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66925"/>
  <xr:revisionPtr revIDLastSave="0" documentId="13_ncr:1_{248EBB56-C29F-404E-BCB8-7A852D1CB6A7}" xr6:coauthVersionLast="47" xr6:coauthVersionMax="47" xr10:uidLastSave="{00000000-0000-0000-0000-000000000000}"/>
  <bookViews>
    <workbookView xWindow="-120" yWindow="-120" windowWidth="20730" windowHeight="11160" xr2:uid="{D81E2A95-FC18-4486-9790-02C75541E6E1}"/>
  </bookViews>
  <sheets>
    <sheet name="予算事業一覧" sheetId="3" r:id="rId1"/>
    <sheet name="事業概要説明資料" sheetId="2" r:id="rId2"/>
  </sheets>
  <definedNames>
    <definedName name="N_008a3125476f8210112c4faf016d43e2">事業概要説明資料!#REF!</definedName>
    <definedName name="N_019ab525476f8210112c4faf016d43c8">事業概要説明資料!#REF!</definedName>
    <definedName name="N_01cab165476f8210112c4faf016d43c0">事業概要説明資料!$H$4382</definedName>
    <definedName name="N_028e91234772ca90c29d42df016d4375">事業概要説明資料!$H$2914</definedName>
    <definedName name="N_02aab925476f8210112c4faf016d43db">事業概要説明資料!$H$1699</definedName>
    <definedName name="N_02caf165476f8210112c4faf016d43c6">事業概要説明資料!#REF!</definedName>
    <definedName name="N_02e96daf47b2ca90c29d42df016d43ad">事業概要説明資料!$H$5239</definedName>
    <definedName name="N_02ec1deb4732ca90c29d42df016d4335">事業概要説明資料!$H$2716</definedName>
    <definedName name="N_03ca3565476f8210112c4faf016d43eb">事業概要説明資料!#REF!</definedName>
    <definedName name="N_048d156f4732ca90c29d42df016d43e4">事業概要説明資料!$H$130</definedName>
    <definedName name="N_04aa3925476f8210112c4faf016d43c2">事業概要説明資料!$H$1293</definedName>
    <definedName name="N_05ba7d25476f8210112c4faf016d43e1">事業概要説明資料!#REF!</definedName>
    <definedName name="N_068ab125476f8210112c4faf016d43c3">事業概要説明資料!#REF!</definedName>
    <definedName name="N_06ed256b47f2ca90c29d42df016d43d8">事業概要説明資料!$H$5097</definedName>
    <definedName name="N_07aaf925476f8210112c4faf016d43bc">事業概要説明資料!#REF!</definedName>
    <definedName name="N_07ca3565476f8210112c4faf016d43d9">事業概要説明資料!#REF!</definedName>
    <definedName name="N_088a7125476f8210112c4faf016d4325">事業概要説明資料!#REF!</definedName>
    <definedName name="N_08ba3d25476f8210112c4faf016d43ef">事業概要説明資料!#REF!</definedName>
    <definedName name="N_08da7565476f8210112c4faf016d4387">事業概要説明資料!#REF!</definedName>
    <definedName name="N_08da7565476f8210112c4faf016d4399">事業概要説明資料!$H$5420</definedName>
    <definedName name="N_09aa7925476f8210112c4faf016d43c9">事業概要説明資料!$H$1656</definedName>
    <definedName name="N_0a1140c047bc5e10112c4faf016d43a2">事業概要説明資料!#REF!</definedName>
    <definedName name="N_0ab2a5eb4772ca90c29d42df016d43d1">事業概要説明資料!$H$3718</definedName>
    <definedName name="N_0abafd25476f8210112c4faf016d4314">事業概要説明資料!#REF!</definedName>
    <definedName name="N_0b8a3525476f8210112c4faf016d439d">事業概要説明資料!#REF!</definedName>
    <definedName name="N_0c8a7125476f8210112c4faf016d4303">事業概要説明資料!#REF!</definedName>
    <definedName name="N_0d8a7125476f8210112c4faf016d43c1">事業概要説明資料!#REF!</definedName>
    <definedName name="N_0daa7925476f8210112c4faf016d43b7">事業概要説明資料!$H$1587</definedName>
    <definedName name="N_0ec5e9e347b2ca90c29d42df016d4388">事業概要説明資料!$H$517</definedName>
    <definedName name="N_108a7125476f8210112c4faf016d4349">事業概要説明資料!$H$210</definedName>
    <definedName name="N_109a7525476f8210112c4faf016d43da">事業概要説明資料!#REF!</definedName>
    <definedName name="N_10ed55af4732ca90c29d42df016d4342">事業概要説明資料!$H$5386</definedName>
    <definedName name="N_11aa7925476f8210112c4faf016d43ed">事業概要説明資料!#REF!</definedName>
    <definedName name="N_11ba7d25476f8210112c4faf016d43f3">事業概要説明資料!#REF!</definedName>
    <definedName name="N_1286e96747b2ca90c29d42df016d43ac">事業概要説明資料!$H$3337</definedName>
    <definedName name="N_13296d2f47b2ca90c29d42df016d434e">事業概要説明資料!$H$4043</definedName>
    <definedName name="N_138a3525476f8210112c4faf016d43c1">事業概要説明資料!#REF!</definedName>
    <definedName name="N_141b6d6347f2ca90c29d42df016d43d8">事業概要説明資料!$H$5350</definedName>
    <definedName name="N_148a7125476f8210112c4faf016d4337">事業概要説明資料!#REF!</definedName>
    <definedName name="N_149a7525476f8210112c4faf016d43c8">事業概要説明資料!#REF!</definedName>
    <definedName name="N_15aa7925476f8210112c4faf016d43db">事業概要説明資料!#REF!</definedName>
    <definedName name="N_169af525476f8210112c4faf016d43c4">事業概要説明資料!#REF!</definedName>
    <definedName name="N_178a3525476f8210112c4faf016d43af">事業概要説明資料!#REF!</definedName>
    <definedName name="N_199ab525476f8210112c4faf016d43eb">事業概要説明資料!#REF!</definedName>
    <definedName name="N_1a9af525476f8210112c4faf016d43a2">事業概要説明資料!#REF!</definedName>
    <definedName name="N_1bba3165476f8210112c4faf016d4331">事業概要説明資料!$H$3792</definedName>
    <definedName name="N_1d8ab125476f8210112c4faf016d4318">事業概要説明資料!#REF!</definedName>
    <definedName name="N_1d9ab525476f8210112c4faf016d43d9">事業概要説明資料!#REF!</definedName>
    <definedName name="N_1e9af525476f8210112c4faf016d4390">事業概要説明資料!#REF!</definedName>
    <definedName name="N_1ef4696347b2ca90c29d42df016d438a">事業概要説明資料!$H$1012</definedName>
    <definedName name="N_20aa7925476f8210112c4faf016d434b">事業概要説明資料!$H$1403</definedName>
    <definedName name="N_213f11a34772ca90c29d42df016d438b">事業概要説明資料!$H$3409</definedName>
    <definedName name="N_21aab925476f8210112c4faf016d4374">事業概要説明資料!#REF!</definedName>
    <definedName name="N_2280e9674772ca90c29d42df016d4397">事業概要説明資料!$H$365</definedName>
    <definedName name="N_228af125476f8210112c4faf016d43e3">事業概要説明資料!#REF!</definedName>
    <definedName name="N_229af525476f8210112c4faf016d43d6">事業概要説明資料!#REF!</definedName>
    <definedName name="N_239a3925476f8210112c4faf016d4374">事業概要説明資料!#REF!</definedName>
    <definedName name="N_23aa3d25476f8210112c4faf016d4335">事業概要説明資料!#REF!</definedName>
    <definedName name="N_246a212347f2ca90c29d42df016d43d1">事業概要説明資料!$H$6</definedName>
    <definedName name="N_259af525476f8210112c4faf016d4316">事業概要説明資料!#REF!</definedName>
    <definedName name="N_25babd25476f8210112c4faf016d4358">事業概要説明資料!$H$2813</definedName>
    <definedName name="N_2641ade74772ca90c29d42df016d43c5">事業概要説明資料!$H$1112</definedName>
    <definedName name="N_26ca3565476f8210112c4faf016d4372">事業概要説明資料!#REF!</definedName>
    <definedName name="N_279a3925476f8210112c4faf016d4362">事業概要説明資料!$H$1214</definedName>
    <definedName name="N_27aa3d25476f8210112c4faf016d4323">事業概要説明資料!#REF!</definedName>
    <definedName name="N_27ca7565476f8210112c4faf016d4330">事業概要説明資料!$H$4799</definedName>
    <definedName name="N_288a7125476f8210112c4faf016d437c">事業概要説明資料!#REF!</definedName>
    <definedName name="N_28ba7d25476f8210112c4faf016d4378">事業概要説明資料!#REF!</definedName>
    <definedName name="N_2a67ede747b2ca90c29d42df016d43d5">事業概要説明資料!$H$2297</definedName>
    <definedName name="N_2a8af125476f8210112c4faf016d439f">事業概要説明資料!#REF!</definedName>
    <definedName name="N_2aca3565476f8210112c4faf016d4360">事業概要説明資料!#REF!</definedName>
    <definedName name="N_2c3261ab4772ca90c29d42df016d43d7">事業概要説明資料!$H$2192</definedName>
    <definedName name="N_2c8a7125476f8210112c4faf016d436a">事業概要説明資料!#REF!</definedName>
    <definedName name="N_2cba7d25476f8210112c4faf016d4366">事業概要説明資料!#REF!</definedName>
    <definedName name="N_2dcaf165476f8210112c4faf016d4380">事業概要説明資料!#REF!</definedName>
    <definedName name="N_2fba3165476f8210112c4faf016d4376">事業概要説明資料!#REF!</definedName>
    <definedName name="N_30ba7d25476f8210112c4faf016d439c">事業概要説明資料!#REF!</definedName>
    <definedName name="N_30ca7165476f8210112c4faf016d4382">事業概要説明資料!#REF!</definedName>
    <definedName name="N_33aa3d25476f8210112c4faf016d43ac">事業概要説明資料!#REF!</definedName>
    <definedName name="N_348a7125476f8210112c4faf016d438e">事業概要説明資料!#REF!</definedName>
    <definedName name="N_34ba7d25476f8210112c4faf016d438a">事業概要説明資料!#REF!</definedName>
    <definedName name="N_34d6e5a747b2ca90c29d42df016d435d">事業概要説明資料!$H$2780</definedName>
    <definedName name="N_35caf165476f8210112c4faf016d43b4">事業概要説明資料!#REF!</definedName>
    <definedName name="N_377a3125476f8210112c4faf016d43c0">事業概要説明資料!$H$38</definedName>
    <definedName name="N_37aa3d25476f8210112c4faf016d438a">事業概要説明資料!#REF!</definedName>
    <definedName name="N_389ab525476f8210112c4faf016d4394">事業概要説明資料!#REF!</definedName>
    <definedName name="N_398ab125476f8210112c4faf016d43a1">事業概要説明資料!#REF!</definedName>
    <definedName name="N_39a854a447cd1610a65a9dab116d43de">事業概要説明資料!#REF!</definedName>
    <definedName name="N_3a9af525476f8210112c4faf016d43f9">事業概要説明資料!$H$886</definedName>
    <definedName name="N_3aaaf925476f8210112c4faf016d43aa">事業概要説明資料!#REF!</definedName>
    <definedName name="N_3b9a3925476f8210112c4faf016d43b0">事業概要説明資料!$H$1257</definedName>
    <definedName name="N_3be659204730d650a65a9dab116d4306">事業概要説明資料!#REF!</definedName>
    <definedName name="N_3cca7165476f8210112c4faf016d4393">事業概要説明資料!$H$4341</definedName>
    <definedName name="N_3cd7a894c33092509276b201150131ce">事業概要説明資料!#REF!</definedName>
    <definedName name="N_3daab925476f8210112c4faf016d4385">事業概要説明資料!#REF!</definedName>
    <definedName name="N_3e9af525476f8210112c4faf016d43e7">事業概要説明資料!#REF!</definedName>
    <definedName name="N_3e9cad6747f2ca90c29d42df016d4390">事業概要説明資料!$H$2982</definedName>
    <definedName name="N_3f74252347b2ca90c29d42df016d4341">事業概要説明資料!#REF!</definedName>
    <definedName name="N_3fca7565476f8210112c4faf016d4375">事業概要説明資料!#REF!</definedName>
    <definedName name="N_3ff0eda74772ca90c29d42df016d43f9">事業概要説明資料!$H$3228</definedName>
    <definedName name="N_409a7525476f8210112c4faf016d43aa">事業概要説明資料!#REF!</definedName>
    <definedName name="N_40ca7165476f8210112c4faf016d430c">事業概要説明資料!#REF!</definedName>
    <definedName name="N_418a7125476f8210112c4faf016d43d7">事業概要説明資料!$H$432</definedName>
    <definedName name="N_41ba7d25476f8210112c4faf016d43c3">事業概要説明資料!#REF!</definedName>
    <definedName name="N_41caf165476f8210112c4faf016d4307">事業概要説明資料!#REF!</definedName>
    <definedName name="N_44b3a1af4772ca90c29d42df016d43cb">事業概要説明資料!$H$5023</definedName>
    <definedName name="N_44ca3165476f8210112c4faf016d43e1">事業概要説明資料!#REF!</definedName>
    <definedName name="N_464ced2747f2ca90c29d42df016d436c">事業概要説明資料!$H$3868</definedName>
    <definedName name="N_4673e56f4772ca90c29d42df016d43eb">事業概要説明資料!$H$778</definedName>
    <definedName name="N_468ab125476f8210112c4faf016d43fa">事業概要説明資料!#REF!</definedName>
    <definedName name="N_46aab925476f8210112c4faf016d43f0">事業概要説明資料!$H$1778</definedName>
    <definedName name="N_46caf165476f8210112c4faf016d43db">事業概要説明資料!#REF!</definedName>
    <definedName name="N_475b69a347f2ca90c29d42df016d4336">事業概要説明資料!$H$2259</definedName>
    <definedName name="N_478a3525476f8210112c4faf016d436f">事業概要説明資料!#REF!</definedName>
    <definedName name="N_49dc29a747f2ca90c29d42df016d432a">事業概要説明資料!$H$294</definedName>
    <definedName name="N_4a9af525476f8210112c4faf016d4372">事業概要説明資料!#REF!</definedName>
    <definedName name="N_4b9a3925476f8210112c4faf016d4320">事業概要説明資料!#REF!</definedName>
    <definedName name="N_4cca7165476f8210112c4faf016d432d">事業概要説明資料!#REF!</definedName>
    <definedName name="N_4cdfd9e34772ca90c29d42df016d4362">事業概要説明資料!$H$1986</definedName>
    <definedName name="N_4d8a7125476f8210112c4faf016d43e8">事業概要説明資料!#REF!</definedName>
    <definedName name="N_4e9af525476f8210112c4faf016d4360">事業概要説明資料!#REF!</definedName>
    <definedName name="N_4eaab925476f8210112c4faf016d43bc">事業概要説明資料!#REF!</definedName>
    <definedName name="N_4ebabd25476f8210112c4faf016d43a2">事業概要説明資料!$H$3156</definedName>
    <definedName name="N_4ee96daf47b2ca90c29d42df016d439f">事業概要説明資料!$H$1080</definedName>
    <definedName name="N_4f79a96f47b2ca90c29d42df016d43d3">事業概要説明資料!$H$4558</definedName>
    <definedName name="N_5137e5e747b2ca90c29d42df016d43ac">事業概要説明資料!$H$4462</definedName>
    <definedName name="N_5139ad2f47b2ca90c29d42df016d438f">事業概要説明資料!$H$2582</definedName>
    <definedName name="N_528af125476f8210112c4faf016d430c">事業概要説明資料!#REF!</definedName>
    <definedName name="N_539a3925476f8210112c4faf016d4344">事業概要説明資料!#REF!</definedName>
    <definedName name="N_53ca7565476f8210112c4faf016d4312">事業概要説明資料!#REF!</definedName>
    <definedName name="N_53dc99eb4732ca90c29d42df016d4385">事業概要説明資料!$H$588</definedName>
    <definedName name="N_54aa3925476f8210112c4faf016d43e9">事業概要説明資料!#REF!</definedName>
    <definedName name="N_55babd25476f8210112c4faf016d4308">事業概要説明資料!#REF!</definedName>
    <definedName name="N_5659d24bc3bc92909276b20115013192">事業概要説明資料!#REF!</definedName>
    <definedName name="N_56bafd25476f8210112c4faf016d435d">事業概要説明資料!#REF!</definedName>
    <definedName name="N_56ca3565476f8210112c4faf016d4342">事業概要説明資料!#REF!</definedName>
    <definedName name="N_579a3925476f8210112c4faf016d4332">事業概要説明資料!$H$970</definedName>
    <definedName name="N_57aaf925476f8210112c4faf016d43e3">事業概要説明資料!#REF!</definedName>
    <definedName name="N_5813a52f4772ca90c29d42df016d435c">事業概要説明資料!$H$332</definedName>
    <definedName name="N_598a7125476f8210112c4faf016d43fa">事業概要説明資料!#REF!</definedName>
    <definedName name="N_5a49616f47b2ca90c29d42df016d439f">事業概要説明資料!$H$5131</definedName>
    <definedName name="N_5ab46d2347b2ca90c29d42df016d4385">事業概要説明資料!$H$1450</definedName>
    <definedName name="N_5abafd25476f8210112c4faf016d434b">事業概要説明資料!#REF!</definedName>
    <definedName name="N_5aca3565476f8210112c4faf016d4330">事業概要説明資料!#REF!</definedName>
    <definedName name="N_5c3ce92747f2ca90c29d42df016d43a6">事業概要説明資料!$H$3447</definedName>
    <definedName name="N_5cba7d25476f8210112c4faf016d4316">事業概要説明資料!$H$2385</definedName>
    <definedName name="N_5cca7165476f8210112c4faf016d433f">事業概要説明資料!#REF!</definedName>
    <definedName name="N_5daae92347f2ca90c29d42df016d4399">事業概要説明資料!$H$4146</definedName>
    <definedName name="N_5e8af125476f8210112c4faf016d431d">事業概要説明資料!#REF!</definedName>
    <definedName name="N_5ebafd25476f8210112c4faf016d4329">事業概要説明資料!#REF!</definedName>
    <definedName name="N_5eca3565476f8210112c4faf016d430e">事業概要説明資料!$H$4708</definedName>
    <definedName name="N_602069274772ca90c29d42df016d436a">事業概要説明資料!$H$3935</definedName>
    <definedName name="N_609ab525476f8210112c4faf016d4311">事業概要説明資料!#REF!</definedName>
    <definedName name="N_6269e56f47b2ca90c29d42df016d43ff">事業概要説明資料!$H$1953</definedName>
    <definedName name="N_649a7525476f8210112c4faf016d43ef">事業概要説明資料!#REF!</definedName>
    <definedName name="N_64aa7925476f8210112c4faf016d4372">事業概要説明資料!#REF!</definedName>
    <definedName name="N_659af525476f8210112c4faf016d433d">事業概要説明資料!#REF!</definedName>
    <definedName name="N_668af125476f8210112c4faf016d43f8">事業概要説明資料!#REF!</definedName>
    <definedName name="N_67b8a9eb47b2ca90c29d42df016d431b">事業概要説明資料!$H$3014</definedName>
    <definedName name="N_68d029a74772ca90c29d42df016d43b7">事業概要説明資料!$H$3582</definedName>
    <definedName name="N_6955e5a347b2ca90c29d42df016d43c8">事業概要説明資料!$H$1182</definedName>
    <definedName name="N_6971652b4772ca90c29d42df016d4331">事業概要説明資料!$H$2684</definedName>
    <definedName name="N_699af525476f8210112c4faf016d432b">事業概要説明資料!#REF!</definedName>
    <definedName name="N_69babd25476f8210112c4faf016d436d">事業概要説明資料!$H$2847</definedName>
    <definedName name="N_69caf165476f8210112c4faf016d4365">事業概要説明資料!#REF!</definedName>
    <definedName name="N_6bba3165476f8210112c4faf016d4358">事業概要説明資料!#REF!</definedName>
    <definedName name="N_6bc7e16b47b2ca90c29d42df016d4361">事業概要説明資料!$H$4991</definedName>
    <definedName name="N_6ca2e1eb4772ca90c29d42df016d4389">事業概要説明資料!$H$3266</definedName>
    <definedName name="N_6cca7165476f8210112c4faf016d4363">事業概要説明資料!#REF!</definedName>
    <definedName name="N_6d8ab125476f8210112c4faf016d434f">事業概要説明資料!#REF!</definedName>
    <definedName name="N_6daab925476f8210112c4faf016d4345">事業概要説明資料!#REF!</definedName>
    <definedName name="N_6eb46d2347b2ca90c29d42df016d43dc">事業概要説明資料!$H$3479</definedName>
    <definedName name="N_6ebafd25476f8210112c4faf016d4390">事業概要説明資料!#REF!</definedName>
    <definedName name="N_6f442def4772ca90c29d42df016d4388">事業概要説明資料!$H$4075</definedName>
    <definedName name="N_70aa7925476f8210112c4faf016d4384">事業概要説明資料!$H$1518</definedName>
    <definedName name="N_7155a338c3f896509276b20115013187">事業概要説明資料!$H$4837</definedName>
    <definedName name="N_719af525476f8210112c4faf016d434f">事業概要説明資料!#REF!</definedName>
    <definedName name="N_71babd25476f8210112c4faf016d4391">事業概要説明資料!#REF!</definedName>
    <definedName name="N_72ca3565476f8210112c4faf016d43bb">事業概要説明資料!$H$4754</definedName>
    <definedName name="N_73a5a5e347b2ca90c29d42df016d43e2">事業概要説明資料!$H$2052</definedName>
    <definedName name="N_73aa3d25476f8210112c4faf016d435c">事業概要説明資料!#REF!</definedName>
    <definedName name="N_73ba3165476f8210112c4faf016d438c">事業概要説明資料!#REF!</definedName>
    <definedName name="N_758ab125476f8210112c4faf016d4383">事業概要説明資料!#REF!</definedName>
    <definedName name="N_75babd25476f8210112c4faf016d437f">事業概要説明資料!#REF!</definedName>
    <definedName name="N_763a3c97470d9250a65a9dab116d4326">事業概要説明資料!#REF!</definedName>
    <definedName name="N_76bafd25476f8210112c4faf016d43b4">事業概要説明資料!#REF!</definedName>
    <definedName name="N_76ca3565476f8210112c4faf016d43a9">事業概要説明資料!#REF!</definedName>
    <definedName name="N_788a7125476f8210112c4faf016d43a3">事業概要説明資料!#REF!</definedName>
    <definedName name="N_798ab125476f8210112c4faf016d4361">事業概要説明資料!#REF!</definedName>
    <definedName name="N_7abafd25476f8210112c4faf016d43a2">事業概要説明資料!$H$3757</definedName>
    <definedName name="N_7b0065274772ca90c29d42df016d43c6">事業概要説明資料!$H$1484</definedName>
    <definedName name="N_7bf961ef47b2ca90c29d42df016d434e">事業概要説明資料!$H$3649</definedName>
    <definedName name="N_7c9ab525476f8210112c4faf016d4322">事業概要説明資料!#REF!</definedName>
    <definedName name="N_7dcded2b47f2ca90c29d42df016d43b6">事業概要説明資料!$H$2020</definedName>
    <definedName name="N_7e2129e74772ca90c29d42df016d4337">事業概要説明資料!$H$4224</definedName>
    <definedName name="N_7e8a3525476f8210112c4faf016d433b">事業概要説明資料!#REF!</definedName>
    <definedName name="N_7e9a3925476f8210112c4faf016d430e">事業概要説明資料!#REF!</definedName>
    <definedName name="N_7f24e5ef4772ca90c29d42df016d43b6">事業概要説明資料!$H$3046</definedName>
    <definedName name="N_806e44dc4778d250a65a9dab116d4376">事業概要説明資料!#REF!</definedName>
    <definedName name="N_809a7525476f8210112c4faf016d434d">事業概要説明資料!$H$819</definedName>
    <definedName name="N_80aa3925476f8210112c4faf016d43cb">事業概要説明資料!#REF!</definedName>
    <definedName name="N_819ab525476f8210112c4faf016d43bf">事業概要説明資料!#REF!</definedName>
    <definedName name="N_81cab165476f8210112c4faf016d43b7">事業概要説明資料!#REF!</definedName>
    <definedName name="N_81ebede347f2ca90c29d42df016d43e4">事業概要説明資料!$H$2330</definedName>
    <definedName name="N_82a061a74772ca90c29d42df016d4396">事業概要説明資料!$H$3079</definedName>
    <definedName name="N_82aab925476f8210112c4faf016d43d2">事業概要説明資料!#REF!</definedName>
    <definedName name="N_83aaf925476f8210112c4faf016d43c5">事業概要説明資料!#REF!</definedName>
    <definedName name="N_83ca3565476f8210112c4faf016d43e2">事業概要説明資料!#REF!</definedName>
    <definedName name="N_84aa3925476f8210112c4faf016d43b9">事業概要説明資料!#REF!</definedName>
    <definedName name="N_84ba3d25476f8210112c4faf016d43f8">事業概要説明資料!$H$2122</definedName>
    <definedName name="N_84da7565476f8210112c4faf016d4390">事業概要説明資料!$H$4917</definedName>
    <definedName name="N_84da7565476f8210112c4faf016d43a2">事業概要説明資料!#REF!</definedName>
    <definedName name="N_859ab525476f8210112c4faf016d439d">事業概要説明資料!#REF!</definedName>
    <definedName name="N_85ba7d25476f8210112c4faf016d43d8">事業概要説明資料!#REF!</definedName>
    <definedName name="N_878a3525476f8210112c4faf016d43a6">事業概要説明資料!#REF!</definedName>
    <definedName name="N_87aaf925476f8210112c4faf016d43b3">事業概要説明資料!#REF!</definedName>
    <definedName name="N_88ba3d25476f8210112c4faf016d43e6">事業概要説明資料!$H$2088</definedName>
    <definedName name="N_88ed55af4732ca90c29d42df016d4320">事業概要説明資料!$H$3303</definedName>
    <definedName name="N_89aa7925476f8210112c4faf016d43c0">事業概要説明資料!#REF!</definedName>
    <definedName name="N_89fdd5af4732ca90c29d42df016d43e2">事業概要説明資料!$H$1812</definedName>
    <definedName name="N_8a4d69e747f2ca90c29d42df016d43dd">事業概要説明資料!$H$400</definedName>
    <definedName name="N_8abafd25476f8210112c4faf016d430b">事業概要説明資料!#REF!</definedName>
    <definedName name="N_8b5025674772ca90c29d42df016d4340">事業概要説明資料!$H$1044</definedName>
    <definedName name="N_8bbafd25476f8210112c4faf016d43c9">事業概要説明資料!#REF!</definedName>
    <definedName name="N_8c5be5a347f2ca90c29d42df016d4323">事業概要説明資料!$H$5458</definedName>
    <definedName name="N_8d4dd92f4732ca90c29d42df016d43b2">事業概要説明資料!$H$3616</definedName>
    <definedName name="N_8d9ab525476f8210112c4faf016d43d0">事業概要説明資料!#REF!</definedName>
    <definedName name="N_8e9af525476f8210112c4faf016d4387">事業概要説明資料!#REF!</definedName>
    <definedName name="N_8ebabd25476f8210112c4faf016d43e9">事業概要説明資料!$H$3369</definedName>
    <definedName name="N_908a7125476f8210112c4faf016d4340">事業概要説明資料!#REF!</definedName>
    <definedName name="N_909a7525476f8210112c4faf016d43d1">事業概要説明資料!#REF!</definedName>
    <definedName name="N_90aa7925476f8210112c4faf016d4342">事業概要説明資料!#REF!</definedName>
    <definedName name="N_91aa7925476f8210112c4faf016d43e4">事業概要説明資料!#REF!</definedName>
    <definedName name="N_91ba7d25476f8210112c4faf016d43ea">事業概要説明資料!$H$2615</definedName>
    <definedName name="N_928af125476f8210112c4faf016d4333">事業概要説明資料!#REF!</definedName>
    <definedName name="N_938a3525476f8210112c4faf016d43b8">事業概要説明資料!#REF!</definedName>
    <definedName name="N_948a7125476f8210112c4faf016d432e">事業概要説明資料!#REF!</definedName>
    <definedName name="N_95aa7925476f8210112c4faf016d43d2">事業概要説明資料!#REF!</definedName>
    <definedName name="N_95babd25476f8210112c4faf016d434f">事業概要説明資料!#REF!</definedName>
    <definedName name="N_96aaf925476f8210112c4faf016d4327">事業概要説明資料!$H$1890</definedName>
    <definedName name="N_979a3925476f8210112c4faf016d4359">事業概要説明資料!#REF!</definedName>
    <definedName name="N_97aa3d25476f8210112c4faf016d431a">事業概要説明資料!#REF!</definedName>
    <definedName name="N_97ba3165476f8210112c4faf016d433a">事業概要説明資料!#REF!</definedName>
    <definedName name="N_98aa3925476f8210112c4faf016d43fe">事業概要説明資料!#REF!</definedName>
    <definedName name="N_999ab525476f8210112c4faf016d43e2">事業概要説明資料!#REF!</definedName>
    <definedName name="N_9a9af525476f8210112c4faf016d4399">事業概要説明資料!#REF!</definedName>
    <definedName name="N_9af5252747b2ca90c29d42df016d4354">事業概要説明資料!$H$2651</definedName>
    <definedName name="N_9dc1616b4772ca90c29d42df016d4397">事業概要説明資料!$H$5318</definedName>
    <definedName name="N_9ddb6de347f2ca90c29d42df016d43a6">事業概要説明資料!$H$1851</definedName>
    <definedName name="N_9fca3565476f8210112c4faf016d43f3">事業概要説明資料!#REF!</definedName>
    <definedName name="N_a011e1e74772ca90c29d42df016d43fe">事業概要説明資料!$H$1624</definedName>
    <definedName name="N_a0ca7165476f8210112c4faf016d4379">事業概要説明資料!#REF!</definedName>
    <definedName name="N_a29af525476f8210112c4faf016d43cd">事業概要説明資料!#REF!</definedName>
    <definedName name="N_a2aaf925476f8210112c4faf016d436d">事業概要説明資料!#REF!</definedName>
    <definedName name="N_a39a3925476f8210112c4faf016d436b">事業概要説明資料!#REF!</definedName>
    <definedName name="N_a3aa3d25476f8210112c4faf016d432c">事業概要説明資料!#REF!</definedName>
    <definedName name="N_a3ca7565476f8210112c4faf016d4339">事業概要説明資料!#REF!</definedName>
    <definedName name="N_a48a7125476f8210112c4faf016d4385">事業概要説明資料!#REF!</definedName>
    <definedName name="N_a4ba7d25476f8210112c4faf016d4381">事業概要説明資料!$H$2440</definedName>
    <definedName name="N_a5c665a747b2ca90c29d42df016d4342">事業概要説明資料!$H$719</definedName>
    <definedName name="N_a68af125476f8210112c4faf016d43a8">事業概要説明資料!#REF!</definedName>
    <definedName name="N_a6ca3565476f8210112c4faf016d4369">事業概要説明資料!#REF!</definedName>
    <definedName name="N_a75529a347b2ca90c29d42df016d43d7">事業概要説明資料!$H$5278</definedName>
    <definedName name="N_a7f284c247a70610112c4faf016d4360">事業概要説明資料!#REF!</definedName>
    <definedName name="N_a88a7125476f8210112c4faf016d4373">事業概要説明資料!$H$252</definedName>
    <definedName name="N_a8ab25e347f2ca90c29d42df016d43d6">事業概要説明資料!$H$2748</definedName>
    <definedName name="N_a8ba7d25476f8210112c4faf016d436f">事業概要説明資料!#REF!</definedName>
    <definedName name="N_a92521a347b2ca90c29d42df016d430f">事業概要説明資料!$H$3685</definedName>
    <definedName name="N_a959256f47b2ca90c29d42df016d4323">事業概要説明資料!$H$1553</definedName>
    <definedName name="N_a9caf165476f8210112c4faf016d436e">事業概要説明資料!#REF!</definedName>
    <definedName name="N_aaca3565476f8210112c4faf016d4357">事業概要説明資料!#REF!</definedName>
    <definedName name="N_acaa7925476f8210112c4faf016d4353">事業概要説明資料!#REF!</definedName>
    <definedName name="N_adcaf165476f8210112c4faf016d4377">事業概要説明資料!#REF!</definedName>
    <definedName name="N_ae9af525476f8210112c4faf016d43de">事業概要説明資料!#REF!</definedName>
    <definedName name="N_af9a3925476f8210112c4faf016d437c">事業概要説明資料!#REF!</definedName>
    <definedName name="N_af9b25e347f2ca90c29d42df016d431a">事業概要説明資料!$H$622</definedName>
    <definedName name="N_afaa3d25476f8210112c4faf016d433d">事業概要説明資料!#REF!</definedName>
    <definedName name="N_b0ba7d25476f8210112c4faf016d4393">事業概要説明資料!$H$2515</definedName>
    <definedName name="N_b1caf165476f8210112c4faf016d43bd">事業概要説明資料!#REF!</definedName>
    <definedName name="N_b373696f4772ca90c29d42df016d4325">事業概要説明資料!$H$2880</definedName>
    <definedName name="N_b4aa7925476f8210112c4faf016d4399">事業概要説明資料!#REF!</definedName>
    <definedName name="N_b4ff51274772ca90c29d42df016d4304">事業概要説明資料!$H$5203</definedName>
    <definedName name="N_b5caf165476f8210112c4faf016d43ab">事業概要説明資料!$H$4633</definedName>
    <definedName name="N_b7df5de34772ca90c29d42df016d439e">事業概要説明資料!$H$2478</definedName>
    <definedName name="N_b89ab525476f8210112c4faf016d438b">事業概要説明資料!#REF!</definedName>
    <definedName name="N_b8ca7165476f8210112c4faf016d439c">事業概要説明資料!#REF!</definedName>
    <definedName name="N_b9aab925476f8210112c4faf016d438e">事業概要説明資料!#REF!</definedName>
    <definedName name="N_b9caf165476f8210112c4faf016d4389">事業概要説明資料!#REF!</definedName>
    <definedName name="N_ba9af525476f8210112c4faf016d43f0">事業概要説明資料!#REF!</definedName>
    <definedName name="N_bbca7565476f8210112c4faf016d437e">事業概要説明資料!$H$4880</definedName>
    <definedName name="N_bc9ab525476f8210112c4faf016d4369">事業概要説明資料!#REF!</definedName>
    <definedName name="N_bcba7d25476f8210112c4faf016d43a4">事業概要説明資料!#REF!</definedName>
    <definedName name="N_bcca7165476f8210112c4faf016d438a">事業概要説明資料!#REF!</definedName>
    <definedName name="N_bd1821ab47b2ca90c29d42df016d43d0">事業概要説明資料!#REF!</definedName>
    <definedName name="N_bdaab925476f8210112c4faf016d437c">事業概要説明資料!#REF!</definedName>
    <definedName name="N_bfca7565476f8210112c4faf016d436c">事業概要説明資料!#REF!</definedName>
    <definedName name="N_c1ba7d25476f8210112c4faf016d43ba">事業概要説明資料!#REF!</definedName>
    <definedName name="N_c22f9d634772ca90c29d42df016d43a4">事業概要説明資料!$H$4952</definedName>
    <definedName name="N_c28af125476f8210112c4faf016d4303">事業概要説明資料!#REF!</definedName>
    <definedName name="N_c2caf165476f8210112c4faf016d43e4">事業概要説明資料!$H$4671</definedName>
    <definedName name="N_c4aa3925476f8210112c4faf016d43e0">事業概要説明資料!#REF!</definedName>
    <definedName name="N_c62cc2c5c38d9a109276b20115013111">事業概要説明資料!#REF!</definedName>
    <definedName name="N_c68ab125476f8210112c4faf016d43f1">事業概要説明資料!#REF!</definedName>
    <definedName name="N_c6baad2347f2ca90c29d42df016d43a8">事業概要説明資料!$H$482</definedName>
    <definedName name="N_c70eee3447745a50a65a9dab116d433d">事業概要説明資料!#REF!</definedName>
    <definedName name="N_c78a3525476f8210112c4faf016d4366">事業概要説明資料!#REF!</definedName>
    <definedName name="N_c79a3925476f8210112c4faf016d4329">事業概要説明資料!$H$936</definedName>
    <definedName name="N_c7aaf925476f8210112c4faf016d43da">事業概要説明資料!#REF!</definedName>
    <definedName name="N_c8ba7d25476f8210112c4faf016d430d">事業概要説明資料!#REF!</definedName>
    <definedName name="N_ca9af525476f8210112c4faf016d4369">事業概要説明資料!#REF!</definedName>
    <definedName name="N_cb9a3925476f8210112c4faf016d4317">事業概要説明資料!#REF!</definedName>
    <definedName name="N_cc384e6047785250112c4faf016d43e9">事業概要説明資料!#REF!</definedName>
    <definedName name="N_cc9a7525476f8210112c4faf016d4387">事業概要説明資料!#REF!</definedName>
    <definedName name="N_cca4692347b2ca90c29d42df016d435c">事業概要説明資料!$H$5163</definedName>
    <definedName name="N_cd8a7125476f8210112c4faf016d43df">事業概要説明資料!#REF!</definedName>
    <definedName name="N_cdcaf165476f8210112c4faf016d430f">事業概要説明資料!#REF!</definedName>
    <definedName name="N_ce9261eb4772ca90c29d42df016d43ec">事業概要説明資料!$H$687</definedName>
    <definedName name="N_ceca3565476f8210112c4faf016d4305">事業概要説明資料!#REF!</definedName>
    <definedName name="N_cfca3565476f8210112c4faf016d43c3">事業概要説明資料!#REF!</definedName>
    <definedName name="N_d2aab925476f8210112c4faf016d43f9">事業概要説明資料!#REF!</definedName>
    <definedName name="N_d39a3925476f8210112c4faf016d433b">事業概要説明資料!#REF!</definedName>
    <definedName name="N_d3aaf925476f8210112c4faf016d43ec">事業概要説明資料!#REF!</definedName>
    <definedName name="N_d3ca7565476f8210112c4faf016d4309">事業概要説明資料!#REF!</definedName>
    <definedName name="N_d43261ab4772ca90c29d42df016d43a3">事業概要説明資料!$H$95</definedName>
    <definedName name="N_d58ab125476f8210112c4faf016d4303">事業概要説明資料!#REF!</definedName>
    <definedName name="N_d6b6e1a747b2ca90c29d42df016d434f">事業概要説明資料!$H$2156</definedName>
    <definedName name="N_d6bafd25476f8210112c4faf016d4354">事業概要説明資料!#REF!</definedName>
    <definedName name="N_d6ca3565476f8210112c4faf016d4339">事業概要説明資料!#REF!</definedName>
    <definedName name="N_d810a5274772ca90c29d42df016d4324">事業概要説明資料!$H$3511</definedName>
    <definedName name="N_d88d156f4732ca90c29d42df016d43fe">事業概要説明資料!$H$2226</definedName>
    <definedName name="N_d8b5e5e347b2ca90c29d42df016d432f">事業概要説明資料!$H$4191</definedName>
    <definedName name="N_d8ba7d25476f8210112c4faf016d431f">事業概要説明資料!#REF!</definedName>
    <definedName name="N_d98a7125476f8210112c4faf016d43f1">事業概要説明資料!#REF!</definedName>
    <definedName name="N_d9caf165476f8210112c4faf016d4331">事業概要説明資料!$H$4417</definedName>
    <definedName name="N_d9caf165476f8210112c4faf016d435c">事業概要説明資料!$H$4593</definedName>
    <definedName name="N_dc4a4e10c33c92509276b20115013191">事業概要説明資料!#REF!</definedName>
    <definedName name="N_dc9a7525476f8210112c4faf016d43b2">事業概要説明資料!#REF!</definedName>
    <definedName name="N_dcaa7925476f8210112c4faf016d4313">事業概要説明資料!$H$1364</definedName>
    <definedName name="N_dcc1216b4772ca90c29d42df016d43e2">事業概要説明資料!$H$3193</definedName>
    <definedName name="N_dcca7165476f8210112c4faf016d4336">事業概要説明資料!$H$4259</definedName>
    <definedName name="N_de8af125476f8210112c4faf016d4314">事業概要説明資料!#REF!</definedName>
    <definedName name="N_e0aa7925476f8210112c4faf016d4369">事業概要説明資料!#REF!</definedName>
    <definedName name="N_e1aab925476f8210112c4faf016d431b">事業概要説明資料!#REF!</definedName>
    <definedName name="N_e25b29a347f2ca90c29d42df016d43a0">事業概要説明資料!$H$174</definedName>
    <definedName name="N_e2bafd25476f8210112c4faf016d4366">事業概要説明資料!#REF!</definedName>
    <definedName name="N_e32a29ef47b2ca90c29d42df016d432b">事業概要説明資料!$H$1146</definedName>
    <definedName name="N_e516a92747b2ca90c29d42df016d436f">事業概要説明資料!$H$1738</definedName>
    <definedName name="N_e59af525476f8210112c4faf016d4334">事業概要説明資料!#REF!</definedName>
    <definedName name="N_e5babd25476f8210112c4faf016d4376">事業概要説明資料!$H$3116</definedName>
    <definedName name="N_e7ba3165476f8210112c4faf016d4361">事業概要説明資料!#REF!</definedName>
    <definedName name="N_e98ab125476f8210112c4faf016d4358">事業概要説明資料!#REF!</definedName>
    <definedName name="N_e9c665a747b2ca90c29d42df016d4333">事業概要説明資料!$H$655</definedName>
    <definedName name="N_eabafd25476f8210112c4faf016d4399">事業概要説明資料!#REF!</definedName>
    <definedName name="N_eb1725e747b2ca90c29d42df016d432d">事業概要説明資料!$H$3900</definedName>
    <definedName name="N_eb3769e747b2ca90c29d42df016d4329">事業概要説明資料!$H$2946</definedName>
    <definedName name="N_ebba3165476f8210112c4faf016d434f">事業概要説明資料!#REF!</definedName>
    <definedName name="N_ec9ab525476f8210112c4faf016d4319">事業概要説明資料!#REF!</definedName>
    <definedName name="N_ecca7165476f8210112c4faf016d435a">事業概要説明資料!$H$4300</definedName>
    <definedName name="N_ed8ab125476f8210112c4faf016d4346">事業概要説明資料!#REF!</definedName>
    <definedName name="N_edaab925476f8210112c4faf016d433c">事業概要説明資料!#REF!</definedName>
    <definedName name="N_eddb6de347f2ca90c29d42df016d43e0">事業概要説明資料!#REF!</definedName>
    <definedName name="N_eebafd25476f8210112c4faf016d4387">事業概要説明資料!#REF!</definedName>
    <definedName name="N_eebed9234772ca90c29d42df016d4383">事業概要説明資料!$H$4494</definedName>
    <definedName name="N_efca7565476f8210112c4faf016d431a">事業概要説明資料!#REF!</definedName>
    <definedName name="N_efd8612f47b2ca90c29d42df016d4361">事業概要説明資料!$H$3543</definedName>
    <definedName name="N_f0aa7925476f8210112c4faf016d437b">事業概要説明資料!#REF!</definedName>
    <definedName name="N_f18ab125476f8210112c4faf016d438c">事業概要説明資料!#REF!</definedName>
    <definedName name="N_f19af525476f8210112c4faf016d4346">事業概要説明資料!#REF!</definedName>
    <definedName name="N_f1babd25476f8210112c4faf016d4388">事業概要説明資料!#REF!</definedName>
    <definedName name="N_f28a3525476f8210112c4faf016d4301">事業概要説明資料!#REF!</definedName>
    <definedName name="N_f2ca3565476f8210112c4faf016d43b2">事業概要説明資料!#REF!</definedName>
    <definedName name="N_f31465ef4772ca90c29d42df016d4316">事業概要説明資料!$H$4009</definedName>
    <definedName name="N_f39a3925476f8210112c4faf016d439b">事業概要説明資料!#REF!</definedName>
    <definedName name="N_f3aa3d25476f8210112c4faf016d4353">事業概要説明資料!#REF!</definedName>
    <definedName name="N_f40421ef4772ca90c29d42df016d43ad">事業概要説明資料!$H$1329</definedName>
    <definedName name="N_f48a7125476f8210112c4faf016d43ac">事業概要説明資料!#REF!</definedName>
    <definedName name="N_f48c1dab4732ca90c29d42df016d4365">事業概要説明資料!$H$4114</definedName>
    <definedName name="N_f6bafd25476f8210112c4faf016d43ab">事業概要説明資料!#REF!</definedName>
    <definedName name="N_f6ca3565476f8210112c4faf016d43a0">事業概要説明資料!#REF!</definedName>
    <definedName name="N_f7ba3165476f8210112c4faf016d43d8">事業概要説明資料!$H$3972</definedName>
    <definedName name="N_fa8a3525476f8210112c4faf016d4344">事業概要説明資料!#REF!</definedName>
    <definedName name="N_fbba3165476f8210112c4faf016d43b6">事業概要説明資料!#REF!</definedName>
    <definedName name="N_fc71252b4772ca90c29d42df016d43bd">事業概要説明資料!$H$555</definedName>
    <definedName name="N_fd9af525476f8210112c4faf016d4357">事業概要説明資料!#REF!</definedName>
    <definedName name="N_fdbabd25476f8210112c4faf016d4399">事業概要説明資料!#REF!</definedName>
    <definedName name="N_fe4021674772ca90c29d42df016d43c1">事業概要説明資料!$H$4526</definedName>
    <definedName name="N_ffba3165476f8210112c4faf016d4394">事業概要説明資料!$H$3833</definedName>
    <definedName name="N_ffbe1d234772ca90c29d42df016d4354">事業概要説明資料!$H$5065</definedName>
    <definedName name="print" localSheetId="0">予算事業一覧!print</definedName>
    <definedName name="_xlnm.Print_Area" localSheetId="1">事業概要説明資料!$A$1:$AY$5488</definedName>
    <definedName name="_xlnm.Print_Area" localSheetId="0">予算事業一覧!$A$1:$I$349</definedName>
    <definedName name="print_out" localSheetId="0">予算事業一覧!print_out</definedName>
    <definedName name="_xlnm.Print_Titles" localSheetId="0">予算事業一覧!$3:$7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3402" i="2" l="1"/>
  <c r="AA3402" i="2"/>
  <c r="AJ2377" i="2" l="1"/>
  <c r="F144" i="3"/>
  <c r="F227" i="3" l="1"/>
  <c r="F226" i="3"/>
  <c r="E227" i="3"/>
  <c r="E226" i="3"/>
  <c r="E142" i="3" l="1"/>
  <c r="F142" i="3"/>
  <c r="F75" i="3"/>
  <c r="F59" i="3"/>
  <c r="F143" i="3" s="1"/>
  <c r="AJ1175" i="2"/>
  <c r="AA1175" i="2"/>
  <c r="AJ4293" i="2" l="1"/>
  <c r="AA4293" i="2"/>
  <c r="AJ3861" i="2"/>
  <c r="AA3861" i="2"/>
  <c r="AJ1731" i="2" l="1"/>
  <c r="AA1731" i="2"/>
  <c r="E59" i="3" l="1"/>
  <c r="E143" i="3" s="1"/>
  <c r="F39" i="3" l="1"/>
  <c r="F38" i="3"/>
  <c r="E39" i="3"/>
  <c r="E38" i="3"/>
  <c r="F49" i="3"/>
  <c r="F48" i="3"/>
  <c r="E49" i="3"/>
  <c r="E48" i="3"/>
  <c r="AJ5451" i="2" l="1"/>
  <c r="AA5451" i="2"/>
  <c r="F305" i="3"/>
  <c r="F304" i="3"/>
  <c r="E305" i="3"/>
  <c r="E304" i="3"/>
  <c r="AJ4945" i="2"/>
  <c r="AA4945" i="2"/>
  <c r="AJ4910" i="2"/>
  <c r="AA4910" i="2"/>
  <c r="AJ4701" i="2"/>
  <c r="AA4701" i="2"/>
  <c r="AJ4830" i="2" l="1"/>
  <c r="AA4830" i="2"/>
  <c r="AJ4792" i="2"/>
  <c r="AA4792" i="2"/>
  <c r="AJ4747" i="2"/>
  <c r="AA4747" i="2"/>
  <c r="AJ4664" i="2" l="1"/>
  <c r="AA4664" i="2"/>
  <c r="AJ4626" i="2"/>
  <c r="AA4626" i="2"/>
  <c r="F273" i="3" l="1"/>
  <c r="F272" i="3"/>
  <c r="E273" i="3"/>
  <c r="E272" i="3"/>
  <c r="AJ4410" i="2"/>
  <c r="AA4410" i="2"/>
  <c r="AJ4375" i="2" l="1"/>
  <c r="AA4375" i="2"/>
  <c r="AJ4334" i="2" l="1"/>
  <c r="AA4334" i="2"/>
  <c r="E258" i="3"/>
  <c r="F249" i="3" l="1"/>
  <c r="F248" i="3"/>
  <c r="E249" i="3"/>
  <c r="E248" i="3"/>
  <c r="AJ4002" i="2"/>
  <c r="AA4002" i="2"/>
  <c r="AJ3826" i="2" l="1"/>
  <c r="AA3826" i="2"/>
  <c r="AJ2575" i="2" l="1"/>
  <c r="AA2575" i="2"/>
  <c r="AJ3785" i="2" l="1"/>
  <c r="AA3785" i="2"/>
  <c r="AJ3186" i="2"/>
  <c r="AA3186" i="2"/>
  <c r="AJ3149" i="2"/>
  <c r="AA3149" i="2"/>
  <c r="AJ2644" i="2" l="1"/>
  <c r="AA2644" i="2"/>
  <c r="AJ2471" i="2" l="1"/>
  <c r="AA2471" i="2"/>
  <c r="AJ2433" i="2" l="1"/>
  <c r="AA2433" i="2"/>
  <c r="AJ1928" i="2" l="1"/>
  <c r="AJ2149" i="2" l="1"/>
  <c r="AA2149" i="2"/>
  <c r="AJ2115" i="2"/>
  <c r="AA2115" i="2"/>
  <c r="AA1928" i="2"/>
  <c r="AJ1926" i="2"/>
  <c r="AJ1946" i="2" s="1"/>
  <c r="AA1926" i="2"/>
  <c r="AA1946" i="2" s="1"/>
  <c r="AJ1805" i="2"/>
  <c r="AA1805" i="2"/>
  <c r="AJ1692" i="2" l="1"/>
  <c r="AA1692" i="2"/>
  <c r="AJ1616" i="2" l="1"/>
  <c r="AA1616" i="2"/>
  <c r="AJ1546" i="2"/>
  <c r="AA1546" i="2"/>
  <c r="AJ1443" i="2"/>
  <c r="AA1443" i="2"/>
  <c r="AJ1393" i="2"/>
  <c r="AJ1396" i="2" s="1"/>
  <c r="AA1393" i="2"/>
  <c r="AA1396" i="2" s="1"/>
  <c r="G100" i="3"/>
  <c r="AJ1322" i="2"/>
  <c r="AA1322" i="2"/>
  <c r="AJ1286" i="2" l="1"/>
  <c r="AA1286" i="2"/>
  <c r="AJ1250" i="2" l="1"/>
  <c r="AA1250" i="2"/>
  <c r="AJ1005" i="2"/>
  <c r="AA1005" i="2"/>
  <c r="AJ929" i="2"/>
  <c r="AA929" i="2"/>
  <c r="AA874" i="2" l="1"/>
  <c r="AJ874" i="2"/>
  <c r="AA867" i="2"/>
  <c r="AJ867" i="2"/>
  <c r="AJ851" i="2"/>
  <c r="AA851" i="2"/>
  <c r="AA847" i="2"/>
  <c r="AJ847" i="2"/>
  <c r="AJ846" i="2"/>
  <c r="AA846" i="2"/>
  <c r="AA879" i="2" l="1"/>
  <c r="AJ879" i="2"/>
  <c r="AJ475" i="2"/>
  <c r="AA475" i="2"/>
  <c r="AJ287" i="2" l="1"/>
  <c r="AA287" i="2"/>
  <c r="AJ245" i="2" l="1"/>
  <c r="AA245" i="2"/>
  <c r="AJ88" i="2"/>
  <c r="AA88" i="2"/>
  <c r="I349" i="3" l="1"/>
  <c r="I348" i="3"/>
  <c r="H348" i="3" s="1"/>
  <c r="F349" i="3"/>
  <c r="F348" i="3"/>
  <c r="E349" i="3"/>
  <c r="E348" i="3"/>
  <c r="F347" i="3"/>
  <c r="F346" i="3"/>
  <c r="E347" i="3"/>
  <c r="E346" i="3"/>
  <c r="G345" i="3"/>
  <c r="G344" i="3"/>
  <c r="F343" i="3"/>
  <c r="F342" i="3"/>
  <c r="E343" i="3"/>
  <c r="E342" i="3"/>
  <c r="G341" i="3"/>
  <c r="G340" i="3"/>
  <c r="F339" i="3"/>
  <c r="F338" i="3"/>
  <c r="E339" i="3"/>
  <c r="E338" i="3"/>
  <c r="G337" i="3"/>
  <c r="G336" i="3"/>
  <c r="F335" i="3"/>
  <c r="F334" i="3"/>
  <c r="E335" i="3"/>
  <c r="E334" i="3"/>
  <c r="G333" i="3"/>
  <c r="G332" i="3"/>
  <c r="F331" i="3"/>
  <c r="F330" i="3"/>
  <c r="E331" i="3"/>
  <c r="E330" i="3"/>
  <c r="G329" i="3"/>
  <c r="G328" i="3"/>
  <c r="G327" i="3"/>
  <c r="G326" i="3"/>
  <c r="F325" i="3"/>
  <c r="F324" i="3"/>
  <c r="E325" i="3"/>
  <c r="E324" i="3"/>
  <c r="G323" i="3"/>
  <c r="G322" i="3"/>
  <c r="F321" i="3"/>
  <c r="F320" i="3"/>
  <c r="E321" i="3"/>
  <c r="E320" i="3"/>
  <c r="G317" i="3"/>
  <c r="G316" i="3"/>
  <c r="G319" i="3"/>
  <c r="G318" i="3"/>
  <c r="F315" i="3"/>
  <c r="F314" i="3"/>
  <c r="E315" i="3"/>
  <c r="E314" i="3"/>
  <c r="G309" i="3"/>
  <c r="G308" i="3"/>
  <c r="G311" i="3"/>
  <c r="G310" i="3"/>
  <c r="G313" i="3"/>
  <c r="G312" i="3"/>
  <c r="G307" i="3"/>
  <c r="G306" i="3"/>
  <c r="G299" i="3"/>
  <c r="G298" i="3"/>
  <c r="G301" i="3"/>
  <c r="G300" i="3"/>
  <c r="G297" i="3"/>
  <c r="G296" i="3"/>
  <c r="G285" i="3"/>
  <c r="G284" i="3"/>
  <c r="G289" i="3"/>
  <c r="G288" i="3"/>
  <c r="G303" i="3"/>
  <c r="G302" i="3"/>
  <c r="G283" i="3"/>
  <c r="G282" i="3"/>
  <c r="G295" i="3"/>
  <c r="G294" i="3"/>
  <c r="G291" i="3"/>
  <c r="G290" i="3"/>
  <c r="G293" i="3"/>
  <c r="G292" i="3"/>
  <c r="G287" i="3"/>
  <c r="G286" i="3"/>
  <c r="F281" i="3"/>
  <c r="F280" i="3"/>
  <c r="E281" i="3"/>
  <c r="E280" i="3"/>
  <c r="G279" i="3"/>
  <c r="G278" i="3"/>
  <c r="F277" i="3"/>
  <c r="F276" i="3"/>
  <c r="E277" i="3"/>
  <c r="E276" i="3"/>
  <c r="G275" i="3"/>
  <c r="G274" i="3"/>
  <c r="G271" i="3"/>
  <c r="G270" i="3"/>
  <c r="G269" i="3"/>
  <c r="G268" i="3"/>
  <c r="G261" i="3"/>
  <c r="G260" i="3"/>
  <c r="G263" i="3"/>
  <c r="G262" i="3"/>
  <c r="G265" i="3"/>
  <c r="G264" i="3"/>
  <c r="G267" i="3"/>
  <c r="G266" i="3"/>
  <c r="F259" i="3"/>
  <c r="F258" i="3"/>
  <c r="E259" i="3"/>
  <c r="G257" i="3"/>
  <c r="G256" i="3"/>
  <c r="G255" i="3"/>
  <c r="G254" i="3"/>
  <c r="G253" i="3"/>
  <c r="G252" i="3"/>
  <c r="G251" i="3"/>
  <c r="G250" i="3"/>
  <c r="G243" i="3"/>
  <c r="G242" i="3"/>
  <c r="G241" i="3"/>
  <c r="G240" i="3"/>
  <c r="G245" i="3"/>
  <c r="G244" i="3"/>
  <c r="G239" i="3"/>
  <c r="G238" i="3"/>
  <c r="G237" i="3"/>
  <c r="G236" i="3"/>
  <c r="G235" i="3"/>
  <c r="G234" i="3"/>
  <c r="G231" i="3"/>
  <c r="G230" i="3"/>
  <c r="G233" i="3"/>
  <c r="G232" i="3"/>
  <c r="G247" i="3"/>
  <c r="G246" i="3"/>
  <c r="G229" i="3"/>
  <c r="G228" i="3"/>
  <c r="G155" i="3"/>
  <c r="G154" i="3"/>
  <c r="G153" i="3"/>
  <c r="G152" i="3"/>
  <c r="G149" i="3"/>
  <c r="G148" i="3"/>
  <c r="G147" i="3"/>
  <c r="G146" i="3"/>
  <c r="G225" i="3"/>
  <c r="G224" i="3"/>
  <c r="G159" i="3"/>
  <c r="G158" i="3"/>
  <c r="G157" i="3"/>
  <c r="G156" i="3"/>
  <c r="G211" i="3"/>
  <c r="G210" i="3"/>
  <c r="G179" i="3"/>
  <c r="G178" i="3"/>
  <c r="G181" i="3"/>
  <c r="G180" i="3"/>
  <c r="G169" i="3"/>
  <c r="G168" i="3"/>
  <c r="G183" i="3"/>
  <c r="G182" i="3"/>
  <c r="G209" i="3"/>
  <c r="G208" i="3"/>
  <c r="G177" i="3"/>
  <c r="G176" i="3"/>
  <c r="G207" i="3"/>
  <c r="G206" i="3"/>
  <c r="G171" i="3"/>
  <c r="G170" i="3"/>
  <c r="G175" i="3"/>
  <c r="G174" i="3"/>
  <c r="G185" i="3"/>
  <c r="G184" i="3"/>
  <c r="G173" i="3"/>
  <c r="G172" i="3"/>
  <c r="G201" i="3"/>
  <c r="G200" i="3"/>
  <c r="G165" i="3"/>
  <c r="G164" i="3"/>
  <c r="G195" i="3"/>
  <c r="G194" i="3"/>
  <c r="G205" i="3"/>
  <c r="G204" i="3"/>
  <c r="G223" i="3"/>
  <c r="G222" i="3"/>
  <c r="G197" i="3"/>
  <c r="G196" i="3"/>
  <c r="G193" i="3"/>
  <c r="G192" i="3"/>
  <c r="G199" i="3"/>
  <c r="G198" i="3"/>
  <c r="G163" i="3"/>
  <c r="G162" i="3"/>
  <c r="G189" i="3"/>
  <c r="G188" i="3"/>
  <c r="G187" i="3"/>
  <c r="G186" i="3"/>
  <c r="G167" i="3"/>
  <c r="G166" i="3"/>
  <c r="G161" i="3"/>
  <c r="G160" i="3"/>
  <c r="G191" i="3"/>
  <c r="G190" i="3"/>
  <c r="G215" i="3"/>
  <c r="G214" i="3"/>
  <c r="G213" i="3"/>
  <c r="G212" i="3"/>
  <c r="G219" i="3"/>
  <c r="G218" i="3"/>
  <c r="G217" i="3"/>
  <c r="G216" i="3"/>
  <c r="G221" i="3"/>
  <c r="G220" i="3"/>
  <c r="G203" i="3"/>
  <c r="G202" i="3"/>
  <c r="G145" i="3"/>
  <c r="G144" i="3"/>
  <c r="G151" i="3"/>
  <c r="G150" i="3"/>
  <c r="G107" i="3"/>
  <c r="G106" i="3"/>
  <c r="G55" i="3"/>
  <c r="G54" i="3"/>
  <c r="G65" i="3"/>
  <c r="G64" i="3"/>
  <c r="G123" i="3"/>
  <c r="G122" i="3"/>
  <c r="G73" i="3"/>
  <c r="G72" i="3"/>
  <c r="G71" i="3"/>
  <c r="G70" i="3"/>
  <c r="G67" i="3"/>
  <c r="G66" i="3"/>
  <c r="G69" i="3"/>
  <c r="G68" i="3"/>
  <c r="G113" i="3"/>
  <c r="G112" i="3"/>
  <c r="G75" i="3"/>
  <c r="G74" i="3"/>
  <c r="G117" i="3"/>
  <c r="G116" i="3"/>
  <c r="G97" i="3"/>
  <c r="G96" i="3"/>
  <c r="G109" i="3"/>
  <c r="G108" i="3"/>
  <c r="G137" i="3"/>
  <c r="G136" i="3"/>
  <c r="G63" i="3"/>
  <c r="G62" i="3"/>
  <c r="G59" i="3"/>
  <c r="G58" i="3"/>
  <c r="G57" i="3"/>
  <c r="G56" i="3"/>
  <c r="G139" i="3"/>
  <c r="G138" i="3"/>
  <c r="G141" i="3"/>
  <c r="G140" i="3"/>
  <c r="G99" i="3"/>
  <c r="G98" i="3"/>
  <c r="G87" i="3"/>
  <c r="G86" i="3"/>
  <c r="G119" i="3"/>
  <c r="G118" i="3"/>
  <c r="G111" i="3"/>
  <c r="G110" i="3"/>
  <c r="G121" i="3"/>
  <c r="G120" i="3"/>
  <c r="G79" i="3"/>
  <c r="G78" i="3"/>
  <c r="G115" i="3"/>
  <c r="G114" i="3"/>
  <c r="G77" i="3"/>
  <c r="G76" i="3"/>
  <c r="G95" i="3"/>
  <c r="G94" i="3"/>
  <c r="G93" i="3"/>
  <c r="G92" i="3"/>
  <c r="G83" i="3"/>
  <c r="G82" i="3"/>
  <c r="G89" i="3"/>
  <c r="G88" i="3"/>
  <c r="G85" i="3"/>
  <c r="G84" i="3"/>
  <c r="G127" i="3"/>
  <c r="G126" i="3"/>
  <c r="G125" i="3"/>
  <c r="G124" i="3"/>
  <c r="G129" i="3"/>
  <c r="G128" i="3"/>
  <c r="G131" i="3"/>
  <c r="G130" i="3"/>
  <c r="G135" i="3"/>
  <c r="G134" i="3"/>
  <c r="G133" i="3"/>
  <c r="G132" i="3"/>
  <c r="G61" i="3"/>
  <c r="G60" i="3"/>
  <c r="G81" i="3"/>
  <c r="G80" i="3"/>
  <c r="G103" i="3"/>
  <c r="G102" i="3"/>
  <c r="G105" i="3"/>
  <c r="G104" i="3"/>
  <c r="G101" i="3"/>
  <c r="F53" i="3"/>
  <c r="F52" i="3"/>
  <c r="E53" i="3"/>
  <c r="E52" i="3"/>
  <c r="G51" i="3"/>
  <c r="G50" i="3"/>
  <c r="G45" i="3"/>
  <c r="G44" i="3"/>
  <c r="G43" i="3"/>
  <c r="G42" i="3"/>
  <c r="G41" i="3"/>
  <c r="G40" i="3"/>
  <c r="G47" i="3"/>
  <c r="G46" i="3"/>
  <c r="G37" i="3"/>
  <c r="G36" i="3"/>
  <c r="G35" i="3"/>
  <c r="G34" i="3"/>
  <c r="G23" i="3"/>
  <c r="G22" i="3"/>
  <c r="G13" i="3"/>
  <c r="G12" i="3"/>
  <c r="G27" i="3"/>
  <c r="G26" i="3"/>
  <c r="G29" i="3"/>
  <c r="G28" i="3"/>
  <c r="G25" i="3"/>
  <c r="G24" i="3"/>
  <c r="G15" i="3"/>
  <c r="G14" i="3"/>
  <c r="G19" i="3"/>
  <c r="G18" i="3"/>
  <c r="G21" i="3"/>
  <c r="G20" i="3"/>
  <c r="G17" i="3"/>
  <c r="G16" i="3"/>
  <c r="G31" i="3"/>
  <c r="G30" i="3"/>
  <c r="G33" i="3"/>
  <c r="G32" i="3"/>
  <c r="F11" i="3"/>
  <c r="F10" i="3"/>
  <c r="E11" i="3"/>
  <c r="E10" i="3"/>
  <c r="AJ5487" i="2"/>
  <c r="AA5487" i="2"/>
  <c r="AJ5413" i="2"/>
  <c r="AA5413" i="2"/>
  <c r="AJ5379" i="2"/>
  <c r="AA5379" i="2"/>
  <c r="AJ5343" i="2"/>
  <c r="AA5343" i="2"/>
  <c r="AJ5311" i="2"/>
  <c r="AA5311" i="2"/>
  <c r="AJ5271" i="2"/>
  <c r="AA5271" i="2"/>
  <c r="AJ5196" i="2"/>
  <c r="AA5196" i="2"/>
  <c r="AJ5232" i="2"/>
  <c r="AA5232" i="2"/>
  <c r="AJ5090" i="2"/>
  <c r="AA5090" i="2"/>
  <c r="AJ5124" i="2"/>
  <c r="AA5124" i="2"/>
  <c r="AJ5156" i="2"/>
  <c r="AA5156" i="2"/>
  <c r="AJ5058" i="2"/>
  <c r="AA5058" i="2"/>
  <c r="AJ4984" i="2"/>
  <c r="AA4984" i="2"/>
  <c r="AJ5016" i="2"/>
  <c r="AA5016" i="2"/>
  <c r="AJ4873" i="2"/>
  <c r="AA4873" i="2"/>
  <c r="AJ4586" i="2"/>
  <c r="AA4586" i="2"/>
  <c r="AJ4551" i="2"/>
  <c r="AA4551" i="2"/>
  <c r="AJ4519" i="2"/>
  <c r="AA4519" i="2"/>
  <c r="AJ4487" i="2"/>
  <c r="AA4487" i="2"/>
  <c r="AJ4455" i="2"/>
  <c r="AA4455" i="2"/>
  <c r="AJ4252" i="2"/>
  <c r="AA4252" i="2"/>
  <c r="AJ4217" i="2"/>
  <c r="AA4217" i="2"/>
  <c r="AJ4184" i="2"/>
  <c r="AA4184" i="2"/>
  <c r="AJ4068" i="2"/>
  <c r="AA4068" i="2"/>
  <c r="AJ4036" i="2"/>
  <c r="AA4036" i="2"/>
  <c r="AJ4107" i="2"/>
  <c r="AA4107" i="2"/>
  <c r="AJ3965" i="2"/>
  <c r="AA3965" i="2"/>
  <c r="AJ3928" i="2"/>
  <c r="AA3928" i="2"/>
  <c r="AJ3893" i="2"/>
  <c r="AA3893" i="2"/>
  <c r="AJ4139" i="2"/>
  <c r="AA4139" i="2"/>
  <c r="AJ2608" i="2"/>
  <c r="AA2608" i="2"/>
  <c r="AJ2677" i="2"/>
  <c r="AA2677" i="2"/>
  <c r="AJ3575" i="2"/>
  <c r="AA3575" i="2"/>
  <c r="AJ3007" i="2"/>
  <c r="AA3007" i="2"/>
  <c r="AJ3039" i="2"/>
  <c r="AA3039" i="2"/>
  <c r="AJ2840" i="2"/>
  <c r="AA2840" i="2"/>
  <c r="AJ3072" i="2"/>
  <c r="AA3072" i="2"/>
  <c r="AJ3536" i="2"/>
  <c r="AA3536" i="2"/>
  <c r="AJ2975" i="2"/>
  <c r="AA2975" i="2"/>
  <c r="AJ3504" i="2"/>
  <c r="AA3504" i="2"/>
  <c r="AJ2873" i="2"/>
  <c r="AA2873" i="2"/>
  <c r="AJ2939" i="2"/>
  <c r="AA2939" i="2"/>
  <c r="AJ3109" i="2"/>
  <c r="AA3109" i="2"/>
  <c r="AJ2907" i="2"/>
  <c r="AA2907" i="2"/>
  <c r="AJ2773" i="2"/>
  <c r="AA2773" i="2"/>
  <c r="AJ3296" i="2"/>
  <c r="AA3296" i="2"/>
  <c r="AJ3472" i="2"/>
  <c r="AA3472" i="2"/>
  <c r="AJ3330" i="2"/>
  <c r="AA3330" i="2"/>
  <c r="AJ3259" i="2"/>
  <c r="AA3259" i="2"/>
  <c r="AJ3362" i="2"/>
  <c r="AA3362" i="2"/>
  <c r="AJ2741" i="2"/>
  <c r="AA2741" i="2"/>
  <c r="AJ2806" i="2"/>
  <c r="AA2806" i="2"/>
  <c r="AJ2709" i="2"/>
  <c r="AA2709" i="2"/>
  <c r="AJ3221" i="2"/>
  <c r="AA3221" i="2"/>
  <c r="AJ3642" i="2"/>
  <c r="AA3642" i="2"/>
  <c r="AJ3609" i="2"/>
  <c r="AA3609" i="2"/>
  <c r="AJ3711" i="2"/>
  <c r="AA3711" i="2"/>
  <c r="AJ3678" i="2"/>
  <c r="AA3678" i="2"/>
  <c r="AJ3750" i="2"/>
  <c r="AA3750" i="2"/>
  <c r="AJ3440" i="2"/>
  <c r="AA3440" i="2"/>
  <c r="AJ2378" i="2"/>
  <c r="AA2378" i="2"/>
  <c r="AJ2508" i="2"/>
  <c r="AA2508" i="2"/>
  <c r="AJ1771" i="2"/>
  <c r="AA1771" i="2"/>
  <c r="AJ771" i="2"/>
  <c r="AA771" i="2"/>
  <c r="AJ2081" i="2"/>
  <c r="AA2081" i="2"/>
  <c r="AJ1139" i="2"/>
  <c r="AA1139" i="2"/>
  <c r="AJ1105" i="2"/>
  <c r="AA1105" i="2"/>
  <c r="AJ1037" i="2"/>
  <c r="AA1037" i="2"/>
  <c r="AJ1073" i="2"/>
  <c r="AA1073" i="2"/>
  <c r="AJ1883" i="2"/>
  <c r="AA1883" i="2"/>
  <c r="AJ1979" i="2"/>
  <c r="AA1979" i="2"/>
  <c r="AJ1580" i="2"/>
  <c r="AA1580" i="2"/>
  <c r="AJ2322" i="2"/>
  <c r="AA2322" i="2"/>
  <c r="AJ963" i="2"/>
  <c r="AA963" i="2"/>
  <c r="AJ812" i="2"/>
  <c r="AA812" i="2"/>
  <c r="AJ2013" i="2"/>
  <c r="AA2013" i="2"/>
  <c r="AJ1844" i="2"/>
  <c r="AA1844" i="2"/>
  <c r="AJ2045" i="2"/>
  <c r="AA2045" i="2"/>
  <c r="AA1476" i="2"/>
  <c r="AJ1207" i="2"/>
  <c r="AA1207" i="2"/>
  <c r="AJ1510" i="2"/>
  <c r="AA1510" i="2"/>
  <c r="AJ1357" i="2"/>
  <c r="AA1357" i="2"/>
  <c r="AJ2185" i="2"/>
  <c r="AA2185" i="2"/>
  <c r="AJ2219" i="2"/>
  <c r="AA2219" i="2"/>
  <c r="AJ2290" i="2"/>
  <c r="AA2290" i="2"/>
  <c r="AJ2252" i="2"/>
  <c r="AA2252" i="2"/>
  <c r="AJ1649" i="2"/>
  <c r="AA1649" i="2"/>
  <c r="AJ712" i="2"/>
  <c r="AA712" i="2"/>
  <c r="AJ648" i="2"/>
  <c r="AA648" i="2"/>
  <c r="AJ615" i="2"/>
  <c r="AA615" i="2"/>
  <c r="AJ581" i="2"/>
  <c r="AA581" i="2"/>
  <c r="AJ680" i="2"/>
  <c r="AA680" i="2"/>
  <c r="AJ548" i="2"/>
  <c r="AA548" i="2"/>
  <c r="AJ510" i="2"/>
  <c r="AA510" i="2"/>
  <c r="AJ358" i="2"/>
  <c r="AA358" i="2"/>
  <c r="AJ393" i="2"/>
  <c r="AA393" i="2"/>
  <c r="AJ325" i="2"/>
  <c r="AA325" i="2"/>
  <c r="AJ123" i="2"/>
  <c r="AA123" i="2"/>
  <c r="AJ203" i="2"/>
  <c r="AA203" i="2"/>
  <c r="AJ167" i="2"/>
  <c r="AA167" i="2"/>
  <c r="AJ425" i="2"/>
  <c r="AA425" i="2"/>
  <c r="AA31" i="2"/>
  <c r="G11" i="3" l="1"/>
  <c r="G49" i="3"/>
  <c r="G143" i="3"/>
  <c r="G249" i="3"/>
  <c r="G273" i="3"/>
  <c r="G281" i="3"/>
  <c r="G315" i="3"/>
  <c r="G325" i="3"/>
  <c r="G335" i="3"/>
  <c r="G343" i="3"/>
  <c r="G349" i="3"/>
  <c r="G258" i="3"/>
  <c r="G276" i="3"/>
  <c r="G304" i="3"/>
  <c r="G320" i="3"/>
  <c r="G330" i="3"/>
  <c r="G338" i="3"/>
  <c r="G346" i="3"/>
  <c r="G38" i="3"/>
  <c r="G52" i="3"/>
  <c r="G226" i="3"/>
  <c r="G277" i="3"/>
  <c r="G321" i="3"/>
  <c r="G39" i="3"/>
  <c r="G53" i="3"/>
  <c r="G259" i="3"/>
  <c r="G305" i="3"/>
  <c r="G331" i="3"/>
  <c r="G339" i="3"/>
  <c r="G347" i="3"/>
  <c r="G10" i="3"/>
  <c r="G48" i="3"/>
  <c r="G142" i="3"/>
  <c r="G248" i="3"/>
  <c r="G272" i="3"/>
  <c r="G280" i="3"/>
  <c r="G314" i="3"/>
  <c r="G324" i="3"/>
  <c r="G334" i="3"/>
  <c r="G342" i="3"/>
  <c r="G348" i="3"/>
  <c r="G227" i="3"/>
</calcChain>
</file>

<file path=xl/sharedStrings.xml><?xml version="1.0" encoding="utf-8"?>
<sst xmlns="http://schemas.openxmlformats.org/spreadsheetml/2006/main" count="3694" uniqueCount="1130">
  <si>
    <t>事業概要説明資料</t>
    <rPh sb="0" eb="2">
      <t>ジギョウ</t>
    </rPh>
    <rPh sb="2" eb="4">
      <t>ガイヨウ</t>
    </rPh>
    <rPh sb="4" eb="6">
      <t>セツメイ</t>
    </rPh>
    <rPh sb="6" eb="8">
      <t>シリョウ</t>
    </rPh>
    <phoneticPr fontId="4"/>
  </si>
  <si>
    <t>事業名</t>
    <rPh sb="0" eb="2">
      <t>ジギョウ</t>
    </rPh>
    <rPh sb="2" eb="3">
      <t>メイ</t>
    </rPh>
    <phoneticPr fontId="4"/>
  </si>
  <si>
    <t>〔事業目的〕</t>
    <rPh sb="1" eb="3">
      <t>ジギョウ</t>
    </rPh>
    <rPh sb="3" eb="5">
      <t>モクテキ</t>
    </rPh>
    <phoneticPr fontId="4"/>
  </si>
  <si>
    <t>〔事業内容〕</t>
    <rPh sb="1" eb="3">
      <t>ジギョウ</t>
    </rPh>
    <rPh sb="3" eb="5">
      <t>ナイヨウ</t>
    </rPh>
    <phoneticPr fontId="4"/>
  </si>
  <si>
    <t>〔事項別内訳〕</t>
    <rPh sb="1" eb="3">
      <t>ジコウ</t>
    </rPh>
    <rPh sb="3" eb="4">
      <t>ベツ</t>
    </rPh>
    <rPh sb="4" eb="6">
      <t>ウチワケ</t>
    </rPh>
    <phoneticPr fontId="4"/>
  </si>
  <si>
    <t>（単位：千円）</t>
    <rPh sb="1" eb="3">
      <t>タンイ</t>
    </rPh>
    <rPh sb="4" eb="6">
      <t>センエン</t>
    </rPh>
    <phoneticPr fontId="4"/>
  </si>
  <si>
    <t>事　　　　項</t>
    <rPh sb="0" eb="1">
      <t>コト</t>
    </rPh>
    <rPh sb="5" eb="6">
      <t>コウ</t>
    </rPh>
    <phoneticPr fontId="4"/>
  </si>
  <si>
    <t>備　考</t>
    <rPh sb="0" eb="1">
      <t>ビン</t>
    </rPh>
    <rPh sb="2" eb="3">
      <t>コウ</t>
    </rPh>
    <phoneticPr fontId="4"/>
  </si>
  <si>
    <t>所属名　福祉局　</t>
    <phoneticPr fontId="8"/>
  </si>
  <si>
    <t>福祉局及び区役所職員の人件費</t>
  </si>
  <si>
    <t>福祉局及び区役所職員の人件費</t>
    <phoneticPr fontId="13"/>
  </si>
  <si>
    <t>6年度</t>
    <phoneticPr fontId="4"/>
  </si>
  <si>
    <t>7年度</t>
    <phoneticPr fontId="4"/>
  </si>
  <si>
    <t>合　　　　計</t>
    <rPh sb="0" eb="1">
      <t>ゴウ</t>
    </rPh>
    <rPh sb="5" eb="6">
      <t>ケイ</t>
    </rPh>
    <phoneticPr fontId="4"/>
  </si>
  <si>
    <t>社会福祉連携推進法人設立支援補助</t>
  </si>
  <si>
    <t>社会福祉連携推進法人設立支援補助</t>
    <phoneticPr fontId="13"/>
  </si>
  <si>
    <t>新たな社会福祉連携推進法人の設立・認定や設立後の社会福祉連携推進業務の企画立案・実施について必要な経費の一部を補助するものであり、補助対象となる経費については、設立前に法人間で行う設立準備会や合同研修会、設立後の社会福祉連携推進業務の具体的な業務の検討・実施にかかる経費であり、1件あたり上限2,500千円（1回限り）、補助率10/10である。</t>
    <phoneticPr fontId="4"/>
  </si>
  <si>
    <t>地域福祉活動支援事業</t>
    <phoneticPr fontId="13"/>
  </si>
  <si>
    <t>・地域福祉の推進を図ることを目的とする団体である各区社会福祉協議会の事務局体制を整備･強化するとともに、地域における住民の支え合い・助け合い機能を強化する取り組みを支援することにより、地域福祉活動の推進と社会福祉事業の充実を図り、もって地域福祉の向上に資することを目的とする。</t>
    <phoneticPr fontId="13"/>
  </si>
  <si>
    <t>【大阪市社会福祉協議会】
１．各区社会福祉協議会・地域社会福祉協議会に対する指導・助言、連絡調整事業
２．社会福祉調査・普及・宣伝事業
３．社会福祉事業者・団体の後方支援及び福祉人材の養成事業
４．ボランティア振興事業
５．「大阪市災害ボランティア活動支援センター」の設置及び総合調整
【各区社会福祉協議会】
１．地域福祉活動に対する助言・指導等事業
２．ボランティア活動等の支援事業
３．地域福祉推進のための連絡調整事業
４．「区災害ボランティア活動支援センター」の設置及び総合調整等</t>
    <phoneticPr fontId="4"/>
  </si>
  <si>
    <t>各区地域福祉活動支援事業交付金</t>
  </si>
  <si>
    <t>大阪市地域福祉活動支援事業交付金</t>
  </si>
  <si>
    <t>あんしんさぽーと事業（日常生活自立支援事業）補助金</t>
  </si>
  <si>
    <t>地域における要援護者の見守りネットワーク強化事業</t>
  </si>
  <si>
    <t>地域における要援護者の見守りネットワーク強化事業</t>
    <phoneticPr fontId="13"/>
  </si>
  <si>
    <t>　支援が必要な高齢者や障がい者などの要援護者に対して、個人情報の地域への提供に係る同意確認を実施し、同意のあった方を地域の見守り活動につなぐとともに、福祉専門職のワーカーが、支援の必要性が高い要援護者等へのアウトリーチを行うことや、認知症高齢者等が行方不明になったときにメール配信し、要援護者を支援するための地域における見守りネットワークの強化を図る。</t>
    <phoneticPr fontId="13"/>
  </si>
  <si>
    <t>誰もが安全安心に暮らせる地域社会の実現に向け、地域における見守りのネットワークを強化するために、各区に福祉専門職のワーカーを配置した「見守り相談室」を設置し、次の機能を一体的に実施することで、地域におけるきめ細やかな見守りネットワークを実現する。
・機能①地域における見守り活動への支援（要援護者の把握、地域への名簿提供や活動者への働きかけ）
・機能②孤立世帯等への専門的対応機能（アウトリーチ、支援へのつなぎ）
・機能③認知症高齢者等の行方不明時の早期発見（メール配信、地域での支えあい）</t>
    <phoneticPr fontId="4"/>
  </si>
  <si>
    <t>区CM</t>
  </si>
  <si>
    <t>総合的な相談支援体制の充実事業</t>
  </si>
  <si>
    <t>総合的な相談支援体制の充実事業</t>
    <phoneticPr fontId="13"/>
  </si>
  <si>
    <t>緊急援護資金貸付事業</t>
  </si>
  <si>
    <t>緊急援護資金貸付事業</t>
    <phoneticPr fontId="13"/>
  </si>
  <si>
    <t>生活福祉資金等の公的貸付や公的給付から支給決定を受けた市民に対し、その支払日までにつなぎ資金として貸付を行いその世帯を援護することを目的としている。</t>
    <phoneticPr fontId="13"/>
  </si>
  <si>
    <t>次の条件により市民に対して貸付を実施している。
・貸付対象者…①生活福祉資金等の公的貸付や公的給付から支給決定を受け、緊急に資金を必要とする者
　 　　　　　　　 　②生活保護の決定を受けた者で、初回の支給日までに緊急の必要があると認められる者
・貸付条件…無担保、無利子、無保証人、１世帯10万円以内（単身世帯は５万円以内）で必要最小限の金額
・償還期限…原則として他の公的貸付や公的給付の支給日の翌日に一括償還
　　　　　　　※平成26年度以前に貸付を受けた者の償還期限は従前のとおり２ヵ月据置後20ヵ月以内</t>
    <phoneticPr fontId="4"/>
  </si>
  <si>
    <t>福祉関係職員研修等事務費</t>
  </si>
  <si>
    <t>福祉関係職員研修等事務費</t>
    <phoneticPr fontId="13"/>
  </si>
  <si>
    <t>「ごみ屋敷」課題解決推進事業</t>
  </si>
  <si>
    <t>「ごみ屋敷」課題解決推進事業</t>
    <phoneticPr fontId="13"/>
  </si>
  <si>
    <t>福祉局・環境局による後方支援のもと、各区において、条例に基づく関係機関や専門家による対策会議の設置や、精神科医の派遣並びに経済的支援等を実施し、いわゆる「ごみ屋敷」課題解決の推進を目的とする。</t>
    <phoneticPr fontId="13"/>
  </si>
  <si>
    <t>・「ごみ屋敷」の課題解決に向けて、物品等を堆積することにより不良な状態を発生させている者（以下「堆積者」という。）との対話と説得を前提に、区役所にて相談・苦情の受付、調査、指導・勧告、精神科医の派遣等を行い、それぞれの堆積者に寄り添った解決に取り組む。ごみ撤去費用を自弁できないものについては、審議会の諮問を経て、経済的支援を実施する。
なお、審議会の開催等に係る経費は環境局が予算要求し、堆積者への働きかけは区役所にて実施する。</t>
    <phoneticPr fontId="4"/>
  </si>
  <si>
    <t>民生委員推薦会経費</t>
  </si>
  <si>
    <t>総合福祉(福祉五法)システム運用・保守等経費</t>
  </si>
  <si>
    <t>総合福祉(福祉五法)システム運用・保守等経費</t>
    <phoneticPr fontId="13"/>
  </si>
  <si>
    <t>・総合福祉システムの運用
・福祉五法関連事業の事務効率化に伴う遂行補助</t>
    <phoneticPr fontId="13"/>
  </si>
  <si>
    <t>本市にある住民情報系基幹システムの一つとして、社会保障制度（国保・介護等除く）にかかる福祉五法関連事業全般のシステム化を図り、市民サービスの向上と事務の効率化を図っている。
また、社会保障制度にかかる度重なる制度改正に対応し、円滑な事務運用が遂行できるようシステム管理を実施している。</t>
    <phoneticPr fontId="4"/>
  </si>
  <si>
    <t>総合福祉(福祉五法)システム運用・保守等経費（事務費）</t>
  </si>
  <si>
    <t>標準準拠システム移行経費(総合福祉システム)</t>
  </si>
  <si>
    <t>標準準拠システム移行経費(総合福祉システム)</t>
    <phoneticPr fontId="13"/>
  </si>
  <si>
    <t>　令和３年９月１日に、「地方公共団体情報システムの標準化に関する法律」が施行され、国が定める20業務について、市町村等ごとに開発・運用している独自システムから、関係省庁が作成した標準仕様書に準拠し、国が調達するガバメントクラウド上に設置されるシステムへ移行することを目的とする。</t>
    <phoneticPr fontId="13"/>
  </si>
  <si>
    <t xml:space="preserve">【機種更新】
令和8年1月の機種更新に向け、福祉3システムの開発、各種テスト、機器の調達・設置を行う。
【標準準拠移行】
　「自治体情報システムの標準化・共通化に係る手順書」に基づき、自治体が実施すべき作業を実施する。
①計画立案フェーズ（推進体制構築、現行システム概要調査、仕様書比較分析、移行計画作成　ほか）
②システム選定フェーズ（RFIの実施・結果分析、RFPの実施、ベンダ選定、契約、PIAの実施　ほか）
③移行フェース（移行データ作成、移行テスト、研修、既存システムの設定変更、規則・条例等改正　ほか）                                                                                                              </t>
    <phoneticPr fontId="4"/>
  </si>
  <si>
    <t>標準準拠システム移行経費(総合福祉システム)（事務費）</t>
  </si>
  <si>
    <t>標準準拠システム移行経費(保険年金システム)</t>
  </si>
  <si>
    <t>標準準拠システム移行経費(保険年金システム)</t>
    <phoneticPr fontId="13"/>
  </si>
  <si>
    <t>　令和３年９月１日に、「地方公共団体情報システムの標準化に関する法律」が施行され、地方公共団体が実施する主要な２０業務について、令和７年度中までに、自治体等ごとに開発・運用している独自システムから、国が調達するガバメントクラウド上に設置される関係省庁が作成した標準仕様書に準拠したシステムへ移行することを目的とする。</t>
    <phoneticPr fontId="13"/>
  </si>
  <si>
    <t>標準準拠システム移行経費</t>
  </si>
  <si>
    <t>国民年金事務費</t>
  </si>
  <si>
    <t>国民年金事務費</t>
    <phoneticPr fontId="13"/>
  </si>
  <si>
    <t>　国民年金制度は、老齢、障がい又は死亡によって国民生活の安定が損なわれることを国民の共同連帯によって防止し、もって健全な国民生活の維持及び向上に寄与することを目的として、昭和３６年から実施されている。（市町村が行う事務については、法定受託事務となっている。）</t>
    <phoneticPr fontId="13"/>
  </si>
  <si>
    <t>保険年金システム運用・保守等経費</t>
  </si>
  <si>
    <t>保険年金システム運用・保守等経費</t>
    <phoneticPr fontId="13"/>
  </si>
  <si>
    <t>保険年金システム運用・保守等経費（事務費）</t>
  </si>
  <si>
    <t>保険年金システム改修等経費</t>
  </si>
  <si>
    <t>保険年金システム改修等経費</t>
    <phoneticPr fontId="13"/>
  </si>
  <si>
    <t>社会福祉施設職員福利厚生基金積立金</t>
    <phoneticPr fontId="13"/>
  </si>
  <si>
    <t>　社会福祉施設に勤務する職員に対する福利厚生事業の資金に充てるために設置している社会福祉施設職員福利厚生基金の運用から生じる収益を積み立てる。</t>
    <phoneticPr fontId="13"/>
  </si>
  <si>
    <t>　社会福祉施設に勤務する職員に対する福利厚生事業の資金に充てるために設置している社会福祉施設職員福利厚生基金の運用から生じる収益を積み立てる。</t>
    <phoneticPr fontId="4"/>
  </si>
  <si>
    <t>社会福祉施設職員福利厚生基金の運用益積立</t>
  </si>
  <si>
    <t>療育相談・発達相談診査事業</t>
  </si>
  <si>
    <t>障がい者健康診査事業</t>
  </si>
  <si>
    <t>障がい者健康診査事業</t>
    <phoneticPr fontId="13"/>
  </si>
  <si>
    <t>在宅障がい者に対して健康診査を実施することにより、障がい者の病気の早期発見及び二次障がいの発生を予防し、福祉の増進に資することを目的とする。</t>
    <phoneticPr fontId="13"/>
  </si>
  <si>
    <t>在宅障がい者に対し、問診、身体計測、理学的検査、血圧測定、血液検査、検尿、胸部Ｘ線撮影等の健康診査、また、選択検査として心電図検査、肝炎ｳｲﾙｽ検査を実施することにより、障がい者の病気の早期発見及び二次障がいの発生の予防に貢献している。また、平成20年4月から特定健康診査（いわゆるメタボリック症候群の早期発見のための健康診査）が実施され、障がい者の方についても特定健診等の受診券をご持参いただき、当センターで実施している。</t>
    <phoneticPr fontId="4"/>
  </si>
  <si>
    <t>　リハビリテーションセンターは昭和５９年の開設から３０年以上経過しており、建物や設備の老朽化が著しく、管理運営及びリハビリテーション事業を実施していくうえで支障をきたすため、施設の機能・利便性を向上させ、安定的に管理運営することにより、利用者の処遇向上を図る。
　また、身体障がい者の各種障がいの判定・医学的診断に必要不可欠な医療機器を更新することにより、リハビリテーションセンター事業を円滑に遂行する。</t>
    <phoneticPr fontId="13"/>
  </si>
  <si>
    <t>　リハビリテーションセンターは昭和５９年の開設から３０年以上経過しており、建物や設備の老朽化が著しく、管理運営及びリハビリテーション事業を実施していくうえで支障をきたすため、施設の機能・利便性を向上させ、安定的に管理運営することにより、利用者の処遇向上を図る。
　また、身体障がい者の各種障がいの判定・医学的診断に必要不可欠な医療機器を更新することにより、リハビリテーションセンター事業を円滑に遂行する。</t>
    <phoneticPr fontId="4"/>
  </si>
  <si>
    <t>医療機器の更新（投資）</t>
  </si>
  <si>
    <t>医療機器の更新</t>
  </si>
  <si>
    <t>オンライン資格確認用機器等の購入</t>
  </si>
  <si>
    <t>リハビリテーションセンター改修工事（投資）</t>
  </si>
  <si>
    <t>リハビリテーションセンター改修工事</t>
  </si>
  <si>
    <t>効率的なセンターの管理運営を目的とする。</t>
    <phoneticPr fontId="13"/>
  </si>
  <si>
    <t>施設管理経費</t>
  </si>
  <si>
    <t>補装具福祉機器普及事業</t>
  </si>
  <si>
    <t>通所肢体訓練事業</t>
  </si>
  <si>
    <t>通所言語訓練事業</t>
  </si>
  <si>
    <t>企画情報事業</t>
  </si>
  <si>
    <t>指定管理者外部評価等経費</t>
  </si>
  <si>
    <t>地域リハビリテーション推進事業</t>
  </si>
  <si>
    <t>更生療育センター運営費（物価高騰対策）</t>
  </si>
  <si>
    <t>リハビリテーションセンター改修工事（緊急安全対策）（投資）</t>
  </si>
  <si>
    <t>専門療育機関の設置</t>
  </si>
  <si>
    <t>更生相談・判定事業</t>
  </si>
  <si>
    <t>知的障がい者相談・判定事業</t>
  </si>
  <si>
    <t>障がい者福祉担当職員研修会</t>
  </si>
  <si>
    <t>重度障がい者に対し、医療費等の一部を助成することにより、健康の保持及び生活の安定に寄与し、福祉の向上を図る。</t>
    <phoneticPr fontId="13"/>
  </si>
  <si>
    <t>医療費助成経費</t>
  </si>
  <si>
    <t>審査支払事務にかかる委託経費</t>
  </si>
  <si>
    <t>　保険年金システムは、市民サービスの向上と事務の効率化を図るため、国民健康保険事務、医療費助成事務、国民年金事務、後期高齢者医療事務等にかかる事務全般をシステム化したものである。
　これらの各種事務にかかる法改正や制度改正等に適切に対応するためにシステム改修を行う。</t>
    <phoneticPr fontId="13"/>
  </si>
  <si>
    <t>医療助成システム改修（重度障がい者医療費助成）</t>
  </si>
  <si>
    <t>　令和３年９月１日に、「地方公共団体情報システムの標準化に関する法律」が施行され、国が定める20業務について、市町村等ごとに開発・運用している独自システムから、関係省庁が作成した標準仕様書に準拠し、国が調達するガバメントクラウド上に設置されるシステムへ移行することを目的とする。（令和8年1月に一旦機種更新の上、令和11年1月以降に標準準拠システムへ移行）</t>
    <phoneticPr fontId="13"/>
  </si>
  <si>
    <t>【機種更新】
令和8年1月の機種更新に向け、福祉3システムの開発、各種テスト、機器の調達・設置を行う。
【標準準拠移行】
　「自治体情報システムの標準化・共通化に係る手順書」に基づき、自治体が実施すべき作業を実施する。
①計画立案フェーズ（推進体制構築、現行システム概要調査、仕様書比較分析　ほか）
②システム選定フェーズ（RFIの実施・結果分析、RFPの実施、ベンダ選定、契約　ほか）
③移行フェース（移行データ作成、移行テスト、研修　ほか）</t>
    <phoneticPr fontId="4"/>
  </si>
  <si>
    <t>　保険年金システムは、市民サービスの向上と事務の効率化を図るため、国民健康保険事務、医療費助成事務、国民年金事務、後期高齢者医療事務等にかかる事務全般をシステム化したものである。
　これらの各種事務を円滑に実施し、システムの安定的稼働を確保するため、日常的なシステムの運用やメンテナンス対応などを行う。</t>
    <phoneticPr fontId="13"/>
  </si>
  <si>
    <t>医療助成システム運用・保守等（重度障がい者医療費助成）（福祉システム課）</t>
  </si>
  <si>
    <t>医療助成システム運用・保守等（重度障がい者医療費助成）（福祉システム課）（事務費）</t>
  </si>
  <si>
    <t xml:space="preserve">【機種更新】
令和8年1月の機種更新に向け、福祉3システムの開発、各種テスト、機器の調達・設置を行う。
【標準準拠移行】
　「自治体情報システムの標準化・共通化に係る手順書」に基づき、自治体が実施すべき作業を実施する。
①計画立案フェーズ（推進体制構築、現行システム概要調査、仕様書比較分析、移行計画作成　ほか）
②システム選定フェーズ（RFIの実施・結果分析、RFPの実施、ベンダ選定、契約、PIAの実施　ほか）
③移行フェース（移行データ作成、移行テスト、研修、既存システムの設定変更、規則・条例等改正　ほか）     </t>
    <phoneticPr fontId="4"/>
  </si>
  <si>
    <t>総合福祉（福祉五法）システム運用・保守等</t>
  </si>
  <si>
    <t>福祉五法（身体障害者福祉法・知的障害者福祉法・老人福祉法・児童福祉法・母子・寡婦福祉法）に係る制度改正に対応する。</t>
    <phoneticPr fontId="13"/>
  </si>
  <si>
    <t>社会保障制度にかかる度重なる制度改正に対応し、円滑な事務運用が遂行できるようシステム改修を行う。</t>
    <phoneticPr fontId="4"/>
  </si>
  <si>
    <t>総合福祉（福祉五法）システム改修</t>
  </si>
  <si>
    <t>身体・知的障がい者等の地下鉄等乗車料金福祉措置</t>
    <phoneticPr fontId="13"/>
  </si>
  <si>
    <t>障がい者の乗車料金福祉措置（交付金）</t>
  </si>
  <si>
    <t>身体・知的障がい者等の地下鉄等乗車料金福祉措置にかかるICカード化システム改修経費</t>
  </si>
  <si>
    <t>障がい者の乗車料金福祉措置</t>
  </si>
  <si>
    <t>障がい者の乗車料金福祉措置（印字処理経費）</t>
  </si>
  <si>
    <t>舞洲障がい者スポーツセンター運営費</t>
  </si>
  <si>
    <t>舞洲障がい者スポーツセンター運営費（法定点検）</t>
  </si>
  <si>
    <t>舞洲障がい者スポーツセンター運営費（物価高騰）</t>
  </si>
  <si>
    <t>長居障がい者スポーツセンター運営費</t>
  </si>
  <si>
    <t>長居障がい者スポーツセンター運営費（法定点検）</t>
  </si>
  <si>
    <t>長居障がい者スポーツセンター運営費（物価高騰）</t>
  </si>
  <si>
    <t>点字図書館運営費</t>
    <phoneticPr fontId="13"/>
  </si>
  <si>
    <t>　視覚障がいのある方のニーズに応じて点字刊行物や図書の閲覧貸し出しなどを行うとともに、ボランティアの養成等を実施し、障がい福祉の増進を図ることを目的とする。</t>
    <phoneticPr fontId="13"/>
  </si>
  <si>
    <t>点字図書館にかかる運営経費（情報文化センター）</t>
  </si>
  <si>
    <t>点字図書館にかかる運営経費（早川福祉会館）</t>
  </si>
  <si>
    <t>総合福祉システム改修等経費（障がい福祉課）</t>
  </si>
  <si>
    <t>早川福祉会館運営費</t>
    <phoneticPr fontId="13"/>
  </si>
  <si>
    <t>民間社会福祉施設等償還金補助</t>
  </si>
  <si>
    <t>障がい児者歯科診療事業</t>
    <phoneticPr fontId="13"/>
  </si>
  <si>
    <t>障がい特性により不随意運動や衝動的な行動が伴う障がい児(者)の診療は、一般の地域歯科医院では特別な設備や介助者を必要とするなど診療の困難性や採算上の問題があることから、専用の設備等を備えた治療環境とマンパワーにより歯科診療体制を確保し、より高度で専門的な技術により診療を実施する。</t>
    <phoneticPr fontId="4"/>
  </si>
  <si>
    <t>障がい児（者）歯科診療事業</t>
  </si>
  <si>
    <t>法施行事務費等（区CM経費）</t>
  </si>
  <si>
    <t>長居障がい者スポーツセンター建替整備事業</t>
    <phoneticPr fontId="13"/>
  </si>
  <si>
    <t>障がい者支援計画・障がい福祉計画・障がい児福祉計画策定事業</t>
  </si>
  <si>
    <t>障がい福祉分野のロボット等導入支援事業補助</t>
  </si>
  <si>
    <t>障がい福祉分野のロボット等導入支援事業補助</t>
    <phoneticPr fontId="13"/>
  </si>
  <si>
    <t>障がい者差別解消の推進</t>
    <phoneticPr fontId="13"/>
  </si>
  <si>
    <t>障がい者差別解消推進</t>
  </si>
  <si>
    <t>療育手帳交付事業（区CM経費）</t>
  </si>
  <si>
    <t>障がい福祉分野のＩＣＴ導入モデル事業補助</t>
    <phoneticPr fontId="13"/>
  </si>
  <si>
    <t>　障がい福祉サービス事業所等におけるICT活用により、障がい福祉サービス事業所における業務効率化及び職員の業務負担軽減を推進しながら安全・安心な障がい福祉サービスを提供することができるように、障がい福祉サービス事業者等がＩＣＴを導入する際の経費を支援し、ＩＣＴの活用モデルを構築することを目的とする。</t>
    <phoneticPr fontId="13"/>
  </si>
  <si>
    <t>障がい福祉分野のICT導入モデル事業補助</t>
  </si>
  <si>
    <t>障がい者福祉バス借上補助</t>
  </si>
  <si>
    <t>地域共生社会の未来実現事業</t>
  </si>
  <si>
    <t>　身体及び知的障がい者福祉に関し、身体及び知的障がい者又はその家族からの相談に応じ、必要な助言や指導や支援を行うとともに、関係機関との協力及び積極的な啓発・普及活動に質する業務を行うことにより、身体及び知的障がい者の福祉の増進を図ることを目的とする。</t>
    <phoneticPr fontId="13"/>
  </si>
  <si>
    <t>身体障がい者相談員経費</t>
  </si>
  <si>
    <t>身体障がい者手帳無料診断事業</t>
  </si>
  <si>
    <t>「わがまちのやさしさ発見｣レポート募集事業</t>
  </si>
  <si>
    <t>障がい児給付</t>
    <phoneticPr fontId="13"/>
  </si>
  <si>
    <t>障がい児通所給付（放課後等デイサービス事業）</t>
  </si>
  <si>
    <t>障がい児通所給付（児童発達支援事業）</t>
  </si>
  <si>
    <t>障がい児相談支援給付</t>
  </si>
  <si>
    <t>障がい児通所給付（保育所等訪問支援事業）</t>
  </si>
  <si>
    <t>障がい児入所給付</t>
  </si>
  <si>
    <t>高額障がい児（通所・入所）給付</t>
  </si>
  <si>
    <t>移動支援事業</t>
  </si>
  <si>
    <t>障がい児施設措置費</t>
  </si>
  <si>
    <t>障がい児施設措置費</t>
    <phoneticPr fontId="13"/>
  </si>
  <si>
    <t>国庫支出金等の還付金</t>
  </si>
  <si>
    <t>国庫支出金等の還付金</t>
    <phoneticPr fontId="13"/>
  </si>
  <si>
    <t>　国庫支出金等の受入超過にかかる還付金。</t>
    <phoneticPr fontId="13"/>
  </si>
  <si>
    <t>　国庫支出金等の受入超過にかかる還付金。</t>
    <phoneticPr fontId="4"/>
  </si>
  <si>
    <t>障がい支援区分認定事務費</t>
    <phoneticPr fontId="13"/>
  </si>
  <si>
    <t>　障がい者等に対して、障害者総合支援法に基づく、障がい福祉サービスの種類や支給量などを決定するために必要となる「障がい支援区分認定」を適切に行うことを目的とする。</t>
    <phoneticPr fontId="13"/>
  </si>
  <si>
    <t>　障がい者等に対して、障害者総合支援法に基づく、障がい福祉サービスの種類や支給量などを決定するために必要となる「障がい支援区分認定」を適切に行うことを目的とする。</t>
    <phoneticPr fontId="4"/>
  </si>
  <si>
    <t>障がい支援区分認定審査会経費（審査会経費）</t>
  </si>
  <si>
    <t>障がい支援区分認定審査会経費（審査会関係経費）</t>
  </si>
  <si>
    <t>総合支援事務費（区CM経費）</t>
  </si>
  <si>
    <t>敷津浦学園運営費</t>
    <phoneticPr fontId="13"/>
  </si>
  <si>
    <t>　大阪市立敷津浦学園は、児童福祉法第42条に規定される福祉型障がい児入所施設で、主として知的障がいのある児童等を入所により保護するとともに、独立自活に必要な知識技能の習得のための支援を行うことを目的として設置している。</t>
    <phoneticPr fontId="13"/>
  </si>
  <si>
    <t>敷津浦学園にかかる運営経費</t>
  </si>
  <si>
    <t>敷津浦学園にかかる運営経費（物価高騰）</t>
  </si>
  <si>
    <t>障がい者グループホーム整備助成</t>
    <phoneticPr fontId="13"/>
  </si>
  <si>
    <t>　障がい者のグループホームの整備及び設備整備に係る経費の一部を助成することにより、重度障がい者の受入れを促進し、地域における社会資源を充実させることで、地域で共同生活を行う障がい者の自立を促進し、その福祉の向上を図る。</t>
    <phoneticPr fontId="13"/>
  </si>
  <si>
    <t>障がい者グループホーム整備助成（投資・国庫補助あり）</t>
  </si>
  <si>
    <t>障がい者グループホーム整備助成（投資）</t>
  </si>
  <si>
    <t>認定事務センター運営経費</t>
  </si>
  <si>
    <t>医療的ケアを必要とする重症心身障がい児者等支援事業</t>
    <phoneticPr fontId="13"/>
  </si>
  <si>
    <t>医療型短期入所事業</t>
  </si>
  <si>
    <t>強度行動障がい者のグループホーム移行促進事業</t>
  </si>
  <si>
    <t>強度行動障がい者のグループホーム移行促進事業</t>
    <phoneticPr fontId="13"/>
  </si>
  <si>
    <t>強度行動障がい者のグループホーム移行促進事業（投資）</t>
  </si>
  <si>
    <t>重症心身障がい者施設通所助成</t>
    <phoneticPr fontId="13"/>
  </si>
  <si>
    <t>重症心身障がい者に対する通所援護を実施する生活介護の施設（重症心身障がい者通所施設）及び当該施設利用者の保護者等に対し、利用者の通所にかかる経費を助成することにより、施設における支援体制の安定化を図り、重症心身障がい者の社会参加を促進する。</t>
    <phoneticPr fontId="13"/>
  </si>
  <si>
    <t>重症心身障がい者通所用バス運行費補助</t>
  </si>
  <si>
    <t>重症心身障がい者通所交通費助成</t>
  </si>
  <si>
    <t>障がい者リハビリテーション促進事業</t>
  </si>
  <si>
    <t>障がい者リハビリテーション促進事業</t>
    <phoneticPr fontId="13"/>
  </si>
  <si>
    <t>地域で生活する障がい者が継続して自立した生活を送ることができるよう、障がい福祉サービス事業所においてリハビリテーション提供体制を整えることを目的とする。</t>
    <phoneticPr fontId="13"/>
  </si>
  <si>
    <t>障がい者訓練等通所交通費</t>
  </si>
  <si>
    <t>障がい者訓練等通所交通費</t>
    <phoneticPr fontId="13"/>
  </si>
  <si>
    <t>　市内に居住する低所得の障がい者が、訓練等給付事業所を利用する場合に、利用者およびその介護者の交通費の一部を支給することにより、経済的負担の軽減を行い、社会参加を促進することを目的とする。</t>
    <phoneticPr fontId="13"/>
  </si>
  <si>
    <t>　自立訓練（機能訓練・生活訓練）事業、就労移行支援事業、就労継続支援B型事業を利用する障がい者およびその介護者の交通費の一部を支給する。</t>
    <phoneticPr fontId="4"/>
  </si>
  <si>
    <t>難聴児補聴器給付事業</t>
  </si>
  <si>
    <t>難聴児補聴器給付事業</t>
    <phoneticPr fontId="13"/>
  </si>
  <si>
    <t>子ども安全安心対策事業補助</t>
    <phoneticPr fontId="13"/>
  </si>
  <si>
    <t>　障がい児通所支援事業所等のICTを活用した子ども見守りサービス等の機器の導入、登降園管理システムにかかる経費の補助を行うことで、子どもの安全を守るための万全の対策を講じるとともに、子どもを預けている保護者の不安解消を図る。</t>
    <phoneticPr fontId="13"/>
  </si>
  <si>
    <t>障がい児通所事業所において、子どもの安全を守るための万全の対策を講じるとともに、子どもを預けている保護者の不安解消を図るため、以下の経費を補助する。
①ICTを活用した子どもの見守り支援事業　
②登降園管理システム支援事業</t>
    <phoneticPr fontId="4"/>
  </si>
  <si>
    <t>ICTを活用した子どもの見守り支援事業</t>
  </si>
  <si>
    <t>登降園管理システム支援事業</t>
  </si>
  <si>
    <t>子ども安全安心対策事業（事務費）</t>
  </si>
  <si>
    <t>第二子等障がい児施設等利用料軽減措置事業</t>
  </si>
  <si>
    <t>社会保障・税番号制度対応のための中間サーバ関連経費</t>
  </si>
  <si>
    <t>自立支援給付</t>
    <phoneticPr fontId="13"/>
  </si>
  <si>
    <t>訓練等給付（就労継続支援事業）</t>
  </si>
  <si>
    <t>介護給付（居宅介護事業）</t>
  </si>
  <si>
    <t>介護給付（生活介護事業）</t>
  </si>
  <si>
    <t>訓練等給付（共同生活援助事業）</t>
  </si>
  <si>
    <t>介護給付（重度訪問介護事業）</t>
  </si>
  <si>
    <t>自立支援医療（更生医療）（扶助費）</t>
  </si>
  <si>
    <t>訓練等給付（就労移行支援事業）</t>
  </si>
  <si>
    <t>介護給付（施設入所支援事業）</t>
  </si>
  <si>
    <t>計画相談支援給付</t>
  </si>
  <si>
    <t>介護給付（短期入所事業）</t>
  </si>
  <si>
    <t>介護給付（同行援護事業）</t>
  </si>
  <si>
    <t>介護給付（行動援護事業）</t>
  </si>
  <si>
    <t>介護給付（療養介護事業）</t>
  </si>
  <si>
    <t>訓練等給付（自立訓練事業）</t>
  </si>
  <si>
    <t>補装具給付</t>
  </si>
  <si>
    <t>訓練等給付費（就労選択支援事業）</t>
  </si>
  <si>
    <t>訓練等給付（就労定着支援事業）</t>
  </si>
  <si>
    <t>地域相談支援給付</t>
  </si>
  <si>
    <t>高齢障がい者の介護保険サービスの利用者負担軽減措置</t>
  </si>
  <si>
    <t>高額障がい福祉サービス等給付</t>
  </si>
  <si>
    <t>介護給付（重度障がい者等包括支援事業）</t>
  </si>
  <si>
    <t>自立支援医療（更生医療）（審査手数料）</t>
  </si>
  <si>
    <t>訓練等給付（自立生活援助事業）</t>
  </si>
  <si>
    <t>自立支援医療（更生医療）（事務費）</t>
  </si>
  <si>
    <t>障がい福祉サービス事業者等指定・指導業務</t>
  </si>
  <si>
    <t>障がい福祉サービス事業者等指定・指導業務</t>
    <phoneticPr fontId="13"/>
  </si>
  <si>
    <t>障害者の日常生活及び社会生活を総合的に支援するための法律（総合支援法）及び児童福祉法等に基づく障がい福祉サービス事業者等の指定及び指導・監査業務を行うことにより、サービスの質の確保及び給付費の適正化を図る。</t>
    <phoneticPr fontId="13"/>
  </si>
  <si>
    <t>障がい福祉サービス事業者等指定・指導業務（事務経費にかかる歳入）</t>
  </si>
  <si>
    <t>社会福祉研修・情報センター運営費</t>
  </si>
  <si>
    <t>社会福祉研修・情報センター運営費</t>
    <phoneticPr fontId="13"/>
  </si>
  <si>
    <t>社会福祉に関する各種の情報を総合的に提供し、社会福祉に関する知識の普及、啓発等を行うとともに、社会福祉に携わる人材の確保・育成等を図ることにより、市民の福祉の増進に寄与することを目的とする。</t>
    <phoneticPr fontId="13"/>
  </si>
  <si>
    <t>後期高齢者医療事業負担金</t>
    <phoneticPr fontId="13"/>
  </si>
  <si>
    <t>後期高齢者医療広域連合療養給付費負担金</t>
  </si>
  <si>
    <t>後期高齢者医療広域連合共通経費市町村負担金</t>
  </si>
  <si>
    <t>後期高齢者保健事業</t>
  </si>
  <si>
    <t>老人医療費助成</t>
    <phoneticPr fontId="13"/>
  </si>
  <si>
    <t>助成事務にかかる経費</t>
  </si>
  <si>
    <t>市民サービスの向上と事務の効率化を図るため、敬老優待乗車証交付システムを安定的に稼働させる。</t>
    <phoneticPr fontId="13"/>
  </si>
  <si>
    <t>システム運用に必要な機器等（サーバー、端末機器等）については、賃借契約に基づくリース契約を締結しており、市民対応に弊害のないようハードの障害に対して迅速に対応できる体制を確保している。また、システムの機能を確保しつつ安定的な稼動を行うため、専門的な知識・ノウハウを有するＳＥによる、オンライン業務の安定稼動、年間スケジュール及び実行処理の管理、大量処理に伴う走行監視及び処理結果の確認、プログラム改修に伴う調整、他システムの改修に伴うリンケージ処理の調整、ユーザの運用に伴う機能改善等、システムの業務運用に係る全般について運用・監視を行うため、万全の体制を確保している。</t>
    <phoneticPr fontId="4"/>
  </si>
  <si>
    <t>敬老優待乗車証交付システム運用・保守等経費</t>
  </si>
  <si>
    <t>総合福祉(福祉五法)システム改修等経費</t>
  </si>
  <si>
    <t>総合福祉(福祉五法)システム改修等経費</t>
    <phoneticPr fontId="13"/>
  </si>
  <si>
    <t>総合福祉(福祉五法)システム改修等経費（投資）</t>
  </si>
  <si>
    <t>敬老優待乗車証交付事業</t>
    <phoneticPr fontId="13"/>
  </si>
  <si>
    <t>　大阪市に住民登録のある７０歳以上の高齢者に、敬老の意を表するとともに、社会参加を支援し、福祉の増進を図るため、Osaka Metro（オオサカメトロ）が運行する地下鉄・ニュートラムと、大阪シティバスが運行するバスを優待利用できる敬老優待乗車証を交付する。</t>
    <phoneticPr fontId="13"/>
  </si>
  <si>
    <t>・交通機関の利用に関する交付金
・敬老優待乗車証交付に関する事務経費</t>
    <phoneticPr fontId="4"/>
  </si>
  <si>
    <t>交通機関の利用に関する交付金</t>
  </si>
  <si>
    <t>敬老優待乗車証交付に関する事務経費</t>
  </si>
  <si>
    <t>敬老優待乗車証交付に関する事務経費（職員雇用経費等）</t>
  </si>
  <si>
    <t>老人保護措置費</t>
    <phoneticPr fontId="13"/>
  </si>
  <si>
    <t>　原則として65歳以上で環境上の理由及び経済的理由などにより居宅で養護を受けることが困難な者を養護老人ホームへの措置を行う。また、やむを得ない事由により事業者と契約をして介護サービスを利用することなどが期待しがたい場合、その事由が解消し、介護保険法に基づくサービスが受けられるようになるまでの間、特別養護老人ホーム等への措置を行う。その措置に要する費用について支弁する。</t>
    <phoneticPr fontId="13"/>
  </si>
  <si>
    <t>対象者の措置に要する費用</t>
  </si>
  <si>
    <t>対象者の措置に要する費用</t>
    <phoneticPr fontId="4"/>
  </si>
  <si>
    <t>軽費老人ホームサービス提供費補助</t>
    <phoneticPr fontId="13"/>
  </si>
  <si>
    <t>　老人福祉法第20条の６に規定する軽費老人ホーム（「軽費老人ホームの設備及び運営に関する基準」（厚生労働省令第107号）に定める軽費老人ホーム及び附則第２条第１項第１号に定める軽費老人ホームＡ型に限る。）を大阪市内に設置し、かつ運営する社会福祉法人に対し、サービスの提供に要する費用に充当する経費を補助することにより、利用者の処遇向上を図ることを目的とする。</t>
    <phoneticPr fontId="13"/>
  </si>
  <si>
    <t>・身体機能の低下等により自立した日常生活を営むことについて不安があると認められる者であって、家族による援助を受けることが困難な者を入所させ、食事の提供、入浴等の準備、相談及び援助、社会生活上の便宜の供与その他の日常生活に必要な便宜を供与する。
・対象者は60歳以上の者。ただし、その者の配偶者、三親等内の親族その他特別な事情により当該者と共に入所させることが必要と認められる者については、この限りでない。</t>
    <phoneticPr fontId="4"/>
  </si>
  <si>
    <t>サービス提供に要する費用補助金</t>
  </si>
  <si>
    <t>老人福祉センター運営費</t>
  </si>
  <si>
    <t>老人福祉センター運営費</t>
    <phoneticPr fontId="13"/>
  </si>
  <si>
    <t>　高齢者の地域における生きがいづくりの拠点施設として、各種相談・各種講座及びレクリエーションの便宜供与等を実施することにより、高齢者の生きがいづくり、教養の向上、社会参加の促進を図るとともに、老人クラブ活動の指導・助言を行う。
　また、施設の老朽化に伴う破損等を改修し、施設利用者の安全を確保することにより、高齢者の心身の健康の増進を図る。</t>
    <phoneticPr fontId="13"/>
  </si>
  <si>
    <t>・老人福祉センター運営費
・老人福祉センター整備費</t>
    <phoneticPr fontId="4"/>
  </si>
  <si>
    <t>老人福祉センター運営費（物価高騰対策)</t>
  </si>
  <si>
    <t>老人福祉センター整備費</t>
  </si>
  <si>
    <t>老人福祉センター整備費（投資）</t>
  </si>
  <si>
    <t>老人福祉センター整備費（緊急安全対策）（投資）</t>
  </si>
  <si>
    <t>老人福祉センター整備費（緊急安全対策）（投資・国庫補助あり）</t>
  </si>
  <si>
    <t>老人クラブ活動推進事業</t>
  </si>
  <si>
    <t>　高齢者の老後の生活を健全で豊かなものにし、福祉の増進に資することを目的として結成された老人クラブ活動の育成及び活性化を支援し、高齢者の社会参加の促進を図る。</t>
    <phoneticPr fontId="13"/>
  </si>
  <si>
    <t>老人クラブ活動援助事業</t>
  </si>
  <si>
    <t>単位老人クラブ育成補助金</t>
  </si>
  <si>
    <t>区老人クラブ連合会育成補助金</t>
  </si>
  <si>
    <t>市老人クラブ連合会育成補助金</t>
  </si>
  <si>
    <t>生活支援ハウス運営費</t>
    <phoneticPr fontId="13"/>
  </si>
  <si>
    <t>　大阪市内に住所を有する60歳以上の単身もしくは夫婦のみの世帯であって、独居に不安のある高齢者を対象に介護支援機能、居住機能及び交流機能を総合的に提供することにより、高齢者が安心して健康で明るい生活を送れるように支援し、もって高齢者の福祉の増進を図る。</t>
    <phoneticPr fontId="13"/>
  </si>
  <si>
    <t>生活支援ハウス（市内4か所）運営経費</t>
  </si>
  <si>
    <t>生活支援ハウス（市内4か所）運営経費</t>
    <phoneticPr fontId="4"/>
  </si>
  <si>
    <t>高年齢者就業機会確保事業</t>
  </si>
  <si>
    <t>高年齢者就業機会確保事業</t>
    <phoneticPr fontId="13"/>
  </si>
  <si>
    <t>　定年退職後等の高年齢者の就業機会確保と社会参加を促進する公益社団法人大阪市シルバー人材センターが行う高年齢者就業機会確保事業に対し補助金を交付する。</t>
    <phoneticPr fontId="13"/>
  </si>
  <si>
    <t>大阪市高年齢者就業機会確保事業（補助率1/2）</t>
    <phoneticPr fontId="4"/>
  </si>
  <si>
    <t>法施行事務費</t>
  </si>
  <si>
    <t>高齢者入浴利用料割引事業</t>
    <phoneticPr fontId="13"/>
  </si>
  <si>
    <t>　高齢者が利用しやすい入浴機会を設け、高齢者の健康増進と孤独感の解消の一助とするとともに、高齢者福祉の向上をはかる。</t>
    <phoneticPr fontId="13"/>
  </si>
  <si>
    <t>・入浴割引事業費補助金（補助上限 1人1回95円）
・事業広告費補助金（補助率1/2）
・浴場券作成費</t>
    <phoneticPr fontId="4"/>
  </si>
  <si>
    <t>入浴割引事業費補助金</t>
  </si>
  <si>
    <t>浴場券作成費</t>
  </si>
  <si>
    <t>割引券封入・封緘業務委託料</t>
  </si>
  <si>
    <t>事業広告費補助金</t>
  </si>
  <si>
    <t>割引証印刷費補助金</t>
  </si>
  <si>
    <t>老人福祉センター運営費（区CM経費）（緊急安全対策）</t>
  </si>
  <si>
    <t>全国健康福祉祭選手団派遣事業</t>
    <phoneticPr fontId="13"/>
  </si>
  <si>
    <t>　健康及び福祉に関し、積極的かつ総合的な普及啓発活動を通じて、高齢者を中心とする国民の健康の保持・増進、社会参加、いきがいの高揚を図り、ふれあいと活力のある長寿社会の形成に寄与することを目的とする。</t>
    <phoneticPr fontId="13"/>
  </si>
  <si>
    <t>・選手団派遣事業に関する委託料
・選手団の引率及び担当者会議に関する出張旅費</t>
    <phoneticPr fontId="4"/>
  </si>
  <si>
    <t>選手団派遣事業に関する委託料</t>
  </si>
  <si>
    <t>選手団の引率及び担当者会議に関する出張旅費</t>
  </si>
  <si>
    <t>未利用地等の売却に関する経費</t>
  </si>
  <si>
    <t>国庫支出金等の受入超過にかかる還付金</t>
    <phoneticPr fontId="13"/>
  </si>
  <si>
    <t>国庫支出金等の還付金</t>
    <phoneticPr fontId="4"/>
  </si>
  <si>
    <t>市有ブロック塀等の安全対策</t>
  </si>
  <si>
    <t>市有ブロック塀等の安全対策</t>
    <phoneticPr fontId="13"/>
  </si>
  <si>
    <t>　福祉局所管の建築物の敷地や未利用地等に設置されている既存ブロック塀等について、「市有ブロック塀等の安全対策に関する取組方針」に基づき、早急な安全対策を実施する。</t>
    <phoneticPr fontId="13"/>
  </si>
  <si>
    <t>市有ブロック塀等の安全対策</t>
    <phoneticPr fontId="4"/>
  </si>
  <si>
    <t>高齢者福祉月間事業</t>
    <phoneticPr fontId="13"/>
  </si>
  <si>
    <t>　毎年９月を高齢者福祉月間と定め、市民が高齢者福祉についての関心と理解を深めるとともに、高齢者自身の社会参加意欲を高めることを目的としている。</t>
    <phoneticPr fontId="13"/>
  </si>
  <si>
    <t>・高齢者福祉月間啓発
・優良老人クラブ表彰
・大阪市高齢者福祉大会</t>
    <phoneticPr fontId="4"/>
  </si>
  <si>
    <t>百歳調査関係事務</t>
  </si>
  <si>
    <t>大阪市高齢者福祉大会</t>
  </si>
  <si>
    <t>優良老人クラブ表彰</t>
  </si>
  <si>
    <t>高齢者福祉月間啓発</t>
  </si>
  <si>
    <t>日常生活支援費</t>
    <phoneticPr fontId="13"/>
  </si>
  <si>
    <t>　養護老人ホーム入所者に対し、日常生活支援費を支給することにより、養護老人ホームにおいて必要不可欠な生活雑貨等の購入に係る費用負担の軽減を図り、もって老人福祉の向上を図ることを目的とする。</t>
    <phoneticPr fontId="13"/>
  </si>
  <si>
    <t>対象者の日常生活にかかる支援に要する費用</t>
  </si>
  <si>
    <t>大阪市高齢者保健福祉計画・介護保険事業計画・認知症施策推進計画策定事業（地域包括ケア推進課分）</t>
  </si>
  <si>
    <t>多床室のプライバシー確保事業</t>
    <phoneticPr fontId="13"/>
  </si>
  <si>
    <t>　特別養護老人ホームの多床室について、居住環境の質を向上させるために、プライバシー保護のための改修を行う費用を支援する。
　また、既存の従来型特別養護老人ホームについて、個人の自立した日常生活を支援することを目的に、ユニット化改修を行う費用を支援する。</t>
    <phoneticPr fontId="13"/>
  </si>
  <si>
    <t>多床室のプライバシー保護のための改修補助</t>
  </si>
  <si>
    <t>地域介護・福祉空間整備等施設整備事業</t>
    <phoneticPr fontId="13"/>
  </si>
  <si>
    <t>非常用自家発電設置補助（定員30人以上）</t>
  </si>
  <si>
    <t>水害対策のための改修補助（定員30人以上）</t>
  </si>
  <si>
    <t>非常用自家発電設置補助（定員29人以下）</t>
  </si>
  <si>
    <t>スプリンクラー設備整備費補助金</t>
  </si>
  <si>
    <t>水害対策のための改修補助（定員29人以下）</t>
  </si>
  <si>
    <t>小規模多機能型居宅介護拠点等整備助成</t>
  </si>
  <si>
    <t>小規模多機能型居宅介護拠点等整備助成</t>
    <phoneticPr fontId="13"/>
  </si>
  <si>
    <t>特別養護老人ホーム等の長寿命化を目的とした大規模修繕助成</t>
  </si>
  <si>
    <t>特別養護老人ホーム等の長寿命化を目的とした大規模修繕助成</t>
    <phoneticPr fontId="13"/>
  </si>
  <si>
    <t>措置費等で運営され制度上、大規模修繕等の積立が困難である老人福祉施設等に対し、大規模修繕に要する経費の一部を補助することにより、老朽化した施設等の維持・長寿命化、利用者の安全の確保及び施設サービスの向上を図り、あわせて、各施設等が地域の社会資源としての公益的な機能を果たすことを目的とする。</t>
    <phoneticPr fontId="13"/>
  </si>
  <si>
    <t>老人福祉施設等（特別養護老人ホーム、養護老人ホーム、軽費老人ホーム、生活支援ハウス）の約半数は建築後20年以上経過し、建物の老朽化に伴い大規模な修繕工事が必要な状況となっていることより、措置費等で運営されており、制度上修繕積立が難しい老人福祉施設等（介護保険導入までの特養含む）に対して、大規模修繕に要する経費の一部を補助する。また、本市施策に資することや地域交流、社会貢献等の取り組みを行うことを補助の条件とすることで、本市施策の推進や各施設の公益的な機能の発揮、地域の社会資源の確保につなげる。</t>
    <phoneticPr fontId="4"/>
  </si>
  <si>
    <t>介護施設等の個室化改修支援事業補助</t>
  </si>
  <si>
    <t>介護施設等の個室化改修支援事業補助</t>
    <phoneticPr fontId="13"/>
  </si>
  <si>
    <t>施設開設準備経費等支援事業</t>
    <phoneticPr fontId="13"/>
  </si>
  <si>
    <t>施設開設準備にかかる経費に対する補助</t>
  </si>
  <si>
    <t>介護施設等における簡易陰圧装置設置事業補助</t>
  </si>
  <si>
    <t>介護施設等における簡易陰圧装置設置事業補助</t>
    <phoneticPr fontId="13"/>
  </si>
  <si>
    <t>介護施設等の創設を条件に行う広域型施設の大規模修繕・耐震化整備助成</t>
  </si>
  <si>
    <t>介護施設等の創設を条件に行う広域型施設の大規模修繕・耐震化整備助成</t>
    <phoneticPr fontId="13"/>
  </si>
  <si>
    <t>　介護離職ゼロと老朽化した特別養護老人ホーム等の広域施設の大規模修繕を同時に進めるため、介護離職ゼロ対象サービスを整備する際に、あわせて行う広域型特養等の大規模修繕・耐震化について支援を行う。</t>
    <phoneticPr fontId="13"/>
  </si>
  <si>
    <t>特別養護老人ホーム建設助成</t>
  </si>
  <si>
    <t>特別養護老人ホーム建設助成</t>
    <phoneticPr fontId="13"/>
  </si>
  <si>
    <t>介護職員の宿舎施設整備助成</t>
    <phoneticPr fontId="13"/>
  </si>
  <si>
    <t>　介護人材（外国人を含む）を確保するため、介護施設等の事業者が介護職員（職種は問わず、幅広く対象）用の宿舎を整備する費用の一部を補助することによって、介護職員が働きやすい環境を整備する。</t>
    <phoneticPr fontId="13"/>
  </si>
  <si>
    <t>介護職員の宿舎施設整備費用の補助</t>
  </si>
  <si>
    <t>所管老人福祉施設等の改修経費</t>
  </si>
  <si>
    <t>介護施設等の看取り環境整備助成</t>
    <phoneticPr fontId="13"/>
  </si>
  <si>
    <t>看取り環境整備費用の補助</t>
  </si>
  <si>
    <t>介護施設等におけるゾーニング環境等の整備事業補助</t>
  </si>
  <si>
    <t>介護施設等におけるゾーニング環境等の整備事業補助</t>
    <phoneticPr fontId="13"/>
  </si>
  <si>
    <t xml:space="preserve">・ユニット型である介護施設等において、各ユニットの共同生活室の入口に玄関室を設置する等により、消毒や防護服の着脱等を行うためのスペースを設置するための事業について補助を行う。
・介護施設等のうち、従来型個室、多床室である介護施設等について、新型コロナウイルス感染症をはじめとする感染症が発生した際に感染者と非感染者の動線を分離することを目的として行う従来型個室・多床室の改修を行う事業について補助を行う。
・介護施設等において、新型コロナウイルス感染症をはじめとする感染症の感染拡大を防止しつつ家族との面会を実施するために必要な家族面会室を整備（２方向から出入りできる家族面会室の設置の他、家族面会室の複数設置や拡張、家族面会室における簡易陰圧装置・換気設備の設置、家族面会室の入口に消毒等を行う玄関室の設置、家族面会室がない場合の新規整備等）するための事業について補助を行う。
</t>
    <phoneticPr fontId="4"/>
  </si>
  <si>
    <t>介護保険事業者指定業務</t>
  </si>
  <si>
    <t>所管老人福祉施設等の改修経費（緊急安全対策）</t>
  </si>
  <si>
    <t>暫定サービス利用者等にかかる介護支援事業</t>
  </si>
  <si>
    <t>暫定サービス利用者等にかかる介護支援事業</t>
    <phoneticPr fontId="13"/>
  </si>
  <si>
    <t>　要介護・要支援申請後、至急に介護サービスが必要となり暫定ケアプランにより暫定サービスを利用しなければならない被保険者が、認定調査前に亡くなったことにより介護保険の対象とならず、全額自己負担となってしまう。このような介護保険制度を補完するため、介護給付相当の費用を補助する。また、暫定ケアプランを作成した介護支援専門員（ケアマネジャー）に対して、ケアプラン作成料を補助する。</t>
    <phoneticPr fontId="13"/>
  </si>
  <si>
    <t>暫定サービス利用者等にかかる介護支援事業
　（補助率10/10）</t>
    <phoneticPr fontId="4"/>
  </si>
  <si>
    <t>認知症疾患医療センター運営事業</t>
  </si>
  <si>
    <t>緊急通報システム</t>
  </si>
  <si>
    <t>高齢者住宅改修費給付事業</t>
  </si>
  <si>
    <t>認知症高齢者緊急ショートステイ事業</t>
  </si>
  <si>
    <t>キャラバン・メイト養成研修事業</t>
  </si>
  <si>
    <t>日常生活用具給付</t>
  </si>
  <si>
    <t>認知症高齢者支援ネットワークへの専門的支援事業</t>
  </si>
  <si>
    <t>公衆浴場衛生向上等事業補助</t>
    <phoneticPr fontId="13"/>
  </si>
  <si>
    <t>一般公衆浴場の安全確保のため、手すり取付等のバリアフリー化設備改修を実施する際に補助を行い、転倒等のリスクを軽減し、高齢者等の介護予防の促進を図る。</t>
    <phoneticPr fontId="13"/>
  </si>
  <si>
    <t>公衆浴場衛生向上等事業補助金</t>
  </si>
  <si>
    <t>在日外国人高齢者給付金支給事業</t>
  </si>
  <si>
    <t>在日外国人高齢者給付金支給事業（扶助費）</t>
  </si>
  <si>
    <t>認知症介護実践者等養成事業</t>
  </si>
  <si>
    <t>ＩＣＴ技術を活用した高齢者等の見守り（高齢者分）</t>
  </si>
  <si>
    <t>高齢者用電話設置助成</t>
  </si>
  <si>
    <t>寝具洗濯乾燥消毒サービス事業</t>
  </si>
  <si>
    <t>自立相談支援事業（相談支援）</t>
  </si>
  <si>
    <t>自立相談支援事業（相談支援）（特例貸付償還対応分）</t>
  </si>
  <si>
    <t>概算額で交付された国庫補助金について、あるべき補助額が確定したことにより、受入超過となった額を返還する。</t>
    <phoneticPr fontId="13"/>
  </si>
  <si>
    <t>概算額で交付された国庫補助金について、あるべき補助額が確定したことにより、受入超過となった額を返還する。</t>
    <phoneticPr fontId="4"/>
  </si>
  <si>
    <t>自立支援センターの管理運営</t>
  </si>
  <si>
    <t>自立支援センターの管理運営</t>
    <phoneticPr fontId="13"/>
  </si>
  <si>
    <t>　自立する能力と意思がありながら、ホームレス生活を余儀なくされ、道路公園などで生活するため、公共施設の機能を損ねている、またはその恐れのある人たちの就労自立を助長することを目的とする。</t>
    <phoneticPr fontId="13"/>
  </si>
  <si>
    <t>　ホームレス及び生活困窮者に対し、宿所や食事を提供し、健康診断や法律相談によりホームレスになる、またはその恐れが発生するに至った原因を取り除き、就労の機会の斡旋紹介、新たな技能の取得などを通じ、就労自立につなげてゆく。</t>
    <phoneticPr fontId="4"/>
  </si>
  <si>
    <t>三徳生活ケアセンター事業</t>
  </si>
  <si>
    <t>　大阪市内の住居不定者のうち、高齢・病弱等で短期間の援護を要する者を「生活ケアセンター」に一時的に入所させ、生活指導・就労相談等を行い、社会復帰及び自立促進を図る。</t>
    <phoneticPr fontId="13"/>
  </si>
  <si>
    <t>　食事・入浴・清掃等を通しての生活訓練及び集団生活を通しての社会適合訓練等を行い自立生活に向けての指導を行う。また、軽微な病気・怪我の治療及び軽度の機能回復訓練、保健衛生意識の向上を図る。</t>
    <phoneticPr fontId="4"/>
  </si>
  <si>
    <t>三徳生活ケアセンター事業（法定点検）</t>
  </si>
  <si>
    <t>ホームレス巡回相談事業</t>
  </si>
  <si>
    <t>ホームレス巡回相談事業</t>
    <phoneticPr fontId="13"/>
  </si>
  <si>
    <t>ホームレスに対し、巡回相談員が大阪市内の全域を巡回して、面接相談を実施することにより、ホームレスと社会との関係を維持し、自立に向けての支援を行う。路上と屋根のある場所とを行き来し、ネットカフェ等で寝起きする若年層へもこれまで通り働きかけしていく。</t>
    <phoneticPr fontId="13"/>
  </si>
  <si>
    <t>・市内のホームレスの野宿地において面接相談を行い、自立支援センターへの入所依頼、受診・施設入所等の支援を行う。高齢者（６５歳以上）や野宿生活期間が長期化しているホームレスに対しては、年間の面接の回数を維持して脱野宿を働きかける。若年層（４０歳未満）を中心に、定まった住居を喪失しネットカフェ等で寝起きする若年層に対してホームレスとなる前に自立支援策の周知を試みる。
・巡回相談員が、精神科医師と同伴で野宿地で面接する（精神保健相談）。また、健康に問題があると思われるホームレスに対しても、巡回相談員が、内科医師と同伴で野宿地で面接する（巡回健康相談)。相談から適切な医療に繋ぐことによって脱野宿を支援する。</t>
    <phoneticPr fontId="4"/>
  </si>
  <si>
    <t>子ども自立アシスト事業</t>
  </si>
  <si>
    <t>ホームレス地域移行支援事業</t>
  </si>
  <si>
    <t>ホームレス地域移行支援事業</t>
    <phoneticPr fontId="13"/>
  </si>
  <si>
    <t>大阪市において、都市公園、河川、道路、駅舎その他の施設で起居することを余儀なくされたホームレスに対して、個室を提供し、地域での居宅生活に向けた支援を行い、自立の促進を図ることを目的とする。</t>
    <phoneticPr fontId="13"/>
  </si>
  <si>
    <t>・民間の借り上げアパートなど原則個室かつプライバシーが守られる生活の場を用意し、地域での居宅生活移行に向けた環境を 整備する。
・支援対象者ごとに自立を支援するための計画を作成し、生活状況・健康状態の把握に努めながら、自立に向けた支援を実施する。
・住まい探しの支援、賃貸借契約に係る支援、住民登録等の手続き等、居宅生活移行に必要な支援を実施する。
・地域移行後は、概ね１年程度居宅を定期的に訪問することにより生活状況を把握し、生活・健康・就労その他地域生活継続に係る相談及び支援、さらには地域活動への参画を促すなど地域での孤立を防ぐ取組を行い、安定した居宅生活を送るための支援を実施する。</t>
    <phoneticPr fontId="4"/>
  </si>
  <si>
    <t>総合就職サポート事業</t>
  </si>
  <si>
    <t>住居確保給付金</t>
  </si>
  <si>
    <t>未利用地の売却に関する経費</t>
  </si>
  <si>
    <t>未利用地の売却に関する経費（投資的）</t>
  </si>
  <si>
    <t>家計改善支援事業</t>
  </si>
  <si>
    <t>大阪婦人ホーム生活ケアセンター事業</t>
  </si>
  <si>
    <t>大阪婦人ホーム生活ケアセンター事業（法定点検）</t>
  </si>
  <si>
    <t>就労チャレンジ事業</t>
  </si>
  <si>
    <t>その他生活困窮者の自立の促進に資する事業</t>
  </si>
  <si>
    <t>ホームレスの実態に関する全国調査事業</t>
  </si>
  <si>
    <t>生活困窮者自立支援事業事務費</t>
  </si>
  <si>
    <t>大阪市ホームレスの自立の支援等に関する実施計画策定経費</t>
  </si>
  <si>
    <t>あいりん日雇労働者等自立支援事業</t>
  </si>
  <si>
    <t>あいりん日雇労働者等自立支援事業</t>
    <phoneticPr fontId="13"/>
  </si>
  <si>
    <t>　あいりん地域においては、経済構造の変動に伴い、野宿生活を余儀なくされている日雇労働者等が依然として存在していることから、緊急一時的な宿泊場所の提供、衛生状態の改善と併せて生活相談、健康相談等を通して必要な施策に繋げるとともに、就労機会の提供等、総合的な支援を行うことにより自立促進を図る。</t>
    <phoneticPr fontId="13"/>
  </si>
  <si>
    <t>本事業の内容は①相談支援、②居場所支援、③高齢日雇労働者社会的就労支援、④越年時支援である。
①あいりん地域の日雇労働者に対し、就労自立に結びつけるための自立支援を行うためアセスメント機能を設けた相談支援を実施するとともに、個人ごとの自立支援プランの作成、各業務間の情報の共有化、ケース検討会の実施等、より各個人の状況に応じた支援を行う。
②野宿を余儀なくされているあいりん地域の日雇労働者に対し、緊急・一時的に宿泊場所を提供する。
③55歳以上のあいりん地域の高齢日雇労働者に対し、就労意欲の低下の防止、孤立の防止を図るとともに、自立に向けた支援を行うため、あいりん地域内及びその周辺、地域外それぞれの環境美化に関する作業を行う。
④あいりん地域に居住する単身日雇労働者であって、年末年始に仕事を得られないため、自ら食及び住を求めがたい者に対し、宿泊場所を提供するとともに食品・日用品等を支給する。</t>
    <phoneticPr fontId="4"/>
  </si>
  <si>
    <t>あいりん日雇労働者等 自立支援事業 （社会的就労支援）</t>
  </si>
  <si>
    <t>あいりん日雇労働者等 自立支援事業 （居場所支援）</t>
  </si>
  <si>
    <t>あいりん日雇労働者等 自立支援事業 （相談支援）</t>
  </si>
  <si>
    <t>あいりん日雇労働者等 自立支援事業 （越年時対策）</t>
  </si>
  <si>
    <t>あいりん日雇労働者等 自立支援事業 （業者選定会議）</t>
  </si>
  <si>
    <t>大阪社会医療センター無料低額診療等事業補助金</t>
  </si>
  <si>
    <t>大阪社会医療センター無料低額診療等事業補助金</t>
    <phoneticPr fontId="13"/>
  </si>
  <si>
    <t>　設立主旨によって行う診療事業及び患者に対する援護措置に要する経費、あいりん地域という立地環境から起因する必要経費並びに減免診療に要する経費に対して事業補助する。</t>
    <phoneticPr fontId="13"/>
  </si>
  <si>
    <t>　大阪社会医療センターは、あいりん対策の一環として昭和45年7月に設置されて以来、あいりん地域並びに周辺の居住者及び生計困難者に対し、医療サービスを提供している。
　設立主旨によって行う診療事業及び患者に対する援護措置に要する経費、あいりん地域という立地環境から起因する必要経費並びに減免診療に要する経費について事業補助する。</t>
    <phoneticPr fontId="4"/>
  </si>
  <si>
    <t>大阪社会医療センター建替整備</t>
    <phoneticPr fontId="13"/>
  </si>
  <si>
    <t>　あいりん地域には依然多くの日雇労働者や生活困窮者がおり、福祉的な役割を果たす医療施設が必要とされている。しかし、現在の施設は老朽化しており耐震対策が必要となっていることから、建替え、移転により医療施設の整備を行う。なお、整備にあたっては西成特区構想として検討を行った内容を踏まえて実施する。</t>
    <phoneticPr fontId="13"/>
  </si>
  <si>
    <t>　大阪社会医療センターの建設整備を行うため、西成特区構想として検討を行い平成29年度には機能、規模、移転先を確定し、平成30年度は、法人において実施設計・施工業者を選定し、実施設計を行い、本市において移転先の用地整備（校舎解体）を行った。
　令和元年度には、新病院整備事業(工事施工等)を行い、令和２年度においては、建設工事の実施及び、医療機器等の購入を行い、同年12月に新病院へ移転開院した。旧施設については、R6.5.27に土地明渡請求訴訟の勝訴が確定したことから、解体撤去工事の実施に向け手続きを進めている。</t>
    <phoneticPr fontId="4"/>
  </si>
  <si>
    <t>大阪社会医療センター建替整備（解体工事費）</t>
  </si>
  <si>
    <t>大阪社会医療センター建替整備（旧あいりん総合センター土地明渡請求訴訟関連費用）</t>
  </si>
  <si>
    <t>西成市民館管理運営費</t>
  </si>
  <si>
    <t>西成市民館管理運営費（法定点検）</t>
  </si>
  <si>
    <t>西成市民館管理運営費（物価高騰対策）</t>
  </si>
  <si>
    <t>環境改善事務費</t>
  </si>
  <si>
    <t>西成市民館他１施設外壁改修工事（緊急安全対策）</t>
  </si>
  <si>
    <t>戦没者遺族等援護対策事業</t>
    <phoneticPr fontId="13"/>
  </si>
  <si>
    <t>　先の大戦の記憶が風化していく中、戦争の惨禍が再び繰り返されることのないよう、戦没者の英霊顕彰を次世代へ継承し、恒久平和の実現に努める。
　また、先の大戦において公務等のため国に殉じた軍人等に思いをいたし、国として改めて弔慰の意を表すために、これらの方々の遺族に対して支給される特別弔慰金（記名国債）が円滑に支給されるよう努める。</t>
    <phoneticPr fontId="13"/>
  </si>
  <si>
    <t>１　大阪戦没者追悼式
　先の大戦による大阪府内の戦争犠牲者は、12万７千余名の多きに及んでおり、これら犠牲者に対し、府民とともに心から追悼の誠を捧げるとともに、再び戦争の惨禍が繰り返されることのないよう、その教訓を次世代に語り継ぎ、恒久平和への誓いを新たにするため、大阪府及び堺市との共催により追悼式を実施する。
２　沖縄「なにわの塔」慰霊追悼式
　沖縄及び南方諸地域において祖国のために散華された大阪府関係の戦没者を慰霊するために沖縄に建立された大阪沖縄戦没者慰霊塔「なにわの塔」において追悼式を開催し、戦没者を慰霊するとともに、再び戦争の惨禍が繰り返されることのないよう、その教訓を次世代に語り継ぎ、恒久平和の誓いを新たにし、追悼式を実施する。
３　弔慰金等支給事務
　特別弔慰金の支給にあたり、本市では制度周知や請求指導、請求受付、都道府県への請求書送付に係る事務及び国債の交付事務等を実施している。第十二回特別弔慰金については、現時点で根拠法である改正特別弔慰金支給法が未成立であるも、令和７年４月から請求期間の予定となっていることから、各区において特別弔慰金支給事務等を実施する。</t>
    <phoneticPr fontId="4"/>
  </si>
  <si>
    <t>弔慰金等支給事務</t>
  </si>
  <si>
    <t>戦没者追悼式、沖縄なにわの塔参拝事業</t>
  </si>
  <si>
    <t>社会福祉センター整備（投資）</t>
  </si>
  <si>
    <t>社会福祉センター整備（消費）</t>
  </si>
  <si>
    <t>社会福祉センター運営費</t>
    <phoneticPr fontId="13"/>
  </si>
  <si>
    <t>社会福祉センター管理運営経費</t>
  </si>
  <si>
    <t>社会福祉センター整備（緊急安全対策）（投資）</t>
  </si>
  <si>
    <t>社会福祉研修・情報センター建物改修経費（緊急安全対策）</t>
  </si>
  <si>
    <t>社会福祉研修・情報センター建物改修経費（緊急安全対策・国庫補助あり）</t>
  </si>
  <si>
    <t>社会福祉研修・情報センター施設管理経費（法定点検）</t>
  </si>
  <si>
    <t>社会福祉研修・情報センター施設管理経費（物価高騰対策）</t>
  </si>
  <si>
    <t>社会福祉研修・情報センター建物改修経費</t>
  </si>
  <si>
    <t>社会福祉研修・情報センター建物改修経費（国庫補助あり）</t>
  </si>
  <si>
    <t>社会福祉研修・情報センター建物改修経費（修繕経費）</t>
  </si>
  <si>
    <t>中国残留邦人等に対する支援給付金</t>
  </si>
  <si>
    <t>　満額の老齢基礎年金を受給しても、なお生活の安定が十分に図れない中国残留邦人等及び特定配偶者に対して、老齢基礎年金制度による対応を補完する支援給付を実施し、単身の特定配偶者については配偶者支援金の支給を実施する。
　中国残留邦人等に理解が深く、中国語等ができる「支援相談員」を配置することにより、円滑な給付事務を図る。
　本市における中国残留邦人等とその配偶者及びその家族が地域社会の一員として、いきいきと暮らすことができるよう地域における生活支援事業を実施する。</t>
    <phoneticPr fontId="13"/>
  </si>
  <si>
    <t>中国残留邦人等に対する支援給付金（診療報酬審査支払費及び介護給付費審査支払費等）</t>
  </si>
  <si>
    <t>中国残留邦人等に対する支援相談員配置事業</t>
  </si>
  <si>
    <t>中国残留邦人等に対する配偶者支援金</t>
  </si>
  <si>
    <t>中国残留邦人等に対する支援事業における社会保障・税番号制度対応にかかる中間サーバー関連経費</t>
  </si>
  <si>
    <t>行旅死病人取扱費</t>
    <phoneticPr fontId="13"/>
  </si>
  <si>
    <t>　旅行中の病人で入院治療を必要とするが救護者のない者や、旅行中の死亡者及び住所、居所もしくは氏名が不明の死亡者で引取者のない者に対して、「行旅病人及行旅死亡人取扱法」に基づき、救護及び埋火葬を行う。また、身元不明の死亡者の火葬を行った場合は官報に公告する。</t>
    <phoneticPr fontId="13"/>
  </si>
  <si>
    <t>　旅行中の病人で入院治療を必要とするが救護者のない者や、旅行中の死亡者及び住所、居所もしくは氏名が不明の死亡者で引取者のない者に対して、「行旅病人及行旅死亡人取扱法」に基づき、救護及び埋火葬を行う。また、身元不明の死亡者の火葬を行った場合は官報に公告する。</t>
    <phoneticPr fontId="4"/>
  </si>
  <si>
    <t>行旅死病人の救護及び埋火葬等</t>
  </si>
  <si>
    <t>中国残留邦人等に対する地域生活支援事業</t>
  </si>
  <si>
    <t>国庫支出金の還付金</t>
  </si>
  <si>
    <t>国庫支出金の還付金</t>
    <phoneticPr fontId="13"/>
  </si>
  <si>
    <t>概算額で交付された国庫補助金について、あるべき補助金額等が確定したことにより受入超過となった分を返還する。</t>
    <phoneticPr fontId="13"/>
  </si>
  <si>
    <t>概算額で交付された国庫補助金について、あるべき補助金額等が確定したことにより受入超過となった分を返還する。</t>
    <phoneticPr fontId="4"/>
  </si>
  <si>
    <t>渡邊心身障害者福祉基金積立金</t>
    <phoneticPr fontId="13"/>
  </si>
  <si>
    <t>渡邊心身障害者福祉基金の運用益積立</t>
  </si>
  <si>
    <t>社会福祉振興基金積立金</t>
    <phoneticPr fontId="13"/>
  </si>
  <si>
    <t>大阪市における社会福祉事業の推進を図るために必要とする財源を長期的かつ安定的に確保し、もって市民の福祉の向上を図ることを目的として昭和６３年４月1日条例により基金を設置。
　この基金の原資となる寄附金及び運用から生じた収益を積み立てる。</t>
    <phoneticPr fontId="13"/>
  </si>
  <si>
    <t>大阪市における社会福祉事業の推進を図るために必要とする財源を長期的かつ安定的に確保し、もって市民の福祉の向上を図ることを目的として昭和６３年４月1日条例により基金を設置。
　この基金の原資となる寄附金及び運用から生じた収益を積み立てる。</t>
    <phoneticPr fontId="4"/>
  </si>
  <si>
    <t>社会福祉振興基金の積立</t>
  </si>
  <si>
    <t>社会福祉振興基金の運用益積立</t>
  </si>
  <si>
    <t>被保護高齢者世帯訪問等事業</t>
  </si>
  <si>
    <t>生活保護事務担当職員の配置</t>
  </si>
  <si>
    <t>区における生活保護業務適正化対策事業</t>
  </si>
  <si>
    <t>保護施設の売却にかかる経費</t>
  </si>
  <si>
    <t>保護施設の売却にかかる経費（投資的）</t>
  </si>
  <si>
    <t>資産・扶養調査等担当職員の配置</t>
  </si>
  <si>
    <t>診療報酬審査支払費</t>
  </si>
  <si>
    <t>被保護者への適正受診支援事業</t>
  </si>
  <si>
    <t>介護給付費審査支払費</t>
  </si>
  <si>
    <t>年金裁定請求支援・受給資格点検強化事業</t>
  </si>
  <si>
    <t>高度な福祉サービスの提供等に向けた生活保護業務DX推進事業</t>
  </si>
  <si>
    <t>高度な福祉サービスの提供等に向けた生活保護業務DX推進事業</t>
    <phoneticPr fontId="13"/>
  </si>
  <si>
    <t>デジタル化による自動化、周辺業務の解消により、市民の利便性向上、安心安全の確保と高度な福祉サービスの提供をめざす。</t>
    <phoneticPr fontId="13"/>
  </si>
  <si>
    <t>ケースファイルの電子化を前提としたさまざまな取組により市民の利便性向上、安心安全の確保と高度な福祉サービスの提供をめざす。
・ケースファイルの電子化
　標準準拠システムの導入状況を踏まえ、紙媒体で管理しているケースファイルについて、電子化を図り、ケースワーカーや査察指導
  員の業務管理に資するシステム構築を行う。
・オンライン届出
　大阪市行政オンラインシステムを活用した申請・届出の電子化を行う。
・照会作業の電子化
　保護の決定・実施に伴う資産調査の電子化（オンライン調査ツールの活用）を行う。
・記録作成の電子化
　「書かない・待たない申請」に向けたタブレットの窓口導入及び訪問調査の電子化に向けたタブレットの導入。</t>
    <phoneticPr fontId="4"/>
  </si>
  <si>
    <t>診療報酬明細書点検・分析事業</t>
  </si>
  <si>
    <t>　概算額で交付された国庫補助金等について、あるべき補助額等が確定したことにより受入超過となった額を返還する。</t>
    <phoneticPr fontId="13"/>
  </si>
  <si>
    <t>　概算額で交付された国庫補助金等について、あるべき補助額等が確定したことにより受入超過となった額を返還する。</t>
    <phoneticPr fontId="4"/>
  </si>
  <si>
    <t>ケースワーク業務支援事業</t>
  </si>
  <si>
    <t>嘱託医設置費</t>
  </si>
  <si>
    <t>要保護世帯向け不動産担保型生活資金貸付事業</t>
  </si>
  <si>
    <t>一般事務費</t>
  </si>
  <si>
    <t>口座振替実施金融機関へのデータ伝送利用料</t>
  </si>
  <si>
    <t>指導調査等経費</t>
  </si>
  <si>
    <t>介護認定調査連絡等経費</t>
  </si>
  <si>
    <t>生活保護適正化推進チーム強化事業</t>
  </si>
  <si>
    <t>生活保護費支給封筒現金封入業務</t>
  </si>
  <si>
    <t>レセプト管理システム等関連経費</t>
  </si>
  <si>
    <t>オンライン資格確認等システム運営負担金</t>
  </si>
  <si>
    <t>生活保護歯科・施術給付適正運営事業</t>
  </si>
  <si>
    <t>生活保護担当職員のスキルアップ事業</t>
  </si>
  <si>
    <t>八幡屋センタービル（第２港晴寮）整備費</t>
  </si>
  <si>
    <t>八幡屋センタービル（第２港晴寮）整備費（裁量）</t>
  </si>
  <si>
    <t>監査指導研修費</t>
  </si>
  <si>
    <t>医療扶助審議会開催業務</t>
  </si>
  <si>
    <t>生活保護専門相談事業</t>
  </si>
  <si>
    <t>生活保護施設事務費</t>
  </si>
  <si>
    <t>事務打合せ会経費</t>
  </si>
  <si>
    <t>中国語通訳委託事業</t>
  </si>
  <si>
    <t>生活保護法に基づく指定医療・介護機関等指定指導業務</t>
  </si>
  <si>
    <t>任期付職員の雇用関係経費</t>
  </si>
  <si>
    <t>　限られた人員でより的確なケースワーク業務が実施できるよう、現業員業務の一部について専任の職員を配置するなど、効率的な実施体制を構築する。
　また、生活保護担当職員に対する技術的助言・指導等を通じて、生活保護の適正実施を図る。</t>
    <phoneticPr fontId="13"/>
  </si>
  <si>
    <t>緊急入院保護業務センター運営費</t>
  </si>
  <si>
    <t>緊急入院保護業務センター運営費（法定点検）</t>
  </si>
  <si>
    <t>阿波座センタービル設備改修工事費（緊急安全対策）</t>
  </si>
  <si>
    <t>阿波座センタービル設備改修工事費</t>
  </si>
  <si>
    <t>・総合福祉システムの運用
・生活保護法関連事業の事務効率化に伴う遂行補助</t>
    <phoneticPr fontId="13"/>
  </si>
  <si>
    <t>本市にある住民情報系基幹システムの一つとして、社会保障制度（国保・介護等除く）にかかる生活保護法関連事業全般のシステム化を図り、市民サービスの向上と事務の効率化を図っている。
また、社会保障制度にかかる度重なる制度改正に対応し、円滑な事務運用が遂行できるようシステム管理を実施している。</t>
    <phoneticPr fontId="4"/>
  </si>
  <si>
    <t>生活保護法に係る制度改正に対応する。</t>
    <phoneticPr fontId="13"/>
  </si>
  <si>
    <t>生活保護費</t>
    <phoneticPr fontId="13"/>
  </si>
  <si>
    <t>　生活保護制度は、日本国憲法第25条の理念に基づき、生活に困窮する全ての国民に対し、健康で文化的な最低限度の生活を保障するとともに、その自立を助長することを目的とする。</t>
    <phoneticPr fontId="13"/>
  </si>
  <si>
    <t>　生活保護の適用にあたっては、生活に困窮する者が、その資産及び能力を、その最低限度の生活の維持のために活用することを要件とし、扶養義務者の扶養及び他の法律や制度による扶助等によっても必要な費用が不足するときに適用される。
　また、生活保護法第11～18条により、保護の種類及び範囲が規定されており、同法第70条の規定により、市町村の支弁が義務付けられている。</t>
    <phoneticPr fontId="4"/>
  </si>
  <si>
    <t>医療扶助金</t>
  </si>
  <si>
    <t>生活扶助金</t>
  </si>
  <si>
    <t>住宅扶助金</t>
  </si>
  <si>
    <t>介護扶助金</t>
  </si>
  <si>
    <t>施設事務費</t>
  </si>
  <si>
    <t>葬祭扶助金</t>
  </si>
  <si>
    <t>教育扶助金</t>
  </si>
  <si>
    <t>生業扶助金</t>
  </si>
  <si>
    <t>出産扶助金</t>
  </si>
  <si>
    <t>委託事務費</t>
  </si>
  <si>
    <t>進学準備給付金</t>
    <phoneticPr fontId="13"/>
  </si>
  <si>
    <t>　生活保護世帯の子どもの大学等への進学及び就職について、生活保護制度特有の事情が障壁になることがないよう、大学等に進学及び就職した場合に進学準備給付金を支給する。</t>
    <phoneticPr fontId="13"/>
  </si>
  <si>
    <t>　生活保護受給世帯の子どものうち、当該年度の前年度の3月に高等学校等を卒業し、原則当該年度の４月に大学への進学や就職するために生活保護受給世帯から脱却することとなるもので
①世帯分離されることとなるものについて10万円支給
②①以外の者（大学等への進学に当たって出身元から転居し下宿等から通学することとなる者）について30万円支給</t>
    <phoneticPr fontId="4"/>
  </si>
  <si>
    <t>措置扶助金</t>
  </si>
  <si>
    <t>就労自立給付金</t>
    <phoneticPr fontId="13"/>
  </si>
  <si>
    <t>　生活保護から脱却すると、税・社会保障料等の負担が生じるため、こうした点を踏まえた上で、生活保護を脱却するためのインセンティブを強化するとともに、脱却直後の不安定な生活を支え、再度保護に至ることを防止する。</t>
    <phoneticPr fontId="13"/>
  </si>
  <si>
    <t>　安定した職業に就いたこと等により保護を必要としなくなった者に対して就労自立給付金を支給する。給付額については、最低給付額に加えて保護受給中の就労収入のうち、保護廃止時以前の一定期間に収入認定された金額以内の額を支給する。</t>
    <phoneticPr fontId="4"/>
  </si>
  <si>
    <t>弘済院の認知症医療・介護機能を継承・発展させる新施設の整備</t>
    <phoneticPr fontId="13"/>
  </si>
  <si>
    <t>住吉市民病院跡地に整備する新施設において、弘済院が培ってきた認知症医療・介護機能を継承・発展させながら、先進的な研究及び医療・介護等の人材の育成を推進するなど、認知症の人に対する総合的な支援の充実を図る。</t>
    <phoneticPr fontId="13"/>
  </si>
  <si>
    <t>・新施設建設工事の実施
・病院、研究施設の開設準備に係る必要経費（公立大学法人大阪運営費交付金）の交付
・介護老人保健施設の指定管理法人の公募、選定及び開設準備</t>
    <phoneticPr fontId="4"/>
  </si>
  <si>
    <t>新施設建設工事の実施</t>
  </si>
  <si>
    <t>公立大学法人大阪運営費交付金</t>
  </si>
  <si>
    <t>介護老人保健施設の指定管理法人の公募、選定及び開設準備</t>
  </si>
  <si>
    <t>弘済院内施設管理費</t>
    <phoneticPr fontId="13"/>
  </si>
  <si>
    <t>弘済院の効率的な運営を図るため、院内の各施設（みなと弘済園（旧第１特別養護老人ホーム）、第２特別養護老人ホーム、附属病院）に共通する物品や業務委託等を一元的に管理する。また、老朽化が著しい建物、設備について、最低限の維持管理を行う。</t>
    <phoneticPr fontId="13"/>
  </si>
  <si>
    <t>管理費</t>
  </si>
  <si>
    <t>事業費</t>
  </si>
  <si>
    <t>管理費（法定点検）</t>
  </si>
  <si>
    <t>事業費（法定点検）</t>
  </si>
  <si>
    <t>閉院業務経費</t>
  </si>
  <si>
    <t>管理費（システム関連経費）</t>
  </si>
  <si>
    <t>弘済院第２特別養護老人ホーム運営費</t>
    <phoneticPr fontId="13"/>
  </si>
  <si>
    <t>介護保険法に基づく指定介護老人福祉施設として、歩行能力が高く、活動性のある認知症高齢者を対象に、入浴・排泄・食事などの介護、相談及び援助、機能訓練、健康管理等のサービスを利用者の状況に応じて提供する施設を運営する。
また、老朽化が著しい建物、設備について、最低限の維持管理を行う。
　</t>
    <phoneticPr fontId="13"/>
  </si>
  <si>
    <t>・特養施設運営費
・ショートステイ事業費
・施設整備費</t>
    <phoneticPr fontId="4"/>
  </si>
  <si>
    <t>特養施設運営費</t>
  </si>
  <si>
    <t>施設整備費</t>
  </si>
  <si>
    <t>特養施設運営費（法定点検)</t>
  </si>
  <si>
    <t>ショートステイ事業費</t>
  </si>
  <si>
    <t>弘済院附属病院運営費</t>
  </si>
  <si>
    <t>弘済院附属病院運営費</t>
    <phoneticPr fontId="13"/>
  </si>
  <si>
    <t>認知症疾患医療センターとして、認知症に対する情報発信や啓発、調査、研究を行う。
弘済院の施設入所者の診療だけでなく、一般外来診療、一般検診も行い、広く周辺地域や大阪市民にも利用していただける病院にしていく。</t>
    <phoneticPr fontId="13"/>
  </si>
  <si>
    <t>・病床数：一般病床９０床
・診療科：内科、神経内科・精神科、整形外科・リハビリテーション科、泌尿器科、皮膚科、耳鼻咽喉科、放射線科
・診療入退院業務：月曜日～金曜日（祝日・年末年始を除く）
・老朽化が著しい施設・設備の維持管理</t>
    <phoneticPr fontId="4"/>
  </si>
  <si>
    <t>弘済院附属病院院内整備費</t>
  </si>
  <si>
    <t>弘済院附属病院運営費（法定点検）</t>
  </si>
  <si>
    <t>弘済院附属病院運営費（投資）</t>
  </si>
  <si>
    <t>診療費等の還付金</t>
    <phoneticPr fontId="13"/>
  </si>
  <si>
    <t>弘済院附属病院における診療費等の過誤納金のうち、前年度以前に収入したものについて還付する。</t>
    <phoneticPr fontId="13"/>
  </si>
  <si>
    <t>弘済院附属病院における診療費等の過誤納金のうち、前年度以前に収入したものについて還付する。</t>
    <phoneticPr fontId="4"/>
  </si>
  <si>
    <t>弘済院附属病院診療費等還付金</t>
  </si>
  <si>
    <t>国民健康保険事業会計繰出金</t>
  </si>
  <si>
    <t>国民健康保険事業会計繰出金</t>
    <phoneticPr fontId="13"/>
  </si>
  <si>
    <t>国民健康保険事業会計に対し、一般会計から必要な資金を繰出すことにより、国民健康保険事業の被保険者の負担を軽減するとともに、国民健康保険事業の健全な運営を図る。</t>
    <phoneticPr fontId="13"/>
  </si>
  <si>
    <t>国民健康保険事業会計繰出金（保険基盤安定制度等）</t>
  </si>
  <si>
    <t>国民健康保険事業会計繰出金（システム関連経費等）</t>
  </si>
  <si>
    <t>国民健康保険事業会計繰出金（緊急安全対策）</t>
  </si>
  <si>
    <t>国民健康保険事業会計繰出金（法定点検）</t>
  </si>
  <si>
    <t>心身障害者扶養共済事業会計繰出金</t>
  </si>
  <si>
    <t>心身障害者扶養共済事業会計繰出金</t>
    <phoneticPr fontId="13"/>
  </si>
  <si>
    <t>心身障害者扶養共済事業会計繰出金（納付費減額分及び特別調整費市負担分）</t>
  </si>
  <si>
    <t>心身障害者扶養共済事業会計繰出金（口座振替実施金融機関へのデータ伝送手数料）</t>
  </si>
  <si>
    <t>介護保険事業会計繰出金</t>
  </si>
  <si>
    <t>介護保険事業会計繰出金</t>
    <phoneticPr fontId="13"/>
  </si>
  <si>
    <t>介護保険事業を運営するために必要な一般会計繰入金を介護保険事業会計へ組替するための経費。</t>
    <phoneticPr fontId="13"/>
  </si>
  <si>
    <t>介護保険事業を運営するために必要な一般会計繰入金を介護保険事業会計へ組替するための経費。</t>
    <phoneticPr fontId="4"/>
  </si>
  <si>
    <t>介護保険事業会計繰出金（介護給付費市費負担分等）</t>
  </si>
  <si>
    <t>介護保険事業会計繰出金（システム関連経費等）</t>
  </si>
  <si>
    <t>介護保険事業会計繰出金（重点）</t>
  </si>
  <si>
    <t>介護保険事業会計繰出金（DX）</t>
  </si>
  <si>
    <t>介護保険事業会計繰出金（介護保険課）（緊急安全対策)</t>
  </si>
  <si>
    <t>後期高齢者医療事業会計繰出金</t>
  </si>
  <si>
    <t>後期高齢者医療事業会計繰出金</t>
    <phoneticPr fontId="13"/>
  </si>
  <si>
    <t>　後期高齢者医療事業会計に対し、一般会計から必要な資金を繰出すことにより、後期高齢者医療事業の被保険者の負担を軽減するとともに、後期高齢者医療事業の健全な運営を図る。</t>
    <phoneticPr fontId="13"/>
  </si>
  <si>
    <t>後期高齢者医療事業会計繰出金（保険基盤安定制度等）</t>
  </si>
  <si>
    <t>後期高齢者医療事業会計繰出金（システム関連経費等）</t>
  </si>
  <si>
    <t>後期高齢者医療事業会計繰出金（緊急安全対策）</t>
  </si>
  <si>
    <t>後期高齢者医療事業会計繰出金（法定点検）</t>
  </si>
  <si>
    <t>予算事業一覧</t>
    <rPh sb="4" eb="6">
      <t>イチラン</t>
    </rPh>
    <phoneticPr fontId="8"/>
  </si>
  <si>
    <t>上段：歳  　出 　 額
(下段：所要一般財源)</t>
    <rPh sb="0" eb="1">
      <t>ウワ</t>
    </rPh>
    <rPh sb="1" eb="2">
      <t>ダン</t>
    </rPh>
    <rPh sb="3" eb="4">
      <t>サイ</t>
    </rPh>
    <rPh sb="7" eb="8">
      <t>デ</t>
    </rPh>
    <rPh sb="11" eb="12">
      <t>ガク</t>
    </rPh>
    <rPh sb="14" eb="16">
      <t>ゲダン</t>
    </rPh>
    <rPh sb="17" eb="19">
      <t>ショヨウ</t>
    </rPh>
    <rPh sb="19" eb="21">
      <t>イッパン</t>
    </rPh>
    <rPh sb="21" eb="23">
      <t>ザイゲン</t>
    </rPh>
    <phoneticPr fontId="8"/>
  </si>
  <si>
    <t>(単位：千円)</t>
    <phoneticPr fontId="8"/>
  </si>
  <si>
    <t>通し</t>
    <phoneticPr fontId="8"/>
  </si>
  <si>
    <t>科 目</t>
    <rPh sb="0" eb="1">
      <t>カ</t>
    </rPh>
    <rPh sb="2" eb="3">
      <t>メ</t>
    </rPh>
    <phoneticPr fontId="8"/>
  </si>
  <si>
    <t>事  業  名</t>
    <phoneticPr fontId="8"/>
  </si>
  <si>
    <t>担 当 課</t>
    <rPh sb="0" eb="1">
      <t>タン</t>
    </rPh>
    <rPh sb="2" eb="3">
      <t>トウ</t>
    </rPh>
    <rPh sb="4" eb="5">
      <t>カ</t>
    </rPh>
    <phoneticPr fontId="8"/>
  </si>
  <si>
    <t>増  減</t>
    <rPh sb="0" eb="1">
      <t>ゾウ</t>
    </rPh>
    <rPh sb="3" eb="4">
      <t>ゲン</t>
    </rPh>
    <phoneticPr fontId="8"/>
  </si>
  <si>
    <t>備  考</t>
    <phoneticPr fontId="8"/>
  </si>
  <si>
    <t>番号</t>
    <phoneticPr fontId="8"/>
  </si>
  <si>
    <t>(款-項-目)</t>
    <rPh sb="1" eb="2">
      <t>カン</t>
    </rPh>
    <rPh sb="3" eb="4">
      <t>コウ</t>
    </rPh>
    <rPh sb="5" eb="6">
      <t>モク</t>
    </rPh>
    <phoneticPr fontId="8"/>
  </si>
  <si>
    <t>当 初 ①</t>
    <phoneticPr fontId="8"/>
  </si>
  <si>
    <t>（② - ①）</t>
    <phoneticPr fontId="8"/>
  </si>
  <si>
    <t>会計名　　一般会計　　</t>
    <phoneticPr fontId="8"/>
  </si>
  <si>
    <t>6 年 度</t>
    <phoneticPr fontId="4"/>
  </si>
  <si>
    <t>7 年 度</t>
    <phoneticPr fontId="4"/>
  </si>
  <si>
    <t>　　</t>
  </si>
  <si>
    <t>出</t>
    <rPh sb="0" eb="1">
      <t>デ</t>
    </rPh>
    <phoneticPr fontId="8"/>
  </si>
  <si>
    <t>税</t>
    <rPh sb="0" eb="1">
      <t>ゼイ</t>
    </rPh>
    <phoneticPr fontId="8"/>
  </si>
  <si>
    <t>3-1-1</t>
    <phoneticPr fontId="4"/>
  </si>
  <si>
    <t>福祉局及び区役所職員の人件費</t>
    <phoneticPr fontId="1"/>
  </si>
  <si>
    <t>経理・企画課</t>
    <phoneticPr fontId="1"/>
  </si>
  <si>
    <t>出</t>
    <phoneticPr fontId="8"/>
  </si>
  <si>
    <t>税</t>
    <phoneticPr fontId="8"/>
  </si>
  <si>
    <t>職員費計</t>
    <phoneticPr fontId="8"/>
  </si>
  <si>
    <t>3-1-2</t>
    <phoneticPr fontId="4"/>
  </si>
  <si>
    <t>総務課</t>
    <phoneticPr fontId="1"/>
  </si>
  <si>
    <t>社会福祉連携推進法人設立支援補助</t>
    <phoneticPr fontId="1"/>
  </si>
  <si>
    <t>相談課</t>
    <phoneticPr fontId="1"/>
  </si>
  <si>
    <t>地域福祉活動支援事業</t>
    <phoneticPr fontId="1"/>
  </si>
  <si>
    <t>地域福祉課</t>
    <phoneticPr fontId="1"/>
  </si>
  <si>
    <t>地域における要援護者の見守りネットワーク強化事業</t>
    <phoneticPr fontId="1"/>
  </si>
  <si>
    <t>区ＣＭ</t>
    <phoneticPr fontId="3"/>
  </si>
  <si>
    <t>区ＣＭ出</t>
  </si>
  <si>
    <t>区ＣＭ税</t>
  </si>
  <si>
    <t>総合的な相談支援体制の充実事業</t>
    <phoneticPr fontId="1"/>
  </si>
  <si>
    <t>緊急援護資金貸付事業</t>
    <phoneticPr fontId="1"/>
  </si>
  <si>
    <t>福祉関係職員研修等事務費</t>
    <phoneticPr fontId="1"/>
  </si>
  <si>
    <t>「ごみ屋敷」課題解決推進事業</t>
    <phoneticPr fontId="1"/>
  </si>
  <si>
    <t>自立支援課</t>
    <phoneticPr fontId="1"/>
  </si>
  <si>
    <t>総合福祉(福祉五法)システム運用・保守等経費</t>
    <phoneticPr fontId="1"/>
  </si>
  <si>
    <t>福祉システム課</t>
    <phoneticPr fontId="1"/>
  </si>
  <si>
    <t>標準準拠システム移行経費(総合福祉システム)</t>
    <phoneticPr fontId="1"/>
  </si>
  <si>
    <t>高齢福祉課</t>
    <phoneticPr fontId="1"/>
  </si>
  <si>
    <t>高齢施設課</t>
    <phoneticPr fontId="1"/>
  </si>
  <si>
    <t>介護保険課</t>
    <phoneticPr fontId="1"/>
  </si>
  <si>
    <t>地域包括ケア推進課</t>
    <phoneticPr fontId="1"/>
  </si>
  <si>
    <t>福祉総務費計</t>
    <phoneticPr fontId="8"/>
  </si>
  <si>
    <t>3-1-3</t>
    <phoneticPr fontId="4"/>
  </si>
  <si>
    <t>標準準拠システム移行経費(保険年金システム)</t>
    <phoneticPr fontId="1"/>
  </si>
  <si>
    <t>保険年金課</t>
    <phoneticPr fontId="1"/>
  </si>
  <si>
    <t>国民年金事務費</t>
    <phoneticPr fontId="1"/>
  </si>
  <si>
    <t>保険年金システム運用・保守等経費</t>
    <phoneticPr fontId="1"/>
  </si>
  <si>
    <t>保険年金システム改修等経費</t>
    <phoneticPr fontId="1"/>
  </si>
  <si>
    <t>国民年金事務費計</t>
    <phoneticPr fontId="8"/>
  </si>
  <si>
    <t>3-1-4</t>
    <phoneticPr fontId="4"/>
  </si>
  <si>
    <t>社会福祉施設職員福利厚生基金積立金</t>
    <phoneticPr fontId="1"/>
  </si>
  <si>
    <t>社会福祉施設職員福利厚生基金積立金計</t>
    <phoneticPr fontId="8"/>
  </si>
  <si>
    <t>3-2-1</t>
    <phoneticPr fontId="4"/>
  </si>
  <si>
    <t>診療所</t>
    <phoneticPr fontId="1"/>
  </si>
  <si>
    <t>障がい者健康診査事業</t>
    <phoneticPr fontId="1"/>
  </si>
  <si>
    <t>リハビリテーションセンター整備事業</t>
    <phoneticPr fontId="1"/>
  </si>
  <si>
    <t>管理課</t>
    <phoneticPr fontId="1"/>
  </si>
  <si>
    <t>障がい福祉課</t>
    <phoneticPr fontId="1"/>
  </si>
  <si>
    <t>身体・知的障がい者等の地下鉄等乗車料金福祉措置</t>
    <phoneticPr fontId="1"/>
  </si>
  <si>
    <t>点字図書館運営費</t>
    <phoneticPr fontId="1"/>
  </si>
  <si>
    <t>早川福祉会館運営費</t>
    <phoneticPr fontId="1"/>
  </si>
  <si>
    <t>障がい児者歯科診療事業</t>
    <phoneticPr fontId="1"/>
  </si>
  <si>
    <t>長居障がい者スポーツセンター建替整備事業</t>
    <phoneticPr fontId="1"/>
  </si>
  <si>
    <t>障がい福祉分野のロボット等導入支援事業補助</t>
    <phoneticPr fontId="1"/>
  </si>
  <si>
    <t>障がい者差別解消の推進</t>
    <phoneticPr fontId="1"/>
  </si>
  <si>
    <t>障がい福祉分野のＩＣＴ導入モデル事業補助</t>
    <phoneticPr fontId="1"/>
  </si>
  <si>
    <t>鉄道駅舎エレベーター等設置補助</t>
    <phoneticPr fontId="1"/>
  </si>
  <si>
    <t>障がい福祉施設整備費補助事業</t>
    <phoneticPr fontId="1"/>
  </si>
  <si>
    <t>障がい支援課・障がい福祉課</t>
    <phoneticPr fontId="1"/>
  </si>
  <si>
    <t>障がい児給付</t>
    <phoneticPr fontId="1"/>
  </si>
  <si>
    <t>障がい支援課</t>
    <phoneticPr fontId="1"/>
  </si>
  <si>
    <t>障がい児施設措置費</t>
    <phoneticPr fontId="1"/>
  </si>
  <si>
    <t>国庫支出金等の還付金</t>
    <phoneticPr fontId="1"/>
  </si>
  <si>
    <t>障がい支援区分認定事務費</t>
    <phoneticPr fontId="1"/>
  </si>
  <si>
    <t>敷津浦学園運営費</t>
    <phoneticPr fontId="1"/>
  </si>
  <si>
    <t>障がい者グループホーム整備助成</t>
    <phoneticPr fontId="1"/>
  </si>
  <si>
    <t>医療的ケアを必要とする重症心身障がい児者等支援事業</t>
    <phoneticPr fontId="1"/>
  </si>
  <si>
    <t>強度行動障がい者のグループホーム移行促進事業</t>
    <phoneticPr fontId="1"/>
  </si>
  <si>
    <t>重症心身障がい者施設通所助成</t>
    <phoneticPr fontId="1"/>
  </si>
  <si>
    <t>障がい者リハビリテーション促進事業</t>
    <phoneticPr fontId="1"/>
  </si>
  <si>
    <t>障がい者訓練等通所交通費</t>
    <phoneticPr fontId="1"/>
  </si>
  <si>
    <t>難聴児補聴器給付事業</t>
    <phoneticPr fontId="1"/>
  </si>
  <si>
    <t>子ども安全安心対策事業補助</t>
    <phoneticPr fontId="1"/>
  </si>
  <si>
    <t>自立支援給付</t>
    <phoneticPr fontId="1"/>
  </si>
  <si>
    <t>障がい福祉サービス事業者等指定・指導業務</t>
    <phoneticPr fontId="1"/>
  </si>
  <si>
    <t>運営指導課</t>
    <phoneticPr fontId="1"/>
  </si>
  <si>
    <t>障がい者福祉費計</t>
    <phoneticPr fontId="8"/>
  </si>
  <si>
    <t>3-2-2</t>
    <phoneticPr fontId="4"/>
  </si>
  <si>
    <t>社会福祉研修・情報センター運営費</t>
    <phoneticPr fontId="1"/>
  </si>
  <si>
    <t>後期高齢者医療事業負担金</t>
    <phoneticPr fontId="1"/>
  </si>
  <si>
    <t>老人医療費助成</t>
    <phoneticPr fontId="1"/>
  </si>
  <si>
    <t>総合福祉(福祉五法)システム改修等経費</t>
    <phoneticPr fontId="1"/>
  </si>
  <si>
    <t>敬老優待乗車証交付事業</t>
    <phoneticPr fontId="1"/>
  </si>
  <si>
    <t>老人保護措置費</t>
    <phoneticPr fontId="1"/>
  </si>
  <si>
    <t>軽費老人ホームサービス提供費補助</t>
    <phoneticPr fontId="1"/>
  </si>
  <si>
    <t>老人福祉センター運営費</t>
    <phoneticPr fontId="1"/>
  </si>
  <si>
    <t>生活支援ハウス運営費</t>
    <phoneticPr fontId="1"/>
  </si>
  <si>
    <t>高年齢者就業機会確保事業</t>
    <phoneticPr fontId="1"/>
  </si>
  <si>
    <t>高齢者入浴利用料割引事業</t>
    <phoneticPr fontId="1"/>
  </si>
  <si>
    <t>全国健康福祉祭選手団派遣事業</t>
    <phoneticPr fontId="1"/>
  </si>
  <si>
    <t>市有ブロック塀等の安全対策</t>
    <phoneticPr fontId="1"/>
  </si>
  <si>
    <t>高齢者福祉月間事業</t>
    <phoneticPr fontId="1"/>
  </si>
  <si>
    <t>日常生活支援費</t>
    <phoneticPr fontId="1"/>
  </si>
  <si>
    <t>多床室のプライバシー確保事業</t>
    <phoneticPr fontId="1"/>
  </si>
  <si>
    <t>地域介護・福祉空間整備等施設整備事業</t>
    <phoneticPr fontId="1"/>
  </si>
  <si>
    <t>小規模多機能型居宅介護拠点等整備助成</t>
    <phoneticPr fontId="1"/>
  </si>
  <si>
    <t>特別養護老人ホーム等の長寿命化を目的とした大規模修繕助成</t>
    <phoneticPr fontId="1"/>
  </si>
  <si>
    <t>介護施設等の個室化改修支援事業補助</t>
    <phoneticPr fontId="1"/>
  </si>
  <si>
    <t>施設開設準備経費等支援事業</t>
    <phoneticPr fontId="1"/>
  </si>
  <si>
    <t>介護施設等における簡易陰圧装置設置事業補助</t>
    <phoneticPr fontId="1"/>
  </si>
  <si>
    <t>介護施設等の創設を条件に行う広域型施設の大規模修繕・耐震化整備助成</t>
    <phoneticPr fontId="1"/>
  </si>
  <si>
    <t>特別養護老人ホーム建設助成</t>
    <phoneticPr fontId="1"/>
  </si>
  <si>
    <t>介護職員の宿舎施設整備助成</t>
    <phoneticPr fontId="1"/>
  </si>
  <si>
    <t>介護施設等の看取り環境整備助成</t>
    <phoneticPr fontId="1"/>
  </si>
  <si>
    <t>介護施設等におけるゾーニング環境等の整備事業補助</t>
    <phoneticPr fontId="1"/>
  </si>
  <si>
    <t>暫定サービス利用者等にかかる介護支援事業</t>
    <phoneticPr fontId="1"/>
  </si>
  <si>
    <t>介護サービス継続支援事業補助</t>
    <phoneticPr fontId="1"/>
  </si>
  <si>
    <t>公衆浴場衛生向上等事業補助</t>
    <phoneticPr fontId="1"/>
  </si>
  <si>
    <t>老人福祉費計</t>
    <phoneticPr fontId="8"/>
  </si>
  <si>
    <t>3-2-3</t>
    <phoneticPr fontId="4"/>
  </si>
  <si>
    <t>自立支援センターの管理運営</t>
    <phoneticPr fontId="1"/>
  </si>
  <si>
    <t>ホームレス巡回相談事業</t>
    <phoneticPr fontId="1"/>
  </si>
  <si>
    <t>ホームレス地域移行支援事業</t>
    <phoneticPr fontId="1"/>
  </si>
  <si>
    <t>生活困窮者自立支援費計</t>
    <phoneticPr fontId="8"/>
  </si>
  <si>
    <t>3-2-4</t>
    <phoneticPr fontId="4"/>
  </si>
  <si>
    <t>あいりん日雇労働者等自立支援事業</t>
    <phoneticPr fontId="1"/>
  </si>
  <si>
    <t>大阪社会医療センター無料低額診療等事業補助金</t>
    <phoneticPr fontId="1"/>
  </si>
  <si>
    <t>大阪社会医療センター建替整備</t>
    <phoneticPr fontId="1"/>
  </si>
  <si>
    <t>環境改善費計</t>
    <phoneticPr fontId="8"/>
  </si>
  <si>
    <t>3-2-5</t>
    <phoneticPr fontId="4"/>
  </si>
  <si>
    <t>戦没者遺族等援護対策事業</t>
    <phoneticPr fontId="1"/>
  </si>
  <si>
    <t>社会福祉センター運営費</t>
    <phoneticPr fontId="1"/>
  </si>
  <si>
    <t>保護課</t>
    <phoneticPr fontId="1"/>
  </si>
  <si>
    <t>行旅死病人取扱費</t>
    <phoneticPr fontId="1"/>
  </si>
  <si>
    <t>国庫支出金の還付金</t>
    <phoneticPr fontId="1"/>
  </si>
  <si>
    <t>其他福祉費計</t>
    <phoneticPr fontId="8"/>
  </si>
  <si>
    <t>3-2-6</t>
    <phoneticPr fontId="4"/>
  </si>
  <si>
    <t>渡邊心身障害者福祉基金積立金</t>
    <phoneticPr fontId="1"/>
  </si>
  <si>
    <t>渡邊心身障害者福祉基金積立金計</t>
    <phoneticPr fontId="8"/>
  </si>
  <si>
    <t>3-2-7</t>
    <phoneticPr fontId="4"/>
  </si>
  <si>
    <t>社会福祉振興基金積立金</t>
    <phoneticPr fontId="1"/>
  </si>
  <si>
    <t>社会福祉振興基金積立金計</t>
    <phoneticPr fontId="8"/>
  </si>
  <si>
    <t>3-3-1</t>
    <phoneticPr fontId="4"/>
  </si>
  <si>
    <t>高度な福祉サービスの提供等に向けた生活保護業務DX推進事業</t>
    <phoneticPr fontId="1"/>
  </si>
  <si>
    <t>総合福祉(生活保護)システム改修等経費（福祉システム課）</t>
    <phoneticPr fontId="1"/>
  </si>
  <si>
    <t>生活保護費計</t>
    <phoneticPr fontId="8"/>
  </si>
  <si>
    <t>3-3-2</t>
    <phoneticPr fontId="4"/>
  </si>
  <si>
    <t>生活保護費</t>
    <phoneticPr fontId="1"/>
  </si>
  <si>
    <t>進学準備給付金</t>
    <phoneticPr fontId="1"/>
  </si>
  <si>
    <t>就労自立給付金</t>
    <phoneticPr fontId="1"/>
  </si>
  <si>
    <t>扶助費計</t>
    <phoneticPr fontId="8"/>
  </si>
  <si>
    <t>3-4-1</t>
    <phoneticPr fontId="4"/>
  </si>
  <si>
    <t>弘済院の認知症医療・介護機能を継承・発展させる新施設の整備</t>
    <phoneticPr fontId="1"/>
  </si>
  <si>
    <t>弘済院内施設管理費</t>
    <phoneticPr fontId="1"/>
  </si>
  <si>
    <t>弘済院総務費計</t>
    <phoneticPr fontId="8"/>
  </si>
  <si>
    <t>3-4-2</t>
    <phoneticPr fontId="4"/>
  </si>
  <si>
    <t>弘済院第２特別養護老人ホーム運営費</t>
    <phoneticPr fontId="1"/>
  </si>
  <si>
    <t>老人福祉施設費計</t>
    <phoneticPr fontId="8"/>
  </si>
  <si>
    <t>3-4-3</t>
    <phoneticPr fontId="4"/>
  </si>
  <si>
    <t>弘済院附属病院運営費</t>
    <phoneticPr fontId="1"/>
  </si>
  <si>
    <t>診療費等の還付金</t>
    <phoneticPr fontId="1"/>
  </si>
  <si>
    <t>医療施設費計</t>
    <phoneticPr fontId="8"/>
  </si>
  <si>
    <t>15-3-1</t>
    <phoneticPr fontId="4"/>
  </si>
  <si>
    <t>国民健康保険事業会計繰出金</t>
    <phoneticPr fontId="1"/>
  </si>
  <si>
    <t>国民健康保険事業会計繰出金計</t>
    <phoneticPr fontId="8"/>
  </si>
  <si>
    <t>15-4-1</t>
    <phoneticPr fontId="4"/>
  </si>
  <si>
    <t>心身障害者扶養共済事業会計繰出金</t>
    <phoneticPr fontId="1"/>
  </si>
  <si>
    <t>心身障害者扶養共済事業会計繰出金計</t>
    <phoneticPr fontId="8"/>
  </si>
  <si>
    <t>15-5-1</t>
    <phoneticPr fontId="4"/>
  </si>
  <si>
    <t>介護保険事業会計繰出金</t>
    <phoneticPr fontId="1"/>
  </si>
  <si>
    <t>介護保険事業会計繰出金計</t>
    <phoneticPr fontId="8"/>
  </si>
  <si>
    <t>15-6-1</t>
    <phoneticPr fontId="4"/>
  </si>
  <si>
    <t>後期高齢者医療事業会計繰出金</t>
    <phoneticPr fontId="1"/>
  </si>
  <si>
    <t>後期高齢者医療事業会計繰出金計</t>
    <phoneticPr fontId="8"/>
  </si>
  <si>
    <t>所属計</t>
    <rPh sb="0" eb="2">
      <t>ショゾク</t>
    </rPh>
    <phoneticPr fontId="8"/>
  </si>
  <si>
    <t>区ＣＭ出</t>
    <rPh sb="0" eb="1">
      <t>ク</t>
    </rPh>
    <rPh sb="3" eb="4">
      <t>デ</t>
    </rPh>
    <phoneticPr fontId="4"/>
  </si>
  <si>
    <t>区ＣＭ税</t>
    <rPh sb="0" eb="1">
      <t>ク</t>
    </rPh>
    <rPh sb="3" eb="4">
      <t>ゼイ</t>
    </rPh>
    <phoneticPr fontId="4"/>
  </si>
  <si>
    <t>地域福祉推進事業</t>
    <rPh sb="0" eb="8">
      <t>チイキフクシスイシンジギョウ</t>
    </rPh>
    <phoneticPr fontId="1"/>
  </si>
  <si>
    <t>地域福祉推進事業</t>
    <rPh sb="0" eb="8">
      <t>チイキフクシスイシンジギョウ</t>
    </rPh>
    <phoneticPr fontId="13"/>
  </si>
  <si>
    <t>地域福祉活動推進事業</t>
    <phoneticPr fontId="4"/>
  </si>
  <si>
    <t>地域福祉活動推進事業（区CM経費）</t>
    <phoneticPr fontId="4"/>
  </si>
  <si>
    <t>地域福祉基本計画の策定事業</t>
    <phoneticPr fontId="4"/>
  </si>
  <si>
    <t>福祉ボランティア活動事業</t>
    <phoneticPr fontId="4"/>
  </si>
  <si>
    <t>小学生地域福祉学習事業</t>
    <phoneticPr fontId="4"/>
  </si>
  <si>
    <t>社会福祉施設等従事者表彰等</t>
    <phoneticPr fontId="4"/>
  </si>
  <si>
    <t>アシスタントワーカー導入等による福祉・介護人材支援事業</t>
    <phoneticPr fontId="4"/>
  </si>
  <si>
    <t>権利擁護相談支援事業</t>
    <rPh sb="0" eb="2">
      <t>ケンリ</t>
    </rPh>
    <rPh sb="2" eb="4">
      <t>ヨウゴ</t>
    </rPh>
    <rPh sb="4" eb="6">
      <t>ソウダン</t>
    </rPh>
    <rPh sb="6" eb="10">
      <t>シエンジギョウ</t>
    </rPh>
    <phoneticPr fontId="1"/>
  </si>
  <si>
    <t>権利擁護相談支援事業</t>
    <rPh sb="0" eb="4">
      <t>ケンリヨウゴ</t>
    </rPh>
    <rPh sb="4" eb="10">
      <t>ソウダンシエンジギョウ</t>
    </rPh>
    <phoneticPr fontId="13"/>
  </si>
  <si>
    <t>成年後見支援センター事業</t>
    <phoneticPr fontId="4"/>
  </si>
  <si>
    <t>民生委員活動事業</t>
    <rPh sb="0" eb="6">
      <t>ミンセイイインカツドウ</t>
    </rPh>
    <rPh sb="6" eb="8">
      <t>ジギョウ</t>
    </rPh>
    <phoneticPr fontId="4"/>
  </si>
  <si>
    <t>民生委員処遇費</t>
    <phoneticPr fontId="4"/>
  </si>
  <si>
    <t>民生委員活動推進事業</t>
    <phoneticPr fontId="4"/>
  </si>
  <si>
    <t>民生委員指導連絡費</t>
    <phoneticPr fontId="4"/>
  </si>
  <si>
    <t>民生委員指導連絡費（区CM経費）</t>
    <phoneticPr fontId="4"/>
  </si>
  <si>
    <t>民生委員大会</t>
    <rPh sb="0" eb="4">
      <t>ミンセイイイン</t>
    </rPh>
    <rPh sb="4" eb="6">
      <t>タイカイ</t>
    </rPh>
    <phoneticPr fontId="4"/>
  </si>
  <si>
    <t>民生委員協議会交付金</t>
    <phoneticPr fontId="4"/>
  </si>
  <si>
    <t>民生委員一斉改選経費</t>
    <phoneticPr fontId="4"/>
  </si>
  <si>
    <t>民生委員活動事業</t>
    <rPh sb="0" eb="8">
      <t>ミンセイイインカツドウジギョウ</t>
    </rPh>
    <phoneticPr fontId="1"/>
  </si>
  <si>
    <t>福祉局運営事務費</t>
    <phoneticPr fontId="4"/>
  </si>
  <si>
    <t>福祉局運営費</t>
    <rPh sb="5" eb="6">
      <t>ヒ</t>
    </rPh>
    <phoneticPr fontId="13"/>
  </si>
  <si>
    <t>調査研究費</t>
    <phoneticPr fontId="4"/>
  </si>
  <si>
    <t>職員安全衛生経費</t>
    <phoneticPr fontId="4"/>
  </si>
  <si>
    <t>事業者指定指導業務運営経費</t>
    <phoneticPr fontId="4"/>
  </si>
  <si>
    <t>介護福祉士等修学資金貸与事業</t>
    <phoneticPr fontId="4"/>
  </si>
  <si>
    <t>大学奨学金返還金債権回収事業</t>
    <phoneticPr fontId="4"/>
  </si>
  <si>
    <t>社会福祉法人・施設監査経費</t>
    <phoneticPr fontId="4"/>
  </si>
  <si>
    <t>社会福祉審議会</t>
    <rPh sb="0" eb="7">
      <t>シャカイフクシシンギカイ</t>
    </rPh>
    <phoneticPr fontId="4"/>
  </si>
  <si>
    <t>社会福祉統計調査費</t>
    <phoneticPr fontId="4"/>
  </si>
  <si>
    <t>大阪市保護司研修事業補助</t>
    <phoneticPr fontId="4"/>
  </si>
  <si>
    <t>上海市・大阪市社会福祉交流事業</t>
    <phoneticPr fontId="4"/>
  </si>
  <si>
    <t>シカゴ市・大阪市社会福祉交流事業</t>
    <phoneticPr fontId="4"/>
  </si>
  <si>
    <t>用地売却にかかる経費</t>
    <phoneticPr fontId="4"/>
  </si>
  <si>
    <t>社会福祉施設整備費</t>
    <phoneticPr fontId="4"/>
  </si>
  <si>
    <t>施設整備促進事務費</t>
    <phoneticPr fontId="4"/>
  </si>
  <si>
    <t>阿波座センタービル整備</t>
    <phoneticPr fontId="4"/>
  </si>
  <si>
    <t>福祉局運営費</t>
    <rPh sb="0" eb="6">
      <t>フクシキョクウンエイヒ</t>
    </rPh>
    <phoneticPr fontId="1"/>
  </si>
  <si>
    <t>地域生活支援事業</t>
    <phoneticPr fontId="13"/>
  </si>
  <si>
    <t>地域生活支援事業</t>
    <phoneticPr fontId="1"/>
  </si>
  <si>
    <t>地域活動支援センター事業</t>
    <phoneticPr fontId="4"/>
  </si>
  <si>
    <t>日常生活用具給付事業</t>
    <phoneticPr fontId="4"/>
  </si>
  <si>
    <t>日常生活用具給付事業（区CM経費）</t>
    <phoneticPr fontId="4"/>
  </si>
  <si>
    <t>区CM</t>
    <rPh sb="0" eb="1">
      <t>ク</t>
    </rPh>
    <phoneticPr fontId="4"/>
  </si>
  <si>
    <t>住宅改修費等給付事業</t>
    <phoneticPr fontId="4"/>
  </si>
  <si>
    <t>点字図書給付事業</t>
    <phoneticPr fontId="4"/>
  </si>
  <si>
    <t>障がい者相談支援事業</t>
    <phoneticPr fontId="4"/>
  </si>
  <si>
    <t>障がい児等療育支援事業</t>
    <phoneticPr fontId="4"/>
  </si>
  <si>
    <t>聴覚言語障がい者コミュニケーション支援事業</t>
    <phoneticPr fontId="4"/>
  </si>
  <si>
    <t>手話通訳者等養成事業</t>
    <phoneticPr fontId="4"/>
  </si>
  <si>
    <t>手話奉仕員養成等事業</t>
    <phoneticPr fontId="4"/>
  </si>
  <si>
    <t>点訳奉仕員養成事業</t>
    <phoneticPr fontId="4"/>
  </si>
  <si>
    <t>要約筆記者養成及び派遣事業</t>
    <phoneticPr fontId="4"/>
  </si>
  <si>
    <t>盲ろう者通訳・介助者派遣及び養成事業</t>
    <phoneticPr fontId="4"/>
  </si>
  <si>
    <t>重度障がい者等入院時コミュニケーションサポート事業</t>
    <phoneticPr fontId="4"/>
  </si>
  <si>
    <t>成年後見に係る審判請求（障がい者等）</t>
    <phoneticPr fontId="4"/>
  </si>
  <si>
    <t>発達障がい者支援センター事業</t>
    <phoneticPr fontId="4"/>
  </si>
  <si>
    <t>重度障がい者入浴サービス事業</t>
    <phoneticPr fontId="4"/>
  </si>
  <si>
    <t>日中一時支援事業</t>
    <phoneticPr fontId="4"/>
  </si>
  <si>
    <t>障がい者福祉ホーム事業</t>
    <phoneticPr fontId="4"/>
  </si>
  <si>
    <t>障がい者社会参加促進事業</t>
    <phoneticPr fontId="4"/>
  </si>
  <si>
    <t>身体障がい者自動車改造費補助</t>
    <phoneticPr fontId="4"/>
  </si>
  <si>
    <t>地域自立支援協議会</t>
    <phoneticPr fontId="4"/>
  </si>
  <si>
    <t>地域自立支援協議会（区CM経費）</t>
    <phoneticPr fontId="4"/>
  </si>
  <si>
    <t>点字資料出版事業</t>
    <phoneticPr fontId="4"/>
  </si>
  <si>
    <t>在宅中途失明者訪問指導事業</t>
    <phoneticPr fontId="4"/>
  </si>
  <si>
    <t>更生訓練活動事業</t>
    <phoneticPr fontId="4"/>
  </si>
  <si>
    <t>障がい者スポーツ振興事業</t>
    <phoneticPr fontId="4"/>
  </si>
  <si>
    <t>障がい者福祉啓発事業</t>
    <phoneticPr fontId="4"/>
  </si>
  <si>
    <t>障がい者虐待防止事業</t>
    <phoneticPr fontId="4"/>
  </si>
  <si>
    <t>障がい者虐待防止事業（区CM経費）</t>
    <phoneticPr fontId="4"/>
  </si>
  <si>
    <t>大阪市休日夜間障がい者・高齢者虐待ホットライン事業（障がい者）</t>
    <phoneticPr fontId="4"/>
  </si>
  <si>
    <t>医療的ケア児者等地域生活支援センター事業</t>
    <phoneticPr fontId="4"/>
  </si>
  <si>
    <t>重度障がい者等就業支援事業</t>
    <phoneticPr fontId="4"/>
  </si>
  <si>
    <t>重度障がい者医療費助成</t>
    <phoneticPr fontId="13"/>
  </si>
  <si>
    <t>重度障がい者医療費助成</t>
    <phoneticPr fontId="1"/>
  </si>
  <si>
    <t>助成事務にかかる経費</t>
    <phoneticPr fontId="4"/>
  </si>
  <si>
    <t>入院時食事療養費</t>
    <phoneticPr fontId="4"/>
  </si>
  <si>
    <t>事務費</t>
    <rPh sb="0" eb="3">
      <t>ジムヒ</t>
    </rPh>
    <phoneticPr fontId="4"/>
  </si>
  <si>
    <t>法外援護費</t>
    <phoneticPr fontId="1"/>
  </si>
  <si>
    <t>法外援護費</t>
    <phoneticPr fontId="13"/>
  </si>
  <si>
    <t>施設児童援護費</t>
    <phoneticPr fontId="4"/>
  </si>
  <si>
    <t>公設民営施設運営調整費</t>
    <phoneticPr fontId="4"/>
  </si>
  <si>
    <t>児童発達支援利用者負担給付事業（0～2歳児の保育料無償化）</t>
    <phoneticPr fontId="4"/>
  </si>
  <si>
    <t>障がい者在宅支援事業</t>
    <phoneticPr fontId="13"/>
  </si>
  <si>
    <t>ICT技術を活用した高齢者等の見守り</t>
    <phoneticPr fontId="4"/>
  </si>
  <si>
    <t>特別障がい者手当等の支給</t>
    <phoneticPr fontId="4"/>
  </si>
  <si>
    <t>外国人心身障がい者給付金支給事業</t>
    <phoneticPr fontId="4"/>
  </si>
  <si>
    <t>重度肢体障がい者訪問診断実施事業</t>
    <phoneticPr fontId="4"/>
  </si>
  <si>
    <t>障がい者在宅支援事業</t>
    <phoneticPr fontId="1"/>
  </si>
  <si>
    <t>発達障がい者支援</t>
    <phoneticPr fontId="4"/>
  </si>
  <si>
    <t>発達障がい者支援事業</t>
    <phoneticPr fontId="13"/>
  </si>
  <si>
    <t>発達障がい者支援事業</t>
    <phoneticPr fontId="1"/>
  </si>
  <si>
    <t>障がい者就業支援事業</t>
    <phoneticPr fontId="13"/>
  </si>
  <si>
    <t>障がい者就業支援事業</t>
    <phoneticPr fontId="1"/>
  </si>
  <si>
    <t>知的障がい者長期受入プロジェクト</t>
    <phoneticPr fontId="4"/>
  </si>
  <si>
    <t>大阪市ハートフルＷｅｂ事業</t>
    <phoneticPr fontId="4"/>
  </si>
  <si>
    <t>大阪市障がい者職業能力開発訓練施設運営助成</t>
    <phoneticPr fontId="4"/>
  </si>
  <si>
    <t>障がい者活動等推進事業</t>
    <phoneticPr fontId="13"/>
  </si>
  <si>
    <t>重度障がい者等タクシー料金給付事業</t>
    <phoneticPr fontId="4"/>
  </si>
  <si>
    <t>重度障がい者等タクシー料金給付事業（区CM経費）</t>
    <rPh sb="18" eb="19">
      <t>ク</t>
    </rPh>
    <rPh sb="21" eb="23">
      <t>ケイヒ</t>
    </rPh>
    <phoneticPr fontId="4"/>
  </si>
  <si>
    <t>区CM</t>
    <rPh sb="0" eb="1">
      <t>ク</t>
    </rPh>
    <phoneticPr fontId="4"/>
  </si>
  <si>
    <t>障がい者活動等推進事業</t>
    <phoneticPr fontId="1"/>
  </si>
  <si>
    <t>障がい者スポーツセンター等運営費</t>
    <phoneticPr fontId="13"/>
  </si>
  <si>
    <t>障がい者福祉施設整備（指定管理施設分）</t>
    <phoneticPr fontId="4"/>
  </si>
  <si>
    <t>障がい者福祉施設整備（緊急安全対策分）</t>
    <phoneticPr fontId="4"/>
  </si>
  <si>
    <t>此花作業指導所運営費</t>
    <phoneticPr fontId="4"/>
  </si>
  <si>
    <t>障がい者スポーツセンター等運営費</t>
    <phoneticPr fontId="1"/>
  </si>
  <si>
    <t>早川福祉会館運営費</t>
    <phoneticPr fontId="4"/>
  </si>
  <si>
    <t>早川福祉会館運営費（緊急安全対策）</t>
    <phoneticPr fontId="4"/>
  </si>
  <si>
    <t>知的障がい者相談員（区CM経費）</t>
    <phoneticPr fontId="4"/>
  </si>
  <si>
    <t>身体障がい者相談員経費</t>
    <phoneticPr fontId="4"/>
  </si>
  <si>
    <t>障がい者相談員設置事業</t>
    <phoneticPr fontId="1"/>
  </si>
  <si>
    <t>障がい者相談員設置事業</t>
    <phoneticPr fontId="13"/>
  </si>
  <si>
    <t>施設管理経費（緊急安全対策）</t>
    <phoneticPr fontId="4"/>
  </si>
  <si>
    <t>リハビリテーションセンター運営費</t>
    <phoneticPr fontId="13"/>
  </si>
  <si>
    <t>リハビリテーションセンター運営費</t>
    <phoneticPr fontId="1"/>
  </si>
  <si>
    <t>障がい者福祉関係事務費</t>
    <rPh sb="0" eb="1">
      <t>ショウ</t>
    </rPh>
    <rPh sb="3" eb="4">
      <t>シャ</t>
    </rPh>
    <rPh sb="4" eb="6">
      <t>フクシ</t>
    </rPh>
    <rPh sb="6" eb="8">
      <t>カンケイ</t>
    </rPh>
    <rPh sb="8" eb="10">
      <t>ジム</t>
    </rPh>
    <rPh sb="10" eb="11">
      <t>ヒ</t>
    </rPh>
    <phoneticPr fontId="13"/>
  </si>
  <si>
    <t>障がい福祉課所管用地の管理等に関する経費</t>
    <phoneticPr fontId="4"/>
  </si>
  <si>
    <t>障がい福祉課所管施設等の改修経費</t>
    <phoneticPr fontId="4"/>
  </si>
  <si>
    <t>障がい者福祉関係事務費</t>
    <phoneticPr fontId="1"/>
  </si>
  <si>
    <t>総合福祉システム運用・保守等経費</t>
    <phoneticPr fontId="13"/>
  </si>
  <si>
    <t>総合福祉システム運用・保守等（福祉システム課）</t>
    <rPh sb="15" eb="17">
      <t>フクシ</t>
    </rPh>
    <rPh sb="21" eb="22">
      <t>カ</t>
    </rPh>
    <phoneticPr fontId="4"/>
  </si>
  <si>
    <t>総合福祉システム運用・保守等（中間サーバー）</t>
    <phoneticPr fontId="4"/>
  </si>
  <si>
    <t>総合福祉システム運用・保守等（障がい支援課）</t>
    <rPh sb="15" eb="16">
      <t>ショウ</t>
    </rPh>
    <rPh sb="18" eb="20">
      <t>シエン</t>
    </rPh>
    <rPh sb="20" eb="21">
      <t>カ</t>
    </rPh>
    <phoneticPr fontId="4"/>
  </si>
  <si>
    <t>総合福祉システム運用・保守等経費</t>
    <phoneticPr fontId="1"/>
  </si>
  <si>
    <t>総合福祉システム改修等経費</t>
    <phoneticPr fontId="13"/>
  </si>
  <si>
    <t>総合福祉システム改修等経費</t>
    <phoneticPr fontId="1"/>
  </si>
  <si>
    <t>総合福祉システム改修等経費（福祉システム課）</t>
    <rPh sb="10" eb="11">
      <t>トウ</t>
    </rPh>
    <rPh sb="11" eb="13">
      <t>ケイヒ</t>
    </rPh>
    <rPh sb="14" eb="16">
      <t>フクシ</t>
    </rPh>
    <rPh sb="20" eb="21">
      <t>カ</t>
    </rPh>
    <phoneticPr fontId="4"/>
  </si>
  <si>
    <t>総合福祉システム改修等経費（障がい支援課）</t>
    <rPh sb="17" eb="19">
      <t>シエン</t>
    </rPh>
    <phoneticPr fontId="4"/>
  </si>
  <si>
    <t>重度障がい者等タクシー料金給付における二次元コードを活用した利便性向上事業</t>
    <phoneticPr fontId="4"/>
  </si>
  <si>
    <t>身体障害者福祉法施行75周年・知的障害者福祉法施行65周年大阪市記念大会</t>
    <phoneticPr fontId="4"/>
  </si>
  <si>
    <t>AI音声認識技術を活用した事業者向けサービス向上事業</t>
    <phoneticPr fontId="4"/>
  </si>
  <si>
    <t>認知症高齢者支援事業</t>
    <phoneticPr fontId="1"/>
  </si>
  <si>
    <t>認知症対策普及・相談・支援事業</t>
    <phoneticPr fontId="13"/>
  </si>
  <si>
    <t>若年性認知症支援強化事業</t>
    <phoneticPr fontId="4"/>
  </si>
  <si>
    <t>認知症対策普及・相談・支援事業</t>
    <phoneticPr fontId="1"/>
  </si>
  <si>
    <t>低所得者利用者負担対策事業</t>
    <phoneticPr fontId="1"/>
  </si>
  <si>
    <t>障がい者ホームヘルプサービス利用者に対する支援措置</t>
    <phoneticPr fontId="4"/>
  </si>
  <si>
    <t>老人クラブ事業</t>
    <rPh sb="5" eb="7">
      <t>ジギョウ</t>
    </rPh>
    <phoneticPr fontId="1"/>
  </si>
  <si>
    <t>国庫支出金等の還付金（高齢福祉課分）</t>
    <phoneticPr fontId="4"/>
  </si>
  <si>
    <t>国庫支出金等の還付金（高齢施設課分）</t>
    <rPh sb="13" eb="15">
      <t>シセツ</t>
    </rPh>
    <phoneticPr fontId="4"/>
  </si>
  <si>
    <t>国庫支出金等の還付金（介護保険課分）</t>
    <rPh sb="11" eb="17">
      <t>カイゴホケンカブン</t>
    </rPh>
    <phoneticPr fontId="4"/>
  </si>
  <si>
    <t>国庫支出金等の還付金（地域包括ケア推進課分）</t>
    <rPh sb="20" eb="21">
      <t>ブン</t>
    </rPh>
    <phoneticPr fontId="4"/>
  </si>
  <si>
    <t>老人福祉関係事務費</t>
    <phoneticPr fontId="13"/>
  </si>
  <si>
    <t>老人福祉関係事務費</t>
    <phoneticPr fontId="1"/>
  </si>
  <si>
    <t>日常生活用具給付（区CM経費）</t>
    <rPh sb="12" eb="14">
      <t>ケイヒ</t>
    </rPh>
    <phoneticPr fontId="4"/>
  </si>
  <si>
    <t>緊急通報システム（区CM経費）</t>
    <rPh sb="12" eb="14">
      <t>ケイヒ</t>
    </rPh>
    <phoneticPr fontId="4"/>
  </si>
  <si>
    <t>高齢者用電話設置助成（区CM経費）</t>
    <rPh sb="14" eb="16">
      <t>ケイヒ</t>
    </rPh>
    <phoneticPr fontId="4"/>
  </si>
  <si>
    <t>高齢者在宅支援事業</t>
    <phoneticPr fontId="13"/>
  </si>
  <si>
    <t>高齢者在宅支援事業</t>
    <phoneticPr fontId="1"/>
  </si>
  <si>
    <t>生活困窮者自立支援事業</t>
    <phoneticPr fontId="13"/>
  </si>
  <si>
    <t>生活困窮者自立支援事業</t>
    <phoneticPr fontId="1"/>
  </si>
  <si>
    <t>生活ケアセンター事業</t>
    <phoneticPr fontId="13"/>
  </si>
  <si>
    <t>生活ケアセンター事業</t>
    <phoneticPr fontId="1"/>
  </si>
  <si>
    <t>生活困窮者自立支援事業関係事務費</t>
    <phoneticPr fontId="13"/>
  </si>
  <si>
    <t>生活困窮者自立支援事業関係事務費</t>
    <phoneticPr fontId="1"/>
  </si>
  <si>
    <t>環境改善関係事務費</t>
    <phoneticPr fontId="1"/>
  </si>
  <si>
    <t>中国残留邦人等に対する支援事業</t>
    <phoneticPr fontId="1"/>
  </si>
  <si>
    <t>中国残留邦人等に対する支援事業</t>
    <phoneticPr fontId="13"/>
  </si>
  <si>
    <t>生活保護適正化推進等事業の実施</t>
    <phoneticPr fontId="13"/>
  </si>
  <si>
    <t>生活保護適正化推進等事業の実施</t>
    <phoneticPr fontId="1"/>
  </si>
  <si>
    <t>ケースワーク業務の充実・強化</t>
    <phoneticPr fontId="13"/>
  </si>
  <si>
    <t>ケースワーク業務の充実・強化</t>
    <phoneticPr fontId="1"/>
  </si>
  <si>
    <t>生活保護受給者等への就労自立支援</t>
    <phoneticPr fontId="13"/>
  </si>
  <si>
    <t>生活保護受給者等への就労自立支援</t>
    <phoneticPr fontId="1"/>
  </si>
  <si>
    <t>生活保護関係事務費・運営費</t>
    <phoneticPr fontId="1"/>
  </si>
  <si>
    <t>生活保護関係事務費・運営費</t>
    <phoneticPr fontId="13"/>
  </si>
  <si>
    <t>医療扶助等運営費</t>
    <phoneticPr fontId="13"/>
  </si>
  <si>
    <t>医療扶助等運営費</t>
    <phoneticPr fontId="1"/>
  </si>
  <si>
    <t>生活保護施設運営費</t>
    <phoneticPr fontId="13"/>
  </si>
  <si>
    <t>生活保護施設運営費</t>
    <phoneticPr fontId="1"/>
  </si>
  <si>
    <t>総合福祉(生活保護)システム運用・保守等経費</t>
    <phoneticPr fontId="13"/>
  </si>
  <si>
    <t>総合福祉システム運用経費（保守等）（福祉システム課）</t>
    <rPh sb="18" eb="20">
      <t>フクシ</t>
    </rPh>
    <rPh sb="24" eb="25">
      <t>カ</t>
    </rPh>
    <phoneticPr fontId="4"/>
  </si>
  <si>
    <t>総合福祉システム運用経費（保守等）（事務費）（福祉システム課）</t>
    <phoneticPr fontId="4"/>
  </si>
  <si>
    <t>総合福祉システム運用経費（帳票類）（保護課）</t>
    <rPh sb="18" eb="21">
      <t>ホゴカ</t>
    </rPh>
    <phoneticPr fontId="4"/>
  </si>
  <si>
    <t>総合福祉システム運用経費（印字処理経費）（保護課）</t>
    <rPh sb="21" eb="24">
      <t>ホゴカ</t>
    </rPh>
    <phoneticPr fontId="4"/>
  </si>
  <si>
    <t>総合福祉(生活保護)システム運用・保守等経費</t>
    <phoneticPr fontId="1"/>
  </si>
  <si>
    <t>総合福祉(生活保護)システム改修等経費</t>
    <phoneticPr fontId="13"/>
  </si>
  <si>
    <t>総合福祉システム改修（福祉システム課）</t>
    <rPh sb="11" eb="13">
      <t>フクシ</t>
    </rPh>
    <rPh sb="17" eb="18">
      <t>カ</t>
    </rPh>
    <phoneticPr fontId="4"/>
  </si>
  <si>
    <t>総合福祉（生活保護）システム改修（投資）（福祉システム課）</t>
    <phoneticPr fontId="4"/>
  </si>
  <si>
    <t>総合福祉（生活保護）システム改修（投資）（保護課）</t>
    <rPh sb="21" eb="24">
      <t>ホゴカ</t>
    </rPh>
    <phoneticPr fontId="4"/>
  </si>
  <si>
    <t>総合福祉システム改修（保護課）</t>
    <phoneticPr fontId="4"/>
  </si>
  <si>
    <t>介護保険事業会計繰出金（区CM経費）</t>
    <rPh sb="15" eb="17">
      <t>ケイヒ</t>
    </rPh>
    <phoneticPr fontId="4"/>
  </si>
  <si>
    <t>　民生委員が、社会奉仕の精神をもって、常に住民の立場に立って相談に応じ、必要な援助を行い、社会福祉の増進に努めることができるよう、民生委員に対する支援等を行う。</t>
    <phoneticPr fontId="13"/>
  </si>
  <si>
    <t>　障害者総合支援法に基づき、障がい者及び障がい児に対して、移動支援、地域活動支援センター事業、日常生活用具等給付、住宅改修費等給付、点字図書給付などを提供することにより、自立生活及び社会参加の促進を図ることを目的とする。</t>
    <phoneticPr fontId="13"/>
  </si>
  <si>
    <t>　重度の身体障がい等のため食事の調理が困難な者又は食生活の自己管理が困難な者に対し、訪問により食事を配達するとともに利用者の安否を確認すること、障がい者が安心して暮らせるよう市営住宅の一部にICT技術を活用した見守りを実施すること、在宅の重度障がい者等に対して手当及び給付金を支給すること、日常生活に著しい支障のある在宅等の重度肢体障がい者に対して、医師等を派遣して手帳診断及び更生相談を行い、市域北部・西部・東部方面の公共機関へ出向き出張判定を行うこと、福祉療育相談や、検診を通じて、進行性の障がい状況を的確に把握し療養管理を図ることにより、在宅の重度障がい者等の福祉の向上を図ることを目的とする。</t>
    <phoneticPr fontId="13"/>
  </si>
  <si>
    <t>　発達障がい者の乳幼児期から成人期までのライフステージに対応した一貫した発達障がい者支援体制の構築を目指し、発達障がい者支援センターの運営及び専門療育機関の設置等を通じて、地域における支援体制の整備及び発達障がい者とその家族の福祉の向上を図る。</t>
    <phoneticPr fontId="13"/>
  </si>
  <si>
    <t>　障がい者の雇用の促進と職業生活における自立を図るため、就業及びこれに伴う日常生活及び社会生活上の支援等を行うことにより、障がい者の自立と社会参加を支援し、障がい福祉の増進を図ることを目的とする。</t>
    <phoneticPr fontId="13"/>
  </si>
  <si>
    <t>　社会参加促進の観点から、移動時の支援等、障がい者のさまざまな活動を推進することにより、障がい者福祉の増進を図ることを目的とする。</t>
    <phoneticPr fontId="13"/>
  </si>
  <si>
    <t>リハビリテーションセンター整備事業</t>
    <phoneticPr fontId="13"/>
  </si>
  <si>
    <t>　障がい者福祉にかかる必要な事務的な経費及び障がい者福祉施設の改修等に関する経費であり、円滑な事務を実施することを目的とする。</t>
    <phoneticPr fontId="13"/>
  </si>
  <si>
    <t>認知症地域医療支援事業</t>
    <phoneticPr fontId="4"/>
  </si>
  <si>
    <t>　ひとり暮らし高齢者や高齢者のみ世帯、ねたきり高齢者等が住み慣れた地域で可能な限り健やかに安心して暮らし続けられるよう、介護保険サービス以外の必要な在宅福祉・生活支援サービスを提供する。</t>
    <phoneticPr fontId="13"/>
  </si>
  <si>
    <t>低所得者利用者負担対策事業</t>
    <phoneticPr fontId="13"/>
  </si>
  <si>
    <t>低所得者利用者負担対策事業にかかる経費</t>
    <phoneticPr fontId="4"/>
  </si>
  <si>
    <t>　高齢者福祉にかかる必要な事務的経費及び老人福祉施設等の整備及び改修等であり、円滑な事務を実施することを目的とする。</t>
    <phoneticPr fontId="13"/>
  </si>
  <si>
    <t>　生活保護に至る前の段階での自立支援策の強化を図り、生活困窮者の抱える課題が複雑化、困難化する前の段階での早期支援を行うとともに、生活困窮者を早期に把握するための地域ネットワークの強化、社会資源の構築を図る。</t>
    <phoneticPr fontId="13"/>
  </si>
  <si>
    <t>　重複受診・頻回受診者への適切な受診支援や生活習慣病の重症化予防等について、レセプト情報をもとにした分析を行うとともに、医学的知識を有する専門職員を全区へ配置し、医療扶助の適正な実施を推進する。
　さらに、重複処方の改善などを目的としたお薬手帳の活用や、調剤医療費の適正化の更なる推進に向け指定薬局に対する取組みを重点的に実施する。　
　また、保護費の不正受給・不正請求等への対応や、他法活用の促進を行うことで公平・公正な制度運用を行う。</t>
    <phoneticPr fontId="13"/>
  </si>
  <si>
    <t>　生活保護業務を円滑に実施するために、被保護者に対する指導や保護の決定等を適正に行うことを目的とする。</t>
    <phoneticPr fontId="13"/>
  </si>
  <si>
    <t>　医療扶助及び介護扶助の給付にかかる審査等を適正に行う。また、指定医療機関等に対する指導を実施する。</t>
    <phoneticPr fontId="13"/>
  </si>
  <si>
    <t>　生活保護法第３８条に基づく保護施設の施設整備及び改修等を行うことにより、福祉の向上に資する。</t>
    <phoneticPr fontId="13"/>
  </si>
  <si>
    <t>算 定 ②</t>
    <rPh sb="0" eb="1">
      <t>サン</t>
    </rPh>
    <rPh sb="2" eb="3">
      <t>テイ</t>
    </rPh>
    <phoneticPr fontId="8"/>
  </si>
  <si>
    <t>算定中</t>
    <rPh sb="0" eb="3">
      <t>サンテイチュウ</t>
    </rPh>
    <phoneticPr fontId="3"/>
  </si>
  <si>
    <t>総務課　他</t>
    <rPh sb="4" eb="5">
      <t>ホカ</t>
    </rPh>
    <phoneticPr fontId="1"/>
  </si>
  <si>
    <t>障がい支援課　他</t>
    <rPh sb="7" eb="8">
      <t>ホカ</t>
    </rPh>
    <phoneticPr fontId="1"/>
  </si>
  <si>
    <t>生活支援型食事サービス事業</t>
    <phoneticPr fontId="4"/>
  </si>
  <si>
    <t>障がい福祉課・相談課</t>
    <rPh sb="7" eb="10">
      <t>ソウダンカ</t>
    </rPh>
    <phoneticPr fontId="1"/>
  </si>
  <si>
    <t>障がい者就業・生活支援センター事業</t>
    <phoneticPr fontId="4"/>
  </si>
  <si>
    <t>法施行事務費等</t>
    <phoneticPr fontId="4"/>
  </si>
  <si>
    <t>総合支援事務費</t>
    <phoneticPr fontId="4"/>
  </si>
  <si>
    <t>特別児童扶養手当</t>
    <phoneticPr fontId="4"/>
  </si>
  <si>
    <t>療育手帳交付事業</t>
    <phoneticPr fontId="4"/>
  </si>
  <si>
    <t>身体障がい者手帳交付事務</t>
    <phoneticPr fontId="4"/>
  </si>
  <si>
    <t>障がい福祉課　他</t>
    <rPh sb="7" eb="8">
      <t>ホカ</t>
    </rPh>
    <phoneticPr fontId="1"/>
  </si>
  <si>
    <t>福祉システム課・障がい支援課</t>
    <phoneticPr fontId="1"/>
  </si>
  <si>
    <t>大阪市高齢者保健福祉計画・介護保険事業計画・認知症施策推進計画策定事業（高齢福祉課分）</t>
    <phoneticPr fontId="4"/>
  </si>
  <si>
    <t>介護保険事業者指定指導関連経費</t>
    <phoneticPr fontId="4"/>
  </si>
  <si>
    <t>高齢福祉課　他</t>
    <rPh sb="6" eb="7">
      <t>ホカ</t>
    </rPh>
    <phoneticPr fontId="1"/>
  </si>
  <si>
    <t>保護課・自立支援課</t>
    <rPh sb="4" eb="9">
      <t>ジリツシエンカ</t>
    </rPh>
    <phoneticPr fontId="1"/>
  </si>
  <si>
    <t>保護課・福祉システム課</t>
    <rPh sb="0" eb="3">
      <t>ホゴカ</t>
    </rPh>
    <phoneticPr fontId="1"/>
  </si>
  <si>
    <t>　基礎年金、福祉年金、特定障がい者に対する特別障がい給付金の支給並びに年金生活者支援給付金に係る事務の一部は、法定受託事務として行っており、法定受託事務に必要な費用は、国が交付する。</t>
    <phoneticPr fontId="4"/>
  </si>
  <si>
    <t>　システム運用に必要な機器等（サーバ、端末機器等）については、市民対応に弊害のないようハードの障害に対して迅速に対応できる体制を確保している。また、システム機能の安定的な稼働を行うため、業務運用に係る全般について運用・監視を行うため、万全の体制を確保している。</t>
    <phoneticPr fontId="4"/>
  </si>
  <si>
    <t>保険年金事業推進支援</t>
    <phoneticPr fontId="4"/>
  </si>
  <si>
    <t>「自治体情報システムの標準化・共通化に係る手順書」に基づき、自治体が実施すべき作業を実施する。</t>
    <phoneticPr fontId="4"/>
  </si>
  <si>
    <t>　医療保険に加入している市内居住者のうち一定要件を満たす障がい者（所得制限あり）に対し、医療費の一部自己負担額を除いた自己負担分を助成する。障がい要件①～③に該当し、加入する健康保険から入院時食事代に係る標準負担額の減額認定を受けることができる市民税非課税世帯の者に対し、標準負担額減額後の入院時食事代を助成する。なお、生活保護受給者（停止の者は除く）、その他公費負担によって、医療費の全額支給を受けることができる者は助成対象外とする。
障がい要件
　①障がい程度１級または２級の身体障がい者手帳をお持ちの方
　②障がい程度Ａの療育手帳をお持ちの方
　③障がい程度３～６級の身体障がい者手帳かつ障がい程度Ｂ１の療育手帳をお持ちの方
　④障がい程度１級の精神障がい者保健福祉手帳をお持ちの方
　⑤難病法の助成対象者及び特定疾患医療受給者のうち、障がい程度１級９号相当の方
　　または特別児童扶養手当１級９号相当の方
所得要件
　扶養人員が０人の場合、472万１千円以下
　扶養人員が１人増えるごとに38円ずつ加算
　その他、重度障がい者医療費助成に係る各種案内の送付や医療証の更新事務等、制度運営に必要な事務を行う。
　</t>
    <phoneticPr fontId="4"/>
  </si>
  <si>
    <t>医療助成システム運用・保守等（重度障がい者医療費助成）に必要な機器等（サーバー、端末機器等）の購入や賃借契約にかかる費用及びシステムの機能を確保しつつ、安定的な稼働を行うためのSEによる日常的な運用やメンテナンス体制を整えている。</t>
    <phoneticPr fontId="4"/>
  </si>
  <si>
    <t>法改正や制度改正等に適切に対応するため、システム改修にかかる調査・分析、プロジェクト管理、設計・試験工程等にかかる支援を実施する。</t>
    <phoneticPr fontId="4"/>
  </si>
  <si>
    <t>　高齢者の医療の確保に関する法律の規定により、後期高齢者医療広域連合に対し、一般会計において、負担対象額（給付費相当額）の１２分の１に相当する額を負担する。
　大阪府後期高齢者医療広域連合に対する地方自治法上の分賦金を負担する。
　後期高齢者医療被保険者に対する個別的支援（ハイリスクアプローチ）の取組みとして、通院による歯科健診の受診が困難な方に対して、訪問による歯科健診を実施する。健診の結果に応じて、保健指導を実施することで重症化予防に努める。
　健康状態が不明な被保険者の健康状態等の把握に努め、生活習慣病等の発症や重症化に至る前段階で支援することや生活機能の低下等を防止することで、高齢者の生涯にわたる健康の保持増進、ひいては生活の質（QOL；Quality of Life）の維持向上を図る。結果として、医療費の減少、要介護認定率の低下や介護給付費の減少に資する。
　脆弱性骨折のリスクが高い被保険者に対して保健指導および受診勧奨を行い、早期に治療につなげることで、骨粗しょう症の悪化による骨折入院を減らし、健康寿命の延伸を図る。結果として医療費の減少、要介護認定率の低下や介護給付費の減少に資する。</t>
    <phoneticPr fontId="4"/>
  </si>
  <si>
    <t>・後期高齢者医療広域連合療養給付費負担金
　高齢者の医療の確保に関する法律の規定により、後期高齢者医療広域連合に対し、一般会計において、負担対象額（給付費相当額）の１２分の１に相当する額を負担する。
・後期高齢者医療広域連合共通経費市町村負担金
　大阪府後期高齢者医療広域連合に対する地方自治法上の分賦金を負担する。
・後期高齢者保健事業
　後期高齢者医療被保険者に対する個別的支援（ハイリスクアプローチ）の取組みとして、通院による歯科健診の受診が困難な方に対して、訪問による歯科健診を実施する。健診の結果に応じて、保健指導を実施することで重症化予防に努める。
　健康状態が不明な被保険者の健康状態等の把握に努め、生活習慣病等の発症や重症化に至る前段階で支援することや生活機能の低下等を防止することで、高齢者の生涯にわたる健康の保持増進、ひいては生活の質（QOL；Quality of Life）の維持向上を図る。結果として、医療費の減少、要介護認定率の低下や介護給付費の減少に資する。
　脆弱性骨折のリスクが高い被保険者に対して保健指導および受診勧奨を行い、早期に治療につなげることで、骨粗しょう症の悪化による骨折入院を減らし、健康寿命の延伸を図る。結果として医療費の減少、要介護認定率の低下や介護給付費の減少に資する。</t>
    <phoneticPr fontId="4"/>
  </si>
  <si>
    <t>　65歳以上で一定の要件を満たす障がい者等の福祉制度を必要とする高齢者に対し、医療費の一部を助成することにより、健康の保持及び生活の安定に寄与し、福祉の向上を図ることを目的とする。</t>
    <phoneticPr fontId="13"/>
  </si>
  <si>
    <t xml:space="preserve">
平成30年3月31日付で本事業廃止（令和3年3月31日まで経過措置）。 令和3年3月31日までに対象者が受診した医療費が助成対象となるため、医療機関からの請求や対象者からの払い戻し申請に対し支払い事務を行う。</t>
    <phoneticPr fontId="4"/>
  </si>
  <si>
    <t>国民健康保険事業会計に対し、一般会計から必要な資金を繰出すことにより、国民健康保険事業の被保険者の負担を軽減するとともに、国民健康保険事業の健全な運営を図るための経費。</t>
    <phoneticPr fontId="4"/>
  </si>
  <si>
    <t>　後期高齢者医療事業会計に対し、一般会計から必要な資金を繰出すことにより、後期高齢者医療事業の被保険者の負担を軽減するとともに、後期高齢者医療事業の健全な運営を図るための経費。</t>
    <phoneticPr fontId="4"/>
  </si>
  <si>
    <t>・障害者総合支援法及び児童福祉法等に基づく事業者指定及び移動支援事業要綱に基づく事業者登録を行う。
・人員基準や設備基準等に定める事項や加算等の報酬に関する事項等、事業者が本市に対して届け出る必要がある事項に係る書類の受付等を行う。
・障がい福祉サービス事業者等に対し、運営指導及び集団指導を行い、障がい福祉サービス等の取扱い及び障がい福祉サービスに係る介護給付等の請求に関する事項等について周知徹底させる。
・運営指導の結果、介護給付等の請求に誤り等が確認され、その内容等が著しく不正な請求と認められる場合等においては、監査を実施する。
・監査において、指定基準違反等が認められた場合には、法律に基づき「勧告、命令」、「指定の取消」等の行政上の措置を講じる。</t>
    <phoneticPr fontId="4"/>
  </si>
  <si>
    <t>　会議室の利用や社会福祉事業にかかる団体に場所を提供することにより、その活動を助成することとなり、大阪市の社会福祉活動の中核的役割を担う拠点施設となっている。
　当施設は、建築後37年経過しており、施設の所々に破損等が見受けられ、また、設備についても、耐用年数が大幅に過ぎているものが多数あることから、計画的に整備していく。</t>
    <phoneticPr fontId="4"/>
  </si>
  <si>
    <t>①児童の療育（年間20回）　
　自閉スペクトラム症の特性をふまえた指導手法を用いて、身辺自立や集団への適応に向けた日常生活の力を伸ばすため個別の療育を実施する。
②保護者の研修（年間10回程度）
　保護者が児童についてより理解を深めるため、自閉スペクトラム症についての特性や支援について、小グループでの意見交換や実習など参加型研修等を取り入れて実施する。</t>
    <phoneticPr fontId="4"/>
  </si>
  <si>
    <t>センター運営にかかる経費</t>
    <phoneticPr fontId="4"/>
  </si>
  <si>
    <t>　生活困窮者自立支援法に基づき全区役所に設置する生活困窮者自立相談支援窓口において、相談者の状況に応じて、住居確保給付金の支給や就労チャレンジ事業等の法に基づく事業の他、他法・他施策による事業や、地域のネットワークなどのインフォーマルな支援も含めた個別の自立支援計画を策定し、地域の関係機関と連携しながら、相談者の自立に向けた支援を包括的・継続的に実施する。</t>
    <phoneticPr fontId="4"/>
  </si>
  <si>
    <t>　生活困窮者自立支援事業にかかる必要な事務的経費等であり、事業及び事務を円滑に実施することを目的とする。</t>
    <phoneticPr fontId="13"/>
  </si>
  <si>
    <t>・生活困窮者自立支援事業等にかかる旅費、消耗品費、通信運搬費、会費の支出。
・ホームレスの実態把握のための巡回相談員の目視による概数調査。
・もと自立支援センター大淀の売却に向けた建物解体及び商品化のための必要経費の支出。</t>
    <phoneticPr fontId="4"/>
  </si>
  <si>
    <t>環境改善関係事務費</t>
    <phoneticPr fontId="13"/>
  </si>
  <si>
    <t>　自立支援課における環境改善事業の円滑かつ適正実施を行うための事務経費等を支出する。</t>
    <phoneticPr fontId="13"/>
  </si>
  <si>
    <t>・環境改善事業にかかる事務経費の支出。（書類等の郵送料）
・大阪社会医療センター付属病院経営監理会議等の実施。
・西成市民館における次の事業の実施。
（１）地域福祉に関する情報の収集及び提供
（２）講演会、講習会及び教養講座の開催
（３）レクリエーション活動その他地域住民の交流の機会の提供
（４）西成市民館指定管理者外部評価会議の運営等
・西成市民館他１施設外壁改修工事の実施</t>
    <phoneticPr fontId="4"/>
  </si>
  <si>
    <t>中国残留邦人等の円滑な帰国の促進並びに永住帰国した中国残留邦人等及び特定配偶者の自立の支援に関する法律に基づき、対象世帯に対して金銭的な支給である支援給付金・配偶者支援金を実施する。また支援相談員は中国残留邦人等の日常生活等の諸問題に関して相談や通訳等必要な支援を行う。地域生活を支援するため、日本語学習等の支援を行う。</t>
    <phoneticPr fontId="4"/>
  </si>
  <si>
    <t>　診療報酬明細の点検や分析、保健師等による適正受診の助言や支援等を通し、医療扶助適正実施を推進していく。不正受給や行政対象暴力に厳正に対応するため、調査や危機管理体制の構築を行う。また、保護の要件なる他法他施策の活用を適切に行うために、年金、リバースモーゲージ等の利用を支援する取り組みを行っていく。</t>
    <phoneticPr fontId="4"/>
  </si>
  <si>
    <t>　被保護高齢世帯の訪問業務や生活保護に係る事務、資産調査等を担う会計年度任用職員を配置し、ケースワーカーが被保護者に対する支援業務を的確に行うための援助を行う。
　また、生活保護や其の他福祉施策等に精通した専門員を配置し、生活保護担当職員に対して技術的助言、指導を行い、保護の適正実施を図る。</t>
    <phoneticPr fontId="4"/>
  </si>
  <si>
    <t>　被保護世帯の自立の助長を促進することを目的とし、自立に向けた就労支援や「貧困の連鎖」の防止の観点から被保護世帯の子に着目した支援を実施する事業。
　「総合就職サポート事業」では、被保護世帯（申請中を含む）のうち稼働能力を有する方を対象とし、個別面談支援を中心とした就労及び就労後の職場定着のための支援を実施している。
　「子ども自立アシスト事業」では、被保護世帯の子（中学３年生を中心として）のうち就学や高校進学に課題を有する子を対象とし、進学意欲や将来の就労意欲を高めるための支援を実施している。
 「就労チャレンジ事業」では、直ちに一般就労に就くことが難しい被保護者に対し、日常生活自立段階及び社会生活自立段階の支援を実施している。</t>
    <phoneticPr fontId="13"/>
  </si>
  <si>
    <t>　総合就職サポート事業では、被保護者等に対し専門的見地を有する支援員が就職活動のサポートを行い、就労や保護の自立を促していく。子ども自立アシスト事業では訪問や関係機関との連携により、中学生世代の被保護者等の進路検討や進学支援を行う。就労チャレンジ事業では、日常生活自立・社会生活自立段階から支援が必要な方に対し就労準備支援事業、認定就労訓練事業、就労訓練推進事業を行う。</t>
    <phoneticPr fontId="4"/>
  </si>
  <si>
    <t>　生活保護担当職員の業務を円滑に行うため、訪問活動や出張、監査等の実施に係る費用の予算化を行う。また、緊急入院保護業務センターの運営の適正実施を行っていく。</t>
    <phoneticPr fontId="4"/>
  </si>
  <si>
    <t>生活保護法による医療扶助のうち、診療報酬の審査及び支払に関する事務の委託や、介護扶助のうち介護報酬の審査及び支払いに関する事務の委託等を行っている。
指定医療機関の診療報酬について全体的な傾向・算定状況について分析するとともに、専門的見地から審議・指導・検査を実施する。</t>
    <phoneticPr fontId="4"/>
  </si>
  <si>
    <t>未利用地施設について、活用の予定がないものは、売却に向けた商品化作業及び解体撤去工事を行っていく。
本市が所管する施設のうち、市建築物にて運営する複合施設については、他局とともに施設維持管理を行い、入所者の安全な生活を確保する。</t>
    <phoneticPr fontId="4"/>
  </si>
  <si>
    <t>特別養護老人ホームの整備については、大阪市高齢者保健福祉計画・介護保険計画において入所の必要性・緊急性が高い入所申込者が概ね1年以内に入所が可能となるよう要介護認定者数の伸びを勘案しながら整備目標を定めて、必要な整備を進める。</t>
    <phoneticPr fontId="13"/>
  </si>
  <si>
    <t>特別養護老人ホームの多床室について、入居者がより在宅に近い環境の下で生活することで、その尊厳の保持を図るために、居住環境の質を向上させ、プライバシーを確保する改修工事を行う社会福祉法人に対して補助を行う。</t>
    <phoneticPr fontId="4"/>
  </si>
  <si>
    <t>可能な限り地域での生活を安心して継続できるよう在宅支援のための拠点整備の促進を図ることを目的として、設置法人を対象に、施設整備補助を行う。</t>
    <phoneticPr fontId="13"/>
  </si>
  <si>
    <t>高齢者が認知症や重度な要介護状態になっても、可能な限り地域での生活を安心して継続できるようにするため、身近なところでサービスを提供する「地域密着型サービス」の事業者の参入促進に取組む。</t>
    <phoneticPr fontId="4"/>
  </si>
  <si>
    <t>円滑な施設の開設のためには、施設のハード整備と一体的に、早期からの開設準備が重要であり、その開設準備経費を助成することで、開設時から安定した質の高いサービスを提供するための体制整備を支援する。
また、施設等用地の取得が困難なことから、施設等用地確保のために定期借地権を設定し、一時金を支出した場合に助成を行うことにより、用地の確保を容易にし、介護保険施設等の整備促進を図る。</t>
    <phoneticPr fontId="13"/>
  </si>
  <si>
    <t>終末期にある利用者に対し、介護施設等において安らかな人生の最期を迎えるための環境を整備する。</t>
    <phoneticPr fontId="13"/>
  </si>
  <si>
    <t>終末期にある利用者に対し、安らかな人生の最期を迎えるための環境を整備する観点から、看取り及び家族等の宿泊のための個室の確保を目的として行う施設の改修費について補助する。</t>
    <phoneticPr fontId="4"/>
  </si>
  <si>
    <t>介護人材（外国人を含む）を確保するため、介護施設等の事業者が整備する介護職員（職種は問わず）用の宿舎の整備費用を補助する。</t>
    <phoneticPr fontId="4"/>
  </si>
  <si>
    <t>介護施設等を1施設創設することを条件に、大規模修繕又は耐震化を行う広域型施設（特別養護老人ホーム、介護老人保健施設、介護医療院、養護老人ホーム、軽費老人ホーム）１施設を補助の対象とする。</t>
    <phoneticPr fontId="4"/>
  </si>
  <si>
    <t>地域における公的介護施設等の計画的な整備等の促進に関する法律（平成元年法律第６４号）第５条第２項に基づく交付金　　(地域介護・福祉空間整備等施設整備交付金)を活用し、災害発生時に自力で避難することが困難な方が多く利用する高齢者施設等の防災・減災対策を推進し、利用者の安心・安全を確保する。</t>
    <phoneticPr fontId="13"/>
  </si>
  <si>
    <t>・国が定める対象施設で、スプリンクラー未設置の施設を対象にスプリンクラー設置補助を行う。
・国が定める対象施設で、垂直避難用エレベーター・スロープ・避難スペースの確保・止水板設置等の水害対策に伴う改修工
　事等に補助を行う。
・国が定める対象施設で、非常用自家発電設備に伴う改修工事等に補助を行う。</t>
    <phoneticPr fontId="4"/>
  </si>
  <si>
    <t>介護施設等において、感染が疑われる方が発生した場合に、感染拡大のリスクを低減するためには、ウイルスが外に漏れないよう、気圧を低くした陰圧室の設置が有効であることから、陰圧装置を設置するとともに簡易的なダクト工事等に必要な経費について補助する。</t>
    <phoneticPr fontId="4"/>
  </si>
  <si>
    <t>介護施設等においてゾーニング環境等の整備工事等に必要な費用を補助することで、新型コロナウイルス感染症をはじめとする感染症の拡大を防止する。</t>
    <phoneticPr fontId="13"/>
  </si>
  <si>
    <t>認定法人設立にかかる準備経費について補助することによって、社会福祉連携推進法人の設立を促進するとともに、設立後の社会福祉連携推進業務の具体的な検討や実施を支援することを目的とする。</t>
    <phoneticPr fontId="13"/>
  </si>
  <si>
    <t>　利用者負担の軽減を図るため、経費の一部を補助するなどにより、低所得利用者の生活の安定と介護保険制度の円滑な実施に資することを目的とする。</t>
    <phoneticPr fontId="13"/>
  </si>
  <si>
    <t>【社会福祉法人等による利用者負担の軽減措置】介護保険サービスの提供を行う社会福祉法人等が、その社会的役割に鑑み、低所得者で特に生計が困難である者及び
生活保護受給者に対し利用者負担の軽減を行い、それに対しその経費の一部を補助し、当該事業の普及促進を図る。
【障がい者ホームヘルプサービス利用者に対する支援措置】障がい者施策によるホームヘルプサービスを利用していた低所得者の障がい者であって介護保険制度の適用を受けることになった者等について、利用者負担の軽減措置を講じることにより、サービスの継続的な利用の促進を図る。</t>
    <phoneticPr fontId="4"/>
  </si>
  <si>
    <t>障害者総合支援法に基づき、障がい者等に対して、介護及び生活や就労のためのサービスを提供することにより、自立と社会参加を支援し、障がい福祉の増進を図ることを目的とする。</t>
    <phoneticPr fontId="13"/>
  </si>
  <si>
    <t>　事業としては、居宅介護、重度訪問介護、行動援護、同行援護、重度障がい者等包括支援、短期入所、療養介護、生活介護、施設入所支援、自立訓練（機能訓練・生活訓練）、宿泊型自立訓練、就労移行支援（一般・養成型）、就労継続支援（Ａ・Ｂ型）、就労定着支援、就労選択支援、自立生活援助、共同生活援助、補装具給付、更生医療、計画相談支援、高額障がい福祉サービス、高齢障がい者の介護保険サービスの利用者負担軽減措置、地域相談支援などがある。</t>
    <phoneticPr fontId="4"/>
  </si>
  <si>
    <t>　児童福祉法に基づき、障がい児に対して、身近な地域で日常生活における基本的な動作の指導や集団生活への適応訓練等のサービスを提供することにより、障がい福祉の増進を図ることを目的とする。</t>
    <phoneticPr fontId="13"/>
  </si>
  <si>
    <t>　日常生活における基本的な動作の指導・知識技能の付与・集団生活への適応訓練等の支援を実施する「児童発達支援」、「放課後等デイサービス」、「保育所等訪問支援」にかかる給付（障がい児通所給付）を行う。また、障がい児の心身の状況に応じて、自立の支援と日常生活の充実に資するための指導・訓練等を実施する「障がい児入所支援」にかかる給付（障がい児入所給付）を行う。また、通所支援を利用する障がい児に、きめ細かく支援することができるよう、利用計画を作成し、障がい児の抱える課題の解決や適切なサービスの利用を図る「障がい児相談支援」にかかる給付（障がい児相談支援給付）を行う。</t>
    <phoneticPr fontId="4"/>
  </si>
  <si>
    <t>障害者総合支援法に基づき、市町村地域生活支援事業、都道府県地域生活支援事業、及び地域生活支援促進事業を下記内容により行う。</t>
    <phoneticPr fontId="4"/>
  </si>
  <si>
    <t>　児童福祉法に基づき、障がい児入所施設の措置児童等の保護に必要な費用の負担を行うことにより、障がい児の福祉の向上を図る。</t>
    <phoneticPr fontId="13"/>
  </si>
  <si>
    <t>　虐待等児童の人権擁護のため、措置による入所等が適切であると児童相談所が判断した場合、障がい児入所施設に対して障がい児施設措置費の支弁を行う。本市において措置決定を受けた児童が入所する障がい児入所施設に対し、毎月初日時点の措置児童在籍者数に応じて障がい児施設措置費等を支弁する。</t>
    <phoneticPr fontId="4"/>
  </si>
  <si>
    <t>　障がい児通所・入所施設を利用している障がい児のいる世帯に対して、費用の一部などを負担することにより保護者の負担軽減を図る。</t>
    <phoneticPr fontId="13"/>
  </si>
  <si>
    <t>　・別のきょうだいが保育所に通所している場合、「第二子等障がい児施設など利用料軽減措置事業」により利用料の軽減を行う。
・「施設児童援護費」により、旧重症心身障がい児施設に対し、法定給付費の加算分を特別加算として支給することで、入所者の処遇に万全を図り、児童発達支援センターに通園する児童等の通園にかかる交通費の一部を支給することで、保護者の負担軽減を行い通園を促進する。
・公立施設を運営している法人に対し、民間施設と差等が生じている運営費を調整し施設運営を安定させるため、「公設民営施設運営調整費」により障がい児の処遇向上を図る。
・大阪市では「子育て・教育の無償化」に取り組むため、保育料無償化に合わせ、児童発達支援について第２子以降の０～２歳児の利用者負担を無償化し、保護者への子育てにかかる費用の負担軽減を図る。</t>
    <phoneticPr fontId="4"/>
  </si>
  <si>
    <t>障がい福祉サービス事業所等（生活介護、自立訓練、児童発達支援、放課後等デイサービス）においてリハビリテーションの提供体制を整えるため、理学療法士等の専門職員を確保するための経費を支給する。</t>
    <phoneticPr fontId="4"/>
  </si>
  <si>
    <t>（１）　通所用バス運行費
　重症心身障がい者通所施設における通所用バス運行にかかる経費について補助を行う。
（２）　通所施設交通費
　重症心身障がい者通所施設への通所手段として保護者等の自家用車を利用する場合に、保護者等に対して通所に要する交通費（燃料費）を支給する。</t>
    <phoneticPr fontId="4"/>
  </si>
  <si>
    <t>　補聴器を必要とする軽度・中等度の難聴児の保護者からの申請に基づき、補聴器の購入及び修理に係る費用の全部又は一部を支給することにより、障がい児の言語訓練及び生活適応訓練を促進することを目的とする。</t>
    <phoneticPr fontId="13"/>
  </si>
  <si>
    <t>　障がい者手帳の交付対象とならない軽度・中等度の難聴児が、専門医の診断により補聴器の装着の必要性を示唆された場合、当該児童の保護者からの申請に基づき、当該補聴器の購入に際して必要な費用の全部又は一部を支給する。また、当該補聴器の修理に係る必要な費用の全部又は一部についても支給する。</t>
    <phoneticPr fontId="4"/>
  </si>
  <si>
    <t>医療型短期入所事業の整備促進を図り、在宅重症心身障がい児者等の介護者の急病等の一時的受入（短期入所）施設を確保するとともに、医療的ケアに対応する福祉サービス事業所の整備充実を図る。</t>
    <phoneticPr fontId="13"/>
  </si>
  <si>
    <t>（医療型短期入所事業）
医療機関において、重症心身障がい児者を一時的に受入れるための病床を確保するとともに、対象者又はその保護者からの利用申込に応じて、医療的ケアをはじめとした宿泊を伴うサービス（入浴、排泄、食事の介護等必要な支援）を提供する。
（重症心身障がい者地域生活支援センター事業）
　医療的ケアに対応可能な福祉サービス事業所の充実を図るため、介護技術の向上を目的とした研修、福祉サービス事業所の情報集約・情報提供、等を実施し、地域生活支援の基盤づくりを行う。</t>
    <phoneticPr fontId="4"/>
  </si>
  <si>
    <t>　大阪市立敷津浦学園については、指定管理者制度により、管理運営委託しており、月初に在籍する措置人員数を基準に、施設からの請求に基づき運営費を支出する。</t>
    <phoneticPr fontId="4"/>
  </si>
  <si>
    <t>　強度行動障がいのある方について、障がい者グループホームで受け入れ可能な体制を構築出来るよう、一定期間において人員を確保するための加算を実施したり、受け皿となるグループホームに対して、行動障がいに対応した住宅改造のための費用の一部を助成することにより、グループホームへの移行を促進していく。</t>
    <phoneticPr fontId="13"/>
  </si>
  <si>
    <t>（１）グループホームへの入居前後支援事業
　（ア）強度行動障がい者の受け入れにあたって必要な準備（対象者のアセスメント、支援計画の作成（特に行動障がいへの対応等）、日中活動場所の確保、家主・近隣への説明、体験入居実施等）を行う。
　（イ）グループホーム入居後、グループホームでの生活が安定するまでの間支援員を加配する。
（2）整備費助成
　行動障がいに対応した住宅改造費の補助を設け、グループホームに強度行動障がい者を受け入れやすい環境を整備する。</t>
    <phoneticPr fontId="4"/>
  </si>
  <si>
    <t>　障がい者の日常生活及び社会生活を総合的に支援するための法律に基づく共同生活援助事業として指定を受けることができる法人であって、重度障がい者を新たに受け入れるものに対し、グループホームの新規設置又は既存住居における重度者支援等の理由による住宅改造費の一部を助成する。</t>
    <phoneticPr fontId="4"/>
  </si>
  <si>
    <t>　本市にある住民情報系基幹システムの一つとして、社会保障制度（国保・介護等除く）にかかる福祉五法関連事業全般のシステム化を図り、市民サービスの向上と事務の効率化を図っている。
　また、社会保障制度にかかる度重なる制度改正に対応し、円滑な事務運用が遂行できるようシステム管理を実施している。</t>
    <phoneticPr fontId="13"/>
  </si>
  <si>
    <t>　各種事務を円滑に実施し、システムの安定的稼働を確保するため、日常的なシステムの運用やメンテナンス対応を行う。</t>
    <phoneticPr fontId="4"/>
  </si>
  <si>
    <t>対象者の日常生活にかかる支援に要する費用</t>
    <phoneticPr fontId="4"/>
  </si>
  <si>
    <t>老人クラブ事業</t>
    <phoneticPr fontId="13"/>
  </si>
  <si>
    <t>・単位老人クラブ育成補助金（補助率1/2）
・区老人クラブ連合会育成補助金（補助率1/2）
・市老人クラブ連合会育成補助金（補助率1/2）
・老人クラブ活動推進事業
・老人クラブ活動援助事業</t>
    <phoneticPr fontId="4"/>
  </si>
  <si>
    <t>高齢者福祉にかかる必要な事務的経費及び老人福祉施設等の整備及び改修等</t>
    <phoneticPr fontId="4"/>
  </si>
  <si>
    <t xml:space="preserve">だれもが自分らしく安心して暮らせるように、福祉局が所管する社会福祉、社会保障にかかる事業を推進する。 </t>
    <phoneticPr fontId="13"/>
  </si>
  <si>
    <t>　認知症高齢者や地域で暮らす障がい者が増加する中、判断能力が不十分な方や金銭管理に不安のあるひとり暮らしの高齢者等の地域生活を支援し、権利擁護システムの確立を図る。
　また、成年後見制度にかかる利用促進のため、中核機関を設置し、権利擁護支援の地域連携ネットワークの運営を担う。</t>
    <phoneticPr fontId="13"/>
  </si>
  <si>
    <t>【あんしんさぽーと（日常生活自立支援事業）】
・福祉サービス等利用援助
　福祉サービスを安心して利用できるよう、情報の提供や相談、利用手続きの支援を行う。
・金銭管理サービス
　日常生活を維持するための預貯金の出し入れや、福祉サービス利用料、医療費などの支払い手続きを代行する。
・預かりサービス
　預貯金通帳や有価証券、証書、キャッシュカードなどを区社会福祉協議会が契約する金融機関の貸金庫に保管する。
【成年後見支援センター事業】
・成年後見制度の普及啓発及び相談、市民後見人の養成・支援、相談支援機関の後方支援、関係機関との連携
・協議会の運営（事務局）、親族後見人支援、日常生活自立支援事業からの円滑な成年後見制度への移行支援、成年後見人等候補者の選定</t>
    <phoneticPr fontId="4"/>
  </si>
  <si>
    <t>・福祉行政を担う人材を育成することを目的として、各区保健福祉センター職員等を対象に、社会福祉に関する知識、技術等を習得・向上させるための研修等を実施する。
・福祉行政を担う新たな人材の確保に向けた取組を推進するための広報活動を行う。</t>
    <phoneticPr fontId="13"/>
  </si>
  <si>
    <t>・各区保健福祉センター職員等を対象とする新任職員研修の実施や厚生労働省委託研修等への職員派遣のほか、福祉職員を対象に専門研修を実施する等、社会福祉に関する知識、技術等の習得・向上を図る。
・福祉行政を担う新たな人材の確保に向けた取組を推進するため、社会福祉実習生の受入や福祉行政の魅力を伝えるセミナーの実施等の広報活動を行う。</t>
    <phoneticPr fontId="4"/>
  </si>
  <si>
    <t>認知症高齢者支援事業</t>
    <phoneticPr fontId="13"/>
  </si>
  <si>
    <t>（認知症地域医療支援事業）
専門職が認知症の疑いがある人に早期に気づき、かかりつけ医と連携して、適切に対応を行うことができる体制の構築・充実を図るため、かかりつけ医をはじめ、歯科医師、薬剤師、看護職員及び医療従事者等に対し認知症対応力向上研修を実施するとともに、かかりつけ医の認知症診断等に関する相談役等の役割を担う認知症サポート医の養成をする。
（認知症介護実践者等養成事業）
認知症介護技術の向上を図り、認知症介護の専門職員を養成し、もって、認知症高齢者に対する介護サービスの充実を図るため、認知症介護基礎研修や認知症介護実践研修、認知症介護指導者養成研修等を実施する。
（認知症高齢者支援ネットワークへの専門的支援事業）
弘済院の培ってきた認知症にかかるノウハウを医療・介護の従事者に発信していくことで、認知症ケアに携わる方へのより専門的な支援を広める。
（認知症疾患医療センター運営事業）
保健医療・介護関係機関等と連携を図りながら、認知症疾患に関する鑑別診断、認知症の行動・心理症状（BPSD）と身体合併症への対応、専門医療相談、診断後相談支援等を実施するとともに、保健医療・介護関係者への研修などを行う。
（認知症高齢者緊急ショートステイ事業）
介護者の急病や葬儀への出席など突発的な事由などにより、在宅生活が困難となった認知症高齢者等を一時的に介護老人福祉施設で受け入れ、緊急ショートステイを利用することにより、介護者の介護負担の軽減や認知症高齢者等を適切な支援につなげる。</t>
    <phoneticPr fontId="4"/>
  </si>
  <si>
    <t>　社会全体で認知症の人を支える基盤として、認知症の人の視点に立って認知症への社会の理解を深めるための取組や認知症サポーターの養成など、認知症への理解を深めるための普及・啓発等の推進を図るとともに、若年性認知症の人への支援を強化することにより、若年性を含む認知症の人にやさしいまちづくりを推進する。</t>
    <phoneticPr fontId="13"/>
  </si>
  <si>
    <t>（キャラバン・メイト養成研修事業）
地域住民等に認知症の正しい理解を普及啓発し、地域で暮らす認知症の人やその家族を応援する認知症サポーターの講師役であるキャラバン・メイトを養成及びキャラバン・メイトを対象に資質の向上を図るためフォローアップ研修を実施する。
（若年性認知症支援強化事業）
若年性認知症支援に知見を有する専門職（若年性認知症支援コーディネーター）を配置し、認知症地域支援推進員等が行う若年性認知症の人とその家族への支援に関して助言や研修等の後方支援を行うことにより、市全体の若年性認知症支援力の強化を図る。</t>
    <phoneticPr fontId="4"/>
  </si>
  <si>
    <t>（日常生活用具給付事業）
市内に居住する在宅の寝たきり高齢者及びひとり暮らし高齢者等に対し、家庭内での火災による緊急事態に備えて住宅用防災機器を給付することにより、火災の未然防止及び迅速な消火・救助活動につながる体制を整備する。
（緊急通報システム事業）
緊急通報装置を設置することで、急病や災害などの緊急時に、受信センターで利用者からの緊急通報を24時間体制で受信し、必要な援助が受けられるよう支援する。
（高齢者用電話設置助成事業）
在宅のひとり暮らし高齢者等に対して、固定型の緊急通報システム設置時に必要となる電話の設置経費を助成することにより、急病や災害などの緊急時に、受信センターで利用者からの緊急通報を24時間体制で受信し、必要な援助が受けられる体制を構築する。
(在日外国人高齢者給付金支給事業)
年金制度上、国籍要件などによって、国民年金の受給資格を得ることができなかった外国人高齢者などの方に給付金を支給する。
（寝具洗濯乾燥消毒サービス事業）
寝具類の衛生管理が困難な高齢者に対して、寝具の洗濯・乾燥サービスを提供する事業者に補助金を交付する。
(高齢者住宅改修費給付事業)
要介護認定において要支援以上の認定を受けた高齢者のいる世帯で、介護保険制度の「居宅介護（介護予防）住宅改修費」を申請した世帯を対象に、介護保険制度の住宅改修に伴う工事で、かつ同制度の対象外の工事にかかる経費のうち、所得区分に応じた上限額の範囲で、自己負担を除く金額を給付する
(ＩＣＴ技術を活用した高齢者等の見守り（高齢者分）)
空室となったケア付住宅（市営住宅）を順次、ICT技術を活用して24時間見守りをおこなう「見守り付住宅」に転換し、一定時間家電等の使用がない場合に異常検知して、通報するICT機器を設置し、これまで以上に高齢者等が安心して暮らしていける環境を整備する。</t>
    <phoneticPr fontId="4"/>
  </si>
  <si>
    <t>・重度の身体障がい等のため食事の調理が困難な者又は食生活の自己管理が困難な者に対し、訪問により食事を配達するとともに利用者の安否を確認する。
・障がい者が安心して暮らせるよう市営住宅の一部にICT技術を活用した見守りを実施する。
・在宅の重度障がい者等に対して手当及び給付金を支給する。
・日常生活に著しい支障のある在宅等の重度肢体障がい者に対して、医師等を派遣して手帳診断及び更生相談を行い、市域北部・西部・東部方面の公共機関へ出向き出張判定を行い、福祉療育相談や、検診を通じて、進行性の障がい状況を的確に把握し療養管理を図る。</t>
    <phoneticPr fontId="4"/>
  </si>
  <si>
    <t>　身体・知的障がい者等の自立と社会経済活動への積極的な参加を促すため無料乗車証または乗車料金割引証を交付し、もって福祉の向上に資することを目的とする。</t>
    <phoneticPr fontId="13"/>
  </si>
  <si>
    <t>　身体障がい者手帳や療育手帳等の交付を受けている方に対し、障がいの等級等に応じて、交通機関（Osaka Metro、大阪シティバス）の無料乗車証または乗車料金割引証を交付する。</t>
    <phoneticPr fontId="4"/>
  </si>
  <si>
    <t>１．障がい者福祉バス借上補助事業
　障がい者の自立と社会参加を目的とする事業を行う団体が研修会や社会見学等を実施する際に使用するバスの借上にかかる経費の２分の１以内（100円未満切捨て）を補助する（１台につき51,500円を上限とする）。また、補助は1団体につき1年に1回を限度とする。
２．重度障がい者等タクシー料金給付事業
　外出が困難な重度障がい者を対象として、500円（リフト付タクシーは2,000円）を上限に、乗車料金の一部又は全てを給付する。</t>
    <phoneticPr fontId="4"/>
  </si>
  <si>
    <t>　障がい者に対し、スポーツ及びレクリエーション活動の機会を提供するとともに、障がい者のスポーツに関する講習会等を開催することにより、障がい者の自立と社会参加を促進し、もって障がい者福祉の増進に寄与すること。
　また、障がい者スポーツセンター等の経年劣化等に伴い、必要な改修及び取替工事等について整備を行うこと。</t>
    <phoneticPr fontId="13"/>
  </si>
  <si>
    <t>１　障がい者スポーツセンターの事業の実施
　(1) 障がい者スポーツセンターの運営業務
　(2) 障がい者のスポーツに関する各種講習会の開催その他障がい者のスポーツ指導
　(3) 障がい者のスポーツの振興を担う人材の育成
　(4) 障がい者のスポーツに関する普及啓発
　(5) その他障がい者スポーツ振興に関する事業等
２　障がい者スポーツセンター等の建物及び附属設備の維持保全及び整備に関すること
３　その他障がい者スポーツセンターの管理に関すること</t>
    <phoneticPr fontId="4"/>
  </si>
  <si>
    <t>　身体障がい者相談員・知的障がい者相談員が、障がいのある方からの相談に応じ、助言を行う。身体障がい者相談員は身体障がい当事者、知的障がい者相談員は知的障がいのある方の保護者に委嘱しており、保健福祉センター等の行政機関への協力、障がい者福祉についての普及や啓発等の業務を行う。</t>
    <phoneticPr fontId="4"/>
  </si>
  <si>
    <t>　「障害を理由とする差別の解消の推進に関する法律（障害者差別解消法）」の趣旨に基づき、相談及び紛争の防止等のための体制の整備、障がい者差別解消支援地域協議部会の設置運営及び市民への啓発活動等を図る。
　障がい者差別解消の取組を円滑に行っていくためには、支援体制の整備は継続的に行う必要があり、当該施策の実施により当事者間の「建設的対話による相互理解」の促進を図るとともに、市民、事業者等への法の趣旨の周知・研修啓発を行っていく。</t>
    <phoneticPr fontId="13"/>
  </si>
  <si>
    <t>１　障害者差別解消法に基づき、相談事例を踏まえた障がいを理由とする差別を解消するための取組を効果的かつ円滑に行うため、有識者により組織し地域の実情に応じた差別の解消のための取組を主体的に実施するネットワークとして運営する。
２　障がいを理由とする差別に関する相談窓口（区役所や各区の障がい者基幹相談支援センター等）への後方支援として専門相談員（会計年度任用職員）を配置し、専門的知識や経験を要する事案の解決に向けた検討や助言等を実施するとともに、事業者等のニーズに対応するため、主として出前講座に対応する職員として、専門相談員を増員する。
３　障害者差別解消法に基づき、専門相談員と関係機関との連携によっても解決困難な事例の対応策の検討や専門分野の相談に関する分析評価など、より専門的な意見が必要な事案について、外部有識者等より意見を聴取するため、事例検討会議を開催する。</t>
    <phoneticPr fontId="4"/>
  </si>
  <si>
    <t>　障がい者福祉にかかる必要な事務的な経費及び障がい者福祉施設の改修等に関する経費であり、円滑な事務を実施する。</t>
    <phoneticPr fontId="4"/>
  </si>
  <si>
    <t>　障がい福祉サービス事業所等に対し、ICT導入に係る必要な経費（タブレット端末・スマートフォン等ハードウェア、ソフトウェア、クラウドサービス、保守・サポート費、導入設定、導入研修、セキュリティ対策等）を補助する。</t>
    <phoneticPr fontId="4"/>
  </si>
  <si>
    <t>　障がい福祉の現場におけるロボット技術の活用により、介護業務の負担軽減等を図り、働きやすい職場環境の整備や安全・安心な障がい福祉サービスの提供等を推進するため、障がい者支援施設事業者等が介護ロボット等の導入を支援することを目的とする。</t>
    <phoneticPr fontId="13"/>
  </si>
  <si>
    <t>　障がい者支援施設、共同生活援助施設等に対し、 障がい福祉分野のロボット等導入支援事業の実施に必要な備品購入費（ロボット等の購入費用に限る。）、使用料及び賃借料（ロボット等の購入費用に限り、当該年度末までの費用を限度額とする。）、役務費（ロボット等の初期設定に要する費用に限る。）を補助する。</t>
    <phoneticPr fontId="4"/>
  </si>
  <si>
    <t>不随意運動や衝動的な行動など、一般開業医での対応が困難な障がい児（者）の診療機会を確保を目的とする。</t>
    <phoneticPr fontId="13"/>
  </si>
  <si>
    <t>社会福祉法人等による利用者負担の軽減措置</t>
    <phoneticPr fontId="4"/>
  </si>
  <si>
    <t>障がいがある人の就業を支援するために、職業リハビリテーションと就業の場を確保するために、能力開発施設や就業生活支援施設の設置や就労機会の拡充に向けた取組を行っている。</t>
    <phoneticPr fontId="4"/>
  </si>
  <si>
    <t>　視覚障がいのある方のニーズに応じて点字刊行物や図書の閲覧貸し出しなどを行うとともに、ボランティアの養成等を実施する。</t>
    <phoneticPr fontId="4"/>
  </si>
  <si>
    <t xml:space="preserve">　指定管理者制度を導入し、施設の維持管理及び貸会議室業務をより効果的、効率的に行い、障がい者の自立と社会参加を促進し、もって障がい者福祉の増進に寄与する。 </t>
    <phoneticPr fontId="13"/>
  </si>
  <si>
    <t>１　会館の管理運営に関する業務
２　会議室の管理運営に伴う業務
３　建物及び附属設備の維持保全業務</t>
    <phoneticPr fontId="4"/>
  </si>
  <si>
    <t>渡邊心身障害者福祉基金の運用から生じる収益を積み立てる。</t>
    <phoneticPr fontId="13"/>
  </si>
  <si>
    <t>基金の運用から生じる収益を積み立て、心身障がい者の福祉を目的とする事業の資金に充てる。</t>
    <phoneticPr fontId="4"/>
  </si>
  <si>
    <t>大阪市立社会福祉センターについては、社会福祉事業の進展を図ることを目的に、昭和６２年にアーバンヒル上町（大阪市住宅供給公社の分譲住宅）との合築施設として整備され、社会福祉関係団体との連絡調整、社会福祉事業に関する情報の収集及び提供を行うことを目的とする。</t>
    <phoneticPr fontId="13"/>
  </si>
  <si>
    <t>算定中</t>
    <rPh sb="0" eb="3">
      <t>サンテイチュウ</t>
    </rPh>
    <phoneticPr fontId="4"/>
  </si>
  <si>
    <t>　障がい者スポーツ振興の中核的な拠点施設として機能強化を図るため、長居障がい者スポーツセンターの建替整備を実施する。</t>
    <phoneticPr fontId="13"/>
  </si>
  <si>
    <t>　最適な事業手法に基づいて、必要な事務手続きを実施する。</t>
    <phoneticPr fontId="4"/>
  </si>
  <si>
    <t>PFI導入可能性調査</t>
    <rPh sb="3" eb="5">
      <t>ドウニュウ</t>
    </rPh>
    <rPh sb="5" eb="8">
      <t>カノウセイ</t>
    </rPh>
    <rPh sb="8" eb="10">
      <t>チョウサ</t>
    </rPh>
    <phoneticPr fontId="4"/>
  </si>
  <si>
    <t>樹木診断等調査</t>
    <rPh sb="0" eb="4">
      <t>ジュモクシンダン</t>
    </rPh>
    <rPh sb="4" eb="5">
      <t>トウ</t>
    </rPh>
    <rPh sb="5" eb="7">
      <t>チョウサ</t>
    </rPh>
    <phoneticPr fontId="4"/>
  </si>
  <si>
    <t>　複雑化・多様化・深刻化する福祉課題に対し、高齢者・障がい者・児童等、各施策分野における対象者ごとの相談支援機関だけでは十分に対応できない状況がみえてきたことから、既存の相談支援機関の連携や、地域と相談支援機関の連携の充実を図り、相談支援機関、地域、行政が一体となった「総合的な相談支援体制」を構築することを目的とする。</t>
    <phoneticPr fontId="13"/>
  </si>
  <si>
    <t>・複合課題を抱えた人や世帯を分野横断的に支援するため、区保健福祉センターが調整役となり、様々な相談支援機関や地域の関係者の参画のもと支援方針を話し合う「総合的な支援調整の場（「つながる場」）」の開催や、相談支援機関・地域関係者の連携の強化に向けた会議等の開催、連携に必要なツールの開発等を行う。
・これらの取組みについては、各施策分野に跨る幅広い知識や相談支援に関するノウハウ等、高い専門性が必要とされることから、専門的な助言を行うスーパーバイザーを派遣するとともに、主体的に本業務を担うつながる体制推進員（会計年度任用職員）を各区に配置する。</t>
    <phoneticPr fontId="4"/>
  </si>
  <si>
    <t>・市に市民生委員推薦会、各区・地区（おおむね小学校区）にそれぞれ区推薦会・地区準備会を設置し、審議を重ねることで、社会的要請に応じた民生委員・児童委員候補者を選出する。
・民生委員への研修を通じて、地域の身近な相談者として活動するために必要な知識の習得と資質の向上を図る。
・民生委員活動に必要な費用弁償として、交通費、通信費、消耗品費等にかかる経費を負担する。民生委員活動の円滑な遂行を図るため、民生委員全員が一堂に会し、民生委員制度創設の意義や役割の重要性を再確認するための民生委員大会を開催する。</t>
    <phoneticPr fontId="4"/>
  </si>
  <si>
    <t>社会福祉施設職員や社会福祉関係行政職員等の研修を実施するとともに、介護技術・介護知識の普及を図り、社会福祉に関する情報収集・調査研究事業等を総合的に実施し、効率的・効果的に社会福祉の基盤整備を進め、もって本市における社会福祉の推進を図る。</t>
    <phoneticPr fontId="4"/>
  </si>
  <si>
    <t>福祉局及び区役所職員の人件費</t>
    <phoneticPr fontId="4"/>
  </si>
  <si>
    <t>算定中</t>
    <rPh sb="0" eb="3">
      <t>サンテイチュウ</t>
    </rPh>
    <phoneticPr fontId="4"/>
  </si>
  <si>
    <t>算定中</t>
    <rPh sb="0" eb="3">
      <t>サンテイチュウ</t>
    </rPh>
    <phoneticPr fontId="4"/>
  </si>
  <si>
    <t>福祉システム課　他</t>
    <rPh sb="8" eb="9">
      <t>ホカ</t>
    </rPh>
    <phoneticPr fontId="1"/>
  </si>
  <si>
    <t>　「だれもが自分らしく安心して暮らし続けられる地域づくり」をめざし、住民ニーズに適切なサービスをつなぐ支援活動、地域住民の参加と協力による支え合い、助け合い活動等、住民による自律的な地域福祉活動を推進するとともに、住民、地域団体、関係機関、行政等が連携して福祉課題の解決を図ることを目的とする。</t>
    <phoneticPr fontId="13"/>
  </si>
  <si>
    <t>【地域福祉活動推進事業（区CM経費を含む）】
・地域福祉システムの推進にむけて、地域住民及び関係機関や行政等がつながり、協力し合うことを通じて、より効果的な地域福祉活動事業が展開できるよう、区において地域の実情に応じた会議の開催や地域福祉にかかる研修・啓発を実施する。
・ケアラー支援（孤独・孤立対策を含む）に必要な理解と気付きの醸成など、社会的認知度の向上を目的とした周知啓発を行う。
【地域福祉基本計画の策定事業】
・第３期大阪市地域福祉基本計画に記載する取組の進捗状況を把握するとともに、その評価及び改善方策等の検討を行う。
・次期計画策定の基礎資料とするため、地域福祉の実態にかかる調査を実施する。
【福祉ボランティア活動事業】
・ボランティア活動を通じた多様な社会参加と地域づくりに向けた支援、ボランティア活動しやすい環境づくりを実施する。また、中学校における福祉教育や社会貢献活動を支援するプログラムを実施する。
【小学生地域福祉学習事業】
・新３年生に福祉教材「福祉読本」を配付し、６年生までの４年間を通じて、総合的な学習の授業等で本教材を活用した福祉教育を実施する。また、教員には指導用教材を配付することにより小学校での福祉教育の支援を行う。
【社会福祉施設等従事者表彰等】
・大阪市社会福祉施設等従事者表彰、地域福祉推進功労者表彰、みおつくし福祉・介護の仕事きらめき大賞を実施する。
【アシスタントワーカー導入等による福祉・介護人材支援事業】
・介護職員が行う様々な業務について、入所者に直接関わる業務（直接介助）と、直接関わりのない間接的な業務（間接介助）に仕分けし、間接介助を行う「アシスタントワーカー」を導入することにより、福祉・介護の仕事に就くことへのハードルを下げ、多様な人材の参入促進や介護職員の負担軽減につなげるとともに、業務仕分けなどの取り組み過程を通じて、職員の意識改革、リーダー層の育成などの人材育成やモチベーションの向上、チームケアの向上につなげる。</t>
    <phoneticPr fontId="4"/>
  </si>
  <si>
    <t>福祉局の管理経費をはじめ、下記の事業にかかる経費を計上する。</t>
    <rPh sb="0" eb="3">
      <t>フクシキョク</t>
    </rPh>
    <rPh sb="4" eb="6">
      <t>カンリ</t>
    </rPh>
    <rPh sb="6" eb="8">
      <t>ケイヒ</t>
    </rPh>
    <rPh sb="13" eb="15">
      <t>カキ</t>
    </rPh>
    <rPh sb="22" eb="24">
      <t>ケイヒ</t>
    </rPh>
    <rPh sb="25" eb="27">
      <t>ケイジョウ</t>
    </rPh>
    <phoneticPr fontId="4"/>
  </si>
  <si>
    <t>必要性・緊急性の高い入所申込者が引き続き概ね１年以内に入所できるよう整備を進める。
特別養護老人ホーム令和6年度目標　14,800人
第9期計画目標　令和８年度14,900人</t>
    <phoneticPr fontId="4"/>
  </si>
  <si>
    <t>・定期借地権による用地確保に対する補助
　特別養護老人ホーム及び小規模多機能型居宅介護拠点を開設する社会福祉法人が定期借地により用地確保し、一時金を支出した場合について補助を行う。
・施設開設準備にかかる経費に対する補助
　特別養護老人ホーム及び小規模多機能型居宅介護拠点等の円滑な開設のため、開設前に看護・介護職員等指定基準を満たすための職員の雇いあげ等の開設準備を行う社会福祉法人に補助を行う。</t>
    <phoneticPr fontId="4"/>
  </si>
  <si>
    <t>介護施設等において居室に簡易陰圧装置を設置する工事等に必要な費用を補助することで、新型コロナウイルス感染症をはじめとする感染症の拡大を防止する。</t>
    <phoneticPr fontId="13"/>
  </si>
  <si>
    <t>地域共生社会の未来実現事業</t>
    <phoneticPr fontId="4"/>
  </si>
  <si>
    <t>一般公衆衛生浴場において高齢者等の浴場利用者が安全に施設を利用することができ、健康づくり・介護予防につながるよう、健康局と連携し、浴室等に手すりの設置等、バリアフリー化にかかる経費の1/2を補助する。（補助については健康局と50：50で実施）</t>
    <phoneticPr fontId="4"/>
  </si>
  <si>
    <t>心身障害者扶養共済事業は、相互扶助精神にもとづくもので、加入者が死亡、又は重度の障がいの状態になったとき、障がい者（児）への終身年金を支給し、障がい者（児）の生活の安定と福祉の向上を図ることを目的とする。</t>
    <phoneticPr fontId="13"/>
  </si>
  <si>
    <t>心身障がい者の保護者の相互扶助の精神に基づいて、保護者が生存中に一定額の掛金を納付することにより、保護者が万一死亡し、又は重度障がいになったとき、障がい者に就寝一定額の年金を支給する。</t>
    <phoneticPr fontId="4"/>
  </si>
  <si>
    <t>・弘済院の一般事務管理に必要な間接経費の支出
・弘済院全体の共通維持管理経費の支出（設備管理・保守点検業務（夜間警備、中央監視、電気設備保守点検、通信設備保守点検等）等）
・弘済院の閉院に向けた維持管理経費の支出</t>
    <phoneticPr fontId="4"/>
  </si>
  <si>
    <t>介護施設等における個室化に係る改修経費を補助することで、新型コロナウイルス感染症をはじめとする感染症の拡大を防止する。</t>
    <phoneticPr fontId="13"/>
  </si>
  <si>
    <t>介護施設等において、新型コロナウイルス感染症をはじめとする感染症の感染拡大を防止する観点から、これまでの多床室を個室に改修するための費用を補助する。</t>
    <phoneticPr fontId="4"/>
  </si>
  <si>
    <t>　認知症の人の意思が尊重され、地域で自分らしく暮らし続けることができるよう、認知症の医療にかかる正しい知識の普及の推進を図るとともに、各地域において、認知症の発症初期から状況に応じて、医療と介護が一体となった認知症の人への支援体制の構築を図ることを目的とする。</t>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</si>
</sst>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quot;△ &quot;#,##0\)"/>
  </numFmts>
  <fonts count="25">
    <font>
      <sz val="11"/>
      <color theme="1"/>
      <name val="游ゴシック"/>
      <family val="2"/>
      <charset val="128"/>
      <scheme val="minor"/>
    </font>
    <font>
      <sz val="11"/>
      <name val="ＭＳ Ｐゴシック"/>
      <family val="3"/>
      <charset val="128"/>
    </font>
    <font>
      <b/>
      <sz val="16"/>
      <name val="ＭＳ Ｐゴシック"/>
      <family val="3"/>
      <charset val="128"/>
    </font>
    <font>
      <sz val="6"/>
      <name val="游ゴシック"/>
      <family val="2"/>
      <charset val="128"/>
      <scheme val="minor"/>
    </font>
    <font>
      <sz val="6"/>
      <name val="ＭＳ Ｐゴシック"/>
      <family val="3"/>
      <charset val="128"/>
    </font>
    <font>
      <sz val="10.5"/>
      <name val="ＭＳ Ｐゴシック"/>
      <family val="3"/>
      <charset val="128"/>
    </font>
    <font>
      <sz val="10.5"/>
      <name val="明朝体"/>
      <family val="3"/>
      <charset val="128"/>
    </font>
    <font>
      <u/>
      <sz val="10.5"/>
      <name val="ＭＳ Ｐゴシック"/>
      <family val="3"/>
      <charset val="128"/>
    </font>
    <font>
      <sz val="6"/>
      <name val="明朝体"/>
      <family val="3"/>
      <charset val="128"/>
    </font>
    <font>
      <sz val="11"/>
      <color theme="1"/>
      <name val="游ゴシック"/>
      <family val="2"/>
      <scheme val="minor"/>
    </font>
    <font>
      <u/>
      <sz val="11"/>
      <color theme="1"/>
      <name val="游ゴシック"/>
      <family val="2"/>
      <scheme val="minor"/>
    </font>
    <font>
      <sz val="10"/>
      <color theme="0"/>
      <name val="ＭＳ Ｐゴシック"/>
      <family val="3"/>
      <charset val="128"/>
    </font>
    <font>
      <sz val="12"/>
      <name val="ＭＳ Ｐゴシック"/>
      <family val="3"/>
      <charset val="128"/>
    </font>
    <font>
      <sz val="6"/>
      <name val="游ゴシック"/>
      <family val="3"/>
      <charset val="128"/>
      <scheme val="minor"/>
    </font>
    <font>
      <sz val="10"/>
      <name val="ＭＳ Ｐゴシック"/>
      <family val="3"/>
      <charset val="128"/>
    </font>
    <font>
      <sz val="8"/>
      <name val="ＭＳ Ｐゴシック"/>
      <family val="3"/>
      <charset val="128"/>
    </font>
    <font>
      <sz val="12"/>
      <color theme="1"/>
      <name val="ＭＳ Ｐゴシック"/>
      <family val="3"/>
      <charset val="128"/>
    </font>
    <font>
      <sz val="10"/>
      <color theme="1"/>
      <name val="ＭＳ Ｐゴシック"/>
      <family val="3"/>
      <charset val="128"/>
    </font>
    <font>
      <sz val="9"/>
      <color theme="1"/>
      <name val="ＭＳ Ｐゴシック"/>
      <family val="3"/>
      <charset val="128"/>
    </font>
    <font>
      <u/>
      <sz val="10.5"/>
      <color theme="1"/>
      <name val="ＭＳ Ｐゴシック"/>
      <family val="3"/>
      <charset val="128"/>
    </font>
    <font>
      <u/>
      <sz val="10.5"/>
      <color theme="1"/>
      <name val="游ゴシック"/>
      <family val="2"/>
      <scheme val="minor"/>
    </font>
    <font>
      <u/>
      <sz val="10"/>
      <name val="ＭＳ Ｐゴシック"/>
      <family val="3"/>
      <charset val="128"/>
    </font>
    <font>
      <u/>
      <sz val="10"/>
      <color theme="1"/>
      <name val="ＭＳ Ｐゴシック"/>
      <family val="3"/>
      <charset val="128"/>
    </font>
    <font>
      <sz val="10.5"/>
      <color theme="1"/>
      <name val="ＭＳ Ｐゴシック"/>
      <family val="3"/>
      <charset val="128"/>
    </font>
    <font>
      <u/>
      <sz val="10"/>
      <color theme="10"/>
      <name val="ＭＳ Ｐゴシック"/>
      <family val="3"/>
      <charset val="128"/>
    </font>
  </fonts>
  <fills count="6">
    <fill>
      <patternFill patternType="none"/>
    </fill>
    <fill>
      <patternFill patternType="gray125"/>
    </fill>
    <fill>
      <patternFill patternType="solid">
        <fgColor theme="0" tint="-0.34998626667073579"/>
        <bgColor indexed="64"/>
      </patternFill>
    </fill>
    <fill>
      <patternFill patternType="solid">
        <fgColor rgb="FFA6A6A6"/>
        <bgColor indexed="64"/>
      </patternFill>
    </fill>
    <fill>
      <patternFill patternType="solid">
        <fgColor theme="0" tint="-0.14999847407452621"/>
        <bgColor indexed="64"/>
      </patternFill>
    </fill>
    <fill>
      <patternFill patternType="solid">
        <fgColor rgb="FFD9D9D9"/>
        <bgColor indexed="64"/>
      </patternFill>
    </fill>
  </fills>
  <borders count="4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7">
    <xf numFmtId="0" fontId="0" fillId="0" borderId="0">
      <alignment vertical="center"/>
    </xf>
    <xf numFmtId="0" fontId="1" fillId="0" borderId="0"/>
    <xf numFmtId="0" fontId="6" fillId="0" borderId="0"/>
    <xf numFmtId="0" fontId="9" fillId="0" borderId="0"/>
    <xf numFmtId="0" fontId="6" fillId="0" borderId="0"/>
    <xf numFmtId="0" fontId="1" fillId="0" borderId="0"/>
    <xf numFmtId="0" fontId="24" fillId="0" borderId="0" applyNumberFormat="0" applyFill="0" applyBorder="0" applyAlignment="0" applyProtection="0">
      <alignment vertical="center"/>
    </xf>
  </cellStyleXfs>
  <cellXfs count="174">
    <xf numFmtId="0" fontId="0" fillId="0" borderId="0" xfId="0">
      <alignment vertical="center"/>
    </xf>
    <xf numFmtId="0" fontId="2" fillId="0" borderId="0" xfId="1" applyFont="1"/>
    <xf numFmtId="0" fontId="5" fillId="0" borderId="0" xfId="1" applyFont="1"/>
    <xf numFmtId="0" fontId="5" fillId="0" borderId="0" xfId="2" applyFont="1" applyAlignment="1">
      <alignment horizontal="right" vertical="center"/>
    </xf>
    <xf numFmtId="0" fontId="5" fillId="0" borderId="0" xfId="1" applyFont="1" applyAlignment="1">
      <alignment horizontal="right"/>
    </xf>
    <xf numFmtId="0" fontId="7" fillId="0" borderId="0" xfId="2" applyFont="1" applyAlignment="1">
      <alignment horizontal="left" vertical="center"/>
    </xf>
    <xf numFmtId="0" fontId="11" fillId="0" borderId="0" xfId="4" applyFont="1" applyAlignment="1">
      <alignment horizontal="center" vertical="center"/>
    </xf>
    <xf numFmtId="0" fontId="5" fillId="0" borderId="4" xfId="1" applyFont="1" applyBorder="1" applyAlignment="1">
      <alignment horizontal="left" vertical="center"/>
    </xf>
    <xf numFmtId="0" fontId="5" fillId="0" borderId="0" xfId="1" applyFont="1" applyAlignment="1">
      <alignment horizontal="left" vertical="center"/>
    </xf>
    <xf numFmtId="0" fontId="12" fillId="0" borderId="0" xfId="1" applyFont="1" applyAlignment="1">
      <alignment vertical="center"/>
    </xf>
    <xf numFmtId="0" fontId="12" fillId="0" borderId="0" xfId="1" applyFont="1" applyAlignment="1">
      <alignment horizontal="left" vertical="center"/>
    </xf>
    <xf numFmtId="0" fontId="1" fillId="0" borderId="0" xfId="1" applyAlignment="1">
      <alignment horizontal="left" vertical="center"/>
    </xf>
    <xf numFmtId="0" fontId="5" fillId="0" borderId="5" xfId="1" applyFont="1" applyBorder="1" applyAlignment="1">
      <alignment horizontal="left" vertical="center"/>
    </xf>
    <xf numFmtId="0" fontId="12" fillId="0" borderId="4" xfId="1" applyFont="1" applyBorder="1" applyAlignment="1">
      <alignment vertical="center"/>
    </xf>
    <xf numFmtId="0" fontId="12" fillId="0" borderId="4" xfId="1" applyFont="1" applyBorder="1" applyAlignment="1">
      <alignment horizontal="left" vertical="center"/>
    </xf>
    <xf numFmtId="0" fontId="12" fillId="0" borderId="6" xfId="1" applyFont="1" applyBorder="1" applyAlignment="1">
      <alignment horizontal="left" vertical="center"/>
    </xf>
    <xf numFmtId="0" fontId="1" fillId="0" borderId="0" xfId="1"/>
    <xf numFmtId="0" fontId="5" fillId="0" borderId="0" xfId="1" applyFont="1" applyAlignment="1">
      <alignment vertical="center" wrapText="1"/>
    </xf>
    <xf numFmtId="0" fontId="12" fillId="0" borderId="9" xfId="1" applyFont="1" applyBorder="1" applyAlignment="1">
      <alignment vertical="top" wrapText="1"/>
    </xf>
    <xf numFmtId="0" fontId="12" fillId="0" borderId="10" xfId="1" applyFont="1" applyBorder="1" applyAlignment="1">
      <alignment vertical="top" wrapText="1"/>
    </xf>
    <xf numFmtId="0" fontId="12" fillId="0" borderId="11" xfId="1" applyFont="1" applyBorder="1" applyAlignment="1">
      <alignment vertical="top" wrapText="1"/>
    </xf>
    <xf numFmtId="0" fontId="5" fillId="0" borderId="0" xfId="2" applyFont="1" applyAlignment="1">
      <alignment vertical="center"/>
    </xf>
    <xf numFmtId="0" fontId="15" fillId="0" borderId="0" xfId="1" applyFont="1" applyAlignment="1">
      <alignment horizontal="right" vertical="center"/>
    </xf>
    <xf numFmtId="0" fontId="1" fillId="0" borderId="0" xfId="1" applyAlignment="1">
      <alignment vertical="center"/>
    </xf>
    <xf numFmtId="0" fontId="5" fillId="0" borderId="0" xfId="1" applyFont="1" applyAlignment="1">
      <alignment vertical="center"/>
    </xf>
    <xf numFmtId="0" fontId="12" fillId="0" borderId="19" xfId="1" applyFont="1" applyBorder="1" applyAlignment="1">
      <alignment vertical="center"/>
    </xf>
    <xf numFmtId="176" fontId="12" fillId="0" borderId="35" xfId="1" applyNumberFormat="1" applyFont="1" applyBorder="1" applyAlignment="1">
      <alignment horizontal="center" vertical="center"/>
    </xf>
    <xf numFmtId="0" fontId="1" fillId="0" borderId="38" xfId="1" applyBorder="1" applyAlignment="1">
      <alignment horizontal="center" vertical="center"/>
    </xf>
    <xf numFmtId="0" fontId="1" fillId="0" borderId="36" xfId="1" applyBorder="1" applyAlignment="1">
      <alignment horizontal="center" vertical="center"/>
    </xf>
    <xf numFmtId="0" fontId="16" fillId="0" borderId="0" xfId="4" applyFont="1" applyFill="1" applyAlignment="1">
      <alignment vertical="center"/>
    </xf>
    <xf numFmtId="0" fontId="17" fillId="0" borderId="0" xfId="4" applyFont="1" applyFill="1" applyAlignment="1">
      <alignment vertical="center"/>
    </xf>
    <xf numFmtId="0" fontId="14" fillId="0" borderId="0" xfId="4" applyFont="1" applyFill="1" applyAlignment="1">
      <alignment horizontal="center" vertical="center"/>
    </xf>
    <xf numFmtId="0" fontId="17" fillId="0" borderId="0" xfId="5" applyFont="1" applyFill="1" applyAlignment="1">
      <alignment horizontal="right" vertical="center"/>
    </xf>
    <xf numFmtId="0" fontId="18" fillId="0" borderId="0" xfId="4" applyFont="1" applyFill="1" applyAlignment="1">
      <alignment vertical="center"/>
    </xf>
    <xf numFmtId="0" fontId="19" fillId="0" borderId="0" xfId="4" applyFont="1" applyFill="1" applyAlignment="1">
      <alignment vertical="center"/>
    </xf>
    <xf numFmtId="0" fontId="19" fillId="0" borderId="0" xfId="4" applyFont="1" applyFill="1" applyAlignment="1">
      <alignment vertical="center" shrinkToFit="1"/>
    </xf>
    <xf numFmtId="0" fontId="21" fillId="0" borderId="0" xfId="4" applyFont="1" applyFill="1" applyAlignment="1">
      <alignment horizontal="left" vertical="center"/>
    </xf>
    <xf numFmtId="0" fontId="22" fillId="0" borderId="0" xfId="4" applyFont="1" applyFill="1" applyAlignment="1">
      <alignment horizontal="left" vertical="center"/>
    </xf>
    <xf numFmtId="0" fontId="17" fillId="0" borderId="0" xfId="4" applyFont="1" applyFill="1" applyAlignment="1">
      <alignment horizontal="right" vertical="center" wrapText="1"/>
    </xf>
    <xf numFmtId="0" fontId="18" fillId="0" borderId="0" xfId="4" applyFont="1" applyFill="1" applyAlignment="1">
      <alignment horizontal="right" vertical="center"/>
    </xf>
    <xf numFmtId="0" fontId="17" fillId="0" borderId="29" xfId="4" applyFont="1" applyFill="1" applyBorder="1" applyAlignment="1">
      <alignment horizontal="center" vertical="center"/>
    </xf>
    <xf numFmtId="0" fontId="17" fillId="0" borderId="12" xfId="4" applyFont="1" applyFill="1" applyBorder="1" applyAlignment="1">
      <alignment horizontal="center" vertical="center"/>
    </xf>
    <xf numFmtId="0" fontId="17" fillId="0" borderId="30" xfId="4" applyFont="1" applyFill="1" applyBorder="1" applyAlignment="1">
      <alignment horizontal="center" vertical="center"/>
    </xf>
    <xf numFmtId="0" fontId="14" fillId="0" borderId="12" xfId="4" applyFont="1" applyFill="1" applyBorder="1" applyAlignment="1">
      <alignment horizontal="center" vertical="center"/>
    </xf>
    <xf numFmtId="0" fontId="17" fillId="0" borderId="31" xfId="4" applyFont="1" applyFill="1" applyBorder="1" applyAlignment="1">
      <alignment horizontal="center" vertical="center"/>
    </xf>
    <xf numFmtId="0" fontId="17" fillId="0" borderId="16" xfId="4" applyFont="1" applyFill="1" applyBorder="1" applyAlignment="1">
      <alignment horizontal="center" vertical="center"/>
    </xf>
    <xf numFmtId="0" fontId="17" fillId="0" borderId="32" xfId="4" applyFont="1" applyFill="1" applyBorder="1" applyAlignment="1">
      <alignment horizontal="center" vertical="center"/>
    </xf>
    <xf numFmtId="176" fontId="23" fillId="0" borderId="34" xfId="4" applyNumberFormat="1" applyFont="1" applyFill="1" applyBorder="1" applyAlignment="1">
      <alignment vertical="center" shrinkToFit="1"/>
    </xf>
    <xf numFmtId="176" fontId="5" fillId="0" borderId="34" xfId="4" applyNumberFormat="1" applyFont="1" applyFill="1" applyBorder="1" applyAlignment="1">
      <alignment vertical="center" shrinkToFit="1"/>
    </xf>
    <xf numFmtId="176" fontId="23" fillId="0" borderId="36" xfId="4" applyNumberFormat="1" applyFont="1" applyFill="1" applyBorder="1" applyAlignment="1">
      <alignment vertical="center" shrinkToFit="1"/>
    </xf>
    <xf numFmtId="177" fontId="23" fillId="0" borderId="32" xfId="4" applyNumberFormat="1" applyFont="1" applyFill="1" applyBorder="1" applyAlignment="1">
      <alignment vertical="center" shrinkToFit="1"/>
    </xf>
    <xf numFmtId="177" fontId="5" fillId="0" borderId="32" xfId="4" applyNumberFormat="1" applyFont="1" applyFill="1" applyBorder="1" applyAlignment="1">
      <alignment vertical="center" shrinkToFit="1"/>
    </xf>
    <xf numFmtId="177" fontId="23" fillId="0" borderId="18" xfId="4" applyNumberFormat="1" applyFont="1" applyFill="1" applyBorder="1" applyAlignment="1">
      <alignment vertical="center" shrinkToFit="1"/>
    </xf>
    <xf numFmtId="176" fontId="23" fillId="0" borderId="34" xfId="4" applyNumberFormat="1" applyFont="1" applyFill="1" applyBorder="1" applyAlignment="1">
      <alignment horizontal="right" vertical="center" shrinkToFit="1"/>
    </xf>
    <xf numFmtId="176" fontId="23" fillId="0" borderId="36" xfId="4" applyNumberFormat="1" applyFont="1" applyFill="1" applyBorder="1" applyAlignment="1">
      <alignment horizontal="right" vertical="center" shrinkToFit="1"/>
    </xf>
    <xf numFmtId="177" fontId="23" fillId="0" borderId="41" xfId="4" applyNumberFormat="1" applyFont="1" applyFill="1" applyBorder="1" applyAlignment="1">
      <alignment vertical="center" shrinkToFit="1"/>
    </xf>
    <xf numFmtId="177" fontId="5" fillId="0" borderId="41" xfId="4" applyNumberFormat="1" applyFont="1" applyFill="1" applyBorder="1" applyAlignment="1">
      <alignment vertical="center" shrinkToFit="1"/>
    </xf>
    <xf numFmtId="177" fontId="23" fillId="0" borderId="11" xfId="4" applyNumberFormat="1" applyFont="1" applyFill="1" applyBorder="1" applyAlignment="1">
      <alignment vertical="center" shrinkToFit="1"/>
    </xf>
    <xf numFmtId="0" fontId="17" fillId="0" borderId="0" xfId="4" applyFont="1" applyFill="1" applyAlignment="1">
      <alignment horizontal="center" vertical="center"/>
    </xf>
    <xf numFmtId="0" fontId="12" fillId="0" borderId="9" xfId="1" applyFont="1" applyFill="1" applyBorder="1" applyAlignment="1">
      <alignment vertical="top" wrapText="1"/>
    </xf>
    <xf numFmtId="0" fontId="12" fillId="0" borderId="37" xfId="1" applyFont="1" applyFill="1" applyBorder="1" applyAlignment="1">
      <alignment vertical="center"/>
    </xf>
    <xf numFmtId="176" fontId="12" fillId="0" borderId="35" xfId="1" applyNumberFormat="1" applyFont="1" applyFill="1" applyBorder="1" applyAlignment="1">
      <alignment horizontal="center" vertical="center"/>
    </xf>
    <xf numFmtId="0" fontId="1" fillId="0" borderId="38" xfId="1" applyFill="1" applyBorder="1" applyAlignment="1">
      <alignment horizontal="center" vertical="center"/>
    </xf>
    <xf numFmtId="0" fontId="1" fillId="0" borderId="36" xfId="1" applyFill="1" applyBorder="1" applyAlignment="1">
      <alignment horizontal="center" vertical="center"/>
    </xf>
    <xf numFmtId="0" fontId="12" fillId="0" borderId="19" xfId="1" applyFont="1" applyFill="1" applyBorder="1" applyAlignment="1">
      <alignment vertical="center"/>
    </xf>
    <xf numFmtId="176" fontId="23" fillId="0" borderId="36" xfId="4" applyNumberFormat="1" applyFont="1" applyBorder="1" applyAlignment="1">
      <alignment horizontal="center" vertical="center" shrinkToFit="1"/>
    </xf>
    <xf numFmtId="176" fontId="23" fillId="0" borderId="18" xfId="4" applyNumberFormat="1" applyFont="1" applyBorder="1" applyAlignment="1">
      <alignment horizontal="center" vertical="center" shrinkToFit="1"/>
    </xf>
    <xf numFmtId="176" fontId="23" fillId="0" borderId="36" xfId="4" applyNumberFormat="1" applyFont="1" applyFill="1" applyBorder="1" applyAlignment="1">
      <alignment horizontal="center" vertical="center" shrinkToFit="1"/>
    </xf>
    <xf numFmtId="176" fontId="23" fillId="0" borderId="18" xfId="4" applyNumberFormat="1" applyFont="1" applyFill="1" applyBorder="1" applyAlignment="1">
      <alignment horizontal="center" vertical="center" shrinkToFit="1"/>
    </xf>
    <xf numFmtId="0" fontId="17" fillId="0" borderId="37" xfId="4" applyFont="1" applyFill="1" applyBorder="1" applyAlignment="1">
      <alignment horizontal="center" vertical="center" shrinkToFit="1"/>
    </xf>
    <xf numFmtId="0" fontId="17" fillId="0" borderId="38" xfId="4" applyFont="1" applyFill="1" applyBorder="1" applyAlignment="1">
      <alignment horizontal="center" vertical="center" shrinkToFit="1"/>
    </xf>
    <xf numFmtId="0" fontId="17" fillId="0" borderId="39" xfId="4" applyFont="1" applyFill="1" applyBorder="1" applyAlignment="1">
      <alignment horizontal="center" vertical="center" shrinkToFit="1"/>
    </xf>
    <xf numFmtId="0" fontId="17" fillId="0" borderId="14" xfId="4" applyFont="1" applyFill="1" applyBorder="1" applyAlignment="1">
      <alignment horizontal="center" vertical="center" shrinkToFit="1"/>
    </xf>
    <xf numFmtId="0" fontId="17" fillId="0" borderId="15" xfId="4" applyFont="1" applyFill="1" applyBorder="1" applyAlignment="1">
      <alignment horizontal="center" vertical="center" shrinkToFit="1"/>
    </xf>
    <xf numFmtId="0" fontId="17" fillId="0" borderId="16" xfId="4" applyFont="1" applyFill="1" applyBorder="1" applyAlignment="1">
      <alignment horizontal="center" vertical="center" shrinkToFit="1"/>
    </xf>
    <xf numFmtId="0" fontId="17" fillId="0" borderId="35" xfId="4" applyFont="1" applyFill="1" applyBorder="1" applyAlignment="1">
      <alignment horizontal="center" vertical="center"/>
    </xf>
    <xf numFmtId="0" fontId="17" fillId="0" borderId="17" xfId="4" applyFont="1" applyFill="1" applyBorder="1" applyAlignment="1">
      <alignment horizontal="center" vertical="center"/>
    </xf>
    <xf numFmtId="176" fontId="17" fillId="0" borderId="33" xfId="4" applyNumberFormat="1" applyFont="1" applyFill="1" applyBorder="1" applyAlignment="1">
      <alignment horizontal="center" vertical="center" wrapText="1"/>
    </xf>
    <xf numFmtId="176" fontId="17" fillId="0" borderId="31" xfId="4" applyNumberFormat="1" applyFont="1" applyFill="1" applyBorder="1" applyAlignment="1">
      <alignment horizontal="center" vertical="center" wrapText="1"/>
    </xf>
    <xf numFmtId="49" fontId="17" fillId="0" borderId="34" xfId="4" quotePrefix="1" applyNumberFormat="1" applyFont="1" applyFill="1" applyBorder="1" applyAlignment="1">
      <alignment horizontal="center" vertical="center"/>
    </xf>
    <xf numFmtId="49" fontId="17" fillId="0" borderId="32" xfId="4" applyNumberFormat="1" applyFont="1" applyFill="1" applyBorder="1" applyAlignment="1">
      <alignment horizontal="center" vertical="center"/>
    </xf>
    <xf numFmtId="0" fontId="24" fillId="0" borderId="34" xfId="6" applyFill="1" applyBorder="1" applyAlignment="1">
      <alignment horizontal="left" vertical="center" wrapText="1"/>
    </xf>
    <xf numFmtId="0" fontId="17" fillId="0" borderId="32" xfId="4" applyFont="1" applyFill="1" applyBorder="1" applyAlignment="1">
      <alignment horizontal="left" vertical="center" wrapText="1"/>
    </xf>
    <xf numFmtId="176" fontId="17" fillId="0" borderId="34" xfId="4" applyNumberFormat="1" applyFont="1" applyFill="1" applyBorder="1" applyAlignment="1">
      <alignment horizontal="center" vertical="center" wrapText="1"/>
    </xf>
    <xf numFmtId="176" fontId="17" fillId="0" borderId="32" xfId="4" applyNumberFormat="1" applyFont="1" applyFill="1" applyBorder="1" applyAlignment="1">
      <alignment horizontal="center" vertical="center" wrapText="1"/>
    </xf>
    <xf numFmtId="0" fontId="19" fillId="0" borderId="0" xfId="4" applyFont="1" applyFill="1" applyAlignment="1">
      <alignment horizontal="right" vertical="center" shrinkToFit="1"/>
    </xf>
    <xf numFmtId="0" fontId="20" fillId="0" borderId="0" xfId="3" applyFont="1" applyFill="1" applyAlignment="1">
      <alignment horizontal="right" vertical="center" shrinkToFit="1"/>
    </xf>
    <xf numFmtId="0" fontId="18" fillId="0" borderId="10" xfId="4" applyFont="1" applyFill="1" applyBorder="1" applyAlignment="1">
      <alignment horizontal="right" vertical="center" wrapText="1"/>
    </xf>
    <xf numFmtId="0" fontId="17" fillId="0" borderId="30" xfId="4" applyFont="1" applyFill="1" applyBorder="1" applyAlignment="1">
      <alignment horizontal="center" vertical="center"/>
    </xf>
    <xf numFmtId="0" fontId="17" fillId="0" borderId="32" xfId="4" applyFont="1" applyFill="1" applyBorder="1" applyAlignment="1">
      <alignment horizontal="center" vertical="center"/>
    </xf>
    <xf numFmtId="0" fontId="17" fillId="0" borderId="30" xfId="4" applyFont="1" applyFill="1" applyBorder="1" applyAlignment="1">
      <alignment horizontal="center" vertical="center" wrapText="1"/>
    </xf>
    <xf numFmtId="0" fontId="17" fillId="0" borderId="13" xfId="4" applyFont="1" applyFill="1" applyBorder="1" applyAlignment="1">
      <alignment horizontal="center" vertical="center"/>
    </xf>
    <xf numFmtId="0" fontId="17" fillId="0" borderId="6" xfId="4" applyFont="1" applyFill="1" applyBorder="1" applyAlignment="1">
      <alignment horizontal="center" vertical="center"/>
    </xf>
    <xf numFmtId="0" fontId="17" fillId="0" borderId="18" xfId="4" applyFont="1" applyFill="1" applyBorder="1" applyAlignment="1">
      <alignment horizontal="center" vertical="center"/>
    </xf>
    <xf numFmtId="49" fontId="17" fillId="0" borderId="32" xfId="4" quotePrefix="1" applyNumberFormat="1" applyFont="1" applyFill="1" applyBorder="1" applyAlignment="1">
      <alignment horizontal="center" vertical="center"/>
    </xf>
    <xf numFmtId="0" fontId="24" fillId="0" borderId="32" xfId="6" applyFill="1" applyBorder="1" applyAlignment="1">
      <alignment horizontal="left" vertical="center" wrapText="1"/>
    </xf>
    <xf numFmtId="0" fontId="24" fillId="0" borderId="34" xfId="6" applyFill="1" applyBorder="1" applyAlignment="1">
      <alignment horizontal="left" vertical="center" wrapText="1" shrinkToFit="1"/>
    </xf>
    <xf numFmtId="0" fontId="17" fillId="0" borderId="32" xfId="4" applyFont="1" applyFill="1" applyBorder="1" applyAlignment="1">
      <alignment horizontal="left" vertical="center" wrapText="1" shrinkToFit="1"/>
    </xf>
    <xf numFmtId="0" fontId="17" fillId="0" borderId="34" xfId="6" applyFont="1" applyFill="1" applyBorder="1" applyAlignment="1">
      <alignment horizontal="left" vertical="center" wrapText="1"/>
    </xf>
    <xf numFmtId="0" fontId="17" fillId="0" borderId="37" xfId="4" applyFont="1" applyFill="1" applyBorder="1" applyAlignment="1">
      <alignment horizontal="center" vertical="center"/>
    </xf>
    <xf numFmtId="0" fontId="17" fillId="0" borderId="38" xfId="4" applyFont="1" applyFill="1" applyBorder="1" applyAlignment="1">
      <alignment horizontal="center" vertical="center"/>
    </xf>
    <xf numFmtId="0" fontId="17" fillId="0" borderId="39" xfId="4" applyFont="1" applyFill="1" applyBorder="1" applyAlignment="1">
      <alignment horizontal="center" vertical="center"/>
    </xf>
    <xf numFmtId="0" fontId="17" fillId="0" borderId="9" xfId="4" applyFont="1" applyFill="1" applyBorder="1" applyAlignment="1">
      <alignment horizontal="center" vertical="center"/>
    </xf>
    <xf numFmtId="0" fontId="17" fillId="0" borderId="10" xfId="4" applyFont="1" applyFill="1" applyBorder="1" applyAlignment="1">
      <alignment horizontal="center" vertical="center"/>
    </xf>
    <xf numFmtId="0" fontId="17" fillId="0" borderId="40" xfId="4" applyFont="1" applyFill="1" applyBorder="1" applyAlignment="1">
      <alignment horizontal="center" vertical="center"/>
    </xf>
    <xf numFmtId="0" fontId="17" fillId="0" borderId="42" xfId="4" applyFont="1" applyFill="1" applyBorder="1" applyAlignment="1">
      <alignment horizontal="center" vertical="center"/>
    </xf>
    <xf numFmtId="176" fontId="12" fillId="0" borderId="22" xfId="1" applyNumberFormat="1" applyFont="1" applyBorder="1" applyAlignment="1">
      <alignment vertical="center"/>
    </xf>
    <xf numFmtId="0" fontId="1" fillId="0" borderId="20" xfId="1" applyBorder="1" applyAlignment="1">
      <alignment vertical="center"/>
    </xf>
    <xf numFmtId="0" fontId="1" fillId="0" borderId="21" xfId="1" applyBorder="1" applyAlignment="1">
      <alignment vertical="center"/>
    </xf>
    <xf numFmtId="176" fontId="12" fillId="0" borderId="22" xfId="1" applyNumberFormat="1" applyFont="1" applyBorder="1" applyAlignment="1">
      <alignment horizontal="center" vertical="center"/>
    </xf>
    <xf numFmtId="0" fontId="1" fillId="0" borderId="20" xfId="1" applyBorder="1" applyAlignment="1">
      <alignment horizontal="center" vertical="center"/>
    </xf>
    <xf numFmtId="0" fontId="1" fillId="0" borderId="23" xfId="1" applyBorder="1" applyAlignment="1">
      <alignment horizontal="center" vertical="center"/>
    </xf>
    <xf numFmtId="176" fontId="12" fillId="5" borderId="27" xfId="1" applyNumberFormat="1" applyFont="1" applyFill="1" applyBorder="1" applyAlignment="1">
      <alignment vertical="center"/>
    </xf>
    <xf numFmtId="0" fontId="1" fillId="4" borderId="25" xfId="1" applyFill="1" applyBorder="1" applyAlignment="1">
      <alignment vertical="center"/>
    </xf>
    <xf numFmtId="0" fontId="1" fillId="4" borderId="28" xfId="1" applyFill="1" applyBorder="1" applyAlignment="1">
      <alignment vertical="center"/>
    </xf>
    <xf numFmtId="176" fontId="12" fillId="5" borderId="27" xfId="1" applyNumberFormat="1" applyFont="1" applyFill="1" applyBorder="1" applyAlignment="1">
      <alignment vertical="center" shrinkToFit="1"/>
    </xf>
    <xf numFmtId="0" fontId="1" fillId="4" borderId="25" xfId="1" applyFill="1" applyBorder="1" applyAlignment="1">
      <alignment vertical="center" shrinkToFit="1"/>
    </xf>
    <xf numFmtId="0" fontId="1" fillId="4" borderId="26" xfId="1" applyFill="1" applyBorder="1" applyAlignment="1">
      <alignment vertical="center" shrinkToFit="1"/>
    </xf>
    <xf numFmtId="0" fontId="7" fillId="0" borderId="0" xfId="1" applyFont="1" applyAlignment="1">
      <alignment horizontal="right" shrinkToFit="1"/>
    </xf>
    <xf numFmtId="0" fontId="10" fillId="0" borderId="0" xfId="0" applyFont="1" applyAlignment="1">
      <alignment horizontal="right" shrinkToFit="1"/>
    </xf>
    <xf numFmtId="0" fontId="12" fillId="3" borderId="1" xfId="1" applyFont="1" applyFill="1" applyBorder="1" applyAlignment="1">
      <alignment horizontal="center" vertical="center"/>
    </xf>
    <xf numFmtId="0" fontId="12" fillId="2" borderId="2" xfId="1" applyFont="1" applyFill="1" applyBorder="1" applyAlignment="1">
      <alignment horizontal="center" vertical="center"/>
    </xf>
    <xf numFmtId="0" fontId="12" fillId="0" borderId="1" xfId="1" applyFont="1" applyBorder="1" applyAlignment="1">
      <alignment horizontal="left" vertical="center" shrinkToFit="1"/>
    </xf>
    <xf numFmtId="0" fontId="12" fillId="0" borderId="2" xfId="1" applyFont="1" applyBorder="1" applyAlignment="1">
      <alignment horizontal="left" vertical="center" shrinkToFit="1"/>
    </xf>
    <xf numFmtId="0" fontId="12" fillId="0" borderId="3" xfId="1" applyFont="1" applyBorder="1" applyAlignment="1">
      <alignment horizontal="left" vertical="center" shrinkToFit="1"/>
    </xf>
    <xf numFmtId="0" fontId="12" fillId="0" borderId="20" xfId="1" applyFont="1" applyBorder="1" applyAlignment="1">
      <alignment vertical="center" shrinkToFit="1"/>
    </xf>
    <xf numFmtId="0" fontId="0" fillId="0" borderId="20" xfId="0" applyBorder="1" applyAlignment="1">
      <alignment vertical="center" shrinkToFit="1"/>
    </xf>
    <xf numFmtId="0" fontId="0" fillId="0" borderId="21" xfId="0" applyBorder="1" applyAlignment="1">
      <alignment vertical="center" shrinkToFit="1"/>
    </xf>
    <xf numFmtId="176" fontId="12" fillId="3" borderId="13" xfId="1" applyNumberFormat="1" applyFont="1" applyFill="1" applyBorder="1" applyAlignment="1">
      <alignment horizontal="center" vertical="center"/>
    </xf>
    <xf numFmtId="0" fontId="1" fillId="2" borderId="4" xfId="1" applyFill="1" applyBorder="1" applyAlignment="1">
      <alignment horizontal="center" vertical="center"/>
    </xf>
    <xf numFmtId="0" fontId="1" fillId="2" borderId="12" xfId="1" applyFill="1" applyBorder="1" applyAlignment="1">
      <alignment horizontal="center" vertical="center"/>
    </xf>
    <xf numFmtId="0" fontId="1" fillId="2" borderId="17" xfId="1" applyFill="1" applyBorder="1" applyAlignment="1">
      <alignment horizontal="center" vertical="center"/>
    </xf>
    <xf numFmtId="0" fontId="1" fillId="2" borderId="15" xfId="1" applyFill="1" applyBorder="1" applyAlignment="1">
      <alignment horizontal="center" vertical="center"/>
    </xf>
    <xf numFmtId="0" fontId="1" fillId="2" borderId="16" xfId="1" applyFill="1" applyBorder="1" applyAlignment="1">
      <alignment horizontal="center" vertical="center"/>
    </xf>
    <xf numFmtId="0" fontId="1" fillId="2" borderId="6" xfId="1" applyFill="1" applyBorder="1" applyAlignment="1">
      <alignment horizontal="center" vertical="center"/>
    </xf>
    <xf numFmtId="0" fontId="1" fillId="2" borderId="18" xfId="1" applyFill="1" applyBorder="1" applyAlignment="1">
      <alignment horizontal="center" vertical="center"/>
    </xf>
    <xf numFmtId="0" fontId="12" fillId="5" borderId="24" xfId="1" applyFont="1" applyFill="1" applyBorder="1" applyAlignment="1">
      <alignment horizontal="center" vertical="center"/>
    </xf>
    <xf numFmtId="0" fontId="1" fillId="4" borderId="25" xfId="1" applyFill="1" applyBorder="1" applyAlignment="1">
      <alignment horizontal="center" vertical="center"/>
    </xf>
    <xf numFmtId="0" fontId="1" fillId="4" borderId="26" xfId="1" applyFill="1" applyBorder="1" applyAlignment="1">
      <alignment horizontal="center" vertical="center"/>
    </xf>
    <xf numFmtId="0" fontId="0" fillId="0" borderId="20" xfId="0" applyFont="1" applyBorder="1" applyAlignment="1">
      <alignment vertical="center" shrinkToFit="1"/>
    </xf>
    <xf numFmtId="0" fontId="0" fillId="0" borderId="21" xfId="0" applyFont="1" applyBorder="1" applyAlignment="1">
      <alignment vertical="center" shrinkToFit="1"/>
    </xf>
    <xf numFmtId="0" fontId="14" fillId="0" borderId="7" xfId="1" applyFont="1" applyBorder="1" applyAlignment="1">
      <alignment horizontal="left" vertical="top" wrapText="1"/>
    </xf>
    <xf numFmtId="0" fontId="14" fillId="0" borderId="0" xfId="1" applyFont="1" applyAlignment="1">
      <alignment horizontal="left" vertical="top" wrapText="1"/>
    </xf>
    <xf numFmtId="0" fontId="14" fillId="0" borderId="8" xfId="1" applyFont="1" applyBorder="1" applyAlignment="1">
      <alignment horizontal="left" vertical="top" wrapText="1"/>
    </xf>
    <xf numFmtId="0" fontId="12" fillId="0" borderId="20" xfId="1" applyFont="1" applyBorder="1" applyAlignment="1">
      <alignment vertical="center"/>
    </xf>
    <xf numFmtId="0" fontId="12" fillId="0" borderId="21" xfId="1" applyFont="1" applyBorder="1" applyAlignment="1">
      <alignment vertical="center"/>
    </xf>
    <xf numFmtId="0" fontId="12" fillId="3" borderId="5" xfId="1" applyFont="1" applyFill="1" applyBorder="1" applyAlignment="1">
      <alignment horizontal="center" vertical="center"/>
    </xf>
    <xf numFmtId="0" fontId="1" fillId="2" borderId="14" xfId="1" applyFill="1" applyBorder="1" applyAlignment="1">
      <alignment horizontal="center" vertical="center"/>
    </xf>
    <xf numFmtId="0" fontId="10" fillId="0" borderId="0" xfId="3" applyFont="1" applyAlignment="1">
      <alignment horizontal="right" shrinkToFit="1"/>
    </xf>
    <xf numFmtId="0" fontId="14" fillId="0" borderId="7" xfId="1" applyFont="1" applyFill="1" applyBorder="1" applyAlignment="1">
      <alignment horizontal="left" vertical="top" wrapText="1"/>
    </xf>
    <xf numFmtId="0" fontId="14" fillId="0" borderId="0" xfId="1" applyFont="1" applyFill="1" applyAlignment="1">
      <alignment horizontal="left" vertical="top" wrapText="1"/>
    </xf>
    <xf numFmtId="0" fontId="14" fillId="0" borderId="8" xfId="1" applyFont="1" applyFill="1" applyBorder="1" applyAlignment="1">
      <alignment horizontal="left" vertical="top" wrapText="1"/>
    </xf>
    <xf numFmtId="176" fontId="12" fillId="0" borderId="22" xfId="1" applyNumberFormat="1" applyFont="1" applyFill="1" applyBorder="1" applyAlignment="1">
      <alignment horizontal="center" vertical="center"/>
    </xf>
    <xf numFmtId="176" fontId="12" fillId="0" borderId="20" xfId="1" applyNumberFormat="1" applyFont="1" applyFill="1" applyBorder="1" applyAlignment="1">
      <alignment horizontal="center" vertical="center"/>
    </xf>
    <xf numFmtId="176" fontId="12" fillId="0" borderId="23" xfId="1" applyNumberFormat="1" applyFont="1" applyFill="1" applyBorder="1" applyAlignment="1">
      <alignment horizontal="center" vertical="center"/>
    </xf>
    <xf numFmtId="0" fontId="12" fillId="0" borderId="20" xfId="1" applyFont="1" applyFill="1" applyBorder="1" applyAlignment="1">
      <alignment vertical="center" shrinkToFit="1"/>
    </xf>
    <xf numFmtId="0" fontId="0" fillId="0" borderId="20" xfId="0" applyFill="1" applyBorder="1" applyAlignment="1">
      <alignment vertical="center" shrinkToFit="1"/>
    </xf>
    <xf numFmtId="0" fontId="0" fillId="0" borderId="21" xfId="0" applyFill="1" applyBorder="1" applyAlignment="1">
      <alignment vertical="center" shrinkToFit="1"/>
    </xf>
    <xf numFmtId="176" fontId="12" fillId="0" borderId="22" xfId="1" applyNumberFormat="1" applyFont="1" applyFill="1" applyBorder="1" applyAlignment="1">
      <alignment vertical="center"/>
    </xf>
    <xf numFmtId="0" fontId="1" fillId="0" borderId="20" xfId="1" applyFill="1" applyBorder="1" applyAlignment="1">
      <alignment vertical="center"/>
    </xf>
    <xf numFmtId="0" fontId="1" fillId="0" borderId="21" xfId="1" applyFill="1" applyBorder="1" applyAlignment="1">
      <alignment vertical="center"/>
    </xf>
    <xf numFmtId="0" fontId="12" fillId="0" borderId="20" xfId="1" applyFont="1" applyFill="1" applyBorder="1" applyAlignment="1">
      <alignment horizontal="left" vertical="center" shrinkToFit="1"/>
    </xf>
    <xf numFmtId="0" fontId="12" fillId="0" borderId="21" xfId="1" applyFont="1" applyFill="1" applyBorder="1" applyAlignment="1">
      <alignment horizontal="left" vertical="center" shrinkToFit="1"/>
    </xf>
    <xf numFmtId="0" fontId="1" fillId="0" borderId="22" xfId="1" applyFill="1" applyBorder="1" applyAlignment="1">
      <alignment horizontal="right" vertical="center"/>
    </xf>
    <xf numFmtId="0" fontId="1" fillId="0" borderId="20" xfId="1" applyFill="1" applyBorder="1" applyAlignment="1">
      <alignment horizontal="right" vertical="center"/>
    </xf>
    <xf numFmtId="0" fontId="1" fillId="0" borderId="21" xfId="1" applyFill="1" applyBorder="1" applyAlignment="1">
      <alignment horizontal="right" vertical="center"/>
    </xf>
    <xf numFmtId="176" fontId="12" fillId="0" borderId="22" xfId="1" applyNumberFormat="1" applyFont="1" applyFill="1" applyBorder="1" applyAlignment="1">
      <alignment horizontal="right" vertical="center"/>
    </xf>
    <xf numFmtId="176" fontId="12" fillId="0" borderId="20" xfId="1" applyNumberFormat="1" applyFont="1" applyFill="1" applyBorder="1" applyAlignment="1">
      <alignment horizontal="right" vertical="center"/>
    </xf>
    <xf numFmtId="176" fontId="12" fillId="0" borderId="21" xfId="1" applyNumberFormat="1" applyFont="1" applyFill="1" applyBorder="1" applyAlignment="1">
      <alignment horizontal="right" vertical="center"/>
    </xf>
    <xf numFmtId="176" fontId="12" fillId="0" borderId="20" xfId="1" applyNumberFormat="1" applyFont="1" applyBorder="1" applyAlignment="1">
      <alignment vertical="center"/>
    </xf>
    <xf numFmtId="176" fontId="12" fillId="0" borderId="21" xfId="1" applyNumberFormat="1" applyFont="1" applyBorder="1" applyAlignment="1">
      <alignment vertical="center"/>
    </xf>
    <xf numFmtId="176" fontId="12" fillId="0" borderId="20" xfId="1" applyNumberFormat="1" applyFont="1" applyBorder="1" applyAlignment="1">
      <alignment horizontal="center" vertical="center"/>
    </xf>
    <xf numFmtId="176" fontId="12" fillId="0" borderId="23" xfId="1" applyNumberFormat="1" applyFont="1" applyBorder="1" applyAlignment="1">
      <alignment horizontal="center" vertical="center"/>
    </xf>
    <xf numFmtId="0" fontId="12" fillId="0" borderId="21" xfId="1" applyFont="1" applyBorder="1" applyAlignment="1">
      <alignment vertical="center" shrinkToFit="1"/>
    </xf>
  </cellXfs>
  <cellStyles count="7">
    <cellStyle name="ハイパーリンク" xfId="6" builtinId="8" customBuiltin="1"/>
    <cellStyle name="標準" xfId="0" builtinId="0"/>
    <cellStyle name="標準 2" xfId="3" xr:uid="{84F7BB2B-6CD9-4C52-A2DB-3C5650049583}"/>
    <cellStyle name="標準 2 4" xfId="1" xr:uid="{DADD1A9C-8ADA-4575-99DF-CAE1780A0587}"/>
    <cellStyle name="標準 7" xfId="5" xr:uid="{FB336167-18D6-4BD2-8E1F-3F02C1F26A9F}"/>
    <cellStyle name="標準_③予算事業別調書(目次様式)" xfId="4" xr:uid="{F118C89E-70AA-46DB-B225-C94AA5771EC2}"/>
    <cellStyle name="標準_④予算事業別調書(本体様式)" xfId="2" xr:uid="{5F990C64-0790-4D98-8EA4-2CBC3EE50A7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86857-F19A-4B09-B02F-594879D08FD0}">
  <sheetPr codeName="Sheet1"/>
  <dimension ref="A1:N349"/>
  <sheetViews>
    <sheetView tabSelected="1" view="pageBreakPreview" zoomScaleNormal="115" zoomScaleSheetLayoutView="100" workbookViewId="0"/>
  </sheetViews>
  <sheetFormatPr defaultColWidth="7.625" defaultRowHeight="12"/>
  <cols>
    <col min="1" max="1" width="3.75" style="30" customWidth="1"/>
    <col min="2" max="2" width="12.5" style="30" customWidth="1"/>
    <col min="3" max="3" width="23.75" style="30" customWidth="1"/>
    <col min="4" max="4" width="17.5" style="30" customWidth="1"/>
    <col min="5" max="5" width="12.5" style="30" customWidth="1"/>
    <col min="6" max="6" width="12.5" style="31" customWidth="1"/>
    <col min="7" max="7" width="12.5" style="58" customWidth="1"/>
    <col min="8" max="8" width="6.25" style="30" customWidth="1"/>
    <col min="9" max="9" width="9.375" style="30" customWidth="1"/>
    <col min="10" max="10" width="2.875" style="33" customWidth="1"/>
    <col min="11" max="11" width="6.625" style="33" customWidth="1"/>
    <col min="12" max="12" width="2.625" style="33" customWidth="1"/>
    <col min="13" max="14" width="7.625" style="33"/>
    <col min="15" max="16384" width="7.625" style="30"/>
  </cols>
  <sheetData>
    <row r="1" spans="1:11" s="33" customFormat="1" ht="18" customHeight="1">
      <c r="A1" s="29" t="s">
        <v>594</v>
      </c>
      <c r="B1" s="30"/>
      <c r="C1" s="30"/>
      <c r="D1" s="30"/>
      <c r="E1" s="30"/>
      <c r="F1" s="31"/>
      <c r="G1" s="30"/>
      <c r="H1" s="32"/>
      <c r="I1" s="32"/>
    </row>
    <row r="2" spans="1:11" s="33" customFormat="1" ht="15" customHeight="1">
      <c r="A2" s="30"/>
      <c r="B2" s="30"/>
      <c r="C2" s="30"/>
      <c r="D2" s="30"/>
      <c r="E2" s="30"/>
      <c r="F2" s="31"/>
      <c r="G2" s="30"/>
      <c r="H2" s="30"/>
      <c r="I2" s="30"/>
    </row>
    <row r="3" spans="1:11" s="33" customFormat="1" ht="18" customHeight="1">
      <c r="A3" s="34" t="s">
        <v>607</v>
      </c>
      <c r="B3" s="35"/>
      <c r="C3" s="30"/>
      <c r="D3" s="85" t="s">
        <v>8</v>
      </c>
      <c r="E3" s="86"/>
      <c r="F3" s="86"/>
      <c r="G3" s="86"/>
      <c r="H3" s="86"/>
      <c r="I3" s="86"/>
    </row>
    <row r="4" spans="1:11" s="33" customFormat="1" ht="10.5" customHeight="1">
      <c r="A4" s="30"/>
      <c r="B4" s="30"/>
      <c r="C4" s="30"/>
      <c r="D4" s="30"/>
      <c r="E4" s="30"/>
      <c r="F4" s="36"/>
      <c r="G4" s="37"/>
      <c r="H4" s="30"/>
      <c r="I4" s="30"/>
    </row>
    <row r="5" spans="1:11" s="33" customFormat="1" ht="27" customHeight="1" thickBot="1">
      <c r="A5" s="30"/>
      <c r="B5" s="30"/>
      <c r="C5" s="30"/>
      <c r="D5" s="30"/>
      <c r="E5" s="87" t="s">
        <v>595</v>
      </c>
      <c r="F5" s="87"/>
      <c r="G5" s="38"/>
      <c r="H5" s="30"/>
      <c r="I5" s="39" t="s">
        <v>596</v>
      </c>
    </row>
    <row r="6" spans="1:11" s="33" customFormat="1" ht="15" customHeight="1">
      <c r="A6" s="40" t="s">
        <v>597</v>
      </c>
      <c r="B6" s="41" t="s">
        <v>598</v>
      </c>
      <c r="C6" s="88" t="s">
        <v>599</v>
      </c>
      <c r="D6" s="90" t="s">
        <v>600</v>
      </c>
      <c r="E6" s="42" t="s">
        <v>608</v>
      </c>
      <c r="F6" s="43" t="s">
        <v>609</v>
      </c>
      <c r="G6" s="42" t="s">
        <v>601</v>
      </c>
      <c r="H6" s="91" t="s">
        <v>602</v>
      </c>
      <c r="I6" s="92"/>
    </row>
    <row r="7" spans="1:11" s="33" customFormat="1" ht="15" customHeight="1">
      <c r="A7" s="44" t="s">
        <v>603</v>
      </c>
      <c r="B7" s="45" t="s">
        <v>604</v>
      </c>
      <c r="C7" s="89"/>
      <c r="D7" s="89"/>
      <c r="E7" s="46" t="s">
        <v>605</v>
      </c>
      <c r="F7" s="46" t="s">
        <v>980</v>
      </c>
      <c r="G7" s="46" t="s">
        <v>606</v>
      </c>
      <c r="H7" s="76"/>
      <c r="I7" s="93"/>
    </row>
    <row r="8" spans="1:11" s="33" customFormat="1" ht="15" customHeight="1">
      <c r="A8" s="77">
        <v>1</v>
      </c>
      <c r="B8" s="79" t="s">
        <v>613</v>
      </c>
      <c r="C8" s="81" t="s">
        <v>614</v>
      </c>
      <c r="D8" s="83" t="s">
        <v>615</v>
      </c>
      <c r="E8" s="47">
        <v>5933736</v>
      </c>
      <c r="F8" s="48"/>
      <c r="G8" s="47"/>
      <c r="H8" s="75" t="s">
        <v>610</v>
      </c>
      <c r="I8" s="67" t="s">
        <v>981</v>
      </c>
      <c r="J8" s="33" t="s">
        <v>616</v>
      </c>
    </row>
    <row r="9" spans="1:11" s="33" customFormat="1" ht="15" customHeight="1">
      <c r="A9" s="78"/>
      <c r="B9" s="80"/>
      <c r="C9" s="82"/>
      <c r="D9" s="84"/>
      <c r="E9" s="50">
        <v>5933736</v>
      </c>
      <c r="F9" s="51"/>
      <c r="G9" s="50"/>
      <c r="H9" s="76"/>
      <c r="I9" s="68"/>
      <c r="J9" s="33" t="s">
        <v>617</v>
      </c>
    </row>
    <row r="10" spans="1:11" ht="15" customHeight="1">
      <c r="A10" s="69" t="s">
        <v>618</v>
      </c>
      <c r="B10" s="70"/>
      <c r="C10" s="70"/>
      <c r="D10" s="71"/>
      <c r="E10" s="47">
        <f>SUMIF($J$8:$J$9, J8, E8:E9)</f>
        <v>5933736</v>
      </c>
      <c r="F10" s="48">
        <f>SUMIF($J$8:$J$9, J8, F8:F9)</f>
        <v>0</v>
      </c>
      <c r="G10" s="47">
        <f t="shared" ref="G10:G33" si="0">F10-E10</f>
        <v>-5933736</v>
      </c>
      <c r="H10" s="75"/>
      <c r="I10" s="49"/>
    </row>
    <row r="11" spans="1:11" ht="15" customHeight="1">
      <c r="A11" s="72"/>
      <c r="B11" s="73"/>
      <c r="C11" s="73"/>
      <c r="D11" s="74"/>
      <c r="E11" s="50">
        <f>SUMIF($J$8:$J$9, J9, E8:E9)</f>
        <v>5933736</v>
      </c>
      <c r="F11" s="51">
        <f>SUMIF($J$8:$J$9, J9, F8:F9)</f>
        <v>0</v>
      </c>
      <c r="G11" s="50">
        <f t="shared" si="0"/>
        <v>-5933736</v>
      </c>
      <c r="H11" s="76"/>
      <c r="I11" s="52"/>
    </row>
    <row r="12" spans="1:11" s="33" customFormat="1" ht="15" customHeight="1">
      <c r="A12" s="77">
        <v>2</v>
      </c>
      <c r="B12" s="79" t="s">
        <v>619</v>
      </c>
      <c r="C12" s="81" t="s">
        <v>777</v>
      </c>
      <c r="D12" s="83" t="s">
        <v>624</v>
      </c>
      <c r="E12" s="47">
        <v>34209</v>
      </c>
      <c r="F12" s="48">
        <v>36507</v>
      </c>
      <c r="G12" s="47">
        <f t="shared" ref="G12:G31" si="1">F12-E12</f>
        <v>2298</v>
      </c>
      <c r="H12" s="75" t="s">
        <v>626</v>
      </c>
      <c r="I12" s="49">
        <v>681</v>
      </c>
      <c r="J12" s="33" t="s">
        <v>616</v>
      </c>
      <c r="K12" s="33" t="s">
        <v>627</v>
      </c>
    </row>
    <row r="13" spans="1:11" s="33" customFormat="1" ht="15" customHeight="1">
      <c r="A13" s="78"/>
      <c r="B13" s="80"/>
      <c r="C13" s="82"/>
      <c r="D13" s="84"/>
      <c r="E13" s="50">
        <v>31218</v>
      </c>
      <c r="F13" s="51">
        <v>27157</v>
      </c>
      <c r="G13" s="50">
        <f t="shared" si="1"/>
        <v>-4061</v>
      </c>
      <c r="H13" s="76"/>
      <c r="I13" s="52">
        <v>681</v>
      </c>
      <c r="J13" s="33" t="s">
        <v>617</v>
      </c>
      <c r="K13" s="33" t="s">
        <v>628</v>
      </c>
    </row>
    <row r="14" spans="1:11" s="33" customFormat="1" ht="15" customHeight="1">
      <c r="A14" s="77">
        <v>3</v>
      </c>
      <c r="B14" s="79" t="s">
        <v>619</v>
      </c>
      <c r="C14" s="81" t="s">
        <v>629</v>
      </c>
      <c r="D14" s="83" t="s">
        <v>624</v>
      </c>
      <c r="E14" s="47">
        <v>108150</v>
      </c>
      <c r="F14" s="48">
        <v>116732</v>
      </c>
      <c r="G14" s="47">
        <f t="shared" si="1"/>
        <v>8582</v>
      </c>
      <c r="H14" s="75" t="s">
        <v>610</v>
      </c>
      <c r="I14" s="49"/>
      <c r="J14" s="33" t="s">
        <v>616</v>
      </c>
    </row>
    <row r="15" spans="1:11" s="33" customFormat="1" ht="15" customHeight="1">
      <c r="A15" s="78"/>
      <c r="B15" s="80"/>
      <c r="C15" s="82"/>
      <c r="D15" s="84"/>
      <c r="E15" s="50">
        <v>77250</v>
      </c>
      <c r="F15" s="51">
        <v>116732</v>
      </c>
      <c r="G15" s="50">
        <f t="shared" si="1"/>
        <v>39482</v>
      </c>
      <c r="H15" s="76"/>
      <c r="I15" s="52"/>
      <c r="J15" s="33" t="s">
        <v>617</v>
      </c>
    </row>
    <row r="16" spans="1:11" s="33" customFormat="1" ht="15" customHeight="1">
      <c r="A16" s="77">
        <v>4</v>
      </c>
      <c r="B16" s="79" t="s">
        <v>619</v>
      </c>
      <c r="C16" s="81" t="s">
        <v>623</v>
      </c>
      <c r="D16" s="83" t="s">
        <v>624</v>
      </c>
      <c r="E16" s="47">
        <v>1347729</v>
      </c>
      <c r="F16" s="48">
        <v>1348701</v>
      </c>
      <c r="G16" s="47">
        <f t="shared" si="1"/>
        <v>972</v>
      </c>
      <c r="H16" s="75" t="s">
        <v>610</v>
      </c>
      <c r="I16" s="49"/>
      <c r="J16" s="33" t="s">
        <v>616</v>
      </c>
    </row>
    <row r="17" spans="1:11" s="33" customFormat="1" ht="15" customHeight="1">
      <c r="A17" s="78"/>
      <c r="B17" s="80"/>
      <c r="C17" s="82"/>
      <c r="D17" s="84"/>
      <c r="E17" s="50">
        <v>1329932</v>
      </c>
      <c r="F17" s="51">
        <v>1330844</v>
      </c>
      <c r="G17" s="50">
        <f t="shared" si="1"/>
        <v>912</v>
      </c>
      <c r="H17" s="76"/>
      <c r="I17" s="52"/>
      <c r="J17" s="33" t="s">
        <v>617</v>
      </c>
    </row>
    <row r="18" spans="1:11" s="33" customFormat="1" ht="15" customHeight="1">
      <c r="A18" s="77">
        <v>5</v>
      </c>
      <c r="B18" s="79" t="s">
        <v>619</v>
      </c>
      <c r="C18" s="81" t="s">
        <v>625</v>
      </c>
      <c r="D18" s="83" t="s">
        <v>624</v>
      </c>
      <c r="E18" s="47">
        <v>499052</v>
      </c>
      <c r="F18" s="48">
        <v>399371</v>
      </c>
      <c r="G18" s="47">
        <f t="shared" si="1"/>
        <v>-99681</v>
      </c>
      <c r="H18" s="75" t="s">
        <v>626</v>
      </c>
      <c r="I18" s="49">
        <v>399371</v>
      </c>
      <c r="J18" s="33" t="s">
        <v>616</v>
      </c>
      <c r="K18" s="33" t="s">
        <v>627</v>
      </c>
    </row>
    <row r="19" spans="1:11" s="33" customFormat="1" ht="15" customHeight="1">
      <c r="A19" s="78"/>
      <c r="B19" s="80"/>
      <c r="C19" s="82"/>
      <c r="D19" s="84"/>
      <c r="E19" s="50">
        <v>419852</v>
      </c>
      <c r="F19" s="51">
        <v>399371</v>
      </c>
      <c r="G19" s="50">
        <f t="shared" si="1"/>
        <v>-20481</v>
      </c>
      <c r="H19" s="76"/>
      <c r="I19" s="52">
        <v>399371</v>
      </c>
      <c r="J19" s="33" t="s">
        <v>617</v>
      </c>
      <c r="K19" s="33" t="s">
        <v>628</v>
      </c>
    </row>
    <row r="20" spans="1:11" s="33" customFormat="1" ht="15" customHeight="1">
      <c r="A20" s="77">
        <v>6</v>
      </c>
      <c r="B20" s="79" t="s">
        <v>619</v>
      </c>
      <c r="C20" s="81" t="s">
        <v>786</v>
      </c>
      <c r="D20" s="83" t="s">
        <v>624</v>
      </c>
      <c r="E20" s="47">
        <v>548253</v>
      </c>
      <c r="F20" s="48">
        <v>544120</v>
      </c>
      <c r="G20" s="47">
        <f t="shared" si="1"/>
        <v>-4133</v>
      </c>
      <c r="H20" s="75" t="s">
        <v>610</v>
      </c>
      <c r="I20" s="49"/>
      <c r="J20" s="33" t="s">
        <v>616</v>
      </c>
    </row>
    <row r="21" spans="1:11" s="33" customFormat="1" ht="15" customHeight="1">
      <c r="A21" s="78"/>
      <c r="B21" s="80"/>
      <c r="C21" s="82"/>
      <c r="D21" s="84"/>
      <c r="E21" s="50">
        <v>268108</v>
      </c>
      <c r="F21" s="51">
        <v>266041</v>
      </c>
      <c r="G21" s="50">
        <f t="shared" si="1"/>
        <v>-2067</v>
      </c>
      <c r="H21" s="76"/>
      <c r="I21" s="52"/>
      <c r="J21" s="33" t="s">
        <v>617</v>
      </c>
    </row>
    <row r="22" spans="1:11" s="33" customFormat="1" ht="15" customHeight="1">
      <c r="A22" s="77">
        <v>7</v>
      </c>
      <c r="B22" s="79" t="s">
        <v>619</v>
      </c>
      <c r="C22" s="81" t="s">
        <v>797</v>
      </c>
      <c r="D22" s="83" t="s">
        <v>624</v>
      </c>
      <c r="E22" s="47">
        <v>282010</v>
      </c>
      <c r="F22" s="48">
        <v>295576</v>
      </c>
      <c r="G22" s="47">
        <f t="shared" ref="G22:G23" si="2">F22-E22</f>
        <v>13566</v>
      </c>
      <c r="H22" s="75" t="s">
        <v>626</v>
      </c>
      <c r="I22" s="49">
        <v>297</v>
      </c>
      <c r="J22" s="33" t="s">
        <v>616</v>
      </c>
      <c r="K22" s="33" t="s">
        <v>627</v>
      </c>
    </row>
    <row r="23" spans="1:11" s="33" customFormat="1" ht="15" customHeight="1">
      <c r="A23" s="78"/>
      <c r="B23" s="80"/>
      <c r="C23" s="82"/>
      <c r="D23" s="84"/>
      <c r="E23" s="50">
        <v>269409</v>
      </c>
      <c r="F23" s="51">
        <v>282169</v>
      </c>
      <c r="G23" s="50">
        <f t="shared" si="2"/>
        <v>12760</v>
      </c>
      <c r="H23" s="76"/>
      <c r="I23" s="52">
        <v>297</v>
      </c>
      <c r="J23" s="33" t="s">
        <v>617</v>
      </c>
      <c r="K23" s="33" t="s">
        <v>628</v>
      </c>
    </row>
    <row r="24" spans="1:11" s="33" customFormat="1" ht="15" customHeight="1">
      <c r="A24" s="77">
        <v>8</v>
      </c>
      <c r="B24" s="79" t="s">
        <v>619</v>
      </c>
      <c r="C24" s="81" t="s">
        <v>630</v>
      </c>
      <c r="D24" s="83" t="s">
        <v>624</v>
      </c>
      <c r="E24" s="47">
        <v>13770</v>
      </c>
      <c r="F24" s="48">
        <v>13197</v>
      </c>
      <c r="G24" s="47">
        <f t="shared" si="1"/>
        <v>-573</v>
      </c>
      <c r="H24" s="75" t="s">
        <v>610</v>
      </c>
      <c r="I24" s="49"/>
      <c r="J24" s="33" t="s">
        <v>616</v>
      </c>
    </row>
    <row r="25" spans="1:11" s="33" customFormat="1" ht="15" customHeight="1">
      <c r="A25" s="78"/>
      <c r="B25" s="80"/>
      <c r="C25" s="82"/>
      <c r="D25" s="84"/>
      <c r="E25" s="50">
        <v>11270</v>
      </c>
      <c r="F25" s="51">
        <v>10697</v>
      </c>
      <c r="G25" s="50">
        <f t="shared" si="1"/>
        <v>-573</v>
      </c>
      <c r="H25" s="76"/>
      <c r="I25" s="52"/>
      <c r="J25" s="33" t="s">
        <v>617</v>
      </c>
    </row>
    <row r="26" spans="1:11" s="33" customFormat="1" ht="15" customHeight="1">
      <c r="A26" s="77">
        <v>9</v>
      </c>
      <c r="B26" s="79" t="s">
        <v>619</v>
      </c>
      <c r="C26" s="81" t="s">
        <v>632</v>
      </c>
      <c r="D26" s="83" t="s">
        <v>624</v>
      </c>
      <c r="E26" s="47">
        <v>1231</v>
      </c>
      <c r="F26" s="48">
        <v>1204</v>
      </c>
      <c r="G26" s="47">
        <f t="shared" si="1"/>
        <v>-27</v>
      </c>
      <c r="H26" s="75" t="s">
        <v>610</v>
      </c>
      <c r="I26" s="49"/>
      <c r="J26" s="33" t="s">
        <v>616</v>
      </c>
    </row>
    <row r="27" spans="1:11" s="33" customFormat="1" ht="15" customHeight="1">
      <c r="A27" s="78"/>
      <c r="B27" s="80"/>
      <c r="C27" s="82"/>
      <c r="D27" s="84"/>
      <c r="E27" s="50">
        <v>1231</v>
      </c>
      <c r="F27" s="51">
        <v>1204</v>
      </c>
      <c r="G27" s="50">
        <f t="shared" si="1"/>
        <v>-27</v>
      </c>
      <c r="H27" s="76"/>
      <c r="I27" s="52"/>
      <c r="J27" s="33" t="s">
        <v>617</v>
      </c>
    </row>
    <row r="28" spans="1:11" s="33" customFormat="1" ht="15" customHeight="1">
      <c r="A28" s="77">
        <v>10</v>
      </c>
      <c r="B28" s="79" t="s">
        <v>619</v>
      </c>
      <c r="C28" s="81" t="s">
        <v>631</v>
      </c>
      <c r="D28" s="83" t="s">
        <v>624</v>
      </c>
      <c r="E28" s="47">
        <v>10864</v>
      </c>
      <c r="F28" s="48">
        <v>10848</v>
      </c>
      <c r="G28" s="47">
        <f t="shared" si="1"/>
        <v>-16</v>
      </c>
      <c r="H28" s="75" t="s">
        <v>610</v>
      </c>
      <c r="I28" s="49"/>
      <c r="J28" s="33" t="s">
        <v>616</v>
      </c>
    </row>
    <row r="29" spans="1:11" s="33" customFormat="1" ht="15" customHeight="1">
      <c r="A29" s="78"/>
      <c r="B29" s="80"/>
      <c r="C29" s="82"/>
      <c r="D29" s="84"/>
      <c r="E29" s="50">
        <v>10864</v>
      </c>
      <c r="F29" s="51">
        <v>10848</v>
      </c>
      <c r="G29" s="50">
        <f t="shared" si="1"/>
        <v>-16</v>
      </c>
      <c r="H29" s="76"/>
      <c r="I29" s="52"/>
      <c r="J29" s="33" t="s">
        <v>617</v>
      </c>
    </row>
    <row r="30" spans="1:11" s="33" customFormat="1" ht="15" customHeight="1">
      <c r="A30" s="77">
        <v>11</v>
      </c>
      <c r="B30" s="79" t="s">
        <v>619</v>
      </c>
      <c r="C30" s="81" t="s">
        <v>621</v>
      </c>
      <c r="D30" s="83" t="s">
        <v>620</v>
      </c>
      <c r="E30" s="47">
        <v>7500</v>
      </c>
      <c r="F30" s="48">
        <v>7500</v>
      </c>
      <c r="G30" s="47">
        <f t="shared" si="1"/>
        <v>0</v>
      </c>
      <c r="H30" s="75" t="s">
        <v>610</v>
      </c>
      <c r="I30" s="49"/>
      <c r="J30" s="33" t="s">
        <v>616</v>
      </c>
    </row>
    <row r="31" spans="1:11" s="33" customFormat="1" ht="15" customHeight="1">
      <c r="A31" s="78"/>
      <c r="B31" s="80"/>
      <c r="C31" s="82"/>
      <c r="D31" s="84"/>
      <c r="E31" s="50">
        <v>0</v>
      </c>
      <c r="F31" s="51">
        <v>0</v>
      </c>
      <c r="G31" s="50">
        <f t="shared" si="1"/>
        <v>0</v>
      </c>
      <c r="H31" s="76"/>
      <c r="I31" s="52"/>
      <c r="J31" s="33" t="s">
        <v>617</v>
      </c>
    </row>
    <row r="32" spans="1:11" s="33" customFormat="1" ht="15" customHeight="1">
      <c r="A32" s="77">
        <v>12</v>
      </c>
      <c r="B32" s="79" t="s">
        <v>619</v>
      </c>
      <c r="C32" s="81" t="s">
        <v>815</v>
      </c>
      <c r="D32" s="83" t="s">
        <v>982</v>
      </c>
      <c r="E32" s="47">
        <v>222618</v>
      </c>
      <c r="F32" s="48">
        <v>170751</v>
      </c>
      <c r="G32" s="47">
        <f t="shared" si="0"/>
        <v>-51867</v>
      </c>
      <c r="H32" s="75" t="s">
        <v>610</v>
      </c>
      <c r="I32" s="49"/>
      <c r="J32" s="33" t="s">
        <v>616</v>
      </c>
    </row>
    <row r="33" spans="1:10" s="33" customFormat="1" ht="15" customHeight="1">
      <c r="A33" s="78"/>
      <c r="B33" s="80"/>
      <c r="C33" s="82"/>
      <c r="D33" s="84"/>
      <c r="E33" s="50">
        <v>145050</v>
      </c>
      <c r="F33" s="51">
        <v>67988</v>
      </c>
      <c r="G33" s="50">
        <f t="shared" si="0"/>
        <v>-77062</v>
      </c>
      <c r="H33" s="76"/>
      <c r="I33" s="52"/>
      <c r="J33" s="33" t="s">
        <v>617</v>
      </c>
    </row>
    <row r="34" spans="1:10" s="33" customFormat="1" ht="15" customHeight="1">
      <c r="A34" s="77">
        <v>13</v>
      </c>
      <c r="B34" s="79" t="s">
        <v>619</v>
      </c>
      <c r="C34" s="81" t="s">
        <v>634</v>
      </c>
      <c r="D34" s="83" t="s">
        <v>635</v>
      </c>
      <c r="E34" s="47">
        <v>27320</v>
      </c>
      <c r="F34" s="48">
        <v>57870</v>
      </c>
      <c r="G34" s="47">
        <f t="shared" ref="G34:G37" si="3">F34-E34</f>
        <v>30550</v>
      </c>
      <c r="H34" s="75" t="s">
        <v>610</v>
      </c>
      <c r="I34" s="49"/>
      <c r="J34" s="33" t="s">
        <v>616</v>
      </c>
    </row>
    <row r="35" spans="1:10" s="33" customFormat="1" ht="15" customHeight="1">
      <c r="A35" s="78"/>
      <c r="B35" s="80"/>
      <c r="C35" s="82"/>
      <c r="D35" s="84"/>
      <c r="E35" s="50">
        <v>27320</v>
      </c>
      <c r="F35" s="51">
        <v>57870</v>
      </c>
      <c r="G35" s="50">
        <f t="shared" si="3"/>
        <v>30550</v>
      </c>
      <c r="H35" s="76"/>
      <c r="I35" s="52"/>
      <c r="J35" s="33" t="s">
        <v>617</v>
      </c>
    </row>
    <row r="36" spans="1:10" s="33" customFormat="1" ht="15" customHeight="1">
      <c r="A36" s="77">
        <v>14</v>
      </c>
      <c r="B36" s="79" t="s">
        <v>619</v>
      </c>
      <c r="C36" s="81" t="s">
        <v>636</v>
      </c>
      <c r="D36" s="83" t="s">
        <v>635</v>
      </c>
      <c r="E36" s="47">
        <v>67009</v>
      </c>
      <c r="F36" s="48">
        <v>34791</v>
      </c>
      <c r="G36" s="47">
        <f t="shared" si="3"/>
        <v>-32218</v>
      </c>
      <c r="H36" s="75" t="s">
        <v>610</v>
      </c>
      <c r="I36" s="49"/>
      <c r="J36" s="33" t="s">
        <v>616</v>
      </c>
    </row>
    <row r="37" spans="1:10" s="33" customFormat="1" ht="15" customHeight="1">
      <c r="A37" s="78"/>
      <c r="B37" s="80"/>
      <c r="C37" s="82"/>
      <c r="D37" s="84"/>
      <c r="E37" s="50">
        <v>64078</v>
      </c>
      <c r="F37" s="51">
        <v>32998</v>
      </c>
      <c r="G37" s="50">
        <f t="shared" si="3"/>
        <v>-31080</v>
      </c>
      <c r="H37" s="76"/>
      <c r="I37" s="52"/>
      <c r="J37" s="33" t="s">
        <v>617</v>
      </c>
    </row>
    <row r="38" spans="1:10" ht="15" customHeight="1">
      <c r="A38" s="69" t="s">
        <v>641</v>
      </c>
      <c r="B38" s="70"/>
      <c r="C38" s="70"/>
      <c r="D38" s="71"/>
      <c r="E38" s="47">
        <f>SUMIF($J$12:$J$37, J32, E12:E37)</f>
        <v>3169715</v>
      </c>
      <c r="F38" s="48">
        <f>SUMIF($J$12:$J$37, J12, F12:F37)</f>
        <v>3037168</v>
      </c>
      <c r="G38" s="47">
        <f t="shared" ref="G38:G105" si="4">F38-E38</f>
        <v>-132547</v>
      </c>
      <c r="H38" s="75"/>
      <c r="I38" s="49"/>
    </row>
    <row r="39" spans="1:10" ht="15" customHeight="1">
      <c r="A39" s="72"/>
      <c r="B39" s="73"/>
      <c r="C39" s="73"/>
      <c r="D39" s="74"/>
      <c r="E39" s="50">
        <f>SUMIF($J$12:$J$37, J13, E12:E37)</f>
        <v>2655582</v>
      </c>
      <c r="F39" s="51">
        <f>SUMIF($J$12:$J$37, J13, F12:F37)</f>
        <v>2603919</v>
      </c>
      <c r="G39" s="50">
        <f t="shared" si="4"/>
        <v>-51663</v>
      </c>
      <c r="H39" s="76"/>
      <c r="I39" s="52"/>
    </row>
    <row r="40" spans="1:10" s="33" customFormat="1" ht="15" customHeight="1">
      <c r="A40" s="77">
        <v>15</v>
      </c>
      <c r="B40" s="79" t="s">
        <v>642</v>
      </c>
      <c r="C40" s="81" t="s">
        <v>645</v>
      </c>
      <c r="D40" s="83" t="s">
        <v>644</v>
      </c>
      <c r="E40" s="47">
        <v>71366</v>
      </c>
      <c r="F40" s="48">
        <v>80814</v>
      </c>
      <c r="G40" s="47">
        <f t="shared" ref="G40:G45" si="5">F40-E40</f>
        <v>9448</v>
      </c>
      <c r="H40" s="75" t="s">
        <v>610</v>
      </c>
      <c r="I40" s="49"/>
      <c r="J40" s="33" t="s">
        <v>616</v>
      </c>
    </row>
    <row r="41" spans="1:10" s="33" customFormat="1" ht="15" customHeight="1">
      <c r="A41" s="78"/>
      <c r="B41" s="80"/>
      <c r="C41" s="82"/>
      <c r="D41" s="84"/>
      <c r="E41" s="50">
        <v>-657249</v>
      </c>
      <c r="F41" s="51">
        <v>-632469</v>
      </c>
      <c r="G41" s="50">
        <f t="shared" si="5"/>
        <v>24780</v>
      </c>
      <c r="H41" s="76"/>
      <c r="I41" s="52"/>
      <c r="J41" s="33" t="s">
        <v>617</v>
      </c>
    </row>
    <row r="42" spans="1:10" s="33" customFormat="1" ht="15" customHeight="1">
      <c r="A42" s="77">
        <v>16</v>
      </c>
      <c r="B42" s="79" t="s">
        <v>642</v>
      </c>
      <c r="C42" s="81" t="s">
        <v>646</v>
      </c>
      <c r="D42" s="83" t="s">
        <v>644</v>
      </c>
      <c r="E42" s="47">
        <v>53612</v>
      </c>
      <c r="F42" s="48">
        <v>68996</v>
      </c>
      <c r="G42" s="47">
        <f t="shared" si="5"/>
        <v>15384</v>
      </c>
      <c r="H42" s="75" t="s">
        <v>610</v>
      </c>
      <c r="I42" s="49"/>
      <c r="J42" s="33" t="s">
        <v>616</v>
      </c>
    </row>
    <row r="43" spans="1:10" s="33" customFormat="1" ht="15" customHeight="1">
      <c r="A43" s="78"/>
      <c r="B43" s="80"/>
      <c r="C43" s="82"/>
      <c r="D43" s="84"/>
      <c r="E43" s="50">
        <v>-203</v>
      </c>
      <c r="F43" s="51">
        <v>0</v>
      </c>
      <c r="G43" s="50">
        <f t="shared" si="5"/>
        <v>203</v>
      </c>
      <c r="H43" s="76"/>
      <c r="I43" s="52"/>
      <c r="J43" s="33" t="s">
        <v>617</v>
      </c>
    </row>
    <row r="44" spans="1:10" s="33" customFormat="1" ht="15" customHeight="1">
      <c r="A44" s="77">
        <v>17</v>
      </c>
      <c r="B44" s="79" t="s">
        <v>642</v>
      </c>
      <c r="C44" s="81" t="s">
        <v>647</v>
      </c>
      <c r="D44" s="83" t="s">
        <v>644</v>
      </c>
      <c r="E44" s="47">
        <v>7785</v>
      </c>
      <c r="F44" s="48">
        <v>25594</v>
      </c>
      <c r="G44" s="47">
        <f t="shared" si="5"/>
        <v>17809</v>
      </c>
      <c r="H44" s="75" t="s">
        <v>610</v>
      </c>
      <c r="I44" s="49"/>
      <c r="J44" s="33" t="s">
        <v>616</v>
      </c>
    </row>
    <row r="45" spans="1:10" s="33" customFormat="1" ht="15" customHeight="1">
      <c r="A45" s="78"/>
      <c r="B45" s="80"/>
      <c r="C45" s="82"/>
      <c r="D45" s="84"/>
      <c r="E45" s="50">
        <v>0</v>
      </c>
      <c r="F45" s="51">
        <v>0</v>
      </c>
      <c r="G45" s="50">
        <f t="shared" si="5"/>
        <v>0</v>
      </c>
      <c r="H45" s="76"/>
      <c r="I45" s="52"/>
      <c r="J45" s="33" t="s">
        <v>617</v>
      </c>
    </row>
    <row r="46" spans="1:10" s="33" customFormat="1" ht="15" customHeight="1">
      <c r="A46" s="77">
        <v>18</v>
      </c>
      <c r="B46" s="79" t="s">
        <v>642</v>
      </c>
      <c r="C46" s="81" t="s">
        <v>643</v>
      </c>
      <c r="D46" s="83" t="s">
        <v>644</v>
      </c>
      <c r="E46" s="47">
        <v>133062</v>
      </c>
      <c r="F46" s="48">
        <v>85321</v>
      </c>
      <c r="G46" s="47">
        <f t="shared" si="4"/>
        <v>-47741</v>
      </c>
      <c r="H46" s="75" t="s">
        <v>610</v>
      </c>
      <c r="I46" s="49"/>
      <c r="J46" s="33" t="s">
        <v>616</v>
      </c>
    </row>
    <row r="47" spans="1:10" s="33" customFormat="1" ht="15" customHeight="1">
      <c r="A47" s="78"/>
      <c r="B47" s="80"/>
      <c r="C47" s="82"/>
      <c r="D47" s="84"/>
      <c r="E47" s="50">
        <v>107196</v>
      </c>
      <c r="F47" s="51">
        <v>78657</v>
      </c>
      <c r="G47" s="50">
        <f t="shared" si="4"/>
        <v>-28539</v>
      </c>
      <c r="H47" s="76"/>
      <c r="I47" s="52"/>
      <c r="J47" s="33" t="s">
        <v>617</v>
      </c>
    </row>
    <row r="48" spans="1:10" ht="15" customHeight="1">
      <c r="A48" s="69" t="s">
        <v>648</v>
      </c>
      <c r="B48" s="70"/>
      <c r="C48" s="70"/>
      <c r="D48" s="71"/>
      <c r="E48" s="47">
        <f>SUMIF($J$40:$J$47, J40, E40:E47)</f>
        <v>265825</v>
      </c>
      <c r="F48" s="48">
        <f>SUMIF($J$40:$J$47, J46, F40:F47)</f>
        <v>260725</v>
      </c>
      <c r="G48" s="47">
        <f t="shared" si="4"/>
        <v>-5100</v>
      </c>
      <c r="H48" s="75"/>
      <c r="I48" s="49"/>
    </row>
    <row r="49" spans="1:11" ht="15" customHeight="1">
      <c r="A49" s="72"/>
      <c r="B49" s="73"/>
      <c r="C49" s="73"/>
      <c r="D49" s="74"/>
      <c r="E49" s="50">
        <f>SUMIF($J$40:$J$47, J41, E40:E47)</f>
        <v>-550256</v>
      </c>
      <c r="F49" s="51">
        <f>SUMIF($J$40:$J$47, J41, F40:F47)</f>
        <v>-553812</v>
      </c>
      <c r="G49" s="50">
        <f t="shared" si="4"/>
        <v>-3556</v>
      </c>
      <c r="H49" s="76"/>
      <c r="I49" s="52"/>
    </row>
    <row r="50" spans="1:11" s="33" customFormat="1" ht="15" customHeight="1">
      <c r="A50" s="77">
        <v>19</v>
      </c>
      <c r="B50" s="79" t="s">
        <v>649</v>
      </c>
      <c r="C50" s="81" t="s">
        <v>650</v>
      </c>
      <c r="D50" s="83" t="s">
        <v>620</v>
      </c>
      <c r="E50" s="47">
        <v>1079</v>
      </c>
      <c r="F50" s="48">
        <v>4819</v>
      </c>
      <c r="G50" s="47">
        <f t="shared" si="4"/>
        <v>3740</v>
      </c>
      <c r="H50" s="75" t="s">
        <v>610</v>
      </c>
      <c r="I50" s="49"/>
      <c r="J50" s="33" t="s">
        <v>616</v>
      </c>
    </row>
    <row r="51" spans="1:11" s="33" customFormat="1" ht="15" customHeight="1">
      <c r="A51" s="78"/>
      <c r="B51" s="80"/>
      <c r="C51" s="82"/>
      <c r="D51" s="84"/>
      <c r="E51" s="50">
        <v>0</v>
      </c>
      <c r="F51" s="51">
        <v>0</v>
      </c>
      <c r="G51" s="50">
        <f t="shared" si="4"/>
        <v>0</v>
      </c>
      <c r="H51" s="76"/>
      <c r="I51" s="52"/>
      <c r="J51" s="33" t="s">
        <v>617</v>
      </c>
    </row>
    <row r="52" spans="1:11" ht="15" customHeight="1">
      <c r="A52" s="69" t="s">
        <v>651</v>
      </c>
      <c r="B52" s="70"/>
      <c r="C52" s="70"/>
      <c r="D52" s="71"/>
      <c r="E52" s="47">
        <f>SUMIF($J$50:$J$51, J50, E50:E51)</f>
        <v>1079</v>
      </c>
      <c r="F52" s="48">
        <f>SUMIF($J$50:$J$51, J50, F50:F51)</f>
        <v>4819</v>
      </c>
      <c r="G52" s="47">
        <f t="shared" si="4"/>
        <v>3740</v>
      </c>
      <c r="H52" s="75"/>
      <c r="I52" s="49"/>
    </row>
    <row r="53" spans="1:11" ht="15" customHeight="1">
      <c r="A53" s="72"/>
      <c r="B53" s="73"/>
      <c r="C53" s="73"/>
      <c r="D53" s="74"/>
      <c r="E53" s="50">
        <f>SUMIF($J$50:$J$51, J51, E50:E51)</f>
        <v>0</v>
      </c>
      <c r="F53" s="51">
        <f>SUMIF($J$50:$J$51, J51, F50:F51)</f>
        <v>0</v>
      </c>
      <c r="G53" s="50">
        <f t="shared" si="4"/>
        <v>0</v>
      </c>
      <c r="H53" s="76"/>
      <c r="I53" s="52"/>
    </row>
    <row r="54" spans="1:11" s="33" customFormat="1" ht="15" customHeight="1">
      <c r="A54" s="77">
        <v>20</v>
      </c>
      <c r="B54" s="79" t="s">
        <v>652</v>
      </c>
      <c r="C54" s="81" t="s">
        <v>683</v>
      </c>
      <c r="D54" s="83" t="s">
        <v>668</v>
      </c>
      <c r="E54" s="47">
        <v>139546658</v>
      </c>
      <c r="F54" s="48">
        <v>178205386</v>
      </c>
      <c r="G54" s="47">
        <f t="shared" ref="G54:G59" si="6">F54-E54</f>
        <v>38658728</v>
      </c>
      <c r="H54" s="75" t="s">
        <v>610</v>
      </c>
      <c r="I54" s="49"/>
      <c r="J54" s="33" t="s">
        <v>616</v>
      </c>
    </row>
    <row r="55" spans="1:11" s="33" customFormat="1" ht="15" customHeight="1">
      <c r="A55" s="78"/>
      <c r="B55" s="80"/>
      <c r="C55" s="82"/>
      <c r="D55" s="84"/>
      <c r="E55" s="50">
        <v>34891553</v>
      </c>
      <c r="F55" s="51">
        <v>44556020</v>
      </c>
      <c r="G55" s="50">
        <f t="shared" si="6"/>
        <v>9664467</v>
      </c>
      <c r="H55" s="76"/>
      <c r="I55" s="52"/>
      <c r="J55" s="33" t="s">
        <v>617</v>
      </c>
    </row>
    <row r="56" spans="1:11" s="33" customFormat="1" ht="15" customHeight="1">
      <c r="A56" s="77">
        <v>21</v>
      </c>
      <c r="B56" s="79" t="s">
        <v>652</v>
      </c>
      <c r="C56" s="81" t="s">
        <v>669</v>
      </c>
      <c r="D56" s="83" t="s">
        <v>670</v>
      </c>
      <c r="E56" s="47">
        <v>36632052</v>
      </c>
      <c r="F56" s="48">
        <v>47001064</v>
      </c>
      <c r="G56" s="47">
        <f t="shared" si="6"/>
        <v>10369012</v>
      </c>
      <c r="H56" s="75" t="s">
        <v>610</v>
      </c>
      <c r="I56" s="49"/>
      <c r="J56" s="33" t="s">
        <v>616</v>
      </c>
    </row>
    <row r="57" spans="1:11" s="33" customFormat="1" ht="15" customHeight="1">
      <c r="A57" s="78"/>
      <c r="B57" s="80"/>
      <c r="C57" s="82"/>
      <c r="D57" s="84"/>
      <c r="E57" s="50">
        <v>9258758</v>
      </c>
      <c r="F57" s="51">
        <v>11849266</v>
      </c>
      <c r="G57" s="50">
        <f t="shared" si="6"/>
        <v>2590508</v>
      </c>
      <c r="H57" s="76"/>
      <c r="I57" s="52"/>
      <c r="J57" s="33" t="s">
        <v>617</v>
      </c>
    </row>
    <row r="58" spans="1:11" s="33" customFormat="1" ht="15" customHeight="1">
      <c r="A58" s="77">
        <v>22</v>
      </c>
      <c r="B58" s="79" t="s">
        <v>652</v>
      </c>
      <c r="C58" s="81" t="s">
        <v>817</v>
      </c>
      <c r="D58" s="83" t="s">
        <v>983</v>
      </c>
      <c r="E58" s="47">
        <v>6376067</v>
      </c>
      <c r="F58" s="48">
        <v>6463518</v>
      </c>
      <c r="G58" s="47">
        <f t="shared" si="6"/>
        <v>87451</v>
      </c>
      <c r="H58" s="75" t="s">
        <v>626</v>
      </c>
      <c r="I58" s="49">
        <v>6685</v>
      </c>
      <c r="J58" s="33" t="s">
        <v>616</v>
      </c>
      <c r="K58" s="33" t="s">
        <v>627</v>
      </c>
    </row>
    <row r="59" spans="1:11" s="33" customFormat="1" ht="15" customHeight="1">
      <c r="A59" s="78"/>
      <c r="B59" s="80"/>
      <c r="C59" s="82"/>
      <c r="D59" s="84"/>
      <c r="E59" s="50">
        <f>2193147-19987</f>
        <v>2173160</v>
      </c>
      <c r="F59" s="51">
        <f>2216712-5663</f>
        <v>2211049</v>
      </c>
      <c r="G59" s="50">
        <f t="shared" si="6"/>
        <v>37889</v>
      </c>
      <c r="H59" s="76"/>
      <c r="I59" s="52">
        <v>6412</v>
      </c>
      <c r="J59" s="33" t="s">
        <v>617</v>
      </c>
      <c r="K59" s="33" t="s">
        <v>628</v>
      </c>
    </row>
    <row r="60" spans="1:11" s="33" customFormat="1" ht="15" customHeight="1">
      <c r="A60" s="77">
        <v>23</v>
      </c>
      <c r="B60" s="79" t="s">
        <v>652</v>
      </c>
      <c r="C60" s="81" t="s">
        <v>853</v>
      </c>
      <c r="D60" s="83" t="s">
        <v>644</v>
      </c>
      <c r="E60" s="47">
        <v>7368142</v>
      </c>
      <c r="F60" s="48">
        <v>6965419</v>
      </c>
      <c r="G60" s="47">
        <f t="shared" ref="G60:G87" si="7">F60-E60</f>
        <v>-402723</v>
      </c>
      <c r="H60" s="75" t="s">
        <v>610</v>
      </c>
      <c r="I60" s="49"/>
      <c r="J60" s="33" t="s">
        <v>616</v>
      </c>
    </row>
    <row r="61" spans="1:11" s="33" customFormat="1" ht="15" customHeight="1">
      <c r="A61" s="78"/>
      <c r="B61" s="80"/>
      <c r="C61" s="82"/>
      <c r="D61" s="84"/>
      <c r="E61" s="50">
        <v>3725063</v>
      </c>
      <c r="F61" s="51">
        <v>3395921</v>
      </c>
      <c r="G61" s="50">
        <f t="shared" si="7"/>
        <v>-329142</v>
      </c>
      <c r="H61" s="76"/>
      <c r="I61" s="52"/>
      <c r="J61" s="33" t="s">
        <v>617</v>
      </c>
    </row>
    <row r="62" spans="1:11" s="33" customFormat="1" ht="15" customHeight="1">
      <c r="A62" s="77">
        <v>24</v>
      </c>
      <c r="B62" s="79" t="s">
        <v>652</v>
      </c>
      <c r="C62" s="81" t="s">
        <v>671</v>
      </c>
      <c r="D62" s="83" t="s">
        <v>670</v>
      </c>
      <c r="E62" s="47">
        <v>1478241</v>
      </c>
      <c r="F62" s="48">
        <v>1526498</v>
      </c>
      <c r="G62" s="47">
        <f t="shared" si="7"/>
        <v>48257</v>
      </c>
      <c r="H62" s="75" t="s">
        <v>610</v>
      </c>
      <c r="I62" s="49"/>
      <c r="J62" s="33" t="s">
        <v>616</v>
      </c>
    </row>
    <row r="63" spans="1:11" s="33" customFormat="1" ht="15" customHeight="1">
      <c r="A63" s="78"/>
      <c r="B63" s="80"/>
      <c r="C63" s="82"/>
      <c r="D63" s="84"/>
      <c r="E63" s="50">
        <v>734800</v>
      </c>
      <c r="F63" s="51">
        <v>759784</v>
      </c>
      <c r="G63" s="50">
        <f t="shared" si="7"/>
        <v>24984</v>
      </c>
      <c r="H63" s="76"/>
      <c r="I63" s="52"/>
      <c r="J63" s="33" t="s">
        <v>617</v>
      </c>
    </row>
    <row r="64" spans="1:11" s="33" customFormat="1" ht="15" customHeight="1">
      <c r="A64" s="77">
        <v>25</v>
      </c>
      <c r="B64" s="79" t="s">
        <v>652</v>
      </c>
      <c r="C64" s="81" t="s">
        <v>857</v>
      </c>
      <c r="D64" s="83" t="s">
        <v>670</v>
      </c>
      <c r="E64" s="47">
        <v>194483</v>
      </c>
      <c r="F64" s="48">
        <v>191312</v>
      </c>
      <c r="G64" s="47">
        <f t="shared" si="7"/>
        <v>-3171</v>
      </c>
      <c r="H64" s="75" t="s">
        <v>610</v>
      </c>
      <c r="I64" s="49"/>
      <c r="J64" s="33" t="s">
        <v>616</v>
      </c>
    </row>
    <row r="65" spans="1:10" s="33" customFormat="1" ht="15" customHeight="1">
      <c r="A65" s="78"/>
      <c r="B65" s="80"/>
      <c r="C65" s="82"/>
      <c r="D65" s="84"/>
      <c r="E65" s="50">
        <v>194483</v>
      </c>
      <c r="F65" s="51">
        <v>191312</v>
      </c>
      <c r="G65" s="50">
        <f t="shared" si="7"/>
        <v>-3171</v>
      </c>
      <c r="H65" s="76"/>
      <c r="I65" s="52"/>
      <c r="J65" s="33" t="s">
        <v>617</v>
      </c>
    </row>
    <row r="66" spans="1:10" s="33" customFormat="1" ht="15" customHeight="1">
      <c r="A66" s="77">
        <v>26</v>
      </c>
      <c r="B66" s="79" t="s">
        <v>652</v>
      </c>
      <c r="C66" s="81" t="s">
        <v>679</v>
      </c>
      <c r="D66" s="83" t="s">
        <v>670</v>
      </c>
      <c r="E66" s="47">
        <v>7456</v>
      </c>
      <c r="F66" s="48">
        <v>11793</v>
      </c>
      <c r="G66" s="47">
        <f t="shared" si="7"/>
        <v>4337</v>
      </c>
      <c r="H66" s="75" t="s">
        <v>610</v>
      </c>
      <c r="I66" s="49"/>
      <c r="J66" s="33" t="s">
        <v>616</v>
      </c>
    </row>
    <row r="67" spans="1:10" s="33" customFormat="1" ht="15" customHeight="1">
      <c r="A67" s="78"/>
      <c r="B67" s="80"/>
      <c r="C67" s="82"/>
      <c r="D67" s="84"/>
      <c r="E67" s="50">
        <v>7456</v>
      </c>
      <c r="F67" s="51">
        <v>11793</v>
      </c>
      <c r="G67" s="50">
        <f t="shared" si="7"/>
        <v>4337</v>
      </c>
      <c r="H67" s="76"/>
      <c r="I67" s="52"/>
      <c r="J67" s="33" t="s">
        <v>617</v>
      </c>
    </row>
    <row r="68" spans="1:10" s="33" customFormat="1" ht="15" customHeight="1">
      <c r="A68" s="77">
        <v>27</v>
      </c>
      <c r="B68" s="79" t="s">
        <v>652</v>
      </c>
      <c r="C68" s="81" t="s">
        <v>678</v>
      </c>
      <c r="D68" s="83" t="s">
        <v>670</v>
      </c>
      <c r="E68" s="47">
        <v>12668</v>
      </c>
      <c r="F68" s="48">
        <v>12668</v>
      </c>
      <c r="G68" s="47">
        <f t="shared" si="7"/>
        <v>0</v>
      </c>
      <c r="H68" s="75" t="s">
        <v>610</v>
      </c>
      <c r="I68" s="49"/>
      <c r="J68" s="33" t="s">
        <v>616</v>
      </c>
    </row>
    <row r="69" spans="1:10" s="33" customFormat="1" ht="15" customHeight="1">
      <c r="A69" s="78"/>
      <c r="B69" s="80"/>
      <c r="C69" s="82"/>
      <c r="D69" s="84"/>
      <c r="E69" s="50">
        <v>12668</v>
      </c>
      <c r="F69" s="51">
        <v>12668</v>
      </c>
      <c r="G69" s="50">
        <f t="shared" si="7"/>
        <v>0</v>
      </c>
      <c r="H69" s="76"/>
      <c r="I69" s="52"/>
      <c r="J69" s="33" t="s">
        <v>617</v>
      </c>
    </row>
    <row r="70" spans="1:10" s="33" customFormat="1" ht="15" customHeight="1">
      <c r="A70" s="77">
        <v>28</v>
      </c>
      <c r="B70" s="79" t="s">
        <v>652</v>
      </c>
      <c r="C70" s="81" t="s">
        <v>680</v>
      </c>
      <c r="D70" s="83" t="s">
        <v>670</v>
      </c>
      <c r="E70" s="47">
        <v>11502</v>
      </c>
      <c r="F70" s="48">
        <v>10095</v>
      </c>
      <c r="G70" s="47">
        <f t="shared" si="7"/>
        <v>-1407</v>
      </c>
      <c r="H70" s="75" t="s">
        <v>610</v>
      </c>
      <c r="I70" s="49"/>
      <c r="J70" s="33" t="s">
        <v>616</v>
      </c>
    </row>
    <row r="71" spans="1:10" s="33" customFormat="1" ht="15" customHeight="1">
      <c r="A71" s="78"/>
      <c r="B71" s="80"/>
      <c r="C71" s="82"/>
      <c r="D71" s="84"/>
      <c r="E71" s="50">
        <v>11502</v>
      </c>
      <c r="F71" s="51">
        <v>10095</v>
      </c>
      <c r="G71" s="50">
        <f t="shared" si="7"/>
        <v>-1407</v>
      </c>
      <c r="H71" s="76"/>
      <c r="I71" s="52"/>
      <c r="J71" s="33" t="s">
        <v>617</v>
      </c>
    </row>
    <row r="72" spans="1:10" s="33" customFormat="1" ht="15" customHeight="1">
      <c r="A72" s="77">
        <v>29</v>
      </c>
      <c r="B72" s="79" t="s">
        <v>652</v>
      </c>
      <c r="C72" s="81" t="s">
        <v>681</v>
      </c>
      <c r="D72" s="83" t="s">
        <v>670</v>
      </c>
      <c r="E72" s="47">
        <v>6949</v>
      </c>
      <c r="F72" s="48">
        <v>6597</v>
      </c>
      <c r="G72" s="47">
        <f t="shared" si="7"/>
        <v>-352</v>
      </c>
      <c r="H72" s="75" t="s">
        <v>610</v>
      </c>
      <c r="I72" s="49"/>
      <c r="J72" s="33" t="s">
        <v>616</v>
      </c>
    </row>
    <row r="73" spans="1:10" s="33" customFormat="1" ht="15" customHeight="1">
      <c r="A73" s="78"/>
      <c r="B73" s="80"/>
      <c r="C73" s="82"/>
      <c r="D73" s="84"/>
      <c r="E73" s="50">
        <v>1377</v>
      </c>
      <c r="F73" s="51">
        <v>1923</v>
      </c>
      <c r="G73" s="50">
        <f t="shared" si="7"/>
        <v>546</v>
      </c>
      <c r="H73" s="76"/>
      <c r="I73" s="52"/>
      <c r="J73" s="33" t="s">
        <v>617</v>
      </c>
    </row>
    <row r="74" spans="1:10" s="33" customFormat="1" ht="15" customHeight="1">
      <c r="A74" s="77">
        <v>30</v>
      </c>
      <c r="B74" s="79" t="s">
        <v>652</v>
      </c>
      <c r="C74" s="81" t="s">
        <v>676</v>
      </c>
      <c r="D74" s="83" t="s">
        <v>670</v>
      </c>
      <c r="E74" s="47">
        <v>49969</v>
      </c>
      <c r="F74" s="48">
        <v>53484</v>
      </c>
      <c r="G74" s="47">
        <f t="shared" si="7"/>
        <v>3515</v>
      </c>
      <c r="H74" s="75" t="s">
        <v>610</v>
      </c>
      <c r="I74" s="49"/>
      <c r="J74" s="33" t="s">
        <v>616</v>
      </c>
    </row>
    <row r="75" spans="1:10" s="33" customFormat="1" ht="15" customHeight="1">
      <c r="A75" s="78"/>
      <c r="B75" s="80"/>
      <c r="C75" s="82"/>
      <c r="D75" s="84"/>
      <c r="E75" s="50">
        <v>30873</v>
      </c>
      <c r="F75" s="51">
        <f>29266+5663</f>
        <v>34929</v>
      </c>
      <c r="G75" s="50">
        <f t="shared" si="7"/>
        <v>4056</v>
      </c>
      <c r="H75" s="76"/>
      <c r="I75" s="52"/>
      <c r="J75" s="33" t="s">
        <v>617</v>
      </c>
    </row>
    <row r="76" spans="1:10" s="33" customFormat="1" ht="15" customHeight="1">
      <c r="A76" s="77">
        <v>31</v>
      </c>
      <c r="B76" s="79" t="s">
        <v>652</v>
      </c>
      <c r="C76" s="81" t="s">
        <v>661</v>
      </c>
      <c r="D76" s="83" t="s">
        <v>657</v>
      </c>
      <c r="E76" s="47">
        <v>23968</v>
      </c>
      <c r="F76" s="48">
        <v>23968</v>
      </c>
      <c r="G76" s="47">
        <f t="shared" si="7"/>
        <v>0</v>
      </c>
      <c r="H76" s="75" t="s">
        <v>610</v>
      </c>
      <c r="I76" s="49"/>
      <c r="J76" s="33" t="s">
        <v>616</v>
      </c>
    </row>
    <row r="77" spans="1:10" s="33" customFormat="1" ht="15" customHeight="1">
      <c r="A77" s="78"/>
      <c r="B77" s="80"/>
      <c r="C77" s="82"/>
      <c r="D77" s="84"/>
      <c r="E77" s="50">
        <v>23968</v>
      </c>
      <c r="F77" s="51">
        <v>23968</v>
      </c>
      <c r="G77" s="50">
        <f t="shared" si="7"/>
        <v>0</v>
      </c>
      <c r="H77" s="76"/>
      <c r="I77" s="52"/>
      <c r="J77" s="33" t="s">
        <v>617</v>
      </c>
    </row>
    <row r="78" spans="1:10" s="33" customFormat="1" ht="15" customHeight="1">
      <c r="A78" s="77">
        <v>32</v>
      </c>
      <c r="B78" s="79" t="s">
        <v>652</v>
      </c>
      <c r="C78" s="81" t="s">
        <v>867</v>
      </c>
      <c r="D78" s="83" t="s">
        <v>985</v>
      </c>
      <c r="E78" s="47">
        <v>1853498</v>
      </c>
      <c r="F78" s="48">
        <v>1893213</v>
      </c>
      <c r="G78" s="47">
        <f t="shared" si="7"/>
        <v>39715</v>
      </c>
      <c r="H78" s="75" t="s">
        <v>610</v>
      </c>
      <c r="I78" s="49"/>
      <c r="J78" s="33" t="s">
        <v>616</v>
      </c>
    </row>
    <row r="79" spans="1:10" s="33" customFormat="1" ht="15" customHeight="1">
      <c r="A79" s="78"/>
      <c r="B79" s="80"/>
      <c r="C79" s="82"/>
      <c r="D79" s="84"/>
      <c r="E79" s="50">
        <v>490661</v>
      </c>
      <c r="F79" s="51">
        <v>501610</v>
      </c>
      <c r="G79" s="50">
        <f t="shared" si="7"/>
        <v>10949</v>
      </c>
      <c r="H79" s="76"/>
      <c r="I79" s="52"/>
      <c r="J79" s="33" t="s">
        <v>617</v>
      </c>
    </row>
    <row r="80" spans="1:10" s="33" customFormat="1" ht="15" customHeight="1">
      <c r="A80" s="77">
        <v>33</v>
      </c>
      <c r="B80" s="79" t="s">
        <v>652</v>
      </c>
      <c r="C80" s="81" t="s">
        <v>870</v>
      </c>
      <c r="D80" s="83" t="s">
        <v>622</v>
      </c>
      <c r="E80" s="47">
        <v>78765</v>
      </c>
      <c r="F80" s="48">
        <v>78662</v>
      </c>
      <c r="G80" s="47">
        <f t="shared" si="7"/>
        <v>-103</v>
      </c>
      <c r="H80" s="75" t="s">
        <v>610</v>
      </c>
      <c r="I80" s="49"/>
      <c r="J80" s="33" t="s">
        <v>616</v>
      </c>
    </row>
    <row r="81" spans="1:11" s="33" customFormat="1" ht="15" customHeight="1">
      <c r="A81" s="78"/>
      <c r="B81" s="80"/>
      <c r="C81" s="82"/>
      <c r="D81" s="84"/>
      <c r="E81" s="50">
        <v>70755</v>
      </c>
      <c r="F81" s="51">
        <v>70651</v>
      </c>
      <c r="G81" s="50">
        <f t="shared" si="7"/>
        <v>-104</v>
      </c>
      <c r="H81" s="76"/>
      <c r="I81" s="52"/>
      <c r="J81" s="33" t="s">
        <v>617</v>
      </c>
    </row>
    <row r="82" spans="1:11" s="33" customFormat="1" ht="15" customHeight="1">
      <c r="A82" s="77">
        <v>34</v>
      </c>
      <c r="B82" s="79" t="s">
        <v>652</v>
      </c>
      <c r="C82" s="81" t="s">
        <v>872</v>
      </c>
      <c r="D82" s="83" t="s">
        <v>657</v>
      </c>
      <c r="E82" s="47">
        <v>205812</v>
      </c>
      <c r="F82" s="48">
        <v>207444</v>
      </c>
      <c r="G82" s="47">
        <f t="shared" si="7"/>
        <v>1632</v>
      </c>
      <c r="H82" s="75" t="s">
        <v>610</v>
      </c>
      <c r="I82" s="49"/>
      <c r="J82" s="33" t="s">
        <v>616</v>
      </c>
    </row>
    <row r="83" spans="1:11" s="33" customFormat="1" ht="15" customHeight="1">
      <c r="A83" s="78"/>
      <c r="B83" s="80"/>
      <c r="C83" s="82"/>
      <c r="D83" s="84"/>
      <c r="E83" s="50">
        <v>205644</v>
      </c>
      <c r="F83" s="51">
        <v>207276</v>
      </c>
      <c r="G83" s="50">
        <f t="shared" si="7"/>
        <v>1632</v>
      </c>
      <c r="H83" s="76"/>
      <c r="I83" s="52"/>
      <c r="J83" s="33" t="s">
        <v>617</v>
      </c>
    </row>
    <row r="84" spans="1:11" s="33" customFormat="1" ht="15" customHeight="1">
      <c r="A84" s="77">
        <v>35</v>
      </c>
      <c r="B84" s="79" t="s">
        <v>652</v>
      </c>
      <c r="C84" s="81" t="s">
        <v>658</v>
      </c>
      <c r="D84" s="83" t="s">
        <v>657</v>
      </c>
      <c r="E84" s="47">
        <v>1421630</v>
      </c>
      <c r="F84" s="48">
        <v>1707789</v>
      </c>
      <c r="G84" s="47">
        <f t="shared" si="7"/>
        <v>286159</v>
      </c>
      <c r="H84" s="75" t="s">
        <v>610</v>
      </c>
      <c r="I84" s="49"/>
      <c r="J84" s="33" t="s">
        <v>616</v>
      </c>
    </row>
    <row r="85" spans="1:11" s="33" customFormat="1" ht="15" customHeight="1">
      <c r="A85" s="78"/>
      <c r="B85" s="80"/>
      <c r="C85" s="82"/>
      <c r="D85" s="84"/>
      <c r="E85" s="50">
        <v>1421594</v>
      </c>
      <c r="F85" s="51">
        <v>1707753</v>
      </c>
      <c r="G85" s="50">
        <f t="shared" si="7"/>
        <v>286159</v>
      </c>
      <c r="H85" s="76"/>
      <c r="I85" s="52"/>
      <c r="J85" s="33" t="s">
        <v>617</v>
      </c>
    </row>
    <row r="86" spans="1:11" s="33" customFormat="1" ht="15" customHeight="1">
      <c r="A86" s="77">
        <v>36</v>
      </c>
      <c r="B86" s="79" t="s">
        <v>652</v>
      </c>
      <c r="C86" s="81" t="s">
        <v>880</v>
      </c>
      <c r="D86" s="83" t="s">
        <v>657</v>
      </c>
      <c r="E86" s="47">
        <v>781808</v>
      </c>
      <c r="F86" s="48">
        <v>786383</v>
      </c>
      <c r="G86" s="47">
        <f t="shared" si="7"/>
        <v>4575</v>
      </c>
      <c r="H86" s="75" t="s">
        <v>626</v>
      </c>
      <c r="I86" s="49">
        <v>12413</v>
      </c>
      <c r="J86" s="33" t="s">
        <v>616</v>
      </c>
      <c r="K86" s="33" t="s">
        <v>627</v>
      </c>
    </row>
    <row r="87" spans="1:11" s="33" customFormat="1" ht="15" customHeight="1">
      <c r="A87" s="78"/>
      <c r="B87" s="80"/>
      <c r="C87" s="82"/>
      <c r="D87" s="84"/>
      <c r="E87" s="50">
        <v>781793</v>
      </c>
      <c r="F87" s="51">
        <v>786370</v>
      </c>
      <c r="G87" s="50">
        <f t="shared" si="7"/>
        <v>4577</v>
      </c>
      <c r="H87" s="76"/>
      <c r="I87" s="52">
        <v>12413</v>
      </c>
      <c r="J87" s="33" t="s">
        <v>617</v>
      </c>
      <c r="K87" s="33" t="s">
        <v>628</v>
      </c>
    </row>
    <row r="88" spans="1:11" s="33" customFormat="1" ht="15" customHeight="1">
      <c r="A88" s="77">
        <v>37</v>
      </c>
      <c r="B88" s="79" t="s">
        <v>652</v>
      </c>
      <c r="C88" s="81" t="s">
        <v>885</v>
      </c>
      <c r="D88" s="83" t="s">
        <v>657</v>
      </c>
      <c r="E88" s="47">
        <v>1368962</v>
      </c>
      <c r="F88" s="48">
        <v>1298334</v>
      </c>
      <c r="G88" s="47">
        <f t="shared" ref="G88:G99" si="8">F88-E88</f>
        <v>-70628</v>
      </c>
      <c r="H88" s="75" t="s">
        <v>610</v>
      </c>
      <c r="I88" s="49"/>
      <c r="J88" s="33" t="s">
        <v>616</v>
      </c>
    </row>
    <row r="89" spans="1:11" s="33" customFormat="1" ht="15" customHeight="1">
      <c r="A89" s="78"/>
      <c r="B89" s="80"/>
      <c r="C89" s="82"/>
      <c r="D89" s="84"/>
      <c r="E89" s="50">
        <v>1152005</v>
      </c>
      <c r="F89" s="51">
        <v>1218419</v>
      </c>
      <c r="G89" s="50">
        <f t="shared" si="8"/>
        <v>66414</v>
      </c>
      <c r="H89" s="76"/>
      <c r="I89" s="52"/>
      <c r="J89" s="33" t="s">
        <v>617</v>
      </c>
    </row>
    <row r="90" spans="1:11" s="33" customFormat="1" ht="15" customHeight="1">
      <c r="A90" s="77">
        <v>38</v>
      </c>
      <c r="B90" s="79" t="s">
        <v>652</v>
      </c>
      <c r="C90" s="81" t="s">
        <v>662</v>
      </c>
      <c r="D90" s="83" t="s">
        <v>657</v>
      </c>
      <c r="E90" s="47">
        <v>15751</v>
      </c>
      <c r="F90" s="48"/>
      <c r="G90" s="47"/>
      <c r="H90" s="75" t="s">
        <v>610</v>
      </c>
      <c r="I90" s="65" t="s">
        <v>1103</v>
      </c>
      <c r="J90" s="33" t="s">
        <v>616</v>
      </c>
    </row>
    <row r="91" spans="1:11" s="33" customFormat="1" ht="15" customHeight="1">
      <c r="A91" s="78"/>
      <c r="B91" s="80"/>
      <c r="C91" s="82"/>
      <c r="D91" s="84"/>
      <c r="E91" s="50">
        <v>10751</v>
      </c>
      <c r="F91" s="51"/>
      <c r="G91" s="50"/>
      <c r="H91" s="76"/>
      <c r="I91" s="66"/>
      <c r="J91" s="33" t="s">
        <v>617</v>
      </c>
    </row>
    <row r="92" spans="1:11" s="33" customFormat="1" ht="15" customHeight="1">
      <c r="A92" s="77">
        <v>39</v>
      </c>
      <c r="B92" s="79" t="s">
        <v>652</v>
      </c>
      <c r="C92" s="81" t="s">
        <v>659</v>
      </c>
      <c r="D92" s="83" t="s">
        <v>657</v>
      </c>
      <c r="E92" s="47">
        <v>129784</v>
      </c>
      <c r="F92" s="48">
        <v>135860</v>
      </c>
      <c r="G92" s="47">
        <f t="shared" si="8"/>
        <v>6076</v>
      </c>
      <c r="H92" s="75" t="s">
        <v>610</v>
      </c>
      <c r="I92" s="49"/>
      <c r="J92" s="33" t="s">
        <v>616</v>
      </c>
    </row>
    <row r="93" spans="1:11" s="33" customFormat="1" ht="15" customHeight="1">
      <c r="A93" s="78"/>
      <c r="B93" s="80"/>
      <c r="C93" s="82"/>
      <c r="D93" s="84"/>
      <c r="E93" s="50">
        <v>73177</v>
      </c>
      <c r="F93" s="51">
        <v>76976</v>
      </c>
      <c r="G93" s="50">
        <f t="shared" si="8"/>
        <v>3799</v>
      </c>
      <c r="H93" s="76"/>
      <c r="I93" s="52"/>
      <c r="J93" s="33" t="s">
        <v>617</v>
      </c>
    </row>
    <row r="94" spans="1:11" s="33" customFormat="1" ht="15" customHeight="1">
      <c r="A94" s="77">
        <v>40</v>
      </c>
      <c r="B94" s="79" t="s">
        <v>652</v>
      </c>
      <c r="C94" s="81" t="s">
        <v>660</v>
      </c>
      <c r="D94" s="83" t="s">
        <v>657</v>
      </c>
      <c r="E94" s="47">
        <v>37028</v>
      </c>
      <c r="F94" s="48">
        <v>37028</v>
      </c>
      <c r="G94" s="47">
        <f t="shared" si="8"/>
        <v>0</v>
      </c>
      <c r="H94" s="75" t="s">
        <v>610</v>
      </c>
      <c r="I94" s="49"/>
      <c r="J94" s="33" t="s">
        <v>616</v>
      </c>
    </row>
    <row r="95" spans="1:11" s="33" customFormat="1" ht="15" customHeight="1">
      <c r="A95" s="78"/>
      <c r="B95" s="80"/>
      <c r="C95" s="82"/>
      <c r="D95" s="84"/>
      <c r="E95" s="50">
        <v>37028</v>
      </c>
      <c r="F95" s="51">
        <v>37028</v>
      </c>
      <c r="G95" s="50">
        <f t="shared" si="8"/>
        <v>0</v>
      </c>
      <c r="H95" s="76"/>
      <c r="I95" s="52"/>
      <c r="J95" s="33" t="s">
        <v>617</v>
      </c>
    </row>
    <row r="96" spans="1:11" s="33" customFormat="1" ht="15" customHeight="1">
      <c r="A96" s="77">
        <v>41</v>
      </c>
      <c r="B96" s="79" t="s">
        <v>652</v>
      </c>
      <c r="C96" s="81" t="s">
        <v>674</v>
      </c>
      <c r="D96" s="83" t="s">
        <v>670</v>
      </c>
      <c r="E96" s="47">
        <v>198882</v>
      </c>
      <c r="F96" s="48">
        <v>196533</v>
      </c>
      <c r="G96" s="47">
        <f t="shared" si="8"/>
        <v>-2349</v>
      </c>
      <c r="H96" s="75" t="s">
        <v>610</v>
      </c>
      <c r="I96" s="49"/>
      <c r="J96" s="33" t="s">
        <v>616</v>
      </c>
    </row>
    <row r="97" spans="1:11" s="33" customFormat="1" ht="15" customHeight="1">
      <c r="A97" s="78"/>
      <c r="B97" s="80"/>
      <c r="C97" s="82"/>
      <c r="D97" s="84"/>
      <c r="E97" s="50">
        <v>770</v>
      </c>
      <c r="F97" s="51">
        <v>0</v>
      </c>
      <c r="G97" s="50">
        <f t="shared" si="8"/>
        <v>-770</v>
      </c>
      <c r="H97" s="76"/>
      <c r="I97" s="52"/>
      <c r="J97" s="33" t="s">
        <v>617</v>
      </c>
    </row>
    <row r="98" spans="1:11" s="33" customFormat="1" ht="15" customHeight="1">
      <c r="A98" s="77">
        <v>42</v>
      </c>
      <c r="B98" s="79" t="s">
        <v>652</v>
      </c>
      <c r="C98" s="81" t="s">
        <v>890</v>
      </c>
      <c r="D98" s="83" t="s">
        <v>657</v>
      </c>
      <c r="E98" s="47">
        <v>2867</v>
      </c>
      <c r="F98" s="48">
        <v>2871</v>
      </c>
      <c r="G98" s="47">
        <f t="shared" si="8"/>
        <v>4</v>
      </c>
      <c r="H98" s="75" t="s">
        <v>626</v>
      </c>
      <c r="I98" s="49">
        <v>2726</v>
      </c>
      <c r="J98" s="33" t="s">
        <v>616</v>
      </c>
      <c r="K98" s="33" t="s">
        <v>627</v>
      </c>
    </row>
    <row r="99" spans="1:11" s="33" customFormat="1" ht="15" customHeight="1">
      <c r="A99" s="78"/>
      <c r="B99" s="80"/>
      <c r="C99" s="82"/>
      <c r="D99" s="84"/>
      <c r="E99" s="50">
        <v>2867</v>
      </c>
      <c r="F99" s="51">
        <v>2871</v>
      </c>
      <c r="G99" s="50">
        <f t="shared" si="8"/>
        <v>4</v>
      </c>
      <c r="H99" s="76"/>
      <c r="I99" s="52">
        <v>2726</v>
      </c>
      <c r="J99" s="33" t="s">
        <v>617</v>
      </c>
      <c r="K99" s="33" t="s">
        <v>628</v>
      </c>
    </row>
    <row r="100" spans="1:11" s="33" customFormat="1" ht="15" customHeight="1">
      <c r="A100" s="77">
        <v>43</v>
      </c>
      <c r="B100" s="79" t="s">
        <v>652</v>
      </c>
      <c r="C100" s="81" t="s">
        <v>654</v>
      </c>
      <c r="D100" s="83" t="s">
        <v>653</v>
      </c>
      <c r="E100" s="47">
        <v>4403</v>
      </c>
      <c r="F100" s="48">
        <v>4323</v>
      </c>
      <c r="G100" s="47">
        <f t="shared" si="4"/>
        <v>-80</v>
      </c>
      <c r="H100" s="75" t="s">
        <v>610</v>
      </c>
      <c r="I100" s="49"/>
      <c r="J100" s="33" t="s">
        <v>616</v>
      </c>
    </row>
    <row r="101" spans="1:11" s="33" customFormat="1" ht="15" customHeight="1">
      <c r="A101" s="78"/>
      <c r="B101" s="94"/>
      <c r="C101" s="95"/>
      <c r="D101" s="84"/>
      <c r="E101" s="50">
        <v>2628</v>
      </c>
      <c r="F101" s="51">
        <v>2788</v>
      </c>
      <c r="G101" s="50">
        <f t="shared" si="4"/>
        <v>160</v>
      </c>
      <c r="H101" s="76"/>
      <c r="I101" s="52"/>
      <c r="J101" s="33" t="s">
        <v>617</v>
      </c>
    </row>
    <row r="102" spans="1:11" s="33" customFormat="1" ht="15" customHeight="1">
      <c r="A102" s="77">
        <v>44</v>
      </c>
      <c r="B102" s="79" t="s">
        <v>652</v>
      </c>
      <c r="C102" s="81" t="s">
        <v>894</v>
      </c>
      <c r="D102" s="83" t="s">
        <v>656</v>
      </c>
      <c r="E102" s="47">
        <v>127680</v>
      </c>
      <c r="F102" s="48">
        <v>130294</v>
      </c>
      <c r="G102" s="47">
        <f>F102-E102</f>
        <v>2614</v>
      </c>
      <c r="H102" s="75" t="s">
        <v>610</v>
      </c>
      <c r="I102" s="49"/>
      <c r="J102" s="33" t="s">
        <v>616</v>
      </c>
    </row>
    <row r="103" spans="1:11" s="33" customFormat="1" ht="14.45" customHeight="1">
      <c r="A103" s="78"/>
      <c r="B103" s="80"/>
      <c r="C103" s="82"/>
      <c r="D103" s="84"/>
      <c r="E103" s="50">
        <v>93043</v>
      </c>
      <c r="F103" s="51">
        <v>92990</v>
      </c>
      <c r="G103" s="50">
        <f>F103-E103</f>
        <v>-53</v>
      </c>
      <c r="H103" s="76"/>
      <c r="I103" s="52"/>
      <c r="J103" s="33" t="s">
        <v>617</v>
      </c>
    </row>
    <row r="104" spans="1:11" s="33" customFormat="1" ht="15" customHeight="1">
      <c r="A104" s="77">
        <v>45</v>
      </c>
      <c r="B104" s="79" t="s">
        <v>652</v>
      </c>
      <c r="C104" s="81" t="s">
        <v>655</v>
      </c>
      <c r="D104" s="83" t="s">
        <v>656</v>
      </c>
      <c r="E104" s="47">
        <v>214016</v>
      </c>
      <c r="F104" s="48">
        <v>89110</v>
      </c>
      <c r="G104" s="47">
        <f t="shared" si="4"/>
        <v>-124906</v>
      </c>
      <c r="H104" s="75" t="s">
        <v>610</v>
      </c>
      <c r="I104" s="49"/>
      <c r="J104" s="33" t="s">
        <v>616</v>
      </c>
    </row>
    <row r="105" spans="1:11" s="33" customFormat="1" ht="15" customHeight="1">
      <c r="A105" s="78"/>
      <c r="B105" s="80"/>
      <c r="C105" s="82"/>
      <c r="D105" s="84"/>
      <c r="E105" s="50">
        <v>80016</v>
      </c>
      <c r="F105" s="51">
        <v>36110</v>
      </c>
      <c r="G105" s="50">
        <f t="shared" si="4"/>
        <v>-43906</v>
      </c>
      <c r="H105" s="76"/>
      <c r="I105" s="52"/>
      <c r="J105" s="33" t="s">
        <v>617</v>
      </c>
    </row>
    <row r="106" spans="1:11" s="33" customFormat="1" ht="15" customHeight="1">
      <c r="A106" s="77">
        <v>46</v>
      </c>
      <c r="B106" s="79" t="s">
        <v>652</v>
      </c>
      <c r="C106" s="81" t="s">
        <v>684</v>
      </c>
      <c r="D106" s="83" t="s">
        <v>685</v>
      </c>
      <c r="E106" s="47">
        <v>150860</v>
      </c>
      <c r="F106" s="48">
        <v>165184</v>
      </c>
      <c r="G106" s="47">
        <f t="shared" ref="G106:G131" si="9">F106-E106</f>
        <v>14324</v>
      </c>
      <c r="H106" s="75" t="s">
        <v>610</v>
      </c>
      <c r="I106" s="49"/>
      <c r="J106" s="33" t="s">
        <v>616</v>
      </c>
    </row>
    <row r="107" spans="1:11" s="33" customFormat="1" ht="15" customHeight="1">
      <c r="A107" s="78"/>
      <c r="B107" s="80"/>
      <c r="C107" s="82"/>
      <c r="D107" s="84"/>
      <c r="E107" s="50">
        <v>148013</v>
      </c>
      <c r="F107" s="51">
        <v>162255</v>
      </c>
      <c r="G107" s="50">
        <f t="shared" si="9"/>
        <v>14242</v>
      </c>
      <c r="H107" s="76"/>
      <c r="I107" s="52"/>
      <c r="J107" s="33" t="s">
        <v>617</v>
      </c>
    </row>
    <row r="108" spans="1:11" s="33" customFormat="1" ht="15" customHeight="1">
      <c r="A108" s="77">
        <v>47</v>
      </c>
      <c r="B108" s="79" t="s">
        <v>652</v>
      </c>
      <c r="C108" s="81" t="s">
        <v>673</v>
      </c>
      <c r="D108" s="83" t="s">
        <v>670</v>
      </c>
      <c r="E108" s="47">
        <v>509234</v>
      </c>
      <c r="F108" s="48">
        <v>623118</v>
      </c>
      <c r="G108" s="47">
        <f t="shared" si="9"/>
        <v>113884</v>
      </c>
      <c r="H108" s="75" t="s">
        <v>610</v>
      </c>
      <c r="I108" s="49"/>
      <c r="J108" s="33" t="s">
        <v>616</v>
      </c>
    </row>
    <row r="109" spans="1:11" s="33" customFormat="1" ht="15" customHeight="1">
      <c r="A109" s="78"/>
      <c r="B109" s="80"/>
      <c r="C109" s="82"/>
      <c r="D109" s="84"/>
      <c r="E109" s="50">
        <v>509222</v>
      </c>
      <c r="F109" s="51">
        <v>623102</v>
      </c>
      <c r="G109" s="50">
        <f t="shared" si="9"/>
        <v>113880</v>
      </c>
      <c r="H109" s="76"/>
      <c r="I109" s="52"/>
      <c r="J109" s="33" t="s">
        <v>617</v>
      </c>
    </row>
    <row r="110" spans="1:11" s="33" customFormat="1" ht="15" customHeight="1">
      <c r="A110" s="77">
        <v>48</v>
      </c>
      <c r="B110" s="79" t="s">
        <v>652</v>
      </c>
      <c r="C110" s="81" t="s">
        <v>664</v>
      </c>
      <c r="D110" s="83" t="s">
        <v>657</v>
      </c>
      <c r="E110" s="47">
        <v>5662</v>
      </c>
      <c r="F110" s="48">
        <v>10415</v>
      </c>
      <c r="G110" s="47">
        <f t="shared" si="9"/>
        <v>4753</v>
      </c>
      <c r="H110" s="75" t="s">
        <v>610</v>
      </c>
      <c r="I110" s="49"/>
      <c r="J110" s="33" t="s">
        <v>616</v>
      </c>
    </row>
    <row r="111" spans="1:11" s="33" customFormat="1" ht="15" customHeight="1">
      <c r="A111" s="78"/>
      <c r="B111" s="80"/>
      <c r="C111" s="82"/>
      <c r="D111" s="84"/>
      <c r="E111" s="50">
        <v>5662</v>
      </c>
      <c r="F111" s="51">
        <v>10415</v>
      </c>
      <c r="G111" s="50">
        <f t="shared" si="9"/>
        <v>4753</v>
      </c>
      <c r="H111" s="76"/>
      <c r="I111" s="52"/>
      <c r="J111" s="33" t="s">
        <v>617</v>
      </c>
    </row>
    <row r="112" spans="1:11" s="33" customFormat="1" ht="15" customHeight="1">
      <c r="A112" s="77">
        <v>49</v>
      </c>
      <c r="B112" s="79" t="s">
        <v>652</v>
      </c>
      <c r="C112" s="81" t="s">
        <v>677</v>
      </c>
      <c r="D112" s="83" t="s">
        <v>670</v>
      </c>
      <c r="E112" s="47">
        <v>14502</v>
      </c>
      <c r="F112" s="48">
        <v>18302</v>
      </c>
      <c r="G112" s="47">
        <f t="shared" si="9"/>
        <v>3800</v>
      </c>
      <c r="H112" s="75" t="s">
        <v>610</v>
      </c>
      <c r="I112" s="49"/>
      <c r="J112" s="33" t="s">
        <v>616</v>
      </c>
    </row>
    <row r="113" spans="1:11" s="33" customFormat="1" ht="15" customHeight="1">
      <c r="A113" s="78"/>
      <c r="B113" s="80"/>
      <c r="C113" s="82"/>
      <c r="D113" s="84"/>
      <c r="E113" s="50">
        <v>14502</v>
      </c>
      <c r="F113" s="51">
        <v>18302</v>
      </c>
      <c r="G113" s="50">
        <f t="shared" si="9"/>
        <v>3800</v>
      </c>
      <c r="H113" s="76"/>
      <c r="I113" s="52"/>
      <c r="J113" s="33" t="s">
        <v>617</v>
      </c>
    </row>
    <row r="114" spans="1:11" s="33" customFormat="1" ht="15" customHeight="1">
      <c r="A114" s="77">
        <v>50</v>
      </c>
      <c r="B114" s="79" t="s">
        <v>652</v>
      </c>
      <c r="C114" s="81" t="s">
        <v>898</v>
      </c>
      <c r="D114" s="83" t="s">
        <v>992</v>
      </c>
      <c r="E114" s="47">
        <v>302223</v>
      </c>
      <c r="F114" s="48">
        <v>324008</v>
      </c>
      <c r="G114" s="47">
        <f t="shared" si="9"/>
        <v>21785</v>
      </c>
      <c r="H114" s="75" t="s">
        <v>626</v>
      </c>
      <c r="I114" s="49">
        <v>8257</v>
      </c>
      <c r="J114" s="33" t="s">
        <v>616</v>
      </c>
      <c r="K114" s="33" t="s">
        <v>627</v>
      </c>
    </row>
    <row r="115" spans="1:11" s="33" customFormat="1" ht="15" customHeight="1">
      <c r="A115" s="78"/>
      <c r="B115" s="80"/>
      <c r="C115" s="82"/>
      <c r="D115" s="84"/>
      <c r="E115" s="50">
        <v>282230</v>
      </c>
      <c r="F115" s="51">
        <v>287398</v>
      </c>
      <c r="G115" s="50">
        <f t="shared" si="9"/>
        <v>5168</v>
      </c>
      <c r="H115" s="76"/>
      <c r="I115" s="52">
        <v>8257</v>
      </c>
      <c r="J115" s="33" t="s">
        <v>617</v>
      </c>
      <c r="K115" s="33" t="s">
        <v>628</v>
      </c>
    </row>
    <row r="116" spans="1:11" s="33" customFormat="1" ht="15" customHeight="1">
      <c r="A116" s="77">
        <v>51</v>
      </c>
      <c r="B116" s="79" t="s">
        <v>652</v>
      </c>
      <c r="C116" s="81" t="s">
        <v>675</v>
      </c>
      <c r="D116" s="83" t="s">
        <v>670</v>
      </c>
      <c r="E116" s="47">
        <v>152058</v>
      </c>
      <c r="F116" s="48">
        <v>145772</v>
      </c>
      <c r="G116" s="47">
        <f t="shared" si="9"/>
        <v>-6286</v>
      </c>
      <c r="H116" s="75" t="s">
        <v>610</v>
      </c>
      <c r="I116" s="49"/>
      <c r="J116" s="33" t="s">
        <v>616</v>
      </c>
    </row>
    <row r="117" spans="1:11" s="33" customFormat="1" ht="15" customHeight="1">
      <c r="A117" s="78"/>
      <c r="B117" s="80"/>
      <c r="C117" s="82"/>
      <c r="D117" s="84"/>
      <c r="E117" s="50">
        <v>82365</v>
      </c>
      <c r="F117" s="51">
        <v>78514</v>
      </c>
      <c r="G117" s="50">
        <f t="shared" si="9"/>
        <v>-3851</v>
      </c>
      <c r="H117" s="76"/>
      <c r="I117" s="52"/>
      <c r="J117" s="33" t="s">
        <v>617</v>
      </c>
    </row>
    <row r="118" spans="1:11" s="33" customFormat="1" ht="15" customHeight="1">
      <c r="A118" s="77">
        <v>52</v>
      </c>
      <c r="B118" s="79" t="s">
        <v>652</v>
      </c>
      <c r="C118" s="81" t="s">
        <v>665</v>
      </c>
      <c r="D118" s="83" t="s">
        <v>657</v>
      </c>
      <c r="E118" s="47">
        <v>3000</v>
      </c>
      <c r="F118" s="48">
        <v>3000</v>
      </c>
      <c r="G118" s="47">
        <f t="shared" si="9"/>
        <v>0</v>
      </c>
      <c r="H118" s="75" t="s">
        <v>610</v>
      </c>
      <c r="I118" s="49"/>
      <c r="J118" s="33" t="s">
        <v>616</v>
      </c>
    </row>
    <row r="119" spans="1:11" s="33" customFormat="1" ht="15" customHeight="1">
      <c r="A119" s="78"/>
      <c r="B119" s="80"/>
      <c r="C119" s="82"/>
      <c r="D119" s="84"/>
      <c r="E119" s="50">
        <v>1000</v>
      </c>
      <c r="F119" s="51">
        <v>1000</v>
      </c>
      <c r="G119" s="50">
        <f t="shared" si="9"/>
        <v>0</v>
      </c>
      <c r="H119" s="76"/>
      <c r="I119" s="52"/>
      <c r="J119" s="33" t="s">
        <v>617</v>
      </c>
    </row>
    <row r="120" spans="1:11" s="33" customFormat="1" ht="15" customHeight="1">
      <c r="A120" s="77">
        <v>53</v>
      </c>
      <c r="B120" s="79" t="s">
        <v>652</v>
      </c>
      <c r="C120" s="81" t="s">
        <v>663</v>
      </c>
      <c r="D120" s="83" t="s">
        <v>657</v>
      </c>
      <c r="E120" s="47">
        <v>4917</v>
      </c>
      <c r="F120" s="48">
        <v>12537</v>
      </c>
      <c r="G120" s="47">
        <f t="shared" si="9"/>
        <v>7620</v>
      </c>
      <c r="H120" s="75" t="s">
        <v>610</v>
      </c>
      <c r="I120" s="49"/>
      <c r="J120" s="33" t="s">
        <v>616</v>
      </c>
    </row>
    <row r="121" spans="1:11" s="33" customFormat="1" ht="15" customHeight="1">
      <c r="A121" s="78"/>
      <c r="B121" s="80"/>
      <c r="C121" s="82"/>
      <c r="D121" s="84"/>
      <c r="E121" s="50">
        <v>1639</v>
      </c>
      <c r="F121" s="51">
        <v>4179</v>
      </c>
      <c r="G121" s="50">
        <f t="shared" si="9"/>
        <v>2540</v>
      </c>
      <c r="H121" s="76"/>
      <c r="I121" s="52"/>
      <c r="J121" s="33" t="s">
        <v>617</v>
      </c>
    </row>
    <row r="122" spans="1:11" s="33" customFormat="1" ht="15" customHeight="1">
      <c r="A122" s="77">
        <v>54</v>
      </c>
      <c r="B122" s="79" t="s">
        <v>652</v>
      </c>
      <c r="C122" s="81" t="s">
        <v>682</v>
      </c>
      <c r="D122" s="83" t="s">
        <v>670</v>
      </c>
      <c r="E122" s="47">
        <v>12488</v>
      </c>
      <c r="F122" s="48">
        <v>4640</v>
      </c>
      <c r="G122" s="47">
        <f t="shared" si="9"/>
        <v>-7848</v>
      </c>
      <c r="H122" s="75" t="s">
        <v>610</v>
      </c>
      <c r="I122" s="49"/>
      <c r="J122" s="33" t="s">
        <v>616</v>
      </c>
    </row>
    <row r="123" spans="1:11" s="33" customFormat="1" ht="15" customHeight="1">
      <c r="A123" s="78"/>
      <c r="B123" s="80"/>
      <c r="C123" s="82"/>
      <c r="D123" s="84"/>
      <c r="E123" s="50">
        <v>3128</v>
      </c>
      <c r="F123" s="51">
        <v>1160</v>
      </c>
      <c r="G123" s="50">
        <f t="shared" si="9"/>
        <v>-1968</v>
      </c>
      <c r="H123" s="76"/>
      <c r="I123" s="52"/>
      <c r="J123" s="33" t="s">
        <v>617</v>
      </c>
    </row>
    <row r="124" spans="1:11" s="33" customFormat="1" ht="15" customHeight="1">
      <c r="A124" s="77">
        <v>55</v>
      </c>
      <c r="B124" s="79" t="s">
        <v>652</v>
      </c>
      <c r="C124" s="96" t="s">
        <v>903</v>
      </c>
      <c r="D124" s="83" t="s">
        <v>993</v>
      </c>
      <c r="E124" s="47">
        <v>111322</v>
      </c>
      <c r="F124" s="48">
        <v>125828</v>
      </c>
      <c r="G124" s="47">
        <f t="shared" si="9"/>
        <v>14506</v>
      </c>
      <c r="H124" s="75" t="s">
        <v>610</v>
      </c>
      <c r="I124" s="49"/>
      <c r="J124" s="33" t="s">
        <v>616</v>
      </c>
    </row>
    <row r="125" spans="1:11" s="33" customFormat="1" ht="15" customHeight="1">
      <c r="A125" s="78"/>
      <c r="B125" s="80"/>
      <c r="C125" s="97"/>
      <c r="D125" s="84"/>
      <c r="E125" s="50">
        <v>111322</v>
      </c>
      <c r="F125" s="51">
        <v>125828</v>
      </c>
      <c r="G125" s="50">
        <f t="shared" si="9"/>
        <v>14506</v>
      </c>
      <c r="H125" s="76"/>
      <c r="I125" s="52"/>
      <c r="J125" s="33" t="s">
        <v>617</v>
      </c>
    </row>
    <row r="126" spans="1:11" s="33" customFormat="1" ht="15" customHeight="1">
      <c r="A126" s="77">
        <v>56</v>
      </c>
      <c r="B126" s="79" t="s">
        <v>652</v>
      </c>
      <c r="C126" s="96" t="s">
        <v>905</v>
      </c>
      <c r="D126" s="83" t="s">
        <v>1115</v>
      </c>
      <c r="E126" s="47">
        <v>67278</v>
      </c>
      <c r="F126" s="48">
        <v>245272</v>
      </c>
      <c r="G126" s="47">
        <f t="shared" si="9"/>
        <v>177994</v>
      </c>
      <c r="H126" s="75" t="s">
        <v>610</v>
      </c>
      <c r="I126" s="49"/>
      <c r="J126" s="33" t="s">
        <v>616</v>
      </c>
    </row>
    <row r="127" spans="1:11" s="33" customFormat="1" ht="15" customHeight="1">
      <c r="A127" s="78"/>
      <c r="B127" s="80"/>
      <c r="C127" s="97"/>
      <c r="D127" s="84"/>
      <c r="E127" s="50">
        <v>64047</v>
      </c>
      <c r="F127" s="51">
        <v>166405</v>
      </c>
      <c r="G127" s="50">
        <f t="shared" si="9"/>
        <v>102358</v>
      </c>
      <c r="H127" s="76"/>
      <c r="I127" s="52"/>
      <c r="J127" s="33" t="s">
        <v>617</v>
      </c>
    </row>
    <row r="128" spans="1:11" s="33" customFormat="1" ht="15" customHeight="1">
      <c r="A128" s="77">
        <v>57</v>
      </c>
      <c r="B128" s="79" t="s">
        <v>652</v>
      </c>
      <c r="C128" s="81" t="s">
        <v>636</v>
      </c>
      <c r="D128" s="83" t="s">
        <v>635</v>
      </c>
      <c r="E128" s="47">
        <v>258531</v>
      </c>
      <c r="F128" s="48">
        <v>223841</v>
      </c>
      <c r="G128" s="47">
        <f t="shared" si="9"/>
        <v>-34690</v>
      </c>
      <c r="H128" s="75" t="s">
        <v>610</v>
      </c>
      <c r="I128" s="49"/>
      <c r="J128" s="33" t="s">
        <v>616</v>
      </c>
    </row>
    <row r="129" spans="1:10" s="33" customFormat="1" ht="15" customHeight="1">
      <c r="A129" s="78"/>
      <c r="B129" s="80"/>
      <c r="C129" s="82"/>
      <c r="D129" s="84"/>
      <c r="E129" s="50">
        <v>206894</v>
      </c>
      <c r="F129" s="51">
        <v>216573</v>
      </c>
      <c r="G129" s="50">
        <f t="shared" si="9"/>
        <v>9679</v>
      </c>
      <c r="H129" s="76"/>
      <c r="I129" s="52"/>
      <c r="J129" s="33" t="s">
        <v>617</v>
      </c>
    </row>
    <row r="130" spans="1:10" s="33" customFormat="1" ht="15" customHeight="1">
      <c r="A130" s="77">
        <v>58</v>
      </c>
      <c r="B130" s="79" t="s">
        <v>652</v>
      </c>
      <c r="C130" s="81" t="s">
        <v>646</v>
      </c>
      <c r="D130" s="83" t="s">
        <v>644</v>
      </c>
      <c r="E130" s="47">
        <v>52092</v>
      </c>
      <c r="F130" s="48">
        <v>67466</v>
      </c>
      <c r="G130" s="47">
        <f t="shared" si="9"/>
        <v>15374</v>
      </c>
      <c r="H130" s="75" t="s">
        <v>610</v>
      </c>
      <c r="I130" s="49"/>
      <c r="J130" s="33" t="s">
        <v>616</v>
      </c>
    </row>
    <row r="131" spans="1:10" s="33" customFormat="1" ht="15" customHeight="1">
      <c r="A131" s="78"/>
      <c r="B131" s="80"/>
      <c r="C131" s="82"/>
      <c r="D131" s="84"/>
      <c r="E131" s="50">
        <v>52092</v>
      </c>
      <c r="F131" s="51">
        <v>67466</v>
      </c>
      <c r="G131" s="50">
        <f t="shared" si="9"/>
        <v>15374</v>
      </c>
      <c r="H131" s="76"/>
      <c r="I131" s="52"/>
      <c r="J131" s="33" t="s">
        <v>617</v>
      </c>
    </row>
    <row r="132" spans="1:10" s="33" customFormat="1" ht="15" customHeight="1">
      <c r="A132" s="77">
        <v>59</v>
      </c>
      <c r="B132" s="79" t="s">
        <v>652</v>
      </c>
      <c r="C132" s="81" t="s">
        <v>647</v>
      </c>
      <c r="D132" s="83" t="s">
        <v>644</v>
      </c>
      <c r="E132" s="47">
        <v>7785</v>
      </c>
      <c r="F132" s="48">
        <v>96389</v>
      </c>
      <c r="G132" s="47">
        <f t="shared" ref="G132:G135" si="10">F132-E132</f>
        <v>88604</v>
      </c>
      <c r="H132" s="75" t="s">
        <v>610</v>
      </c>
      <c r="I132" s="49"/>
      <c r="J132" s="33" t="s">
        <v>616</v>
      </c>
    </row>
    <row r="133" spans="1:10" s="33" customFormat="1" ht="15" customHeight="1">
      <c r="A133" s="78"/>
      <c r="B133" s="80"/>
      <c r="C133" s="82"/>
      <c r="D133" s="84"/>
      <c r="E133" s="50">
        <v>7785</v>
      </c>
      <c r="F133" s="51">
        <v>96389</v>
      </c>
      <c r="G133" s="50">
        <f t="shared" si="10"/>
        <v>88604</v>
      </c>
      <c r="H133" s="76"/>
      <c r="I133" s="52"/>
      <c r="J133" s="33" t="s">
        <v>617</v>
      </c>
    </row>
    <row r="134" spans="1:10" s="33" customFormat="1" ht="15" customHeight="1">
      <c r="A134" s="77">
        <v>60</v>
      </c>
      <c r="B134" s="79" t="s">
        <v>652</v>
      </c>
      <c r="C134" s="81" t="s">
        <v>643</v>
      </c>
      <c r="D134" s="83" t="s">
        <v>644</v>
      </c>
      <c r="E134" s="47">
        <v>101161</v>
      </c>
      <c r="F134" s="48">
        <v>75936</v>
      </c>
      <c r="G134" s="47">
        <f t="shared" si="10"/>
        <v>-25225</v>
      </c>
      <c r="H134" s="75" t="s">
        <v>610</v>
      </c>
      <c r="I134" s="49"/>
      <c r="J134" s="33" t="s">
        <v>616</v>
      </c>
    </row>
    <row r="135" spans="1:10" s="33" customFormat="1" ht="15" customHeight="1">
      <c r="A135" s="78"/>
      <c r="B135" s="80"/>
      <c r="C135" s="82"/>
      <c r="D135" s="84"/>
      <c r="E135" s="50">
        <v>98963</v>
      </c>
      <c r="F135" s="51">
        <v>74591</v>
      </c>
      <c r="G135" s="50">
        <f t="shared" si="10"/>
        <v>-24372</v>
      </c>
      <c r="H135" s="76"/>
      <c r="I135" s="52"/>
      <c r="J135" s="33" t="s">
        <v>617</v>
      </c>
    </row>
    <row r="136" spans="1:10" s="33" customFormat="1" ht="15" customHeight="1">
      <c r="A136" s="77">
        <v>61</v>
      </c>
      <c r="B136" s="79" t="s">
        <v>652</v>
      </c>
      <c r="C136" s="81" t="s">
        <v>672</v>
      </c>
      <c r="D136" s="83" t="s">
        <v>670</v>
      </c>
      <c r="E136" s="47">
        <v>904701</v>
      </c>
      <c r="F136" s="48">
        <v>895764</v>
      </c>
      <c r="G136" s="47">
        <f t="shared" ref="G136:G141" si="11">F136-E136</f>
        <v>-8937</v>
      </c>
      <c r="H136" s="75" t="s">
        <v>610</v>
      </c>
      <c r="I136" s="49"/>
      <c r="J136" s="33" t="s">
        <v>616</v>
      </c>
    </row>
    <row r="137" spans="1:10" s="33" customFormat="1" ht="15" customHeight="1">
      <c r="A137" s="78"/>
      <c r="B137" s="80"/>
      <c r="C137" s="82"/>
      <c r="D137" s="84"/>
      <c r="E137" s="50">
        <v>904701</v>
      </c>
      <c r="F137" s="51">
        <v>895764</v>
      </c>
      <c r="G137" s="50">
        <f t="shared" si="11"/>
        <v>-8937</v>
      </c>
      <c r="H137" s="76"/>
      <c r="I137" s="52"/>
      <c r="J137" s="33" t="s">
        <v>617</v>
      </c>
    </row>
    <row r="138" spans="1:10" s="33" customFormat="1" ht="15" customHeight="1">
      <c r="A138" s="77">
        <v>62</v>
      </c>
      <c r="B138" s="79" t="s">
        <v>652</v>
      </c>
      <c r="C138" s="98" t="s">
        <v>667</v>
      </c>
      <c r="D138" s="83" t="s">
        <v>657</v>
      </c>
      <c r="E138" s="47">
        <v>364512</v>
      </c>
      <c r="F138" s="48">
        <v>0</v>
      </c>
      <c r="G138" s="47">
        <f t="shared" si="11"/>
        <v>-364512</v>
      </c>
      <c r="H138" s="75" t="s">
        <v>610</v>
      </c>
      <c r="I138" s="49"/>
      <c r="J138" s="33" t="s">
        <v>616</v>
      </c>
    </row>
    <row r="139" spans="1:10" s="33" customFormat="1" ht="15" customHeight="1">
      <c r="A139" s="78"/>
      <c r="B139" s="80"/>
      <c r="C139" s="82"/>
      <c r="D139" s="84"/>
      <c r="E139" s="50">
        <v>24504</v>
      </c>
      <c r="F139" s="51">
        <v>0</v>
      </c>
      <c r="G139" s="50">
        <f t="shared" si="11"/>
        <v>-24504</v>
      </c>
      <c r="H139" s="76"/>
      <c r="I139" s="52"/>
      <c r="J139" s="33" t="s">
        <v>617</v>
      </c>
    </row>
    <row r="140" spans="1:10" s="33" customFormat="1" ht="15" customHeight="1">
      <c r="A140" s="77">
        <v>63</v>
      </c>
      <c r="B140" s="79" t="s">
        <v>652</v>
      </c>
      <c r="C140" s="98" t="s">
        <v>666</v>
      </c>
      <c r="D140" s="83" t="s">
        <v>657</v>
      </c>
      <c r="E140" s="47">
        <v>35000</v>
      </c>
      <c r="F140" s="48">
        <v>0</v>
      </c>
      <c r="G140" s="47">
        <f t="shared" si="11"/>
        <v>-35000</v>
      </c>
      <c r="H140" s="75" t="s">
        <v>610</v>
      </c>
      <c r="I140" s="49"/>
      <c r="J140" s="33" t="s">
        <v>616</v>
      </c>
    </row>
    <row r="141" spans="1:10" s="33" customFormat="1" ht="15" customHeight="1">
      <c r="A141" s="78"/>
      <c r="B141" s="80"/>
      <c r="C141" s="82"/>
      <c r="D141" s="84"/>
      <c r="E141" s="50">
        <v>9000</v>
      </c>
      <c r="F141" s="51">
        <v>0</v>
      </c>
      <c r="G141" s="50">
        <f t="shared" si="11"/>
        <v>-9000</v>
      </c>
      <c r="H141" s="76"/>
      <c r="I141" s="52"/>
      <c r="J141" s="33" t="s">
        <v>617</v>
      </c>
    </row>
    <row r="142" spans="1:10" ht="15" customHeight="1">
      <c r="A142" s="69" t="s">
        <v>686</v>
      </c>
      <c r="B142" s="70"/>
      <c r="C142" s="70"/>
      <c r="D142" s="71"/>
      <c r="E142" s="47">
        <f>SUMIF($J$54:$J$141,J140, $E$54:$E$141)</f>
        <v>201206367</v>
      </c>
      <c r="F142" s="48">
        <f>SUMIF($J$54:$J$141,J140, $F$54:$F$141)</f>
        <v>250077118</v>
      </c>
      <c r="G142" s="47">
        <f t="shared" ref="G142:G221" si="12">F142-E142</f>
        <v>48870751</v>
      </c>
      <c r="H142" s="75"/>
      <c r="I142" s="49"/>
    </row>
    <row r="143" spans="1:10" ht="15" customHeight="1">
      <c r="A143" s="72"/>
      <c r="B143" s="73"/>
      <c r="C143" s="73"/>
      <c r="D143" s="74"/>
      <c r="E143" s="50">
        <f>SUMIF($J$54:$J$141,J141, $E$54:$E$141)</f>
        <v>58015462</v>
      </c>
      <c r="F143" s="51">
        <f>SUMIF($J$54:$J$141,J141, $F$54:$F$141)</f>
        <v>70628911</v>
      </c>
      <c r="G143" s="50">
        <f t="shared" si="12"/>
        <v>12613449</v>
      </c>
      <c r="H143" s="76"/>
      <c r="I143" s="52"/>
    </row>
    <row r="144" spans="1:10" s="33" customFormat="1" ht="15" customHeight="1">
      <c r="A144" s="77">
        <v>64</v>
      </c>
      <c r="B144" s="79" t="s">
        <v>687</v>
      </c>
      <c r="C144" s="81" t="s">
        <v>689</v>
      </c>
      <c r="D144" s="83" t="s">
        <v>644</v>
      </c>
      <c r="E144" s="47">
        <v>32131580</v>
      </c>
      <c r="F144" s="48">
        <f>33723673-100</f>
        <v>33723573</v>
      </c>
      <c r="G144" s="47">
        <f t="shared" ref="G144:G149" si="13">F144-E144</f>
        <v>1591993</v>
      </c>
      <c r="H144" s="75" t="s">
        <v>610</v>
      </c>
      <c r="I144" s="49"/>
      <c r="J144" s="33" t="s">
        <v>616</v>
      </c>
    </row>
    <row r="145" spans="1:11" s="33" customFormat="1" ht="15" customHeight="1">
      <c r="A145" s="78"/>
      <c r="B145" s="80"/>
      <c r="C145" s="82"/>
      <c r="D145" s="84"/>
      <c r="E145" s="50">
        <v>30117771</v>
      </c>
      <c r="F145" s="51">
        <v>33610308</v>
      </c>
      <c r="G145" s="50">
        <f t="shared" si="13"/>
        <v>3492537</v>
      </c>
      <c r="H145" s="76"/>
      <c r="I145" s="52"/>
      <c r="J145" s="33" t="s">
        <v>617</v>
      </c>
    </row>
    <row r="146" spans="1:11" s="33" customFormat="1" ht="15" customHeight="1">
      <c r="A146" s="77">
        <v>65</v>
      </c>
      <c r="B146" s="79" t="s">
        <v>687</v>
      </c>
      <c r="C146" s="81" t="s">
        <v>911</v>
      </c>
      <c r="D146" s="83" t="s">
        <v>640</v>
      </c>
      <c r="E146" s="47">
        <v>80241</v>
      </c>
      <c r="F146" s="48">
        <v>82648</v>
      </c>
      <c r="G146" s="47">
        <f t="shared" si="13"/>
        <v>2407</v>
      </c>
      <c r="H146" s="75" t="s">
        <v>610</v>
      </c>
      <c r="I146" s="49"/>
      <c r="J146" s="33" t="s">
        <v>616</v>
      </c>
    </row>
    <row r="147" spans="1:11" s="33" customFormat="1" ht="15" customHeight="1">
      <c r="A147" s="78"/>
      <c r="B147" s="80"/>
      <c r="C147" s="82"/>
      <c r="D147" s="84"/>
      <c r="E147" s="50">
        <v>47145</v>
      </c>
      <c r="F147" s="51">
        <v>48141</v>
      </c>
      <c r="G147" s="50">
        <f t="shared" si="13"/>
        <v>996</v>
      </c>
      <c r="H147" s="76"/>
      <c r="I147" s="52"/>
      <c r="J147" s="33" t="s">
        <v>617</v>
      </c>
    </row>
    <row r="148" spans="1:11" s="33" customFormat="1" ht="15" customHeight="1">
      <c r="A148" s="77">
        <v>66</v>
      </c>
      <c r="B148" s="79" t="s">
        <v>687</v>
      </c>
      <c r="C148" s="81" t="s">
        <v>914</v>
      </c>
      <c r="D148" s="83" t="s">
        <v>640</v>
      </c>
      <c r="E148" s="47">
        <v>16239</v>
      </c>
      <c r="F148" s="48">
        <v>16129</v>
      </c>
      <c r="G148" s="47">
        <f t="shared" si="13"/>
        <v>-110</v>
      </c>
      <c r="H148" s="75" t="s">
        <v>610</v>
      </c>
      <c r="I148" s="49"/>
      <c r="J148" s="33" t="s">
        <v>616</v>
      </c>
    </row>
    <row r="149" spans="1:11" s="33" customFormat="1" ht="15" customHeight="1">
      <c r="A149" s="78"/>
      <c r="B149" s="80"/>
      <c r="C149" s="82"/>
      <c r="D149" s="84"/>
      <c r="E149" s="50">
        <v>8120</v>
      </c>
      <c r="F149" s="51">
        <v>8065</v>
      </c>
      <c r="G149" s="50">
        <f t="shared" si="13"/>
        <v>-55</v>
      </c>
      <c r="H149" s="76"/>
      <c r="I149" s="52"/>
      <c r="J149" s="33" t="s">
        <v>617</v>
      </c>
    </row>
    <row r="150" spans="1:11" s="33" customFormat="1" ht="15" customHeight="1">
      <c r="A150" s="77">
        <v>67</v>
      </c>
      <c r="B150" s="79" t="s">
        <v>687</v>
      </c>
      <c r="C150" s="81" t="s">
        <v>688</v>
      </c>
      <c r="D150" s="83" t="s">
        <v>624</v>
      </c>
      <c r="E150" s="47">
        <v>15489</v>
      </c>
      <c r="F150" s="48">
        <v>16390</v>
      </c>
      <c r="G150" s="47">
        <f t="shared" si="12"/>
        <v>901</v>
      </c>
      <c r="H150" s="75" t="s">
        <v>610</v>
      </c>
      <c r="I150" s="49"/>
      <c r="J150" s="33" t="s">
        <v>616</v>
      </c>
    </row>
    <row r="151" spans="1:11" s="33" customFormat="1" ht="15" customHeight="1">
      <c r="A151" s="78"/>
      <c r="B151" s="80"/>
      <c r="C151" s="82"/>
      <c r="D151" s="84"/>
      <c r="E151" s="50">
        <v>15057</v>
      </c>
      <c r="F151" s="51">
        <v>15820</v>
      </c>
      <c r="G151" s="50">
        <f t="shared" si="12"/>
        <v>763</v>
      </c>
      <c r="H151" s="76"/>
      <c r="I151" s="52"/>
      <c r="J151" s="33" t="s">
        <v>617</v>
      </c>
    </row>
    <row r="152" spans="1:11" s="33" customFormat="1" ht="15" customHeight="1">
      <c r="A152" s="77">
        <v>68</v>
      </c>
      <c r="B152" s="79" t="s">
        <v>687</v>
      </c>
      <c r="C152" s="81" t="s">
        <v>928</v>
      </c>
      <c r="D152" s="83" t="s">
        <v>640</v>
      </c>
      <c r="E152" s="47">
        <v>59474</v>
      </c>
      <c r="F152" s="48">
        <v>56408</v>
      </c>
      <c r="G152" s="47">
        <f>F152-E152</f>
        <v>-3066</v>
      </c>
      <c r="H152" s="75" t="s">
        <v>626</v>
      </c>
      <c r="I152" s="49">
        <v>313</v>
      </c>
      <c r="J152" s="33" t="s">
        <v>616</v>
      </c>
      <c r="K152" s="33" t="s">
        <v>627</v>
      </c>
    </row>
    <row r="153" spans="1:11" s="33" customFormat="1" ht="15" customHeight="1">
      <c r="A153" s="78"/>
      <c r="B153" s="80"/>
      <c r="C153" s="82"/>
      <c r="D153" s="84"/>
      <c r="E153" s="50">
        <v>59474</v>
      </c>
      <c r="F153" s="51">
        <v>56408</v>
      </c>
      <c r="G153" s="50">
        <f>F153-E153</f>
        <v>-3066</v>
      </c>
      <c r="H153" s="76"/>
      <c r="I153" s="52">
        <v>313</v>
      </c>
      <c r="J153" s="33" t="s">
        <v>617</v>
      </c>
      <c r="K153" s="33" t="s">
        <v>628</v>
      </c>
    </row>
    <row r="154" spans="1:11" s="33" customFormat="1" ht="15" customHeight="1">
      <c r="A154" s="77">
        <v>69</v>
      </c>
      <c r="B154" s="79" t="s">
        <v>687</v>
      </c>
      <c r="C154" s="81" t="s">
        <v>717</v>
      </c>
      <c r="D154" s="83" t="s">
        <v>640</v>
      </c>
      <c r="E154" s="47">
        <v>2500</v>
      </c>
      <c r="F154" s="48">
        <v>2221</v>
      </c>
      <c r="G154" s="47">
        <f t="shared" ref="G154:G187" si="14">F154-E154</f>
        <v>-279</v>
      </c>
      <c r="H154" s="75" t="s">
        <v>610</v>
      </c>
      <c r="I154" s="49"/>
      <c r="J154" s="33" t="s">
        <v>616</v>
      </c>
    </row>
    <row r="155" spans="1:11" s="33" customFormat="1" ht="15" customHeight="1">
      <c r="A155" s="78"/>
      <c r="B155" s="80"/>
      <c r="C155" s="82"/>
      <c r="D155" s="84"/>
      <c r="E155" s="50">
        <v>2500</v>
      </c>
      <c r="F155" s="51">
        <v>2221</v>
      </c>
      <c r="G155" s="50">
        <f t="shared" si="14"/>
        <v>-279</v>
      </c>
      <c r="H155" s="76"/>
      <c r="I155" s="52"/>
      <c r="J155" s="33" t="s">
        <v>617</v>
      </c>
    </row>
    <row r="156" spans="1:11" s="33" customFormat="1" ht="15" customHeight="1">
      <c r="A156" s="77">
        <v>70</v>
      </c>
      <c r="B156" s="79" t="s">
        <v>687</v>
      </c>
      <c r="C156" s="81" t="s">
        <v>915</v>
      </c>
      <c r="D156" s="83" t="s">
        <v>639</v>
      </c>
      <c r="E156" s="47">
        <v>65752</v>
      </c>
      <c r="F156" s="48">
        <v>74637</v>
      </c>
      <c r="G156" s="47">
        <f t="shared" si="14"/>
        <v>8885</v>
      </c>
      <c r="H156" s="75" t="s">
        <v>610</v>
      </c>
      <c r="I156" s="49"/>
      <c r="J156" s="33" t="s">
        <v>616</v>
      </c>
    </row>
    <row r="157" spans="1:11" s="33" customFormat="1" ht="15" customHeight="1">
      <c r="A157" s="78"/>
      <c r="B157" s="80"/>
      <c r="C157" s="82"/>
      <c r="D157" s="84"/>
      <c r="E157" s="50">
        <v>16439</v>
      </c>
      <c r="F157" s="51">
        <v>18660</v>
      </c>
      <c r="G157" s="50">
        <f t="shared" si="14"/>
        <v>2221</v>
      </c>
      <c r="H157" s="76"/>
      <c r="I157" s="52"/>
      <c r="J157" s="33" t="s">
        <v>617</v>
      </c>
    </row>
    <row r="158" spans="1:11" s="33" customFormat="1" ht="15" customHeight="1">
      <c r="A158" s="77">
        <v>71</v>
      </c>
      <c r="B158" s="79" t="s">
        <v>687</v>
      </c>
      <c r="C158" s="81" t="s">
        <v>715</v>
      </c>
      <c r="D158" s="83" t="s">
        <v>639</v>
      </c>
      <c r="E158" s="47">
        <v>413</v>
      </c>
      <c r="F158" s="48">
        <v>368</v>
      </c>
      <c r="G158" s="47">
        <f t="shared" si="14"/>
        <v>-45</v>
      </c>
      <c r="H158" s="75" t="s">
        <v>610</v>
      </c>
      <c r="I158" s="49"/>
      <c r="J158" s="33" t="s">
        <v>616</v>
      </c>
    </row>
    <row r="159" spans="1:11" s="33" customFormat="1" ht="15" customHeight="1">
      <c r="A159" s="78"/>
      <c r="B159" s="80"/>
      <c r="C159" s="82"/>
      <c r="D159" s="84"/>
      <c r="E159" s="50">
        <v>413</v>
      </c>
      <c r="F159" s="51">
        <v>368</v>
      </c>
      <c r="G159" s="50">
        <f t="shared" si="14"/>
        <v>-45</v>
      </c>
      <c r="H159" s="76"/>
      <c r="I159" s="52"/>
      <c r="J159" s="33" t="s">
        <v>617</v>
      </c>
    </row>
    <row r="160" spans="1:11" s="33" customFormat="1" ht="15" customHeight="1">
      <c r="A160" s="77">
        <v>72</v>
      </c>
      <c r="B160" s="79" t="s">
        <v>687</v>
      </c>
      <c r="C160" s="81" t="s">
        <v>693</v>
      </c>
      <c r="D160" s="83" t="s">
        <v>637</v>
      </c>
      <c r="E160" s="47">
        <v>2616405</v>
      </c>
      <c r="F160" s="48">
        <v>2753589</v>
      </c>
      <c r="G160" s="47">
        <f t="shared" si="14"/>
        <v>137184</v>
      </c>
      <c r="H160" s="75" t="s">
        <v>610</v>
      </c>
      <c r="I160" s="49"/>
      <c r="J160" s="33" t="s">
        <v>616</v>
      </c>
    </row>
    <row r="161" spans="1:10" s="33" customFormat="1" ht="15" customHeight="1">
      <c r="A161" s="78"/>
      <c r="B161" s="80"/>
      <c r="C161" s="82"/>
      <c r="D161" s="84"/>
      <c r="E161" s="50">
        <v>2105048</v>
      </c>
      <c r="F161" s="51">
        <v>2180239</v>
      </c>
      <c r="G161" s="50">
        <f t="shared" si="14"/>
        <v>75191</v>
      </c>
      <c r="H161" s="76"/>
      <c r="I161" s="52"/>
      <c r="J161" s="33" t="s">
        <v>617</v>
      </c>
    </row>
    <row r="162" spans="1:10" s="33" customFormat="1" ht="15" customHeight="1">
      <c r="A162" s="77">
        <v>73</v>
      </c>
      <c r="B162" s="79" t="s">
        <v>687</v>
      </c>
      <c r="C162" s="81" t="s">
        <v>696</v>
      </c>
      <c r="D162" s="83" t="s">
        <v>637</v>
      </c>
      <c r="E162" s="47">
        <v>49992</v>
      </c>
      <c r="F162" s="48">
        <v>49872</v>
      </c>
      <c r="G162" s="47">
        <f t="shared" si="14"/>
        <v>-120</v>
      </c>
      <c r="H162" s="75" t="s">
        <v>610</v>
      </c>
      <c r="I162" s="49"/>
      <c r="J162" s="33" t="s">
        <v>616</v>
      </c>
    </row>
    <row r="163" spans="1:10" s="33" customFormat="1" ht="15" customHeight="1">
      <c r="A163" s="78"/>
      <c r="B163" s="80"/>
      <c r="C163" s="82"/>
      <c r="D163" s="84"/>
      <c r="E163" s="50">
        <v>49992</v>
      </c>
      <c r="F163" s="51">
        <v>49872</v>
      </c>
      <c r="G163" s="50">
        <f t="shared" si="14"/>
        <v>-120</v>
      </c>
      <c r="H163" s="76"/>
      <c r="I163" s="52"/>
      <c r="J163" s="33" t="s">
        <v>617</v>
      </c>
    </row>
    <row r="164" spans="1:10" s="33" customFormat="1" ht="15" customHeight="1">
      <c r="A164" s="77">
        <v>74</v>
      </c>
      <c r="B164" s="79" t="s">
        <v>687</v>
      </c>
      <c r="C164" s="81" t="s">
        <v>702</v>
      </c>
      <c r="D164" s="83" t="s">
        <v>637</v>
      </c>
      <c r="E164" s="47">
        <v>2688</v>
      </c>
      <c r="F164" s="48">
        <v>2544</v>
      </c>
      <c r="G164" s="47">
        <f t="shared" si="14"/>
        <v>-144</v>
      </c>
      <c r="H164" s="75" t="s">
        <v>610</v>
      </c>
      <c r="I164" s="49"/>
      <c r="J164" s="33" t="s">
        <v>616</v>
      </c>
    </row>
    <row r="165" spans="1:10" s="33" customFormat="1" ht="15" customHeight="1">
      <c r="A165" s="78"/>
      <c r="B165" s="80"/>
      <c r="C165" s="82"/>
      <c r="D165" s="84"/>
      <c r="E165" s="50">
        <v>2688</v>
      </c>
      <c r="F165" s="51">
        <v>2544</v>
      </c>
      <c r="G165" s="50">
        <f t="shared" si="14"/>
        <v>-144</v>
      </c>
      <c r="H165" s="76"/>
      <c r="I165" s="52"/>
      <c r="J165" s="33" t="s">
        <v>617</v>
      </c>
    </row>
    <row r="166" spans="1:10" s="33" customFormat="1" ht="15" customHeight="1">
      <c r="A166" s="77">
        <v>75</v>
      </c>
      <c r="B166" s="79" t="s">
        <v>687</v>
      </c>
      <c r="C166" s="81" t="s">
        <v>694</v>
      </c>
      <c r="D166" s="83" t="s">
        <v>637</v>
      </c>
      <c r="E166" s="47">
        <v>532311</v>
      </c>
      <c r="F166" s="48">
        <v>547956</v>
      </c>
      <c r="G166" s="47">
        <f t="shared" si="14"/>
        <v>15645</v>
      </c>
      <c r="H166" s="75" t="s">
        <v>610</v>
      </c>
      <c r="I166" s="49"/>
      <c r="J166" s="33" t="s">
        <v>616</v>
      </c>
    </row>
    <row r="167" spans="1:10" s="33" customFormat="1" ht="15" customHeight="1">
      <c r="A167" s="78"/>
      <c r="B167" s="80"/>
      <c r="C167" s="82"/>
      <c r="D167" s="84"/>
      <c r="E167" s="50">
        <v>532311</v>
      </c>
      <c r="F167" s="51">
        <v>547956</v>
      </c>
      <c r="G167" s="50">
        <f t="shared" si="14"/>
        <v>15645</v>
      </c>
      <c r="H167" s="76"/>
      <c r="I167" s="52"/>
      <c r="J167" s="33" t="s">
        <v>617</v>
      </c>
    </row>
    <row r="168" spans="1:10" s="33" customFormat="1" ht="15" customHeight="1">
      <c r="A168" s="77">
        <v>76</v>
      </c>
      <c r="B168" s="79" t="s">
        <v>687</v>
      </c>
      <c r="C168" s="81" t="s">
        <v>711</v>
      </c>
      <c r="D168" s="83" t="s">
        <v>638</v>
      </c>
      <c r="E168" s="47">
        <v>647184</v>
      </c>
      <c r="F168" s="48">
        <v>138688</v>
      </c>
      <c r="G168" s="47">
        <f t="shared" si="14"/>
        <v>-508496</v>
      </c>
      <c r="H168" s="75" t="s">
        <v>610</v>
      </c>
      <c r="I168" s="49"/>
      <c r="J168" s="33" t="s">
        <v>616</v>
      </c>
    </row>
    <row r="169" spans="1:10" s="33" customFormat="1" ht="15" customHeight="1">
      <c r="A169" s="78"/>
      <c r="B169" s="80"/>
      <c r="C169" s="82"/>
      <c r="D169" s="84"/>
      <c r="E169" s="50">
        <v>0</v>
      </c>
      <c r="F169" s="51">
        <v>0</v>
      </c>
      <c r="G169" s="50">
        <f t="shared" si="14"/>
        <v>0</v>
      </c>
      <c r="H169" s="76"/>
      <c r="I169" s="52"/>
      <c r="J169" s="33" t="s">
        <v>617</v>
      </c>
    </row>
    <row r="170" spans="1:10" s="33" customFormat="1" ht="15" customHeight="1">
      <c r="A170" s="77">
        <v>77</v>
      </c>
      <c r="B170" s="79" t="s">
        <v>687</v>
      </c>
      <c r="C170" s="96" t="s">
        <v>706</v>
      </c>
      <c r="D170" s="83" t="s">
        <v>638</v>
      </c>
      <c r="E170" s="47">
        <v>71610</v>
      </c>
      <c r="F170" s="48">
        <v>339234</v>
      </c>
      <c r="G170" s="47">
        <f t="shared" si="14"/>
        <v>267624</v>
      </c>
      <c r="H170" s="75" t="s">
        <v>610</v>
      </c>
      <c r="I170" s="49"/>
      <c r="J170" s="33" t="s">
        <v>616</v>
      </c>
    </row>
    <row r="171" spans="1:10" s="33" customFormat="1" ht="15" customHeight="1">
      <c r="A171" s="78"/>
      <c r="B171" s="80"/>
      <c r="C171" s="97"/>
      <c r="D171" s="84"/>
      <c r="E171" s="50">
        <v>0</v>
      </c>
      <c r="F171" s="51">
        <v>0</v>
      </c>
      <c r="G171" s="50">
        <f t="shared" si="14"/>
        <v>0</v>
      </c>
      <c r="H171" s="76"/>
      <c r="I171" s="52"/>
      <c r="J171" s="33" t="s">
        <v>617</v>
      </c>
    </row>
    <row r="172" spans="1:10" s="33" customFormat="1" ht="15" customHeight="1">
      <c r="A172" s="77">
        <v>78</v>
      </c>
      <c r="B172" s="79" t="s">
        <v>687</v>
      </c>
      <c r="C172" s="81" t="s">
        <v>703</v>
      </c>
      <c r="D172" s="83" t="s">
        <v>638</v>
      </c>
      <c r="E172" s="47">
        <v>344800</v>
      </c>
      <c r="F172" s="48">
        <v>483535</v>
      </c>
      <c r="G172" s="47">
        <f t="shared" si="14"/>
        <v>138735</v>
      </c>
      <c r="H172" s="75" t="s">
        <v>610</v>
      </c>
      <c r="I172" s="49"/>
      <c r="J172" s="33" t="s">
        <v>616</v>
      </c>
    </row>
    <row r="173" spans="1:10" s="33" customFormat="1" ht="15" customHeight="1">
      <c r="A173" s="78"/>
      <c r="B173" s="80"/>
      <c r="C173" s="82"/>
      <c r="D173" s="84"/>
      <c r="E173" s="50">
        <v>0</v>
      </c>
      <c r="F173" s="51">
        <v>0</v>
      </c>
      <c r="G173" s="50">
        <f t="shared" si="14"/>
        <v>0</v>
      </c>
      <c r="H173" s="76"/>
      <c r="I173" s="52"/>
      <c r="J173" s="33" t="s">
        <v>617</v>
      </c>
    </row>
    <row r="174" spans="1:10" s="33" customFormat="1" ht="15" customHeight="1">
      <c r="A174" s="77">
        <v>79</v>
      </c>
      <c r="B174" s="79" t="s">
        <v>687</v>
      </c>
      <c r="C174" s="81" t="s">
        <v>705</v>
      </c>
      <c r="D174" s="83" t="s">
        <v>638</v>
      </c>
      <c r="E174" s="47">
        <v>166660</v>
      </c>
      <c r="F174" s="48">
        <v>370400</v>
      </c>
      <c r="G174" s="47">
        <f t="shared" si="14"/>
        <v>203740</v>
      </c>
      <c r="H174" s="75" t="s">
        <v>610</v>
      </c>
      <c r="I174" s="49"/>
      <c r="J174" s="33" t="s">
        <v>616</v>
      </c>
    </row>
    <row r="175" spans="1:10" s="33" customFormat="1" ht="15" customHeight="1">
      <c r="A175" s="78"/>
      <c r="B175" s="80"/>
      <c r="C175" s="82"/>
      <c r="D175" s="84"/>
      <c r="E175" s="50">
        <v>0</v>
      </c>
      <c r="F175" s="51">
        <v>0</v>
      </c>
      <c r="G175" s="50">
        <f t="shared" si="14"/>
        <v>0</v>
      </c>
      <c r="H175" s="76"/>
      <c r="I175" s="52"/>
      <c r="J175" s="33" t="s">
        <v>617</v>
      </c>
    </row>
    <row r="176" spans="1:10" s="33" customFormat="1" ht="15" customHeight="1">
      <c r="A176" s="77">
        <v>80</v>
      </c>
      <c r="B176" s="79" t="s">
        <v>687</v>
      </c>
      <c r="C176" s="81" t="s">
        <v>708</v>
      </c>
      <c r="D176" s="83" t="s">
        <v>638</v>
      </c>
      <c r="E176" s="47">
        <v>355984</v>
      </c>
      <c r="F176" s="48">
        <v>295780</v>
      </c>
      <c r="G176" s="47">
        <f t="shared" si="14"/>
        <v>-60204</v>
      </c>
      <c r="H176" s="75" t="s">
        <v>610</v>
      </c>
      <c r="I176" s="49"/>
      <c r="J176" s="33" t="s">
        <v>616</v>
      </c>
    </row>
    <row r="177" spans="1:11" s="33" customFormat="1" ht="15" customHeight="1">
      <c r="A177" s="78"/>
      <c r="B177" s="80"/>
      <c r="C177" s="82"/>
      <c r="D177" s="84"/>
      <c r="E177" s="50">
        <v>0</v>
      </c>
      <c r="F177" s="51">
        <v>0</v>
      </c>
      <c r="G177" s="50">
        <f t="shared" si="14"/>
        <v>0</v>
      </c>
      <c r="H177" s="76"/>
      <c r="I177" s="52"/>
      <c r="J177" s="33" t="s">
        <v>617</v>
      </c>
    </row>
    <row r="178" spans="1:11" s="33" customFormat="1" ht="15" customHeight="1">
      <c r="A178" s="77">
        <v>81</v>
      </c>
      <c r="B178" s="79" t="s">
        <v>687</v>
      </c>
      <c r="C178" s="81" t="s">
        <v>713</v>
      </c>
      <c r="D178" s="83" t="s">
        <v>638</v>
      </c>
      <c r="E178" s="47">
        <v>22920</v>
      </c>
      <c r="F178" s="48">
        <v>41300</v>
      </c>
      <c r="G178" s="47">
        <f t="shared" si="14"/>
        <v>18380</v>
      </c>
      <c r="H178" s="75" t="s">
        <v>610</v>
      </c>
      <c r="I178" s="49"/>
      <c r="J178" s="33" t="s">
        <v>616</v>
      </c>
    </row>
    <row r="179" spans="1:11" s="33" customFormat="1" ht="15" customHeight="1">
      <c r="A179" s="78"/>
      <c r="B179" s="80"/>
      <c r="C179" s="82"/>
      <c r="D179" s="84"/>
      <c r="E179" s="50">
        <v>0</v>
      </c>
      <c r="F179" s="51">
        <v>0</v>
      </c>
      <c r="G179" s="50">
        <f t="shared" si="14"/>
        <v>0</v>
      </c>
      <c r="H179" s="76"/>
      <c r="I179" s="52"/>
      <c r="J179" s="33" t="s">
        <v>617</v>
      </c>
    </row>
    <row r="180" spans="1:11" s="33" customFormat="1" ht="15" customHeight="1">
      <c r="A180" s="77">
        <v>82</v>
      </c>
      <c r="B180" s="79" t="s">
        <v>687</v>
      </c>
      <c r="C180" s="81" t="s">
        <v>712</v>
      </c>
      <c r="D180" s="83" t="s">
        <v>638</v>
      </c>
      <c r="E180" s="47">
        <v>160981</v>
      </c>
      <c r="F180" s="48">
        <v>97998</v>
      </c>
      <c r="G180" s="47">
        <f t="shared" si="14"/>
        <v>-62983</v>
      </c>
      <c r="H180" s="75" t="s">
        <v>610</v>
      </c>
      <c r="I180" s="49"/>
      <c r="J180" s="33" t="s">
        <v>616</v>
      </c>
    </row>
    <row r="181" spans="1:11" s="33" customFormat="1" ht="15" customHeight="1">
      <c r="A181" s="78"/>
      <c r="B181" s="80"/>
      <c r="C181" s="82"/>
      <c r="D181" s="84"/>
      <c r="E181" s="50">
        <v>0</v>
      </c>
      <c r="F181" s="51">
        <v>0</v>
      </c>
      <c r="G181" s="50">
        <f t="shared" si="14"/>
        <v>0</v>
      </c>
      <c r="H181" s="76"/>
      <c r="I181" s="52"/>
      <c r="J181" s="33" t="s">
        <v>617</v>
      </c>
    </row>
    <row r="182" spans="1:11" s="33" customFormat="1" ht="22.5" customHeight="1">
      <c r="A182" s="77">
        <v>83</v>
      </c>
      <c r="B182" s="79" t="s">
        <v>687</v>
      </c>
      <c r="C182" s="96" t="s">
        <v>710</v>
      </c>
      <c r="D182" s="83" t="s">
        <v>638</v>
      </c>
      <c r="E182" s="47">
        <v>418200</v>
      </c>
      <c r="F182" s="48">
        <v>244720</v>
      </c>
      <c r="G182" s="47">
        <f t="shared" si="14"/>
        <v>-173480</v>
      </c>
      <c r="H182" s="75" t="s">
        <v>610</v>
      </c>
      <c r="I182" s="49"/>
      <c r="J182" s="33" t="s">
        <v>616</v>
      </c>
    </row>
    <row r="183" spans="1:11" s="33" customFormat="1" ht="22.5" customHeight="1">
      <c r="A183" s="78"/>
      <c r="B183" s="80"/>
      <c r="C183" s="97"/>
      <c r="D183" s="84"/>
      <c r="E183" s="50">
        <v>0</v>
      </c>
      <c r="F183" s="51">
        <v>0</v>
      </c>
      <c r="G183" s="50">
        <f t="shared" si="14"/>
        <v>0</v>
      </c>
      <c r="H183" s="76"/>
      <c r="I183" s="52"/>
      <c r="J183" s="33" t="s">
        <v>617</v>
      </c>
    </row>
    <row r="184" spans="1:11" s="33" customFormat="1" ht="15" customHeight="1">
      <c r="A184" s="77">
        <v>84</v>
      </c>
      <c r="B184" s="79" t="s">
        <v>687</v>
      </c>
      <c r="C184" s="81" t="s">
        <v>704</v>
      </c>
      <c r="D184" s="83" t="s">
        <v>638</v>
      </c>
      <c r="E184" s="47">
        <v>330741</v>
      </c>
      <c r="F184" s="48">
        <v>473328</v>
      </c>
      <c r="G184" s="47">
        <f t="shared" si="14"/>
        <v>142587</v>
      </c>
      <c r="H184" s="75" t="s">
        <v>610</v>
      </c>
      <c r="I184" s="49"/>
      <c r="J184" s="33" t="s">
        <v>616</v>
      </c>
    </row>
    <row r="185" spans="1:11" s="33" customFormat="1" ht="15" customHeight="1">
      <c r="A185" s="78"/>
      <c r="B185" s="80"/>
      <c r="C185" s="82"/>
      <c r="D185" s="84"/>
      <c r="E185" s="50">
        <v>949</v>
      </c>
      <c r="F185" s="51">
        <v>110</v>
      </c>
      <c r="G185" s="50">
        <f t="shared" si="14"/>
        <v>-839</v>
      </c>
      <c r="H185" s="76"/>
      <c r="I185" s="52"/>
      <c r="J185" s="33" t="s">
        <v>617</v>
      </c>
    </row>
    <row r="186" spans="1:11" s="33" customFormat="1" ht="15" customHeight="1">
      <c r="A186" s="77">
        <v>85</v>
      </c>
      <c r="B186" s="79" t="s">
        <v>687</v>
      </c>
      <c r="C186" s="81" t="s">
        <v>695</v>
      </c>
      <c r="D186" s="83" t="s">
        <v>637</v>
      </c>
      <c r="E186" s="47">
        <v>1039215</v>
      </c>
      <c r="F186" s="48">
        <v>1128536</v>
      </c>
      <c r="G186" s="47">
        <f t="shared" si="14"/>
        <v>89321</v>
      </c>
      <c r="H186" s="75" t="s">
        <v>626</v>
      </c>
      <c r="I186" s="49">
        <v>486105</v>
      </c>
      <c r="J186" s="33" t="s">
        <v>616</v>
      </c>
      <c r="K186" s="33" t="s">
        <v>627</v>
      </c>
    </row>
    <row r="187" spans="1:11" s="33" customFormat="1" ht="15" customHeight="1">
      <c r="A187" s="78"/>
      <c r="B187" s="80"/>
      <c r="C187" s="82"/>
      <c r="D187" s="84"/>
      <c r="E187" s="50">
        <v>629689</v>
      </c>
      <c r="F187" s="51">
        <v>691530</v>
      </c>
      <c r="G187" s="50">
        <f t="shared" si="14"/>
        <v>61841</v>
      </c>
      <c r="H187" s="76"/>
      <c r="I187" s="52">
        <v>485045</v>
      </c>
      <c r="J187" s="33" t="s">
        <v>617</v>
      </c>
      <c r="K187" s="33" t="s">
        <v>628</v>
      </c>
    </row>
    <row r="188" spans="1:11" s="33" customFormat="1" ht="15" customHeight="1">
      <c r="A188" s="77">
        <v>86</v>
      </c>
      <c r="B188" s="79" t="s">
        <v>687</v>
      </c>
      <c r="C188" s="81" t="s">
        <v>917</v>
      </c>
      <c r="D188" s="83" t="s">
        <v>637</v>
      </c>
      <c r="E188" s="47">
        <v>156234</v>
      </c>
      <c r="F188" s="48">
        <v>154984</v>
      </c>
      <c r="G188" s="47">
        <f t="shared" ref="G188:G199" si="15">F188-E188</f>
        <v>-1250</v>
      </c>
      <c r="H188" s="75" t="s">
        <v>610</v>
      </c>
      <c r="I188" s="49"/>
      <c r="J188" s="33" t="s">
        <v>616</v>
      </c>
    </row>
    <row r="189" spans="1:11" s="33" customFormat="1" ht="15" customHeight="1">
      <c r="A189" s="78"/>
      <c r="B189" s="80"/>
      <c r="C189" s="82"/>
      <c r="D189" s="84"/>
      <c r="E189" s="50">
        <v>88165</v>
      </c>
      <c r="F189" s="51">
        <v>86954</v>
      </c>
      <c r="G189" s="50">
        <f t="shared" si="15"/>
        <v>-1211</v>
      </c>
      <c r="H189" s="76"/>
      <c r="I189" s="52"/>
      <c r="J189" s="33" t="s">
        <v>617</v>
      </c>
    </row>
    <row r="190" spans="1:11" s="33" customFormat="1" ht="15" customHeight="1">
      <c r="A190" s="77">
        <v>87</v>
      </c>
      <c r="B190" s="79" t="s">
        <v>687</v>
      </c>
      <c r="C190" s="81" t="s">
        <v>692</v>
      </c>
      <c r="D190" s="83" t="s">
        <v>637</v>
      </c>
      <c r="E190" s="47">
        <v>6241798</v>
      </c>
      <c r="F190" s="48">
        <v>5761487</v>
      </c>
      <c r="G190" s="47">
        <f t="shared" si="15"/>
        <v>-480311</v>
      </c>
      <c r="H190" s="75" t="s">
        <v>610</v>
      </c>
      <c r="I190" s="49"/>
      <c r="J190" s="33" t="s">
        <v>616</v>
      </c>
    </row>
    <row r="191" spans="1:11" s="33" customFormat="1" ht="15" customHeight="1">
      <c r="A191" s="78"/>
      <c r="B191" s="80"/>
      <c r="C191" s="82"/>
      <c r="D191" s="84"/>
      <c r="E191" s="50">
        <v>5175382</v>
      </c>
      <c r="F191" s="51">
        <v>4723000</v>
      </c>
      <c r="G191" s="50">
        <f t="shared" si="15"/>
        <v>-452382</v>
      </c>
      <c r="H191" s="76"/>
      <c r="I191" s="52"/>
      <c r="J191" s="33" t="s">
        <v>617</v>
      </c>
    </row>
    <row r="192" spans="1:11" s="33" customFormat="1" ht="15" customHeight="1">
      <c r="A192" s="77">
        <v>88</v>
      </c>
      <c r="B192" s="79" t="s">
        <v>687</v>
      </c>
      <c r="C192" s="81" t="s">
        <v>698</v>
      </c>
      <c r="D192" s="83" t="s">
        <v>637</v>
      </c>
      <c r="E192" s="47">
        <v>17372</v>
      </c>
      <c r="F192" s="48">
        <v>20750</v>
      </c>
      <c r="G192" s="47">
        <f t="shared" si="15"/>
        <v>3378</v>
      </c>
      <c r="H192" s="75" t="s">
        <v>610</v>
      </c>
      <c r="I192" s="49"/>
      <c r="J192" s="33" t="s">
        <v>616</v>
      </c>
    </row>
    <row r="193" spans="1:10" s="33" customFormat="1" ht="15" customHeight="1">
      <c r="A193" s="78"/>
      <c r="B193" s="80"/>
      <c r="C193" s="82"/>
      <c r="D193" s="84"/>
      <c r="E193" s="50">
        <v>17372</v>
      </c>
      <c r="F193" s="51">
        <v>20750</v>
      </c>
      <c r="G193" s="50">
        <f t="shared" si="15"/>
        <v>3378</v>
      </c>
      <c r="H193" s="76"/>
      <c r="I193" s="52"/>
      <c r="J193" s="33" t="s">
        <v>617</v>
      </c>
    </row>
    <row r="194" spans="1:10" s="33" customFormat="1" ht="15" customHeight="1">
      <c r="A194" s="77">
        <v>89</v>
      </c>
      <c r="B194" s="79" t="s">
        <v>687</v>
      </c>
      <c r="C194" s="81" t="s">
        <v>701</v>
      </c>
      <c r="D194" s="83" t="s">
        <v>637</v>
      </c>
      <c r="E194" s="47">
        <v>3156</v>
      </c>
      <c r="F194" s="48">
        <v>3651</v>
      </c>
      <c r="G194" s="47">
        <f t="shared" si="15"/>
        <v>495</v>
      </c>
      <c r="H194" s="75" t="s">
        <v>610</v>
      </c>
      <c r="I194" s="49"/>
      <c r="J194" s="33" t="s">
        <v>616</v>
      </c>
    </row>
    <row r="195" spans="1:10" s="33" customFormat="1" ht="15" customHeight="1">
      <c r="A195" s="78"/>
      <c r="B195" s="80"/>
      <c r="C195" s="82"/>
      <c r="D195" s="84"/>
      <c r="E195" s="50">
        <v>3156</v>
      </c>
      <c r="F195" s="51">
        <v>3651</v>
      </c>
      <c r="G195" s="50">
        <f t="shared" si="15"/>
        <v>495</v>
      </c>
      <c r="H195" s="76"/>
      <c r="I195" s="52"/>
      <c r="J195" s="33" t="s">
        <v>617</v>
      </c>
    </row>
    <row r="196" spans="1:10" s="33" customFormat="1" ht="15" customHeight="1">
      <c r="A196" s="77">
        <v>90</v>
      </c>
      <c r="B196" s="79" t="s">
        <v>687</v>
      </c>
      <c r="C196" s="81" t="s">
        <v>699</v>
      </c>
      <c r="D196" s="83" t="s">
        <v>637</v>
      </c>
      <c r="E196" s="47">
        <v>13976</v>
      </c>
      <c r="F196" s="48">
        <v>14749</v>
      </c>
      <c r="G196" s="47">
        <f t="shared" si="15"/>
        <v>773</v>
      </c>
      <c r="H196" s="75" t="s">
        <v>610</v>
      </c>
      <c r="I196" s="49"/>
      <c r="J196" s="33" t="s">
        <v>616</v>
      </c>
    </row>
    <row r="197" spans="1:10" s="33" customFormat="1" ht="15" customHeight="1">
      <c r="A197" s="78"/>
      <c r="B197" s="80"/>
      <c r="C197" s="82"/>
      <c r="D197" s="84"/>
      <c r="E197" s="50">
        <v>13976</v>
      </c>
      <c r="F197" s="51">
        <v>14749</v>
      </c>
      <c r="G197" s="50">
        <f t="shared" si="15"/>
        <v>773</v>
      </c>
      <c r="H197" s="76"/>
      <c r="I197" s="52"/>
      <c r="J197" s="33" t="s">
        <v>617</v>
      </c>
    </row>
    <row r="198" spans="1:10" s="33" customFormat="1" ht="15" customHeight="1">
      <c r="A198" s="77">
        <v>91</v>
      </c>
      <c r="B198" s="79" t="s">
        <v>687</v>
      </c>
      <c r="C198" s="81" t="s">
        <v>697</v>
      </c>
      <c r="D198" s="83" t="s">
        <v>637</v>
      </c>
      <c r="E198" s="47">
        <v>48700</v>
      </c>
      <c r="F198" s="48">
        <v>48700</v>
      </c>
      <c r="G198" s="47">
        <f t="shared" si="15"/>
        <v>0</v>
      </c>
      <c r="H198" s="75" t="s">
        <v>610</v>
      </c>
      <c r="I198" s="49"/>
      <c r="J198" s="33" t="s">
        <v>616</v>
      </c>
    </row>
    <row r="199" spans="1:10" s="33" customFormat="1" ht="15" customHeight="1">
      <c r="A199" s="78"/>
      <c r="B199" s="80"/>
      <c r="C199" s="82"/>
      <c r="D199" s="84"/>
      <c r="E199" s="50">
        <v>48700</v>
      </c>
      <c r="F199" s="51">
        <v>48700</v>
      </c>
      <c r="G199" s="50">
        <f t="shared" si="15"/>
        <v>0</v>
      </c>
      <c r="H199" s="76"/>
      <c r="I199" s="52"/>
      <c r="J199" s="33" t="s">
        <v>617</v>
      </c>
    </row>
    <row r="200" spans="1:10" s="33" customFormat="1" ht="15" customHeight="1">
      <c r="A200" s="77">
        <v>92</v>
      </c>
      <c r="B200" s="79" t="s">
        <v>687</v>
      </c>
      <c r="C200" s="96" t="s">
        <v>923</v>
      </c>
      <c r="D200" s="83" t="s">
        <v>996</v>
      </c>
      <c r="E200" s="47">
        <v>160398</v>
      </c>
      <c r="F200" s="48">
        <v>165464</v>
      </c>
      <c r="G200" s="47">
        <f>F200-E200</f>
        <v>5066</v>
      </c>
      <c r="H200" s="75" t="s">
        <v>610</v>
      </c>
      <c r="I200" s="49"/>
      <c r="J200" s="33" t="s">
        <v>616</v>
      </c>
    </row>
    <row r="201" spans="1:10" s="33" customFormat="1" ht="15" customHeight="1">
      <c r="A201" s="78"/>
      <c r="B201" s="80"/>
      <c r="C201" s="97"/>
      <c r="D201" s="84"/>
      <c r="E201" s="50">
        <v>103827</v>
      </c>
      <c r="F201" s="51">
        <v>108334</v>
      </c>
      <c r="G201" s="50">
        <f>F201-E201</f>
        <v>4507</v>
      </c>
      <c r="H201" s="76"/>
      <c r="I201" s="52"/>
      <c r="J201" s="33" t="s">
        <v>617</v>
      </c>
    </row>
    <row r="202" spans="1:10" s="33" customFormat="1" ht="15" customHeight="1">
      <c r="A202" s="77">
        <v>93</v>
      </c>
      <c r="B202" s="79" t="s">
        <v>687</v>
      </c>
      <c r="C202" s="81" t="s">
        <v>690</v>
      </c>
      <c r="D202" s="83" t="s">
        <v>644</v>
      </c>
      <c r="E202" s="47">
        <v>2106</v>
      </c>
      <c r="F202" s="48">
        <v>1298</v>
      </c>
      <c r="G202" s="47">
        <f t="shared" si="12"/>
        <v>-808</v>
      </c>
      <c r="H202" s="75" t="s">
        <v>610</v>
      </c>
      <c r="I202" s="49"/>
      <c r="J202" s="33" t="s">
        <v>616</v>
      </c>
    </row>
    <row r="203" spans="1:10" s="33" customFormat="1" ht="15" customHeight="1">
      <c r="A203" s="78"/>
      <c r="B203" s="80"/>
      <c r="C203" s="82"/>
      <c r="D203" s="84"/>
      <c r="E203" s="50">
        <v>1060</v>
      </c>
      <c r="F203" s="51">
        <v>657</v>
      </c>
      <c r="G203" s="50">
        <f t="shared" si="12"/>
        <v>-403</v>
      </c>
      <c r="H203" s="76"/>
      <c r="I203" s="52"/>
      <c r="J203" s="33" t="s">
        <v>617</v>
      </c>
    </row>
    <row r="204" spans="1:10" s="33" customFormat="1" ht="15" customHeight="1">
      <c r="A204" s="77">
        <v>94</v>
      </c>
      <c r="B204" s="79" t="s">
        <v>687</v>
      </c>
      <c r="C204" s="81" t="s">
        <v>700</v>
      </c>
      <c r="D204" s="83" t="s">
        <v>637</v>
      </c>
      <c r="E204" s="47">
        <v>7776</v>
      </c>
      <c r="F204" s="48">
        <v>4614</v>
      </c>
      <c r="G204" s="47">
        <f t="shared" ref="G204:G219" si="16">F204-E204</f>
        <v>-3162</v>
      </c>
      <c r="H204" s="75" t="s">
        <v>610</v>
      </c>
      <c r="I204" s="49"/>
      <c r="J204" s="33" t="s">
        <v>616</v>
      </c>
    </row>
    <row r="205" spans="1:10" s="33" customFormat="1" ht="15" customHeight="1">
      <c r="A205" s="78"/>
      <c r="B205" s="80"/>
      <c r="C205" s="82"/>
      <c r="D205" s="84"/>
      <c r="E205" s="50">
        <v>7776</v>
      </c>
      <c r="F205" s="51">
        <v>4614</v>
      </c>
      <c r="G205" s="50">
        <f t="shared" si="16"/>
        <v>-3162</v>
      </c>
      <c r="H205" s="76"/>
      <c r="I205" s="52"/>
      <c r="J205" s="33" t="s">
        <v>617</v>
      </c>
    </row>
    <row r="206" spans="1:10" s="33" customFormat="1" ht="15" customHeight="1">
      <c r="A206" s="77">
        <v>95</v>
      </c>
      <c r="B206" s="79" t="s">
        <v>687</v>
      </c>
      <c r="C206" s="81" t="s">
        <v>707</v>
      </c>
      <c r="D206" s="83" t="s">
        <v>638</v>
      </c>
      <c r="E206" s="47">
        <v>835670</v>
      </c>
      <c r="F206" s="48">
        <v>333936</v>
      </c>
      <c r="G206" s="47">
        <f t="shared" si="16"/>
        <v>-501734</v>
      </c>
      <c r="H206" s="75" t="s">
        <v>610</v>
      </c>
      <c r="I206" s="49"/>
      <c r="J206" s="33" t="s">
        <v>616</v>
      </c>
    </row>
    <row r="207" spans="1:10" s="33" customFormat="1" ht="15" customHeight="1">
      <c r="A207" s="78"/>
      <c r="B207" s="80"/>
      <c r="C207" s="82"/>
      <c r="D207" s="84"/>
      <c r="E207" s="50">
        <v>0</v>
      </c>
      <c r="F207" s="51">
        <v>0</v>
      </c>
      <c r="G207" s="50">
        <f t="shared" si="16"/>
        <v>0</v>
      </c>
      <c r="H207" s="76"/>
      <c r="I207" s="52"/>
      <c r="J207" s="33" t="s">
        <v>617</v>
      </c>
    </row>
    <row r="208" spans="1:10" s="33" customFormat="1" ht="15" customHeight="1">
      <c r="A208" s="77">
        <v>96</v>
      </c>
      <c r="B208" s="79" t="s">
        <v>687</v>
      </c>
      <c r="C208" s="81" t="s">
        <v>709</v>
      </c>
      <c r="D208" s="83" t="s">
        <v>638</v>
      </c>
      <c r="E208" s="47">
        <v>471000</v>
      </c>
      <c r="F208" s="48">
        <v>251600</v>
      </c>
      <c r="G208" s="47">
        <f t="shared" si="16"/>
        <v>-219400</v>
      </c>
      <c r="H208" s="75" t="s">
        <v>610</v>
      </c>
      <c r="I208" s="49"/>
      <c r="J208" s="33" t="s">
        <v>616</v>
      </c>
    </row>
    <row r="209" spans="1:10" s="33" customFormat="1" ht="15" customHeight="1">
      <c r="A209" s="78"/>
      <c r="B209" s="80"/>
      <c r="C209" s="82"/>
      <c r="D209" s="84"/>
      <c r="E209" s="50">
        <v>0</v>
      </c>
      <c r="F209" s="51">
        <v>0</v>
      </c>
      <c r="G209" s="50">
        <f t="shared" si="16"/>
        <v>0</v>
      </c>
      <c r="H209" s="76"/>
      <c r="I209" s="52"/>
      <c r="J209" s="33" t="s">
        <v>617</v>
      </c>
    </row>
    <row r="210" spans="1:10" s="33" customFormat="1" ht="15" customHeight="1">
      <c r="A210" s="77">
        <v>97</v>
      </c>
      <c r="B210" s="79" t="s">
        <v>687</v>
      </c>
      <c r="C210" s="81" t="s">
        <v>714</v>
      </c>
      <c r="D210" s="83" t="s">
        <v>638</v>
      </c>
      <c r="E210" s="47">
        <v>133700</v>
      </c>
      <c r="F210" s="48">
        <v>33029</v>
      </c>
      <c r="G210" s="47">
        <f t="shared" si="16"/>
        <v>-100671</v>
      </c>
      <c r="H210" s="75" t="s">
        <v>610</v>
      </c>
      <c r="I210" s="49"/>
      <c r="J210" s="33" t="s">
        <v>616</v>
      </c>
    </row>
    <row r="211" spans="1:10" s="33" customFormat="1" ht="15" customHeight="1">
      <c r="A211" s="78"/>
      <c r="B211" s="80"/>
      <c r="C211" s="82"/>
      <c r="D211" s="84"/>
      <c r="E211" s="50">
        <v>0</v>
      </c>
      <c r="F211" s="51">
        <v>0</v>
      </c>
      <c r="G211" s="50">
        <f t="shared" si="16"/>
        <v>0</v>
      </c>
      <c r="H211" s="76"/>
      <c r="I211" s="52"/>
      <c r="J211" s="33" t="s">
        <v>617</v>
      </c>
    </row>
    <row r="212" spans="1:10" s="33" customFormat="1" ht="15" customHeight="1">
      <c r="A212" s="77">
        <v>98</v>
      </c>
      <c r="B212" s="79" t="s">
        <v>687</v>
      </c>
      <c r="C212" s="81" t="s">
        <v>634</v>
      </c>
      <c r="D212" s="83" t="s">
        <v>635</v>
      </c>
      <c r="E212" s="47">
        <v>18840</v>
      </c>
      <c r="F212" s="48">
        <v>18576</v>
      </c>
      <c r="G212" s="47">
        <f t="shared" si="16"/>
        <v>-264</v>
      </c>
      <c r="H212" s="75" t="s">
        <v>610</v>
      </c>
      <c r="I212" s="49"/>
      <c r="J212" s="33" t="s">
        <v>616</v>
      </c>
    </row>
    <row r="213" spans="1:10" s="33" customFormat="1" ht="15" customHeight="1">
      <c r="A213" s="78"/>
      <c r="B213" s="80"/>
      <c r="C213" s="82"/>
      <c r="D213" s="84"/>
      <c r="E213" s="50">
        <v>18840</v>
      </c>
      <c r="F213" s="51">
        <v>18576</v>
      </c>
      <c r="G213" s="50">
        <f t="shared" si="16"/>
        <v>-264</v>
      </c>
      <c r="H213" s="76"/>
      <c r="I213" s="52"/>
      <c r="J213" s="33" t="s">
        <v>617</v>
      </c>
    </row>
    <row r="214" spans="1:10" s="33" customFormat="1" ht="15" customHeight="1">
      <c r="A214" s="77">
        <v>99</v>
      </c>
      <c r="B214" s="79" t="s">
        <v>687</v>
      </c>
      <c r="C214" s="81" t="s">
        <v>691</v>
      </c>
      <c r="D214" s="83" t="s">
        <v>635</v>
      </c>
      <c r="E214" s="47">
        <v>6463</v>
      </c>
      <c r="F214" s="48">
        <v>7002</v>
      </c>
      <c r="G214" s="47">
        <f t="shared" si="16"/>
        <v>539</v>
      </c>
      <c r="H214" s="75" t="s">
        <v>610</v>
      </c>
      <c r="I214" s="49"/>
      <c r="J214" s="33" t="s">
        <v>616</v>
      </c>
    </row>
    <row r="215" spans="1:10" s="33" customFormat="1" ht="15" customHeight="1">
      <c r="A215" s="78"/>
      <c r="B215" s="80"/>
      <c r="C215" s="82"/>
      <c r="D215" s="84"/>
      <c r="E215" s="50">
        <v>6463</v>
      </c>
      <c r="F215" s="51">
        <v>7002</v>
      </c>
      <c r="G215" s="50">
        <f t="shared" si="16"/>
        <v>539</v>
      </c>
      <c r="H215" s="76"/>
      <c r="I215" s="52"/>
      <c r="J215" s="33" t="s">
        <v>617</v>
      </c>
    </row>
    <row r="216" spans="1:10" s="33" customFormat="1" ht="15" customHeight="1">
      <c r="A216" s="77">
        <v>100</v>
      </c>
      <c r="B216" s="79" t="s">
        <v>687</v>
      </c>
      <c r="C216" s="81" t="s">
        <v>636</v>
      </c>
      <c r="D216" s="83" t="s">
        <v>635</v>
      </c>
      <c r="E216" s="47">
        <v>35444</v>
      </c>
      <c r="F216" s="48">
        <v>37096</v>
      </c>
      <c r="G216" s="47">
        <f t="shared" si="16"/>
        <v>1652</v>
      </c>
      <c r="H216" s="75" t="s">
        <v>610</v>
      </c>
      <c r="I216" s="49"/>
      <c r="J216" s="33" t="s">
        <v>616</v>
      </c>
    </row>
    <row r="217" spans="1:10" s="33" customFormat="1" ht="15" customHeight="1">
      <c r="A217" s="78"/>
      <c r="B217" s="80"/>
      <c r="C217" s="82"/>
      <c r="D217" s="84"/>
      <c r="E217" s="50">
        <v>35444</v>
      </c>
      <c r="F217" s="51">
        <v>37096</v>
      </c>
      <c r="G217" s="50">
        <f t="shared" si="16"/>
        <v>1652</v>
      </c>
      <c r="H217" s="76"/>
      <c r="I217" s="52"/>
      <c r="J217" s="33" t="s">
        <v>617</v>
      </c>
    </row>
    <row r="218" spans="1:10" s="33" customFormat="1" ht="15" customHeight="1">
      <c r="A218" s="77">
        <v>101</v>
      </c>
      <c r="B218" s="79" t="s">
        <v>687</v>
      </c>
      <c r="C218" s="81" t="s">
        <v>646</v>
      </c>
      <c r="D218" s="83" t="s">
        <v>635</v>
      </c>
      <c r="E218" s="47">
        <v>23312</v>
      </c>
      <c r="F218" s="48">
        <v>29900</v>
      </c>
      <c r="G218" s="47">
        <f t="shared" si="16"/>
        <v>6588</v>
      </c>
      <c r="H218" s="75" t="s">
        <v>610</v>
      </c>
      <c r="I218" s="49"/>
      <c r="J218" s="33" t="s">
        <v>616</v>
      </c>
    </row>
    <row r="219" spans="1:10" s="33" customFormat="1" ht="15" customHeight="1">
      <c r="A219" s="78"/>
      <c r="B219" s="80"/>
      <c r="C219" s="82"/>
      <c r="D219" s="84"/>
      <c r="E219" s="50">
        <v>23312</v>
      </c>
      <c r="F219" s="51">
        <v>29900</v>
      </c>
      <c r="G219" s="50">
        <f t="shared" si="16"/>
        <v>6588</v>
      </c>
      <c r="H219" s="76"/>
      <c r="I219" s="52"/>
      <c r="J219" s="33" t="s">
        <v>617</v>
      </c>
    </row>
    <row r="220" spans="1:10" s="33" customFormat="1" ht="15" customHeight="1">
      <c r="A220" s="77">
        <v>102</v>
      </c>
      <c r="B220" s="79" t="s">
        <v>687</v>
      </c>
      <c r="C220" s="81" t="s">
        <v>643</v>
      </c>
      <c r="D220" s="83" t="s">
        <v>635</v>
      </c>
      <c r="E220" s="47">
        <v>50512</v>
      </c>
      <c r="F220" s="48">
        <v>37916</v>
      </c>
      <c r="G220" s="47">
        <f t="shared" si="12"/>
        <v>-12596</v>
      </c>
      <c r="H220" s="75" t="s">
        <v>610</v>
      </c>
      <c r="I220" s="49"/>
      <c r="J220" s="33" t="s">
        <v>616</v>
      </c>
    </row>
    <row r="221" spans="1:10" s="33" customFormat="1" ht="15" customHeight="1">
      <c r="A221" s="78"/>
      <c r="B221" s="80"/>
      <c r="C221" s="82"/>
      <c r="D221" s="84"/>
      <c r="E221" s="50">
        <v>49441</v>
      </c>
      <c r="F221" s="51">
        <v>37261</v>
      </c>
      <c r="G221" s="50">
        <f t="shared" si="12"/>
        <v>-12180</v>
      </c>
      <c r="H221" s="76"/>
      <c r="I221" s="52"/>
      <c r="J221" s="33" t="s">
        <v>617</v>
      </c>
    </row>
    <row r="222" spans="1:10" s="33" customFormat="1" ht="15" customHeight="1">
      <c r="A222" s="77">
        <v>103</v>
      </c>
      <c r="B222" s="79" t="s">
        <v>687</v>
      </c>
      <c r="C222" s="81" t="s">
        <v>672</v>
      </c>
      <c r="D222" s="83" t="s">
        <v>996</v>
      </c>
      <c r="E222" s="47">
        <v>24456</v>
      </c>
      <c r="F222" s="48">
        <v>19652</v>
      </c>
      <c r="G222" s="47">
        <f>F222-E222</f>
        <v>-4804</v>
      </c>
      <c r="H222" s="75" t="s">
        <v>610</v>
      </c>
      <c r="I222" s="49"/>
      <c r="J222" s="33" t="s">
        <v>616</v>
      </c>
    </row>
    <row r="223" spans="1:10" s="33" customFormat="1" ht="15" customHeight="1">
      <c r="A223" s="78"/>
      <c r="B223" s="80"/>
      <c r="C223" s="82"/>
      <c r="D223" s="84"/>
      <c r="E223" s="50">
        <v>24456</v>
      </c>
      <c r="F223" s="51">
        <v>16378</v>
      </c>
      <c r="G223" s="50">
        <f>F223-E223</f>
        <v>-8078</v>
      </c>
      <c r="H223" s="76"/>
      <c r="I223" s="52"/>
      <c r="J223" s="33" t="s">
        <v>617</v>
      </c>
    </row>
    <row r="224" spans="1:10" s="33" customFormat="1" ht="15" customHeight="1">
      <c r="A224" s="77">
        <v>104</v>
      </c>
      <c r="B224" s="79" t="s">
        <v>687</v>
      </c>
      <c r="C224" s="98" t="s">
        <v>716</v>
      </c>
      <c r="D224" s="83" t="s">
        <v>639</v>
      </c>
      <c r="E224" s="47">
        <v>672671</v>
      </c>
      <c r="F224" s="48">
        <v>0</v>
      </c>
      <c r="G224" s="47">
        <f>F224-E224</f>
        <v>-672671</v>
      </c>
      <c r="H224" s="75" t="s">
        <v>610</v>
      </c>
      <c r="I224" s="49"/>
      <c r="J224" s="33" t="s">
        <v>616</v>
      </c>
    </row>
    <row r="225" spans="1:10" s="33" customFormat="1" ht="15" customHeight="1">
      <c r="A225" s="78"/>
      <c r="B225" s="80"/>
      <c r="C225" s="82"/>
      <c r="D225" s="84"/>
      <c r="E225" s="50">
        <v>1932</v>
      </c>
      <c r="F225" s="51">
        <v>0</v>
      </c>
      <c r="G225" s="50">
        <f>F225-E225</f>
        <v>-1932</v>
      </c>
      <c r="H225" s="76"/>
      <c r="I225" s="52"/>
      <c r="J225" s="33" t="s">
        <v>617</v>
      </c>
    </row>
    <row r="226" spans="1:10" ht="15" customHeight="1">
      <c r="A226" s="69" t="s">
        <v>718</v>
      </c>
      <c r="B226" s="70"/>
      <c r="C226" s="70"/>
      <c r="D226" s="71"/>
      <c r="E226" s="47">
        <f>SUMIF($J$144:$J$225, J144, E144:E225)</f>
        <v>48054963</v>
      </c>
      <c r="F226" s="48">
        <f>SUMIF($J$144:$J$225, J144, F144:F225)</f>
        <v>47884258</v>
      </c>
      <c r="G226" s="47">
        <f t="shared" ref="G226:G257" si="17">F226-E226</f>
        <v>-170705</v>
      </c>
      <c r="H226" s="75"/>
      <c r="I226" s="49"/>
    </row>
    <row r="227" spans="1:10" ht="15" customHeight="1">
      <c r="A227" s="72"/>
      <c r="B227" s="73"/>
      <c r="C227" s="73"/>
      <c r="D227" s="74"/>
      <c r="E227" s="50">
        <f>SUMIF($J$144:$J$225, J145, E144:E225)</f>
        <v>39206898</v>
      </c>
      <c r="F227" s="51">
        <f>SUMIF($J$144:$J$225, J145, F144:F225)</f>
        <v>42389864</v>
      </c>
      <c r="G227" s="50">
        <f t="shared" si="17"/>
        <v>3182966</v>
      </c>
      <c r="H227" s="76"/>
      <c r="I227" s="52"/>
    </row>
    <row r="228" spans="1:10" s="33" customFormat="1" ht="15" customHeight="1">
      <c r="A228" s="77">
        <v>105</v>
      </c>
      <c r="B228" s="79" t="s">
        <v>719</v>
      </c>
      <c r="C228" s="81" t="s">
        <v>930</v>
      </c>
      <c r="D228" s="83" t="s">
        <v>633</v>
      </c>
      <c r="E228" s="47">
        <v>844362</v>
      </c>
      <c r="F228" s="48">
        <v>806001</v>
      </c>
      <c r="G228" s="47">
        <f t="shared" si="17"/>
        <v>-38361</v>
      </c>
      <c r="H228" s="75" t="s">
        <v>610</v>
      </c>
      <c r="I228" s="49"/>
      <c r="J228" s="33" t="s">
        <v>616</v>
      </c>
    </row>
    <row r="229" spans="1:10" s="33" customFormat="1" ht="15" customHeight="1">
      <c r="A229" s="78"/>
      <c r="B229" s="80"/>
      <c r="C229" s="82"/>
      <c r="D229" s="84"/>
      <c r="E229" s="50">
        <v>261799</v>
      </c>
      <c r="F229" s="51">
        <v>229594</v>
      </c>
      <c r="G229" s="50">
        <f t="shared" si="17"/>
        <v>-32205</v>
      </c>
      <c r="H229" s="76"/>
      <c r="I229" s="52"/>
      <c r="J229" s="33" t="s">
        <v>617</v>
      </c>
    </row>
    <row r="230" spans="1:10" s="33" customFormat="1" ht="15" customHeight="1">
      <c r="A230" s="77">
        <v>106</v>
      </c>
      <c r="B230" s="79" t="s">
        <v>719</v>
      </c>
      <c r="C230" s="81" t="s">
        <v>932</v>
      </c>
      <c r="D230" s="83" t="s">
        <v>633</v>
      </c>
      <c r="E230" s="47">
        <v>174901</v>
      </c>
      <c r="F230" s="48">
        <v>180796</v>
      </c>
      <c r="G230" s="47">
        <f t="shared" ref="G230:G243" si="18">F230-E230</f>
        <v>5895</v>
      </c>
      <c r="H230" s="75" t="s">
        <v>610</v>
      </c>
      <c r="I230" s="49"/>
      <c r="J230" s="33" t="s">
        <v>616</v>
      </c>
    </row>
    <row r="231" spans="1:10" s="33" customFormat="1" ht="15" customHeight="1">
      <c r="A231" s="78"/>
      <c r="B231" s="80"/>
      <c r="C231" s="82"/>
      <c r="D231" s="84"/>
      <c r="E231" s="50">
        <v>51831</v>
      </c>
      <c r="F231" s="51">
        <v>53396</v>
      </c>
      <c r="G231" s="50">
        <f t="shared" si="18"/>
        <v>1565</v>
      </c>
      <c r="H231" s="76"/>
      <c r="I231" s="52"/>
      <c r="J231" s="33" t="s">
        <v>617</v>
      </c>
    </row>
    <row r="232" spans="1:10" s="33" customFormat="1" ht="15" customHeight="1">
      <c r="A232" s="77">
        <v>107</v>
      </c>
      <c r="B232" s="79" t="s">
        <v>719</v>
      </c>
      <c r="C232" s="81" t="s">
        <v>720</v>
      </c>
      <c r="D232" s="83" t="s">
        <v>633</v>
      </c>
      <c r="E232" s="47">
        <v>161721</v>
      </c>
      <c r="F232" s="48">
        <v>161668</v>
      </c>
      <c r="G232" s="47">
        <f t="shared" si="18"/>
        <v>-53</v>
      </c>
      <c r="H232" s="75" t="s">
        <v>610</v>
      </c>
      <c r="I232" s="49"/>
      <c r="J232" s="33" t="s">
        <v>616</v>
      </c>
    </row>
    <row r="233" spans="1:10" s="33" customFormat="1" ht="15" customHeight="1">
      <c r="A233" s="78"/>
      <c r="B233" s="80"/>
      <c r="C233" s="82"/>
      <c r="D233" s="84"/>
      <c r="E233" s="50">
        <v>47880</v>
      </c>
      <c r="F233" s="51">
        <v>47863</v>
      </c>
      <c r="G233" s="50">
        <f t="shared" si="18"/>
        <v>-17</v>
      </c>
      <c r="H233" s="76"/>
      <c r="I233" s="52"/>
      <c r="J233" s="33" t="s">
        <v>617</v>
      </c>
    </row>
    <row r="234" spans="1:10" s="33" customFormat="1" ht="15" customHeight="1">
      <c r="A234" s="77">
        <v>108</v>
      </c>
      <c r="B234" s="79" t="s">
        <v>719</v>
      </c>
      <c r="C234" s="81" t="s">
        <v>721</v>
      </c>
      <c r="D234" s="83" t="s">
        <v>633</v>
      </c>
      <c r="E234" s="47">
        <v>86444</v>
      </c>
      <c r="F234" s="48">
        <v>86444</v>
      </c>
      <c r="G234" s="47">
        <f t="shared" si="18"/>
        <v>0</v>
      </c>
      <c r="H234" s="75" t="s">
        <v>610</v>
      </c>
      <c r="I234" s="49"/>
      <c r="J234" s="33" t="s">
        <v>616</v>
      </c>
    </row>
    <row r="235" spans="1:10" s="33" customFormat="1" ht="15" customHeight="1">
      <c r="A235" s="78"/>
      <c r="B235" s="80"/>
      <c r="C235" s="82"/>
      <c r="D235" s="84"/>
      <c r="E235" s="50">
        <v>21644</v>
      </c>
      <c r="F235" s="51">
        <v>21644</v>
      </c>
      <c r="G235" s="50">
        <f t="shared" si="18"/>
        <v>0</v>
      </c>
      <c r="H235" s="76"/>
      <c r="I235" s="52"/>
      <c r="J235" s="33" t="s">
        <v>617</v>
      </c>
    </row>
    <row r="236" spans="1:10" s="33" customFormat="1" ht="15" customHeight="1">
      <c r="A236" s="77">
        <v>109</v>
      </c>
      <c r="B236" s="79" t="s">
        <v>719</v>
      </c>
      <c r="C236" s="81" t="s">
        <v>722</v>
      </c>
      <c r="D236" s="83" t="s">
        <v>633</v>
      </c>
      <c r="E236" s="47">
        <v>67930</v>
      </c>
      <c r="F236" s="48">
        <v>64819</v>
      </c>
      <c r="G236" s="47">
        <f t="shared" si="18"/>
        <v>-3111</v>
      </c>
      <c r="H236" s="75" t="s">
        <v>610</v>
      </c>
      <c r="I236" s="49"/>
      <c r="J236" s="33" t="s">
        <v>616</v>
      </c>
    </row>
    <row r="237" spans="1:10" s="33" customFormat="1" ht="15" customHeight="1">
      <c r="A237" s="78"/>
      <c r="B237" s="80"/>
      <c r="C237" s="82"/>
      <c r="D237" s="84"/>
      <c r="E237" s="50">
        <v>20681</v>
      </c>
      <c r="F237" s="51">
        <v>19741</v>
      </c>
      <c r="G237" s="50">
        <f t="shared" si="18"/>
        <v>-940</v>
      </c>
      <c r="H237" s="76"/>
      <c r="I237" s="52"/>
      <c r="J237" s="33" t="s">
        <v>617</v>
      </c>
    </row>
    <row r="238" spans="1:10" s="33" customFormat="1" ht="15" customHeight="1">
      <c r="A238" s="77">
        <v>110</v>
      </c>
      <c r="B238" s="79" t="s">
        <v>719</v>
      </c>
      <c r="C238" s="81" t="s">
        <v>934</v>
      </c>
      <c r="D238" s="83" t="s">
        <v>633</v>
      </c>
      <c r="E238" s="47">
        <v>55159</v>
      </c>
      <c r="F238" s="48">
        <v>54385</v>
      </c>
      <c r="G238" s="47">
        <f t="shared" si="18"/>
        <v>-774</v>
      </c>
      <c r="H238" s="75" t="s">
        <v>610</v>
      </c>
      <c r="I238" s="49"/>
      <c r="J238" s="33" t="s">
        <v>616</v>
      </c>
    </row>
    <row r="239" spans="1:10" s="33" customFormat="1" ht="15" customHeight="1">
      <c r="A239" s="78"/>
      <c r="B239" s="80"/>
      <c r="C239" s="82"/>
      <c r="D239" s="84"/>
      <c r="E239" s="50">
        <v>52683</v>
      </c>
      <c r="F239" s="51">
        <v>51925</v>
      </c>
      <c r="G239" s="50">
        <f t="shared" si="18"/>
        <v>-758</v>
      </c>
      <c r="H239" s="76"/>
      <c r="I239" s="52"/>
      <c r="J239" s="33" t="s">
        <v>617</v>
      </c>
    </row>
    <row r="240" spans="1:10" s="33" customFormat="1" ht="15" customHeight="1">
      <c r="A240" s="77">
        <v>111</v>
      </c>
      <c r="B240" s="79" t="s">
        <v>719</v>
      </c>
      <c r="C240" s="81" t="s">
        <v>634</v>
      </c>
      <c r="D240" s="83" t="s">
        <v>635</v>
      </c>
      <c r="E240" s="47">
        <v>5095</v>
      </c>
      <c r="F240" s="48">
        <v>5428</v>
      </c>
      <c r="G240" s="47">
        <f t="shared" si="18"/>
        <v>333</v>
      </c>
      <c r="H240" s="75" t="s">
        <v>610</v>
      </c>
      <c r="I240" s="49"/>
      <c r="J240" s="33" t="s">
        <v>616</v>
      </c>
    </row>
    <row r="241" spans="1:10" s="33" customFormat="1" ht="15" customHeight="1">
      <c r="A241" s="78"/>
      <c r="B241" s="80"/>
      <c r="C241" s="82"/>
      <c r="D241" s="84"/>
      <c r="E241" s="50">
        <v>5095</v>
      </c>
      <c r="F241" s="51">
        <v>5428</v>
      </c>
      <c r="G241" s="50">
        <f t="shared" si="18"/>
        <v>333</v>
      </c>
      <c r="H241" s="76"/>
      <c r="I241" s="52"/>
      <c r="J241" s="33" t="s">
        <v>617</v>
      </c>
    </row>
    <row r="242" spans="1:10" s="33" customFormat="1" ht="15" customHeight="1">
      <c r="A242" s="77">
        <v>112</v>
      </c>
      <c r="B242" s="79" t="s">
        <v>719</v>
      </c>
      <c r="C242" s="81" t="s">
        <v>691</v>
      </c>
      <c r="D242" s="83" t="s">
        <v>635</v>
      </c>
      <c r="E242" s="47">
        <v>228</v>
      </c>
      <c r="F242" s="48">
        <v>175</v>
      </c>
      <c r="G242" s="47">
        <f t="shared" si="18"/>
        <v>-53</v>
      </c>
      <c r="H242" s="75" t="s">
        <v>610</v>
      </c>
      <c r="I242" s="49"/>
      <c r="J242" s="33" t="s">
        <v>616</v>
      </c>
    </row>
    <row r="243" spans="1:10" s="33" customFormat="1" ht="15" customHeight="1">
      <c r="A243" s="78"/>
      <c r="B243" s="80"/>
      <c r="C243" s="82"/>
      <c r="D243" s="84"/>
      <c r="E243" s="50">
        <v>228</v>
      </c>
      <c r="F243" s="51">
        <v>175</v>
      </c>
      <c r="G243" s="50">
        <f t="shared" si="18"/>
        <v>-53</v>
      </c>
      <c r="H243" s="76"/>
      <c r="I243" s="52"/>
      <c r="J243" s="33" t="s">
        <v>617</v>
      </c>
    </row>
    <row r="244" spans="1:10" s="33" customFormat="1" ht="15" customHeight="1">
      <c r="A244" s="77">
        <v>113</v>
      </c>
      <c r="B244" s="79" t="s">
        <v>719</v>
      </c>
      <c r="C244" s="81" t="s">
        <v>636</v>
      </c>
      <c r="D244" s="83" t="s">
        <v>635</v>
      </c>
      <c r="E244" s="47">
        <v>5649</v>
      </c>
      <c r="F244" s="48">
        <v>5922</v>
      </c>
      <c r="G244" s="47">
        <f t="shared" si="17"/>
        <v>273</v>
      </c>
      <c r="H244" s="75" t="s">
        <v>610</v>
      </c>
      <c r="I244" s="49"/>
      <c r="J244" s="33" t="s">
        <v>616</v>
      </c>
    </row>
    <row r="245" spans="1:10" s="33" customFormat="1" ht="15" customHeight="1">
      <c r="A245" s="78"/>
      <c r="B245" s="80"/>
      <c r="C245" s="82"/>
      <c r="D245" s="84"/>
      <c r="E245" s="50">
        <v>5649</v>
      </c>
      <c r="F245" s="51">
        <v>5922</v>
      </c>
      <c r="G245" s="50">
        <f t="shared" si="17"/>
        <v>273</v>
      </c>
      <c r="H245" s="76"/>
      <c r="I245" s="52"/>
      <c r="J245" s="33" t="s">
        <v>617</v>
      </c>
    </row>
    <row r="246" spans="1:10" s="33" customFormat="1" ht="15" customHeight="1">
      <c r="A246" s="77">
        <v>114</v>
      </c>
      <c r="B246" s="79" t="s">
        <v>719</v>
      </c>
      <c r="C246" s="81" t="s">
        <v>672</v>
      </c>
      <c r="D246" s="83" t="s">
        <v>633</v>
      </c>
      <c r="E246" s="47">
        <v>243602</v>
      </c>
      <c r="F246" s="48">
        <v>200698</v>
      </c>
      <c r="G246" s="47">
        <f>F246-E246</f>
        <v>-42904</v>
      </c>
      <c r="H246" s="75" t="s">
        <v>610</v>
      </c>
      <c r="I246" s="49"/>
      <c r="J246" s="33" t="s">
        <v>616</v>
      </c>
    </row>
    <row r="247" spans="1:10" s="33" customFormat="1" ht="15" customHeight="1">
      <c r="A247" s="78"/>
      <c r="B247" s="80"/>
      <c r="C247" s="82"/>
      <c r="D247" s="84"/>
      <c r="E247" s="50">
        <v>243602</v>
      </c>
      <c r="F247" s="51">
        <v>200698</v>
      </c>
      <c r="G247" s="50">
        <f>F247-E247</f>
        <v>-42904</v>
      </c>
      <c r="H247" s="76"/>
      <c r="I247" s="52"/>
      <c r="J247" s="33" t="s">
        <v>617</v>
      </c>
    </row>
    <row r="248" spans="1:10" ht="15" customHeight="1">
      <c r="A248" s="69" t="s">
        <v>723</v>
      </c>
      <c r="B248" s="70"/>
      <c r="C248" s="70"/>
      <c r="D248" s="71"/>
      <c r="E248" s="47">
        <f>SUMIF($J$228:$J$247, J228, E228:E247)</f>
        <v>1645091</v>
      </c>
      <c r="F248" s="48">
        <f>SUMIF($J$228:$J$247, J228, F228:F247)</f>
        <v>1566336</v>
      </c>
      <c r="G248" s="47">
        <f t="shared" si="17"/>
        <v>-78755</v>
      </c>
      <c r="H248" s="75"/>
      <c r="I248" s="49"/>
    </row>
    <row r="249" spans="1:10" ht="15" customHeight="1">
      <c r="A249" s="72"/>
      <c r="B249" s="73"/>
      <c r="C249" s="73"/>
      <c r="D249" s="74"/>
      <c r="E249" s="50">
        <f>SUMIF($J$228:$J$247, J229, E228:E247)</f>
        <v>711092</v>
      </c>
      <c r="F249" s="51">
        <f>SUMIF($J$228:$J$247, J229, F228:F247)</f>
        <v>636386</v>
      </c>
      <c r="G249" s="50">
        <f t="shared" si="17"/>
        <v>-74706</v>
      </c>
      <c r="H249" s="76"/>
      <c r="I249" s="52"/>
    </row>
    <row r="250" spans="1:10" s="33" customFormat="1" ht="15" customHeight="1">
      <c r="A250" s="77">
        <v>115</v>
      </c>
      <c r="B250" s="79" t="s">
        <v>724</v>
      </c>
      <c r="C250" s="81" t="s">
        <v>725</v>
      </c>
      <c r="D250" s="83" t="s">
        <v>633</v>
      </c>
      <c r="E250" s="47">
        <v>498969</v>
      </c>
      <c r="F250" s="48">
        <v>478195</v>
      </c>
      <c r="G250" s="47">
        <f t="shared" si="17"/>
        <v>-20774</v>
      </c>
      <c r="H250" s="75" t="s">
        <v>610</v>
      </c>
      <c r="I250" s="49"/>
      <c r="J250" s="33" t="s">
        <v>616</v>
      </c>
    </row>
    <row r="251" spans="1:10" s="33" customFormat="1" ht="15" customHeight="1">
      <c r="A251" s="78"/>
      <c r="B251" s="80"/>
      <c r="C251" s="82"/>
      <c r="D251" s="84"/>
      <c r="E251" s="50">
        <v>346568</v>
      </c>
      <c r="F251" s="51">
        <v>338935</v>
      </c>
      <c r="G251" s="50">
        <f t="shared" si="17"/>
        <v>-7633</v>
      </c>
      <c r="H251" s="76"/>
      <c r="I251" s="52"/>
      <c r="J251" s="33" t="s">
        <v>617</v>
      </c>
    </row>
    <row r="252" spans="1:10" s="33" customFormat="1" ht="15" customHeight="1">
      <c r="A252" s="77">
        <v>116</v>
      </c>
      <c r="B252" s="79" t="s">
        <v>724</v>
      </c>
      <c r="C252" s="81" t="s">
        <v>726</v>
      </c>
      <c r="D252" s="83" t="s">
        <v>633</v>
      </c>
      <c r="E252" s="47">
        <v>217533</v>
      </c>
      <c r="F252" s="48">
        <v>217037</v>
      </c>
      <c r="G252" s="47">
        <f t="shared" si="17"/>
        <v>-496</v>
      </c>
      <c r="H252" s="75" t="s">
        <v>610</v>
      </c>
      <c r="I252" s="49"/>
      <c r="J252" s="33" t="s">
        <v>616</v>
      </c>
    </row>
    <row r="253" spans="1:10" s="33" customFormat="1" ht="15" customHeight="1">
      <c r="A253" s="78"/>
      <c r="B253" s="80"/>
      <c r="C253" s="82"/>
      <c r="D253" s="84"/>
      <c r="E253" s="50">
        <v>108767</v>
      </c>
      <c r="F253" s="51">
        <v>108519</v>
      </c>
      <c r="G253" s="50">
        <f t="shared" si="17"/>
        <v>-248</v>
      </c>
      <c r="H253" s="76"/>
      <c r="I253" s="52"/>
      <c r="J253" s="33" t="s">
        <v>617</v>
      </c>
    </row>
    <row r="254" spans="1:10" s="33" customFormat="1" ht="15" customHeight="1">
      <c r="A254" s="77">
        <v>117</v>
      </c>
      <c r="B254" s="79" t="s">
        <v>724</v>
      </c>
      <c r="C254" s="81" t="s">
        <v>727</v>
      </c>
      <c r="D254" s="83" t="s">
        <v>633</v>
      </c>
      <c r="E254" s="47">
        <v>35447</v>
      </c>
      <c r="F254" s="48">
        <v>55404</v>
      </c>
      <c r="G254" s="47">
        <f t="shared" si="17"/>
        <v>19957</v>
      </c>
      <c r="H254" s="75" t="s">
        <v>610</v>
      </c>
      <c r="I254" s="49"/>
      <c r="J254" s="33" t="s">
        <v>616</v>
      </c>
    </row>
    <row r="255" spans="1:10" s="33" customFormat="1" ht="15" customHeight="1">
      <c r="A255" s="78"/>
      <c r="B255" s="80"/>
      <c r="C255" s="82"/>
      <c r="D255" s="84"/>
      <c r="E255" s="50">
        <v>11447</v>
      </c>
      <c r="F255" s="51">
        <v>6404</v>
      </c>
      <c r="G255" s="50">
        <f t="shared" si="17"/>
        <v>-5043</v>
      </c>
      <c r="H255" s="76"/>
      <c r="I255" s="52"/>
      <c r="J255" s="33" t="s">
        <v>617</v>
      </c>
    </row>
    <row r="256" spans="1:10" s="33" customFormat="1" ht="15" customHeight="1">
      <c r="A256" s="77">
        <v>118</v>
      </c>
      <c r="B256" s="79" t="s">
        <v>724</v>
      </c>
      <c r="C256" s="81" t="s">
        <v>935</v>
      </c>
      <c r="D256" s="83" t="s">
        <v>633</v>
      </c>
      <c r="E256" s="47">
        <v>19614</v>
      </c>
      <c r="F256" s="48">
        <v>23068</v>
      </c>
      <c r="G256" s="47">
        <f t="shared" si="17"/>
        <v>3454</v>
      </c>
      <c r="H256" s="75" t="s">
        <v>610</v>
      </c>
      <c r="I256" s="49"/>
      <c r="J256" s="33" t="s">
        <v>616</v>
      </c>
    </row>
    <row r="257" spans="1:10" s="33" customFormat="1" ht="15" customHeight="1">
      <c r="A257" s="78"/>
      <c r="B257" s="80"/>
      <c r="C257" s="82"/>
      <c r="D257" s="84"/>
      <c r="E257" s="50">
        <v>19614</v>
      </c>
      <c r="F257" s="51">
        <v>22068</v>
      </c>
      <c r="G257" s="50">
        <f t="shared" si="17"/>
        <v>2454</v>
      </c>
      <c r="H257" s="76"/>
      <c r="I257" s="52"/>
      <c r="J257" s="33" t="s">
        <v>617</v>
      </c>
    </row>
    <row r="258" spans="1:10" ht="15" customHeight="1">
      <c r="A258" s="69" t="s">
        <v>728</v>
      </c>
      <c r="B258" s="70"/>
      <c r="C258" s="70"/>
      <c r="D258" s="71"/>
      <c r="E258" s="47">
        <f>SUMIF($J$250:$J$257, J250, E250:E257)</f>
        <v>771563</v>
      </c>
      <c r="F258" s="48">
        <f>SUMIF($J$250:$J$257, J250, F250:F257)</f>
        <v>773704</v>
      </c>
      <c r="G258" s="47">
        <f t="shared" ref="G258:G287" si="19">F258-E258</f>
        <v>2141</v>
      </c>
      <c r="H258" s="75"/>
      <c r="I258" s="49"/>
    </row>
    <row r="259" spans="1:10" ht="15" customHeight="1">
      <c r="A259" s="72"/>
      <c r="B259" s="73"/>
      <c r="C259" s="73"/>
      <c r="D259" s="74"/>
      <c r="E259" s="50">
        <f>SUMIF($J$250:$J$257, J251, E250:E257)</f>
        <v>486396</v>
      </c>
      <c r="F259" s="51">
        <f>SUMIF($J$250:$J$257, J251, F250:F257)</f>
        <v>475926</v>
      </c>
      <c r="G259" s="50">
        <f t="shared" si="19"/>
        <v>-10470</v>
      </c>
      <c r="H259" s="76"/>
      <c r="I259" s="52"/>
    </row>
    <row r="260" spans="1:10" s="33" customFormat="1" ht="15" customHeight="1">
      <c r="A260" s="77">
        <v>119</v>
      </c>
      <c r="B260" s="79" t="s">
        <v>729</v>
      </c>
      <c r="C260" s="81" t="s">
        <v>936</v>
      </c>
      <c r="D260" s="83" t="s">
        <v>732</v>
      </c>
      <c r="E260" s="47">
        <v>637427</v>
      </c>
      <c r="F260" s="48">
        <v>671507</v>
      </c>
      <c r="G260" s="47">
        <f t="shared" ref="G260:G265" si="20">F260-E260</f>
        <v>34080</v>
      </c>
      <c r="H260" s="75" t="s">
        <v>610</v>
      </c>
      <c r="I260" s="49"/>
      <c r="J260" s="33" t="s">
        <v>616</v>
      </c>
    </row>
    <row r="261" spans="1:10" s="33" customFormat="1" ht="15" customHeight="1">
      <c r="A261" s="78"/>
      <c r="B261" s="80"/>
      <c r="C261" s="82"/>
      <c r="D261" s="84"/>
      <c r="E261" s="50">
        <v>149088</v>
      </c>
      <c r="F261" s="51">
        <v>159555</v>
      </c>
      <c r="G261" s="50">
        <f t="shared" si="20"/>
        <v>10467</v>
      </c>
      <c r="H261" s="76"/>
      <c r="I261" s="52"/>
      <c r="J261" s="33" t="s">
        <v>617</v>
      </c>
    </row>
    <row r="262" spans="1:10" s="33" customFormat="1" ht="15" customHeight="1">
      <c r="A262" s="77">
        <v>120</v>
      </c>
      <c r="B262" s="79" t="s">
        <v>729</v>
      </c>
      <c r="C262" s="81" t="s">
        <v>688</v>
      </c>
      <c r="D262" s="83" t="s">
        <v>624</v>
      </c>
      <c r="E262" s="47">
        <v>234887</v>
      </c>
      <c r="F262" s="48">
        <v>242208</v>
      </c>
      <c r="G262" s="47">
        <f t="shared" si="20"/>
        <v>7321</v>
      </c>
      <c r="H262" s="75" t="s">
        <v>610</v>
      </c>
      <c r="I262" s="49"/>
      <c r="J262" s="33" t="s">
        <v>616</v>
      </c>
    </row>
    <row r="263" spans="1:10" s="33" customFormat="1" ht="15" customHeight="1">
      <c r="A263" s="78"/>
      <c r="B263" s="80"/>
      <c r="C263" s="82"/>
      <c r="D263" s="84"/>
      <c r="E263" s="50">
        <v>197604</v>
      </c>
      <c r="F263" s="51">
        <v>139925</v>
      </c>
      <c r="G263" s="50">
        <f t="shared" si="20"/>
        <v>-57679</v>
      </c>
      <c r="H263" s="76"/>
      <c r="I263" s="52"/>
      <c r="J263" s="33" t="s">
        <v>617</v>
      </c>
    </row>
    <row r="264" spans="1:10" s="33" customFormat="1" ht="15" customHeight="1">
      <c r="A264" s="77">
        <v>121</v>
      </c>
      <c r="B264" s="79" t="s">
        <v>729</v>
      </c>
      <c r="C264" s="81" t="s">
        <v>731</v>
      </c>
      <c r="D264" s="83" t="s">
        <v>615</v>
      </c>
      <c r="E264" s="47">
        <v>123710</v>
      </c>
      <c r="F264" s="48">
        <v>199865</v>
      </c>
      <c r="G264" s="47">
        <f t="shared" si="20"/>
        <v>76155</v>
      </c>
      <c r="H264" s="75" t="s">
        <v>610</v>
      </c>
      <c r="I264" s="49"/>
      <c r="J264" s="33" t="s">
        <v>616</v>
      </c>
    </row>
    <row r="265" spans="1:10" s="33" customFormat="1" ht="15" customHeight="1">
      <c r="A265" s="78"/>
      <c r="B265" s="80"/>
      <c r="C265" s="82"/>
      <c r="D265" s="84"/>
      <c r="E265" s="50">
        <v>48308</v>
      </c>
      <c r="F265" s="51">
        <v>143104</v>
      </c>
      <c r="G265" s="50">
        <f t="shared" si="20"/>
        <v>94796</v>
      </c>
      <c r="H265" s="76"/>
      <c r="I265" s="52"/>
      <c r="J265" s="33" t="s">
        <v>617</v>
      </c>
    </row>
    <row r="266" spans="1:10" s="33" customFormat="1" ht="15" customHeight="1">
      <c r="A266" s="77">
        <v>122</v>
      </c>
      <c r="B266" s="79" t="s">
        <v>729</v>
      </c>
      <c r="C266" s="81" t="s">
        <v>730</v>
      </c>
      <c r="D266" s="83" t="s">
        <v>620</v>
      </c>
      <c r="E266" s="47">
        <v>2365</v>
      </c>
      <c r="F266" s="48">
        <v>8111</v>
      </c>
      <c r="G266" s="47">
        <f t="shared" si="19"/>
        <v>5746</v>
      </c>
      <c r="H266" s="75" t="s">
        <v>610</v>
      </c>
      <c r="I266" s="49"/>
      <c r="J266" s="33" t="s">
        <v>616</v>
      </c>
    </row>
    <row r="267" spans="1:10" s="33" customFormat="1" ht="15" customHeight="1">
      <c r="A267" s="78"/>
      <c r="B267" s="80"/>
      <c r="C267" s="82"/>
      <c r="D267" s="84"/>
      <c r="E267" s="50">
        <v>1782</v>
      </c>
      <c r="F267" s="51">
        <v>6712</v>
      </c>
      <c r="G267" s="50">
        <f t="shared" si="19"/>
        <v>4930</v>
      </c>
      <c r="H267" s="76"/>
      <c r="I267" s="52"/>
      <c r="J267" s="33" t="s">
        <v>617</v>
      </c>
    </row>
    <row r="268" spans="1:10" s="33" customFormat="1" ht="15" customHeight="1">
      <c r="A268" s="77">
        <v>123</v>
      </c>
      <c r="B268" s="79" t="s">
        <v>729</v>
      </c>
      <c r="C268" s="81" t="s">
        <v>733</v>
      </c>
      <c r="D268" s="83" t="s">
        <v>732</v>
      </c>
      <c r="E268" s="47">
        <v>7252</v>
      </c>
      <c r="F268" s="48">
        <v>5752</v>
      </c>
      <c r="G268" s="47">
        <f t="shared" si="19"/>
        <v>-1500</v>
      </c>
      <c r="H268" s="75" t="s">
        <v>610</v>
      </c>
      <c r="I268" s="49"/>
      <c r="J268" s="33" t="s">
        <v>616</v>
      </c>
    </row>
    <row r="269" spans="1:10" s="33" customFormat="1" ht="15" customHeight="1">
      <c r="A269" s="78"/>
      <c r="B269" s="80"/>
      <c r="C269" s="82"/>
      <c r="D269" s="84"/>
      <c r="E269" s="50">
        <v>5883</v>
      </c>
      <c r="F269" s="51">
        <v>5042</v>
      </c>
      <c r="G269" s="50">
        <f t="shared" si="19"/>
        <v>-841</v>
      </c>
      <c r="H269" s="76"/>
      <c r="I269" s="52"/>
      <c r="J269" s="33" t="s">
        <v>617</v>
      </c>
    </row>
    <row r="270" spans="1:10" s="33" customFormat="1" ht="15" customHeight="1">
      <c r="A270" s="77">
        <v>124</v>
      </c>
      <c r="B270" s="79" t="s">
        <v>729</v>
      </c>
      <c r="C270" s="81" t="s">
        <v>734</v>
      </c>
      <c r="D270" s="83" t="s">
        <v>732</v>
      </c>
      <c r="E270" s="47">
        <v>646</v>
      </c>
      <c r="F270" s="48">
        <v>1231</v>
      </c>
      <c r="G270" s="47">
        <f t="shared" si="19"/>
        <v>585</v>
      </c>
      <c r="H270" s="75" t="s">
        <v>610</v>
      </c>
      <c r="I270" s="49"/>
      <c r="J270" s="33" t="s">
        <v>616</v>
      </c>
    </row>
    <row r="271" spans="1:10" s="33" customFormat="1" ht="15" customHeight="1">
      <c r="A271" s="78"/>
      <c r="B271" s="80"/>
      <c r="C271" s="82"/>
      <c r="D271" s="84"/>
      <c r="E271" s="50">
        <v>646</v>
      </c>
      <c r="F271" s="51">
        <v>1231</v>
      </c>
      <c r="G271" s="50">
        <f t="shared" si="19"/>
        <v>585</v>
      </c>
      <c r="H271" s="76"/>
      <c r="I271" s="52"/>
      <c r="J271" s="33" t="s">
        <v>617</v>
      </c>
    </row>
    <row r="272" spans="1:10" ht="15" customHeight="1">
      <c r="A272" s="69" t="s">
        <v>735</v>
      </c>
      <c r="B272" s="70"/>
      <c r="C272" s="70"/>
      <c r="D272" s="71"/>
      <c r="E272" s="47">
        <f>SUMIF($J$260:$J$271, J260, E260:E271)</f>
        <v>1006287</v>
      </c>
      <c r="F272" s="48">
        <f>SUMIF($J$260:$J$271, J260, F260:F271)</f>
        <v>1128674</v>
      </c>
      <c r="G272" s="47">
        <f t="shared" si="19"/>
        <v>122387</v>
      </c>
      <c r="H272" s="75"/>
      <c r="I272" s="49"/>
    </row>
    <row r="273" spans="1:10" ht="15" customHeight="1">
      <c r="A273" s="72"/>
      <c r="B273" s="73"/>
      <c r="C273" s="73"/>
      <c r="D273" s="74"/>
      <c r="E273" s="50">
        <f>SUMIF($J$260:$J$271, J261, E260:E271)</f>
        <v>403311</v>
      </c>
      <c r="F273" s="51">
        <f>SUMIF($J$260:$J$271, J261, F260:F271)</f>
        <v>455569</v>
      </c>
      <c r="G273" s="50">
        <f t="shared" si="19"/>
        <v>52258</v>
      </c>
      <c r="H273" s="76"/>
      <c r="I273" s="52"/>
    </row>
    <row r="274" spans="1:10" s="33" customFormat="1" ht="15" customHeight="1">
      <c r="A274" s="77">
        <v>125</v>
      </c>
      <c r="B274" s="79" t="s">
        <v>736</v>
      </c>
      <c r="C274" s="81" t="s">
        <v>737</v>
      </c>
      <c r="D274" s="83" t="s">
        <v>657</v>
      </c>
      <c r="E274" s="47">
        <v>775</v>
      </c>
      <c r="F274" s="48">
        <v>881</v>
      </c>
      <c r="G274" s="47">
        <f t="shared" si="19"/>
        <v>106</v>
      </c>
      <c r="H274" s="75" t="s">
        <v>610</v>
      </c>
      <c r="I274" s="49"/>
      <c r="J274" s="33" t="s">
        <v>616</v>
      </c>
    </row>
    <row r="275" spans="1:10" s="33" customFormat="1" ht="15" customHeight="1">
      <c r="A275" s="78"/>
      <c r="B275" s="80"/>
      <c r="C275" s="82"/>
      <c r="D275" s="84"/>
      <c r="E275" s="50">
        <v>0</v>
      </c>
      <c r="F275" s="51">
        <v>0</v>
      </c>
      <c r="G275" s="50">
        <f t="shared" si="19"/>
        <v>0</v>
      </c>
      <c r="H275" s="76"/>
      <c r="I275" s="52"/>
      <c r="J275" s="33" t="s">
        <v>617</v>
      </c>
    </row>
    <row r="276" spans="1:10" ht="15" customHeight="1">
      <c r="A276" s="69" t="s">
        <v>738</v>
      </c>
      <c r="B276" s="70"/>
      <c r="C276" s="70"/>
      <c r="D276" s="71"/>
      <c r="E276" s="47">
        <f>SUMIF($J$274:$J$275, J274, E274:E275)</f>
        <v>775</v>
      </c>
      <c r="F276" s="48">
        <f>SUMIF($J$274:$J$275, J274, F274:F275)</f>
        <v>881</v>
      </c>
      <c r="G276" s="47">
        <f t="shared" si="19"/>
        <v>106</v>
      </c>
      <c r="H276" s="75"/>
      <c r="I276" s="49"/>
    </row>
    <row r="277" spans="1:10" ht="15" customHeight="1">
      <c r="A277" s="72"/>
      <c r="B277" s="73"/>
      <c r="C277" s="73"/>
      <c r="D277" s="74"/>
      <c r="E277" s="50">
        <f>SUMIF($J$274:$J$275, J275, E274:E275)</f>
        <v>0</v>
      </c>
      <c r="F277" s="51">
        <f>SUMIF($J$274:$J$275, J275, F274:F275)</f>
        <v>0</v>
      </c>
      <c r="G277" s="50">
        <f t="shared" si="19"/>
        <v>0</v>
      </c>
      <c r="H277" s="76"/>
      <c r="I277" s="52"/>
    </row>
    <row r="278" spans="1:10" s="33" customFormat="1" ht="15" customHeight="1">
      <c r="A278" s="77">
        <v>126</v>
      </c>
      <c r="B278" s="79" t="s">
        <v>739</v>
      </c>
      <c r="C278" s="81" t="s">
        <v>740</v>
      </c>
      <c r="D278" s="83" t="s">
        <v>615</v>
      </c>
      <c r="E278" s="47">
        <v>51243</v>
      </c>
      <c r="F278" s="48">
        <v>101272</v>
      </c>
      <c r="G278" s="47">
        <f t="shared" si="19"/>
        <v>50029</v>
      </c>
      <c r="H278" s="75" t="s">
        <v>610</v>
      </c>
      <c r="I278" s="49"/>
      <c r="J278" s="33" t="s">
        <v>616</v>
      </c>
    </row>
    <row r="279" spans="1:10" s="33" customFormat="1" ht="15" customHeight="1">
      <c r="A279" s="78"/>
      <c r="B279" s="80"/>
      <c r="C279" s="82"/>
      <c r="D279" s="84"/>
      <c r="E279" s="50">
        <v>0</v>
      </c>
      <c r="F279" s="51">
        <v>0</v>
      </c>
      <c r="G279" s="50">
        <f t="shared" si="19"/>
        <v>0</v>
      </c>
      <c r="H279" s="76"/>
      <c r="I279" s="52"/>
      <c r="J279" s="33" t="s">
        <v>617</v>
      </c>
    </row>
    <row r="280" spans="1:10" ht="15" customHeight="1">
      <c r="A280" s="69" t="s">
        <v>741</v>
      </c>
      <c r="B280" s="70"/>
      <c r="C280" s="70"/>
      <c r="D280" s="71"/>
      <c r="E280" s="47">
        <f>SUMIF($J$278:$J$279, J278, E278:E279)</f>
        <v>51243</v>
      </c>
      <c r="F280" s="48">
        <f>SUMIF($J$278:$J$279, J278, F278:F279)</f>
        <v>101272</v>
      </c>
      <c r="G280" s="47">
        <f t="shared" si="19"/>
        <v>50029</v>
      </c>
      <c r="H280" s="75"/>
      <c r="I280" s="49"/>
    </row>
    <row r="281" spans="1:10" ht="15" customHeight="1">
      <c r="A281" s="72"/>
      <c r="B281" s="73"/>
      <c r="C281" s="73"/>
      <c r="D281" s="74"/>
      <c r="E281" s="50">
        <f>SUMIF($J$278:$J$279, J279, E278:E279)</f>
        <v>0</v>
      </c>
      <c r="F281" s="51">
        <f>SUMIF($J$278:$J$279, J279, F278:F279)</f>
        <v>0</v>
      </c>
      <c r="G281" s="50">
        <f t="shared" si="19"/>
        <v>0</v>
      </c>
      <c r="H281" s="76"/>
      <c r="I281" s="52"/>
    </row>
    <row r="282" spans="1:10" s="33" customFormat="1" ht="15" customHeight="1">
      <c r="A282" s="77">
        <v>127</v>
      </c>
      <c r="B282" s="79" t="s">
        <v>742</v>
      </c>
      <c r="C282" s="81" t="s">
        <v>939</v>
      </c>
      <c r="D282" s="83" t="s">
        <v>732</v>
      </c>
      <c r="E282" s="47">
        <v>705770</v>
      </c>
      <c r="F282" s="48">
        <v>752756</v>
      </c>
      <c r="G282" s="47">
        <f>F282-E282</f>
        <v>46986</v>
      </c>
      <c r="H282" s="75" t="s">
        <v>610</v>
      </c>
      <c r="I282" s="49"/>
      <c r="J282" s="33" t="s">
        <v>616</v>
      </c>
    </row>
    <row r="283" spans="1:10" s="33" customFormat="1" ht="15" customHeight="1">
      <c r="A283" s="78"/>
      <c r="B283" s="80"/>
      <c r="C283" s="82"/>
      <c r="D283" s="84"/>
      <c r="E283" s="50">
        <v>176886</v>
      </c>
      <c r="F283" s="51">
        <v>188730</v>
      </c>
      <c r="G283" s="50">
        <f>F283-E283</f>
        <v>11844</v>
      </c>
      <c r="H283" s="76"/>
      <c r="I283" s="52"/>
      <c r="J283" s="33" t="s">
        <v>617</v>
      </c>
    </row>
    <row r="284" spans="1:10" s="33" customFormat="1" ht="15" customHeight="1">
      <c r="A284" s="77">
        <v>128</v>
      </c>
      <c r="B284" s="79" t="s">
        <v>742</v>
      </c>
      <c r="C284" s="81" t="s">
        <v>941</v>
      </c>
      <c r="D284" s="83" t="s">
        <v>732</v>
      </c>
      <c r="E284" s="47">
        <v>1628571</v>
      </c>
      <c r="F284" s="48">
        <v>1807721</v>
      </c>
      <c r="G284" s="47">
        <f>F284-E284</f>
        <v>179150</v>
      </c>
      <c r="H284" s="75" t="s">
        <v>610</v>
      </c>
      <c r="I284" s="49"/>
      <c r="J284" s="33" t="s">
        <v>616</v>
      </c>
    </row>
    <row r="285" spans="1:10" s="33" customFormat="1" ht="15" customHeight="1">
      <c r="A285" s="78"/>
      <c r="B285" s="80"/>
      <c r="C285" s="82"/>
      <c r="D285" s="84"/>
      <c r="E285" s="50">
        <v>1259641</v>
      </c>
      <c r="F285" s="51">
        <v>1395942</v>
      </c>
      <c r="G285" s="50">
        <f>F285-E285</f>
        <v>136301</v>
      </c>
      <c r="H285" s="76"/>
      <c r="I285" s="52"/>
      <c r="J285" s="33" t="s">
        <v>617</v>
      </c>
    </row>
    <row r="286" spans="1:10" s="33" customFormat="1" ht="15" customHeight="1">
      <c r="A286" s="77">
        <v>129</v>
      </c>
      <c r="B286" s="79" t="s">
        <v>742</v>
      </c>
      <c r="C286" s="81" t="s">
        <v>943</v>
      </c>
      <c r="D286" s="83" t="s">
        <v>732</v>
      </c>
      <c r="E286" s="47">
        <v>634477</v>
      </c>
      <c r="F286" s="48">
        <v>641153</v>
      </c>
      <c r="G286" s="47">
        <f t="shared" si="19"/>
        <v>6676</v>
      </c>
      <c r="H286" s="75" t="s">
        <v>610</v>
      </c>
      <c r="I286" s="49"/>
      <c r="J286" s="33" t="s">
        <v>616</v>
      </c>
    </row>
    <row r="287" spans="1:10" s="33" customFormat="1" ht="15" customHeight="1">
      <c r="A287" s="78"/>
      <c r="B287" s="80"/>
      <c r="C287" s="82"/>
      <c r="D287" s="84"/>
      <c r="E287" s="50">
        <v>175909</v>
      </c>
      <c r="F287" s="51">
        <v>178281</v>
      </c>
      <c r="G287" s="50">
        <f t="shared" si="19"/>
        <v>2372</v>
      </c>
      <c r="H287" s="76"/>
      <c r="I287" s="52"/>
      <c r="J287" s="33" t="s">
        <v>617</v>
      </c>
    </row>
    <row r="288" spans="1:10" s="33" customFormat="1" ht="15" customHeight="1">
      <c r="A288" s="77">
        <v>130</v>
      </c>
      <c r="B288" s="79" t="s">
        <v>742</v>
      </c>
      <c r="C288" s="81" t="s">
        <v>944</v>
      </c>
      <c r="D288" s="83" t="s">
        <v>732</v>
      </c>
      <c r="E288" s="47">
        <v>168168</v>
      </c>
      <c r="F288" s="48">
        <v>160615</v>
      </c>
      <c r="G288" s="47">
        <f t="shared" ref="G288:G301" si="21">F288-E288</f>
        <v>-7553</v>
      </c>
      <c r="H288" s="75" t="s">
        <v>610</v>
      </c>
      <c r="I288" s="49"/>
      <c r="J288" s="33" t="s">
        <v>616</v>
      </c>
    </row>
    <row r="289" spans="1:10" s="33" customFormat="1" ht="15" customHeight="1">
      <c r="A289" s="78"/>
      <c r="B289" s="80"/>
      <c r="C289" s="82"/>
      <c r="D289" s="84"/>
      <c r="E289" s="50">
        <v>110466</v>
      </c>
      <c r="F289" s="51">
        <v>102315</v>
      </c>
      <c r="G289" s="50">
        <f t="shared" si="21"/>
        <v>-8151</v>
      </c>
      <c r="H289" s="76"/>
      <c r="I289" s="52"/>
      <c r="J289" s="33" t="s">
        <v>617</v>
      </c>
    </row>
    <row r="290" spans="1:10" s="33" customFormat="1" ht="15" customHeight="1">
      <c r="A290" s="77">
        <v>131</v>
      </c>
      <c r="B290" s="79" t="s">
        <v>742</v>
      </c>
      <c r="C290" s="81" t="s">
        <v>947</v>
      </c>
      <c r="D290" s="83" t="s">
        <v>997</v>
      </c>
      <c r="E290" s="47">
        <v>437968</v>
      </c>
      <c r="F290" s="48">
        <v>437652</v>
      </c>
      <c r="G290" s="47">
        <f t="shared" si="21"/>
        <v>-316</v>
      </c>
      <c r="H290" s="75" t="s">
        <v>610</v>
      </c>
      <c r="I290" s="49"/>
      <c r="J290" s="33" t="s">
        <v>616</v>
      </c>
    </row>
    <row r="291" spans="1:10" s="33" customFormat="1" ht="15" customHeight="1">
      <c r="A291" s="78"/>
      <c r="B291" s="80"/>
      <c r="C291" s="82"/>
      <c r="D291" s="84"/>
      <c r="E291" s="50">
        <v>428641</v>
      </c>
      <c r="F291" s="51">
        <v>427660</v>
      </c>
      <c r="G291" s="50">
        <f t="shared" si="21"/>
        <v>-981</v>
      </c>
      <c r="H291" s="76"/>
      <c r="I291" s="52"/>
      <c r="J291" s="33" t="s">
        <v>617</v>
      </c>
    </row>
    <row r="292" spans="1:10" s="33" customFormat="1" ht="15" customHeight="1">
      <c r="A292" s="77">
        <v>132</v>
      </c>
      <c r="B292" s="79" t="s">
        <v>742</v>
      </c>
      <c r="C292" s="81" t="s">
        <v>949</v>
      </c>
      <c r="D292" s="83" t="s">
        <v>732</v>
      </c>
      <c r="E292" s="47">
        <v>290371</v>
      </c>
      <c r="F292" s="48">
        <v>275779</v>
      </c>
      <c r="G292" s="47">
        <f t="shared" si="21"/>
        <v>-14592</v>
      </c>
      <c r="H292" s="75" t="s">
        <v>610</v>
      </c>
      <c r="I292" s="49"/>
      <c r="J292" s="33" t="s">
        <v>616</v>
      </c>
    </row>
    <row r="293" spans="1:10" s="33" customFormat="1" ht="15" customHeight="1">
      <c r="A293" s="78"/>
      <c r="B293" s="80"/>
      <c r="C293" s="82"/>
      <c r="D293" s="84"/>
      <c r="E293" s="50">
        <v>287422</v>
      </c>
      <c r="F293" s="51">
        <v>270284</v>
      </c>
      <c r="G293" s="50">
        <f t="shared" si="21"/>
        <v>-17138</v>
      </c>
      <c r="H293" s="76"/>
      <c r="I293" s="52"/>
      <c r="J293" s="33" t="s">
        <v>617</v>
      </c>
    </row>
    <row r="294" spans="1:10" s="33" customFormat="1" ht="15" customHeight="1">
      <c r="A294" s="77">
        <v>133</v>
      </c>
      <c r="B294" s="79" t="s">
        <v>742</v>
      </c>
      <c r="C294" s="96" t="s">
        <v>743</v>
      </c>
      <c r="D294" s="83" t="s">
        <v>732</v>
      </c>
      <c r="E294" s="47">
        <v>0</v>
      </c>
      <c r="F294" s="48">
        <v>120171</v>
      </c>
      <c r="G294" s="47">
        <f t="shared" si="21"/>
        <v>120171</v>
      </c>
      <c r="H294" s="75" t="s">
        <v>610</v>
      </c>
      <c r="I294" s="49"/>
      <c r="J294" s="33" t="s">
        <v>616</v>
      </c>
    </row>
    <row r="295" spans="1:10" s="33" customFormat="1" ht="15" customHeight="1">
      <c r="A295" s="78"/>
      <c r="B295" s="80"/>
      <c r="C295" s="97"/>
      <c r="D295" s="84"/>
      <c r="E295" s="50">
        <v>0</v>
      </c>
      <c r="F295" s="51">
        <v>120171</v>
      </c>
      <c r="G295" s="50">
        <f t="shared" si="21"/>
        <v>120171</v>
      </c>
      <c r="H295" s="76"/>
      <c r="I295" s="52"/>
      <c r="J295" s="33" t="s">
        <v>617</v>
      </c>
    </row>
    <row r="296" spans="1:10" s="33" customFormat="1" ht="15" customHeight="1">
      <c r="A296" s="77">
        <v>134</v>
      </c>
      <c r="B296" s="79" t="s">
        <v>742</v>
      </c>
      <c r="C296" s="96" t="s">
        <v>955</v>
      </c>
      <c r="D296" s="83" t="s">
        <v>998</v>
      </c>
      <c r="E296" s="47">
        <v>597185</v>
      </c>
      <c r="F296" s="48">
        <v>750204</v>
      </c>
      <c r="G296" s="47">
        <f t="shared" si="21"/>
        <v>153019</v>
      </c>
      <c r="H296" s="75" t="s">
        <v>610</v>
      </c>
      <c r="I296" s="49"/>
      <c r="J296" s="33" t="s">
        <v>616</v>
      </c>
    </row>
    <row r="297" spans="1:10" s="33" customFormat="1" ht="15" customHeight="1">
      <c r="A297" s="78"/>
      <c r="B297" s="80"/>
      <c r="C297" s="97"/>
      <c r="D297" s="84"/>
      <c r="E297" s="50">
        <v>454846</v>
      </c>
      <c r="F297" s="51">
        <v>581341</v>
      </c>
      <c r="G297" s="50">
        <f t="shared" si="21"/>
        <v>126495</v>
      </c>
      <c r="H297" s="76"/>
      <c r="I297" s="52"/>
      <c r="J297" s="33" t="s">
        <v>617</v>
      </c>
    </row>
    <row r="298" spans="1:10" s="33" customFormat="1" ht="15" customHeight="1">
      <c r="A298" s="77">
        <v>135</v>
      </c>
      <c r="B298" s="79" t="s">
        <v>742</v>
      </c>
      <c r="C298" s="96" t="s">
        <v>744</v>
      </c>
      <c r="D298" s="83" t="s">
        <v>998</v>
      </c>
      <c r="E298" s="47">
        <v>347749</v>
      </c>
      <c r="F298" s="48">
        <v>53284</v>
      </c>
      <c r="G298" s="47">
        <f t="shared" si="21"/>
        <v>-294465</v>
      </c>
      <c r="H298" s="75" t="s">
        <v>610</v>
      </c>
      <c r="I298" s="49"/>
      <c r="J298" s="33" t="s">
        <v>616</v>
      </c>
    </row>
    <row r="299" spans="1:10" s="33" customFormat="1" ht="15" customHeight="1">
      <c r="A299" s="78"/>
      <c r="B299" s="80"/>
      <c r="C299" s="97"/>
      <c r="D299" s="84"/>
      <c r="E299" s="50">
        <v>101895</v>
      </c>
      <c r="F299" s="51">
        <v>35917</v>
      </c>
      <c r="G299" s="50">
        <f t="shared" si="21"/>
        <v>-65978</v>
      </c>
      <c r="H299" s="76"/>
      <c r="I299" s="52"/>
      <c r="J299" s="33" t="s">
        <v>617</v>
      </c>
    </row>
    <row r="300" spans="1:10" s="33" customFormat="1" ht="15" customHeight="1">
      <c r="A300" s="77">
        <v>136</v>
      </c>
      <c r="B300" s="79" t="s">
        <v>742</v>
      </c>
      <c r="C300" s="81" t="s">
        <v>636</v>
      </c>
      <c r="D300" s="83" t="s">
        <v>635</v>
      </c>
      <c r="E300" s="47">
        <v>510321</v>
      </c>
      <c r="F300" s="48">
        <v>333433</v>
      </c>
      <c r="G300" s="47">
        <f t="shared" si="21"/>
        <v>-176888</v>
      </c>
      <c r="H300" s="75" t="s">
        <v>610</v>
      </c>
      <c r="I300" s="49"/>
      <c r="J300" s="33" t="s">
        <v>616</v>
      </c>
    </row>
    <row r="301" spans="1:10" s="33" customFormat="1" ht="15" customHeight="1">
      <c r="A301" s="78"/>
      <c r="B301" s="80"/>
      <c r="C301" s="82"/>
      <c r="D301" s="84"/>
      <c r="E301" s="50">
        <v>423269</v>
      </c>
      <c r="F301" s="51">
        <v>317574</v>
      </c>
      <c r="G301" s="50">
        <f t="shared" si="21"/>
        <v>-105695</v>
      </c>
      <c r="H301" s="76"/>
      <c r="I301" s="52"/>
      <c r="J301" s="33" t="s">
        <v>617</v>
      </c>
    </row>
    <row r="302" spans="1:10" s="33" customFormat="1" ht="15" customHeight="1">
      <c r="A302" s="77">
        <v>137</v>
      </c>
      <c r="B302" s="79" t="s">
        <v>742</v>
      </c>
      <c r="C302" s="81" t="s">
        <v>734</v>
      </c>
      <c r="D302" s="83" t="s">
        <v>732</v>
      </c>
      <c r="E302" s="47">
        <v>104060</v>
      </c>
      <c r="F302" s="48">
        <v>68461</v>
      </c>
      <c r="G302" s="47">
        <f t="shared" ref="G302:G303" si="22">F302-E302</f>
        <v>-35599</v>
      </c>
      <c r="H302" s="75" t="s">
        <v>610</v>
      </c>
      <c r="I302" s="49"/>
      <c r="J302" s="33" t="s">
        <v>616</v>
      </c>
    </row>
    <row r="303" spans="1:10" s="33" customFormat="1" ht="15" customHeight="1">
      <c r="A303" s="78"/>
      <c r="B303" s="80"/>
      <c r="C303" s="82"/>
      <c r="D303" s="84"/>
      <c r="E303" s="50">
        <v>104060</v>
      </c>
      <c r="F303" s="51">
        <v>68461</v>
      </c>
      <c r="G303" s="50">
        <f t="shared" si="22"/>
        <v>-35599</v>
      </c>
      <c r="H303" s="76"/>
      <c r="I303" s="52"/>
      <c r="J303" s="33" t="s">
        <v>617</v>
      </c>
    </row>
    <row r="304" spans="1:10" ht="15" customHeight="1">
      <c r="A304" s="69" t="s">
        <v>745</v>
      </c>
      <c r="B304" s="70"/>
      <c r="C304" s="70"/>
      <c r="D304" s="71"/>
      <c r="E304" s="47">
        <f>SUMIF($J$282:$J$303,J282, E282:E303)</f>
        <v>5424640</v>
      </c>
      <c r="F304" s="48">
        <f>SUMIF($J$282:$J$303,J282, F282:F303)</f>
        <v>5401229</v>
      </c>
      <c r="G304" s="47">
        <f t="shared" ref="G304:G349" si="23">F304-E304</f>
        <v>-23411</v>
      </c>
      <c r="H304" s="75"/>
      <c r="I304" s="49"/>
    </row>
    <row r="305" spans="1:10" ht="15" customHeight="1">
      <c r="A305" s="72"/>
      <c r="B305" s="73"/>
      <c r="C305" s="73"/>
      <c r="D305" s="74"/>
      <c r="E305" s="50">
        <f>SUMIF($J$282:$J$303,J283, E282:E303)</f>
        <v>3523035</v>
      </c>
      <c r="F305" s="51">
        <f>SUMIF($J$282:$J$303,J283, F282:F303)</f>
        <v>3686676</v>
      </c>
      <c r="G305" s="50">
        <f t="shared" si="23"/>
        <v>163641</v>
      </c>
      <c r="H305" s="76"/>
      <c r="I305" s="52"/>
    </row>
    <row r="306" spans="1:10" s="33" customFormat="1" ht="15" customHeight="1">
      <c r="A306" s="77">
        <v>138</v>
      </c>
      <c r="B306" s="79" t="s">
        <v>746</v>
      </c>
      <c r="C306" s="81" t="s">
        <v>747</v>
      </c>
      <c r="D306" s="83" t="s">
        <v>732</v>
      </c>
      <c r="E306" s="47">
        <v>268050084</v>
      </c>
      <c r="F306" s="48">
        <v>265450254</v>
      </c>
      <c r="G306" s="47">
        <f t="shared" si="23"/>
        <v>-2599830</v>
      </c>
      <c r="H306" s="75" t="s">
        <v>610</v>
      </c>
      <c r="I306" s="49"/>
      <c r="J306" s="33" t="s">
        <v>616</v>
      </c>
    </row>
    <row r="307" spans="1:10" s="33" customFormat="1" ht="15" customHeight="1">
      <c r="A307" s="78"/>
      <c r="B307" s="80"/>
      <c r="C307" s="82"/>
      <c r="D307" s="84"/>
      <c r="E307" s="50">
        <v>66187373</v>
      </c>
      <c r="F307" s="51">
        <v>65385139</v>
      </c>
      <c r="G307" s="50">
        <f t="shared" si="23"/>
        <v>-802234</v>
      </c>
      <c r="H307" s="76"/>
      <c r="I307" s="52"/>
      <c r="J307" s="33" t="s">
        <v>617</v>
      </c>
    </row>
    <row r="308" spans="1:10" s="33" customFormat="1" ht="15" customHeight="1">
      <c r="A308" s="77">
        <v>139</v>
      </c>
      <c r="B308" s="79" t="s">
        <v>746</v>
      </c>
      <c r="C308" s="81" t="s">
        <v>749</v>
      </c>
      <c r="D308" s="83" t="s">
        <v>732</v>
      </c>
      <c r="E308" s="47">
        <v>42956</v>
      </c>
      <c r="F308" s="48">
        <v>50120</v>
      </c>
      <c r="G308" s="47">
        <f>F308-E308</f>
        <v>7164</v>
      </c>
      <c r="H308" s="75" t="s">
        <v>610</v>
      </c>
      <c r="I308" s="49"/>
      <c r="J308" s="33" t="s">
        <v>616</v>
      </c>
    </row>
    <row r="309" spans="1:10" s="33" customFormat="1" ht="15" customHeight="1">
      <c r="A309" s="78"/>
      <c r="B309" s="80"/>
      <c r="C309" s="82"/>
      <c r="D309" s="84"/>
      <c r="E309" s="50">
        <v>10739</v>
      </c>
      <c r="F309" s="51">
        <v>12530</v>
      </c>
      <c r="G309" s="50">
        <f>F309-E309</f>
        <v>1791</v>
      </c>
      <c r="H309" s="76"/>
      <c r="I309" s="52"/>
      <c r="J309" s="33" t="s">
        <v>617</v>
      </c>
    </row>
    <row r="310" spans="1:10" s="33" customFormat="1" ht="15" customHeight="1">
      <c r="A310" s="77">
        <v>140</v>
      </c>
      <c r="B310" s="79" t="s">
        <v>746</v>
      </c>
      <c r="C310" s="81" t="s">
        <v>748</v>
      </c>
      <c r="D310" s="83" t="s">
        <v>732</v>
      </c>
      <c r="E310" s="47">
        <v>105700</v>
      </c>
      <c r="F310" s="48">
        <v>103500</v>
      </c>
      <c r="G310" s="47">
        <f>F310-E310</f>
        <v>-2200</v>
      </c>
      <c r="H310" s="75" t="s">
        <v>610</v>
      </c>
      <c r="I310" s="49"/>
      <c r="J310" s="33" t="s">
        <v>616</v>
      </c>
    </row>
    <row r="311" spans="1:10" s="33" customFormat="1" ht="15" customHeight="1">
      <c r="A311" s="78"/>
      <c r="B311" s="80"/>
      <c r="C311" s="82"/>
      <c r="D311" s="84"/>
      <c r="E311" s="50">
        <v>26425</v>
      </c>
      <c r="F311" s="51">
        <v>25875</v>
      </c>
      <c r="G311" s="50">
        <f>F311-E311</f>
        <v>-550</v>
      </c>
      <c r="H311" s="76"/>
      <c r="I311" s="52"/>
      <c r="J311" s="33" t="s">
        <v>617</v>
      </c>
    </row>
    <row r="312" spans="1:10" s="33" customFormat="1" ht="15" customHeight="1">
      <c r="A312" s="77">
        <v>141</v>
      </c>
      <c r="B312" s="79" t="s">
        <v>746</v>
      </c>
      <c r="C312" s="81" t="s">
        <v>672</v>
      </c>
      <c r="D312" s="83" t="s">
        <v>732</v>
      </c>
      <c r="E312" s="47">
        <v>2815872</v>
      </c>
      <c r="F312" s="48">
        <v>2082397</v>
      </c>
      <c r="G312" s="47">
        <f t="shared" si="23"/>
        <v>-733475</v>
      </c>
      <c r="H312" s="75" t="s">
        <v>610</v>
      </c>
      <c r="I312" s="49"/>
      <c r="J312" s="33" t="s">
        <v>616</v>
      </c>
    </row>
    <row r="313" spans="1:10" s="33" customFormat="1" ht="15" customHeight="1">
      <c r="A313" s="78"/>
      <c r="B313" s="80"/>
      <c r="C313" s="82"/>
      <c r="D313" s="84"/>
      <c r="E313" s="50">
        <v>2815872</v>
      </c>
      <c r="F313" s="51">
        <v>2082397</v>
      </c>
      <c r="G313" s="50">
        <f t="shared" si="23"/>
        <v>-733475</v>
      </c>
      <c r="H313" s="76"/>
      <c r="I313" s="52"/>
      <c r="J313" s="33" t="s">
        <v>617</v>
      </c>
    </row>
    <row r="314" spans="1:10" ht="15" customHeight="1">
      <c r="A314" s="69" t="s">
        <v>750</v>
      </c>
      <c r="B314" s="70"/>
      <c r="C314" s="70"/>
      <c r="D314" s="71"/>
      <c r="E314" s="47">
        <f>SUMIF($J$306:$J$313, J306, E306:E313)</f>
        <v>271014612</v>
      </c>
      <c r="F314" s="48">
        <f>SUMIF($J$306:$J$313, J306, F306:F313)</f>
        <v>267686271</v>
      </c>
      <c r="G314" s="47">
        <f t="shared" si="23"/>
        <v>-3328341</v>
      </c>
      <c r="H314" s="75"/>
      <c r="I314" s="49"/>
    </row>
    <row r="315" spans="1:10" ht="15" customHeight="1">
      <c r="A315" s="72"/>
      <c r="B315" s="73"/>
      <c r="C315" s="73"/>
      <c r="D315" s="74"/>
      <c r="E315" s="50">
        <f>SUMIF($J$306:$J$313, J307, E306:E313)</f>
        <v>69040409</v>
      </c>
      <c r="F315" s="51">
        <f>SUMIF($J$306:$J$313, J307, F306:F313)</f>
        <v>67505941</v>
      </c>
      <c r="G315" s="50">
        <f t="shared" si="23"/>
        <v>-1534468</v>
      </c>
      <c r="H315" s="76"/>
      <c r="I315" s="52"/>
    </row>
    <row r="316" spans="1:10" s="33" customFormat="1" ht="15" customHeight="1">
      <c r="A316" s="77">
        <v>142</v>
      </c>
      <c r="B316" s="79" t="s">
        <v>751</v>
      </c>
      <c r="C316" s="81" t="s">
        <v>753</v>
      </c>
      <c r="D316" s="83" t="s">
        <v>656</v>
      </c>
      <c r="E316" s="47">
        <v>151252</v>
      </c>
      <c r="F316" s="48">
        <v>158534</v>
      </c>
      <c r="G316" s="47">
        <f>F316-E316</f>
        <v>7282</v>
      </c>
      <c r="H316" s="75" t="s">
        <v>610</v>
      </c>
      <c r="I316" s="49"/>
      <c r="J316" s="33" t="s">
        <v>616</v>
      </c>
    </row>
    <row r="317" spans="1:10" s="33" customFormat="1" ht="15" customHeight="1">
      <c r="A317" s="78"/>
      <c r="B317" s="80"/>
      <c r="C317" s="82"/>
      <c r="D317" s="84"/>
      <c r="E317" s="50">
        <v>113382</v>
      </c>
      <c r="F317" s="51">
        <v>115229</v>
      </c>
      <c r="G317" s="50">
        <f>F317-E317</f>
        <v>1847</v>
      </c>
      <c r="H317" s="76"/>
      <c r="I317" s="52"/>
      <c r="J317" s="33" t="s">
        <v>617</v>
      </c>
    </row>
    <row r="318" spans="1:10" s="33" customFormat="1" ht="15" customHeight="1">
      <c r="A318" s="77">
        <v>143</v>
      </c>
      <c r="B318" s="79" t="s">
        <v>751</v>
      </c>
      <c r="C318" s="96" t="s">
        <v>752</v>
      </c>
      <c r="D318" s="83" t="s">
        <v>656</v>
      </c>
      <c r="E318" s="47">
        <v>858097</v>
      </c>
      <c r="F318" s="48">
        <v>3673415</v>
      </c>
      <c r="G318" s="47">
        <f t="shared" si="23"/>
        <v>2815318</v>
      </c>
      <c r="H318" s="75" t="s">
        <v>610</v>
      </c>
      <c r="I318" s="49"/>
      <c r="J318" s="33" t="s">
        <v>616</v>
      </c>
    </row>
    <row r="319" spans="1:10" s="33" customFormat="1" ht="15" customHeight="1">
      <c r="A319" s="78"/>
      <c r="B319" s="80"/>
      <c r="C319" s="97"/>
      <c r="D319" s="84"/>
      <c r="E319" s="50">
        <v>229097</v>
      </c>
      <c r="F319" s="51">
        <v>419415</v>
      </c>
      <c r="G319" s="50">
        <f t="shared" si="23"/>
        <v>190318</v>
      </c>
      <c r="H319" s="76"/>
      <c r="I319" s="52"/>
      <c r="J319" s="33" t="s">
        <v>617</v>
      </c>
    </row>
    <row r="320" spans="1:10" ht="15" customHeight="1">
      <c r="A320" s="69" t="s">
        <v>754</v>
      </c>
      <c r="B320" s="70"/>
      <c r="C320" s="70"/>
      <c r="D320" s="71"/>
      <c r="E320" s="47">
        <f>SUMIF($J$318:$J$319, J318, E318:E319)</f>
        <v>858097</v>
      </c>
      <c r="F320" s="48">
        <f>SUMIF($J$318:$J$319, J318, F318:F319)</f>
        <v>3673415</v>
      </c>
      <c r="G320" s="47">
        <f t="shared" si="23"/>
        <v>2815318</v>
      </c>
      <c r="H320" s="75"/>
      <c r="I320" s="49"/>
    </row>
    <row r="321" spans="1:10" ht="15" customHeight="1">
      <c r="A321" s="72"/>
      <c r="B321" s="73"/>
      <c r="C321" s="73"/>
      <c r="D321" s="74"/>
      <c r="E321" s="50">
        <f>SUMIF($J$318:$J$319, J319, E318:E319)</f>
        <v>229097</v>
      </c>
      <c r="F321" s="51">
        <f>SUMIF($J$318:$J$319, J319, F318:F319)</f>
        <v>419415</v>
      </c>
      <c r="G321" s="50">
        <f t="shared" si="23"/>
        <v>190318</v>
      </c>
      <c r="H321" s="76"/>
      <c r="I321" s="52"/>
    </row>
    <row r="322" spans="1:10" s="33" customFormat="1" ht="15" customHeight="1">
      <c r="A322" s="77">
        <v>144</v>
      </c>
      <c r="B322" s="79" t="s">
        <v>755</v>
      </c>
      <c r="C322" s="81" t="s">
        <v>756</v>
      </c>
      <c r="D322" s="83" t="s">
        <v>656</v>
      </c>
      <c r="E322" s="47">
        <v>142533</v>
      </c>
      <c r="F322" s="48">
        <v>141241</v>
      </c>
      <c r="G322" s="47">
        <f t="shared" si="23"/>
        <v>-1292</v>
      </c>
      <c r="H322" s="75" t="s">
        <v>610</v>
      </c>
      <c r="I322" s="49"/>
      <c r="J322" s="33" t="s">
        <v>616</v>
      </c>
    </row>
    <row r="323" spans="1:10" s="33" customFormat="1" ht="15" customHeight="1">
      <c r="A323" s="78"/>
      <c r="B323" s="80"/>
      <c r="C323" s="82"/>
      <c r="D323" s="84"/>
      <c r="E323" s="50">
        <v>-182724</v>
      </c>
      <c r="F323" s="51">
        <v>-184131</v>
      </c>
      <c r="G323" s="50">
        <f t="shared" si="23"/>
        <v>-1407</v>
      </c>
      <c r="H323" s="76"/>
      <c r="I323" s="52"/>
      <c r="J323" s="33" t="s">
        <v>617</v>
      </c>
    </row>
    <row r="324" spans="1:10" ht="15" customHeight="1">
      <c r="A324" s="69" t="s">
        <v>757</v>
      </c>
      <c r="B324" s="70"/>
      <c r="C324" s="70"/>
      <c r="D324" s="71"/>
      <c r="E324" s="47">
        <f>SUMIF($J$322:$J$323, J322, E322:E323)</f>
        <v>142533</v>
      </c>
      <c r="F324" s="48">
        <f>SUMIF($J$322:$J$323, J322, F322:F323)</f>
        <v>141241</v>
      </c>
      <c r="G324" s="47">
        <f t="shared" si="23"/>
        <v>-1292</v>
      </c>
      <c r="H324" s="75"/>
      <c r="I324" s="49"/>
    </row>
    <row r="325" spans="1:10" ht="15" customHeight="1">
      <c r="A325" s="72"/>
      <c r="B325" s="73"/>
      <c r="C325" s="73"/>
      <c r="D325" s="74"/>
      <c r="E325" s="50">
        <f>SUMIF($J$322:$J$323, J323, E322:E323)</f>
        <v>-182724</v>
      </c>
      <c r="F325" s="51">
        <f>SUMIF($J$322:$J$323, J323, F322:F323)</f>
        <v>-184131</v>
      </c>
      <c r="G325" s="50">
        <f t="shared" si="23"/>
        <v>-1407</v>
      </c>
      <c r="H325" s="76"/>
      <c r="I325" s="52"/>
    </row>
    <row r="326" spans="1:10" s="33" customFormat="1" ht="15" customHeight="1">
      <c r="A326" s="77">
        <v>145</v>
      </c>
      <c r="B326" s="79" t="s">
        <v>758</v>
      </c>
      <c r="C326" s="81" t="s">
        <v>759</v>
      </c>
      <c r="D326" s="83" t="s">
        <v>656</v>
      </c>
      <c r="E326" s="47">
        <v>494980</v>
      </c>
      <c r="F326" s="48">
        <v>504376</v>
      </c>
      <c r="G326" s="47">
        <f t="shared" si="23"/>
        <v>9396</v>
      </c>
      <c r="H326" s="75" t="s">
        <v>610</v>
      </c>
      <c r="I326" s="49"/>
      <c r="J326" s="33" t="s">
        <v>616</v>
      </c>
    </row>
    <row r="327" spans="1:10" s="33" customFormat="1" ht="15" customHeight="1">
      <c r="A327" s="78"/>
      <c r="B327" s="80"/>
      <c r="C327" s="82"/>
      <c r="D327" s="84"/>
      <c r="E327" s="50">
        <v>44923</v>
      </c>
      <c r="F327" s="51">
        <v>82871</v>
      </c>
      <c r="G327" s="50">
        <f t="shared" si="23"/>
        <v>37948</v>
      </c>
      <c r="H327" s="76"/>
      <c r="I327" s="52"/>
      <c r="J327" s="33" t="s">
        <v>617</v>
      </c>
    </row>
    <row r="328" spans="1:10" s="33" customFormat="1" ht="15" customHeight="1">
      <c r="A328" s="77">
        <v>146</v>
      </c>
      <c r="B328" s="79" t="s">
        <v>758</v>
      </c>
      <c r="C328" s="81" t="s">
        <v>760</v>
      </c>
      <c r="D328" s="83" t="s">
        <v>656</v>
      </c>
      <c r="E328" s="47">
        <v>3</v>
      </c>
      <c r="F328" s="48">
        <v>16</v>
      </c>
      <c r="G328" s="47">
        <f t="shared" si="23"/>
        <v>13</v>
      </c>
      <c r="H328" s="75" t="s">
        <v>610</v>
      </c>
      <c r="I328" s="49"/>
      <c r="J328" s="33" t="s">
        <v>616</v>
      </c>
    </row>
    <row r="329" spans="1:10" s="33" customFormat="1" ht="15" customHeight="1">
      <c r="A329" s="78"/>
      <c r="B329" s="80"/>
      <c r="C329" s="82"/>
      <c r="D329" s="84"/>
      <c r="E329" s="50">
        <v>3</v>
      </c>
      <c r="F329" s="51">
        <v>16</v>
      </c>
      <c r="G329" s="50">
        <f t="shared" si="23"/>
        <v>13</v>
      </c>
      <c r="H329" s="76"/>
      <c r="I329" s="52"/>
      <c r="J329" s="33" t="s">
        <v>617</v>
      </c>
    </row>
    <row r="330" spans="1:10" ht="15" customHeight="1">
      <c r="A330" s="69" t="s">
        <v>761</v>
      </c>
      <c r="B330" s="70"/>
      <c r="C330" s="70"/>
      <c r="D330" s="71"/>
      <c r="E330" s="47">
        <f>SUMIF($J$326:$J$329, J326, E326:E329)</f>
        <v>494983</v>
      </c>
      <c r="F330" s="48">
        <f>SUMIF($J$326:$J$329, J326, F326:F329)</f>
        <v>504392</v>
      </c>
      <c r="G330" s="47">
        <f t="shared" si="23"/>
        <v>9409</v>
      </c>
      <c r="H330" s="75"/>
      <c r="I330" s="49"/>
    </row>
    <row r="331" spans="1:10" ht="15" customHeight="1">
      <c r="A331" s="72"/>
      <c r="B331" s="73"/>
      <c r="C331" s="73"/>
      <c r="D331" s="74"/>
      <c r="E331" s="50">
        <f>SUMIF($J$326:$J$329, J327, E326:E329)</f>
        <v>44926</v>
      </c>
      <c r="F331" s="51">
        <f>SUMIF($J$326:$J$329, J327, F326:F329)</f>
        <v>82887</v>
      </c>
      <c r="G331" s="50">
        <f t="shared" si="23"/>
        <v>37961</v>
      </c>
      <c r="H331" s="76"/>
      <c r="I331" s="52"/>
    </row>
    <row r="332" spans="1:10" s="33" customFormat="1" ht="15" customHeight="1">
      <c r="A332" s="77">
        <v>147</v>
      </c>
      <c r="B332" s="79" t="s">
        <v>762</v>
      </c>
      <c r="C332" s="81" t="s">
        <v>763</v>
      </c>
      <c r="D332" s="83" t="s">
        <v>644</v>
      </c>
      <c r="E332" s="47">
        <v>38040392</v>
      </c>
      <c r="F332" s="48">
        <v>38342220</v>
      </c>
      <c r="G332" s="47">
        <f t="shared" si="23"/>
        <v>301828</v>
      </c>
      <c r="H332" s="75" t="s">
        <v>610</v>
      </c>
      <c r="I332" s="49"/>
      <c r="J332" s="33" t="s">
        <v>616</v>
      </c>
    </row>
    <row r="333" spans="1:10" s="33" customFormat="1" ht="15" customHeight="1">
      <c r="A333" s="78"/>
      <c r="B333" s="80"/>
      <c r="C333" s="82"/>
      <c r="D333" s="84"/>
      <c r="E333" s="50">
        <v>18349794</v>
      </c>
      <c r="F333" s="51">
        <v>18755282</v>
      </c>
      <c r="G333" s="50">
        <f t="shared" si="23"/>
        <v>405488</v>
      </c>
      <c r="H333" s="76"/>
      <c r="I333" s="52"/>
      <c r="J333" s="33" t="s">
        <v>617</v>
      </c>
    </row>
    <row r="334" spans="1:10" ht="15" customHeight="1">
      <c r="A334" s="69" t="s">
        <v>764</v>
      </c>
      <c r="B334" s="70"/>
      <c r="C334" s="70"/>
      <c r="D334" s="71"/>
      <c r="E334" s="47">
        <f>SUMIF($J$332:$J$333, J332, E332:E333)</f>
        <v>38040392</v>
      </c>
      <c r="F334" s="48">
        <f>SUMIF($J$332:$J$333, J332, F332:F333)</f>
        <v>38342220</v>
      </c>
      <c r="G334" s="47">
        <f t="shared" si="23"/>
        <v>301828</v>
      </c>
      <c r="H334" s="75"/>
      <c r="I334" s="49"/>
    </row>
    <row r="335" spans="1:10" ht="15" customHeight="1">
      <c r="A335" s="72"/>
      <c r="B335" s="73"/>
      <c r="C335" s="73"/>
      <c r="D335" s="74"/>
      <c r="E335" s="50">
        <f>SUMIF($J$332:$J$333, J333, E332:E333)</f>
        <v>18349794</v>
      </c>
      <c r="F335" s="51">
        <f>SUMIF($J$332:$J$333, J333, F332:F333)</f>
        <v>18755282</v>
      </c>
      <c r="G335" s="50">
        <f t="shared" si="23"/>
        <v>405488</v>
      </c>
      <c r="H335" s="76"/>
      <c r="I335" s="52"/>
    </row>
    <row r="336" spans="1:10" s="33" customFormat="1" ht="15" customHeight="1">
      <c r="A336" s="77">
        <v>148</v>
      </c>
      <c r="B336" s="79" t="s">
        <v>765</v>
      </c>
      <c r="C336" s="81" t="s">
        <v>766</v>
      </c>
      <c r="D336" s="83" t="s">
        <v>657</v>
      </c>
      <c r="E336" s="47">
        <v>93015</v>
      </c>
      <c r="F336" s="48">
        <v>92095</v>
      </c>
      <c r="G336" s="47">
        <f t="shared" si="23"/>
        <v>-920</v>
      </c>
      <c r="H336" s="75" t="s">
        <v>610</v>
      </c>
      <c r="I336" s="49"/>
      <c r="J336" s="33" t="s">
        <v>616</v>
      </c>
    </row>
    <row r="337" spans="1:11" s="33" customFormat="1" ht="15" customHeight="1">
      <c r="A337" s="78"/>
      <c r="B337" s="80"/>
      <c r="C337" s="82"/>
      <c r="D337" s="84"/>
      <c r="E337" s="50">
        <v>93015</v>
      </c>
      <c r="F337" s="51">
        <v>92095</v>
      </c>
      <c r="G337" s="50">
        <f t="shared" si="23"/>
        <v>-920</v>
      </c>
      <c r="H337" s="76"/>
      <c r="I337" s="52"/>
      <c r="J337" s="33" t="s">
        <v>617</v>
      </c>
    </row>
    <row r="338" spans="1:11" ht="15" customHeight="1">
      <c r="A338" s="69" t="s">
        <v>767</v>
      </c>
      <c r="B338" s="70"/>
      <c r="C338" s="70"/>
      <c r="D338" s="71"/>
      <c r="E338" s="47">
        <f>SUMIF($J$336:$J$337, J336, E336:E337)</f>
        <v>93015</v>
      </c>
      <c r="F338" s="48">
        <f>SUMIF($J$336:$J$337, J336, F336:F337)</f>
        <v>92095</v>
      </c>
      <c r="G338" s="47">
        <f t="shared" si="23"/>
        <v>-920</v>
      </c>
      <c r="H338" s="75"/>
      <c r="I338" s="49"/>
    </row>
    <row r="339" spans="1:11" ht="15" customHeight="1">
      <c r="A339" s="72"/>
      <c r="B339" s="73"/>
      <c r="C339" s="73"/>
      <c r="D339" s="74"/>
      <c r="E339" s="50">
        <f>SUMIF($J$336:$J$337, J337, E336:E337)</f>
        <v>93015</v>
      </c>
      <c r="F339" s="51">
        <f>SUMIF($J$336:$J$337, J337, F336:F337)</f>
        <v>92095</v>
      </c>
      <c r="G339" s="50">
        <f t="shared" si="23"/>
        <v>-920</v>
      </c>
      <c r="H339" s="76"/>
      <c r="I339" s="52"/>
    </row>
    <row r="340" spans="1:11" s="33" customFormat="1" ht="15" customHeight="1">
      <c r="A340" s="77">
        <v>149</v>
      </c>
      <c r="B340" s="79" t="s">
        <v>768</v>
      </c>
      <c r="C340" s="81" t="s">
        <v>769</v>
      </c>
      <c r="D340" s="83" t="s">
        <v>639</v>
      </c>
      <c r="E340" s="47">
        <v>53500653</v>
      </c>
      <c r="F340" s="48">
        <v>55370046</v>
      </c>
      <c r="G340" s="47">
        <f t="shared" si="23"/>
        <v>1869393</v>
      </c>
      <c r="H340" s="75" t="s">
        <v>626</v>
      </c>
      <c r="I340" s="49">
        <v>19188</v>
      </c>
      <c r="J340" s="33" t="s">
        <v>616</v>
      </c>
      <c r="K340" s="33" t="s">
        <v>627</v>
      </c>
    </row>
    <row r="341" spans="1:11" s="33" customFormat="1" ht="15" customHeight="1">
      <c r="A341" s="78"/>
      <c r="B341" s="80"/>
      <c r="C341" s="82"/>
      <c r="D341" s="84"/>
      <c r="E341" s="50">
        <v>49301266</v>
      </c>
      <c r="F341" s="51">
        <v>51190706</v>
      </c>
      <c r="G341" s="50">
        <f t="shared" si="23"/>
        <v>1889440</v>
      </c>
      <c r="H341" s="76"/>
      <c r="I341" s="52">
        <v>19188</v>
      </c>
      <c r="J341" s="33" t="s">
        <v>617</v>
      </c>
      <c r="K341" s="33" t="s">
        <v>628</v>
      </c>
    </row>
    <row r="342" spans="1:11" ht="15" customHeight="1">
      <c r="A342" s="69" t="s">
        <v>770</v>
      </c>
      <c r="B342" s="70"/>
      <c r="C342" s="70"/>
      <c r="D342" s="71"/>
      <c r="E342" s="47">
        <f>SUMIF($J$340:$J$341, J340, E340:E341)</f>
        <v>53500653</v>
      </c>
      <c r="F342" s="48">
        <f>SUMIF($J$340:$J$341, J340, F340:F341)</f>
        <v>55370046</v>
      </c>
      <c r="G342" s="47">
        <f t="shared" si="23"/>
        <v>1869393</v>
      </c>
      <c r="H342" s="75"/>
      <c r="I342" s="49"/>
    </row>
    <row r="343" spans="1:11" ht="15" customHeight="1">
      <c r="A343" s="72"/>
      <c r="B343" s="73"/>
      <c r="C343" s="73"/>
      <c r="D343" s="74"/>
      <c r="E343" s="50">
        <f>SUMIF($J$340:$J$341, J341, E340:E341)</f>
        <v>49301266</v>
      </c>
      <c r="F343" s="51">
        <f>SUMIF($J$340:$J$341, J341, F340:F341)</f>
        <v>51190706</v>
      </c>
      <c r="G343" s="50">
        <f t="shared" si="23"/>
        <v>1889440</v>
      </c>
      <c r="H343" s="76"/>
      <c r="I343" s="52"/>
    </row>
    <row r="344" spans="1:11" s="33" customFormat="1" ht="15" customHeight="1">
      <c r="A344" s="77">
        <v>150</v>
      </c>
      <c r="B344" s="79" t="s">
        <v>771</v>
      </c>
      <c r="C344" s="81" t="s">
        <v>772</v>
      </c>
      <c r="D344" s="83" t="s">
        <v>644</v>
      </c>
      <c r="E344" s="47">
        <v>10286961</v>
      </c>
      <c r="F344" s="48">
        <v>10616317</v>
      </c>
      <c r="G344" s="47">
        <f t="shared" si="23"/>
        <v>329356</v>
      </c>
      <c r="H344" s="75" t="s">
        <v>610</v>
      </c>
      <c r="I344" s="49"/>
      <c r="J344" s="33" t="s">
        <v>616</v>
      </c>
    </row>
    <row r="345" spans="1:11" s="33" customFormat="1" ht="15" customHeight="1">
      <c r="A345" s="78"/>
      <c r="B345" s="80"/>
      <c r="C345" s="82"/>
      <c r="D345" s="84"/>
      <c r="E345" s="50">
        <v>3396859</v>
      </c>
      <c r="F345" s="51">
        <v>3583034</v>
      </c>
      <c r="G345" s="50">
        <f t="shared" si="23"/>
        <v>186175</v>
      </c>
      <c r="H345" s="76"/>
      <c r="I345" s="52"/>
      <c r="J345" s="33" t="s">
        <v>617</v>
      </c>
    </row>
    <row r="346" spans="1:11" ht="15" customHeight="1">
      <c r="A346" s="69" t="s">
        <v>773</v>
      </c>
      <c r="B346" s="70"/>
      <c r="C346" s="70"/>
      <c r="D346" s="71"/>
      <c r="E346" s="47">
        <f>SUMIF($J$344:$J$345, J344, E344:E345)</f>
        <v>10286961</v>
      </c>
      <c r="F346" s="48">
        <f>SUMIF($J$344:$J$345, J344, F344:F345)</f>
        <v>10616317</v>
      </c>
      <c r="G346" s="47">
        <f t="shared" si="23"/>
        <v>329356</v>
      </c>
      <c r="H346" s="75"/>
      <c r="I346" s="49"/>
    </row>
    <row r="347" spans="1:11" ht="15" customHeight="1">
      <c r="A347" s="72"/>
      <c r="B347" s="73"/>
      <c r="C347" s="73"/>
      <c r="D347" s="74"/>
      <c r="E347" s="50">
        <f>SUMIF($J$344:$J$345, J345, E344:E345)</f>
        <v>3396859</v>
      </c>
      <c r="F347" s="51">
        <f>SUMIF($J$344:$J$345, J345, F344:F345)</f>
        <v>3583034</v>
      </c>
      <c r="G347" s="50">
        <f t="shared" si="23"/>
        <v>186175</v>
      </c>
      <c r="H347" s="76"/>
      <c r="I347" s="52"/>
    </row>
    <row r="348" spans="1:11" ht="15" customHeight="1">
      <c r="A348" s="99" t="s">
        <v>774</v>
      </c>
      <c r="B348" s="100"/>
      <c r="C348" s="100"/>
      <c r="D348" s="101"/>
      <c r="E348" s="47">
        <f>SUMIF($J$8:$J$347, J8, E8:E347)</f>
        <v>642113782</v>
      </c>
      <c r="F348" s="48">
        <f>SUMIF($J$8:$J$347, J8, F8:F347)</f>
        <v>686820715</v>
      </c>
      <c r="G348" s="53">
        <f t="shared" si="23"/>
        <v>44706933</v>
      </c>
      <c r="H348" s="75" t="str">
        <f>IF(I348 ="","","区ＣＭ")</f>
        <v>区ＣＭ</v>
      </c>
      <c r="I348" s="54">
        <f>IF(SUMIF($K$8:$K$347, K348, I8:I347)=0,"",SUMIF($K$8:$K$347, K348, I8:I347))</f>
        <v>936036</v>
      </c>
      <c r="J348" s="33" t="s">
        <v>611</v>
      </c>
      <c r="K348" s="33" t="s">
        <v>775</v>
      </c>
    </row>
    <row r="349" spans="1:11" ht="15" customHeight="1" thickBot="1">
      <c r="A349" s="102"/>
      <c r="B349" s="103"/>
      <c r="C349" s="103"/>
      <c r="D349" s="104"/>
      <c r="E349" s="55">
        <f>SUMIF($J$8:$J$347, J9, E8:E347)</f>
        <v>250771280</v>
      </c>
      <c r="F349" s="56">
        <f>SUMIF($J$8:$J$347, J9, F8:F347)</f>
        <v>261883897</v>
      </c>
      <c r="G349" s="55">
        <f t="shared" si="23"/>
        <v>11112617</v>
      </c>
      <c r="H349" s="105"/>
      <c r="I349" s="57">
        <f>IF(SUMIF($K$8:$K$347, K349, I8:I347)=0,"",SUMIF($K$8:$K$347, K349, I8:I347))</f>
        <v>934703</v>
      </c>
      <c r="J349" s="33" t="s">
        <v>612</v>
      </c>
      <c r="K349" s="33" t="s">
        <v>776</v>
      </c>
    </row>
  </sheetData>
  <mergeCells count="799">
    <mergeCell ref="A348:D349"/>
    <mergeCell ref="H348:H349"/>
    <mergeCell ref="A342:D343"/>
    <mergeCell ref="H342:H343"/>
    <mergeCell ref="A344:A345"/>
    <mergeCell ref="B344:B345"/>
    <mergeCell ref="C344:C345"/>
    <mergeCell ref="D344:D345"/>
    <mergeCell ref="H344:H345"/>
    <mergeCell ref="A346:D347"/>
    <mergeCell ref="H346:H347"/>
    <mergeCell ref="A340:A341"/>
    <mergeCell ref="B340:B341"/>
    <mergeCell ref="C340:C341"/>
    <mergeCell ref="D340:D341"/>
    <mergeCell ref="H340:H341"/>
    <mergeCell ref="A336:A337"/>
    <mergeCell ref="B336:B337"/>
    <mergeCell ref="C336:C337"/>
    <mergeCell ref="D336:D337"/>
    <mergeCell ref="H336:H337"/>
    <mergeCell ref="A338:D339"/>
    <mergeCell ref="H338:H339"/>
    <mergeCell ref="D332:D333"/>
    <mergeCell ref="H332:H333"/>
    <mergeCell ref="A334:D335"/>
    <mergeCell ref="H334:H335"/>
    <mergeCell ref="A318:A319"/>
    <mergeCell ref="B318:B319"/>
    <mergeCell ref="C318:C319"/>
    <mergeCell ref="D318:D319"/>
    <mergeCell ref="H318:H319"/>
    <mergeCell ref="A328:A329"/>
    <mergeCell ref="B328:B329"/>
    <mergeCell ref="C328:C329"/>
    <mergeCell ref="D328:D329"/>
    <mergeCell ref="H328:H329"/>
    <mergeCell ref="A330:D331"/>
    <mergeCell ref="H330:H331"/>
    <mergeCell ref="A332:A333"/>
    <mergeCell ref="B332:B333"/>
    <mergeCell ref="C332:C333"/>
    <mergeCell ref="A316:A317"/>
    <mergeCell ref="B316:B317"/>
    <mergeCell ref="C316:C317"/>
    <mergeCell ref="D316:D317"/>
    <mergeCell ref="H316:H317"/>
    <mergeCell ref="A324:D325"/>
    <mergeCell ref="H324:H325"/>
    <mergeCell ref="A326:A327"/>
    <mergeCell ref="B326:B327"/>
    <mergeCell ref="C326:C327"/>
    <mergeCell ref="D326:D327"/>
    <mergeCell ref="H326:H327"/>
    <mergeCell ref="A320:D321"/>
    <mergeCell ref="H320:H321"/>
    <mergeCell ref="A322:A323"/>
    <mergeCell ref="B322:B323"/>
    <mergeCell ref="C322:C323"/>
    <mergeCell ref="D322:D323"/>
    <mergeCell ref="H322:H323"/>
    <mergeCell ref="A308:A309"/>
    <mergeCell ref="B308:B309"/>
    <mergeCell ref="C308:C309"/>
    <mergeCell ref="D308:D309"/>
    <mergeCell ref="H308:H309"/>
    <mergeCell ref="A314:D315"/>
    <mergeCell ref="H314:H315"/>
    <mergeCell ref="A312:A313"/>
    <mergeCell ref="B312:B313"/>
    <mergeCell ref="C312:C313"/>
    <mergeCell ref="D312:D313"/>
    <mergeCell ref="H312:H313"/>
    <mergeCell ref="A310:A311"/>
    <mergeCell ref="B310:B311"/>
    <mergeCell ref="C310:C311"/>
    <mergeCell ref="D310:D311"/>
    <mergeCell ref="H310:H311"/>
    <mergeCell ref="A304:D305"/>
    <mergeCell ref="H304:H305"/>
    <mergeCell ref="A306:A307"/>
    <mergeCell ref="B306:B307"/>
    <mergeCell ref="C306:C307"/>
    <mergeCell ref="D306:D307"/>
    <mergeCell ref="H306:H307"/>
    <mergeCell ref="A300:A301"/>
    <mergeCell ref="B300:B301"/>
    <mergeCell ref="C300:C301"/>
    <mergeCell ref="D300:D301"/>
    <mergeCell ref="H300:H301"/>
    <mergeCell ref="A302:A303"/>
    <mergeCell ref="B302:B303"/>
    <mergeCell ref="C302:C303"/>
    <mergeCell ref="D302:D303"/>
    <mergeCell ref="H302:H303"/>
    <mergeCell ref="A298:A299"/>
    <mergeCell ref="B298:B299"/>
    <mergeCell ref="C298:C299"/>
    <mergeCell ref="D298:D299"/>
    <mergeCell ref="H298:H299"/>
    <mergeCell ref="A296:A297"/>
    <mergeCell ref="B296:B297"/>
    <mergeCell ref="C296:C297"/>
    <mergeCell ref="D296:D297"/>
    <mergeCell ref="H296:H297"/>
    <mergeCell ref="A284:A285"/>
    <mergeCell ref="B284:B285"/>
    <mergeCell ref="C284:C285"/>
    <mergeCell ref="D284:D285"/>
    <mergeCell ref="H284:H285"/>
    <mergeCell ref="A288:A289"/>
    <mergeCell ref="B288:B289"/>
    <mergeCell ref="C288:C289"/>
    <mergeCell ref="D288:D289"/>
    <mergeCell ref="H288:H289"/>
    <mergeCell ref="A294:A295"/>
    <mergeCell ref="B294:B295"/>
    <mergeCell ref="C294:C295"/>
    <mergeCell ref="D294:D295"/>
    <mergeCell ref="H294:H295"/>
    <mergeCell ref="A290:A291"/>
    <mergeCell ref="B290:B291"/>
    <mergeCell ref="C290:C291"/>
    <mergeCell ref="D290:D291"/>
    <mergeCell ref="H290:H291"/>
    <mergeCell ref="A292:A293"/>
    <mergeCell ref="B292:B293"/>
    <mergeCell ref="C292:C293"/>
    <mergeCell ref="D292:D293"/>
    <mergeCell ref="H292:H293"/>
    <mergeCell ref="A268:A269"/>
    <mergeCell ref="B268:B269"/>
    <mergeCell ref="C268:C269"/>
    <mergeCell ref="D268:D269"/>
    <mergeCell ref="H268:H269"/>
    <mergeCell ref="A286:A287"/>
    <mergeCell ref="B286:B287"/>
    <mergeCell ref="C286:C287"/>
    <mergeCell ref="D286:D287"/>
    <mergeCell ref="H286:H287"/>
    <mergeCell ref="A278:A279"/>
    <mergeCell ref="B278:B279"/>
    <mergeCell ref="C278:C279"/>
    <mergeCell ref="D278:D279"/>
    <mergeCell ref="H278:H279"/>
    <mergeCell ref="A280:D281"/>
    <mergeCell ref="H280:H281"/>
    <mergeCell ref="A282:A283"/>
    <mergeCell ref="B282:B283"/>
    <mergeCell ref="C282:C283"/>
    <mergeCell ref="D282:D283"/>
    <mergeCell ref="H282:H283"/>
    <mergeCell ref="A274:A275"/>
    <mergeCell ref="B274:B275"/>
    <mergeCell ref="C274:C275"/>
    <mergeCell ref="D274:D275"/>
    <mergeCell ref="H274:H275"/>
    <mergeCell ref="A276:D277"/>
    <mergeCell ref="H276:H277"/>
    <mergeCell ref="A270:A271"/>
    <mergeCell ref="B270:B271"/>
    <mergeCell ref="C270:C271"/>
    <mergeCell ref="D270:D271"/>
    <mergeCell ref="H270:H271"/>
    <mergeCell ref="A272:D273"/>
    <mergeCell ref="H272:H273"/>
    <mergeCell ref="A264:A265"/>
    <mergeCell ref="B264:B265"/>
    <mergeCell ref="C264:C265"/>
    <mergeCell ref="D264:D265"/>
    <mergeCell ref="H264:H265"/>
    <mergeCell ref="A258:D259"/>
    <mergeCell ref="H258:H259"/>
    <mergeCell ref="A266:A267"/>
    <mergeCell ref="B266:B267"/>
    <mergeCell ref="C266:C267"/>
    <mergeCell ref="D266:D267"/>
    <mergeCell ref="H266:H267"/>
    <mergeCell ref="A262:A263"/>
    <mergeCell ref="B262:B263"/>
    <mergeCell ref="C262:C263"/>
    <mergeCell ref="D262:D263"/>
    <mergeCell ref="H262:H263"/>
    <mergeCell ref="A260:A261"/>
    <mergeCell ref="B260:B261"/>
    <mergeCell ref="C260:C261"/>
    <mergeCell ref="D260:D261"/>
    <mergeCell ref="H260:H261"/>
    <mergeCell ref="A248:D249"/>
    <mergeCell ref="H248:H249"/>
    <mergeCell ref="A254:A255"/>
    <mergeCell ref="B254:B255"/>
    <mergeCell ref="C254:C255"/>
    <mergeCell ref="D254:D255"/>
    <mergeCell ref="H254:H255"/>
    <mergeCell ref="A256:A257"/>
    <mergeCell ref="B256:B257"/>
    <mergeCell ref="C256:C257"/>
    <mergeCell ref="D256:D257"/>
    <mergeCell ref="H256:H257"/>
    <mergeCell ref="A250:A251"/>
    <mergeCell ref="B250:B251"/>
    <mergeCell ref="C250:C251"/>
    <mergeCell ref="D250:D251"/>
    <mergeCell ref="H250:H251"/>
    <mergeCell ref="A252:A253"/>
    <mergeCell ref="B252:B253"/>
    <mergeCell ref="C252:C253"/>
    <mergeCell ref="D252:D253"/>
    <mergeCell ref="H252:H253"/>
    <mergeCell ref="A238:A239"/>
    <mergeCell ref="B238:B239"/>
    <mergeCell ref="C238:C239"/>
    <mergeCell ref="D238:D239"/>
    <mergeCell ref="H238:H239"/>
    <mergeCell ref="A244:A245"/>
    <mergeCell ref="B244:B245"/>
    <mergeCell ref="C244:C245"/>
    <mergeCell ref="D244:D245"/>
    <mergeCell ref="H244:H245"/>
    <mergeCell ref="A240:A241"/>
    <mergeCell ref="B240:B241"/>
    <mergeCell ref="C240:C241"/>
    <mergeCell ref="D240:D241"/>
    <mergeCell ref="H240:H241"/>
    <mergeCell ref="A242:A243"/>
    <mergeCell ref="B242:B243"/>
    <mergeCell ref="C242:C243"/>
    <mergeCell ref="D242:D243"/>
    <mergeCell ref="H242:H243"/>
    <mergeCell ref="A228:A229"/>
    <mergeCell ref="B228:B229"/>
    <mergeCell ref="C228:C229"/>
    <mergeCell ref="D228:D229"/>
    <mergeCell ref="H228:H229"/>
    <mergeCell ref="A236:A237"/>
    <mergeCell ref="B236:B237"/>
    <mergeCell ref="C236:C237"/>
    <mergeCell ref="D236:D237"/>
    <mergeCell ref="H236:H237"/>
    <mergeCell ref="A230:A231"/>
    <mergeCell ref="B230:B231"/>
    <mergeCell ref="C230:C231"/>
    <mergeCell ref="D230:D231"/>
    <mergeCell ref="H230:H231"/>
    <mergeCell ref="A234:A235"/>
    <mergeCell ref="B234:B235"/>
    <mergeCell ref="C234:C235"/>
    <mergeCell ref="D234:D235"/>
    <mergeCell ref="H234:H235"/>
    <mergeCell ref="H194:H195"/>
    <mergeCell ref="C210:C211"/>
    <mergeCell ref="D210:D211"/>
    <mergeCell ref="H210:H211"/>
    <mergeCell ref="A204:A205"/>
    <mergeCell ref="B204:B205"/>
    <mergeCell ref="C204:C205"/>
    <mergeCell ref="A246:A247"/>
    <mergeCell ref="B246:B247"/>
    <mergeCell ref="C246:C247"/>
    <mergeCell ref="D246:D247"/>
    <mergeCell ref="H246:H247"/>
    <mergeCell ref="A224:A225"/>
    <mergeCell ref="B224:B225"/>
    <mergeCell ref="C224:C225"/>
    <mergeCell ref="D224:D225"/>
    <mergeCell ref="H224:H225"/>
    <mergeCell ref="A232:A233"/>
    <mergeCell ref="B232:B233"/>
    <mergeCell ref="C232:C233"/>
    <mergeCell ref="D232:D233"/>
    <mergeCell ref="H232:H233"/>
    <mergeCell ref="A226:D227"/>
    <mergeCell ref="H226:H227"/>
    <mergeCell ref="A146:A147"/>
    <mergeCell ref="B146:B147"/>
    <mergeCell ref="C146:C147"/>
    <mergeCell ref="D146:D147"/>
    <mergeCell ref="H146:H147"/>
    <mergeCell ref="A154:A155"/>
    <mergeCell ref="B154:B155"/>
    <mergeCell ref="C154:C155"/>
    <mergeCell ref="D154:D155"/>
    <mergeCell ref="H154:H155"/>
    <mergeCell ref="A148:A149"/>
    <mergeCell ref="B148:B149"/>
    <mergeCell ref="C148:C149"/>
    <mergeCell ref="D148:D149"/>
    <mergeCell ref="H148:H149"/>
    <mergeCell ref="A152:A153"/>
    <mergeCell ref="B152:B153"/>
    <mergeCell ref="D164:D165"/>
    <mergeCell ref="H164:H165"/>
    <mergeCell ref="A174:A175"/>
    <mergeCell ref="B174:B175"/>
    <mergeCell ref="C174:C175"/>
    <mergeCell ref="D174:D175"/>
    <mergeCell ref="H174:H175"/>
    <mergeCell ref="A170:A171"/>
    <mergeCell ref="B170:B171"/>
    <mergeCell ref="C170:C171"/>
    <mergeCell ref="D170:D171"/>
    <mergeCell ref="H170:H171"/>
    <mergeCell ref="A172:A173"/>
    <mergeCell ref="B172:B173"/>
    <mergeCell ref="C172:C173"/>
    <mergeCell ref="D172:D173"/>
    <mergeCell ref="A168:A169"/>
    <mergeCell ref="B168:B169"/>
    <mergeCell ref="C168:C169"/>
    <mergeCell ref="D168:D169"/>
    <mergeCell ref="H168:H169"/>
    <mergeCell ref="A164:A165"/>
    <mergeCell ref="B164:B165"/>
    <mergeCell ref="C164:C165"/>
    <mergeCell ref="H192:H193"/>
    <mergeCell ref="A178:A179"/>
    <mergeCell ref="B178:B179"/>
    <mergeCell ref="C178:C179"/>
    <mergeCell ref="D178:D179"/>
    <mergeCell ref="H178:H179"/>
    <mergeCell ref="A180:A181"/>
    <mergeCell ref="B180:B181"/>
    <mergeCell ref="A222:A223"/>
    <mergeCell ref="B222:B223"/>
    <mergeCell ref="C222:C223"/>
    <mergeCell ref="D222:D223"/>
    <mergeCell ref="H222:H223"/>
    <mergeCell ref="A196:A197"/>
    <mergeCell ref="B196:B197"/>
    <mergeCell ref="C196:C197"/>
    <mergeCell ref="D196:D197"/>
    <mergeCell ref="H196:H197"/>
    <mergeCell ref="A208:A209"/>
    <mergeCell ref="B208:B209"/>
    <mergeCell ref="C208:C209"/>
    <mergeCell ref="D208:D209"/>
    <mergeCell ref="H208:H209"/>
    <mergeCell ref="A210:A211"/>
    <mergeCell ref="H172:H173"/>
    <mergeCell ref="A184:A185"/>
    <mergeCell ref="B184:B185"/>
    <mergeCell ref="C180:C181"/>
    <mergeCell ref="D180:D181"/>
    <mergeCell ref="H180:H181"/>
    <mergeCell ref="A182:A183"/>
    <mergeCell ref="B182:B183"/>
    <mergeCell ref="C182:C183"/>
    <mergeCell ref="C176:C177"/>
    <mergeCell ref="D176:D177"/>
    <mergeCell ref="H176:H177"/>
    <mergeCell ref="A176:A177"/>
    <mergeCell ref="B176:B177"/>
    <mergeCell ref="D182:D183"/>
    <mergeCell ref="H182:H183"/>
    <mergeCell ref="C184:C185"/>
    <mergeCell ref="D184:D185"/>
    <mergeCell ref="H184:H185"/>
    <mergeCell ref="H198:H199"/>
    <mergeCell ref="A220:A221"/>
    <mergeCell ref="B220:B221"/>
    <mergeCell ref="C220:C221"/>
    <mergeCell ref="D220:D221"/>
    <mergeCell ref="H212:H213"/>
    <mergeCell ref="B210:B211"/>
    <mergeCell ref="H220:H221"/>
    <mergeCell ref="H214:H215"/>
    <mergeCell ref="A206:A207"/>
    <mergeCell ref="B206:B207"/>
    <mergeCell ref="C206:C207"/>
    <mergeCell ref="D206:D207"/>
    <mergeCell ref="H206:H207"/>
    <mergeCell ref="H200:H201"/>
    <mergeCell ref="H218:H219"/>
    <mergeCell ref="D202:D203"/>
    <mergeCell ref="H202:H203"/>
    <mergeCell ref="A214:A215"/>
    <mergeCell ref="B214:B215"/>
    <mergeCell ref="C214:C215"/>
    <mergeCell ref="D214:D215"/>
    <mergeCell ref="A216:A217"/>
    <mergeCell ref="B216:B217"/>
    <mergeCell ref="A192:A193"/>
    <mergeCell ref="B192:B193"/>
    <mergeCell ref="C192:C193"/>
    <mergeCell ref="D192:D193"/>
    <mergeCell ref="A200:A201"/>
    <mergeCell ref="B200:B201"/>
    <mergeCell ref="C200:C201"/>
    <mergeCell ref="D200:D201"/>
    <mergeCell ref="A218:A219"/>
    <mergeCell ref="B218:B219"/>
    <mergeCell ref="C218:C219"/>
    <mergeCell ref="D218:D219"/>
    <mergeCell ref="D204:D205"/>
    <mergeCell ref="A198:A199"/>
    <mergeCell ref="B198:B199"/>
    <mergeCell ref="C198:C199"/>
    <mergeCell ref="D198:D199"/>
    <mergeCell ref="A194:A195"/>
    <mergeCell ref="B194:B195"/>
    <mergeCell ref="C194:C195"/>
    <mergeCell ref="D194:D195"/>
    <mergeCell ref="A202:A203"/>
    <mergeCell ref="B202:B203"/>
    <mergeCell ref="C202:C203"/>
    <mergeCell ref="C216:C217"/>
    <mergeCell ref="D216:D217"/>
    <mergeCell ref="H216:H217"/>
    <mergeCell ref="A212:A213"/>
    <mergeCell ref="B212:B213"/>
    <mergeCell ref="C212:C213"/>
    <mergeCell ref="D212:D213"/>
    <mergeCell ref="H204:H205"/>
    <mergeCell ref="A150:A151"/>
    <mergeCell ref="B150:B151"/>
    <mergeCell ref="C150:C151"/>
    <mergeCell ref="D150:D151"/>
    <mergeCell ref="H150:H151"/>
    <mergeCell ref="A160:A161"/>
    <mergeCell ref="B160:B161"/>
    <mergeCell ref="C160:C161"/>
    <mergeCell ref="D160:D161"/>
    <mergeCell ref="H160:H161"/>
    <mergeCell ref="C152:C153"/>
    <mergeCell ref="D152:D153"/>
    <mergeCell ref="H152:H153"/>
    <mergeCell ref="A156:A157"/>
    <mergeCell ref="B156:B157"/>
    <mergeCell ref="C156:C157"/>
    <mergeCell ref="B186:B187"/>
    <mergeCell ref="A190:A191"/>
    <mergeCell ref="B190:B191"/>
    <mergeCell ref="C190:C191"/>
    <mergeCell ref="D190:D191"/>
    <mergeCell ref="H190:H191"/>
    <mergeCell ref="A188:A189"/>
    <mergeCell ref="B188:B189"/>
    <mergeCell ref="C188:C189"/>
    <mergeCell ref="D188:D189"/>
    <mergeCell ref="H188:H189"/>
    <mergeCell ref="C186:C187"/>
    <mergeCell ref="D186:D187"/>
    <mergeCell ref="H186:H187"/>
    <mergeCell ref="H110:H111"/>
    <mergeCell ref="A166:A167"/>
    <mergeCell ref="B166:B167"/>
    <mergeCell ref="C166:C167"/>
    <mergeCell ref="D166:D167"/>
    <mergeCell ref="H166:H167"/>
    <mergeCell ref="A186:A187"/>
    <mergeCell ref="A144:A145"/>
    <mergeCell ref="B144:B145"/>
    <mergeCell ref="C144:C145"/>
    <mergeCell ref="D144:D145"/>
    <mergeCell ref="H144:H145"/>
    <mergeCell ref="D156:D157"/>
    <mergeCell ref="A158:A159"/>
    <mergeCell ref="B158:B159"/>
    <mergeCell ref="C158:C159"/>
    <mergeCell ref="D158:D159"/>
    <mergeCell ref="H158:H159"/>
    <mergeCell ref="H156:H157"/>
    <mergeCell ref="A162:A163"/>
    <mergeCell ref="B162:B163"/>
    <mergeCell ref="C162:C163"/>
    <mergeCell ref="D162:D163"/>
    <mergeCell ref="H162:H163"/>
    <mergeCell ref="H106:H107"/>
    <mergeCell ref="A112:A113"/>
    <mergeCell ref="B112:B113"/>
    <mergeCell ref="C112:C113"/>
    <mergeCell ref="D112:D113"/>
    <mergeCell ref="A142:D143"/>
    <mergeCell ref="H142:H143"/>
    <mergeCell ref="C138:C139"/>
    <mergeCell ref="D138:D139"/>
    <mergeCell ref="H138:H139"/>
    <mergeCell ref="A136:A137"/>
    <mergeCell ref="B136:B137"/>
    <mergeCell ref="A108:A109"/>
    <mergeCell ref="B108:B109"/>
    <mergeCell ref="C108:C109"/>
    <mergeCell ref="D108:D109"/>
    <mergeCell ref="H108:H109"/>
    <mergeCell ref="C136:C137"/>
    <mergeCell ref="D136:D137"/>
    <mergeCell ref="H112:H113"/>
    <mergeCell ref="B138:B139"/>
    <mergeCell ref="A124:A125"/>
    <mergeCell ref="B124:B125"/>
    <mergeCell ref="H136:H137"/>
    <mergeCell ref="A104:A105"/>
    <mergeCell ref="B104:B105"/>
    <mergeCell ref="C104:C105"/>
    <mergeCell ref="D104:D105"/>
    <mergeCell ref="A114:A115"/>
    <mergeCell ref="A106:A107"/>
    <mergeCell ref="B106:B107"/>
    <mergeCell ref="C106:C107"/>
    <mergeCell ref="D106:D107"/>
    <mergeCell ref="A110:A111"/>
    <mergeCell ref="B110:B111"/>
    <mergeCell ref="C110:C111"/>
    <mergeCell ref="D110:D111"/>
    <mergeCell ref="C92:C93"/>
    <mergeCell ref="D92:D93"/>
    <mergeCell ref="H92:H93"/>
    <mergeCell ref="A88:A89"/>
    <mergeCell ref="B88:B89"/>
    <mergeCell ref="C88:C89"/>
    <mergeCell ref="D88:D89"/>
    <mergeCell ref="H88:H89"/>
    <mergeCell ref="H74:H75"/>
    <mergeCell ref="C76:C77"/>
    <mergeCell ref="D76:D77"/>
    <mergeCell ref="H76:H77"/>
    <mergeCell ref="A90:A91"/>
    <mergeCell ref="B90:B91"/>
    <mergeCell ref="C90:C91"/>
    <mergeCell ref="A84:A85"/>
    <mergeCell ref="B84:B85"/>
    <mergeCell ref="C84:C85"/>
    <mergeCell ref="D84:D85"/>
    <mergeCell ref="H84:H85"/>
    <mergeCell ref="A80:A81"/>
    <mergeCell ref="B80:B81"/>
    <mergeCell ref="C80:C81"/>
    <mergeCell ref="D80:D81"/>
    <mergeCell ref="H80:H81"/>
    <mergeCell ref="A76:A77"/>
    <mergeCell ref="B76:B77"/>
    <mergeCell ref="A72:A73"/>
    <mergeCell ref="B72:B73"/>
    <mergeCell ref="C72:C73"/>
    <mergeCell ref="D72:D73"/>
    <mergeCell ref="A78:A79"/>
    <mergeCell ref="C68:C69"/>
    <mergeCell ref="D68:D69"/>
    <mergeCell ref="H68:H69"/>
    <mergeCell ref="A70:A71"/>
    <mergeCell ref="B70:B71"/>
    <mergeCell ref="C70:C71"/>
    <mergeCell ref="D70:D71"/>
    <mergeCell ref="H70:H71"/>
    <mergeCell ref="B78:B79"/>
    <mergeCell ref="C78:C79"/>
    <mergeCell ref="D78:D79"/>
    <mergeCell ref="H78:H79"/>
    <mergeCell ref="A68:A69"/>
    <mergeCell ref="B68:B69"/>
    <mergeCell ref="H72:H73"/>
    <mergeCell ref="A140:A141"/>
    <mergeCell ref="B140:B141"/>
    <mergeCell ref="C140:C141"/>
    <mergeCell ref="D140:D141"/>
    <mergeCell ref="H140:H141"/>
    <mergeCell ref="C120:C121"/>
    <mergeCell ref="D120:D121"/>
    <mergeCell ref="H120:H121"/>
    <mergeCell ref="A138:A139"/>
    <mergeCell ref="A122:A123"/>
    <mergeCell ref="B122:B123"/>
    <mergeCell ref="A120:A121"/>
    <mergeCell ref="B120:B121"/>
    <mergeCell ref="A134:A135"/>
    <mergeCell ref="B134:B135"/>
    <mergeCell ref="C134:C135"/>
    <mergeCell ref="D134:D135"/>
    <mergeCell ref="H134:H135"/>
    <mergeCell ref="A126:A127"/>
    <mergeCell ref="B126:B127"/>
    <mergeCell ref="C126:C127"/>
    <mergeCell ref="D126:D127"/>
    <mergeCell ref="H126:H127"/>
    <mergeCell ref="A128:A129"/>
    <mergeCell ref="C124:C125"/>
    <mergeCell ref="D124:D125"/>
    <mergeCell ref="H124:H125"/>
    <mergeCell ref="C114:C115"/>
    <mergeCell ref="D114:D115"/>
    <mergeCell ref="H114:H115"/>
    <mergeCell ref="A118:A119"/>
    <mergeCell ref="B118:B119"/>
    <mergeCell ref="C118:C119"/>
    <mergeCell ref="D118:D119"/>
    <mergeCell ref="H118:H119"/>
    <mergeCell ref="B114:B115"/>
    <mergeCell ref="A116:A117"/>
    <mergeCell ref="B116:B117"/>
    <mergeCell ref="C116:C117"/>
    <mergeCell ref="D116:D117"/>
    <mergeCell ref="C122:C123"/>
    <mergeCell ref="D122:D123"/>
    <mergeCell ref="H122:H123"/>
    <mergeCell ref="H116:H117"/>
    <mergeCell ref="B128:B129"/>
    <mergeCell ref="C128:C129"/>
    <mergeCell ref="D128:D129"/>
    <mergeCell ref="H128:H129"/>
    <mergeCell ref="A130:A131"/>
    <mergeCell ref="B130:B131"/>
    <mergeCell ref="C130:C131"/>
    <mergeCell ref="D130:D131"/>
    <mergeCell ref="H130:H131"/>
    <mergeCell ref="A132:A133"/>
    <mergeCell ref="B132:B133"/>
    <mergeCell ref="C132:C133"/>
    <mergeCell ref="D132:D133"/>
    <mergeCell ref="H132:H133"/>
    <mergeCell ref="H104:H105"/>
    <mergeCell ref="A82:A83"/>
    <mergeCell ref="B82:B83"/>
    <mergeCell ref="C82:C83"/>
    <mergeCell ref="D82:D83"/>
    <mergeCell ref="H82:H83"/>
    <mergeCell ref="A92:A93"/>
    <mergeCell ref="B92:B93"/>
    <mergeCell ref="D90:D91"/>
    <mergeCell ref="H90:H91"/>
    <mergeCell ref="A86:A87"/>
    <mergeCell ref="B86:B87"/>
    <mergeCell ref="C86:C87"/>
    <mergeCell ref="D86:D87"/>
    <mergeCell ref="H86:H87"/>
    <mergeCell ref="A94:A95"/>
    <mergeCell ref="B94:B95"/>
    <mergeCell ref="C94:C95"/>
    <mergeCell ref="D94:D95"/>
    <mergeCell ref="H94:H95"/>
    <mergeCell ref="A102:A103"/>
    <mergeCell ref="B102:B103"/>
    <mergeCell ref="C102:C103"/>
    <mergeCell ref="D102:D103"/>
    <mergeCell ref="H102:H103"/>
    <mergeCell ref="A100:A101"/>
    <mergeCell ref="B100:B101"/>
    <mergeCell ref="C100:C101"/>
    <mergeCell ref="D100:D101"/>
    <mergeCell ref="H100:H101"/>
    <mergeCell ref="A96:A97"/>
    <mergeCell ref="B96:B97"/>
    <mergeCell ref="C96:C97"/>
    <mergeCell ref="D96:D97"/>
    <mergeCell ref="H96:H97"/>
    <mergeCell ref="A98:A99"/>
    <mergeCell ref="B98:B99"/>
    <mergeCell ref="C98:C99"/>
    <mergeCell ref="D98:D99"/>
    <mergeCell ref="H98:H99"/>
    <mergeCell ref="A62:A63"/>
    <mergeCell ref="B62:B63"/>
    <mergeCell ref="C62:C63"/>
    <mergeCell ref="D62:D63"/>
    <mergeCell ref="H62:H63"/>
    <mergeCell ref="A74:A75"/>
    <mergeCell ref="B74:B75"/>
    <mergeCell ref="C74:C75"/>
    <mergeCell ref="D74:D75"/>
    <mergeCell ref="C66:C67"/>
    <mergeCell ref="D66:D67"/>
    <mergeCell ref="H66:H67"/>
    <mergeCell ref="A66:A67"/>
    <mergeCell ref="B66:B67"/>
    <mergeCell ref="A64:A65"/>
    <mergeCell ref="B64:B65"/>
    <mergeCell ref="C64:C65"/>
    <mergeCell ref="D64:D65"/>
    <mergeCell ref="H64:H65"/>
    <mergeCell ref="A52:D53"/>
    <mergeCell ref="H52:H53"/>
    <mergeCell ref="A54:A55"/>
    <mergeCell ref="B54:B55"/>
    <mergeCell ref="C54:C55"/>
    <mergeCell ref="D54:D55"/>
    <mergeCell ref="H54:H55"/>
    <mergeCell ref="A60:A61"/>
    <mergeCell ref="B60:B61"/>
    <mergeCell ref="C60:C61"/>
    <mergeCell ref="D60:D61"/>
    <mergeCell ref="H60:H61"/>
    <mergeCell ref="A56:A57"/>
    <mergeCell ref="B56:B57"/>
    <mergeCell ref="C56:C57"/>
    <mergeCell ref="D56:D57"/>
    <mergeCell ref="H56:H57"/>
    <mergeCell ref="A58:A59"/>
    <mergeCell ref="B58:B59"/>
    <mergeCell ref="C58:C59"/>
    <mergeCell ref="D58:D59"/>
    <mergeCell ref="H58:H59"/>
    <mergeCell ref="A50:A51"/>
    <mergeCell ref="B50:B51"/>
    <mergeCell ref="C50:C51"/>
    <mergeCell ref="D50:D51"/>
    <mergeCell ref="H50:H51"/>
    <mergeCell ref="A42:A43"/>
    <mergeCell ref="B42:B43"/>
    <mergeCell ref="C42:C43"/>
    <mergeCell ref="D42:D43"/>
    <mergeCell ref="H42:H43"/>
    <mergeCell ref="A44:A45"/>
    <mergeCell ref="B44:B45"/>
    <mergeCell ref="C44:C45"/>
    <mergeCell ref="D44:D45"/>
    <mergeCell ref="H44:H45"/>
    <mergeCell ref="A46:A47"/>
    <mergeCell ref="B46:B47"/>
    <mergeCell ref="B34:B35"/>
    <mergeCell ref="A28:A29"/>
    <mergeCell ref="A38:D39"/>
    <mergeCell ref="H38:H39"/>
    <mergeCell ref="C34:C35"/>
    <mergeCell ref="D34:D35"/>
    <mergeCell ref="H34:H35"/>
    <mergeCell ref="A48:D49"/>
    <mergeCell ref="H48:H49"/>
    <mergeCell ref="B14:B15"/>
    <mergeCell ref="C14:C15"/>
    <mergeCell ref="C46:C47"/>
    <mergeCell ref="D46:D47"/>
    <mergeCell ref="H46:H47"/>
    <mergeCell ref="A40:A41"/>
    <mergeCell ref="B40:B41"/>
    <mergeCell ref="C40:C41"/>
    <mergeCell ref="D40:D41"/>
    <mergeCell ref="H40:H41"/>
    <mergeCell ref="A22:A23"/>
    <mergeCell ref="B22:B23"/>
    <mergeCell ref="C22:C23"/>
    <mergeCell ref="D22:D23"/>
    <mergeCell ref="H22:H23"/>
    <mergeCell ref="C24:C25"/>
    <mergeCell ref="D24:D25"/>
    <mergeCell ref="H24:H25"/>
    <mergeCell ref="A36:A37"/>
    <mergeCell ref="B36:B37"/>
    <mergeCell ref="C36:C37"/>
    <mergeCell ref="D36:D37"/>
    <mergeCell ref="H36:H37"/>
    <mergeCell ref="A34:A35"/>
    <mergeCell ref="D18:D19"/>
    <mergeCell ref="H18:H19"/>
    <mergeCell ref="A12:A13"/>
    <mergeCell ref="B12:B13"/>
    <mergeCell ref="C12:C13"/>
    <mergeCell ref="D12:D13"/>
    <mergeCell ref="H12:H13"/>
    <mergeCell ref="B28:B29"/>
    <mergeCell ref="C28:C29"/>
    <mergeCell ref="D28:D29"/>
    <mergeCell ref="H28:H29"/>
    <mergeCell ref="A24:A25"/>
    <mergeCell ref="B24:B25"/>
    <mergeCell ref="A26:A27"/>
    <mergeCell ref="B26:B27"/>
    <mergeCell ref="C26:C27"/>
    <mergeCell ref="D26:D27"/>
    <mergeCell ref="H26:H27"/>
    <mergeCell ref="A16:A17"/>
    <mergeCell ref="B16:B17"/>
    <mergeCell ref="C16:C17"/>
    <mergeCell ref="D16:D17"/>
    <mergeCell ref="H16:H17"/>
    <mergeCell ref="A14:A15"/>
    <mergeCell ref="D3:I3"/>
    <mergeCell ref="E5:F5"/>
    <mergeCell ref="C6:C7"/>
    <mergeCell ref="D6:D7"/>
    <mergeCell ref="H6:I7"/>
    <mergeCell ref="A8:A9"/>
    <mergeCell ref="B8:B9"/>
    <mergeCell ref="C8:C9"/>
    <mergeCell ref="D8:D9"/>
    <mergeCell ref="H8:H9"/>
    <mergeCell ref="I90:I91"/>
    <mergeCell ref="I8:I9"/>
    <mergeCell ref="A10:D11"/>
    <mergeCell ref="H10:H11"/>
    <mergeCell ref="A32:A33"/>
    <mergeCell ref="B32:B33"/>
    <mergeCell ref="C32:C33"/>
    <mergeCell ref="D32:D33"/>
    <mergeCell ref="H32:H33"/>
    <mergeCell ref="A30:A31"/>
    <mergeCell ref="B30:B31"/>
    <mergeCell ref="C30:C31"/>
    <mergeCell ref="D30:D31"/>
    <mergeCell ref="H30:H31"/>
    <mergeCell ref="A20:A21"/>
    <mergeCell ref="D14:D15"/>
    <mergeCell ref="H14:H15"/>
    <mergeCell ref="B20:B21"/>
    <mergeCell ref="C20:C21"/>
    <mergeCell ref="D20:D21"/>
    <mergeCell ref="H20:H21"/>
    <mergeCell ref="A18:A19"/>
    <mergeCell ref="B18:B19"/>
    <mergeCell ref="C18:C19"/>
  </mergeCells>
  <phoneticPr fontId="3"/>
  <dataValidations count="1">
    <dataValidation type="list" allowBlank="1" showInputMessage="1" showErrorMessage="1" sqref="H8:H9 H50:H51 H250:H257 H274:H275 H278:H279 H322:H323 H326:H329 H332:H333 H336:H337 H340:H341 H344:H345 H316:H319 H40:H47 H12:H37 H228:H247 H260:H271 H282:H303 H306:H313 H54:H141 H144:H225" xr:uid="{E0414006-E6F8-45D7-9E8E-48D24BB7F2F4}">
      <formula1>"　　,区ＣＭ"</formula1>
    </dataValidation>
  </dataValidations>
  <hyperlinks>
    <hyperlink ref="C8" location="'事業概要説明資料'!N_246a212347f2ca90c29d42df016d43d1" display="'事業概要説明資料'!N_246a212347f2ca90c29d42df016d43d1" xr:uid="{FEA454FD-8464-41C7-BF12-13A9B6C06E83}"/>
    <hyperlink ref="C32" location="'事業概要説明資料'!N_418a7125476f8210112c4faf016d43d7" display="'事業概要説明資料'!N_418a7125476f8210112c4faf016d43d7" xr:uid="{CCED415F-CCB2-41E7-8358-C4272F80319B}"/>
    <hyperlink ref="C30" location="'事業概要説明資料'!N_8a4d69e747f2ca90c29d42df016d43dd" display="'事業概要説明資料'!N_8a4d69e747f2ca90c29d42df016d43dd" xr:uid="{9FAB5CA9-1AAB-49B5-8DC7-2A011B02F4C9}"/>
    <hyperlink ref="C16" location="'事業概要説明資料'!N_048d156f4732ca90c29d42df016d43e4" display="'事業概要説明資料'!N_048d156f4732ca90c29d42df016d43e4" xr:uid="{30221FC6-82FC-426E-9447-C0FCB7FDE4D3}"/>
    <hyperlink ref="C20" location="'事業概要説明資料'!N_108a7125476f8210112c4faf016d4349" display="'事業概要説明資料'!N_108a7125476f8210112c4faf016d4349" xr:uid="{CEA22B49-6E74-4154-BA2E-D7AD4F8E9352}"/>
    <hyperlink ref="C18" location="'事業概要説明資料'!N_e25b29a347f2ca90c29d42df016d43a0" display="'事業概要説明資料'!N_e25b29a347f2ca90c29d42df016d43a0" xr:uid="{24421D51-3180-48B3-8895-D03EA315FAA7}"/>
    <hyperlink ref="C14" location="'事業概要説明資料'!N_d43261ab4772ca90c29d42df016d43a3" display="'事業概要説明資料'!N_d43261ab4772ca90c29d42df016d43a3" xr:uid="{329989F2-BF7D-45AF-9B9B-1FDE1E5573C0}"/>
    <hyperlink ref="C24" location="'事業概要説明資料'!N_49dc29a747f2ca90c29d42df016d432a" display="'事業概要説明資料'!N_49dc29a747f2ca90c29d42df016d432a" xr:uid="{EEDE13A7-6A9F-4F30-80F4-D91CF5984261}"/>
    <hyperlink ref="C28" location="'事業概要説明資料'!N_2280e9674772ca90c29d42df016d4397" display="'事業概要説明資料'!N_2280e9674772ca90c29d42df016d4397" xr:uid="{9349D0A1-CEEE-430E-88BD-AE884DEE1BF9}"/>
    <hyperlink ref="C26" location="'事業概要説明資料'!N_5813a52f4772ca90c29d42df016d435c" display="'事業概要説明資料'!N_5813a52f4772ca90c29d42df016d435c" xr:uid="{4D254AC2-B902-48B2-AA12-5529D9A8D731}"/>
    <hyperlink ref="C12" location="'事業概要説明資料'!N_377a3125476f8210112c4faf016d43c0" display="'事業概要説明資料'!N_377a3125476f8210112c4faf016d43c0" xr:uid="{ABA00F7A-7AE2-4289-BC8F-43C311BAF0C4}"/>
    <hyperlink ref="C22" location="'事業概要説明資料'!N_a88a7125476f8210112c4faf016d4373" display="'事業概要説明資料'!N_a88a7125476f8210112c4faf016d4373" xr:uid="{E072B7D7-870D-45A2-A984-8EBB2D7D846F}"/>
    <hyperlink ref="C34" location="'事業概要説明資料'!N_c6baad2347f2ca90c29d42df016d43a8" display="'事業概要説明資料'!N_c6baad2347f2ca90c29d42df016d43a8" xr:uid="{2A90A662-D3DD-43B6-860C-2ABCF1A5F795}"/>
    <hyperlink ref="C36" location="'事業概要説明資料'!N_0ec5e9e347b2ca90c29d42df016d4388" display="'事業概要説明資料'!N_0ec5e9e347b2ca90c29d42df016d4388" xr:uid="{F8BFD912-DE51-42CA-9FAF-B7D1E3FA57F5}"/>
    <hyperlink ref="C46" location="'事業概要説明資料'!N_e9c665a747b2ca90c29d42df016d4333" display="'事業概要説明資料'!N_e9c665a747b2ca90c29d42df016d4333" xr:uid="{F67C352E-BFA9-4401-A8D7-7C4BAAD329A1}"/>
    <hyperlink ref="C40" location="'事業概要説明資料'!N_fc71252b4772ca90c29d42df016d43bd" display="'事業概要説明資料'!N_fc71252b4772ca90c29d42df016d43bd" xr:uid="{E9AB9D88-50C4-4789-8CF6-82A349D88007}"/>
    <hyperlink ref="C42" location="'事業概要説明資料'!N_53dc99eb4732ca90c29d42df016d4385" display="'事業概要説明資料'!N_53dc99eb4732ca90c29d42df016d4385" xr:uid="{7D1A1419-8CF5-4849-806F-D46C81482B05}"/>
    <hyperlink ref="C44" location="'事業概要説明資料'!N_af9b25e347f2ca90c29d42df016d431a" display="'事業概要説明資料'!N_af9b25e347f2ca90c29d42df016d431a" xr:uid="{1C896646-532D-4EDF-A2EA-AC923B5008CB}"/>
    <hyperlink ref="C50" location="'事業概要説明資料'!N_ce9261eb4772ca90c29d42df016d43ec" display="'事業概要説明資料'!N_ce9261eb4772ca90c29d42df016d43ec" xr:uid="{D15332B9-A580-43ED-A00C-32C0A8E8CF63}"/>
    <hyperlink ref="C104" location="'事業概要説明資料'!N_02aab925476f8210112c4faf016d43db" display="'事業概要説明資料'!N_02aab925476f8210112c4faf016d43db" xr:uid="{59275B9A-886E-4327-827F-080AF230500F}"/>
    <hyperlink ref="C102" location="'事業概要説明資料'!N_09aa7925476f8210112c4faf016d43c9" display="'事業概要説明資料'!N_09aa7925476f8210112c4faf016d43c9" xr:uid="{CE12C62E-5C61-4EF0-B1BA-1840C966C701}"/>
    <hyperlink ref="C80" location="'事業概要説明資料'!N_3b9a3925476f8210112c4faf016d43b0" display="'事業概要説明資料'!N_3b9a3925476f8210112c4faf016d43b0" xr:uid="{3BA1333A-77C3-4341-BE40-4678D0D3CCA7}"/>
    <hyperlink ref="C60" location="'事業概要説明資料'!N_3a9af525476f8210112c4faf016d43f9" display="'事業概要説明資料'!N_3a9af525476f8210112c4faf016d43f9" xr:uid="{15F0D30F-45EA-49E5-998D-D951AC0DC2A5}"/>
    <hyperlink ref="C132" location="'事業概要説明資料'!N_d88d156f4732ca90c29d42df016d43fe" display="'事業概要説明資料'!N_d88d156f4732ca90c29d42df016d43fe" xr:uid="{79C963C3-AF4A-404B-8888-BB22FDAB212C}"/>
    <hyperlink ref="C134" location="'事業概要説明資料'!N_475b69a347f2ca90c29d42df016d4336" display="'事業概要説明資料'!N_475b69a347f2ca90c29d42df016d4336" xr:uid="{C21A6823-4318-4460-A8EE-1383214B0E7D}"/>
    <hyperlink ref="C130" location="'事業概要説明資料'!N_2c3261ab4772ca90c29d42df016d43d7" display="'事業概要説明資料'!N_2c3261ab4772ca90c29d42df016d43d7" xr:uid="{BC3CD88F-2551-46BA-BFDF-2E7E05AC97EC}"/>
    <hyperlink ref="C128" location="'事業概要説明資料'!N_d6b6e1a747b2ca90c29d42df016d434f" display="'事業概要説明資料'!N_d6b6e1a747b2ca90c29d42df016d434f" xr:uid="{27513D42-B987-401A-9ADD-F48558BFC00D}"/>
    <hyperlink ref="C124" location="'事業概要説明資料'!N_88ba3d25476f8210112c4faf016d43e6" display="'事業概要説明資料'!N_88ba3d25476f8210112c4faf016d43e6" xr:uid="{CE9E61A9-9041-4DDD-84F5-782A96F5A3B5}"/>
    <hyperlink ref="C126" location="'事業概要説明資料'!N_84ba3d25476f8210112c4faf016d43f8" display="'事業概要説明資料'!N_84ba3d25476f8210112c4faf016d43f8" xr:uid="{B0941C3E-F1A2-4B2C-A6A1-9CF74E2D2258}"/>
    <hyperlink ref="C84" location="'事業概要説明資料'!N_f40421ef4772ca90c29d42df016d43ad" display="'事業概要説明資料'!N_f40421ef4772ca90c29d42df016d43ad" xr:uid="{A9A0946F-3E15-400A-889E-8945F1861AFC}"/>
    <hyperlink ref="C88" location="'事業概要説明資料'!N_20aa7925476f8210112c4faf016d434b" display="'事業概要説明資料'!N_20aa7925476f8210112c4faf016d434b" xr:uid="{6D7F0FC3-E255-4ABD-ABD4-2133C376EC2C}"/>
    <hyperlink ref="C82" location="'事業概要説明資料'!N_04aa3925476f8210112c4faf016d43c2" display="'事業概要説明資料'!N_04aa3925476f8210112c4faf016d43c2" xr:uid="{B309969A-FCA1-4BAA-BB5D-BF2F556BA2A2}"/>
    <hyperlink ref="C92" location="'事業概要説明資料'!N_7b0065274772ca90c29d42df016d43c6" display="'事業概要説明資料'!N_7b0065274772ca90c29d42df016d43c6" xr:uid="{C10D9FFB-A231-46BF-982C-C68F4A57E700}"/>
    <hyperlink ref="C94" location="'事業概要説明資料'!N_70aa7925476f8210112c4faf016d4384" display="'事業概要説明資料'!N_70aa7925476f8210112c4faf016d4384" xr:uid="{0B7C59F7-4711-4584-A3EA-92331B1F6DEB}"/>
    <hyperlink ref="C76" location="'事業概要説明資料'!N_6955e5a347b2ca90c29d42df016d43c8" display="'事業概要説明資料'!N_6955e5a347b2ca90c29d42df016d43c8" xr:uid="{7F55BE17-335F-49CE-8AC2-7D31FD948919}"/>
    <hyperlink ref="C114" location="'事業概要説明資料'!N_96aaf925476f8210112c4faf016d4327" display="'事業概要説明資料'!N_96aaf925476f8210112c4faf016d4327" xr:uid="{3F77F04E-F326-4BDA-AFD4-4CFAE1C6F4A6}"/>
    <hyperlink ref="C90" location="'事業概要説明資料'!N_5ab46d2347b2ca90c29d42df016d4385" display="'事業概要説明資料'!N_5ab46d2347b2ca90c29d42df016d4385" xr:uid="{E7DF3CFB-0B06-4432-B0CE-00786481E9AA}"/>
    <hyperlink ref="C78" location="'事業概要説明資料'!N_279a3925476f8210112c4faf016d4362" display="'事業概要説明資料'!N_279a3925476f8210112c4faf016d4362" xr:uid="{3BDEAD0D-C102-46D8-962B-174321D682CF}"/>
    <hyperlink ref="C120" location="'事業概要説明資料'!N_7dcded2b47f2ca90c29d42df016d43b6" display="'事業概要説明資料'!N_7dcded2b47f2ca90c29d42df016d43b6" xr:uid="{584D48EE-19FC-48EF-8770-67B30CFAB0B1}"/>
    <hyperlink ref="C110" location="'事業概要説明資料'!N_89fdd5af4732ca90c29d42df016d43e2" display="'事業概要説明資料'!N_89fdd5af4732ca90c29d42df016d43e2" xr:uid="{16B612B7-0B7D-4C32-B3C4-9BA6929AA782}"/>
    <hyperlink ref="C118" location="'事業概要説明資料'!N_4cdfd9e34772ca90c29d42df016d4362" display="'事業概要説明資料'!N_4cdfd9e34772ca90c29d42df016d4362" xr:uid="{B33D7C4D-A695-4AFC-B9D8-32A7AE2DFFDE}"/>
    <hyperlink ref="C86" location="'事業概要説明資料'!N_dcaa7925476f8210112c4faf016d4313" display="'事業概要説明資料'!N_dcaa7925476f8210112c4faf016d4313" xr:uid="{E5C56C5C-ECDA-401F-A8E8-D4620BA05BBA}"/>
    <hyperlink ref="C98" location="'事業概要説明資料'!N_0daa7925476f8210112c4faf016d43b7" display="'事業概要説明資料'!N_0daa7925476f8210112c4faf016d43b7" xr:uid="{61D6AE14-86E3-4E2F-8440-9979D5503177}"/>
    <hyperlink ref="C56" location="'事業概要説明資料'!N_4673e56f4772ca90c29d42df016d43eb" display="'事業概要説明資料'!N_4673e56f4772ca90c29d42df016d43eb" xr:uid="{00CF80FA-A2CA-48AF-B213-A9C2514E1827}"/>
    <hyperlink ref="C58" location="'事業概要説明資料'!N_809a7525476f8210112c4faf016d434d" display="'事業概要説明資料'!N_809a7525476f8210112c4faf016d434d" xr:uid="{D19FDDAF-F935-4D42-ACAD-6302897009CB}"/>
    <hyperlink ref="C62" location="'事業概要説明資料'!N_c79a3925476f8210112c4faf016d4329" display="'事業概要説明資料'!N_c79a3925476f8210112c4faf016d4329" xr:uid="{EA32B38F-6FA3-4003-AF24-B078A90E7242}"/>
    <hyperlink ref="C136" location="'事業概要説明資料'!N_2a67ede747b2ca90c29d42df016d43d5" display="'事業概要説明資料'!N_2a67ede747b2ca90c29d42df016d43d5" xr:uid="{B90A0728-41D9-47AA-825D-A944C87C073F}"/>
    <hyperlink ref="C108" location="'事業概要説明資料'!N_46aab925476f8210112c4faf016d43f0" display="'事業概要説明資料'!N_46aab925476f8210112c4faf016d43f0" xr:uid="{B278EC13-6CC4-4A0D-A69C-85DB5BB7CF28}"/>
    <hyperlink ref="C96" location="'事業概要説明資料'!N_a959256f47b2ca90c29d42df016d4323" display="'事業概要説明資料'!N_a959256f47b2ca90c29d42df016d4323" xr:uid="{9972DA21-43C7-4B45-B262-61FFF4D7B748}"/>
    <hyperlink ref="C116" location="'事業概要説明資料'!N_6269e56f47b2ca90c29d42df016d43ff" display="'事業概要説明資料'!N_6269e56f47b2ca90c29d42df016d43ff" xr:uid="{9AA418DE-43A3-4D4E-8170-71BFFAB41616}"/>
    <hyperlink ref="C74" location="'事業概要説明資料'!N_e32a29ef47b2ca90c29d42df016d432b" display="'事業概要説明資料'!N_e32a29ef47b2ca90c29d42df016d432b" xr:uid="{E5F02901-B1ED-40F9-9D44-E2B392275F7A}"/>
    <hyperlink ref="C112" location="'事業概要説明資料'!N_9ddb6de347f2ca90c29d42df016d43a6" display="'事業概要説明資料'!N_9ddb6de347f2ca90c29d42df016d43a6" xr:uid="{724D4819-3025-439F-9A56-C6B764A9AB57}"/>
    <hyperlink ref="C68" location="'事業概要説明資料'!N_8b5025674772ca90c29d42df016d4340" display="'事業概要説明資料'!N_8b5025674772ca90c29d42df016d4340" xr:uid="{74420F55-9C54-44C4-932A-5D5AD3E46765}"/>
    <hyperlink ref="C66" location="'事業概要説明資料'!N_1ef4696347b2ca90c29d42df016d438a" display="'事業概要説明資料'!N_1ef4696347b2ca90c29d42df016d438a" xr:uid="{8193E35B-4321-42C3-82F7-35B56A3C29E6}"/>
    <hyperlink ref="C70" location="'事業概要説明資料'!N_4ee96daf47b2ca90c29d42df016d439f" display="'事業概要説明資料'!N_4ee96daf47b2ca90c29d42df016d439f" xr:uid="{FDE20A1A-20CD-4CA3-B0B3-020E76C7E4BD}"/>
    <hyperlink ref="C72" location="'事業概要説明資料'!N_2641ade74772ca90c29d42df016d43c5" display="'事業概要説明資料'!N_2641ade74772ca90c29d42df016d43c5" xr:uid="{A23C9651-595A-44DD-8BD5-3753211FD969}"/>
    <hyperlink ref="C122" location="'事業概要説明資料'!N_73a5a5e347b2ca90c29d42df016d43e2" display="'事業概要説明資料'!N_73a5a5e347b2ca90c29d42df016d43e2" xr:uid="{5C934DDB-AFA4-4DE4-9D6F-B7DC2C9865F0}"/>
    <hyperlink ref="C64" location="'事業概要説明資料'!N_579a3925476f8210112c4faf016d4332" display="'事業概要説明資料'!N_579a3925476f8210112c4faf016d4332" xr:uid="{C4849A9E-F1E0-4172-8036-4720B182A364}"/>
    <hyperlink ref="C54" location="'事業概要説明資料'!N_a5c665a747b2ca90c29d42df016d4342" display="'事業概要説明資料'!N_a5c665a747b2ca90c29d42df016d4342" xr:uid="{8B317E42-F7DE-4954-A46D-2F781A5385FE}"/>
    <hyperlink ref="C106" location="'事業概要説明資料'!N_e516a92747b2ca90c29d42df016d436f" display="'事業概要説明資料'!N_e516a92747b2ca90c29d42df016d436f" xr:uid="{ABF823E5-4C9B-438E-8A7D-F8227ADCBD6C}"/>
    <hyperlink ref="C150" location="'事業概要説明資料'!N_b7df5de34772ca90c29d42df016d439e" display="'事業概要説明資料'!N_b7df5de34772ca90c29d42df016d439e" xr:uid="{93690EFF-B14D-48D8-A510-E981825A80C0}"/>
    <hyperlink ref="C144" location="'事業概要説明資料'!N_81ebede347f2ca90c29d42df016d43e4" display="'事業概要説明資料'!N_81ebede347f2ca90c29d42df016d43e4" xr:uid="{365A67BB-AB17-4B94-8833-2073FCA79893}"/>
    <hyperlink ref="C202" location="'事業概要説明資料'!N_213f11a34772ca90c29d42df016d438b" display="'事業概要説明資料'!N_213f11a34772ca90c29d42df016d438b" xr:uid="{06D0FA6D-2AD8-470E-BF25-A8BA30B46267}"/>
    <hyperlink ref="C220" location="'事業概要説明資料'!N_0ab2a5eb4772ca90c29d42df016d43d1" display="'事業概要説明資料'!N_0ab2a5eb4772ca90c29d42df016d43d1" xr:uid="{E8CB5026-6587-4E43-8B75-F8B641C2EB3A}"/>
    <hyperlink ref="C216" location="'事業概要説明資料'!N_7bf961ef47b2ca90c29d42df016d434e" display="'事業概要説明資料'!N_7bf961ef47b2ca90c29d42df016d434e" xr:uid="{8BDD7605-11A0-4208-978E-AF4BE7969F4D}"/>
    <hyperlink ref="C218" location="'事業概要説明資料'!N_a92521a347b2ca90c29d42df016d430f" display="'事業概要説明資料'!N_a92521a347b2ca90c29d42df016d430f" xr:uid="{1A4F42D0-253E-4E50-94AD-4E9EDF0C74F3}"/>
    <hyperlink ref="C212" location="'事業概要説明資料'!N_68d029a74772ca90c29d42df016d43b7" display="'事業概要説明資料'!N_68d029a74772ca90c29d42df016d43b7" xr:uid="{1F499F8F-48DA-4D5D-A085-FB5CB8DBD376}"/>
    <hyperlink ref="C214" location="'事業概要説明資料'!N_8d4dd92f4732ca90c29d42df016d43b2" display="'事業概要説明資料'!N_8d4dd92f4732ca90c29d42df016d43b2" xr:uid="{02629180-E23E-4AFD-91A1-A49A9F4FF0C9}"/>
    <hyperlink ref="C190" location="'事業概要説明資料'!N_dcc1216b4772ca90c29d42df016d43e2" display="'事業概要説明資料'!N_dcc1216b4772ca90c29d42df016d43e2" xr:uid="{9D0548CA-49D0-4E82-B6D6-A40DF64F882C}"/>
    <hyperlink ref="C160" location="'事業概要説明資料'!N_6971652b4772ca90c29d42df016d4331" display="'事業概要説明資料'!N_6971652b4772ca90c29d42df016d4331" xr:uid="{8E8F7801-1900-44CD-B97D-772669F8BB87}"/>
    <hyperlink ref="C166" location="'事業概要説明資料'!N_34d6e5a747b2ca90c29d42df016d435d" display="'事業概要説明資料'!N_34d6e5a747b2ca90c29d42df016d435d" xr:uid="{3E207AC3-EF54-4800-BB1B-91C5FFA5B5B4}"/>
    <hyperlink ref="C186" location="'事業概要説明資料'!N_e5babd25476f8210112c4faf016d4376" display="'事業概要説明資料'!N_e5babd25476f8210112c4faf016d4376" xr:uid="{A36EC2CF-651C-4D57-9780-955DCD5A26F0}"/>
    <hyperlink ref="C188" location="'事業概要説明資料'!N_4ebabd25476f8210112c4faf016d43a2" display="'事業概要説明資料'!N_4ebabd25476f8210112c4faf016d43a2" xr:uid="{E1B50FB5-778D-420F-A80A-BB445754A9ED}"/>
    <hyperlink ref="C162" location="'事業概要説明資料'!N_02ec1deb4732ca90c29d42df016d4335" display="'事業概要説明資料'!N_02ec1deb4732ca90c29d42df016d4335" xr:uid="{9C52A6F5-C880-4BE3-B0F0-69160B936E54}"/>
    <hyperlink ref="C198" location="'事業概要説明資料'!N_1286e96747b2ca90c29d42df016d43ac" display="'事業概要説明資料'!N_1286e96747b2ca90c29d42df016d43ac" xr:uid="{1116802F-E130-4794-9D17-3BC55344B64F}"/>
    <hyperlink ref="C192" location="'事業概要説明資料'!N_3ff0eda74772ca90c29d42df016d43f9" display="'事業概要説明資料'!N_3ff0eda74772ca90c29d42df016d43f9" xr:uid="{FAE7C49B-ED54-429D-BC52-7EB4AA6EE83C}"/>
    <hyperlink ref="C196" location="'事業概要説明資料'!N_88ed55af4732ca90c29d42df016d4320" display="'事業概要説明資料'!N_88ed55af4732ca90c29d42df016d4320" xr:uid="{130B59C7-7A52-4AE2-9893-CF630327A2EF}"/>
    <hyperlink ref="C222" location="'事業概要説明資料'!N_7abafd25476f8210112c4faf016d43a2" display="'事業概要説明資料'!N_7abafd25476f8210112c4faf016d43a2" xr:uid="{2E0A861B-A755-43C1-814D-0EB231EA5BCE}"/>
    <hyperlink ref="C204" location="'事業概要説明資料'!N_5c3ce92747f2ca90c29d42df016d43a6" display="'事業概要説明資料'!N_5c3ce92747f2ca90c29d42df016d43a6" xr:uid="{71E1ADA3-2D4E-4F1E-9E98-05C45FA7E3B6}"/>
    <hyperlink ref="C194" location="'事業概要説明資料'!N_6ca2e1eb4772ca90c29d42df016d4389" display="'事業概要説明資料'!N_6ca2e1eb4772ca90c29d42df016d4389" xr:uid="{86BE95E7-2ED7-41B5-9B1B-48A136070ADF}"/>
    <hyperlink ref="C164" location="'事業概要説明資料'!N_a8ab25e347f2ca90c29d42df016d43d6" display="'事業概要説明資料'!N_a8ab25e347f2ca90c29d42df016d43d6" xr:uid="{B44D1322-731A-45C7-8151-23095E3709E7}"/>
    <hyperlink ref="C200" location="'事業概要説明資料'!N_8ebabd25476f8210112c4faf016d43e9" display="'事業概要説明資料'!N_8ebabd25476f8210112c4faf016d43e9" xr:uid="{54AA7CA8-D9A9-41FA-AB3D-0F6B71190755}"/>
    <hyperlink ref="C172" location="'事業概要説明資料'!N_b373696f4772ca90c29d42df016d4325" display="'事業概要説明資料'!N_b373696f4772ca90c29d42df016d4325" xr:uid="{8438242F-91F3-4DA6-9BD8-A100642E8BE4}"/>
    <hyperlink ref="C184" location="'事業概要説明資料'!N_82a061a74772ca90c29d42df016d4396" display="'事業概要説明資料'!N_82a061a74772ca90c29d42df016d4396" xr:uid="{4F5C4BFE-E77A-4761-8669-E85D68A235CA}"/>
    <hyperlink ref="C174" location="'事業概要説明資料'!N_028e91234772ca90c29d42df016d4375" display="'事業概要説明資料'!N_028e91234772ca90c29d42df016d4375" xr:uid="{C6DFF6D3-8FB6-4386-81AF-3C3861C9908E}"/>
    <hyperlink ref="C170" location="'事業概要説明資料'!N_69babd25476f8210112c4faf016d436d" display="'事業概要説明資料'!N_69babd25476f8210112c4faf016d436d" xr:uid="{D4C37CF5-32EF-46F8-BE12-9B0E7874FF6B}"/>
    <hyperlink ref="C206" location="'事業概要説明資料'!N_6eb46d2347b2ca90c29d42df016d43dc" display="'事業概要説明資料'!N_6eb46d2347b2ca90c29d42df016d43dc" xr:uid="{63A47E74-90C3-4C83-A80D-680F33C847B7}"/>
    <hyperlink ref="C176" location="'事業概要説明資料'!N_eb3769e747b2ca90c29d42df016d4329" display="'事業概要説明資料'!N_eb3769e747b2ca90c29d42df016d4329" xr:uid="{92ECEA25-BA92-4A96-AF14-63FE8898E58B}"/>
    <hyperlink ref="C208" location="'事業概要説明資料'!N_d810a5274772ca90c29d42df016d4324" display="'事業概要説明資料'!N_d810a5274772ca90c29d42df016d4324" xr:uid="{3999013F-9730-4A7B-9996-A7E3EA319124}"/>
    <hyperlink ref="C182" location="'事業概要説明資料'!N_7f24e5ef4772ca90c29d42df016d43b6" display="'事業概要説明資料'!N_7f24e5ef4772ca90c29d42df016d43b6" xr:uid="{817F120F-4173-4538-B243-36037CAD3D58}"/>
    <hyperlink ref="C168" location="'事業概要説明資料'!N_25babd25476f8210112c4faf016d4358" display="'事業概要説明資料'!N_25babd25476f8210112c4faf016d4358" xr:uid="{72D55492-D9EC-4A3F-B0BC-8E9B57B5DFC6}"/>
    <hyperlink ref="C180" location="'事業概要説明資料'!N_67b8a9eb47b2ca90c29d42df016d431b" display="'事業概要説明資料'!N_67b8a9eb47b2ca90c29d42df016d431b" xr:uid="{1793BD9A-D747-432C-939C-AEBC00D18F45}"/>
    <hyperlink ref="C178" location="'事業概要説明資料'!N_3e9cad6747f2ca90c29d42df016d4390" display="'事業概要説明資料'!N_3e9cad6747f2ca90c29d42df016d4390" xr:uid="{C40CE3E3-D1AD-41BA-A861-4B8D00E16BC7}"/>
    <hyperlink ref="C210" location="'事業概要説明資料'!N_efd8612f47b2ca90c29d42df016d4361" display="'事業概要説明資料'!N_efd8612f47b2ca90c29d42df016d4361" xr:uid="{B9BF9CA5-2008-4DD6-AFE0-762D5A273CC9}"/>
    <hyperlink ref="C156" location="'事業概要説明資料'!N_91ba7d25476f8210112c4faf016d43ea" display="'事業概要説明資料'!N_91ba7d25476f8210112c4faf016d43ea" xr:uid="{9BF06A66-6FA5-44BD-A2F5-A4D3B846D13A}"/>
    <hyperlink ref="C158" location="'事業概要説明資料'!N_9af5252747b2ca90c29d42df016d4354" display="'事業概要説明資料'!N_9af5252747b2ca90c29d42df016d4354" xr:uid="{FEC4B757-4B1C-48FB-8663-4D0A38A93905}"/>
    <hyperlink ref="C146" location="'事業概要説明資料'!N_5cba7d25476f8210112c4faf016d4316" display="'事業概要説明資料'!N_5cba7d25476f8210112c4faf016d4316" xr:uid="{C40591AB-BF76-44A0-86AD-C81BC0F76CF6}"/>
    <hyperlink ref="C148" location="'事業概要説明資料'!N_a4ba7d25476f8210112c4faf016d4381" display="'事業概要説明資料'!N_a4ba7d25476f8210112c4faf016d4381" xr:uid="{5919E817-0222-4B63-AF76-E29E09534BFF}"/>
    <hyperlink ref="C152" location="'事業概要説明資料'!N_b0ba7d25476f8210112c4faf016d4393" display="'事業概要説明資料'!N_b0ba7d25476f8210112c4faf016d4393" xr:uid="{E72C86EF-3F8E-46A6-ABF2-1A8CF1BC0BDE}"/>
    <hyperlink ref="C154" location="'事業概要説明資料'!N_5139ad2f47b2ca90c29d42df016d438f" display="'事業概要説明資料'!N_5139ad2f47b2ca90c29d42df016d438f" xr:uid="{B3DE2428-188E-493C-9CB6-1A419F9D2167}"/>
    <hyperlink ref="C228" location="'事業概要説明資料'!N_1bba3165476f8210112c4faf016d4331" display="'事業概要説明資料'!N_1bba3165476f8210112c4faf016d4331" xr:uid="{3562CAAF-83A5-4A60-84D8-52E9FAD516C5}"/>
    <hyperlink ref="C246" location="'事業概要説明資料'!N_f48c1dab4732ca90c29d42df016d4365" display="'事業概要説明資料'!N_f48c1dab4732ca90c29d42df016d4365" xr:uid="{A6976C7C-3A75-4E1D-9CDE-91B268FA6BB9}"/>
    <hyperlink ref="C232" location="'事業概要説明資料'!N_464ced2747f2ca90c29d42df016d436c" display="'事業概要説明資料'!N_464ced2747f2ca90c29d42df016d436c" xr:uid="{BD6992B8-9FC5-40DC-9248-399ECFED2095}"/>
    <hyperlink ref="C230" location="'事業概要説明資料'!N_ffba3165476f8210112c4faf016d4394" display="'事業概要説明資料'!N_ffba3165476f8210112c4faf016d4394" xr:uid="{7A18C881-F521-4D56-9B37-424C7A55791B}"/>
    <hyperlink ref="C234" location="'事業概要説明資料'!N_eb1725e747b2ca90c29d42df016d432d" display="'事業概要説明資料'!N_eb1725e747b2ca90c29d42df016d432d" xr:uid="{170CB768-773D-49AF-8A22-BC3D9E74F076}"/>
    <hyperlink ref="C236" location="'事業概要説明資料'!N_602069274772ca90c29d42df016d436a" display="'事業概要説明資料'!N_602069274772ca90c29d42df016d436a" xr:uid="{B16AA334-A046-4A0B-BC5E-308D63FA467A}"/>
    <hyperlink ref="C238" location="'事業概要説明資料'!N_f7ba3165476f8210112c4faf016d43d8" display="'事業概要説明資料'!N_f7ba3165476f8210112c4faf016d43d8" xr:uid="{E158DA8A-B31B-4A73-B391-A33763894D5B}"/>
    <hyperlink ref="C244" location="'事業概要説明資料'!N_6f442def4772ca90c29d42df016d4388" display="'事業概要説明資料'!N_6f442def4772ca90c29d42df016d4388" xr:uid="{DF8664F4-9684-4D34-84B5-7E403973D22B}"/>
    <hyperlink ref="C240" location="'事業概要説明資料'!N_f31465ef4772ca90c29d42df016d4316" display="'事業概要説明資料'!N_f31465ef4772ca90c29d42df016d4316" xr:uid="{39CB461C-0895-4C8C-9151-F9779E8578A7}"/>
    <hyperlink ref="C242" location="'事業概要説明資料'!N_13296d2f47b2ca90c29d42df016d434e" display="'事業概要説明資料'!N_13296d2f47b2ca90c29d42df016d434e" xr:uid="{49409FCA-5679-4E20-B0F3-53BF1D34E79E}"/>
    <hyperlink ref="C250" location="'事業概要説明資料'!N_5daae92347f2ca90c29d42df016d4399" display="'事業概要説明資料'!N_5daae92347f2ca90c29d42df016d4399" xr:uid="{ADD21AE8-D973-4104-9FB1-7739135064AA}"/>
    <hyperlink ref="C252" location="'事業概要説明資料'!N_d8b5e5e347b2ca90c29d42df016d432f" display="'事業概要説明資料'!N_d8b5e5e347b2ca90c29d42df016d432f" xr:uid="{8C3E9D8A-A96B-456F-A229-5EF036591C12}"/>
    <hyperlink ref="C254" location="'事業概要説明資料'!N_7e2129e74772ca90c29d42df016d4337" display="'事業概要説明資料'!N_7e2129e74772ca90c29d42df016d4337" xr:uid="{86226E30-3126-41C5-B0B2-B498B4729C11}"/>
    <hyperlink ref="C256" location="'事業概要説明資料'!N_dcca7165476f8210112c4faf016d4336" display="'事業概要説明資料'!N_dcca7165476f8210112c4faf016d4336" xr:uid="{DC54C845-4EF7-4140-B326-57A1D8D43847}"/>
    <hyperlink ref="C266" location="'事業概要説明資料'!N_d9caf165476f8210112c4faf016d4331" display="'事業概要説明資料'!N_d9caf165476f8210112c4faf016d4331" xr:uid="{B94EE8F6-6B57-4DF5-8D50-B1087BEF2118}"/>
    <hyperlink ref="C264" location="'事業概要説明資料'!N_01cab165476f8210112c4faf016d43c0" display="'事業概要説明資料'!N_01cab165476f8210112c4faf016d43c0" xr:uid="{C8DE20B5-DADE-46BB-B162-CCAA36EDFAC9}"/>
    <hyperlink ref="C262" location="'事業概要説明資料'!N_3cca7165476f8210112c4faf016d4393" display="'事業概要説明資料'!N_3cca7165476f8210112c4faf016d4393" xr:uid="{36AD83A2-FA29-4326-A919-D73C5FFB1EC8}"/>
    <hyperlink ref="C260" location="'事業概要説明資料'!N_ecca7165476f8210112c4faf016d435a" display="'事業概要説明資料'!N_ecca7165476f8210112c4faf016d435a" xr:uid="{61632B2E-5772-4085-937D-D75A95A5E584}"/>
    <hyperlink ref="C268" location="'事業概要説明資料'!N_5137e5e747b2ca90c29d42df016d43ac" display="'事業概要説明資料'!N_5137e5e747b2ca90c29d42df016d43ac" xr:uid="{C5B7EB38-9796-4843-AB5E-1468A5B4BD67}"/>
    <hyperlink ref="C270" location="'事業概要説明資料'!N_eebed9234772ca90c29d42df016d4383" display="'事業概要説明資料'!N_eebed9234772ca90c29d42df016d4383" xr:uid="{64B85D7C-F050-4B05-9921-E8014460F405}"/>
    <hyperlink ref="C274" location="'事業概要説明資料'!N_fe4021674772ca90c29d42df016d43c1" display="'事業概要説明資料'!N_fe4021674772ca90c29d42df016d43c1" xr:uid="{0B277C2B-ED97-4956-BC54-AE80EBE0CD88}"/>
    <hyperlink ref="C278" location="'事業概要説明資料'!N_4f79a96f47b2ca90c29d42df016d43d3" display="'事業概要説明資料'!N_4f79a96f47b2ca90c29d42df016d43d3" xr:uid="{EFED1D62-FB32-4961-B071-AB3818D5137F}"/>
    <hyperlink ref="C286" location="'事業概要説明資料'!N_c2caf165476f8210112c4faf016d43e4" display="'事業概要説明資料'!N_c2caf165476f8210112c4faf016d43e4" xr:uid="{7BAC0E8E-3A0A-416D-9835-A900707835F1}"/>
    <hyperlink ref="C292" location="'事業概要説明資料'!N_27ca7565476f8210112c4faf016d4330" display="'事業概要説明資料'!N_27ca7565476f8210112c4faf016d4330" xr:uid="{3E9A00C7-5634-4021-83BC-E77EDD67696E}"/>
    <hyperlink ref="C290" location="'事業概要説明資料'!N_72ca3565476f8210112c4faf016d43bb" display="'事業概要説明資料'!N_72ca3565476f8210112c4faf016d43bb" xr:uid="{C5269549-5F4B-4C17-90DC-FE0AFF313356}"/>
    <hyperlink ref="C294" location="'事業概要説明資料'!N_7155a338c3f896509276b20115013187" display="'事業概要説明資料'!N_7155a338c3f896509276b20115013187" xr:uid="{425879F1-CFD9-424F-8241-6D1C3B698374}"/>
    <hyperlink ref="C282" location="'事業概要説明資料'!N_d9caf165476f8210112c4faf016d435c" display="'事業概要説明資料'!N_d9caf165476f8210112c4faf016d435c" xr:uid="{0FC3B86D-E530-4422-9501-F890326D0157}"/>
    <hyperlink ref="C302" location="'事業概要説明資料'!N_6bc7e16b47b2ca90c29d42df016d4361" display="'事業概要説明資料'!N_6bc7e16b47b2ca90c29d42df016d4361" xr:uid="{A8D49749-2447-4AC4-8C78-DBC3E22BBE7D}"/>
    <hyperlink ref="C288" location="'事業概要説明資料'!N_5eca3565476f8210112c4faf016d430e" display="'事業概要説明資料'!N_5eca3565476f8210112c4faf016d430e" xr:uid="{786A3788-DD76-42F2-8DBD-1FA2F88538EC}"/>
    <hyperlink ref="C284" location="'事業概要説明資料'!N_b5caf165476f8210112c4faf016d43ab" display="'事業概要説明資料'!N_b5caf165476f8210112c4faf016d43ab" xr:uid="{B15BE3AA-0DB0-4110-99D5-3D553DF5768E}"/>
    <hyperlink ref="C296" location="'事業概要説明資料'!N_bbca7565476f8210112c4faf016d437e" display="'事業概要説明資料'!N_bbca7565476f8210112c4faf016d437e" xr:uid="{67BBB5E0-94C2-495B-A469-030DEBCE617B}"/>
    <hyperlink ref="C300" location="'事業概要説明資料'!N_c22f9d634772ca90c29d42df016d43a4" display="'事業概要説明資料'!N_c22f9d634772ca90c29d42df016d43a4" xr:uid="{5BC0F9B7-7D11-4ED9-BCC2-ACB94A0717FB}"/>
    <hyperlink ref="C298" location="'事業概要説明資料'!N_84da7565476f8210112c4faf016d4390" display="'事業概要説明資料'!N_84da7565476f8210112c4faf016d4390" xr:uid="{FDBDC4D6-DE54-4753-B4BF-24F60B9F5A1E}"/>
    <hyperlink ref="C306" location="'事業概要説明資料'!N_44b3a1af4772ca90c29d42df016d43cb" display="'事業概要説明資料'!N_44b3a1af4772ca90c29d42df016d43cb" xr:uid="{D5B9E2BA-727E-413B-9E88-F76F272ADD20}"/>
    <hyperlink ref="C312" location="'事業概要説明資料'!N_5a49616f47b2ca90c29d42df016d439f" display="'事業概要説明資料'!N_5a49616f47b2ca90c29d42df016d439f" xr:uid="{EFADF139-6C20-4CD7-A806-A1C641252C9C}"/>
    <hyperlink ref="C310" location="'事業概要説明資料'!N_06ed256b47f2ca90c29d42df016d43d8" display="'事業概要説明資料'!N_06ed256b47f2ca90c29d42df016d43d8" xr:uid="{CDAD24E8-1A02-4B93-9BEC-F9859A00A953}"/>
    <hyperlink ref="C308" location="'事業概要説明資料'!N_ffbe1d234772ca90c29d42df016d4354" display="'事業概要説明資料'!N_ffbe1d234772ca90c29d42df016d4354" xr:uid="{EDFACEA6-B6D0-499F-A4F8-7CD550424A5E}"/>
    <hyperlink ref="C318" location="'事業概要説明資料'!N_b4ff51274772ca90c29d42df016d4304" display="'事業概要説明資料'!N_b4ff51274772ca90c29d42df016d4304" xr:uid="{A536428B-1074-4F55-9633-243AE13BB185}"/>
    <hyperlink ref="C316" location="'事業概要説明資料'!N_cca4692347b2ca90c29d42df016d435c" display="'事業概要説明資料'!N_cca4692347b2ca90c29d42df016d435c" xr:uid="{0573D5B7-31A7-4164-8660-50689AD7EC7C}"/>
    <hyperlink ref="C322" location="'事業概要説明資料'!N_02e96daf47b2ca90c29d42df016d43ad" display="'事業概要説明資料'!N_02e96daf47b2ca90c29d42df016d43ad" xr:uid="{48CA3450-344E-4E8F-85A8-648A4A231AB0}"/>
    <hyperlink ref="C326" location="'事業概要説明資料'!N_a75529a347b2ca90c29d42df016d43d7" display="'事業概要説明資料'!N_a75529a347b2ca90c29d42df016d43d7" xr:uid="{1F40ABF8-7992-402A-BF96-1554212B4058}"/>
    <hyperlink ref="C328" location="'事業概要説明資料'!N_9dc1616b4772ca90c29d42df016d4397" display="'事業概要説明資料'!N_9dc1616b4772ca90c29d42df016d4397" xr:uid="{90EFEEE7-0FF6-458E-97D9-928F74539C57}"/>
    <hyperlink ref="C332" location="'事業概要説明資料'!N_141b6d6347f2ca90c29d42df016d43d8" display="'事業概要説明資料'!N_141b6d6347f2ca90c29d42df016d43d8" xr:uid="{CDFD6337-4857-4A6F-BB9E-01B2B99979F4}"/>
    <hyperlink ref="C336" location="'事業概要説明資料'!N_10ed55af4732ca90c29d42df016d4342" display="'事業概要説明資料'!N_10ed55af4732ca90c29d42df016d4342" xr:uid="{11C6BE33-1F22-48B2-B43D-37F5C22D381E}"/>
    <hyperlink ref="C340" location="'事業概要説明資料'!N_08da7565476f8210112c4faf016d4399" display="'事業概要説明資料'!N_08da7565476f8210112c4faf016d4399" xr:uid="{7FCBFC58-AB86-4642-B098-C1CD1B768CF4}"/>
    <hyperlink ref="C344" location="'事業概要説明資料'!N_8c5be5a347f2ca90c29d42df016d4323" display="'事業概要説明資料'!N_8c5be5a347f2ca90c29d42df016d4323" xr:uid="{9A400867-20DD-48DE-B940-56C9FCE8DDE5}"/>
    <hyperlink ref="C100" location="'事業概要説明資料'!N_a011e1e74772ca90c29d42df016d43fe" display="'事業概要説明資料'!N_a011e1e74772ca90c29d42df016d43fe" xr:uid="{D6803FDE-3A52-44AC-ADB5-AE39F1B5E809}"/>
  </hyperlinks>
  <pageMargins left="0.70866141732283472" right="0.70866141732283472" top="0.78740157480314965" bottom="0.59055118110236227" header="0.31496062992125984" footer="0.59055118110236227"/>
  <pageSetup paperSize="9" scale="72" fitToHeight="0" orientation="portrait" r:id="rId1"/>
  <rowBreaks count="6" manualBreakCount="6">
    <brk id="53" max="8" man="1"/>
    <brk id="113" max="8" man="1"/>
    <brk id="173" max="8" man="1"/>
    <brk id="227" max="8" man="1"/>
    <brk id="281" max="8" man="1"/>
    <brk id="331"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EFB98-39B8-4AE2-B289-C3A572074540}">
  <sheetPr codeName="Sheet4">
    <pageSetUpPr fitToPage="1"/>
  </sheetPr>
  <dimension ref="A1:IQ5487"/>
  <sheetViews>
    <sheetView showGridLines="0" view="pageBreakPreview" topLeftCell="A6" zoomScaleNormal="100" zoomScaleSheetLayoutView="100" workbookViewId="0">
      <selection activeCell="H6" sqref="H6:AX6"/>
    </sheetView>
  </sheetViews>
  <sheetFormatPr defaultRowHeight="12.75"/>
  <cols>
    <col min="1" max="111" width="1.75" style="2" customWidth="1"/>
    <col min="112" max="112" width="8.875" style="2" customWidth="1"/>
    <col min="113" max="113" width="11.5" style="2" customWidth="1"/>
    <col min="114" max="252" width="8.875" style="2" customWidth="1"/>
    <col min="253" max="367" width="1.625" style="2" customWidth="1"/>
    <col min="368" max="368" width="8.875" style="2" customWidth="1"/>
    <col min="369" max="369" width="11.5" style="2" customWidth="1"/>
    <col min="370" max="508" width="8.875" style="2" customWidth="1"/>
    <col min="509" max="623" width="1.625" style="2" customWidth="1"/>
    <col min="624" max="624" width="8.875" style="2" customWidth="1"/>
    <col min="625" max="625" width="11.5" style="2" customWidth="1"/>
    <col min="626" max="764" width="8.875" style="2" customWidth="1"/>
    <col min="765" max="879" width="1.625" style="2" customWidth="1"/>
    <col min="880" max="880" width="8.875" style="2" customWidth="1"/>
    <col min="881" max="881" width="11.5" style="2" customWidth="1"/>
    <col min="882" max="1020" width="8.875" style="2" customWidth="1"/>
    <col min="1021" max="1135" width="1.625" style="2" customWidth="1"/>
    <col min="1136" max="1136" width="8.875" style="2" customWidth="1"/>
    <col min="1137" max="1137" width="11.5" style="2" customWidth="1"/>
    <col min="1138" max="1276" width="8.875" style="2" customWidth="1"/>
    <col min="1277" max="1391" width="1.625" style="2" customWidth="1"/>
    <col min="1392" max="1392" width="8.875" style="2" customWidth="1"/>
    <col min="1393" max="1393" width="11.5" style="2" customWidth="1"/>
    <col min="1394" max="1532" width="8.875" style="2" customWidth="1"/>
    <col min="1533" max="1647" width="1.625" style="2" customWidth="1"/>
    <col min="1648" max="1648" width="8.875" style="2" customWidth="1"/>
    <col min="1649" max="1649" width="11.5" style="2" customWidth="1"/>
    <col min="1650" max="1788" width="8.875" style="2" customWidth="1"/>
    <col min="1789" max="1903" width="1.625" style="2" customWidth="1"/>
    <col min="1904" max="1904" width="8.875" style="2" customWidth="1"/>
    <col min="1905" max="1905" width="11.5" style="2" customWidth="1"/>
    <col min="1906" max="2044" width="8.875" style="2" customWidth="1"/>
    <col min="2045" max="2159" width="1.625" style="2" customWidth="1"/>
    <col min="2160" max="2160" width="8.875" style="2" customWidth="1"/>
    <col min="2161" max="2161" width="11.5" style="2" customWidth="1"/>
    <col min="2162" max="2300" width="8.875" style="2" customWidth="1"/>
    <col min="2301" max="2415" width="1.625" style="2" customWidth="1"/>
    <col min="2416" max="2416" width="8.875" style="2" customWidth="1"/>
    <col min="2417" max="2417" width="11.5" style="2" customWidth="1"/>
    <col min="2418" max="2556" width="8.875" style="2" customWidth="1"/>
    <col min="2557" max="2671" width="1.625" style="2" customWidth="1"/>
    <col min="2672" max="2672" width="8.875" style="2" customWidth="1"/>
    <col min="2673" max="2673" width="11.5" style="2" customWidth="1"/>
    <col min="2674" max="2812" width="8.875" style="2" customWidth="1"/>
    <col min="2813" max="2927" width="1.625" style="2" customWidth="1"/>
    <col min="2928" max="2928" width="8.875" style="2" customWidth="1"/>
    <col min="2929" max="2929" width="11.5" style="2" customWidth="1"/>
    <col min="2930" max="3068" width="8.875" style="2" customWidth="1"/>
    <col min="3069" max="3183" width="1.625" style="2" customWidth="1"/>
    <col min="3184" max="3184" width="8.875" style="2" customWidth="1"/>
    <col min="3185" max="3185" width="11.5" style="2" customWidth="1"/>
    <col min="3186" max="3324" width="8.875" style="2" customWidth="1"/>
    <col min="3325" max="3439" width="1.625" style="2" customWidth="1"/>
    <col min="3440" max="3440" width="8.875" style="2" customWidth="1"/>
    <col min="3441" max="3441" width="11.5" style="2" customWidth="1"/>
    <col min="3442" max="3580" width="8.875" style="2" customWidth="1"/>
    <col min="3581" max="3695" width="1.625" style="2" customWidth="1"/>
    <col min="3696" max="3696" width="8.875" style="2" customWidth="1"/>
    <col min="3697" max="3697" width="11.5" style="2" customWidth="1"/>
    <col min="3698" max="3836" width="8.875" style="2" customWidth="1"/>
    <col min="3837" max="3951" width="1.625" style="2" customWidth="1"/>
    <col min="3952" max="3952" width="8.875" style="2" customWidth="1"/>
    <col min="3953" max="3953" width="11.5" style="2" customWidth="1"/>
    <col min="3954" max="4092" width="8.875" style="2" customWidth="1"/>
    <col min="4093" max="4207" width="1.625" style="2" customWidth="1"/>
    <col min="4208" max="4208" width="8.875" style="2" customWidth="1"/>
    <col min="4209" max="4209" width="11.5" style="2" customWidth="1"/>
    <col min="4210" max="4348" width="8.875" style="2" customWidth="1"/>
    <col min="4349" max="4463" width="1.625" style="2" customWidth="1"/>
    <col min="4464" max="4464" width="8.875" style="2" customWidth="1"/>
    <col min="4465" max="4465" width="11.5" style="2" customWidth="1"/>
    <col min="4466" max="4604" width="8.875" style="2" customWidth="1"/>
    <col min="4605" max="4719" width="1.625" style="2" customWidth="1"/>
    <col min="4720" max="4720" width="8.875" style="2" customWidth="1"/>
    <col min="4721" max="4721" width="11.5" style="2" customWidth="1"/>
    <col min="4722" max="4860" width="8.875" style="2" customWidth="1"/>
    <col min="4861" max="4975" width="1.625" style="2" customWidth="1"/>
    <col min="4976" max="4976" width="8.875" style="2" customWidth="1"/>
    <col min="4977" max="4977" width="11.5" style="2" customWidth="1"/>
    <col min="4978" max="5116" width="8.875" style="2" customWidth="1"/>
    <col min="5117" max="5231" width="1.625" style="2" customWidth="1"/>
    <col min="5232" max="5232" width="8.875" style="2" customWidth="1"/>
    <col min="5233" max="5233" width="11.5" style="2" customWidth="1"/>
    <col min="5234" max="5372" width="8.875" style="2" customWidth="1"/>
    <col min="5373" max="5487" width="1.625" style="2" customWidth="1"/>
    <col min="5488" max="5488" width="8.875" style="2" customWidth="1"/>
    <col min="5489" max="5489" width="11.5" style="2" customWidth="1"/>
    <col min="5490" max="5628" width="8.875" style="2" customWidth="1"/>
    <col min="5629" max="5743" width="1.625" style="2" customWidth="1"/>
    <col min="5744" max="5744" width="8.875" style="2" customWidth="1"/>
    <col min="5745" max="5745" width="11.5" style="2" customWidth="1"/>
    <col min="5746" max="5884" width="8.875" style="2" customWidth="1"/>
    <col min="5885" max="5999" width="1.625" style="2" customWidth="1"/>
    <col min="6000" max="6000" width="8.875" style="2" customWidth="1"/>
    <col min="6001" max="6001" width="11.5" style="2" customWidth="1"/>
    <col min="6002" max="6140" width="8.875" style="2" customWidth="1"/>
    <col min="6141" max="6255" width="1.625" style="2" customWidth="1"/>
    <col min="6256" max="6256" width="8.875" style="2" customWidth="1"/>
    <col min="6257" max="6257" width="11.5" style="2" customWidth="1"/>
    <col min="6258" max="6396" width="8.875" style="2" customWidth="1"/>
    <col min="6397" max="6511" width="1.625" style="2" customWidth="1"/>
    <col min="6512" max="6512" width="8.875" style="2" customWidth="1"/>
    <col min="6513" max="6513" width="11.5" style="2" customWidth="1"/>
    <col min="6514" max="6652" width="8.875" style="2" customWidth="1"/>
    <col min="6653" max="6767" width="1.625" style="2" customWidth="1"/>
    <col min="6768" max="6768" width="8.875" style="2" customWidth="1"/>
    <col min="6769" max="6769" width="11.5" style="2" customWidth="1"/>
    <col min="6770" max="6908" width="8.875" style="2" customWidth="1"/>
    <col min="6909" max="7023" width="1.625" style="2" customWidth="1"/>
    <col min="7024" max="7024" width="8.875" style="2" customWidth="1"/>
    <col min="7025" max="7025" width="11.5" style="2" customWidth="1"/>
    <col min="7026" max="7164" width="8.875" style="2" customWidth="1"/>
    <col min="7165" max="7279" width="1.625" style="2" customWidth="1"/>
    <col min="7280" max="7280" width="8.875" style="2" customWidth="1"/>
    <col min="7281" max="7281" width="11.5" style="2" customWidth="1"/>
    <col min="7282" max="7420" width="8.875" style="2" customWidth="1"/>
    <col min="7421" max="7535" width="1.625" style="2" customWidth="1"/>
    <col min="7536" max="7536" width="8.875" style="2" customWidth="1"/>
    <col min="7537" max="7537" width="11.5" style="2" customWidth="1"/>
    <col min="7538" max="7676" width="8.875" style="2" customWidth="1"/>
    <col min="7677" max="7791" width="1.625" style="2" customWidth="1"/>
    <col min="7792" max="7792" width="8.875" style="2" customWidth="1"/>
    <col min="7793" max="7793" width="11.5" style="2" customWidth="1"/>
    <col min="7794" max="7932" width="8.875" style="2" customWidth="1"/>
    <col min="7933" max="8047" width="1.625" style="2" customWidth="1"/>
    <col min="8048" max="8048" width="8.875" style="2" customWidth="1"/>
    <col min="8049" max="8049" width="11.5" style="2" customWidth="1"/>
    <col min="8050" max="8188" width="8.875" style="2" customWidth="1"/>
    <col min="8189" max="8303" width="1.625" style="2" customWidth="1"/>
    <col min="8304" max="8304" width="8.875" style="2" customWidth="1"/>
    <col min="8305" max="8305" width="11.5" style="2" customWidth="1"/>
    <col min="8306" max="8444" width="8.875" style="2" customWidth="1"/>
    <col min="8445" max="8559" width="1.625" style="2" customWidth="1"/>
    <col min="8560" max="8560" width="8.875" style="2" customWidth="1"/>
    <col min="8561" max="8561" width="11.5" style="2" customWidth="1"/>
    <col min="8562" max="8700" width="8.875" style="2" customWidth="1"/>
    <col min="8701" max="8815" width="1.625" style="2" customWidth="1"/>
    <col min="8816" max="8816" width="8.875" style="2" customWidth="1"/>
    <col min="8817" max="8817" width="11.5" style="2" customWidth="1"/>
    <col min="8818" max="8956" width="8.875" style="2" customWidth="1"/>
    <col min="8957" max="9071" width="1.625" style="2" customWidth="1"/>
    <col min="9072" max="9072" width="8.875" style="2" customWidth="1"/>
    <col min="9073" max="9073" width="11.5" style="2" customWidth="1"/>
    <col min="9074" max="9212" width="8.875" style="2" customWidth="1"/>
    <col min="9213" max="9327" width="1.625" style="2" customWidth="1"/>
    <col min="9328" max="9328" width="8.875" style="2" customWidth="1"/>
    <col min="9329" max="9329" width="11.5" style="2" customWidth="1"/>
    <col min="9330" max="9468" width="8.875" style="2" customWidth="1"/>
    <col min="9469" max="9583" width="1.625" style="2" customWidth="1"/>
    <col min="9584" max="9584" width="8.875" style="2" customWidth="1"/>
    <col min="9585" max="9585" width="11.5" style="2" customWidth="1"/>
    <col min="9586" max="9724" width="8.875" style="2" customWidth="1"/>
    <col min="9725" max="9839" width="1.625" style="2" customWidth="1"/>
    <col min="9840" max="9840" width="8.875" style="2" customWidth="1"/>
    <col min="9841" max="9841" width="11.5" style="2" customWidth="1"/>
    <col min="9842" max="9980" width="8.875" style="2" customWidth="1"/>
    <col min="9981" max="10095" width="1.625" style="2" customWidth="1"/>
    <col min="10096" max="10096" width="8.875" style="2" customWidth="1"/>
    <col min="10097" max="10097" width="11.5" style="2" customWidth="1"/>
    <col min="10098" max="10236" width="8.875" style="2" customWidth="1"/>
    <col min="10237" max="10351" width="1.625" style="2" customWidth="1"/>
    <col min="10352" max="10352" width="8.875" style="2" customWidth="1"/>
    <col min="10353" max="10353" width="11.5" style="2" customWidth="1"/>
    <col min="10354" max="10492" width="8.875" style="2" customWidth="1"/>
    <col min="10493" max="10607" width="1.625" style="2" customWidth="1"/>
    <col min="10608" max="10608" width="8.875" style="2" customWidth="1"/>
    <col min="10609" max="10609" width="11.5" style="2" customWidth="1"/>
    <col min="10610" max="10748" width="8.875" style="2" customWidth="1"/>
    <col min="10749" max="10863" width="1.625" style="2" customWidth="1"/>
    <col min="10864" max="10864" width="8.875" style="2" customWidth="1"/>
    <col min="10865" max="10865" width="11.5" style="2" customWidth="1"/>
    <col min="10866" max="11004" width="8.875" style="2" customWidth="1"/>
    <col min="11005" max="11119" width="1.625" style="2" customWidth="1"/>
    <col min="11120" max="11120" width="8.875" style="2" customWidth="1"/>
    <col min="11121" max="11121" width="11.5" style="2" customWidth="1"/>
    <col min="11122" max="11260" width="8.875" style="2" customWidth="1"/>
    <col min="11261" max="11375" width="1.625" style="2" customWidth="1"/>
    <col min="11376" max="11376" width="8.875" style="2" customWidth="1"/>
    <col min="11377" max="11377" width="11.5" style="2" customWidth="1"/>
    <col min="11378" max="11516" width="8.875" style="2" customWidth="1"/>
    <col min="11517" max="11631" width="1.625" style="2" customWidth="1"/>
    <col min="11632" max="11632" width="8.875" style="2" customWidth="1"/>
    <col min="11633" max="11633" width="11.5" style="2" customWidth="1"/>
    <col min="11634" max="11772" width="8.875" style="2" customWidth="1"/>
    <col min="11773" max="11887" width="1.625" style="2" customWidth="1"/>
    <col min="11888" max="11888" width="8.875" style="2" customWidth="1"/>
    <col min="11889" max="11889" width="11.5" style="2" customWidth="1"/>
    <col min="11890" max="12028" width="8.875" style="2" customWidth="1"/>
    <col min="12029" max="12143" width="1.625" style="2" customWidth="1"/>
    <col min="12144" max="12144" width="8.875" style="2" customWidth="1"/>
    <col min="12145" max="12145" width="11.5" style="2" customWidth="1"/>
    <col min="12146" max="12284" width="8.875" style="2" customWidth="1"/>
    <col min="12285" max="12399" width="1.625" style="2" customWidth="1"/>
    <col min="12400" max="12400" width="8.875" style="2" customWidth="1"/>
    <col min="12401" max="12401" width="11.5" style="2" customWidth="1"/>
    <col min="12402" max="12540" width="8.875" style="2" customWidth="1"/>
    <col min="12541" max="12655" width="1.625" style="2" customWidth="1"/>
    <col min="12656" max="12656" width="8.875" style="2" customWidth="1"/>
    <col min="12657" max="12657" width="11.5" style="2" customWidth="1"/>
    <col min="12658" max="12796" width="8.875" style="2" customWidth="1"/>
    <col min="12797" max="12911" width="1.625" style="2" customWidth="1"/>
    <col min="12912" max="12912" width="8.875" style="2" customWidth="1"/>
    <col min="12913" max="12913" width="11.5" style="2" customWidth="1"/>
    <col min="12914" max="13052" width="8.875" style="2" customWidth="1"/>
    <col min="13053" max="13167" width="1.625" style="2" customWidth="1"/>
    <col min="13168" max="13168" width="8.875" style="2" customWidth="1"/>
    <col min="13169" max="13169" width="11.5" style="2" customWidth="1"/>
    <col min="13170" max="13308" width="8.875" style="2" customWidth="1"/>
    <col min="13309" max="13423" width="1.625" style="2" customWidth="1"/>
    <col min="13424" max="13424" width="8.875" style="2" customWidth="1"/>
    <col min="13425" max="13425" width="11.5" style="2" customWidth="1"/>
    <col min="13426" max="13564" width="8.875" style="2" customWidth="1"/>
    <col min="13565" max="13679" width="1.625" style="2" customWidth="1"/>
    <col min="13680" max="13680" width="8.875" style="2" customWidth="1"/>
    <col min="13681" max="13681" width="11.5" style="2" customWidth="1"/>
    <col min="13682" max="13820" width="8.875" style="2" customWidth="1"/>
    <col min="13821" max="13935" width="1.625" style="2" customWidth="1"/>
    <col min="13936" max="13936" width="8.875" style="2" customWidth="1"/>
    <col min="13937" max="13937" width="11.5" style="2" customWidth="1"/>
    <col min="13938" max="14076" width="8.875" style="2" customWidth="1"/>
    <col min="14077" max="14191" width="1.625" style="2" customWidth="1"/>
    <col min="14192" max="14192" width="8.875" style="2" customWidth="1"/>
    <col min="14193" max="14193" width="11.5" style="2" customWidth="1"/>
    <col min="14194" max="14332" width="8.875" style="2" customWidth="1"/>
    <col min="14333" max="14447" width="1.625" style="2" customWidth="1"/>
    <col min="14448" max="14448" width="8.875" style="2" customWidth="1"/>
    <col min="14449" max="14449" width="11.5" style="2" customWidth="1"/>
    <col min="14450" max="14588" width="8.875" style="2" customWidth="1"/>
    <col min="14589" max="14703" width="1.625" style="2" customWidth="1"/>
    <col min="14704" max="14704" width="8.875" style="2" customWidth="1"/>
    <col min="14705" max="14705" width="11.5" style="2" customWidth="1"/>
    <col min="14706" max="14844" width="8.875" style="2" customWidth="1"/>
    <col min="14845" max="14959" width="1.625" style="2" customWidth="1"/>
    <col min="14960" max="14960" width="8.875" style="2" customWidth="1"/>
    <col min="14961" max="14961" width="11.5" style="2" customWidth="1"/>
    <col min="14962" max="15100" width="8.875" style="2" customWidth="1"/>
    <col min="15101" max="15215" width="1.625" style="2" customWidth="1"/>
    <col min="15216" max="15216" width="8.875" style="2" customWidth="1"/>
    <col min="15217" max="15217" width="11.5" style="2" customWidth="1"/>
    <col min="15218" max="15356" width="8.875" style="2" customWidth="1"/>
    <col min="15357" max="15471" width="1.625" style="2" customWidth="1"/>
    <col min="15472" max="15472" width="8.875" style="2" customWidth="1"/>
    <col min="15473" max="15473" width="11.5" style="2" customWidth="1"/>
    <col min="15474" max="15612" width="8.875" style="2" customWidth="1"/>
    <col min="15613" max="15727" width="1.625" style="2" customWidth="1"/>
    <col min="15728" max="15728" width="8.875" style="2" customWidth="1"/>
    <col min="15729" max="15729" width="11.5" style="2" customWidth="1"/>
    <col min="15730" max="15868" width="8.875" style="2" customWidth="1"/>
    <col min="15869" max="15983" width="1.625" style="2" customWidth="1"/>
    <col min="15984" max="15984" width="8.875" style="2" customWidth="1"/>
    <col min="15985" max="15985" width="11.5" style="2" customWidth="1"/>
    <col min="15986" max="16124" width="8.875" style="2" customWidth="1"/>
    <col min="16125" max="16239" width="1.625" style="2" customWidth="1"/>
    <col min="16240" max="16240" width="8.875" style="2" customWidth="1"/>
    <col min="16241" max="16241" width="11.5" style="2" customWidth="1"/>
    <col min="16242" max="16242" width="8.875" style="2" customWidth="1"/>
    <col min="16243" max="16384" width="9" style="2"/>
  </cols>
  <sheetData>
    <row r="1" spans="1:113" ht="18.75">
      <c r="A1" s="1" t="s">
        <v>0</v>
      </c>
      <c r="AW1" s="3"/>
      <c r="AX1" s="4"/>
      <c r="AY1" s="3"/>
    </row>
    <row r="3" spans="1:113" ht="18.75">
      <c r="B3" s="118" t="s">
        <v>8</v>
      </c>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row>
    <row r="4" spans="1:113">
      <c r="Z4" s="5"/>
      <c r="AD4" s="5"/>
      <c r="AE4" s="5"/>
      <c r="AF4" s="5"/>
      <c r="AG4" s="5"/>
      <c r="AH4" s="5"/>
      <c r="AI4" s="5"/>
      <c r="AO4" s="5"/>
    </row>
    <row r="5" spans="1:113" ht="13.5" thickBot="1">
      <c r="Z5" s="5"/>
      <c r="AD5" s="5"/>
      <c r="AE5" s="5"/>
      <c r="AF5" s="5"/>
      <c r="AG5" s="5"/>
      <c r="AH5" s="5"/>
      <c r="AI5" s="5"/>
      <c r="AO5" s="5"/>
      <c r="DI5" s="6"/>
    </row>
    <row r="6" spans="1:113" ht="24.75" customHeight="1" thickBot="1">
      <c r="B6" s="120" t="s">
        <v>1</v>
      </c>
      <c r="C6" s="121"/>
      <c r="D6" s="121"/>
      <c r="E6" s="121"/>
      <c r="F6" s="121"/>
      <c r="G6" s="121"/>
      <c r="H6" s="122" t="s">
        <v>10</v>
      </c>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4"/>
      <c r="DI6" s="6"/>
    </row>
    <row r="7" spans="1:113" ht="14.25">
      <c r="B7" s="7"/>
      <c r="C7" s="7"/>
      <c r="D7" s="7"/>
      <c r="E7" s="7"/>
      <c r="F7" s="7"/>
      <c r="G7" s="7"/>
      <c r="H7" s="8"/>
      <c r="I7" s="8"/>
      <c r="J7" s="8"/>
      <c r="K7" s="8"/>
      <c r="L7" s="9"/>
      <c r="M7" s="9"/>
      <c r="N7" s="9"/>
      <c r="O7" s="9"/>
      <c r="P7" s="8"/>
      <c r="Q7" s="8"/>
      <c r="R7" s="8"/>
      <c r="S7" s="8"/>
      <c r="T7" s="8"/>
      <c r="U7" s="8"/>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DI7" s="6"/>
    </row>
    <row r="8" spans="1:113" ht="15" thickBot="1">
      <c r="A8" s="11"/>
      <c r="B8" s="10" t="s">
        <v>2</v>
      </c>
      <c r="C8" s="8"/>
      <c r="D8" s="8"/>
      <c r="E8" s="8"/>
      <c r="F8" s="8"/>
      <c r="G8" s="8"/>
      <c r="H8" s="8"/>
      <c r="I8" s="8"/>
      <c r="J8" s="8"/>
      <c r="K8" s="8"/>
      <c r="L8" s="9"/>
      <c r="M8" s="9"/>
      <c r="N8" s="9"/>
      <c r="O8" s="9"/>
      <c r="P8" s="8"/>
      <c r="Q8" s="8"/>
      <c r="R8" s="8"/>
      <c r="S8" s="8"/>
      <c r="T8" s="8"/>
      <c r="U8" s="8"/>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DI8" s="6"/>
    </row>
    <row r="9" spans="1:113" ht="14.25">
      <c r="A9" s="8"/>
      <c r="B9" s="12"/>
      <c r="C9" s="7"/>
      <c r="D9" s="7"/>
      <c r="E9" s="7"/>
      <c r="F9" s="7"/>
      <c r="G9" s="7"/>
      <c r="H9" s="7"/>
      <c r="I9" s="7"/>
      <c r="J9" s="7"/>
      <c r="K9" s="7"/>
      <c r="L9" s="13"/>
      <c r="M9" s="13"/>
      <c r="N9" s="13"/>
      <c r="O9" s="13"/>
      <c r="P9" s="7"/>
      <c r="Q9" s="7"/>
      <c r="R9" s="7"/>
      <c r="S9" s="7"/>
      <c r="T9" s="7"/>
      <c r="U9" s="7"/>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5"/>
    </row>
    <row r="10" spans="1:113" ht="12" customHeight="1">
      <c r="A10" s="8"/>
      <c r="B10" s="141" t="s">
        <v>10</v>
      </c>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3"/>
    </row>
    <row r="11" spans="1:113" ht="12" customHeight="1">
      <c r="A11" s="8"/>
      <c r="B11" s="141"/>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3"/>
      <c r="BC11" s="16"/>
    </row>
    <row r="12" spans="1:113" ht="12" customHeight="1">
      <c r="A12" s="8"/>
      <c r="B12" s="141"/>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3"/>
    </row>
    <row r="13" spans="1:113" ht="12" customHeight="1">
      <c r="A13" s="8"/>
      <c r="B13" s="141"/>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3"/>
    </row>
    <row r="14" spans="1:113" ht="12" customHeight="1">
      <c r="A14" s="8"/>
      <c r="B14" s="141"/>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3"/>
    </row>
    <row r="15" spans="1:113" ht="15" thickBot="1">
      <c r="A15" s="17"/>
      <c r="B15" s="18"/>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20"/>
    </row>
    <row r="16" spans="1:113">
      <c r="B16" s="21"/>
    </row>
    <row r="17" spans="1:251" ht="15" thickBot="1">
      <c r="A17" s="11"/>
      <c r="B17" s="10" t="s">
        <v>3</v>
      </c>
      <c r="C17" s="8"/>
      <c r="D17" s="8"/>
      <c r="E17" s="8"/>
      <c r="F17" s="8"/>
      <c r="G17" s="8"/>
      <c r="H17" s="8"/>
      <c r="I17" s="8"/>
      <c r="J17" s="8"/>
      <c r="K17" s="8"/>
      <c r="L17" s="9"/>
      <c r="M17" s="9"/>
      <c r="N17" s="9"/>
      <c r="O17" s="9"/>
      <c r="P17" s="8"/>
      <c r="Q17" s="8"/>
      <c r="R17" s="8"/>
      <c r="S17" s="8"/>
      <c r="T17" s="8"/>
      <c r="U17" s="8"/>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DI17" s="6"/>
    </row>
    <row r="18" spans="1:251" ht="14.25">
      <c r="A18" s="8"/>
      <c r="B18" s="12"/>
      <c r="C18" s="7"/>
      <c r="D18" s="7"/>
      <c r="E18" s="7"/>
      <c r="F18" s="7"/>
      <c r="G18" s="7"/>
      <c r="H18" s="7"/>
      <c r="I18" s="7"/>
      <c r="J18" s="7"/>
      <c r="K18" s="7"/>
      <c r="L18" s="13"/>
      <c r="M18" s="13"/>
      <c r="N18" s="13"/>
      <c r="O18" s="13"/>
      <c r="P18" s="7"/>
      <c r="Q18" s="7"/>
      <c r="R18" s="7"/>
      <c r="S18" s="7"/>
      <c r="T18" s="7"/>
      <c r="U18" s="7"/>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5"/>
    </row>
    <row r="19" spans="1:251" ht="12" customHeight="1">
      <c r="A19" s="8"/>
      <c r="B19" s="141" t="s">
        <v>1112</v>
      </c>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3"/>
    </row>
    <row r="20" spans="1:251" ht="12" customHeight="1">
      <c r="A20" s="8"/>
      <c r="B20" s="141"/>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3"/>
      <c r="BC20" s="16"/>
    </row>
    <row r="21" spans="1:251" ht="12" customHeight="1">
      <c r="A21" s="8"/>
      <c r="B21" s="141"/>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3"/>
    </row>
    <row r="22" spans="1:251" ht="12" customHeight="1">
      <c r="A22" s="8"/>
      <c r="B22" s="141"/>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c r="AA22" s="142"/>
      <c r="AB22" s="142"/>
      <c r="AC22" s="142"/>
      <c r="AD22" s="142"/>
      <c r="AE22" s="142"/>
      <c r="AF22" s="142"/>
      <c r="AG22" s="142"/>
      <c r="AH22" s="142"/>
      <c r="AI22" s="142"/>
      <c r="AJ22" s="142"/>
      <c r="AK22" s="142"/>
      <c r="AL22" s="142"/>
      <c r="AM22" s="142"/>
      <c r="AN22" s="142"/>
      <c r="AO22" s="142"/>
      <c r="AP22" s="142"/>
      <c r="AQ22" s="142"/>
      <c r="AR22" s="142"/>
      <c r="AS22" s="142"/>
      <c r="AT22" s="142"/>
      <c r="AU22" s="142"/>
      <c r="AV22" s="142"/>
      <c r="AW22" s="142"/>
      <c r="AX22" s="143"/>
    </row>
    <row r="23" spans="1:251" ht="12" customHeight="1">
      <c r="A23" s="8"/>
      <c r="B23" s="141"/>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3"/>
    </row>
    <row r="24" spans="1:251" ht="15" thickBot="1">
      <c r="A24" s="17"/>
      <c r="B24" s="18"/>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20"/>
    </row>
    <row r="25" spans="1:251">
      <c r="B25" s="21"/>
    </row>
    <row r="26" spans="1:251" ht="14.25">
      <c r="B26" s="10" t="s">
        <v>4</v>
      </c>
      <c r="C26" s="8"/>
      <c r="D26" s="8"/>
      <c r="E26" s="8"/>
      <c r="F26" s="8"/>
      <c r="G26" s="8"/>
      <c r="H26" s="8"/>
      <c r="I26" s="8"/>
      <c r="J26" s="8"/>
      <c r="K26" s="8"/>
      <c r="L26" s="9"/>
      <c r="M26" s="9"/>
      <c r="N26" s="9"/>
      <c r="O26" s="9"/>
      <c r="P26" s="8"/>
      <c r="Q26" s="8"/>
      <c r="R26" s="8"/>
      <c r="S26" s="8"/>
      <c r="T26" s="8"/>
      <c r="U26" s="8"/>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row>
    <row r="27" spans="1:251" ht="15" thickBot="1">
      <c r="B27" s="8"/>
      <c r="C27" s="8"/>
      <c r="D27" s="8"/>
      <c r="E27" s="8"/>
      <c r="F27" s="8"/>
      <c r="G27" s="8"/>
      <c r="H27" s="8"/>
      <c r="I27" s="8"/>
      <c r="J27" s="8"/>
      <c r="K27" s="8"/>
      <c r="L27" s="9"/>
      <c r="M27" s="9"/>
      <c r="N27" s="9"/>
      <c r="O27" s="9"/>
      <c r="P27" s="8"/>
      <c r="Q27" s="8"/>
      <c r="R27" s="8"/>
      <c r="S27" s="8"/>
      <c r="T27" s="8"/>
      <c r="U27" s="8"/>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22" t="s">
        <v>5</v>
      </c>
    </row>
    <row r="28" spans="1:251" s="16" customFormat="1" ht="13.5" customHeight="1">
      <c r="A28" s="8"/>
      <c r="B28" s="146" t="s">
        <v>6</v>
      </c>
      <c r="C28" s="129"/>
      <c r="D28" s="129"/>
      <c r="E28" s="129"/>
      <c r="F28" s="129"/>
      <c r="G28" s="129"/>
      <c r="H28" s="129"/>
      <c r="I28" s="129"/>
      <c r="J28" s="129"/>
      <c r="K28" s="129"/>
      <c r="L28" s="129"/>
      <c r="M28" s="129"/>
      <c r="N28" s="129"/>
      <c r="O28" s="129"/>
      <c r="P28" s="129"/>
      <c r="Q28" s="129"/>
      <c r="R28" s="129"/>
      <c r="S28" s="129"/>
      <c r="T28" s="129"/>
      <c r="U28" s="129"/>
      <c r="V28" s="129"/>
      <c r="W28" s="129"/>
      <c r="X28" s="129"/>
      <c r="Y28" s="129"/>
      <c r="Z28" s="130"/>
      <c r="AA28" s="128" t="s">
        <v>11</v>
      </c>
      <c r="AB28" s="129"/>
      <c r="AC28" s="129"/>
      <c r="AD28" s="129"/>
      <c r="AE28" s="129"/>
      <c r="AF28" s="129"/>
      <c r="AG28" s="129"/>
      <c r="AH28" s="129"/>
      <c r="AI28" s="130"/>
      <c r="AJ28" s="128" t="s">
        <v>12</v>
      </c>
      <c r="AK28" s="129"/>
      <c r="AL28" s="129"/>
      <c r="AM28" s="129"/>
      <c r="AN28" s="129"/>
      <c r="AO28" s="129"/>
      <c r="AP28" s="129"/>
      <c r="AQ28" s="129"/>
      <c r="AR28" s="130"/>
      <c r="AS28" s="128" t="s">
        <v>7</v>
      </c>
      <c r="AT28" s="129"/>
      <c r="AU28" s="129"/>
      <c r="AV28" s="129"/>
      <c r="AW28" s="129"/>
      <c r="AX28" s="134"/>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row>
    <row r="29" spans="1:251" s="16" customFormat="1" ht="13.5">
      <c r="A29" s="8"/>
      <c r="B29" s="147"/>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3"/>
      <c r="AA29" s="131"/>
      <c r="AB29" s="132"/>
      <c r="AC29" s="132"/>
      <c r="AD29" s="132"/>
      <c r="AE29" s="132"/>
      <c r="AF29" s="132"/>
      <c r="AG29" s="132"/>
      <c r="AH29" s="132"/>
      <c r="AI29" s="133"/>
      <c r="AJ29" s="131"/>
      <c r="AK29" s="132"/>
      <c r="AL29" s="132"/>
      <c r="AM29" s="132"/>
      <c r="AN29" s="132"/>
      <c r="AO29" s="132"/>
      <c r="AP29" s="132"/>
      <c r="AQ29" s="132"/>
      <c r="AR29" s="133"/>
      <c r="AS29" s="131"/>
      <c r="AT29" s="132"/>
      <c r="AU29" s="132"/>
      <c r="AV29" s="132"/>
      <c r="AW29" s="132"/>
      <c r="AX29" s="135"/>
      <c r="AY29" s="2"/>
      <c r="AZ29" s="2"/>
      <c r="BA29" s="2"/>
      <c r="BB29" s="23"/>
      <c r="BC29" s="24"/>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row>
    <row r="30" spans="1:251" s="16" customFormat="1" ht="18.75" customHeight="1">
      <c r="A30" s="8"/>
      <c r="B30" s="25"/>
      <c r="C30" s="125" t="s">
        <v>9</v>
      </c>
      <c r="D30" s="126"/>
      <c r="E30" s="126"/>
      <c r="F30" s="126"/>
      <c r="G30" s="126"/>
      <c r="H30" s="126"/>
      <c r="I30" s="126"/>
      <c r="J30" s="126"/>
      <c r="K30" s="126"/>
      <c r="L30" s="126"/>
      <c r="M30" s="126"/>
      <c r="N30" s="126"/>
      <c r="O30" s="126"/>
      <c r="P30" s="126"/>
      <c r="Q30" s="126"/>
      <c r="R30" s="126"/>
      <c r="S30" s="126"/>
      <c r="T30" s="126"/>
      <c r="U30" s="126"/>
      <c r="V30" s="126"/>
      <c r="W30" s="126"/>
      <c r="X30" s="126"/>
      <c r="Y30" s="126"/>
      <c r="Z30" s="127"/>
      <c r="AA30" s="106">
        <v>5933736</v>
      </c>
      <c r="AB30" s="107"/>
      <c r="AC30" s="107"/>
      <c r="AD30" s="107"/>
      <c r="AE30" s="107"/>
      <c r="AF30" s="107"/>
      <c r="AG30" s="107"/>
      <c r="AH30" s="107"/>
      <c r="AI30" s="108"/>
      <c r="AJ30" s="106"/>
      <c r="AK30" s="107"/>
      <c r="AL30" s="107"/>
      <c r="AM30" s="107"/>
      <c r="AN30" s="107"/>
      <c r="AO30" s="107"/>
      <c r="AP30" s="107"/>
      <c r="AQ30" s="107"/>
      <c r="AR30" s="108"/>
      <c r="AS30" s="109" t="s">
        <v>1113</v>
      </c>
      <c r="AT30" s="110"/>
      <c r="AU30" s="110"/>
      <c r="AV30" s="110"/>
      <c r="AW30" s="110"/>
      <c r="AX30" s="111"/>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row>
    <row r="31" spans="1:251" s="16" customFormat="1" ht="18.75" customHeight="1" thickBot="1">
      <c r="A31" s="17"/>
      <c r="B31" s="136" t="s">
        <v>13</v>
      </c>
      <c r="C31" s="137"/>
      <c r="D31" s="137"/>
      <c r="E31" s="137"/>
      <c r="F31" s="137"/>
      <c r="G31" s="137"/>
      <c r="H31" s="137"/>
      <c r="I31" s="137"/>
      <c r="J31" s="137"/>
      <c r="K31" s="137"/>
      <c r="L31" s="137"/>
      <c r="M31" s="137"/>
      <c r="N31" s="137"/>
      <c r="O31" s="137"/>
      <c r="P31" s="137"/>
      <c r="Q31" s="137"/>
      <c r="R31" s="137"/>
      <c r="S31" s="137"/>
      <c r="T31" s="137"/>
      <c r="U31" s="137"/>
      <c r="V31" s="137"/>
      <c r="W31" s="137"/>
      <c r="X31" s="137"/>
      <c r="Y31" s="137"/>
      <c r="Z31" s="138"/>
      <c r="AA31" s="115">
        <f>SUM($AA$30:$AA$30)</f>
        <v>5933736</v>
      </c>
      <c r="AB31" s="116"/>
      <c r="AC31" s="116"/>
      <c r="AD31" s="116"/>
      <c r="AE31" s="116"/>
      <c r="AF31" s="116"/>
      <c r="AG31" s="116"/>
      <c r="AH31" s="116"/>
      <c r="AI31" s="117"/>
      <c r="AJ31" s="115"/>
      <c r="AK31" s="116"/>
      <c r="AL31" s="116"/>
      <c r="AM31" s="116"/>
      <c r="AN31" s="116"/>
      <c r="AO31" s="116"/>
      <c r="AP31" s="116"/>
      <c r="AQ31" s="116"/>
      <c r="AR31" s="117"/>
      <c r="AS31" s="112"/>
      <c r="AT31" s="113"/>
      <c r="AU31" s="113"/>
      <c r="AV31" s="113"/>
      <c r="AW31" s="113"/>
      <c r="AX31" s="114"/>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row>
    <row r="33" spans="1:113" ht="18.75">
      <c r="A33" s="1" t="s">
        <v>0</v>
      </c>
      <c r="AW33" s="3"/>
      <c r="AX33" s="4"/>
      <c r="AY33" s="3"/>
    </row>
    <row r="35" spans="1:113" ht="18.75">
      <c r="B35" s="118" t="s">
        <v>8</v>
      </c>
      <c r="C35" s="119"/>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row>
    <row r="36" spans="1:113">
      <c r="Z36" s="5"/>
      <c r="AD36" s="5"/>
      <c r="AE36" s="5"/>
      <c r="AF36" s="5"/>
      <c r="AG36" s="5"/>
      <c r="AH36" s="5"/>
      <c r="AI36" s="5"/>
      <c r="AO36" s="5"/>
    </row>
    <row r="37" spans="1:113" ht="13.5" thickBot="1">
      <c r="Z37" s="5"/>
      <c r="AD37" s="5"/>
      <c r="AE37" s="5"/>
      <c r="AF37" s="5"/>
      <c r="AG37" s="5"/>
      <c r="AH37" s="5"/>
      <c r="AI37" s="5"/>
      <c r="AO37" s="5"/>
      <c r="DI37" s="6"/>
    </row>
    <row r="38" spans="1:113" ht="24.75" customHeight="1" thickBot="1">
      <c r="B38" s="120" t="s">
        <v>1</v>
      </c>
      <c r="C38" s="121"/>
      <c r="D38" s="121"/>
      <c r="E38" s="121"/>
      <c r="F38" s="121"/>
      <c r="G38" s="121"/>
      <c r="H38" s="122" t="s">
        <v>778</v>
      </c>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3"/>
      <c r="AN38" s="123"/>
      <c r="AO38" s="123"/>
      <c r="AP38" s="123"/>
      <c r="AQ38" s="123"/>
      <c r="AR38" s="123"/>
      <c r="AS38" s="123"/>
      <c r="AT38" s="123"/>
      <c r="AU38" s="123"/>
      <c r="AV38" s="123"/>
      <c r="AW38" s="123"/>
      <c r="AX38" s="124"/>
      <c r="DI38" s="6"/>
    </row>
    <row r="39" spans="1:113" ht="14.25">
      <c r="B39" s="7"/>
      <c r="C39" s="7"/>
      <c r="D39" s="7"/>
      <c r="E39" s="7"/>
      <c r="F39" s="7"/>
      <c r="G39" s="7"/>
      <c r="H39" s="8"/>
      <c r="I39" s="8"/>
      <c r="J39" s="8"/>
      <c r="K39" s="8"/>
      <c r="L39" s="9"/>
      <c r="M39" s="9"/>
      <c r="N39" s="9"/>
      <c r="O39" s="9"/>
      <c r="P39" s="8"/>
      <c r="Q39" s="8"/>
      <c r="R39" s="8"/>
      <c r="S39" s="8"/>
      <c r="T39" s="8"/>
      <c r="U39" s="8"/>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DI39" s="6"/>
    </row>
    <row r="40" spans="1:113" ht="15" thickBot="1">
      <c r="A40" s="11"/>
      <c r="B40" s="10" t="s">
        <v>2</v>
      </c>
      <c r="C40" s="8"/>
      <c r="D40" s="8"/>
      <c r="E40" s="8"/>
      <c r="F40" s="8"/>
      <c r="G40" s="8"/>
      <c r="H40" s="8"/>
      <c r="I40" s="8"/>
      <c r="J40" s="8"/>
      <c r="K40" s="8"/>
      <c r="L40" s="9"/>
      <c r="M40" s="9"/>
      <c r="N40" s="9"/>
      <c r="O40" s="9"/>
      <c r="P40" s="8"/>
      <c r="Q40" s="8"/>
      <c r="R40" s="8"/>
      <c r="S40" s="8"/>
      <c r="T40" s="8"/>
      <c r="U40" s="8"/>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DI40" s="6"/>
    </row>
    <row r="41" spans="1:113" ht="14.25">
      <c r="A41" s="8"/>
      <c r="B41" s="12"/>
      <c r="C41" s="7"/>
      <c r="D41" s="7"/>
      <c r="E41" s="7"/>
      <c r="F41" s="7"/>
      <c r="G41" s="7"/>
      <c r="H41" s="7"/>
      <c r="I41" s="7"/>
      <c r="J41" s="7"/>
      <c r="K41" s="7"/>
      <c r="L41" s="13"/>
      <c r="M41" s="13"/>
      <c r="N41" s="13"/>
      <c r="O41" s="13"/>
      <c r="P41" s="7"/>
      <c r="Q41" s="7"/>
      <c r="R41" s="7"/>
      <c r="S41" s="7"/>
      <c r="T41" s="7"/>
      <c r="U41" s="7"/>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5"/>
    </row>
    <row r="42" spans="1:113" ht="12" customHeight="1">
      <c r="A42" s="8"/>
      <c r="B42" s="141" t="s">
        <v>1116</v>
      </c>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c r="AA42" s="142"/>
      <c r="AB42" s="142"/>
      <c r="AC42" s="142"/>
      <c r="AD42" s="142"/>
      <c r="AE42" s="142"/>
      <c r="AF42" s="142"/>
      <c r="AG42" s="142"/>
      <c r="AH42" s="142"/>
      <c r="AI42" s="142"/>
      <c r="AJ42" s="142"/>
      <c r="AK42" s="142"/>
      <c r="AL42" s="142"/>
      <c r="AM42" s="142"/>
      <c r="AN42" s="142"/>
      <c r="AO42" s="142"/>
      <c r="AP42" s="142"/>
      <c r="AQ42" s="142"/>
      <c r="AR42" s="142"/>
      <c r="AS42" s="142"/>
      <c r="AT42" s="142"/>
      <c r="AU42" s="142"/>
      <c r="AV42" s="142"/>
      <c r="AW42" s="142"/>
      <c r="AX42" s="143"/>
    </row>
    <row r="43" spans="1:113" ht="12" customHeight="1">
      <c r="A43" s="8"/>
      <c r="B43" s="141"/>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142"/>
      <c r="AP43" s="142"/>
      <c r="AQ43" s="142"/>
      <c r="AR43" s="142"/>
      <c r="AS43" s="142"/>
      <c r="AT43" s="142"/>
      <c r="AU43" s="142"/>
      <c r="AV43" s="142"/>
      <c r="AW43" s="142"/>
      <c r="AX43" s="143"/>
    </row>
    <row r="44" spans="1:113" ht="12" customHeight="1">
      <c r="A44" s="8"/>
      <c r="B44" s="141"/>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2"/>
      <c r="AN44" s="142"/>
      <c r="AO44" s="142"/>
      <c r="AP44" s="142"/>
      <c r="AQ44" s="142"/>
      <c r="AR44" s="142"/>
      <c r="AS44" s="142"/>
      <c r="AT44" s="142"/>
      <c r="AU44" s="142"/>
      <c r="AV44" s="142"/>
      <c r="AW44" s="142"/>
      <c r="AX44" s="143"/>
      <c r="BC44" s="16"/>
    </row>
    <row r="45" spans="1:113" ht="12" customHeight="1">
      <c r="A45" s="8"/>
      <c r="B45" s="141"/>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2"/>
      <c r="AN45" s="142"/>
      <c r="AO45" s="142"/>
      <c r="AP45" s="142"/>
      <c r="AQ45" s="142"/>
      <c r="AR45" s="142"/>
      <c r="AS45" s="142"/>
      <c r="AT45" s="142"/>
      <c r="AU45" s="142"/>
      <c r="AV45" s="142"/>
      <c r="AW45" s="142"/>
      <c r="AX45" s="143"/>
    </row>
    <row r="46" spans="1:113" ht="12" customHeight="1">
      <c r="A46" s="8"/>
      <c r="B46" s="141"/>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c r="AA46" s="142"/>
      <c r="AB46" s="142"/>
      <c r="AC46" s="142"/>
      <c r="AD46" s="142"/>
      <c r="AE46" s="142"/>
      <c r="AF46" s="142"/>
      <c r="AG46" s="142"/>
      <c r="AH46" s="142"/>
      <c r="AI46" s="142"/>
      <c r="AJ46" s="142"/>
      <c r="AK46" s="142"/>
      <c r="AL46" s="142"/>
      <c r="AM46" s="142"/>
      <c r="AN46" s="142"/>
      <c r="AO46" s="142"/>
      <c r="AP46" s="142"/>
      <c r="AQ46" s="142"/>
      <c r="AR46" s="142"/>
      <c r="AS46" s="142"/>
      <c r="AT46" s="142"/>
      <c r="AU46" s="142"/>
      <c r="AV46" s="142"/>
      <c r="AW46" s="142"/>
      <c r="AX46" s="143"/>
    </row>
    <row r="47" spans="1:113" ht="12" customHeight="1">
      <c r="A47" s="8"/>
      <c r="B47" s="141"/>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c r="AA47" s="142"/>
      <c r="AB47" s="142"/>
      <c r="AC47" s="142"/>
      <c r="AD47" s="142"/>
      <c r="AE47" s="142"/>
      <c r="AF47" s="142"/>
      <c r="AG47" s="142"/>
      <c r="AH47" s="142"/>
      <c r="AI47" s="142"/>
      <c r="AJ47" s="142"/>
      <c r="AK47" s="142"/>
      <c r="AL47" s="142"/>
      <c r="AM47" s="142"/>
      <c r="AN47" s="142"/>
      <c r="AO47" s="142"/>
      <c r="AP47" s="142"/>
      <c r="AQ47" s="142"/>
      <c r="AR47" s="142"/>
      <c r="AS47" s="142"/>
      <c r="AT47" s="142"/>
      <c r="AU47" s="142"/>
      <c r="AV47" s="142"/>
      <c r="AW47" s="142"/>
      <c r="AX47" s="143"/>
    </row>
    <row r="48" spans="1:113" ht="15" thickBot="1">
      <c r="A48" s="17"/>
      <c r="B48" s="18"/>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20"/>
    </row>
    <row r="49" spans="1:113">
      <c r="B49" s="21"/>
    </row>
    <row r="50" spans="1:113" ht="15" thickBot="1">
      <c r="A50" s="11"/>
      <c r="B50" s="10" t="s">
        <v>3</v>
      </c>
      <c r="C50" s="8"/>
      <c r="D50" s="8"/>
      <c r="E50" s="8"/>
      <c r="F50" s="8"/>
      <c r="G50" s="8"/>
      <c r="H50" s="8"/>
      <c r="I50" s="8"/>
      <c r="J50" s="8"/>
      <c r="K50" s="8"/>
      <c r="L50" s="9"/>
      <c r="M50" s="9"/>
      <c r="N50" s="9"/>
      <c r="O50" s="9"/>
      <c r="P50" s="8"/>
      <c r="Q50" s="8"/>
      <c r="R50" s="8"/>
      <c r="S50" s="8"/>
      <c r="T50" s="8"/>
      <c r="U50" s="8"/>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DI50" s="6"/>
    </row>
    <row r="51" spans="1:113" ht="14.25">
      <c r="A51" s="8"/>
      <c r="B51" s="12"/>
      <c r="C51" s="7"/>
      <c r="D51" s="7"/>
      <c r="E51" s="7"/>
      <c r="F51" s="7"/>
      <c r="G51" s="7"/>
      <c r="H51" s="7"/>
      <c r="I51" s="7"/>
      <c r="J51" s="7"/>
      <c r="K51" s="7"/>
      <c r="L51" s="13"/>
      <c r="M51" s="13"/>
      <c r="N51" s="13"/>
      <c r="O51" s="13"/>
      <c r="P51" s="7"/>
      <c r="Q51" s="7"/>
      <c r="R51" s="7"/>
      <c r="S51" s="7"/>
      <c r="T51" s="7"/>
      <c r="U51" s="7"/>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5"/>
    </row>
    <row r="52" spans="1:113" ht="12" customHeight="1">
      <c r="A52" s="8"/>
      <c r="B52" s="149" t="s">
        <v>1117</v>
      </c>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1"/>
    </row>
    <row r="53" spans="1:113" ht="12" customHeight="1">
      <c r="A53" s="8"/>
      <c r="B53" s="149"/>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1"/>
    </row>
    <row r="54" spans="1:113" ht="12" customHeight="1">
      <c r="A54" s="8"/>
      <c r="B54" s="149"/>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1"/>
    </row>
    <row r="55" spans="1:113" ht="12" customHeight="1">
      <c r="A55" s="8"/>
      <c r="B55" s="149"/>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1"/>
    </row>
    <row r="56" spans="1:113" ht="12" customHeight="1">
      <c r="A56" s="8"/>
      <c r="B56" s="149"/>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1"/>
    </row>
    <row r="57" spans="1:113" ht="12" customHeight="1">
      <c r="A57" s="8"/>
      <c r="B57" s="149"/>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1"/>
    </row>
    <row r="58" spans="1:113" ht="12" customHeight="1">
      <c r="A58" s="8"/>
      <c r="B58" s="149"/>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1"/>
    </row>
    <row r="59" spans="1:113" ht="12" customHeight="1">
      <c r="A59" s="8"/>
      <c r="B59" s="149"/>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1"/>
    </row>
    <row r="60" spans="1:113" ht="12" customHeight="1">
      <c r="A60" s="8"/>
      <c r="B60" s="149"/>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1"/>
    </row>
    <row r="61" spans="1:113" ht="12" customHeight="1">
      <c r="A61" s="8"/>
      <c r="B61" s="149"/>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1"/>
    </row>
    <row r="62" spans="1:113" ht="12" customHeight="1">
      <c r="A62" s="8"/>
      <c r="B62" s="149"/>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1"/>
    </row>
    <row r="63" spans="1:113" ht="12" customHeight="1">
      <c r="A63" s="8"/>
      <c r="B63" s="149"/>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1"/>
    </row>
    <row r="64" spans="1:113" ht="12" customHeight="1">
      <c r="A64" s="8"/>
      <c r="B64" s="149"/>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1"/>
    </row>
    <row r="65" spans="1:251" ht="12" customHeight="1">
      <c r="A65" s="8"/>
      <c r="B65" s="149"/>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1"/>
    </row>
    <row r="66" spans="1:251" ht="12" customHeight="1">
      <c r="A66" s="8"/>
      <c r="B66" s="149"/>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1"/>
    </row>
    <row r="67" spans="1:251" ht="12" customHeight="1">
      <c r="A67" s="8"/>
      <c r="B67" s="149"/>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1"/>
    </row>
    <row r="68" spans="1:251" ht="12" customHeight="1">
      <c r="A68" s="8"/>
      <c r="B68" s="149"/>
      <c r="C68" s="150"/>
      <c r="D68" s="150"/>
      <c r="E68" s="150"/>
      <c r="F68" s="150"/>
      <c r="G68" s="150"/>
      <c r="H68" s="150"/>
      <c r="I68" s="150"/>
      <c r="J68" s="150"/>
      <c r="K68" s="150"/>
      <c r="L68" s="150"/>
      <c r="M68" s="150"/>
      <c r="N68" s="150"/>
      <c r="O68" s="150"/>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1"/>
    </row>
    <row r="69" spans="1:251" ht="12" customHeight="1">
      <c r="A69" s="8"/>
      <c r="B69" s="149"/>
      <c r="C69" s="150"/>
      <c r="D69" s="150"/>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1"/>
    </row>
    <row r="70" spans="1:251" ht="12" customHeight="1">
      <c r="A70" s="8"/>
      <c r="B70" s="149"/>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1"/>
      <c r="BC70" s="16"/>
    </row>
    <row r="71" spans="1:251" ht="12" customHeight="1">
      <c r="A71" s="8"/>
      <c r="B71" s="149"/>
      <c r="C71" s="150"/>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1"/>
    </row>
    <row r="72" spans="1:251" ht="12" customHeight="1">
      <c r="A72" s="8"/>
      <c r="B72" s="149"/>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1"/>
    </row>
    <row r="73" spans="1:251" ht="12" customHeight="1">
      <c r="A73" s="8"/>
      <c r="B73" s="149"/>
      <c r="C73" s="150"/>
      <c r="D73" s="150"/>
      <c r="E73" s="150"/>
      <c r="F73" s="150"/>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1"/>
    </row>
    <row r="74" spans="1:251" ht="12" customHeight="1">
      <c r="A74" s="8"/>
      <c r="B74" s="149"/>
      <c r="C74" s="150"/>
      <c r="D74" s="150"/>
      <c r="E74" s="150"/>
      <c r="F74" s="150"/>
      <c r="G74" s="150"/>
      <c r="H74" s="150"/>
      <c r="I74" s="150"/>
      <c r="J74" s="150"/>
      <c r="K74" s="150"/>
      <c r="L74" s="150"/>
      <c r="M74" s="150"/>
      <c r="N74" s="150"/>
      <c r="O74" s="150"/>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1"/>
    </row>
    <row r="75" spans="1:251" ht="15" thickBot="1">
      <c r="A75" s="17"/>
      <c r="B75" s="18"/>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20"/>
    </row>
    <row r="76" spans="1:251">
      <c r="B76" s="21"/>
    </row>
    <row r="77" spans="1:251" ht="14.25">
      <c r="B77" s="10" t="s">
        <v>4</v>
      </c>
      <c r="C77" s="8"/>
      <c r="D77" s="8"/>
      <c r="E77" s="8"/>
      <c r="F77" s="8"/>
      <c r="G77" s="8"/>
      <c r="H77" s="8"/>
      <c r="I77" s="8"/>
      <c r="J77" s="8"/>
      <c r="K77" s="8"/>
      <c r="L77" s="9"/>
      <c r="M77" s="9"/>
      <c r="N77" s="9"/>
      <c r="O77" s="9"/>
      <c r="P77" s="8"/>
      <c r="Q77" s="8"/>
      <c r="R77" s="8"/>
      <c r="S77" s="8"/>
      <c r="T77" s="8"/>
      <c r="U77" s="8"/>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row>
    <row r="78" spans="1:251" ht="15" thickBot="1">
      <c r="B78" s="8"/>
      <c r="C78" s="8"/>
      <c r="D78" s="8"/>
      <c r="E78" s="8"/>
      <c r="F78" s="8"/>
      <c r="G78" s="8"/>
      <c r="H78" s="8"/>
      <c r="I78" s="8"/>
      <c r="J78" s="8"/>
      <c r="K78" s="8"/>
      <c r="L78" s="9"/>
      <c r="M78" s="9"/>
      <c r="N78" s="9"/>
      <c r="O78" s="9"/>
      <c r="P78" s="8"/>
      <c r="Q78" s="8"/>
      <c r="R78" s="8"/>
      <c r="S78" s="8"/>
      <c r="T78" s="8"/>
      <c r="U78" s="8"/>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22" t="s">
        <v>5</v>
      </c>
    </row>
    <row r="79" spans="1:251" s="16" customFormat="1" ht="13.5" customHeight="1">
      <c r="A79" s="8"/>
      <c r="B79" s="146" t="s">
        <v>6</v>
      </c>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30"/>
      <c r="AA79" s="128" t="s">
        <v>11</v>
      </c>
      <c r="AB79" s="129"/>
      <c r="AC79" s="129"/>
      <c r="AD79" s="129"/>
      <c r="AE79" s="129"/>
      <c r="AF79" s="129"/>
      <c r="AG79" s="129"/>
      <c r="AH79" s="129"/>
      <c r="AI79" s="130"/>
      <c r="AJ79" s="128" t="s">
        <v>12</v>
      </c>
      <c r="AK79" s="129"/>
      <c r="AL79" s="129"/>
      <c r="AM79" s="129"/>
      <c r="AN79" s="129"/>
      <c r="AO79" s="129"/>
      <c r="AP79" s="129"/>
      <c r="AQ79" s="129"/>
      <c r="AR79" s="130"/>
      <c r="AS79" s="128" t="s">
        <v>7</v>
      </c>
      <c r="AT79" s="129"/>
      <c r="AU79" s="129"/>
      <c r="AV79" s="129"/>
      <c r="AW79" s="129"/>
      <c r="AX79" s="134"/>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row>
    <row r="80" spans="1:251" s="16" customFormat="1" ht="13.5">
      <c r="A80" s="8"/>
      <c r="B80" s="147"/>
      <c r="C80" s="132"/>
      <c r="D80" s="132"/>
      <c r="E80" s="132"/>
      <c r="F80" s="132"/>
      <c r="G80" s="132"/>
      <c r="H80" s="132"/>
      <c r="I80" s="132"/>
      <c r="J80" s="132"/>
      <c r="K80" s="132"/>
      <c r="L80" s="132"/>
      <c r="M80" s="132"/>
      <c r="N80" s="132"/>
      <c r="O80" s="132"/>
      <c r="P80" s="132"/>
      <c r="Q80" s="132"/>
      <c r="R80" s="132"/>
      <c r="S80" s="132"/>
      <c r="T80" s="132"/>
      <c r="U80" s="132"/>
      <c r="V80" s="132"/>
      <c r="W80" s="132"/>
      <c r="X80" s="132"/>
      <c r="Y80" s="132"/>
      <c r="Z80" s="133"/>
      <c r="AA80" s="131"/>
      <c r="AB80" s="132"/>
      <c r="AC80" s="132"/>
      <c r="AD80" s="132"/>
      <c r="AE80" s="132"/>
      <c r="AF80" s="132"/>
      <c r="AG80" s="132"/>
      <c r="AH80" s="132"/>
      <c r="AI80" s="133"/>
      <c r="AJ80" s="131"/>
      <c r="AK80" s="132"/>
      <c r="AL80" s="132"/>
      <c r="AM80" s="132"/>
      <c r="AN80" s="132"/>
      <c r="AO80" s="132"/>
      <c r="AP80" s="132"/>
      <c r="AQ80" s="132"/>
      <c r="AR80" s="133"/>
      <c r="AS80" s="131"/>
      <c r="AT80" s="132"/>
      <c r="AU80" s="132"/>
      <c r="AV80" s="132"/>
      <c r="AW80" s="132"/>
      <c r="AX80" s="135"/>
      <c r="AY80" s="2"/>
      <c r="AZ80" s="2"/>
      <c r="BA80" s="2"/>
      <c r="BB80" s="23"/>
      <c r="BC80" s="24"/>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row>
    <row r="81" spans="1:251" s="16" customFormat="1" ht="18.75" customHeight="1">
      <c r="A81" s="8"/>
      <c r="B81" s="25"/>
      <c r="C81" s="125" t="s">
        <v>779</v>
      </c>
      <c r="D81" s="126"/>
      <c r="E81" s="126"/>
      <c r="F81" s="126"/>
      <c r="G81" s="126"/>
      <c r="H81" s="126"/>
      <c r="I81" s="126"/>
      <c r="J81" s="126"/>
      <c r="K81" s="126"/>
      <c r="L81" s="126"/>
      <c r="M81" s="126"/>
      <c r="N81" s="126"/>
      <c r="O81" s="126"/>
      <c r="P81" s="126"/>
      <c r="Q81" s="126"/>
      <c r="R81" s="126"/>
      <c r="S81" s="126"/>
      <c r="T81" s="126"/>
      <c r="U81" s="126"/>
      <c r="V81" s="126"/>
      <c r="W81" s="126"/>
      <c r="X81" s="126"/>
      <c r="Y81" s="126"/>
      <c r="Z81" s="127"/>
      <c r="AA81" s="106">
        <v>499</v>
      </c>
      <c r="AB81" s="107"/>
      <c r="AC81" s="107"/>
      <c r="AD81" s="107"/>
      <c r="AE81" s="107"/>
      <c r="AF81" s="107"/>
      <c r="AG81" s="107"/>
      <c r="AH81" s="107"/>
      <c r="AI81" s="108"/>
      <c r="AJ81" s="106">
        <v>499</v>
      </c>
      <c r="AK81" s="107"/>
      <c r="AL81" s="107"/>
      <c r="AM81" s="107"/>
      <c r="AN81" s="107"/>
      <c r="AO81" s="107"/>
      <c r="AP81" s="107"/>
      <c r="AQ81" s="107"/>
      <c r="AR81" s="108"/>
      <c r="AS81" s="109"/>
      <c r="AT81" s="110"/>
      <c r="AU81" s="110"/>
      <c r="AV81" s="110"/>
      <c r="AW81" s="110"/>
      <c r="AX81" s="111"/>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row>
    <row r="82" spans="1:251" s="16" customFormat="1" ht="18.75" customHeight="1">
      <c r="A82" s="8"/>
      <c r="B82" s="25"/>
      <c r="C82" s="125" t="s">
        <v>780</v>
      </c>
      <c r="D82" s="126"/>
      <c r="E82" s="126"/>
      <c r="F82" s="126"/>
      <c r="G82" s="126"/>
      <c r="H82" s="126"/>
      <c r="I82" s="126"/>
      <c r="J82" s="126"/>
      <c r="K82" s="126"/>
      <c r="L82" s="126"/>
      <c r="M82" s="126"/>
      <c r="N82" s="126"/>
      <c r="O82" s="126"/>
      <c r="P82" s="126"/>
      <c r="Q82" s="126"/>
      <c r="R82" s="126"/>
      <c r="S82" s="126"/>
      <c r="T82" s="126"/>
      <c r="U82" s="126"/>
      <c r="V82" s="126"/>
      <c r="W82" s="126"/>
      <c r="X82" s="126"/>
      <c r="Y82" s="126"/>
      <c r="Z82" s="127"/>
      <c r="AA82" s="106">
        <v>681</v>
      </c>
      <c r="AB82" s="107"/>
      <c r="AC82" s="107"/>
      <c r="AD82" s="107"/>
      <c r="AE82" s="107"/>
      <c r="AF82" s="107"/>
      <c r="AG82" s="107"/>
      <c r="AH82" s="107"/>
      <c r="AI82" s="108"/>
      <c r="AJ82" s="106">
        <v>681</v>
      </c>
      <c r="AK82" s="107"/>
      <c r="AL82" s="107"/>
      <c r="AM82" s="107"/>
      <c r="AN82" s="107"/>
      <c r="AO82" s="107"/>
      <c r="AP82" s="107"/>
      <c r="AQ82" s="107"/>
      <c r="AR82" s="108"/>
      <c r="AS82" s="109" t="s">
        <v>27</v>
      </c>
      <c r="AT82" s="110"/>
      <c r="AU82" s="110"/>
      <c r="AV82" s="110"/>
      <c r="AW82" s="110"/>
      <c r="AX82" s="111"/>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row>
    <row r="83" spans="1:251" s="16" customFormat="1" ht="18.75" customHeight="1">
      <c r="A83" s="8"/>
      <c r="B83" s="25"/>
      <c r="C83" s="125" t="s">
        <v>781</v>
      </c>
      <c r="D83" s="126"/>
      <c r="E83" s="126"/>
      <c r="F83" s="126"/>
      <c r="G83" s="126"/>
      <c r="H83" s="126"/>
      <c r="I83" s="126"/>
      <c r="J83" s="126"/>
      <c r="K83" s="126"/>
      <c r="L83" s="126"/>
      <c r="M83" s="126"/>
      <c r="N83" s="126"/>
      <c r="O83" s="126"/>
      <c r="P83" s="126"/>
      <c r="Q83" s="126"/>
      <c r="R83" s="126"/>
      <c r="S83" s="126"/>
      <c r="T83" s="126"/>
      <c r="U83" s="126"/>
      <c r="V83" s="126"/>
      <c r="W83" s="126"/>
      <c r="X83" s="126"/>
      <c r="Y83" s="126"/>
      <c r="Z83" s="127"/>
      <c r="AA83" s="106">
        <v>5058</v>
      </c>
      <c r="AB83" s="107"/>
      <c r="AC83" s="107"/>
      <c r="AD83" s="107"/>
      <c r="AE83" s="107"/>
      <c r="AF83" s="107"/>
      <c r="AG83" s="107"/>
      <c r="AH83" s="107"/>
      <c r="AI83" s="108"/>
      <c r="AJ83" s="106">
        <v>7786</v>
      </c>
      <c r="AK83" s="107"/>
      <c r="AL83" s="107"/>
      <c r="AM83" s="107"/>
      <c r="AN83" s="107"/>
      <c r="AO83" s="107"/>
      <c r="AP83" s="107"/>
      <c r="AQ83" s="107"/>
      <c r="AR83" s="108"/>
      <c r="AS83" s="109"/>
      <c r="AT83" s="110"/>
      <c r="AU83" s="110"/>
      <c r="AV83" s="110"/>
      <c r="AW83" s="110"/>
      <c r="AX83" s="111"/>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row>
    <row r="84" spans="1:251" s="16" customFormat="1" ht="18.75" customHeight="1">
      <c r="A84" s="8"/>
      <c r="B84" s="25"/>
      <c r="C84" s="125" t="s">
        <v>782</v>
      </c>
      <c r="D84" s="126"/>
      <c r="E84" s="126"/>
      <c r="F84" s="126"/>
      <c r="G84" s="126"/>
      <c r="H84" s="126"/>
      <c r="I84" s="126"/>
      <c r="J84" s="126"/>
      <c r="K84" s="126"/>
      <c r="L84" s="126"/>
      <c r="M84" s="126"/>
      <c r="N84" s="126"/>
      <c r="O84" s="126"/>
      <c r="P84" s="126"/>
      <c r="Q84" s="126"/>
      <c r="R84" s="126"/>
      <c r="S84" s="126"/>
      <c r="T84" s="126"/>
      <c r="U84" s="126"/>
      <c r="V84" s="126"/>
      <c r="W84" s="126"/>
      <c r="X84" s="126"/>
      <c r="Y84" s="126"/>
      <c r="Z84" s="127"/>
      <c r="AA84" s="106">
        <v>15886</v>
      </c>
      <c r="AB84" s="107"/>
      <c r="AC84" s="107"/>
      <c r="AD84" s="107"/>
      <c r="AE84" s="107"/>
      <c r="AF84" s="107"/>
      <c r="AG84" s="107"/>
      <c r="AH84" s="107"/>
      <c r="AI84" s="108"/>
      <c r="AJ84" s="106">
        <v>15035</v>
      </c>
      <c r="AK84" s="107"/>
      <c r="AL84" s="107"/>
      <c r="AM84" s="107"/>
      <c r="AN84" s="107"/>
      <c r="AO84" s="107"/>
      <c r="AP84" s="107"/>
      <c r="AQ84" s="107"/>
      <c r="AR84" s="108"/>
      <c r="AS84" s="109"/>
      <c r="AT84" s="110"/>
      <c r="AU84" s="110"/>
      <c r="AV84" s="110"/>
      <c r="AW84" s="110"/>
      <c r="AX84" s="111"/>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row>
    <row r="85" spans="1:251" s="16" customFormat="1" ht="18.75" customHeight="1">
      <c r="A85" s="8"/>
      <c r="B85" s="25"/>
      <c r="C85" s="125" t="s">
        <v>783</v>
      </c>
      <c r="D85" s="126"/>
      <c r="E85" s="126"/>
      <c r="F85" s="126"/>
      <c r="G85" s="126"/>
      <c r="H85" s="126"/>
      <c r="I85" s="126"/>
      <c r="J85" s="126"/>
      <c r="K85" s="126"/>
      <c r="L85" s="126"/>
      <c r="M85" s="126"/>
      <c r="N85" s="126"/>
      <c r="O85" s="126"/>
      <c r="P85" s="126"/>
      <c r="Q85" s="126"/>
      <c r="R85" s="126"/>
      <c r="S85" s="126"/>
      <c r="T85" s="126"/>
      <c r="U85" s="126"/>
      <c r="V85" s="126"/>
      <c r="W85" s="126"/>
      <c r="X85" s="126"/>
      <c r="Y85" s="126"/>
      <c r="Z85" s="127"/>
      <c r="AA85" s="106">
        <v>1462</v>
      </c>
      <c r="AB85" s="107"/>
      <c r="AC85" s="107"/>
      <c r="AD85" s="107"/>
      <c r="AE85" s="107"/>
      <c r="AF85" s="107"/>
      <c r="AG85" s="107"/>
      <c r="AH85" s="107"/>
      <c r="AI85" s="108"/>
      <c r="AJ85" s="106">
        <v>1446</v>
      </c>
      <c r="AK85" s="107"/>
      <c r="AL85" s="107"/>
      <c r="AM85" s="107"/>
      <c r="AN85" s="107"/>
      <c r="AO85" s="107"/>
      <c r="AP85" s="107"/>
      <c r="AQ85" s="107"/>
      <c r="AR85" s="108"/>
      <c r="AS85" s="109"/>
      <c r="AT85" s="110"/>
      <c r="AU85" s="110"/>
      <c r="AV85" s="110"/>
      <c r="AW85" s="110"/>
      <c r="AX85" s="111"/>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row>
    <row r="86" spans="1:251" s="16" customFormat="1" ht="18.75" customHeight="1">
      <c r="A86" s="8"/>
      <c r="B86" s="25"/>
      <c r="C86" s="125" t="s">
        <v>784</v>
      </c>
      <c r="D86" s="126"/>
      <c r="E86" s="126"/>
      <c r="F86" s="126"/>
      <c r="G86" s="126"/>
      <c r="H86" s="126"/>
      <c r="I86" s="126"/>
      <c r="J86" s="126"/>
      <c r="K86" s="126"/>
      <c r="L86" s="126"/>
      <c r="M86" s="126"/>
      <c r="N86" s="126"/>
      <c r="O86" s="126"/>
      <c r="P86" s="126"/>
      <c r="Q86" s="126"/>
      <c r="R86" s="126"/>
      <c r="S86" s="126"/>
      <c r="T86" s="126"/>
      <c r="U86" s="126"/>
      <c r="V86" s="126"/>
      <c r="W86" s="126"/>
      <c r="X86" s="126"/>
      <c r="Y86" s="126"/>
      <c r="Z86" s="127"/>
      <c r="AA86" s="106">
        <v>4395</v>
      </c>
      <c r="AB86" s="107"/>
      <c r="AC86" s="107"/>
      <c r="AD86" s="107"/>
      <c r="AE86" s="107"/>
      <c r="AF86" s="107"/>
      <c r="AG86" s="107"/>
      <c r="AH86" s="107"/>
      <c r="AI86" s="108"/>
      <c r="AJ86" s="106">
        <v>3371</v>
      </c>
      <c r="AK86" s="107"/>
      <c r="AL86" s="107"/>
      <c r="AM86" s="107"/>
      <c r="AN86" s="107"/>
      <c r="AO86" s="107"/>
      <c r="AP86" s="107"/>
      <c r="AQ86" s="107"/>
      <c r="AR86" s="108"/>
      <c r="AS86" s="109"/>
      <c r="AT86" s="110"/>
      <c r="AU86" s="110"/>
      <c r="AV86" s="110"/>
      <c r="AW86" s="110"/>
      <c r="AX86" s="111"/>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row>
    <row r="87" spans="1:251" s="16" customFormat="1" ht="18.75" customHeight="1">
      <c r="A87" s="8"/>
      <c r="B87" s="25"/>
      <c r="C87" s="125" t="s">
        <v>785</v>
      </c>
      <c r="D87" s="126"/>
      <c r="E87" s="126"/>
      <c r="F87" s="126"/>
      <c r="G87" s="126"/>
      <c r="H87" s="126"/>
      <c r="I87" s="126"/>
      <c r="J87" s="126"/>
      <c r="K87" s="126"/>
      <c r="L87" s="126"/>
      <c r="M87" s="126"/>
      <c r="N87" s="126"/>
      <c r="O87" s="126"/>
      <c r="P87" s="126"/>
      <c r="Q87" s="126"/>
      <c r="R87" s="126"/>
      <c r="S87" s="126"/>
      <c r="T87" s="126"/>
      <c r="U87" s="126"/>
      <c r="V87" s="126"/>
      <c r="W87" s="126"/>
      <c r="X87" s="126"/>
      <c r="Y87" s="126"/>
      <c r="Z87" s="127"/>
      <c r="AA87" s="106">
        <v>6228</v>
      </c>
      <c r="AB87" s="107"/>
      <c r="AC87" s="107"/>
      <c r="AD87" s="107"/>
      <c r="AE87" s="107"/>
      <c r="AF87" s="107"/>
      <c r="AG87" s="107"/>
      <c r="AH87" s="107"/>
      <c r="AI87" s="108"/>
      <c r="AJ87" s="106">
        <v>7689</v>
      </c>
      <c r="AK87" s="107"/>
      <c r="AL87" s="107"/>
      <c r="AM87" s="107"/>
      <c r="AN87" s="107"/>
      <c r="AO87" s="107"/>
      <c r="AP87" s="107"/>
      <c r="AQ87" s="107"/>
      <c r="AR87" s="108"/>
      <c r="AS87" s="109"/>
      <c r="AT87" s="110"/>
      <c r="AU87" s="110"/>
      <c r="AV87" s="110"/>
      <c r="AW87" s="110"/>
      <c r="AX87" s="111"/>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row>
    <row r="88" spans="1:251" s="16" customFormat="1" ht="18.75" customHeight="1" thickBot="1">
      <c r="A88" s="17"/>
      <c r="B88" s="136" t="s">
        <v>13</v>
      </c>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8"/>
      <c r="AA88" s="115">
        <f>SUM(AA81:AI87)</f>
        <v>34209</v>
      </c>
      <c r="AB88" s="116"/>
      <c r="AC88" s="116"/>
      <c r="AD88" s="116"/>
      <c r="AE88" s="116"/>
      <c r="AF88" s="116"/>
      <c r="AG88" s="116"/>
      <c r="AH88" s="116"/>
      <c r="AI88" s="117"/>
      <c r="AJ88" s="115">
        <f>SUM(AJ81:AR87)</f>
        <v>36507</v>
      </c>
      <c r="AK88" s="116"/>
      <c r="AL88" s="116"/>
      <c r="AM88" s="116"/>
      <c r="AN88" s="116"/>
      <c r="AO88" s="116"/>
      <c r="AP88" s="116"/>
      <c r="AQ88" s="116"/>
      <c r="AR88" s="117"/>
      <c r="AS88" s="112"/>
      <c r="AT88" s="113"/>
      <c r="AU88" s="113"/>
      <c r="AV88" s="113"/>
      <c r="AW88" s="113"/>
      <c r="AX88" s="114"/>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row>
    <row r="90" spans="1:251" ht="18.75">
      <c r="A90" s="1" t="s">
        <v>0</v>
      </c>
      <c r="AW90" s="3"/>
      <c r="AX90" s="4"/>
      <c r="AY90" s="3"/>
    </row>
    <row r="92" spans="1:251" ht="18.75">
      <c r="B92" s="118" t="s">
        <v>8</v>
      </c>
      <c r="C92" s="119"/>
      <c r="D92" s="119"/>
      <c r="E92" s="119"/>
      <c r="F92" s="119"/>
      <c r="G92" s="119"/>
      <c r="H92" s="119"/>
      <c r="I92" s="119"/>
      <c r="J92" s="119"/>
      <c r="K92" s="119"/>
      <c r="L92" s="119"/>
      <c r="M92" s="119"/>
      <c r="N92" s="119"/>
      <c r="O92" s="119"/>
      <c r="P92" s="119"/>
      <c r="Q92" s="119"/>
      <c r="R92" s="119"/>
      <c r="S92" s="119"/>
      <c r="T92" s="119"/>
      <c r="U92" s="119"/>
      <c r="V92" s="119"/>
      <c r="W92" s="119"/>
      <c r="X92" s="119"/>
      <c r="Y92" s="119"/>
      <c r="Z92" s="119"/>
      <c r="AA92" s="119"/>
      <c r="AB92" s="119"/>
      <c r="AC92" s="119"/>
      <c r="AD92" s="119"/>
      <c r="AE92" s="119"/>
      <c r="AF92" s="119"/>
      <c r="AG92" s="119"/>
      <c r="AH92" s="119"/>
      <c r="AI92" s="119"/>
      <c r="AJ92" s="119"/>
      <c r="AK92" s="119"/>
      <c r="AL92" s="119"/>
      <c r="AM92" s="119"/>
      <c r="AN92" s="119"/>
      <c r="AO92" s="119"/>
      <c r="AP92" s="119"/>
      <c r="AQ92" s="119"/>
      <c r="AR92" s="119"/>
      <c r="AS92" s="119"/>
      <c r="AT92" s="119"/>
      <c r="AU92" s="119"/>
      <c r="AV92" s="119"/>
      <c r="AW92" s="119"/>
      <c r="AX92" s="119"/>
    </row>
    <row r="93" spans="1:251">
      <c r="Z93" s="5"/>
      <c r="AD93" s="5"/>
      <c r="AE93" s="5"/>
      <c r="AF93" s="5"/>
      <c r="AG93" s="5"/>
      <c r="AH93" s="5"/>
      <c r="AI93" s="5"/>
      <c r="AO93" s="5"/>
    </row>
    <row r="94" spans="1:251" ht="13.5" thickBot="1">
      <c r="Z94" s="5"/>
      <c r="AD94" s="5"/>
      <c r="AE94" s="5"/>
      <c r="AF94" s="5"/>
      <c r="AG94" s="5"/>
      <c r="AH94" s="5"/>
      <c r="AI94" s="5"/>
      <c r="AO94" s="5"/>
      <c r="DI94" s="6"/>
    </row>
    <row r="95" spans="1:251" ht="24.75" customHeight="1" thickBot="1">
      <c r="B95" s="120" t="s">
        <v>1</v>
      </c>
      <c r="C95" s="121"/>
      <c r="D95" s="121"/>
      <c r="E95" s="121"/>
      <c r="F95" s="121"/>
      <c r="G95" s="121"/>
      <c r="H95" s="122" t="s">
        <v>29</v>
      </c>
      <c r="I95" s="123"/>
      <c r="J95" s="123"/>
      <c r="K95" s="123"/>
      <c r="L95" s="123"/>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c r="AS95" s="123"/>
      <c r="AT95" s="123"/>
      <c r="AU95" s="123"/>
      <c r="AV95" s="123"/>
      <c r="AW95" s="123"/>
      <c r="AX95" s="124"/>
      <c r="DI95" s="6"/>
    </row>
    <row r="96" spans="1:251" ht="14.25">
      <c r="B96" s="7"/>
      <c r="C96" s="7"/>
      <c r="D96" s="7"/>
      <c r="E96" s="7"/>
      <c r="F96" s="7"/>
      <c r="G96" s="7"/>
      <c r="H96" s="8"/>
      <c r="I96" s="8"/>
      <c r="J96" s="8"/>
      <c r="K96" s="8"/>
      <c r="L96" s="9"/>
      <c r="M96" s="9"/>
      <c r="N96" s="9"/>
      <c r="O96" s="9"/>
      <c r="P96" s="8"/>
      <c r="Q96" s="8"/>
      <c r="R96" s="8"/>
      <c r="S96" s="8"/>
      <c r="T96" s="8"/>
      <c r="U96" s="8"/>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DI96" s="6"/>
    </row>
    <row r="97" spans="1:113" ht="15" thickBot="1">
      <c r="A97" s="11"/>
      <c r="B97" s="10" t="s">
        <v>2</v>
      </c>
      <c r="C97" s="8"/>
      <c r="D97" s="8"/>
      <c r="E97" s="8"/>
      <c r="F97" s="8"/>
      <c r="G97" s="8"/>
      <c r="H97" s="8"/>
      <c r="I97" s="8"/>
      <c r="J97" s="8"/>
      <c r="K97" s="8"/>
      <c r="L97" s="9"/>
      <c r="M97" s="9"/>
      <c r="N97" s="9"/>
      <c r="O97" s="9"/>
      <c r="P97" s="8"/>
      <c r="Q97" s="8"/>
      <c r="R97" s="8"/>
      <c r="S97" s="8"/>
      <c r="T97" s="8"/>
      <c r="U97" s="8"/>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DI97" s="6"/>
    </row>
    <row r="98" spans="1:113" ht="14.25">
      <c r="A98" s="8"/>
      <c r="B98" s="12"/>
      <c r="C98" s="7"/>
      <c r="D98" s="7"/>
      <c r="E98" s="7"/>
      <c r="F98" s="7"/>
      <c r="G98" s="7"/>
      <c r="H98" s="7"/>
      <c r="I98" s="7"/>
      <c r="J98" s="7"/>
      <c r="K98" s="7"/>
      <c r="L98" s="13"/>
      <c r="M98" s="13"/>
      <c r="N98" s="13"/>
      <c r="O98" s="13"/>
      <c r="P98" s="7"/>
      <c r="Q98" s="7"/>
      <c r="R98" s="7"/>
      <c r="S98" s="7"/>
      <c r="T98" s="7"/>
      <c r="U98" s="7"/>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5"/>
    </row>
    <row r="99" spans="1:113" ht="12" customHeight="1">
      <c r="A99" s="8"/>
      <c r="B99" s="141" t="s">
        <v>1108</v>
      </c>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c r="AA99" s="142"/>
      <c r="AB99" s="142"/>
      <c r="AC99" s="142"/>
      <c r="AD99" s="142"/>
      <c r="AE99" s="142"/>
      <c r="AF99" s="142"/>
      <c r="AG99" s="142"/>
      <c r="AH99" s="142"/>
      <c r="AI99" s="142"/>
      <c r="AJ99" s="142"/>
      <c r="AK99" s="142"/>
      <c r="AL99" s="142"/>
      <c r="AM99" s="142"/>
      <c r="AN99" s="142"/>
      <c r="AO99" s="142"/>
      <c r="AP99" s="142"/>
      <c r="AQ99" s="142"/>
      <c r="AR99" s="142"/>
      <c r="AS99" s="142"/>
      <c r="AT99" s="142"/>
      <c r="AU99" s="142"/>
      <c r="AV99" s="142"/>
      <c r="AW99" s="142"/>
      <c r="AX99" s="143"/>
    </row>
    <row r="100" spans="1:113" ht="12" customHeight="1">
      <c r="A100" s="8"/>
      <c r="B100" s="141"/>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c r="AA100" s="142"/>
      <c r="AB100" s="142"/>
      <c r="AC100" s="142"/>
      <c r="AD100" s="142"/>
      <c r="AE100" s="142"/>
      <c r="AF100" s="142"/>
      <c r="AG100" s="142"/>
      <c r="AH100" s="142"/>
      <c r="AI100" s="142"/>
      <c r="AJ100" s="142"/>
      <c r="AK100" s="142"/>
      <c r="AL100" s="142"/>
      <c r="AM100" s="142"/>
      <c r="AN100" s="142"/>
      <c r="AO100" s="142"/>
      <c r="AP100" s="142"/>
      <c r="AQ100" s="142"/>
      <c r="AR100" s="142"/>
      <c r="AS100" s="142"/>
      <c r="AT100" s="142"/>
      <c r="AU100" s="142"/>
      <c r="AV100" s="142"/>
      <c r="AW100" s="142"/>
      <c r="AX100" s="143"/>
      <c r="BC100" s="16"/>
    </row>
    <row r="101" spans="1:113" ht="12" customHeight="1">
      <c r="A101" s="8"/>
      <c r="B101" s="141"/>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c r="AA101" s="142"/>
      <c r="AB101" s="142"/>
      <c r="AC101" s="142"/>
      <c r="AD101" s="142"/>
      <c r="AE101" s="142"/>
      <c r="AF101" s="142"/>
      <c r="AG101" s="142"/>
      <c r="AH101" s="142"/>
      <c r="AI101" s="142"/>
      <c r="AJ101" s="142"/>
      <c r="AK101" s="142"/>
      <c r="AL101" s="142"/>
      <c r="AM101" s="142"/>
      <c r="AN101" s="142"/>
      <c r="AO101" s="142"/>
      <c r="AP101" s="142"/>
      <c r="AQ101" s="142"/>
      <c r="AR101" s="142"/>
      <c r="AS101" s="142"/>
      <c r="AT101" s="142"/>
      <c r="AU101" s="142"/>
      <c r="AV101" s="142"/>
      <c r="AW101" s="142"/>
      <c r="AX101" s="143"/>
    </row>
    <row r="102" spans="1:113" ht="12" customHeight="1">
      <c r="A102" s="8"/>
      <c r="B102" s="141"/>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c r="AA102" s="142"/>
      <c r="AB102" s="142"/>
      <c r="AC102" s="142"/>
      <c r="AD102" s="142"/>
      <c r="AE102" s="142"/>
      <c r="AF102" s="142"/>
      <c r="AG102" s="142"/>
      <c r="AH102" s="142"/>
      <c r="AI102" s="142"/>
      <c r="AJ102" s="142"/>
      <c r="AK102" s="142"/>
      <c r="AL102" s="142"/>
      <c r="AM102" s="142"/>
      <c r="AN102" s="142"/>
      <c r="AO102" s="142"/>
      <c r="AP102" s="142"/>
      <c r="AQ102" s="142"/>
      <c r="AR102" s="142"/>
      <c r="AS102" s="142"/>
      <c r="AT102" s="142"/>
      <c r="AU102" s="142"/>
      <c r="AV102" s="142"/>
      <c r="AW102" s="142"/>
      <c r="AX102" s="143"/>
    </row>
    <row r="103" spans="1:113" ht="12" customHeight="1">
      <c r="A103" s="8"/>
      <c r="B103" s="141"/>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c r="AA103" s="142"/>
      <c r="AB103" s="142"/>
      <c r="AC103" s="142"/>
      <c r="AD103" s="142"/>
      <c r="AE103" s="142"/>
      <c r="AF103" s="142"/>
      <c r="AG103" s="142"/>
      <c r="AH103" s="142"/>
      <c r="AI103" s="142"/>
      <c r="AJ103" s="142"/>
      <c r="AK103" s="142"/>
      <c r="AL103" s="142"/>
      <c r="AM103" s="142"/>
      <c r="AN103" s="142"/>
      <c r="AO103" s="142"/>
      <c r="AP103" s="142"/>
      <c r="AQ103" s="142"/>
      <c r="AR103" s="142"/>
      <c r="AS103" s="142"/>
      <c r="AT103" s="142"/>
      <c r="AU103" s="142"/>
      <c r="AV103" s="142"/>
      <c r="AW103" s="142"/>
      <c r="AX103" s="143"/>
    </row>
    <row r="104" spans="1:113" ht="15" thickBot="1">
      <c r="A104" s="17"/>
      <c r="B104" s="18"/>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20"/>
    </row>
    <row r="105" spans="1:113">
      <c r="B105" s="21"/>
    </row>
    <row r="106" spans="1:113" ht="15" thickBot="1">
      <c r="A106" s="11"/>
      <c r="B106" s="10" t="s">
        <v>3</v>
      </c>
      <c r="C106" s="8"/>
      <c r="D106" s="8"/>
      <c r="E106" s="8"/>
      <c r="F106" s="8"/>
      <c r="G106" s="8"/>
      <c r="H106" s="8"/>
      <c r="I106" s="8"/>
      <c r="J106" s="8"/>
      <c r="K106" s="8"/>
      <c r="L106" s="9"/>
      <c r="M106" s="9"/>
      <c r="N106" s="9"/>
      <c r="O106" s="9"/>
      <c r="P106" s="8"/>
      <c r="Q106" s="8"/>
      <c r="R106" s="8"/>
      <c r="S106" s="8"/>
      <c r="T106" s="8"/>
      <c r="U106" s="8"/>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DI106" s="6"/>
    </row>
    <row r="107" spans="1:113" ht="14.25">
      <c r="A107" s="8"/>
      <c r="B107" s="12"/>
      <c r="C107" s="7"/>
      <c r="D107" s="7"/>
      <c r="E107" s="7"/>
      <c r="F107" s="7"/>
      <c r="G107" s="7"/>
      <c r="H107" s="7"/>
      <c r="I107" s="7"/>
      <c r="J107" s="7"/>
      <c r="K107" s="7"/>
      <c r="L107" s="13"/>
      <c r="M107" s="13"/>
      <c r="N107" s="13"/>
      <c r="O107" s="13"/>
      <c r="P107" s="7"/>
      <c r="Q107" s="7"/>
      <c r="R107" s="7"/>
      <c r="S107" s="7"/>
      <c r="T107" s="7"/>
      <c r="U107" s="7"/>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5"/>
    </row>
    <row r="108" spans="1:113" ht="12" customHeight="1">
      <c r="A108" s="8"/>
      <c r="B108" s="141" t="s">
        <v>1109</v>
      </c>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c r="AA108" s="142"/>
      <c r="AB108" s="142"/>
      <c r="AC108" s="142"/>
      <c r="AD108" s="142"/>
      <c r="AE108" s="142"/>
      <c r="AF108" s="142"/>
      <c r="AG108" s="142"/>
      <c r="AH108" s="142"/>
      <c r="AI108" s="142"/>
      <c r="AJ108" s="142"/>
      <c r="AK108" s="142"/>
      <c r="AL108" s="142"/>
      <c r="AM108" s="142"/>
      <c r="AN108" s="142"/>
      <c r="AO108" s="142"/>
      <c r="AP108" s="142"/>
      <c r="AQ108" s="142"/>
      <c r="AR108" s="142"/>
      <c r="AS108" s="142"/>
      <c r="AT108" s="142"/>
      <c r="AU108" s="142"/>
      <c r="AV108" s="142"/>
      <c r="AW108" s="142"/>
      <c r="AX108" s="143"/>
    </row>
    <row r="109" spans="1:113" ht="12" customHeight="1">
      <c r="A109" s="8"/>
      <c r="B109" s="141"/>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c r="AA109" s="142"/>
      <c r="AB109" s="142"/>
      <c r="AC109" s="142"/>
      <c r="AD109" s="142"/>
      <c r="AE109" s="142"/>
      <c r="AF109" s="142"/>
      <c r="AG109" s="142"/>
      <c r="AH109" s="142"/>
      <c r="AI109" s="142"/>
      <c r="AJ109" s="142"/>
      <c r="AK109" s="142"/>
      <c r="AL109" s="142"/>
      <c r="AM109" s="142"/>
      <c r="AN109" s="142"/>
      <c r="AO109" s="142"/>
      <c r="AP109" s="142"/>
      <c r="AQ109" s="142"/>
      <c r="AR109" s="142"/>
      <c r="AS109" s="142"/>
      <c r="AT109" s="142"/>
      <c r="AU109" s="142"/>
      <c r="AV109" s="142"/>
      <c r="AW109" s="142"/>
      <c r="AX109" s="143"/>
    </row>
    <row r="110" spans="1:113" ht="12" customHeight="1">
      <c r="A110" s="8"/>
      <c r="B110" s="141"/>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c r="AA110" s="142"/>
      <c r="AB110" s="142"/>
      <c r="AC110" s="142"/>
      <c r="AD110" s="142"/>
      <c r="AE110" s="142"/>
      <c r="AF110" s="142"/>
      <c r="AG110" s="142"/>
      <c r="AH110" s="142"/>
      <c r="AI110" s="142"/>
      <c r="AJ110" s="142"/>
      <c r="AK110" s="142"/>
      <c r="AL110" s="142"/>
      <c r="AM110" s="142"/>
      <c r="AN110" s="142"/>
      <c r="AO110" s="142"/>
      <c r="AP110" s="142"/>
      <c r="AQ110" s="142"/>
      <c r="AR110" s="142"/>
      <c r="AS110" s="142"/>
      <c r="AT110" s="142"/>
      <c r="AU110" s="142"/>
      <c r="AV110" s="142"/>
      <c r="AW110" s="142"/>
      <c r="AX110" s="143"/>
    </row>
    <row r="111" spans="1:113" ht="12" customHeight="1">
      <c r="A111" s="8"/>
      <c r="B111" s="141"/>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2"/>
      <c r="AE111" s="142"/>
      <c r="AF111" s="142"/>
      <c r="AG111" s="142"/>
      <c r="AH111" s="142"/>
      <c r="AI111" s="142"/>
      <c r="AJ111" s="142"/>
      <c r="AK111" s="142"/>
      <c r="AL111" s="142"/>
      <c r="AM111" s="142"/>
      <c r="AN111" s="142"/>
      <c r="AO111" s="142"/>
      <c r="AP111" s="142"/>
      <c r="AQ111" s="142"/>
      <c r="AR111" s="142"/>
      <c r="AS111" s="142"/>
      <c r="AT111" s="142"/>
      <c r="AU111" s="142"/>
      <c r="AV111" s="142"/>
      <c r="AW111" s="142"/>
      <c r="AX111" s="143"/>
    </row>
    <row r="112" spans="1:113" ht="12" customHeight="1">
      <c r="A112" s="8"/>
      <c r="B112" s="141"/>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c r="AA112" s="142"/>
      <c r="AB112" s="142"/>
      <c r="AC112" s="142"/>
      <c r="AD112" s="142"/>
      <c r="AE112" s="142"/>
      <c r="AF112" s="142"/>
      <c r="AG112" s="142"/>
      <c r="AH112" s="142"/>
      <c r="AI112" s="142"/>
      <c r="AJ112" s="142"/>
      <c r="AK112" s="142"/>
      <c r="AL112" s="142"/>
      <c r="AM112" s="142"/>
      <c r="AN112" s="142"/>
      <c r="AO112" s="142"/>
      <c r="AP112" s="142"/>
      <c r="AQ112" s="142"/>
      <c r="AR112" s="142"/>
      <c r="AS112" s="142"/>
      <c r="AT112" s="142"/>
      <c r="AU112" s="142"/>
      <c r="AV112" s="142"/>
      <c r="AW112" s="142"/>
      <c r="AX112" s="143"/>
      <c r="BC112" s="16"/>
    </row>
    <row r="113" spans="1:251" ht="12" customHeight="1">
      <c r="A113" s="8"/>
      <c r="B113" s="141"/>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c r="AA113" s="142"/>
      <c r="AB113" s="142"/>
      <c r="AC113" s="142"/>
      <c r="AD113" s="142"/>
      <c r="AE113" s="142"/>
      <c r="AF113" s="142"/>
      <c r="AG113" s="142"/>
      <c r="AH113" s="142"/>
      <c r="AI113" s="142"/>
      <c r="AJ113" s="142"/>
      <c r="AK113" s="142"/>
      <c r="AL113" s="142"/>
      <c r="AM113" s="142"/>
      <c r="AN113" s="142"/>
      <c r="AO113" s="142"/>
      <c r="AP113" s="142"/>
      <c r="AQ113" s="142"/>
      <c r="AR113" s="142"/>
      <c r="AS113" s="142"/>
      <c r="AT113" s="142"/>
      <c r="AU113" s="142"/>
      <c r="AV113" s="142"/>
      <c r="AW113" s="142"/>
      <c r="AX113" s="143"/>
    </row>
    <row r="114" spans="1:251" ht="12" customHeight="1">
      <c r="A114" s="8"/>
      <c r="B114" s="141"/>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c r="AA114" s="142"/>
      <c r="AB114" s="142"/>
      <c r="AC114" s="142"/>
      <c r="AD114" s="142"/>
      <c r="AE114" s="142"/>
      <c r="AF114" s="142"/>
      <c r="AG114" s="142"/>
      <c r="AH114" s="142"/>
      <c r="AI114" s="142"/>
      <c r="AJ114" s="142"/>
      <c r="AK114" s="142"/>
      <c r="AL114" s="142"/>
      <c r="AM114" s="142"/>
      <c r="AN114" s="142"/>
      <c r="AO114" s="142"/>
      <c r="AP114" s="142"/>
      <c r="AQ114" s="142"/>
      <c r="AR114" s="142"/>
      <c r="AS114" s="142"/>
      <c r="AT114" s="142"/>
      <c r="AU114" s="142"/>
      <c r="AV114" s="142"/>
      <c r="AW114" s="142"/>
      <c r="AX114" s="143"/>
    </row>
    <row r="115" spans="1:251" ht="12" customHeight="1">
      <c r="A115" s="8"/>
      <c r="B115" s="141"/>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c r="AA115" s="142"/>
      <c r="AB115" s="142"/>
      <c r="AC115" s="142"/>
      <c r="AD115" s="142"/>
      <c r="AE115" s="142"/>
      <c r="AF115" s="142"/>
      <c r="AG115" s="142"/>
      <c r="AH115" s="142"/>
      <c r="AI115" s="142"/>
      <c r="AJ115" s="142"/>
      <c r="AK115" s="142"/>
      <c r="AL115" s="142"/>
      <c r="AM115" s="142"/>
      <c r="AN115" s="142"/>
      <c r="AO115" s="142"/>
      <c r="AP115" s="142"/>
      <c r="AQ115" s="142"/>
      <c r="AR115" s="142"/>
      <c r="AS115" s="142"/>
      <c r="AT115" s="142"/>
      <c r="AU115" s="142"/>
      <c r="AV115" s="142"/>
      <c r="AW115" s="142"/>
      <c r="AX115" s="143"/>
    </row>
    <row r="116" spans="1:251" ht="15" thickBot="1">
      <c r="A116" s="17"/>
      <c r="B116" s="18"/>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20"/>
    </row>
    <row r="117" spans="1:251">
      <c r="B117" s="21"/>
    </row>
    <row r="118" spans="1:251" ht="14.25">
      <c r="B118" s="10" t="s">
        <v>4</v>
      </c>
      <c r="C118" s="8"/>
      <c r="D118" s="8"/>
      <c r="E118" s="8"/>
      <c r="F118" s="8"/>
      <c r="G118" s="8"/>
      <c r="H118" s="8"/>
      <c r="I118" s="8"/>
      <c r="J118" s="8"/>
      <c r="K118" s="8"/>
      <c r="L118" s="9"/>
      <c r="M118" s="9"/>
      <c r="N118" s="9"/>
      <c r="O118" s="9"/>
      <c r="P118" s="8"/>
      <c r="Q118" s="8"/>
      <c r="R118" s="8"/>
      <c r="S118" s="8"/>
      <c r="T118" s="8"/>
      <c r="U118" s="8"/>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251" ht="15" thickBot="1">
      <c r="B119" s="8"/>
      <c r="C119" s="8"/>
      <c r="D119" s="8"/>
      <c r="E119" s="8"/>
      <c r="F119" s="8"/>
      <c r="G119" s="8"/>
      <c r="H119" s="8"/>
      <c r="I119" s="8"/>
      <c r="J119" s="8"/>
      <c r="K119" s="8"/>
      <c r="L119" s="9"/>
      <c r="M119" s="9"/>
      <c r="N119" s="9"/>
      <c r="O119" s="9"/>
      <c r="P119" s="8"/>
      <c r="Q119" s="8"/>
      <c r="R119" s="8"/>
      <c r="S119" s="8"/>
      <c r="T119" s="8"/>
      <c r="U119" s="8"/>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22" t="s">
        <v>5</v>
      </c>
    </row>
    <row r="120" spans="1:251" s="16" customFormat="1" ht="13.5" customHeight="1">
      <c r="A120" s="8"/>
      <c r="B120" s="146" t="s">
        <v>6</v>
      </c>
      <c r="C120" s="129"/>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30"/>
      <c r="AA120" s="128" t="s">
        <v>11</v>
      </c>
      <c r="AB120" s="129"/>
      <c r="AC120" s="129"/>
      <c r="AD120" s="129"/>
      <c r="AE120" s="129"/>
      <c r="AF120" s="129"/>
      <c r="AG120" s="129"/>
      <c r="AH120" s="129"/>
      <c r="AI120" s="130"/>
      <c r="AJ120" s="128" t="s">
        <v>12</v>
      </c>
      <c r="AK120" s="129"/>
      <c r="AL120" s="129"/>
      <c r="AM120" s="129"/>
      <c r="AN120" s="129"/>
      <c r="AO120" s="129"/>
      <c r="AP120" s="129"/>
      <c r="AQ120" s="129"/>
      <c r="AR120" s="130"/>
      <c r="AS120" s="128" t="s">
        <v>7</v>
      </c>
      <c r="AT120" s="129"/>
      <c r="AU120" s="129"/>
      <c r="AV120" s="129"/>
      <c r="AW120" s="129"/>
      <c r="AX120" s="134"/>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row>
    <row r="121" spans="1:251" s="16" customFormat="1" ht="13.5">
      <c r="A121" s="8"/>
      <c r="B121" s="147"/>
      <c r="C121" s="132"/>
      <c r="D121" s="132"/>
      <c r="E121" s="132"/>
      <c r="F121" s="132"/>
      <c r="G121" s="132"/>
      <c r="H121" s="132"/>
      <c r="I121" s="132"/>
      <c r="J121" s="132"/>
      <c r="K121" s="132"/>
      <c r="L121" s="132"/>
      <c r="M121" s="132"/>
      <c r="N121" s="132"/>
      <c r="O121" s="132"/>
      <c r="P121" s="132"/>
      <c r="Q121" s="132"/>
      <c r="R121" s="132"/>
      <c r="S121" s="132"/>
      <c r="T121" s="132"/>
      <c r="U121" s="132"/>
      <c r="V121" s="132"/>
      <c r="W121" s="132"/>
      <c r="X121" s="132"/>
      <c r="Y121" s="132"/>
      <c r="Z121" s="133"/>
      <c r="AA121" s="131"/>
      <c r="AB121" s="132"/>
      <c r="AC121" s="132"/>
      <c r="AD121" s="132"/>
      <c r="AE121" s="132"/>
      <c r="AF121" s="132"/>
      <c r="AG121" s="132"/>
      <c r="AH121" s="132"/>
      <c r="AI121" s="133"/>
      <c r="AJ121" s="131"/>
      <c r="AK121" s="132"/>
      <c r="AL121" s="132"/>
      <c r="AM121" s="132"/>
      <c r="AN121" s="132"/>
      <c r="AO121" s="132"/>
      <c r="AP121" s="132"/>
      <c r="AQ121" s="132"/>
      <c r="AR121" s="133"/>
      <c r="AS121" s="131"/>
      <c r="AT121" s="132"/>
      <c r="AU121" s="132"/>
      <c r="AV121" s="132"/>
      <c r="AW121" s="132"/>
      <c r="AX121" s="135"/>
      <c r="AY121" s="2"/>
      <c r="AZ121" s="2"/>
      <c r="BA121" s="2"/>
      <c r="BB121" s="23"/>
      <c r="BC121" s="24"/>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row>
    <row r="122" spans="1:251" s="16" customFormat="1" ht="18.75" customHeight="1">
      <c r="A122" s="8"/>
      <c r="B122" s="25"/>
      <c r="C122" s="125" t="s">
        <v>28</v>
      </c>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7"/>
      <c r="AA122" s="106">
        <v>108150</v>
      </c>
      <c r="AB122" s="107"/>
      <c r="AC122" s="107"/>
      <c r="AD122" s="107"/>
      <c r="AE122" s="107"/>
      <c r="AF122" s="107"/>
      <c r="AG122" s="107"/>
      <c r="AH122" s="107"/>
      <c r="AI122" s="108"/>
      <c r="AJ122" s="106">
        <v>116732</v>
      </c>
      <c r="AK122" s="107"/>
      <c r="AL122" s="107"/>
      <c r="AM122" s="107"/>
      <c r="AN122" s="107"/>
      <c r="AO122" s="107"/>
      <c r="AP122" s="107"/>
      <c r="AQ122" s="107"/>
      <c r="AR122" s="108"/>
      <c r="AS122" s="109"/>
      <c r="AT122" s="110"/>
      <c r="AU122" s="110"/>
      <c r="AV122" s="110"/>
      <c r="AW122" s="110"/>
      <c r="AX122" s="111"/>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row>
    <row r="123" spans="1:251" s="16" customFormat="1" ht="18.75" customHeight="1" thickBot="1">
      <c r="A123" s="17"/>
      <c r="B123" s="136" t="s">
        <v>13</v>
      </c>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8"/>
      <c r="AA123" s="115">
        <f>SUM($AA$122:$AA$122)</f>
        <v>108150</v>
      </c>
      <c r="AB123" s="116"/>
      <c r="AC123" s="116"/>
      <c r="AD123" s="116"/>
      <c r="AE123" s="116"/>
      <c r="AF123" s="116"/>
      <c r="AG123" s="116"/>
      <c r="AH123" s="116"/>
      <c r="AI123" s="117"/>
      <c r="AJ123" s="115">
        <f>SUM($AJ$122:$AJ$122)</f>
        <v>116732</v>
      </c>
      <c r="AK123" s="116"/>
      <c r="AL123" s="116"/>
      <c r="AM123" s="116"/>
      <c r="AN123" s="116"/>
      <c r="AO123" s="116"/>
      <c r="AP123" s="116"/>
      <c r="AQ123" s="116"/>
      <c r="AR123" s="117"/>
      <c r="AS123" s="112"/>
      <c r="AT123" s="113"/>
      <c r="AU123" s="113"/>
      <c r="AV123" s="113"/>
      <c r="AW123" s="113"/>
      <c r="AX123" s="114"/>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row>
    <row r="125" spans="1:251" ht="18.75">
      <c r="A125" s="1" t="s">
        <v>0</v>
      </c>
      <c r="AW125" s="3"/>
      <c r="AX125" s="4"/>
      <c r="AY125" s="3"/>
    </row>
    <row r="127" spans="1:251" ht="18.75">
      <c r="B127" s="118" t="s">
        <v>8</v>
      </c>
      <c r="C127" s="119"/>
      <c r="D127" s="119"/>
      <c r="E127" s="119"/>
      <c r="F127" s="119"/>
      <c r="G127" s="119"/>
      <c r="H127" s="119"/>
      <c r="I127" s="119"/>
      <c r="J127" s="119"/>
      <c r="K127" s="119"/>
      <c r="L127" s="119"/>
      <c r="M127" s="119"/>
      <c r="N127" s="119"/>
      <c r="O127" s="119"/>
      <c r="P127" s="119"/>
      <c r="Q127" s="119"/>
      <c r="R127" s="119"/>
      <c r="S127" s="119"/>
      <c r="T127" s="119"/>
      <c r="U127" s="119"/>
      <c r="V127" s="119"/>
      <c r="W127" s="119"/>
      <c r="X127" s="119"/>
      <c r="Y127" s="119"/>
      <c r="Z127" s="119"/>
      <c r="AA127" s="119"/>
      <c r="AB127" s="119"/>
      <c r="AC127" s="119"/>
      <c r="AD127" s="119"/>
      <c r="AE127" s="119"/>
      <c r="AF127" s="119"/>
      <c r="AG127" s="119"/>
      <c r="AH127" s="119"/>
      <c r="AI127" s="119"/>
      <c r="AJ127" s="119"/>
      <c r="AK127" s="119"/>
      <c r="AL127" s="119"/>
      <c r="AM127" s="119"/>
      <c r="AN127" s="119"/>
      <c r="AO127" s="119"/>
      <c r="AP127" s="119"/>
      <c r="AQ127" s="119"/>
      <c r="AR127" s="119"/>
      <c r="AS127" s="119"/>
      <c r="AT127" s="119"/>
      <c r="AU127" s="119"/>
      <c r="AV127" s="119"/>
      <c r="AW127" s="119"/>
      <c r="AX127" s="119"/>
    </row>
    <row r="128" spans="1:251">
      <c r="Z128" s="5"/>
      <c r="AD128" s="5"/>
      <c r="AE128" s="5"/>
      <c r="AF128" s="5"/>
      <c r="AG128" s="5"/>
      <c r="AH128" s="5"/>
      <c r="AI128" s="5"/>
      <c r="AO128" s="5"/>
    </row>
    <row r="129" spans="1:113" ht="13.5" thickBot="1">
      <c r="Z129" s="5"/>
      <c r="AD129" s="5"/>
      <c r="AE129" s="5"/>
      <c r="AF129" s="5"/>
      <c r="AG129" s="5"/>
      <c r="AH129" s="5"/>
      <c r="AI129" s="5"/>
      <c r="AO129" s="5"/>
      <c r="DI129" s="6"/>
    </row>
    <row r="130" spans="1:113" ht="24.75" customHeight="1" thickBot="1">
      <c r="B130" s="120" t="s">
        <v>1</v>
      </c>
      <c r="C130" s="121"/>
      <c r="D130" s="121"/>
      <c r="E130" s="121"/>
      <c r="F130" s="121"/>
      <c r="G130" s="121"/>
      <c r="H130" s="122" t="s">
        <v>17</v>
      </c>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4"/>
      <c r="DI130" s="6"/>
    </row>
    <row r="131" spans="1:113" ht="14.25">
      <c r="B131" s="7"/>
      <c r="C131" s="7"/>
      <c r="D131" s="7"/>
      <c r="E131" s="7"/>
      <c r="F131" s="7"/>
      <c r="G131" s="7"/>
      <c r="H131" s="8"/>
      <c r="I131" s="8"/>
      <c r="J131" s="8"/>
      <c r="K131" s="8"/>
      <c r="L131" s="9"/>
      <c r="M131" s="9"/>
      <c r="N131" s="9"/>
      <c r="O131" s="9"/>
      <c r="P131" s="8"/>
      <c r="Q131" s="8"/>
      <c r="R131" s="8"/>
      <c r="S131" s="8"/>
      <c r="T131" s="8"/>
      <c r="U131" s="8"/>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DI131" s="6"/>
    </row>
    <row r="132" spans="1:113" ht="15" thickBot="1">
      <c r="A132" s="11"/>
      <c r="B132" s="10" t="s">
        <v>2</v>
      </c>
      <c r="C132" s="8"/>
      <c r="D132" s="8"/>
      <c r="E132" s="8"/>
      <c r="F132" s="8"/>
      <c r="G132" s="8"/>
      <c r="H132" s="8"/>
      <c r="I132" s="8"/>
      <c r="J132" s="8"/>
      <c r="K132" s="8"/>
      <c r="L132" s="9"/>
      <c r="M132" s="9"/>
      <c r="N132" s="9"/>
      <c r="O132" s="9"/>
      <c r="P132" s="8"/>
      <c r="Q132" s="8"/>
      <c r="R132" s="8"/>
      <c r="S132" s="8"/>
      <c r="T132" s="8"/>
      <c r="U132" s="8"/>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DI132" s="6"/>
    </row>
    <row r="133" spans="1:113" ht="14.25">
      <c r="A133" s="8"/>
      <c r="B133" s="12"/>
      <c r="C133" s="7"/>
      <c r="D133" s="7"/>
      <c r="E133" s="7"/>
      <c r="F133" s="7"/>
      <c r="G133" s="7"/>
      <c r="H133" s="7"/>
      <c r="I133" s="7"/>
      <c r="J133" s="7"/>
      <c r="K133" s="7"/>
      <c r="L133" s="13"/>
      <c r="M133" s="13"/>
      <c r="N133" s="13"/>
      <c r="O133" s="13"/>
      <c r="P133" s="7"/>
      <c r="Q133" s="7"/>
      <c r="R133" s="7"/>
      <c r="S133" s="7"/>
      <c r="T133" s="7"/>
      <c r="U133" s="7"/>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5"/>
    </row>
    <row r="134" spans="1:113" ht="12" customHeight="1">
      <c r="A134" s="8"/>
      <c r="B134" s="141" t="s">
        <v>18</v>
      </c>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c r="AA134" s="142"/>
      <c r="AB134" s="142"/>
      <c r="AC134" s="142"/>
      <c r="AD134" s="142"/>
      <c r="AE134" s="142"/>
      <c r="AF134" s="142"/>
      <c r="AG134" s="142"/>
      <c r="AH134" s="142"/>
      <c r="AI134" s="142"/>
      <c r="AJ134" s="142"/>
      <c r="AK134" s="142"/>
      <c r="AL134" s="142"/>
      <c r="AM134" s="142"/>
      <c r="AN134" s="142"/>
      <c r="AO134" s="142"/>
      <c r="AP134" s="142"/>
      <c r="AQ134" s="142"/>
      <c r="AR134" s="142"/>
      <c r="AS134" s="142"/>
      <c r="AT134" s="142"/>
      <c r="AU134" s="142"/>
      <c r="AV134" s="142"/>
      <c r="AW134" s="142"/>
      <c r="AX134" s="143"/>
    </row>
    <row r="135" spans="1:113" ht="12" customHeight="1">
      <c r="A135" s="8"/>
      <c r="B135" s="141"/>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c r="AA135" s="142"/>
      <c r="AB135" s="142"/>
      <c r="AC135" s="142"/>
      <c r="AD135" s="142"/>
      <c r="AE135" s="142"/>
      <c r="AF135" s="142"/>
      <c r="AG135" s="142"/>
      <c r="AH135" s="142"/>
      <c r="AI135" s="142"/>
      <c r="AJ135" s="142"/>
      <c r="AK135" s="142"/>
      <c r="AL135" s="142"/>
      <c r="AM135" s="142"/>
      <c r="AN135" s="142"/>
      <c r="AO135" s="142"/>
      <c r="AP135" s="142"/>
      <c r="AQ135" s="142"/>
      <c r="AR135" s="142"/>
      <c r="AS135" s="142"/>
      <c r="AT135" s="142"/>
      <c r="AU135" s="142"/>
      <c r="AV135" s="142"/>
      <c r="AW135" s="142"/>
      <c r="AX135" s="143"/>
      <c r="BC135" s="16"/>
    </row>
    <row r="136" spans="1:113" ht="12" customHeight="1">
      <c r="A136" s="8"/>
      <c r="B136" s="141"/>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c r="AA136" s="142"/>
      <c r="AB136" s="142"/>
      <c r="AC136" s="142"/>
      <c r="AD136" s="142"/>
      <c r="AE136" s="142"/>
      <c r="AF136" s="142"/>
      <c r="AG136" s="142"/>
      <c r="AH136" s="142"/>
      <c r="AI136" s="142"/>
      <c r="AJ136" s="142"/>
      <c r="AK136" s="142"/>
      <c r="AL136" s="142"/>
      <c r="AM136" s="142"/>
      <c r="AN136" s="142"/>
      <c r="AO136" s="142"/>
      <c r="AP136" s="142"/>
      <c r="AQ136" s="142"/>
      <c r="AR136" s="142"/>
      <c r="AS136" s="142"/>
      <c r="AT136" s="142"/>
      <c r="AU136" s="142"/>
      <c r="AV136" s="142"/>
      <c r="AW136" s="142"/>
      <c r="AX136" s="143"/>
    </row>
    <row r="137" spans="1:113" ht="12" customHeight="1">
      <c r="A137" s="8"/>
      <c r="B137" s="141"/>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c r="AA137" s="142"/>
      <c r="AB137" s="142"/>
      <c r="AC137" s="142"/>
      <c r="AD137" s="142"/>
      <c r="AE137" s="142"/>
      <c r="AF137" s="142"/>
      <c r="AG137" s="142"/>
      <c r="AH137" s="142"/>
      <c r="AI137" s="142"/>
      <c r="AJ137" s="142"/>
      <c r="AK137" s="142"/>
      <c r="AL137" s="142"/>
      <c r="AM137" s="142"/>
      <c r="AN137" s="142"/>
      <c r="AO137" s="142"/>
      <c r="AP137" s="142"/>
      <c r="AQ137" s="142"/>
      <c r="AR137" s="142"/>
      <c r="AS137" s="142"/>
      <c r="AT137" s="142"/>
      <c r="AU137" s="142"/>
      <c r="AV137" s="142"/>
      <c r="AW137" s="142"/>
      <c r="AX137" s="143"/>
    </row>
    <row r="138" spans="1:113" ht="12" customHeight="1">
      <c r="A138" s="8"/>
      <c r="B138" s="141"/>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c r="AA138" s="142"/>
      <c r="AB138" s="142"/>
      <c r="AC138" s="142"/>
      <c r="AD138" s="142"/>
      <c r="AE138" s="142"/>
      <c r="AF138" s="142"/>
      <c r="AG138" s="142"/>
      <c r="AH138" s="142"/>
      <c r="AI138" s="142"/>
      <c r="AJ138" s="142"/>
      <c r="AK138" s="142"/>
      <c r="AL138" s="142"/>
      <c r="AM138" s="142"/>
      <c r="AN138" s="142"/>
      <c r="AO138" s="142"/>
      <c r="AP138" s="142"/>
      <c r="AQ138" s="142"/>
      <c r="AR138" s="142"/>
      <c r="AS138" s="142"/>
      <c r="AT138" s="142"/>
      <c r="AU138" s="142"/>
      <c r="AV138" s="142"/>
      <c r="AW138" s="142"/>
      <c r="AX138" s="143"/>
    </row>
    <row r="139" spans="1:113" ht="15" thickBot="1">
      <c r="A139" s="17"/>
      <c r="B139" s="18"/>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20"/>
    </row>
    <row r="140" spans="1:113">
      <c r="B140" s="21"/>
    </row>
    <row r="141" spans="1:113" ht="15" thickBot="1">
      <c r="A141" s="11"/>
      <c r="B141" s="10" t="s">
        <v>3</v>
      </c>
      <c r="C141" s="8"/>
      <c r="D141" s="8"/>
      <c r="E141" s="8"/>
      <c r="F141" s="8"/>
      <c r="G141" s="8"/>
      <c r="H141" s="8"/>
      <c r="I141" s="8"/>
      <c r="J141" s="8"/>
      <c r="K141" s="8"/>
      <c r="L141" s="9"/>
      <c r="M141" s="9"/>
      <c r="N141" s="9"/>
      <c r="O141" s="9"/>
      <c r="P141" s="8"/>
      <c r="Q141" s="8"/>
      <c r="R141" s="8"/>
      <c r="S141" s="8"/>
      <c r="T141" s="8"/>
      <c r="U141" s="8"/>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DI141" s="6"/>
    </row>
    <row r="142" spans="1:113" ht="14.25">
      <c r="A142" s="8"/>
      <c r="B142" s="12"/>
      <c r="C142" s="7"/>
      <c r="D142" s="7"/>
      <c r="E142" s="7"/>
      <c r="F142" s="7"/>
      <c r="G142" s="7"/>
      <c r="H142" s="7"/>
      <c r="I142" s="7"/>
      <c r="J142" s="7"/>
      <c r="K142" s="7"/>
      <c r="L142" s="13"/>
      <c r="M142" s="13"/>
      <c r="N142" s="13"/>
      <c r="O142" s="13"/>
      <c r="P142" s="7"/>
      <c r="Q142" s="7"/>
      <c r="R142" s="7"/>
      <c r="S142" s="7"/>
      <c r="T142" s="7"/>
      <c r="U142" s="7"/>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5"/>
    </row>
    <row r="143" spans="1:113" ht="12" customHeight="1">
      <c r="A143" s="8"/>
      <c r="B143" s="141" t="s">
        <v>19</v>
      </c>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c r="AA143" s="142"/>
      <c r="AB143" s="142"/>
      <c r="AC143" s="142"/>
      <c r="AD143" s="142"/>
      <c r="AE143" s="142"/>
      <c r="AF143" s="142"/>
      <c r="AG143" s="142"/>
      <c r="AH143" s="142"/>
      <c r="AI143" s="142"/>
      <c r="AJ143" s="142"/>
      <c r="AK143" s="142"/>
      <c r="AL143" s="142"/>
      <c r="AM143" s="142"/>
      <c r="AN143" s="142"/>
      <c r="AO143" s="142"/>
      <c r="AP143" s="142"/>
      <c r="AQ143" s="142"/>
      <c r="AR143" s="142"/>
      <c r="AS143" s="142"/>
      <c r="AT143" s="142"/>
      <c r="AU143" s="142"/>
      <c r="AV143" s="142"/>
      <c r="AW143" s="142"/>
      <c r="AX143" s="143"/>
    </row>
    <row r="144" spans="1:113" ht="12" customHeight="1">
      <c r="A144" s="8"/>
      <c r="B144" s="141"/>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c r="AA144" s="142"/>
      <c r="AB144" s="142"/>
      <c r="AC144" s="142"/>
      <c r="AD144" s="142"/>
      <c r="AE144" s="142"/>
      <c r="AF144" s="142"/>
      <c r="AG144" s="142"/>
      <c r="AH144" s="142"/>
      <c r="AI144" s="142"/>
      <c r="AJ144" s="142"/>
      <c r="AK144" s="142"/>
      <c r="AL144" s="142"/>
      <c r="AM144" s="142"/>
      <c r="AN144" s="142"/>
      <c r="AO144" s="142"/>
      <c r="AP144" s="142"/>
      <c r="AQ144" s="142"/>
      <c r="AR144" s="142"/>
      <c r="AS144" s="142"/>
      <c r="AT144" s="142"/>
      <c r="AU144" s="142"/>
      <c r="AV144" s="142"/>
      <c r="AW144" s="142"/>
      <c r="AX144" s="143"/>
    </row>
    <row r="145" spans="1:55" ht="12" customHeight="1">
      <c r="A145" s="8"/>
      <c r="B145" s="141"/>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c r="AA145" s="142"/>
      <c r="AB145" s="142"/>
      <c r="AC145" s="142"/>
      <c r="AD145" s="142"/>
      <c r="AE145" s="142"/>
      <c r="AF145" s="142"/>
      <c r="AG145" s="142"/>
      <c r="AH145" s="142"/>
      <c r="AI145" s="142"/>
      <c r="AJ145" s="142"/>
      <c r="AK145" s="142"/>
      <c r="AL145" s="142"/>
      <c r="AM145" s="142"/>
      <c r="AN145" s="142"/>
      <c r="AO145" s="142"/>
      <c r="AP145" s="142"/>
      <c r="AQ145" s="142"/>
      <c r="AR145" s="142"/>
      <c r="AS145" s="142"/>
      <c r="AT145" s="142"/>
      <c r="AU145" s="142"/>
      <c r="AV145" s="142"/>
      <c r="AW145" s="142"/>
      <c r="AX145" s="143"/>
    </row>
    <row r="146" spans="1:55" ht="12" customHeight="1">
      <c r="A146" s="8"/>
      <c r="B146" s="141"/>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c r="AA146" s="142"/>
      <c r="AB146" s="142"/>
      <c r="AC146" s="142"/>
      <c r="AD146" s="142"/>
      <c r="AE146" s="142"/>
      <c r="AF146" s="142"/>
      <c r="AG146" s="142"/>
      <c r="AH146" s="142"/>
      <c r="AI146" s="142"/>
      <c r="AJ146" s="142"/>
      <c r="AK146" s="142"/>
      <c r="AL146" s="142"/>
      <c r="AM146" s="142"/>
      <c r="AN146" s="142"/>
      <c r="AO146" s="142"/>
      <c r="AP146" s="142"/>
      <c r="AQ146" s="142"/>
      <c r="AR146" s="142"/>
      <c r="AS146" s="142"/>
      <c r="AT146" s="142"/>
      <c r="AU146" s="142"/>
      <c r="AV146" s="142"/>
      <c r="AW146" s="142"/>
      <c r="AX146" s="143"/>
    </row>
    <row r="147" spans="1:55" ht="12" customHeight="1">
      <c r="A147" s="8"/>
      <c r="B147" s="141"/>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c r="AA147" s="142"/>
      <c r="AB147" s="142"/>
      <c r="AC147" s="142"/>
      <c r="AD147" s="142"/>
      <c r="AE147" s="142"/>
      <c r="AF147" s="142"/>
      <c r="AG147" s="142"/>
      <c r="AH147" s="142"/>
      <c r="AI147" s="142"/>
      <c r="AJ147" s="142"/>
      <c r="AK147" s="142"/>
      <c r="AL147" s="142"/>
      <c r="AM147" s="142"/>
      <c r="AN147" s="142"/>
      <c r="AO147" s="142"/>
      <c r="AP147" s="142"/>
      <c r="AQ147" s="142"/>
      <c r="AR147" s="142"/>
      <c r="AS147" s="142"/>
      <c r="AT147" s="142"/>
      <c r="AU147" s="142"/>
      <c r="AV147" s="142"/>
      <c r="AW147" s="142"/>
      <c r="AX147" s="143"/>
    </row>
    <row r="148" spans="1:55" ht="12" customHeight="1">
      <c r="A148" s="8"/>
      <c r="B148" s="141"/>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c r="AA148" s="142"/>
      <c r="AB148" s="142"/>
      <c r="AC148" s="142"/>
      <c r="AD148" s="142"/>
      <c r="AE148" s="142"/>
      <c r="AF148" s="142"/>
      <c r="AG148" s="142"/>
      <c r="AH148" s="142"/>
      <c r="AI148" s="142"/>
      <c r="AJ148" s="142"/>
      <c r="AK148" s="142"/>
      <c r="AL148" s="142"/>
      <c r="AM148" s="142"/>
      <c r="AN148" s="142"/>
      <c r="AO148" s="142"/>
      <c r="AP148" s="142"/>
      <c r="AQ148" s="142"/>
      <c r="AR148" s="142"/>
      <c r="AS148" s="142"/>
      <c r="AT148" s="142"/>
      <c r="AU148" s="142"/>
      <c r="AV148" s="142"/>
      <c r="AW148" s="142"/>
      <c r="AX148" s="143"/>
    </row>
    <row r="149" spans="1:55" ht="12" customHeight="1">
      <c r="A149" s="8"/>
      <c r="B149" s="141"/>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c r="AA149" s="142"/>
      <c r="AB149" s="142"/>
      <c r="AC149" s="142"/>
      <c r="AD149" s="142"/>
      <c r="AE149" s="142"/>
      <c r="AF149" s="142"/>
      <c r="AG149" s="142"/>
      <c r="AH149" s="142"/>
      <c r="AI149" s="142"/>
      <c r="AJ149" s="142"/>
      <c r="AK149" s="142"/>
      <c r="AL149" s="142"/>
      <c r="AM149" s="142"/>
      <c r="AN149" s="142"/>
      <c r="AO149" s="142"/>
      <c r="AP149" s="142"/>
      <c r="AQ149" s="142"/>
      <c r="AR149" s="142"/>
      <c r="AS149" s="142"/>
      <c r="AT149" s="142"/>
      <c r="AU149" s="142"/>
      <c r="AV149" s="142"/>
      <c r="AW149" s="142"/>
      <c r="AX149" s="143"/>
    </row>
    <row r="150" spans="1:55" ht="12" customHeight="1">
      <c r="A150" s="8"/>
      <c r="B150" s="141"/>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c r="AA150" s="142"/>
      <c r="AB150" s="142"/>
      <c r="AC150" s="142"/>
      <c r="AD150" s="142"/>
      <c r="AE150" s="142"/>
      <c r="AF150" s="142"/>
      <c r="AG150" s="142"/>
      <c r="AH150" s="142"/>
      <c r="AI150" s="142"/>
      <c r="AJ150" s="142"/>
      <c r="AK150" s="142"/>
      <c r="AL150" s="142"/>
      <c r="AM150" s="142"/>
      <c r="AN150" s="142"/>
      <c r="AO150" s="142"/>
      <c r="AP150" s="142"/>
      <c r="AQ150" s="142"/>
      <c r="AR150" s="142"/>
      <c r="AS150" s="142"/>
      <c r="AT150" s="142"/>
      <c r="AU150" s="142"/>
      <c r="AV150" s="142"/>
      <c r="AW150" s="142"/>
      <c r="AX150" s="143"/>
    </row>
    <row r="151" spans="1:55" ht="12" customHeight="1">
      <c r="A151" s="8"/>
      <c r="B151" s="141"/>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c r="AA151" s="142"/>
      <c r="AB151" s="142"/>
      <c r="AC151" s="142"/>
      <c r="AD151" s="142"/>
      <c r="AE151" s="142"/>
      <c r="AF151" s="142"/>
      <c r="AG151" s="142"/>
      <c r="AH151" s="142"/>
      <c r="AI151" s="142"/>
      <c r="AJ151" s="142"/>
      <c r="AK151" s="142"/>
      <c r="AL151" s="142"/>
      <c r="AM151" s="142"/>
      <c r="AN151" s="142"/>
      <c r="AO151" s="142"/>
      <c r="AP151" s="142"/>
      <c r="AQ151" s="142"/>
      <c r="AR151" s="142"/>
      <c r="AS151" s="142"/>
      <c r="AT151" s="142"/>
      <c r="AU151" s="142"/>
      <c r="AV151" s="142"/>
      <c r="AW151" s="142"/>
      <c r="AX151" s="143"/>
    </row>
    <row r="152" spans="1:55" ht="12" customHeight="1">
      <c r="A152" s="8"/>
      <c r="B152" s="141"/>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c r="AA152" s="142"/>
      <c r="AB152" s="142"/>
      <c r="AC152" s="142"/>
      <c r="AD152" s="142"/>
      <c r="AE152" s="142"/>
      <c r="AF152" s="142"/>
      <c r="AG152" s="142"/>
      <c r="AH152" s="142"/>
      <c r="AI152" s="142"/>
      <c r="AJ152" s="142"/>
      <c r="AK152" s="142"/>
      <c r="AL152" s="142"/>
      <c r="AM152" s="142"/>
      <c r="AN152" s="142"/>
      <c r="AO152" s="142"/>
      <c r="AP152" s="142"/>
      <c r="AQ152" s="142"/>
      <c r="AR152" s="142"/>
      <c r="AS152" s="142"/>
      <c r="AT152" s="142"/>
      <c r="AU152" s="142"/>
      <c r="AV152" s="142"/>
      <c r="AW152" s="142"/>
      <c r="AX152" s="143"/>
    </row>
    <row r="153" spans="1:55" ht="12" customHeight="1">
      <c r="A153" s="8"/>
      <c r="B153" s="141"/>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c r="AA153" s="142"/>
      <c r="AB153" s="142"/>
      <c r="AC153" s="142"/>
      <c r="AD153" s="142"/>
      <c r="AE153" s="142"/>
      <c r="AF153" s="142"/>
      <c r="AG153" s="142"/>
      <c r="AH153" s="142"/>
      <c r="AI153" s="142"/>
      <c r="AJ153" s="142"/>
      <c r="AK153" s="142"/>
      <c r="AL153" s="142"/>
      <c r="AM153" s="142"/>
      <c r="AN153" s="142"/>
      <c r="AO153" s="142"/>
      <c r="AP153" s="142"/>
      <c r="AQ153" s="142"/>
      <c r="AR153" s="142"/>
      <c r="AS153" s="142"/>
      <c r="AT153" s="142"/>
      <c r="AU153" s="142"/>
      <c r="AV153" s="142"/>
      <c r="AW153" s="142"/>
      <c r="AX153" s="143"/>
    </row>
    <row r="154" spans="1:55" ht="12" customHeight="1">
      <c r="A154" s="8"/>
      <c r="B154" s="141"/>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c r="AA154" s="142"/>
      <c r="AB154" s="142"/>
      <c r="AC154" s="142"/>
      <c r="AD154" s="142"/>
      <c r="AE154" s="142"/>
      <c r="AF154" s="142"/>
      <c r="AG154" s="142"/>
      <c r="AH154" s="142"/>
      <c r="AI154" s="142"/>
      <c r="AJ154" s="142"/>
      <c r="AK154" s="142"/>
      <c r="AL154" s="142"/>
      <c r="AM154" s="142"/>
      <c r="AN154" s="142"/>
      <c r="AO154" s="142"/>
      <c r="AP154" s="142"/>
      <c r="AQ154" s="142"/>
      <c r="AR154" s="142"/>
      <c r="AS154" s="142"/>
      <c r="AT154" s="142"/>
      <c r="AU154" s="142"/>
      <c r="AV154" s="142"/>
      <c r="AW154" s="142"/>
      <c r="AX154" s="143"/>
    </row>
    <row r="155" spans="1:55" ht="12" customHeight="1">
      <c r="A155" s="8"/>
      <c r="B155" s="141"/>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c r="AA155" s="142"/>
      <c r="AB155" s="142"/>
      <c r="AC155" s="142"/>
      <c r="AD155" s="142"/>
      <c r="AE155" s="142"/>
      <c r="AF155" s="142"/>
      <c r="AG155" s="142"/>
      <c r="AH155" s="142"/>
      <c r="AI155" s="142"/>
      <c r="AJ155" s="142"/>
      <c r="AK155" s="142"/>
      <c r="AL155" s="142"/>
      <c r="AM155" s="142"/>
      <c r="AN155" s="142"/>
      <c r="AO155" s="142"/>
      <c r="AP155" s="142"/>
      <c r="AQ155" s="142"/>
      <c r="AR155" s="142"/>
      <c r="AS155" s="142"/>
      <c r="AT155" s="142"/>
      <c r="AU155" s="142"/>
      <c r="AV155" s="142"/>
      <c r="AW155" s="142"/>
      <c r="AX155" s="143"/>
      <c r="BC155" s="16"/>
    </row>
    <row r="156" spans="1:55" ht="12" customHeight="1">
      <c r="A156" s="8"/>
      <c r="B156" s="141"/>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c r="AA156" s="142"/>
      <c r="AB156" s="142"/>
      <c r="AC156" s="142"/>
      <c r="AD156" s="142"/>
      <c r="AE156" s="142"/>
      <c r="AF156" s="142"/>
      <c r="AG156" s="142"/>
      <c r="AH156" s="142"/>
      <c r="AI156" s="142"/>
      <c r="AJ156" s="142"/>
      <c r="AK156" s="142"/>
      <c r="AL156" s="142"/>
      <c r="AM156" s="142"/>
      <c r="AN156" s="142"/>
      <c r="AO156" s="142"/>
      <c r="AP156" s="142"/>
      <c r="AQ156" s="142"/>
      <c r="AR156" s="142"/>
      <c r="AS156" s="142"/>
      <c r="AT156" s="142"/>
      <c r="AU156" s="142"/>
      <c r="AV156" s="142"/>
      <c r="AW156" s="142"/>
      <c r="AX156" s="143"/>
    </row>
    <row r="157" spans="1:55" ht="12" customHeight="1">
      <c r="A157" s="8"/>
      <c r="B157" s="141"/>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c r="AA157" s="142"/>
      <c r="AB157" s="142"/>
      <c r="AC157" s="142"/>
      <c r="AD157" s="142"/>
      <c r="AE157" s="142"/>
      <c r="AF157" s="142"/>
      <c r="AG157" s="142"/>
      <c r="AH157" s="142"/>
      <c r="AI157" s="142"/>
      <c r="AJ157" s="142"/>
      <c r="AK157" s="142"/>
      <c r="AL157" s="142"/>
      <c r="AM157" s="142"/>
      <c r="AN157" s="142"/>
      <c r="AO157" s="142"/>
      <c r="AP157" s="142"/>
      <c r="AQ157" s="142"/>
      <c r="AR157" s="142"/>
      <c r="AS157" s="142"/>
      <c r="AT157" s="142"/>
      <c r="AU157" s="142"/>
      <c r="AV157" s="142"/>
      <c r="AW157" s="142"/>
      <c r="AX157" s="143"/>
    </row>
    <row r="158" spans="1:55" ht="12" customHeight="1">
      <c r="A158" s="8"/>
      <c r="B158" s="141"/>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c r="AA158" s="142"/>
      <c r="AB158" s="142"/>
      <c r="AC158" s="142"/>
      <c r="AD158" s="142"/>
      <c r="AE158" s="142"/>
      <c r="AF158" s="142"/>
      <c r="AG158" s="142"/>
      <c r="AH158" s="142"/>
      <c r="AI158" s="142"/>
      <c r="AJ158" s="142"/>
      <c r="AK158" s="142"/>
      <c r="AL158" s="142"/>
      <c r="AM158" s="142"/>
      <c r="AN158" s="142"/>
      <c r="AO158" s="142"/>
      <c r="AP158" s="142"/>
      <c r="AQ158" s="142"/>
      <c r="AR158" s="142"/>
      <c r="AS158" s="142"/>
      <c r="AT158" s="142"/>
      <c r="AU158" s="142"/>
      <c r="AV158" s="142"/>
      <c r="AW158" s="142"/>
      <c r="AX158" s="143"/>
    </row>
    <row r="159" spans="1:55" ht="15" thickBot="1">
      <c r="A159" s="17"/>
      <c r="B159" s="18"/>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20"/>
    </row>
    <row r="160" spans="1:55">
      <c r="B160" s="21"/>
    </row>
    <row r="161" spans="1:251" ht="14.25">
      <c r="B161" s="10" t="s">
        <v>4</v>
      </c>
      <c r="C161" s="8"/>
      <c r="D161" s="8"/>
      <c r="E161" s="8"/>
      <c r="F161" s="8"/>
      <c r="G161" s="8"/>
      <c r="H161" s="8"/>
      <c r="I161" s="8"/>
      <c r="J161" s="8"/>
      <c r="K161" s="8"/>
      <c r="L161" s="9"/>
      <c r="M161" s="9"/>
      <c r="N161" s="9"/>
      <c r="O161" s="9"/>
      <c r="P161" s="8"/>
      <c r="Q161" s="8"/>
      <c r="R161" s="8"/>
      <c r="S161" s="8"/>
      <c r="T161" s="8"/>
      <c r="U161" s="8"/>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row>
    <row r="162" spans="1:251" ht="15" thickBot="1">
      <c r="B162" s="8"/>
      <c r="C162" s="8"/>
      <c r="D162" s="8"/>
      <c r="E162" s="8"/>
      <c r="F162" s="8"/>
      <c r="G162" s="8"/>
      <c r="H162" s="8"/>
      <c r="I162" s="8"/>
      <c r="J162" s="8"/>
      <c r="K162" s="8"/>
      <c r="L162" s="9"/>
      <c r="M162" s="9"/>
      <c r="N162" s="9"/>
      <c r="O162" s="9"/>
      <c r="P162" s="8"/>
      <c r="Q162" s="8"/>
      <c r="R162" s="8"/>
      <c r="S162" s="8"/>
      <c r="T162" s="8"/>
      <c r="U162" s="8"/>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22" t="s">
        <v>5</v>
      </c>
    </row>
    <row r="163" spans="1:251" s="16" customFormat="1" ht="13.5" customHeight="1">
      <c r="A163" s="8"/>
      <c r="B163" s="146" t="s">
        <v>6</v>
      </c>
      <c r="C163" s="129"/>
      <c r="D163" s="129"/>
      <c r="E163" s="129"/>
      <c r="F163" s="129"/>
      <c r="G163" s="129"/>
      <c r="H163" s="129"/>
      <c r="I163" s="129"/>
      <c r="J163" s="129"/>
      <c r="K163" s="129"/>
      <c r="L163" s="129"/>
      <c r="M163" s="129"/>
      <c r="N163" s="129"/>
      <c r="O163" s="129"/>
      <c r="P163" s="129"/>
      <c r="Q163" s="129"/>
      <c r="R163" s="129"/>
      <c r="S163" s="129"/>
      <c r="T163" s="129"/>
      <c r="U163" s="129"/>
      <c r="V163" s="129"/>
      <c r="W163" s="129"/>
      <c r="X163" s="129"/>
      <c r="Y163" s="129"/>
      <c r="Z163" s="130"/>
      <c r="AA163" s="128" t="s">
        <v>11</v>
      </c>
      <c r="AB163" s="129"/>
      <c r="AC163" s="129"/>
      <c r="AD163" s="129"/>
      <c r="AE163" s="129"/>
      <c r="AF163" s="129"/>
      <c r="AG163" s="129"/>
      <c r="AH163" s="129"/>
      <c r="AI163" s="130"/>
      <c r="AJ163" s="128" t="s">
        <v>12</v>
      </c>
      <c r="AK163" s="129"/>
      <c r="AL163" s="129"/>
      <c r="AM163" s="129"/>
      <c r="AN163" s="129"/>
      <c r="AO163" s="129"/>
      <c r="AP163" s="129"/>
      <c r="AQ163" s="129"/>
      <c r="AR163" s="130"/>
      <c r="AS163" s="128" t="s">
        <v>7</v>
      </c>
      <c r="AT163" s="129"/>
      <c r="AU163" s="129"/>
      <c r="AV163" s="129"/>
      <c r="AW163" s="129"/>
      <c r="AX163" s="134"/>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row>
    <row r="164" spans="1:251" s="16" customFormat="1" ht="13.5">
      <c r="A164" s="8"/>
      <c r="B164" s="147"/>
      <c r="C164" s="132"/>
      <c r="D164" s="132"/>
      <c r="E164" s="132"/>
      <c r="F164" s="132"/>
      <c r="G164" s="132"/>
      <c r="H164" s="132"/>
      <c r="I164" s="132"/>
      <c r="J164" s="132"/>
      <c r="K164" s="132"/>
      <c r="L164" s="132"/>
      <c r="M164" s="132"/>
      <c r="N164" s="132"/>
      <c r="O164" s="132"/>
      <c r="P164" s="132"/>
      <c r="Q164" s="132"/>
      <c r="R164" s="132"/>
      <c r="S164" s="132"/>
      <c r="T164" s="132"/>
      <c r="U164" s="132"/>
      <c r="V164" s="132"/>
      <c r="W164" s="132"/>
      <c r="X164" s="132"/>
      <c r="Y164" s="132"/>
      <c r="Z164" s="133"/>
      <c r="AA164" s="131"/>
      <c r="AB164" s="132"/>
      <c r="AC164" s="132"/>
      <c r="AD164" s="132"/>
      <c r="AE164" s="132"/>
      <c r="AF164" s="132"/>
      <c r="AG164" s="132"/>
      <c r="AH164" s="132"/>
      <c r="AI164" s="133"/>
      <c r="AJ164" s="131"/>
      <c r="AK164" s="132"/>
      <c r="AL164" s="132"/>
      <c r="AM164" s="132"/>
      <c r="AN164" s="132"/>
      <c r="AO164" s="132"/>
      <c r="AP164" s="132"/>
      <c r="AQ164" s="132"/>
      <c r="AR164" s="133"/>
      <c r="AS164" s="131"/>
      <c r="AT164" s="132"/>
      <c r="AU164" s="132"/>
      <c r="AV164" s="132"/>
      <c r="AW164" s="132"/>
      <c r="AX164" s="135"/>
      <c r="AY164" s="2"/>
      <c r="AZ164" s="2"/>
      <c r="BA164" s="2"/>
      <c r="BB164" s="23"/>
      <c r="BC164" s="24"/>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row>
    <row r="165" spans="1:251" s="16" customFormat="1" ht="18.75" customHeight="1">
      <c r="A165" s="8"/>
      <c r="B165" s="25"/>
      <c r="C165" s="125" t="s">
        <v>20</v>
      </c>
      <c r="D165" s="126"/>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7"/>
      <c r="AA165" s="106">
        <v>1219459</v>
      </c>
      <c r="AB165" s="107"/>
      <c r="AC165" s="107"/>
      <c r="AD165" s="107"/>
      <c r="AE165" s="107"/>
      <c r="AF165" s="107"/>
      <c r="AG165" s="107"/>
      <c r="AH165" s="107"/>
      <c r="AI165" s="108"/>
      <c r="AJ165" s="106">
        <v>1219954</v>
      </c>
      <c r="AK165" s="107"/>
      <c r="AL165" s="107"/>
      <c r="AM165" s="107"/>
      <c r="AN165" s="107"/>
      <c r="AO165" s="107"/>
      <c r="AP165" s="107"/>
      <c r="AQ165" s="107"/>
      <c r="AR165" s="108"/>
      <c r="AS165" s="109"/>
      <c r="AT165" s="110"/>
      <c r="AU165" s="110"/>
      <c r="AV165" s="110"/>
      <c r="AW165" s="110"/>
      <c r="AX165" s="111"/>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row>
    <row r="166" spans="1:251" s="16" customFormat="1" ht="18.75" customHeight="1">
      <c r="A166" s="8"/>
      <c r="B166" s="25"/>
      <c r="C166" s="125" t="s">
        <v>21</v>
      </c>
      <c r="D166" s="126"/>
      <c r="E166" s="126"/>
      <c r="F166" s="126"/>
      <c r="G166" s="126"/>
      <c r="H166" s="126"/>
      <c r="I166" s="126"/>
      <c r="J166" s="126"/>
      <c r="K166" s="126"/>
      <c r="L166" s="126"/>
      <c r="M166" s="126"/>
      <c r="N166" s="126"/>
      <c r="O166" s="126"/>
      <c r="P166" s="126"/>
      <c r="Q166" s="126"/>
      <c r="R166" s="126"/>
      <c r="S166" s="126"/>
      <c r="T166" s="126"/>
      <c r="U166" s="126"/>
      <c r="V166" s="126"/>
      <c r="W166" s="126"/>
      <c r="X166" s="126"/>
      <c r="Y166" s="126"/>
      <c r="Z166" s="127"/>
      <c r="AA166" s="106">
        <v>128270</v>
      </c>
      <c r="AB166" s="107"/>
      <c r="AC166" s="107"/>
      <c r="AD166" s="107"/>
      <c r="AE166" s="107"/>
      <c r="AF166" s="107"/>
      <c r="AG166" s="107"/>
      <c r="AH166" s="107"/>
      <c r="AI166" s="108"/>
      <c r="AJ166" s="106">
        <v>128747</v>
      </c>
      <c r="AK166" s="107"/>
      <c r="AL166" s="107"/>
      <c r="AM166" s="107"/>
      <c r="AN166" s="107"/>
      <c r="AO166" s="107"/>
      <c r="AP166" s="107"/>
      <c r="AQ166" s="107"/>
      <c r="AR166" s="108"/>
      <c r="AS166" s="109"/>
      <c r="AT166" s="110"/>
      <c r="AU166" s="110"/>
      <c r="AV166" s="110"/>
      <c r="AW166" s="110"/>
      <c r="AX166" s="111"/>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row>
    <row r="167" spans="1:251" s="16" customFormat="1" ht="18.75" customHeight="1" thickBot="1">
      <c r="A167" s="17"/>
      <c r="B167" s="136" t="s">
        <v>13</v>
      </c>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c r="Z167" s="138"/>
      <c r="AA167" s="115">
        <f>SUM($AA$165:$AA$166)</f>
        <v>1347729</v>
      </c>
      <c r="AB167" s="116"/>
      <c r="AC167" s="116"/>
      <c r="AD167" s="116"/>
      <c r="AE167" s="116"/>
      <c r="AF167" s="116"/>
      <c r="AG167" s="116"/>
      <c r="AH167" s="116"/>
      <c r="AI167" s="117"/>
      <c r="AJ167" s="115">
        <f>SUM($AJ$165:$AJ$166)</f>
        <v>1348701</v>
      </c>
      <c r="AK167" s="116"/>
      <c r="AL167" s="116"/>
      <c r="AM167" s="116"/>
      <c r="AN167" s="116"/>
      <c r="AO167" s="116"/>
      <c r="AP167" s="116"/>
      <c r="AQ167" s="116"/>
      <c r="AR167" s="117"/>
      <c r="AS167" s="112"/>
      <c r="AT167" s="113"/>
      <c r="AU167" s="113"/>
      <c r="AV167" s="113"/>
      <c r="AW167" s="113"/>
      <c r="AX167" s="114"/>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row>
    <row r="169" spans="1:251" ht="18.75">
      <c r="A169" s="1" t="s">
        <v>0</v>
      </c>
      <c r="AW169" s="3"/>
      <c r="AX169" s="4"/>
      <c r="AY169" s="3"/>
    </row>
    <row r="171" spans="1:251" ht="18.75">
      <c r="B171" s="118" t="s">
        <v>8</v>
      </c>
      <c r="C171" s="119"/>
      <c r="D171" s="119"/>
      <c r="E171" s="119"/>
      <c r="F171" s="119"/>
      <c r="G171" s="119"/>
      <c r="H171" s="119"/>
      <c r="I171" s="119"/>
      <c r="J171" s="119"/>
      <c r="K171" s="119"/>
      <c r="L171" s="119"/>
      <c r="M171" s="119"/>
      <c r="N171" s="119"/>
      <c r="O171" s="119"/>
      <c r="P171" s="119"/>
      <c r="Q171" s="119"/>
      <c r="R171" s="119"/>
      <c r="S171" s="119"/>
      <c r="T171" s="119"/>
      <c r="U171" s="119"/>
      <c r="V171" s="119"/>
      <c r="W171" s="119"/>
      <c r="X171" s="119"/>
      <c r="Y171" s="119"/>
      <c r="Z171" s="119"/>
      <c r="AA171" s="119"/>
      <c r="AB171" s="119"/>
      <c r="AC171" s="119"/>
      <c r="AD171" s="119"/>
      <c r="AE171" s="119"/>
      <c r="AF171" s="119"/>
      <c r="AG171" s="119"/>
      <c r="AH171" s="119"/>
      <c r="AI171" s="119"/>
      <c r="AJ171" s="119"/>
      <c r="AK171" s="119"/>
      <c r="AL171" s="119"/>
      <c r="AM171" s="119"/>
      <c r="AN171" s="119"/>
      <c r="AO171" s="119"/>
      <c r="AP171" s="119"/>
      <c r="AQ171" s="119"/>
      <c r="AR171" s="119"/>
      <c r="AS171" s="119"/>
      <c r="AT171" s="119"/>
      <c r="AU171" s="119"/>
      <c r="AV171" s="119"/>
      <c r="AW171" s="119"/>
      <c r="AX171" s="119"/>
    </row>
    <row r="172" spans="1:251">
      <c r="Z172" s="5"/>
      <c r="AD172" s="5"/>
      <c r="AE172" s="5"/>
      <c r="AF172" s="5"/>
      <c r="AG172" s="5"/>
      <c r="AH172" s="5"/>
      <c r="AI172" s="5"/>
      <c r="AO172" s="5"/>
    </row>
    <row r="173" spans="1:251" ht="13.5" thickBot="1">
      <c r="Z173" s="5"/>
      <c r="AD173" s="5"/>
      <c r="AE173" s="5"/>
      <c r="AF173" s="5"/>
      <c r="AG173" s="5"/>
      <c r="AH173" s="5"/>
      <c r="AI173" s="5"/>
      <c r="AO173" s="5"/>
      <c r="DI173" s="6"/>
    </row>
    <row r="174" spans="1:251" ht="24.75" customHeight="1" thickBot="1">
      <c r="B174" s="120" t="s">
        <v>1</v>
      </c>
      <c r="C174" s="121"/>
      <c r="D174" s="121"/>
      <c r="E174" s="121"/>
      <c r="F174" s="121"/>
      <c r="G174" s="121"/>
      <c r="H174" s="122" t="s">
        <v>24</v>
      </c>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4"/>
      <c r="DI174" s="6"/>
    </row>
    <row r="175" spans="1:251" ht="14.25">
      <c r="B175" s="7"/>
      <c r="C175" s="7"/>
      <c r="D175" s="7"/>
      <c r="E175" s="7"/>
      <c r="F175" s="7"/>
      <c r="G175" s="7"/>
      <c r="H175" s="8"/>
      <c r="I175" s="8"/>
      <c r="J175" s="8"/>
      <c r="K175" s="8"/>
      <c r="L175" s="9"/>
      <c r="M175" s="9"/>
      <c r="N175" s="9"/>
      <c r="O175" s="9"/>
      <c r="P175" s="8"/>
      <c r="Q175" s="8"/>
      <c r="R175" s="8"/>
      <c r="S175" s="8"/>
      <c r="T175" s="8"/>
      <c r="U175" s="8"/>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DI175" s="6"/>
    </row>
    <row r="176" spans="1:251" ht="15" thickBot="1">
      <c r="A176" s="11"/>
      <c r="B176" s="10" t="s">
        <v>2</v>
      </c>
      <c r="C176" s="8"/>
      <c r="D176" s="8"/>
      <c r="E176" s="8"/>
      <c r="F176" s="8"/>
      <c r="G176" s="8"/>
      <c r="H176" s="8"/>
      <c r="I176" s="8"/>
      <c r="J176" s="8"/>
      <c r="K176" s="8"/>
      <c r="L176" s="9"/>
      <c r="M176" s="9"/>
      <c r="N176" s="9"/>
      <c r="O176" s="9"/>
      <c r="P176" s="8"/>
      <c r="Q176" s="8"/>
      <c r="R176" s="8"/>
      <c r="S176" s="8"/>
      <c r="T176" s="8"/>
      <c r="U176" s="8"/>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DI176" s="6"/>
    </row>
    <row r="177" spans="1:113" ht="14.25">
      <c r="A177" s="8"/>
      <c r="B177" s="12"/>
      <c r="C177" s="7"/>
      <c r="D177" s="7"/>
      <c r="E177" s="7"/>
      <c r="F177" s="7"/>
      <c r="G177" s="7"/>
      <c r="H177" s="7"/>
      <c r="I177" s="7"/>
      <c r="J177" s="7"/>
      <c r="K177" s="7"/>
      <c r="L177" s="13"/>
      <c r="M177" s="13"/>
      <c r="N177" s="13"/>
      <c r="O177" s="13"/>
      <c r="P177" s="7"/>
      <c r="Q177" s="7"/>
      <c r="R177" s="7"/>
      <c r="S177" s="7"/>
      <c r="T177" s="7"/>
      <c r="U177" s="7"/>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5"/>
    </row>
    <row r="178" spans="1:113" ht="12" customHeight="1">
      <c r="A178" s="8"/>
      <c r="B178" s="141" t="s">
        <v>25</v>
      </c>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c r="AA178" s="142"/>
      <c r="AB178" s="142"/>
      <c r="AC178" s="142"/>
      <c r="AD178" s="142"/>
      <c r="AE178" s="142"/>
      <c r="AF178" s="142"/>
      <c r="AG178" s="142"/>
      <c r="AH178" s="142"/>
      <c r="AI178" s="142"/>
      <c r="AJ178" s="142"/>
      <c r="AK178" s="142"/>
      <c r="AL178" s="142"/>
      <c r="AM178" s="142"/>
      <c r="AN178" s="142"/>
      <c r="AO178" s="142"/>
      <c r="AP178" s="142"/>
      <c r="AQ178" s="142"/>
      <c r="AR178" s="142"/>
      <c r="AS178" s="142"/>
      <c r="AT178" s="142"/>
      <c r="AU178" s="142"/>
      <c r="AV178" s="142"/>
      <c r="AW178" s="142"/>
      <c r="AX178" s="143"/>
    </row>
    <row r="179" spans="1:113" ht="12" customHeight="1">
      <c r="A179" s="8"/>
      <c r="B179" s="141"/>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c r="AA179" s="142"/>
      <c r="AB179" s="142"/>
      <c r="AC179" s="142"/>
      <c r="AD179" s="142"/>
      <c r="AE179" s="142"/>
      <c r="AF179" s="142"/>
      <c r="AG179" s="142"/>
      <c r="AH179" s="142"/>
      <c r="AI179" s="142"/>
      <c r="AJ179" s="142"/>
      <c r="AK179" s="142"/>
      <c r="AL179" s="142"/>
      <c r="AM179" s="142"/>
      <c r="AN179" s="142"/>
      <c r="AO179" s="142"/>
      <c r="AP179" s="142"/>
      <c r="AQ179" s="142"/>
      <c r="AR179" s="142"/>
      <c r="AS179" s="142"/>
      <c r="AT179" s="142"/>
      <c r="AU179" s="142"/>
      <c r="AV179" s="142"/>
      <c r="AW179" s="142"/>
      <c r="AX179" s="143"/>
      <c r="BC179" s="16"/>
    </row>
    <row r="180" spans="1:113" ht="12" customHeight="1">
      <c r="A180" s="8"/>
      <c r="B180" s="141"/>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c r="AA180" s="142"/>
      <c r="AB180" s="142"/>
      <c r="AC180" s="142"/>
      <c r="AD180" s="142"/>
      <c r="AE180" s="142"/>
      <c r="AF180" s="142"/>
      <c r="AG180" s="142"/>
      <c r="AH180" s="142"/>
      <c r="AI180" s="142"/>
      <c r="AJ180" s="142"/>
      <c r="AK180" s="142"/>
      <c r="AL180" s="142"/>
      <c r="AM180" s="142"/>
      <c r="AN180" s="142"/>
      <c r="AO180" s="142"/>
      <c r="AP180" s="142"/>
      <c r="AQ180" s="142"/>
      <c r="AR180" s="142"/>
      <c r="AS180" s="142"/>
      <c r="AT180" s="142"/>
      <c r="AU180" s="142"/>
      <c r="AV180" s="142"/>
      <c r="AW180" s="142"/>
      <c r="AX180" s="143"/>
    </row>
    <row r="181" spans="1:113" ht="12" customHeight="1">
      <c r="A181" s="8"/>
      <c r="B181" s="141"/>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c r="AA181" s="142"/>
      <c r="AB181" s="142"/>
      <c r="AC181" s="142"/>
      <c r="AD181" s="142"/>
      <c r="AE181" s="142"/>
      <c r="AF181" s="142"/>
      <c r="AG181" s="142"/>
      <c r="AH181" s="142"/>
      <c r="AI181" s="142"/>
      <c r="AJ181" s="142"/>
      <c r="AK181" s="142"/>
      <c r="AL181" s="142"/>
      <c r="AM181" s="142"/>
      <c r="AN181" s="142"/>
      <c r="AO181" s="142"/>
      <c r="AP181" s="142"/>
      <c r="AQ181" s="142"/>
      <c r="AR181" s="142"/>
      <c r="AS181" s="142"/>
      <c r="AT181" s="142"/>
      <c r="AU181" s="142"/>
      <c r="AV181" s="142"/>
      <c r="AW181" s="142"/>
      <c r="AX181" s="143"/>
    </row>
    <row r="182" spans="1:113" ht="12" customHeight="1">
      <c r="A182" s="8"/>
      <c r="B182" s="141"/>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c r="AA182" s="142"/>
      <c r="AB182" s="142"/>
      <c r="AC182" s="142"/>
      <c r="AD182" s="142"/>
      <c r="AE182" s="142"/>
      <c r="AF182" s="142"/>
      <c r="AG182" s="142"/>
      <c r="AH182" s="142"/>
      <c r="AI182" s="142"/>
      <c r="AJ182" s="142"/>
      <c r="AK182" s="142"/>
      <c r="AL182" s="142"/>
      <c r="AM182" s="142"/>
      <c r="AN182" s="142"/>
      <c r="AO182" s="142"/>
      <c r="AP182" s="142"/>
      <c r="AQ182" s="142"/>
      <c r="AR182" s="142"/>
      <c r="AS182" s="142"/>
      <c r="AT182" s="142"/>
      <c r="AU182" s="142"/>
      <c r="AV182" s="142"/>
      <c r="AW182" s="142"/>
      <c r="AX182" s="143"/>
    </row>
    <row r="183" spans="1:113" ht="15" thickBot="1">
      <c r="A183" s="17"/>
      <c r="B183" s="18"/>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20"/>
    </row>
    <row r="184" spans="1:113">
      <c r="B184" s="21"/>
    </row>
    <row r="185" spans="1:113" ht="15" thickBot="1">
      <c r="A185" s="11"/>
      <c r="B185" s="10" t="s">
        <v>3</v>
      </c>
      <c r="C185" s="8"/>
      <c r="D185" s="8"/>
      <c r="E185" s="8"/>
      <c r="F185" s="8"/>
      <c r="G185" s="8"/>
      <c r="H185" s="8"/>
      <c r="I185" s="8"/>
      <c r="J185" s="8"/>
      <c r="K185" s="8"/>
      <c r="L185" s="9"/>
      <c r="M185" s="9"/>
      <c r="N185" s="9"/>
      <c r="O185" s="9"/>
      <c r="P185" s="8"/>
      <c r="Q185" s="8"/>
      <c r="R185" s="8"/>
      <c r="S185" s="8"/>
      <c r="T185" s="8"/>
      <c r="U185" s="8"/>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DI185" s="6"/>
    </row>
    <row r="186" spans="1:113" ht="14.25">
      <c r="A186" s="8"/>
      <c r="B186" s="12"/>
      <c r="C186" s="7"/>
      <c r="D186" s="7"/>
      <c r="E186" s="7"/>
      <c r="F186" s="7"/>
      <c r="G186" s="7"/>
      <c r="H186" s="7"/>
      <c r="I186" s="7"/>
      <c r="J186" s="7"/>
      <c r="K186" s="7"/>
      <c r="L186" s="13"/>
      <c r="M186" s="13"/>
      <c r="N186" s="13"/>
      <c r="O186" s="13"/>
      <c r="P186" s="7"/>
      <c r="Q186" s="7"/>
      <c r="R186" s="7"/>
      <c r="S186" s="7"/>
      <c r="T186" s="7"/>
      <c r="U186" s="7"/>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5"/>
    </row>
    <row r="187" spans="1:113" ht="12" customHeight="1">
      <c r="A187" s="8"/>
      <c r="B187" s="141" t="s">
        <v>26</v>
      </c>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c r="AA187" s="142"/>
      <c r="AB187" s="142"/>
      <c r="AC187" s="142"/>
      <c r="AD187" s="142"/>
      <c r="AE187" s="142"/>
      <c r="AF187" s="142"/>
      <c r="AG187" s="142"/>
      <c r="AH187" s="142"/>
      <c r="AI187" s="142"/>
      <c r="AJ187" s="142"/>
      <c r="AK187" s="142"/>
      <c r="AL187" s="142"/>
      <c r="AM187" s="142"/>
      <c r="AN187" s="142"/>
      <c r="AO187" s="142"/>
      <c r="AP187" s="142"/>
      <c r="AQ187" s="142"/>
      <c r="AR187" s="142"/>
      <c r="AS187" s="142"/>
      <c r="AT187" s="142"/>
      <c r="AU187" s="142"/>
      <c r="AV187" s="142"/>
      <c r="AW187" s="142"/>
      <c r="AX187" s="143"/>
    </row>
    <row r="188" spans="1:113" ht="12" customHeight="1">
      <c r="A188" s="8"/>
      <c r="B188" s="141"/>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c r="AA188" s="142"/>
      <c r="AB188" s="142"/>
      <c r="AC188" s="142"/>
      <c r="AD188" s="142"/>
      <c r="AE188" s="142"/>
      <c r="AF188" s="142"/>
      <c r="AG188" s="142"/>
      <c r="AH188" s="142"/>
      <c r="AI188" s="142"/>
      <c r="AJ188" s="142"/>
      <c r="AK188" s="142"/>
      <c r="AL188" s="142"/>
      <c r="AM188" s="142"/>
      <c r="AN188" s="142"/>
      <c r="AO188" s="142"/>
      <c r="AP188" s="142"/>
      <c r="AQ188" s="142"/>
      <c r="AR188" s="142"/>
      <c r="AS188" s="142"/>
      <c r="AT188" s="142"/>
      <c r="AU188" s="142"/>
      <c r="AV188" s="142"/>
      <c r="AW188" s="142"/>
      <c r="AX188" s="143"/>
    </row>
    <row r="189" spans="1:113" ht="12" customHeight="1">
      <c r="A189" s="8"/>
      <c r="B189" s="141"/>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c r="AA189" s="142"/>
      <c r="AB189" s="142"/>
      <c r="AC189" s="142"/>
      <c r="AD189" s="142"/>
      <c r="AE189" s="142"/>
      <c r="AF189" s="142"/>
      <c r="AG189" s="142"/>
      <c r="AH189" s="142"/>
      <c r="AI189" s="142"/>
      <c r="AJ189" s="142"/>
      <c r="AK189" s="142"/>
      <c r="AL189" s="142"/>
      <c r="AM189" s="142"/>
      <c r="AN189" s="142"/>
      <c r="AO189" s="142"/>
      <c r="AP189" s="142"/>
      <c r="AQ189" s="142"/>
      <c r="AR189" s="142"/>
      <c r="AS189" s="142"/>
      <c r="AT189" s="142"/>
      <c r="AU189" s="142"/>
      <c r="AV189" s="142"/>
      <c r="AW189" s="142"/>
      <c r="AX189" s="143"/>
    </row>
    <row r="190" spans="1:113" ht="12" customHeight="1">
      <c r="A190" s="8"/>
      <c r="B190" s="141"/>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c r="AA190" s="142"/>
      <c r="AB190" s="142"/>
      <c r="AC190" s="142"/>
      <c r="AD190" s="142"/>
      <c r="AE190" s="142"/>
      <c r="AF190" s="142"/>
      <c r="AG190" s="142"/>
      <c r="AH190" s="142"/>
      <c r="AI190" s="142"/>
      <c r="AJ190" s="142"/>
      <c r="AK190" s="142"/>
      <c r="AL190" s="142"/>
      <c r="AM190" s="142"/>
      <c r="AN190" s="142"/>
      <c r="AO190" s="142"/>
      <c r="AP190" s="142"/>
      <c r="AQ190" s="142"/>
      <c r="AR190" s="142"/>
      <c r="AS190" s="142"/>
      <c r="AT190" s="142"/>
      <c r="AU190" s="142"/>
      <c r="AV190" s="142"/>
      <c r="AW190" s="142"/>
      <c r="AX190" s="143"/>
    </row>
    <row r="191" spans="1:113" ht="12" customHeight="1">
      <c r="A191" s="8"/>
      <c r="B191" s="141"/>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c r="AA191" s="142"/>
      <c r="AB191" s="142"/>
      <c r="AC191" s="142"/>
      <c r="AD191" s="142"/>
      <c r="AE191" s="142"/>
      <c r="AF191" s="142"/>
      <c r="AG191" s="142"/>
      <c r="AH191" s="142"/>
      <c r="AI191" s="142"/>
      <c r="AJ191" s="142"/>
      <c r="AK191" s="142"/>
      <c r="AL191" s="142"/>
      <c r="AM191" s="142"/>
      <c r="AN191" s="142"/>
      <c r="AO191" s="142"/>
      <c r="AP191" s="142"/>
      <c r="AQ191" s="142"/>
      <c r="AR191" s="142"/>
      <c r="AS191" s="142"/>
      <c r="AT191" s="142"/>
      <c r="AU191" s="142"/>
      <c r="AV191" s="142"/>
      <c r="AW191" s="142"/>
      <c r="AX191" s="143"/>
    </row>
    <row r="192" spans="1:113" ht="12" customHeight="1">
      <c r="A192" s="8"/>
      <c r="B192" s="141"/>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c r="AA192" s="142"/>
      <c r="AB192" s="142"/>
      <c r="AC192" s="142"/>
      <c r="AD192" s="142"/>
      <c r="AE192" s="142"/>
      <c r="AF192" s="142"/>
      <c r="AG192" s="142"/>
      <c r="AH192" s="142"/>
      <c r="AI192" s="142"/>
      <c r="AJ192" s="142"/>
      <c r="AK192" s="142"/>
      <c r="AL192" s="142"/>
      <c r="AM192" s="142"/>
      <c r="AN192" s="142"/>
      <c r="AO192" s="142"/>
      <c r="AP192" s="142"/>
      <c r="AQ192" s="142"/>
      <c r="AR192" s="142"/>
      <c r="AS192" s="142"/>
      <c r="AT192" s="142"/>
      <c r="AU192" s="142"/>
      <c r="AV192" s="142"/>
      <c r="AW192" s="142"/>
      <c r="AX192" s="143"/>
      <c r="BC192" s="16"/>
    </row>
    <row r="193" spans="1:251" ht="12" customHeight="1">
      <c r="A193" s="8"/>
      <c r="B193" s="141"/>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c r="AA193" s="142"/>
      <c r="AB193" s="142"/>
      <c r="AC193" s="142"/>
      <c r="AD193" s="142"/>
      <c r="AE193" s="142"/>
      <c r="AF193" s="142"/>
      <c r="AG193" s="142"/>
      <c r="AH193" s="142"/>
      <c r="AI193" s="142"/>
      <c r="AJ193" s="142"/>
      <c r="AK193" s="142"/>
      <c r="AL193" s="142"/>
      <c r="AM193" s="142"/>
      <c r="AN193" s="142"/>
      <c r="AO193" s="142"/>
      <c r="AP193" s="142"/>
      <c r="AQ193" s="142"/>
      <c r="AR193" s="142"/>
      <c r="AS193" s="142"/>
      <c r="AT193" s="142"/>
      <c r="AU193" s="142"/>
      <c r="AV193" s="142"/>
      <c r="AW193" s="142"/>
      <c r="AX193" s="143"/>
    </row>
    <row r="194" spans="1:251" ht="12" customHeight="1">
      <c r="A194" s="8"/>
      <c r="B194" s="141"/>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c r="AA194" s="142"/>
      <c r="AB194" s="142"/>
      <c r="AC194" s="142"/>
      <c r="AD194" s="142"/>
      <c r="AE194" s="142"/>
      <c r="AF194" s="142"/>
      <c r="AG194" s="142"/>
      <c r="AH194" s="142"/>
      <c r="AI194" s="142"/>
      <c r="AJ194" s="142"/>
      <c r="AK194" s="142"/>
      <c r="AL194" s="142"/>
      <c r="AM194" s="142"/>
      <c r="AN194" s="142"/>
      <c r="AO194" s="142"/>
      <c r="AP194" s="142"/>
      <c r="AQ194" s="142"/>
      <c r="AR194" s="142"/>
      <c r="AS194" s="142"/>
      <c r="AT194" s="142"/>
      <c r="AU194" s="142"/>
      <c r="AV194" s="142"/>
      <c r="AW194" s="142"/>
      <c r="AX194" s="143"/>
    </row>
    <row r="195" spans="1:251" ht="12" customHeight="1">
      <c r="A195" s="8"/>
      <c r="B195" s="141"/>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c r="AA195" s="142"/>
      <c r="AB195" s="142"/>
      <c r="AC195" s="142"/>
      <c r="AD195" s="142"/>
      <c r="AE195" s="142"/>
      <c r="AF195" s="142"/>
      <c r="AG195" s="142"/>
      <c r="AH195" s="142"/>
      <c r="AI195" s="142"/>
      <c r="AJ195" s="142"/>
      <c r="AK195" s="142"/>
      <c r="AL195" s="142"/>
      <c r="AM195" s="142"/>
      <c r="AN195" s="142"/>
      <c r="AO195" s="142"/>
      <c r="AP195" s="142"/>
      <c r="AQ195" s="142"/>
      <c r="AR195" s="142"/>
      <c r="AS195" s="142"/>
      <c r="AT195" s="142"/>
      <c r="AU195" s="142"/>
      <c r="AV195" s="142"/>
      <c r="AW195" s="142"/>
      <c r="AX195" s="143"/>
    </row>
    <row r="196" spans="1:251" ht="15" thickBot="1">
      <c r="A196" s="17"/>
      <c r="B196" s="18"/>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20"/>
    </row>
    <row r="197" spans="1:251">
      <c r="B197" s="21"/>
    </row>
    <row r="198" spans="1:251" ht="14.25">
      <c r="B198" s="10" t="s">
        <v>4</v>
      </c>
      <c r="C198" s="8"/>
      <c r="D198" s="8"/>
      <c r="E198" s="8"/>
      <c r="F198" s="8"/>
      <c r="G198" s="8"/>
      <c r="H198" s="8"/>
      <c r="I198" s="8"/>
      <c r="J198" s="8"/>
      <c r="K198" s="8"/>
      <c r="L198" s="9"/>
      <c r="M198" s="9"/>
      <c r="N198" s="9"/>
      <c r="O198" s="9"/>
      <c r="P198" s="8"/>
      <c r="Q198" s="8"/>
      <c r="R198" s="8"/>
      <c r="S198" s="8"/>
      <c r="T198" s="8"/>
      <c r="U198" s="8"/>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251" ht="15" thickBot="1">
      <c r="B199" s="8"/>
      <c r="C199" s="8"/>
      <c r="D199" s="8"/>
      <c r="E199" s="8"/>
      <c r="F199" s="8"/>
      <c r="G199" s="8"/>
      <c r="H199" s="8"/>
      <c r="I199" s="8"/>
      <c r="J199" s="8"/>
      <c r="K199" s="8"/>
      <c r="L199" s="9"/>
      <c r="M199" s="9"/>
      <c r="N199" s="9"/>
      <c r="O199" s="9"/>
      <c r="P199" s="8"/>
      <c r="Q199" s="8"/>
      <c r="R199" s="8"/>
      <c r="S199" s="8"/>
      <c r="T199" s="8"/>
      <c r="U199" s="8"/>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22" t="s">
        <v>5</v>
      </c>
    </row>
    <row r="200" spans="1:251" s="16" customFormat="1" ht="13.5" customHeight="1">
      <c r="A200" s="8"/>
      <c r="B200" s="146" t="s">
        <v>6</v>
      </c>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30"/>
      <c r="AA200" s="128" t="s">
        <v>11</v>
      </c>
      <c r="AB200" s="129"/>
      <c r="AC200" s="129"/>
      <c r="AD200" s="129"/>
      <c r="AE200" s="129"/>
      <c r="AF200" s="129"/>
      <c r="AG200" s="129"/>
      <c r="AH200" s="129"/>
      <c r="AI200" s="130"/>
      <c r="AJ200" s="128" t="s">
        <v>12</v>
      </c>
      <c r="AK200" s="129"/>
      <c r="AL200" s="129"/>
      <c r="AM200" s="129"/>
      <c r="AN200" s="129"/>
      <c r="AO200" s="129"/>
      <c r="AP200" s="129"/>
      <c r="AQ200" s="129"/>
      <c r="AR200" s="130"/>
      <c r="AS200" s="128" t="s">
        <v>7</v>
      </c>
      <c r="AT200" s="129"/>
      <c r="AU200" s="129"/>
      <c r="AV200" s="129"/>
      <c r="AW200" s="129"/>
      <c r="AX200" s="134"/>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row>
    <row r="201" spans="1:251" s="16" customFormat="1" ht="13.5">
      <c r="A201" s="8"/>
      <c r="B201" s="147"/>
      <c r="C201" s="132"/>
      <c r="D201" s="132"/>
      <c r="E201" s="132"/>
      <c r="F201" s="132"/>
      <c r="G201" s="132"/>
      <c r="H201" s="132"/>
      <c r="I201" s="132"/>
      <c r="J201" s="132"/>
      <c r="K201" s="132"/>
      <c r="L201" s="132"/>
      <c r="M201" s="132"/>
      <c r="N201" s="132"/>
      <c r="O201" s="132"/>
      <c r="P201" s="132"/>
      <c r="Q201" s="132"/>
      <c r="R201" s="132"/>
      <c r="S201" s="132"/>
      <c r="T201" s="132"/>
      <c r="U201" s="132"/>
      <c r="V201" s="132"/>
      <c r="W201" s="132"/>
      <c r="X201" s="132"/>
      <c r="Y201" s="132"/>
      <c r="Z201" s="133"/>
      <c r="AA201" s="131"/>
      <c r="AB201" s="132"/>
      <c r="AC201" s="132"/>
      <c r="AD201" s="132"/>
      <c r="AE201" s="132"/>
      <c r="AF201" s="132"/>
      <c r="AG201" s="132"/>
      <c r="AH201" s="132"/>
      <c r="AI201" s="133"/>
      <c r="AJ201" s="131"/>
      <c r="AK201" s="132"/>
      <c r="AL201" s="132"/>
      <c r="AM201" s="132"/>
      <c r="AN201" s="132"/>
      <c r="AO201" s="132"/>
      <c r="AP201" s="132"/>
      <c r="AQ201" s="132"/>
      <c r="AR201" s="133"/>
      <c r="AS201" s="131"/>
      <c r="AT201" s="132"/>
      <c r="AU201" s="132"/>
      <c r="AV201" s="132"/>
      <c r="AW201" s="132"/>
      <c r="AX201" s="135"/>
      <c r="AY201" s="2"/>
      <c r="AZ201" s="2"/>
      <c r="BA201" s="2"/>
      <c r="BB201" s="23"/>
      <c r="BC201" s="24"/>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row>
    <row r="202" spans="1:251" s="16" customFormat="1" ht="18.75" customHeight="1">
      <c r="A202" s="8"/>
      <c r="B202" s="25"/>
      <c r="C202" s="125" t="s">
        <v>23</v>
      </c>
      <c r="D202" s="126"/>
      <c r="E202" s="126"/>
      <c r="F202" s="126"/>
      <c r="G202" s="126"/>
      <c r="H202" s="126"/>
      <c r="I202" s="126"/>
      <c r="J202" s="126"/>
      <c r="K202" s="126"/>
      <c r="L202" s="126"/>
      <c r="M202" s="126"/>
      <c r="N202" s="126"/>
      <c r="O202" s="126"/>
      <c r="P202" s="126"/>
      <c r="Q202" s="126"/>
      <c r="R202" s="126"/>
      <c r="S202" s="126"/>
      <c r="T202" s="126"/>
      <c r="U202" s="126"/>
      <c r="V202" s="126"/>
      <c r="W202" s="126"/>
      <c r="X202" s="126"/>
      <c r="Y202" s="126"/>
      <c r="Z202" s="127"/>
      <c r="AA202" s="106">
        <v>499052</v>
      </c>
      <c r="AB202" s="107"/>
      <c r="AC202" s="107"/>
      <c r="AD202" s="107"/>
      <c r="AE202" s="107"/>
      <c r="AF202" s="107"/>
      <c r="AG202" s="107"/>
      <c r="AH202" s="107"/>
      <c r="AI202" s="108"/>
      <c r="AJ202" s="106">
        <v>399371</v>
      </c>
      <c r="AK202" s="107"/>
      <c r="AL202" s="107"/>
      <c r="AM202" s="107"/>
      <c r="AN202" s="107"/>
      <c r="AO202" s="107"/>
      <c r="AP202" s="107"/>
      <c r="AQ202" s="107"/>
      <c r="AR202" s="108"/>
      <c r="AS202" s="109" t="s">
        <v>27</v>
      </c>
      <c r="AT202" s="110"/>
      <c r="AU202" s="110"/>
      <c r="AV202" s="110"/>
      <c r="AW202" s="110"/>
      <c r="AX202" s="111"/>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row>
    <row r="203" spans="1:251" s="16" customFormat="1" ht="18.75" customHeight="1" thickBot="1">
      <c r="A203" s="17"/>
      <c r="B203" s="136" t="s">
        <v>13</v>
      </c>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8"/>
      <c r="AA203" s="115">
        <f>SUM($AA$202:$AA$202)</f>
        <v>499052</v>
      </c>
      <c r="AB203" s="116"/>
      <c r="AC203" s="116"/>
      <c r="AD203" s="116"/>
      <c r="AE203" s="116"/>
      <c r="AF203" s="116"/>
      <c r="AG203" s="116"/>
      <c r="AH203" s="116"/>
      <c r="AI203" s="117"/>
      <c r="AJ203" s="115">
        <f>SUM($AJ$202:$AJ$202)</f>
        <v>399371</v>
      </c>
      <c r="AK203" s="116"/>
      <c r="AL203" s="116"/>
      <c r="AM203" s="116"/>
      <c r="AN203" s="116"/>
      <c r="AO203" s="116"/>
      <c r="AP203" s="116"/>
      <c r="AQ203" s="116"/>
      <c r="AR203" s="117"/>
      <c r="AS203" s="112"/>
      <c r="AT203" s="113"/>
      <c r="AU203" s="113"/>
      <c r="AV203" s="113"/>
      <c r="AW203" s="113"/>
      <c r="AX203" s="114"/>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row>
    <row r="205" spans="1:251" ht="18.75">
      <c r="A205" s="1" t="s">
        <v>0</v>
      </c>
      <c r="AW205" s="3"/>
      <c r="AX205" s="4"/>
      <c r="AY205" s="3"/>
    </row>
    <row r="207" spans="1:251" ht="18.75">
      <c r="B207" s="118" t="s">
        <v>8</v>
      </c>
      <c r="C207" s="119"/>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c r="AM207" s="119"/>
      <c r="AN207" s="119"/>
      <c r="AO207" s="119"/>
      <c r="AP207" s="119"/>
      <c r="AQ207" s="119"/>
      <c r="AR207" s="119"/>
      <c r="AS207" s="119"/>
      <c r="AT207" s="119"/>
      <c r="AU207" s="119"/>
      <c r="AV207" s="119"/>
      <c r="AW207" s="119"/>
      <c r="AX207" s="119"/>
    </row>
    <row r="208" spans="1:251">
      <c r="Z208" s="5"/>
      <c r="AD208" s="5"/>
      <c r="AE208" s="5"/>
      <c r="AF208" s="5"/>
      <c r="AG208" s="5"/>
      <c r="AH208" s="5"/>
      <c r="AI208" s="5"/>
      <c r="AO208" s="5"/>
    </row>
    <row r="209" spans="1:113" ht="13.5" thickBot="1">
      <c r="Z209" s="5"/>
      <c r="AD209" s="5"/>
      <c r="AE209" s="5"/>
      <c r="AF209" s="5"/>
      <c r="AG209" s="5"/>
      <c r="AH209" s="5"/>
      <c r="AI209" s="5"/>
      <c r="AO209" s="5"/>
      <c r="DI209" s="6"/>
    </row>
    <row r="210" spans="1:113" ht="24.75" customHeight="1" thickBot="1">
      <c r="B210" s="120" t="s">
        <v>1</v>
      </c>
      <c r="C210" s="121"/>
      <c r="D210" s="121"/>
      <c r="E210" s="121"/>
      <c r="F210" s="121"/>
      <c r="G210" s="121"/>
      <c r="H210" s="122" t="s">
        <v>787</v>
      </c>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4"/>
      <c r="DI210" s="6"/>
    </row>
    <row r="211" spans="1:113" ht="14.25">
      <c r="B211" s="7"/>
      <c r="C211" s="7"/>
      <c r="D211" s="7"/>
      <c r="E211" s="7"/>
      <c r="F211" s="7"/>
      <c r="G211" s="7"/>
      <c r="H211" s="8"/>
      <c r="I211" s="8"/>
      <c r="J211" s="8"/>
      <c r="K211" s="8"/>
      <c r="L211" s="9"/>
      <c r="M211" s="9"/>
      <c r="N211" s="9"/>
      <c r="O211" s="9"/>
      <c r="P211" s="8"/>
      <c r="Q211" s="8"/>
      <c r="R211" s="8"/>
      <c r="S211" s="8"/>
      <c r="T211" s="8"/>
      <c r="U211" s="8"/>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DI211" s="6"/>
    </row>
    <row r="212" spans="1:113" ht="15" thickBot="1">
      <c r="A212" s="11"/>
      <c r="B212" s="10" t="s">
        <v>2</v>
      </c>
      <c r="C212" s="8"/>
      <c r="D212" s="8"/>
      <c r="E212" s="8"/>
      <c r="F212" s="8"/>
      <c r="G212" s="8"/>
      <c r="H212" s="8"/>
      <c r="I212" s="8"/>
      <c r="J212" s="8"/>
      <c r="K212" s="8"/>
      <c r="L212" s="9"/>
      <c r="M212" s="9"/>
      <c r="N212" s="9"/>
      <c r="O212" s="9"/>
      <c r="P212" s="8"/>
      <c r="Q212" s="8"/>
      <c r="R212" s="8"/>
      <c r="S212" s="8"/>
      <c r="T212" s="8"/>
      <c r="U212" s="8"/>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DI212" s="6"/>
    </row>
    <row r="213" spans="1:113" ht="14.25">
      <c r="A213" s="8"/>
      <c r="B213" s="12"/>
      <c r="C213" s="7"/>
      <c r="D213" s="7"/>
      <c r="E213" s="7"/>
      <c r="F213" s="7"/>
      <c r="G213" s="7"/>
      <c r="H213" s="7"/>
      <c r="I213" s="7"/>
      <c r="J213" s="7"/>
      <c r="K213" s="7"/>
      <c r="L213" s="13"/>
      <c r="M213" s="13"/>
      <c r="N213" s="13"/>
      <c r="O213" s="13"/>
      <c r="P213" s="7"/>
      <c r="Q213" s="7"/>
      <c r="R213" s="7"/>
      <c r="S213" s="7"/>
      <c r="T213" s="7"/>
      <c r="U213" s="7"/>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5"/>
    </row>
    <row r="214" spans="1:113" ht="12" customHeight="1">
      <c r="A214" s="8"/>
      <c r="B214" s="141" t="s">
        <v>1072</v>
      </c>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c r="AA214" s="142"/>
      <c r="AB214" s="142"/>
      <c r="AC214" s="142"/>
      <c r="AD214" s="142"/>
      <c r="AE214" s="142"/>
      <c r="AF214" s="142"/>
      <c r="AG214" s="142"/>
      <c r="AH214" s="142"/>
      <c r="AI214" s="142"/>
      <c r="AJ214" s="142"/>
      <c r="AK214" s="142"/>
      <c r="AL214" s="142"/>
      <c r="AM214" s="142"/>
      <c r="AN214" s="142"/>
      <c r="AO214" s="142"/>
      <c r="AP214" s="142"/>
      <c r="AQ214" s="142"/>
      <c r="AR214" s="142"/>
      <c r="AS214" s="142"/>
      <c r="AT214" s="142"/>
      <c r="AU214" s="142"/>
      <c r="AV214" s="142"/>
      <c r="AW214" s="142"/>
      <c r="AX214" s="143"/>
    </row>
    <row r="215" spans="1:113" ht="12" customHeight="1">
      <c r="A215" s="8"/>
      <c r="B215" s="141"/>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c r="AA215" s="142"/>
      <c r="AB215" s="142"/>
      <c r="AC215" s="142"/>
      <c r="AD215" s="142"/>
      <c r="AE215" s="142"/>
      <c r="AF215" s="142"/>
      <c r="AG215" s="142"/>
      <c r="AH215" s="142"/>
      <c r="AI215" s="142"/>
      <c r="AJ215" s="142"/>
      <c r="AK215" s="142"/>
      <c r="AL215" s="142"/>
      <c r="AM215" s="142"/>
      <c r="AN215" s="142"/>
      <c r="AO215" s="142"/>
      <c r="AP215" s="142"/>
      <c r="AQ215" s="142"/>
      <c r="AR215" s="142"/>
      <c r="AS215" s="142"/>
      <c r="AT215" s="142"/>
      <c r="AU215" s="142"/>
      <c r="AV215" s="142"/>
      <c r="AW215" s="142"/>
      <c r="AX215" s="143"/>
    </row>
    <row r="216" spans="1:113" ht="12" customHeight="1">
      <c r="A216" s="8"/>
      <c r="B216" s="141"/>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c r="AA216" s="142"/>
      <c r="AB216" s="142"/>
      <c r="AC216" s="142"/>
      <c r="AD216" s="142"/>
      <c r="AE216" s="142"/>
      <c r="AF216" s="142"/>
      <c r="AG216" s="142"/>
      <c r="AH216" s="142"/>
      <c r="AI216" s="142"/>
      <c r="AJ216" s="142"/>
      <c r="AK216" s="142"/>
      <c r="AL216" s="142"/>
      <c r="AM216" s="142"/>
      <c r="AN216" s="142"/>
      <c r="AO216" s="142"/>
      <c r="AP216" s="142"/>
      <c r="AQ216" s="142"/>
      <c r="AR216" s="142"/>
      <c r="AS216" s="142"/>
      <c r="AT216" s="142"/>
      <c r="AU216" s="142"/>
      <c r="AV216" s="142"/>
      <c r="AW216" s="142"/>
      <c r="AX216" s="143"/>
      <c r="BC216" s="16"/>
    </row>
    <row r="217" spans="1:113" ht="12" customHeight="1">
      <c r="A217" s="8"/>
      <c r="B217" s="141"/>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c r="AA217" s="142"/>
      <c r="AB217" s="142"/>
      <c r="AC217" s="142"/>
      <c r="AD217" s="142"/>
      <c r="AE217" s="142"/>
      <c r="AF217" s="142"/>
      <c r="AG217" s="142"/>
      <c r="AH217" s="142"/>
      <c r="AI217" s="142"/>
      <c r="AJ217" s="142"/>
      <c r="AK217" s="142"/>
      <c r="AL217" s="142"/>
      <c r="AM217" s="142"/>
      <c r="AN217" s="142"/>
      <c r="AO217" s="142"/>
      <c r="AP217" s="142"/>
      <c r="AQ217" s="142"/>
      <c r="AR217" s="142"/>
      <c r="AS217" s="142"/>
      <c r="AT217" s="142"/>
      <c r="AU217" s="142"/>
      <c r="AV217" s="142"/>
      <c r="AW217" s="142"/>
      <c r="AX217" s="143"/>
    </row>
    <row r="218" spans="1:113" ht="12" customHeight="1">
      <c r="A218" s="8"/>
      <c r="B218" s="141"/>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c r="AA218" s="142"/>
      <c r="AB218" s="142"/>
      <c r="AC218" s="142"/>
      <c r="AD218" s="142"/>
      <c r="AE218" s="142"/>
      <c r="AF218" s="142"/>
      <c r="AG218" s="142"/>
      <c r="AH218" s="142"/>
      <c r="AI218" s="142"/>
      <c r="AJ218" s="142"/>
      <c r="AK218" s="142"/>
      <c r="AL218" s="142"/>
      <c r="AM218" s="142"/>
      <c r="AN218" s="142"/>
      <c r="AO218" s="142"/>
      <c r="AP218" s="142"/>
      <c r="AQ218" s="142"/>
      <c r="AR218" s="142"/>
      <c r="AS218" s="142"/>
      <c r="AT218" s="142"/>
      <c r="AU218" s="142"/>
      <c r="AV218" s="142"/>
      <c r="AW218" s="142"/>
      <c r="AX218" s="143"/>
    </row>
    <row r="219" spans="1:113" ht="12" customHeight="1">
      <c r="A219" s="8"/>
      <c r="B219" s="141"/>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c r="AA219" s="142"/>
      <c r="AB219" s="142"/>
      <c r="AC219" s="142"/>
      <c r="AD219" s="142"/>
      <c r="AE219" s="142"/>
      <c r="AF219" s="142"/>
      <c r="AG219" s="142"/>
      <c r="AH219" s="142"/>
      <c r="AI219" s="142"/>
      <c r="AJ219" s="142"/>
      <c r="AK219" s="142"/>
      <c r="AL219" s="142"/>
      <c r="AM219" s="142"/>
      <c r="AN219" s="142"/>
      <c r="AO219" s="142"/>
      <c r="AP219" s="142"/>
      <c r="AQ219" s="142"/>
      <c r="AR219" s="142"/>
      <c r="AS219" s="142"/>
      <c r="AT219" s="142"/>
      <c r="AU219" s="142"/>
      <c r="AV219" s="142"/>
      <c r="AW219" s="142"/>
      <c r="AX219" s="143"/>
    </row>
    <row r="220" spans="1:113" ht="15" thickBot="1">
      <c r="A220" s="17"/>
      <c r="B220" s="18"/>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20"/>
    </row>
    <row r="221" spans="1:113">
      <c r="B221" s="21"/>
    </row>
    <row r="222" spans="1:113" ht="15" thickBot="1">
      <c r="A222" s="11"/>
      <c r="B222" s="10" t="s">
        <v>3</v>
      </c>
      <c r="C222" s="8"/>
      <c r="D222" s="8"/>
      <c r="E222" s="8"/>
      <c r="F222" s="8"/>
      <c r="G222" s="8"/>
      <c r="H222" s="8"/>
      <c r="I222" s="8"/>
      <c r="J222" s="8"/>
      <c r="K222" s="8"/>
      <c r="L222" s="9"/>
      <c r="M222" s="9"/>
      <c r="N222" s="9"/>
      <c r="O222" s="9"/>
      <c r="P222" s="8"/>
      <c r="Q222" s="8"/>
      <c r="R222" s="8"/>
      <c r="S222" s="8"/>
      <c r="T222" s="8"/>
      <c r="U222" s="8"/>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DI222" s="6"/>
    </row>
    <row r="223" spans="1:113" ht="14.25">
      <c r="A223" s="8"/>
      <c r="B223" s="12"/>
      <c r="C223" s="7"/>
      <c r="D223" s="7"/>
      <c r="E223" s="7"/>
      <c r="F223" s="7"/>
      <c r="G223" s="7"/>
      <c r="H223" s="7"/>
      <c r="I223" s="7"/>
      <c r="J223" s="7"/>
      <c r="K223" s="7"/>
      <c r="L223" s="13"/>
      <c r="M223" s="13"/>
      <c r="N223" s="13"/>
      <c r="O223" s="13"/>
      <c r="P223" s="7"/>
      <c r="Q223" s="7"/>
      <c r="R223" s="7"/>
      <c r="S223" s="7"/>
      <c r="T223" s="7"/>
      <c r="U223" s="7"/>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5"/>
    </row>
    <row r="224" spans="1:113" ht="12" customHeight="1">
      <c r="A224" s="8"/>
      <c r="B224" s="149" t="s">
        <v>1073</v>
      </c>
      <c r="C224" s="150"/>
      <c r="D224" s="150"/>
      <c r="E224" s="150"/>
      <c r="F224" s="150"/>
      <c r="G224" s="150"/>
      <c r="H224" s="150"/>
      <c r="I224" s="150"/>
      <c r="J224" s="150"/>
      <c r="K224" s="150"/>
      <c r="L224" s="150"/>
      <c r="M224" s="150"/>
      <c r="N224" s="150"/>
      <c r="O224" s="150"/>
      <c r="P224" s="150"/>
      <c r="Q224" s="150"/>
      <c r="R224" s="150"/>
      <c r="S224" s="150"/>
      <c r="T224" s="150"/>
      <c r="U224" s="150"/>
      <c r="V224" s="150"/>
      <c r="W224" s="150"/>
      <c r="X224" s="150"/>
      <c r="Y224" s="150"/>
      <c r="Z224" s="150"/>
      <c r="AA224" s="150"/>
      <c r="AB224" s="150"/>
      <c r="AC224" s="150"/>
      <c r="AD224" s="150"/>
      <c r="AE224" s="150"/>
      <c r="AF224" s="150"/>
      <c r="AG224" s="150"/>
      <c r="AH224" s="150"/>
      <c r="AI224" s="150"/>
      <c r="AJ224" s="150"/>
      <c r="AK224" s="150"/>
      <c r="AL224" s="150"/>
      <c r="AM224" s="150"/>
      <c r="AN224" s="150"/>
      <c r="AO224" s="150"/>
      <c r="AP224" s="150"/>
      <c r="AQ224" s="150"/>
      <c r="AR224" s="150"/>
      <c r="AS224" s="150"/>
      <c r="AT224" s="150"/>
      <c r="AU224" s="150"/>
      <c r="AV224" s="150"/>
      <c r="AW224" s="150"/>
      <c r="AX224" s="151"/>
    </row>
    <row r="225" spans="1:55" ht="12" customHeight="1">
      <c r="A225" s="8"/>
      <c r="B225" s="149"/>
      <c r="C225" s="150"/>
      <c r="D225" s="150"/>
      <c r="E225" s="150"/>
      <c r="F225" s="150"/>
      <c r="G225" s="150"/>
      <c r="H225" s="150"/>
      <c r="I225" s="150"/>
      <c r="J225" s="150"/>
      <c r="K225" s="150"/>
      <c r="L225" s="150"/>
      <c r="M225" s="150"/>
      <c r="N225" s="150"/>
      <c r="O225" s="150"/>
      <c r="P225" s="150"/>
      <c r="Q225" s="150"/>
      <c r="R225" s="150"/>
      <c r="S225" s="150"/>
      <c r="T225" s="150"/>
      <c r="U225" s="150"/>
      <c r="V225" s="150"/>
      <c r="W225" s="150"/>
      <c r="X225" s="150"/>
      <c r="Y225" s="150"/>
      <c r="Z225" s="150"/>
      <c r="AA225" s="150"/>
      <c r="AB225" s="150"/>
      <c r="AC225" s="150"/>
      <c r="AD225" s="150"/>
      <c r="AE225" s="150"/>
      <c r="AF225" s="150"/>
      <c r="AG225" s="150"/>
      <c r="AH225" s="150"/>
      <c r="AI225" s="150"/>
      <c r="AJ225" s="150"/>
      <c r="AK225" s="150"/>
      <c r="AL225" s="150"/>
      <c r="AM225" s="150"/>
      <c r="AN225" s="150"/>
      <c r="AO225" s="150"/>
      <c r="AP225" s="150"/>
      <c r="AQ225" s="150"/>
      <c r="AR225" s="150"/>
      <c r="AS225" s="150"/>
      <c r="AT225" s="150"/>
      <c r="AU225" s="150"/>
      <c r="AV225" s="150"/>
      <c r="AW225" s="150"/>
      <c r="AX225" s="151"/>
    </row>
    <row r="226" spans="1:55" ht="12" customHeight="1">
      <c r="A226" s="8"/>
      <c r="B226" s="149"/>
      <c r="C226" s="150"/>
      <c r="D226" s="150"/>
      <c r="E226" s="150"/>
      <c r="F226" s="150"/>
      <c r="G226" s="150"/>
      <c r="H226" s="150"/>
      <c r="I226" s="150"/>
      <c r="J226" s="150"/>
      <c r="K226" s="150"/>
      <c r="L226" s="150"/>
      <c r="M226" s="150"/>
      <c r="N226" s="150"/>
      <c r="O226" s="150"/>
      <c r="P226" s="150"/>
      <c r="Q226" s="150"/>
      <c r="R226" s="150"/>
      <c r="S226" s="150"/>
      <c r="T226" s="150"/>
      <c r="U226" s="150"/>
      <c r="V226" s="150"/>
      <c r="W226" s="150"/>
      <c r="X226" s="150"/>
      <c r="Y226" s="150"/>
      <c r="Z226" s="150"/>
      <c r="AA226" s="150"/>
      <c r="AB226" s="150"/>
      <c r="AC226" s="150"/>
      <c r="AD226" s="150"/>
      <c r="AE226" s="150"/>
      <c r="AF226" s="150"/>
      <c r="AG226" s="150"/>
      <c r="AH226" s="150"/>
      <c r="AI226" s="150"/>
      <c r="AJ226" s="150"/>
      <c r="AK226" s="150"/>
      <c r="AL226" s="150"/>
      <c r="AM226" s="150"/>
      <c r="AN226" s="150"/>
      <c r="AO226" s="150"/>
      <c r="AP226" s="150"/>
      <c r="AQ226" s="150"/>
      <c r="AR226" s="150"/>
      <c r="AS226" s="150"/>
      <c r="AT226" s="150"/>
      <c r="AU226" s="150"/>
      <c r="AV226" s="150"/>
      <c r="AW226" s="150"/>
      <c r="AX226" s="151"/>
    </row>
    <row r="227" spans="1:55" ht="12" customHeight="1">
      <c r="A227" s="8"/>
      <c r="B227" s="149"/>
      <c r="C227" s="150"/>
      <c r="D227" s="150"/>
      <c r="E227" s="150"/>
      <c r="F227" s="150"/>
      <c r="G227" s="150"/>
      <c r="H227" s="150"/>
      <c r="I227" s="150"/>
      <c r="J227" s="150"/>
      <c r="K227" s="150"/>
      <c r="L227" s="150"/>
      <c r="M227" s="150"/>
      <c r="N227" s="150"/>
      <c r="O227" s="150"/>
      <c r="P227" s="150"/>
      <c r="Q227" s="150"/>
      <c r="R227" s="150"/>
      <c r="S227" s="150"/>
      <c r="T227" s="150"/>
      <c r="U227" s="150"/>
      <c r="V227" s="150"/>
      <c r="W227" s="150"/>
      <c r="X227" s="150"/>
      <c r="Y227" s="150"/>
      <c r="Z227" s="150"/>
      <c r="AA227" s="150"/>
      <c r="AB227" s="150"/>
      <c r="AC227" s="150"/>
      <c r="AD227" s="150"/>
      <c r="AE227" s="150"/>
      <c r="AF227" s="150"/>
      <c r="AG227" s="150"/>
      <c r="AH227" s="150"/>
      <c r="AI227" s="150"/>
      <c r="AJ227" s="150"/>
      <c r="AK227" s="150"/>
      <c r="AL227" s="150"/>
      <c r="AM227" s="150"/>
      <c r="AN227" s="150"/>
      <c r="AO227" s="150"/>
      <c r="AP227" s="150"/>
      <c r="AQ227" s="150"/>
      <c r="AR227" s="150"/>
      <c r="AS227" s="150"/>
      <c r="AT227" s="150"/>
      <c r="AU227" s="150"/>
      <c r="AV227" s="150"/>
      <c r="AW227" s="150"/>
      <c r="AX227" s="151"/>
    </row>
    <row r="228" spans="1:55" ht="12" customHeight="1">
      <c r="A228" s="8"/>
      <c r="B228" s="149"/>
      <c r="C228" s="150"/>
      <c r="D228" s="150"/>
      <c r="E228" s="150"/>
      <c r="F228" s="150"/>
      <c r="G228" s="150"/>
      <c r="H228" s="150"/>
      <c r="I228" s="150"/>
      <c r="J228" s="150"/>
      <c r="K228" s="150"/>
      <c r="L228" s="150"/>
      <c r="M228" s="150"/>
      <c r="N228" s="150"/>
      <c r="O228" s="150"/>
      <c r="P228" s="150"/>
      <c r="Q228" s="150"/>
      <c r="R228" s="150"/>
      <c r="S228" s="150"/>
      <c r="T228" s="150"/>
      <c r="U228" s="150"/>
      <c r="V228" s="150"/>
      <c r="W228" s="150"/>
      <c r="X228" s="150"/>
      <c r="Y228" s="150"/>
      <c r="Z228" s="150"/>
      <c r="AA228" s="150"/>
      <c r="AB228" s="150"/>
      <c r="AC228" s="150"/>
      <c r="AD228" s="150"/>
      <c r="AE228" s="150"/>
      <c r="AF228" s="150"/>
      <c r="AG228" s="150"/>
      <c r="AH228" s="150"/>
      <c r="AI228" s="150"/>
      <c r="AJ228" s="150"/>
      <c r="AK228" s="150"/>
      <c r="AL228" s="150"/>
      <c r="AM228" s="150"/>
      <c r="AN228" s="150"/>
      <c r="AO228" s="150"/>
      <c r="AP228" s="150"/>
      <c r="AQ228" s="150"/>
      <c r="AR228" s="150"/>
      <c r="AS228" s="150"/>
      <c r="AT228" s="150"/>
      <c r="AU228" s="150"/>
      <c r="AV228" s="150"/>
      <c r="AW228" s="150"/>
      <c r="AX228" s="151"/>
    </row>
    <row r="229" spans="1:55" ht="12" customHeight="1">
      <c r="A229" s="8"/>
      <c r="B229" s="149"/>
      <c r="C229" s="150"/>
      <c r="D229" s="150"/>
      <c r="E229" s="150"/>
      <c r="F229" s="150"/>
      <c r="G229" s="150"/>
      <c r="H229" s="150"/>
      <c r="I229" s="150"/>
      <c r="J229" s="150"/>
      <c r="K229" s="150"/>
      <c r="L229" s="150"/>
      <c r="M229" s="150"/>
      <c r="N229" s="150"/>
      <c r="O229" s="150"/>
      <c r="P229" s="150"/>
      <c r="Q229" s="150"/>
      <c r="R229" s="150"/>
      <c r="S229" s="150"/>
      <c r="T229" s="150"/>
      <c r="U229" s="150"/>
      <c r="V229" s="150"/>
      <c r="W229" s="150"/>
      <c r="X229" s="150"/>
      <c r="Y229" s="150"/>
      <c r="Z229" s="150"/>
      <c r="AA229" s="150"/>
      <c r="AB229" s="150"/>
      <c r="AC229" s="150"/>
      <c r="AD229" s="150"/>
      <c r="AE229" s="150"/>
      <c r="AF229" s="150"/>
      <c r="AG229" s="150"/>
      <c r="AH229" s="150"/>
      <c r="AI229" s="150"/>
      <c r="AJ229" s="150"/>
      <c r="AK229" s="150"/>
      <c r="AL229" s="150"/>
      <c r="AM229" s="150"/>
      <c r="AN229" s="150"/>
      <c r="AO229" s="150"/>
      <c r="AP229" s="150"/>
      <c r="AQ229" s="150"/>
      <c r="AR229" s="150"/>
      <c r="AS229" s="150"/>
      <c r="AT229" s="150"/>
      <c r="AU229" s="150"/>
      <c r="AV229" s="150"/>
      <c r="AW229" s="150"/>
      <c r="AX229" s="151"/>
    </row>
    <row r="230" spans="1:55" ht="12" customHeight="1">
      <c r="A230" s="8"/>
      <c r="B230" s="149"/>
      <c r="C230" s="150"/>
      <c r="D230" s="150"/>
      <c r="E230" s="150"/>
      <c r="F230" s="150"/>
      <c r="G230" s="150"/>
      <c r="H230" s="150"/>
      <c r="I230" s="150"/>
      <c r="J230" s="150"/>
      <c r="K230" s="150"/>
      <c r="L230" s="150"/>
      <c r="M230" s="150"/>
      <c r="N230" s="150"/>
      <c r="O230" s="150"/>
      <c r="P230" s="150"/>
      <c r="Q230" s="150"/>
      <c r="R230" s="150"/>
      <c r="S230" s="150"/>
      <c r="T230" s="150"/>
      <c r="U230" s="150"/>
      <c r="V230" s="150"/>
      <c r="W230" s="150"/>
      <c r="X230" s="150"/>
      <c r="Y230" s="150"/>
      <c r="Z230" s="150"/>
      <c r="AA230" s="150"/>
      <c r="AB230" s="150"/>
      <c r="AC230" s="150"/>
      <c r="AD230" s="150"/>
      <c r="AE230" s="150"/>
      <c r="AF230" s="150"/>
      <c r="AG230" s="150"/>
      <c r="AH230" s="150"/>
      <c r="AI230" s="150"/>
      <c r="AJ230" s="150"/>
      <c r="AK230" s="150"/>
      <c r="AL230" s="150"/>
      <c r="AM230" s="150"/>
      <c r="AN230" s="150"/>
      <c r="AO230" s="150"/>
      <c r="AP230" s="150"/>
      <c r="AQ230" s="150"/>
      <c r="AR230" s="150"/>
      <c r="AS230" s="150"/>
      <c r="AT230" s="150"/>
      <c r="AU230" s="150"/>
      <c r="AV230" s="150"/>
      <c r="AW230" s="150"/>
      <c r="AX230" s="151"/>
    </row>
    <row r="231" spans="1:55" ht="12" customHeight="1">
      <c r="A231" s="8"/>
      <c r="B231" s="149"/>
      <c r="C231" s="150"/>
      <c r="D231" s="150"/>
      <c r="E231" s="150"/>
      <c r="F231" s="150"/>
      <c r="G231" s="150"/>
      <c r="H231" s="150"/>
      <c r="I231" s="150"/>
      <c r="J231" s="150"/>
      <c r="K231" s="150"/>
      <c r="L231" s="150"/>
      <c r="M231" s="150"/>
      <c r="N231" s="150"/>
      <c r="O231" s="150"/>
      <c r="P231" s="150"/>
      <c r="Q231" s="150"/>
      <c r="R231" s="150"/>
      <c r="S231" s="150"/>
      <c r="T231" s="150"/>
      <c r="U231" s="150"/>
      <c r="V231" s="150"/>
      <c r="W231" s="150"/>
      <c r="X231" s="150"/>
      <c r="Y231" s="150"/>
      <c r="Z231" s="150"/>
      <c r="AA231" s="150"/>
      <c r="AB231" s="150"/>
      <c r="AC231" s="150"/>
      <c r="AD231" s="150"/>
      <c r="AE231" s="150"/>
      <c r="AF231" s="150"/>
      <c r="AG231" s="150"/>
      <c r="AH231" s="150"/>
      <c r="AI231" s="150"/>
      <c r="AJ231" s="150"/>
      <c r="AK231" s="150"/>
      <c r="AL231" s="150"/>
      <c r="AM231" s="150"/>
      <c r="AN231" s="150"/>
      <c r="AO231" s="150"/>
      <c r="AP231" s="150"/>
      <c r="AQ231" s="150"/>
      <c r="AR231" s="150"/>
      <c r="AS231" s="150"/>
      <c r="AT231" s="150"/>
      <c r="AU231" s="150"/>
      <c r="AV231" s="150"/>
      <c r="AW231" s="150"/>
      <c r="AX231" s="151"/>
    </row>
    <row r="232" spans="1:55" ht="12" customHeight="1">
      <c r="A232" s="8"/>
      <c r="B232" s="149"/>
      <c r="C232" s="150"/>
      <c r="D232" s="150"/>
      <c r="E232" s="150"/>
      <c r="F232" s="150"/>
      <c r="G232" s="150"/>
      <c r="H232" s="150"/>
      <c r="I232" s="150"/>
      <c r="J232" s="150"/>
      <c r="K232" s="150"/>
      <c r="L232" s="150"/>
      <c r="M232" s="150"/>
      <c r="N232" s="150"/>
      <c r="O232" s="150"/>
      <c r="P232" s="150"/>
      <c r="Q232" s="150"/>
      <c r="R232" s="150"/>
      <c r="S232" s="150"/>
      <c r="T232" s="150"/>
      <c r="U232" s="150"/>
      <c r="V232" s="150"/>
      <c r="W232" s="150"/>
      <c r="X232" s="150"/>
      <c r="Y232" s="150"/>
      <c r="Z232" s="150"/>
      <c r="AA232" s="150"/>
      <c r="AB232" s="150"/>
      <c r="AC232" s="150"/>
      <c r="AD232" s="150"/>
      <c r="AE232" s="150"/>
      <c r="AF232" s="150"/>
      <c r="AG232" s="150"/>
      <c r="AH232" s="150"/>
      <c r="AI232" s="150"/>
      <c r="AJ232" s="150"/>
      <c r="AK232" s="150"/>
      <c r="AL232" s="150"/>
      <c r="AM232" s="150"/>
      <c r="AN232" s="150"/>
      <c r="AO232" s="150"/>
      <c r="AP232" s="150"/>
      <c r="AQ232" s="150"/>
      <c r="AR232" s="150"/>
      <c r="AS232" s="150"/>
      <c r="AT232" s="150"/>
      <c r="AU232" s="150"/>
      <c r="AV232" s="150"/>
      <c r="AW232" s="150"/>
      <c r="AX232" s="151"/>
    </row>
    <row r="233" spans="1:55" ht="12" customHeight="1">
      <c r="A233" s="8"/>
      <c r="B233" s="149"/>
      <c r="C233" s="150"/>
      <c r="D233" s="150"/>
      <c r="E233" s="150"/>
      <c r="F233" s="150"/>
      <c r="G233" s="150"/>
      <c r="H233" s="150"/>
      <c r="I233" s="150"/>
      <c r="J233" s="150"/>
      <c r="K233" s="150"/>
      <c r="L233" s="150"/>
      <c r="M233" s="150"/>
      <c r="N233" s="150"/>
      <c r="O233" s="150"/>
      <c r="P233" s="150"/>
      <c r="Q233" s="150"/>
      <c r="R233" s="150"/>
      <c r="S233" s="150"/>
      <c r="T233" s="150"/>
      <c r="U233" s="150"/>
      <c r="V233" s="150"/>
      <c r="W233" s="150"/>
      <c r="X233" s="150"/>
      <c r="Y233" s="150"/>
      <c r="Z233" s="150"/>
      <c r="AA233" s="150"/>
      <c r="AB233" s="150"/>
      <c r="AC233" s="150"/>
      <c r="AD233" s="150"/>
      <c r="AE233" s="150"/>
      <c r="AF233" s="150"/>
      <c r="AG233" s="150"/>
      <c r="AH233" s="150"/>
      <c r="AI233" s="150"/>
      <c r="AJ233" s="150"/>
      <c r="AK233" s="150"/>
      <c r="AL233" s="150"/>
      <c r="AM233" s="150"/>
      <c r="AN233" s="150"/>
      <c r="AO233" s="150"/>
      <c r="AP233" s="150"/>
      <c r="AQ233" s="150"/>
      <c r="AR233" s="150"/>
      <c r="AS233" s="150"/>
      <c r="AT233" s="150"/>
      <c r="AU233" s="150"/>
      <c r="AV233" s="150"/>
      <c r="AW233" s="150"/>
      <c r="AX233" s="151"/>
      <c r="BC233" s="16"/>
    </row>
    <row r="234" spans="1:55" ht="12" customHeight="1">
      <c r="A234" s="8"/>
      <c r="B234" s="149"/>
      <c r="C234" s="150"/>
      <c r="D234" s="150"/>
      <c r="E234" s="150"/>
      <c r="F234" s="150"/>
      <c r="G234" s="150"/>
      <c r="H234" s="150"/>
      <c r="I234" s="150"/>
      <c r="J234" s="150"/>
      <c r="K234" s="150"/>
      <c r="L234" s="150"/>
      <c r="M234" s="150"/>
      <c r="N234" s="150"/>
      <c r="O234" s="150"/>
      <c r="P234" s="150"/>
      <c r="Q234" s="150"/>
      <c r="R234" s="150"/>
      <c r="S234" s="150"/>
      <c r="T234" s="150"/>
      <c r="U234" s="150"/>
      <c r="V234" s="150"/>
      <c r="W234" s="150"/>
      <c r="X234" s="150"/>
      <c r="Y234" s="150"/>
      <c r="Z234" s="150"/>
      <c r="AA234" s="150"/>
      <c r="AB234" s="150"/>
      <c r="AC234" s="150"/>
      <c r="AD234" s="150"/>
      <c r="AE234" s="150"/>
      <c r="AF234" s="150"/>
      <c r="AG234" s="150"/>
      <c r="AH234" s="150"/>
      <c r="AI234" s="150"/>
      <c r="AJ234" s="150"/>
      <c r="AK234" s="150"/>
      <c r="AL234" s="150"/>
      <c r="AM234" s="150"/>
      <c r="AN234" s="150"/>
      <c r="AO234" s="150"/>
      <c r="AP234" s="150"/>
      <c r="AQ234" s="150"/>
      <c r="AR234" s="150"/>
      <c r="AS234" s="150"/>
      <c r="AT234" s="150"/>
      <c r="AU234" s="150"/>
      <c r="AV234" s="150"/>
      <c r="AW234" s="150"/>
      <c r="AX234" s="151"/>
    </row>
    <row r="235" spans="1:55" ht="12" customHeight="1">
      <c r="A235" s="8"/>
      <c r="B235" s="149"/>
      <c r="C235" s="150"/>
      <c r="D235" s="150"/>
      <c r="E235" s="150"/>
      <c r="F235" s="150"/>
      <c r="G235" s="150"/>
      <c r="H235" s="150"/>
      <c r="I235" s="150"/>
      <c r="J235" s="150"/>
      <c r="K235" s="150"/>
      <c r="L235" s="150"/>
      <c r="M235" s="150"/>
      <c r="N235" s="150"/>
      <c r="O235" s="150"/>
      <c r="P235" s="150"/>
      <c r="Q235" s="150"/>
      <c r="R235" s="150"/>
      <c r="S235" s="150"/>
      <c r="T235" s="150"/>
      <c r="U235" s="150"/>
      <c r="V235" s="150"/>
      <c r="W235" s="150"/>
      <c r="X235" s="150"/>
      <c r="Y235" s="150"/>
      <c r="Z235" s="150"/>
      <c r="AA235" s="150"/>
      <c r="AB235" s="150"/>
      <c r="AC235" s="150"/>
      <c r="AD235" s="150"/>
      <c r="AE235" s="150"/>
      <c r="AF235" s="150"/>
      <c r="AG235" s="150"/>
      <c r="AH235" s="150"/>
      <c r="AI235" s="150"/>
      <c r="AJ235" s="150"/>
      <c r="AK235" s="150"/>
      <c r="AL235" s="150"/>
      <c r="AM235" s="150"/>
      <c r="AN235" s="150"/>
      <c r="AO235" s="150"/>
      <c r="AP235" s="150"/>
      <c r="AQ235" s="150"/>
      <c r="AR235" s="150"/>
      <c r="AS235" s="150"/>
      <c r="AT235" s="150"/>
      <c r="AU235" s="150"/>
      <c r="AV235" s="150"/>
      <c r="AW235" s="150"/>
      <c r="AX235" s="151"/>
    </row>
    <row r="236" spans="1:55" ht="12" customHeight="1">
      <c r="A236" s="8"/>
      <c r="B236" s="149"/>
      <c r="C236" s="150"/>
      <c r="D236" s="150"/>
      <c r="E236" s="150"/>
      <c r="F236" s="150"/>
      <c r="G236" s="150"/>
      <c r="H236" s="150"/>
      <c r="I236" s="150"/>
      <c r="J236" s="150"/>
      <c r="K236" s="150"/>
      <c r="L236" s="150"/>
      <c r="M236" s="150"/>
      <c r="N236" s="150"/>
      <c r="O236" s="150"/>
      <c r="P236" s="150"/>
      <c r="Q236" s="150"/>
      <c r="R236" s="150"/>
      <c r="S236" s="150"/>
      <c r="T236" s="150"/>
      <c r="U236" s="150"/>
      <c r="V236" s="150"/>
      <c r="W236" s="150"/>
      <c r="X236" s="150"/>
      <c r="Y236" s="150"/>
      <c r="Z236" s="150"/>
      <c r="AA236" s="150"/>
      <c r="AB236" s="150"/>
      <c r="AC236" s="150"/>
      <c r="AD236" s="150"/>
      <c r="AE236" s="150"/>
      <c r="AF236" s="150"/>
      <c r="AG236" s="150"/>
      <c r="AH236" s="150"/>
      <c r="AI236" s="150"/>
      <c r="AJ236" s="150"/>
      <c r="AK236" s="150"/>
      <c r="AL236" s="150"/>
      <c r="AM236" s="150"/>
      <c r="AN236" s="150"/>
      <c r="AO236" s="150"/>
      <c r="AP236" s="150"/>
      <c r="AQ236" s="150"/>
      <c r="AR236" s="150"/>
      <c r="AS236" s="150"/>
      <c r="AT236" s="150"/>
      <c r="AU236" s="150"/>
      <c r="AV236" s="150"/>
      <c r="AW236" s="150"/>
      <c r="AX236" s="151"/>
    </row>
    <row r="237" spans="1:55" ht="15" thickBot="1">
      <c r="A237" s="17"/>
      <c r="B237" s="18"/>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20"/>
    </row>
    <row r="238" spans="1:55">
      <c r="B238" s="21"/>
    </row>
    <row r="239" spans="1:55" ht="14.25">
      <c r="B239" s="10" t="s">
        <v>4</v>
      </c>
      <c r="C239" s="8"/>
      <c r="D239" s="8"/>
      <c r="E239" s="8"/>
      <c r="F239" s="8"/>
      <c r="G239" s="8"/>
      <c r="H239" s="8"/>
      <c r="I239" s="8"/>
      <c r="J239" s="8"/>
      <c r="K239" s="8"/>
      <c r="L239" s="9"/>
      <c r="M239" s="9"/>
      <c r="N239" s="9"/>
      <c r="O239" s="9"/>
      <c r="P239" s="8"/>
      <c r="Q239" s="8"/>
      <c r="R239" s="8"/>
      <c r="S239" s="8"/>
      <c r="T239" s="8"/>
      <c r="U239" s="8"/>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row>
    <row r="240" spans="1:55" ht="15" thickBot="1">
      <c r="B240" s="8"/>
      <c r="C240" s="8"/>
      <c r="D240" s="8"/>
      <c r="E240" s="8"/>
      <c r="F240" s="8"/>
      <c r="G240" s="8"/>
      <c r="H240" s="8"/>
      <c r="I240" s="8"/>
      <c r="J240" s="8"/>
      <c r="K240" s="8"/>
      <c r="L240" s="9"/>
      <c r="M240" s="9"/>
      <c r="N240" s="9"/>
      <c r="O240" s="9"/>
      <c r="P240" s="8"/>
      <c r="Q240" s="8"/>
      <c r="R240" s="8"/>
      <c r="S240" s="8"/>
      <c r="T240" s="8"/>
      <c r="U240" s="8"/>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22" t="s">
        <v>5</v>
      </c>
    </row>
    <row r="241" spans="1:251" s="16" customFormat="1" ht="13.5" customHeight="1">
      <c r="A241" s="8"/>
      <c r="B241" s="146" t="s">
        <v>6</v>
      </c>
      <c r="C241" s="129"/>
      <c r="D241" s="129"/>
      <c r="E241" s="129"/>
      <c r="F241" s="129"/>
      <c r="G241" s="129"/>
      <c r="H241" s="129"/>
      <c r="I241" s="129"/>
      <c r="J241" s="129"/>
      <c r="K241" s="129"/>
      <c r="L241" s="129"/>
      <c r="M241" s="129"/>
      <c r="N241" s="129"/>
      <c r="O241" s="129"/>
      <c r="P241" s="129"/>
      <c r="Q241" s="129"/>
      <c r="R241" s="129"/>
      <c r="S241" s="129"/>
      <c r="T241" s="129"/>
      <c r="U241" s="129"/>
      <c r="V241" s="129"/>
      <c r="W241" s="129"/>
      <c r="X241" s="129"/>
      <c r="Y241" s="129"/>
      <c r="Z241" s="130"/>
      <c r="AA241" s="128" t="s">
        <v>11</v>
      </c>
      <c r="AB241" s="129"/>
      <c r="AC241" s="129"/>
      <c r="AD241" s="129"/>
      <c r="AE241" s="129"/>
      <c r="AF241" s="129"/>
      <c r="AG241" s="129"/>
      <c r="AH241" s="129"/>
      <c r="AI241" s="130"/>
      <c r="AJ241" s="128" t="s">
        <v>12</v>
      </c>
      <c r="AK241" s="129"/>
      <c r="AL241" s="129"/>
      <c r="AM241" s="129"/>
      <c r="AN241" s="129"/>
      <c r="AO241" s="129"/>
      <c r="AP241" s="129"/>
      <c r="AQ241" s="129"/>
      <c r="AR241" s="130"/>
      <c r="AS241" s="128" t="s">
        <v>7</v>
      </c>
      <c r="AT241" s="129"/>
      <c r="AU241" s="129"/>
      <c r="AV241" s="129"/>
      <c r="AW241" s="129"/>
      <c r="AX241" s="134"/>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row>
    <row r="242" spans="1:251" s="16" customFormat="1" ht="13.5">
      <c r="A242" s="8"/>
      <c r="B242" s="147"/>
      <c r="C242" s="132"/>
      <c r="D242" s="132"/>
      <c r="E242" s="132"/>
      <c r="F242" s="132"/>
      <c r="G242" s="132"/>
      <c r="H242" s="132"/>
      <c r="I242" s="132"/>
      <c r="J242" s="132"/>
      <c r="K242" s="132"/>
      <c r="L242" s="132"/>
      <c r="M242" s="132"/>
      <c r="N242" s="132"/>
      <c r="O242" s="132"/>
      <c r="P242" s="132"/>
      <c r="Q242" s="132"/>
      <c r="R242" s="132"/>
      <c r="S242" s="132"/>
      <c r="T242" s="132"/>
      <c r="U242" s="132"/>
      <c r="V242" s="132"/>
      <c r="W242" s="132"/>
      <c r="X242" s="132"/>
      <c r="Y242" s="132"/>
      <c r="Z242" s="133"/>
      <c r="AA242" s="131"/>
      <c r="AB242" s="132"/>
      <c r="AC242" s="132"/>
      <c r="AD242" s="132"/>
      <c r="AE242" s="132"/>
      <c r="AF242" s="132"/>
      <c r="AG242" s="132"/>
      <c r="AH242" s="132"/>
      <c r="AI242" s="133"/>
      <c r="AJ242" s="131"/>
      <c r="AK242" s="132"/>
      <c r="AL242" s="132"/>
      <c r="AM242" s="132"/>
      <c r="AN242" s="132"/>
      <c r="AO242" s="132"/>
      <c r="AP242" s="132"/>
      <c r="AQ242" s="132"/>
      <c r="AR242" s="133"/>
      <c r="AS242" s="131"/>
      <c r="AT242" s="132"/>
      <c r="AU242" s="132"/>
      <c r="AV242" s="132"/>
      <c r="AW242" s="132"/>
      <c r="AX242" s="135"/>
      <c r="AY242" s="2"/>
      <c r="AZ242" s="2"/>
      <c r="BA242" s="2"/>
      <c r="BB242" s="23"/>
      <c r="BC242" s="24"/>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row>
    <row r="243" spans="1:251" s="16" customFormat="1" ht="18.75" customHeight="1">
      <c r="A243" s="8"/>
      <c r="B243" s="25"/>
      <c r="C243" s="125" t="s">
        <v>22</v>
      </c>
      <c r="D243" s="126"/>
      <c r="E243" s="126"/>
      <c r="F243" s="126"/>
      <c r="G243" s="126"/>
      <c r="H243" s="126"/>
      <c r="I243" s="126"/>
      <c r="J243" s="126"/>
      <c r="K243" s="126"/>
      <c r="L243" s="126"/>
      <c r="M243" s="126"/>
      <c r="N243" s="126"/>
      <c r="O243" s="126"/>
      <c r="P243" s="126"/>
      <c r="Q243" s="126"/>
      <c r="R243" s="126"/>
      <c r="S243" s="126"/>
      <c r="T243" s="126"/>
      <c r="U243" s="126"/>
      <c r="V243" s="126"/>
      <c r="W243" s="126"/>
      <c r="X243" s="126"/>
      <c r="Y243" s="126"/>
      <c r="Z243" s="127"/>
      <c r="AA243" s="106">
        <v>481381</v>
      </c>
      <c r="AB243" s="107"/>
      <c r="AC243" s="107"/>
      <c r="AD243" s="107"/>
      <c r="AE243" s="107"/>
      <c r="AF243" s="107"/>
      <c r="AG243" s="107"/>
      <c r="AH243" s="107"/>
      <c r="AI243" s="108"/>
      <c r="AJ243" s="106">
        <v>477248</v>
      </c>
      <c r="AK243" s="107"/>
      <c r="AL243" s="107"/>
      <c r="AM243" s="107"/>
      <c r="AN243" s="107"/>
      <c r="AO243" s="107"/>
      <c r="AP243" s="107"/>
      <c r="AQ243" s="107"/>
      <c r="AR243" s="108"/>
      <c r="AS243" s="109"/>
      <c r="AT243" s="110"/>
      <c r="AU243" s="110"/>
      <c r="AV243" s="110"/>
      <c r="AW243" s="110"/>
      <c r="AX243" s="111"/>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row>
    <row r="244" spans="1:251" s="16" customFormat="1" ht="18.75" customHeight="1">
      <c r="A244" s="8"/>
      <c r="B244" s="25"/>
      <c r="C244" s="125" t="s">
        <v>788</v>
      </c>
      <c r="D244" s="126"/>
      <c r="E244" s="126"/>
      <c r="F244" s="126"/>
      <c r="G244" s="126"/>
      <c r="H244" s="126"/>
      <c r="I244" s="126"/>
      <c r="J244" s="126"/>
      <c r="K244" s="126"/>
      <c r="L244" s="126"/>
      <c r="M244" s="126"/>
      <c r="N244" s="126"/>
      <c r="O244" s="126"/>
      <c r="P244" s="126"/>
      <c r="Q244" s="126"/>
      <c r="R244" s="126"/>
      <c r="S244" s="126"/>
      <c r="T244" s="126"/>
      <c r="U244" s="126"/>
      <c r="V244" s="126"/>
      <c r="W244" s="126"/>
      <c r="X244" s="126"/>
      <c r="Y244" s="126"/>
      <c r="Z244" s="127"/>
      <c r="AA244" s="106">
        <v>66872</v>
      </c>
      <c r="AB244" s="107"/>
      <c r="AC244" s="107"/>
      <c r="AD244" s="107"/>
      <c r="AE244" s="107"/>
      <c r="AF244" s="107"/>
      <c r="AG244" s="107"/>
      <c r="AH244" s="107"/>
      <c r="AI244" s="108"/>
      <c r="AJ244" s="106">
        <v>66872</v>
      </c>
      <c r="AK244" s="107"/>
      <c r="AL244" s="107"/>
      <c r="AM244" s="107"/>
      <c r="AN244" s="107"/>
      <c r="AO244" s="107"/>
      <c r="AP244" s="107"/>
      <c r="AQ244" s="107"/>
      <c r="AR244" s="108"/>
      <c r="AS244" s="109"/>
      <c r="AT244" s="110"/>
      <c r="AU244" s="110"/>
      <c r="AV244" s="110"/>
      <c r="AW244" s="110"/>
      <c r="AX244" s="111"/>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row>
    <row r="245" spans="1:251" s="16" customFormat="1" ht="18.75" customHeight="1" thickBot="1">
      <c r="A245" s="17"/>
      <c r="B245" s="136" t="s">
        <v>13</v>
      </c>
      <c r="C245" s="137"/>
      <c r="D245" s="137"/>
      <c r="E245" s="137"/>
      <c r="F245" s="137"/>
      <c r="G245" s="137"/>
      <c r="H245" s="137"/>
      <c r="I245" s="137"/>
      <c r="J245" s="137"/>
      <c r="K245" s="137"/>
      <c r="L245" s="137"/>
      <c r="M245" s="137"/>
      <c r="N245" s="137"/>
      <c r="O245" s="137"/>
      <c r="P245" s="137"/>
      <c r="Q245" s="137"/>
      <c r="R245" s="137"/>
      <c r="S245" s="137"/>
      <c r="T245" s="137"/>
      <c r="U245" s="137"/>
      <c r="V245" s="137"/>
      <c r="W245" s="137"/>
      <c r="X245" s="137"/>
      <c r="Y245" s="137"/>
      <c r="Z245" s="138"/>
      <c r="AA245" s="115">
        <f>SUM(AA243:AI244)</f>
        <v>548253</v>
      </c>
      <c r="AB245" s="116"/>
      <c r="AC245" s="116"/>
      <c r="AD245" s="116"/>
      <c r="AE245" s="116"/>
      <c r="AF245" s="116"/>
      <c r="AG245" s="116"/>
      <c r="AH245" s="116"/>
      <c r="AI245" s="117"/>
      <c r="AJ245" s="115">
        <f>SUM(AJ243:AR244)</f>
        <v>544120</v>
      </c>
      <c r="AK245" s="116"/>
      <c r="AL245" s="116"/>
      <c r="AM245" s="116"/>
      <c r="AN245" s="116"/>
      <c r="AO245" s="116"/>
      <c r="AP245" s="116"/>
      <c r="AQ245" s="116"/>
      <c r="AR245" s="117"/>
      <c r="AS245" s="112"/>
      <c r="AT245" s="113"/>
      <c r="AU245" s="113"/>
      <c r="AV245" s="113"/>
      <c r="AW245" s="113"/>
      <c r="AX245" s="114"/>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row>
    <row r="247" spans="1:251" ht="18.75">
      <c r="A247" s="1" t="s">
        <v>0</v>
      </c>
      <c r="AW247" s="3"/>
      <c r="AX247" s="4"/>
      <c r="AY247" s="3"/>
    </row>
    <row r="249" spans="1:251" ht="18.75">
      <c r="B249" s="118" t="s">
        <v>8</v>
      </c>
      <c r="C249" s="119"/>
      <c r="D249" s="119"/>
      <c r="E249" s="119"/>
      <c r="F249" s="119"/>
      <c r="G249" s="119"/>
      <c r="H249" s="119"/>
      <c r="I249" s="119"/>
      <c r="J249" s="119"/>
      <c r="K249" s="119"/>
      <c r="L249" s="119"/>
      <c r="M249" s="119"/>
      <c r="N249" s="119"/>
      <c r="O249" s="119"/>
      <c r="P249" s="119"/>
      <c r="Q249" s="119"/>
      <c r="R249" s="119"/>
      <c r="S249" s="119"/>
      <c r="T249" s="119"/>
      <c r="U249" s="119"/>
      <c r="V249" s="119"/>
      <c r="W249" s="119"/>
      <c r="X249" s="119"/>
      <c r="Y249" s="119"/>
      <c r="Z249" s="119"/>
      <c r="AA249" s="119"/>
      <c r="AB249" s="119"/>
      <c r="AC249" s="119"/>
      <c r="AD249" s="119"/>
      <c r="AE249" s="119"/>
      <c r="AF249" s="119"/>
      <c r="AG249" s="119"/>
      <c r="AH249" s="119"/>
      <c r="AI249" s="119"/>
      <c r="AJ249" s="119"/>
      <c r="AK249" s="119"/>
      <c r="AL249" s="119"/>
      <c r="AM249" s="119"/>
      <c r="AN249" s="119"/>
      <c r="AO249" s="119"/>
      <c r="AP249" s="119"/>
      <c r="AQ249" s="119"/>
      <c r="AR249" s="119"/>
      <c r="AS249" s="119"/>
      <c r="AT249" s="119"/>
      <c r="AU249" s="119"/>
      <c r="AV249" s="119"/>
      <c r="AW249" s="119"/>
      <c r="AX249" s="119"/>
    </row>
    <row r="250" spans="1:251">
      <c r="Z250" s="5"/>
      <c r="AD250" s="5"/>
      <c r="AE250" s="5"/>
      <c r="AF250" s="5"/>
      <c r="AG250" s="5"/>
      <c r="AH250" s="5"/>
      <c r="AI250" s="5"/>
      <c r="AO250" s="5"/>
    </row>
    <row r="251" spans="1:251" ht="13.5" thickBot="1">
      <c r="Z251" s="5"/>
      <c r="AD251" s="5"/>
      <c r="AE251" s="5"/>
      <c r="AF251" s="5"/>
      <c r="AG251" s="5"/>
      <c r="AH251" s="5"/>
      <c r="AI251" s="5"/>
      <c r="AO251" s="5"/>
      <c r="DI251" s="6"/>
    </row>
    <row r="252" spans="1:251" ht="24.75" customHeight="1" thickBot="1">
      <c r="B252" s="120" t="s">
        <v>1</v>
      </c>
      <c r="C252" s="121"/>
      <c r="D252" s="121"/>
      <c r="E252" s="121"/>
      <c r="F252" s="121"/>
      <c r="G252" s="121"/>
      <c r="H252" s="122" t="s">
        <v>789</v>
      </c>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4"/>
      <c r="DI252" s="6"/>
    </row>
    <row r="253" spans="1:251" ht="14.25">
      <c r="B253" s="7"/>
      <c r="C253" s="7"/>
      <c r="D253" s="7"/>
      <c r="E253" s="7"/>
      <c r="F253" s="7"/>
      <c r="G253" s="7"/>
      <c r="H253" s="8"/>
      <c r="I253" s="8"/>
      <c r="J253" s="8"/>
      <c r="K253" s="8"/>
      <c r="L253" s="9"/>
      <c r="M253" s="9"/>
      <c r="N253" s="9"/>
      <c r="O253" s="9"/>
      <c r="P253" s="8"/>
      <c r="Q253" s="8"/>
      <c r="R253" s="8"/>
      <c r="S253" s="8"/>
      <c r="T253" s="8"/>
      <c r="U253" s="8"/>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DI253" s="6"/>
    </row>
    <row r="254" spans="1:251" ht="15" thickBot="1">
      <c r="A254" s="11"/>
      <c r="B254" s="10" t="s">
        <v>2</v>
      </c>
      <c r="C254" s="8"/>
      <c r="D254" s="8"/>
      <c r="E254" s="8"/>
      <c r="F254" s="8"/>
      <c r="G254" s="8"/>
      <c r="H254" s="8"/>
      <c r="I254" s="8"/>
      <c r="J254" s="8"/>
      <c r="K254" s="8"/>
      <c r="L254" s="9"/>
      <c r="M254" s="9"/>
      <c r="N254" s="9"/>
      <c r="O254" s="9"/>
      <c r="P254" s="8"/>
      <c r="Q254" s="8"/>
      <c r="R254" s="8"/>
      <c r="S254" s="8"/>
      <c r="T254" s="8"/>
      <c r="U254" s="8"/>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DI254" s="6"/>
    </row>
    <row r="255" spans="1:251" ht="14.25">
      <c r="A255" s="8"/>
      <c r="B255" s="12"/>
      <c r="C255" s="7"/>
      <c r="D255" s="7"/>
      <c r="E255" s="7"/>
      <c r="F255" s="7"/>
      <c r="G255" s="7"/>
      <c r="H255" s="7"/>
      <c r="I255" s="7"/>
      <c r="J255" s="7"/>
      <c r="K255" s="7"/>
      <c r="L255" s="13"/>
      <c r="M255" s="13"/>
      <c r="N255" s="13"/>
      <c r="O255" s="13"/>
      <c r="P255" s="7"/>
      <c r="Q255" s="7"/>
      <c r="R255" s="7"/>
      <c r="S255" s="7"/>
      <c r="T255" s="7"/>
      <c r="U255" s="7"/>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5"/>
    </row>
    <row r="256" spans="1:251" ht="12" customHeight="1">
      <c r="A256" s="8"/>
      <c r="B256" s="141" t="s">
        <v>962</v>
      </c>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c r="AA256" s="142"/>
      <c r="AB256" s="142"/>
      <c r="AC256" s="142"/>
      <c r="AD256" s="142"/>
      <c r="AE256" s="142"/>
      <c r="AF256" s="142"/>
      <c r="AG256" s="142"/>
      <c r="AH256" s="142"/>
      <c r="AI256" s="142"/>
      <c r="AJ256" s="142"/>
      <c r="AK256" s="142"/>
      <c r="AL256" s="142"/>
      <c r="AM256" s="142"/>
      <c r="AN256" s="142"/>
      <c r="AO256" s="142"/>
      <c r="AP256" s="142"/>
      <c r="AQ256" s="142"/>
      <c r="AR256" s="142"/>
      <c r="AS256" s="142"/>
      <c r="AT256" s="142"/>
      <c r="AU256" s="142"/>
      <c r="AV256" s="142"/>
      <c r="AW256" s="142"/>
      <c r="AX256" s="143"/>
    </row>
    <row r="257" spans="1:113" ht="12" customHeight="1">
      <c r="A257" s="8"/>
      <c r="B257" s="141"/>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c r="AA257" s="142"/>
      <c r="AB257" s="142"/>
      <c r="AC257" s="142"/>
      <c r="AD257" s="142"/>
      <c r="AE257" s="142"/>
      <c r="AF257" s="142"/>
      <c r="AG257" s="142"/>
      <c r="AH257" s="142"/>
      <c r="AI257" s="142"/>
      <c r="AJ257" s="142"/>
      <c r="AK257" s="142"/>
      <c r="AL257" s="142"/>
      <c r="AM257" s="142"/>
      <c r="AN257" s="142"/>
      <c r="AO257" s="142"/>
      <c r="AP257" s="142"/>
      <c r="AQ257" s="142"/>
      <c r="AR257" s="142"/>
      <c r="AS257" s="142"/>
      <c r="AT257" s="142"/>
      <c r="AU257" s="142"/>
      <c r="AV257" s="142"/>
      <c r="AW257" s="142"/>
      <c r="AX257" s="143"/>
      <c r="BC257" s="16"/>
    </row>
    <row r="258" spans="1:113" ht="12" customHeight="1">
      <c r="A258" s="8"/>
      <c r="B258" s="141"/>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c r="AA258" s="142"/>
      <c r="AB258" s="142"/>
      <c r="AC258" s="142"/>
      <c r="AD258" s="142"/>
      <c r="AE258" s="142"/>
      <c r="AF258" s="142"/>
      <c r="AG258" s="142"/>
      <c r="AH258" s="142"/>
      <c r="AI258" s="142"/>
      <c r="AJ258" s="142"/>
      <c r="AK258" s="142"/>
      <c r="AL258" s="142"/>
      <c r="AM258" s="142"/>
      <c r="AN258" s="142"/>
      <c r="AO258" s="142"/>
      <c r="AP258" s="142"/>
      <c r="AQ258" s="142"/>
      <c r="AR258" s="142"/>
      <c r="AS258" s="142"/>
      <c r="AT258" s="142"/>
      <c r="AU258" s="142"/>
      <c r="AV258" s="142"/>
      <c r="AW258" s="142"/>
      <c r="AX258" s="143"/>
    </row>
    <row r="259" spans="1:113" ht="12" customHeight="1">
      <c r="A259" s="8"/>
      <c r="B259" s="141"/>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c r="AA259" s="142"/>
      <c r="AB259" s="142"/>
      <c r="AC259" s="142"/>
      <c r="AD259" s="142"/>
      <c r="AE259" s="142"/>
      <c r="AF259" s="142"/>
      <c r="AG259" s="142"/>
      <c r="AH259" s="142"/>
      <c r="AI259" s="142"/>
      <c r="AJ259" s="142"/>
      <c r="AK259" s="142"/>
      <c r="AL259" s="142"/>
      <c r="AM259" s="142"/>
      <c r="AN259" s="142"/>
      <c r="AO259" s="142"/>
      <c r="AP259" s="142"/>
      <c r="AQ259" s="142"/>
      <c r="AR259" s="142"/>
      <c r="AS259" s="142"/>
      <c r="AT259" s="142"/>
      <c r="AU259" s="142"/>
      <c r="AV259" s="142"/>
      <c r="AW259" s="142"/>
      <c r="AX259" s="143"/>
    </row>
    <row r="260" spans="1:113" ht="12" customHeight="1">
      <c r="A260" s="8"/>
      <c r="B260" s="141"/>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c r="AA260" s="142"/>
      <c r="AB260" s="142"/>
      <c r="AC260" s="142"/>
      <c r="AD260" s="142"/>
      <c r="AE260" s="142"/>
      <c r="AF260" s="142"/>
      <c r="AG260" s="142"/>
      <c r="AH260" s="142"/>
      <c r="AI260" s="142"/>
      <c r="AJ260" s="142"/>
      <c r="AK260" s="142"/>
      <c r="AL260" s="142"/>
      <c r="AM260" s="142"/>
      <c r="AN260" s="142"/>
      <c r="AO260" s="142"/>
      <c r="AP260" s="142"/>
      <c r="AQ260" s="142"/>
      <c r="AR260" s="142"/>
      <c r="AS260" s="142"/>
      <c r="AT260" s="142"/>
      <c r="AU260" s="142"/>
      <c r="AV260" s="142"/>
      <c r="AW260" s="142"/>
      <c r="AX260" s="143"/>
    </row>
    <row r="261" spans="1:113" ht="15" thickBot="1">
      <c r="A261" s="17"/>
      <c r="B261" s="18"/>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20"/>
    </row>
    <row r="262" spans="1:113">
      <c r="B262" s="21"/>
    </row>
    <row r="263" spans="1:113" ht="15" thickBot="1">
      <c r="A263" s="11"/>
      <c r="B263" s="10" t="s">
        <v>3</v>
      </c>
      <c r="C263" s="8"/>
      <c r="D263" s="8"/>
      <c r="E263" s="8"/>
      <c r="F263" s="8"/>
      <c r="G263" s="8"/>
      <c r="H263" s="8"/>
      <c r="I263" s="8"/>
      <c r="J263" s="8"/>
      <c r="K263" s="8"/>
      <c r="L263" s="9"/>
      <c r="M263" s="9"/>
      <c r="N263" s="9"/>
      <c r="O263" s="9"/>
      <c r="P263" s="8"/>
      <c r="Q263" s="8"/>
      <c r="R263" s="8"/>
      <c r="S263" s="8"/>
      <c r="T263" s="8"/>
      <c r="U263" s="8"/>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DI263" s="6"/>
    </row>
    <row r="264" spans="1:113" ht="14.25">
      <c r="A264" s="8"/>
      <c r="B264" s="12"/>
      <c r="C264" s="7"/>
      <c r="D264" s="7"/>
      <c r="E264" s="7"/>
      <c r="F264" s="7"/>
      <c r="G264" s="7"/>
      <c r="H264" s="7"/>
      <c r="I264" s="7"/>
      <c r="J264" s="7"/>
      <c r="K264" s="7"/>
      <c r="L264" s="13"/>
      <c r="M264" s="13"/>
      <c r="N264" s="13"/>
      <c r="O264" s="13"/>
      <c r="P264" s="7"/>
      <c r="Q264" s="7"/>
      <c r="R264" s="7"/>
      <c r="S264" s="7"/>
      <c r="T264" s="7"/>
      <c r="U264" s="7"/>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5"/>
    </row>
    <row r="265" spans="1:113" ht="12" customHeight="1">
      <c r="A265" s="8"/>
      <c r="B265" s="149" t="s">
        <v>1110</v>
      </c>
      <c r="C265" s="150"/>
      <c r="D265" s="150"/>
      <c r="E265" s="150"/>
      <c r="F265" s="150"/>
      <c r="G265" s="150"/>
      <c r="H265" s="150"/>
      <c r="I265" s="150"/>
      <c r="J265" s="150"/>
      <c r="K265" s="150"/>
      <c r="L265" s="150"/>
      <c r="M265" s="150"/>
      <c r="N265" s="150"/>
      <c r="O265" s="150"/>
      <c r="P265" s="150"/>
      <c r="Q265" s="150"/>
      <c r="R265" s="150"/>
      <c r="S265" s="150"/>
      <c r="T265" s="150"/>
      <c r="U265" s="150"/>
      <c r="V265" s="150"/>
      <c r="W265" s="150"/>
      <c r="X265" s="150"/>
      <c r="Y265" s="150"/>
      <c r="Z265" s="150"/>
      <c r="AA265" s="150"/>
      <c r="AB265" s="150"/>
      <c r="AC265" s="150"/>
      <c r="AD265" s="150"/>
      <c r="AE265" s="150"/>
      <c r="AF265" s="150"/>
      <c r="AG265" s="150"/>
      <c r="AH265" s="150"/>
      <c r="AI265" s="150"/>
      <c r="AJ265" s="150"/>
      <c r="AK265" s="150"/>
      <c r="AL265" s="150"/>
      <c r="AM265" s="150"/>
      <c r="AN265" s="150"/>
      <c r="AO265" s="150"/>
      <c r="AP265" s="150"/>
      <c r="AQ265" s="150"/>
      <c r="AR265" s="150"/>
      <c r="AS265" s="150"/>
      <c r="AT265" s="150"/>
      <c r="AU265" s="150"/>
      <c r="AV265" s="150"/>
      <c r="AW265" s="150"/>
      <c r="AX265" s="151"/>
    </row>
    <row r="266" spans="1:113" ht="12" customHeight="1">
      <c r="A266" s="8"/>
      <c r="B266" s="149"/>
      <c r="C266" s="150"/>
      <c r="D266" s="150"/>
      <c r="E266" s="150"/>
      <c r="F266" s="150"/>
      <c r="G266" s="150"/>
      <c r="H266" s="150"/>
      <c r="I266" s="150"/>
      <c r="J266" s="150"/>
      <c r="K266" s="150"/>
      <c r="L266" s="150"/>
      <c r="M266" s="150"/>
      <c r="N266" s="150"/>
      <c r="O266" s="150"/>
      <c r="P266" s="150"/>
      <c r="Q266" s="150"/>
      <c r="R266" s="150"/>
      <c r="S266" s="150"/>
      <c r="T266" s="150"/>
      <c r="U266" s="150"/>
      <c r="V266" s="150"/>
      <c r="W266" s="150"/>
      <c r="X266" s="150"/>
      <c r="Y266" s="150"/>
      <c r="Z266" s="150"/>
      <c r="AA266" s="150"/>
      <c r="AB266" s="150"/>
      <c r="AC266" s="150"/>
      <c r="AD266" s="150"/>
      <c r="AE266" s="150"/>
      <c r="AF266" s="150"/>
      <c r="AG266" s="150"/>
      <c r="AH266" s="150"/>
      <c r="AI266" s="150"/>
      <c r="AJ266" s="150"/>
      <c r="AK266" s="150"/>
      <c r="AL266" s="150"/>
      <c r="AM266" s="150"/>
      <c r="AN266" s="150"/>
      <c r="AO266" s="150"/>
      <c r="AP266" s="150"/>
      <c r="AQ266" s="150"/>
      <c r="AR266" s="150"/>
      <c r="AS266" s="150"/>
      <c r="AT266" s="150"/>
      <c r="AU266" s="150"/>
      <c r="AV266" s="150"/>
      <c r="AW266" s="150"/>
      <c r="AX266" s="151"/>
      <c r="BC266" s="16"/>
    </row>
    <row r="267" spans="1:113" ht="12" customHeight="1">
      <c r="A267" s="8"/>
      <c r="B267" s="149"/>
      <c r="C267" s="150"/>
      <c r="D267" s="150"/>
      <c r="E267" s="150"/>
      <c r="F267" s="150"/>
      <c r="G267" s="150"/>
      <c r="H267" s="150"/>
      <c r="I267" s="150"/>
      <c r="J267" s="150"/>
      <c r="K267" s="150"/>
      <c r="L267" s="150"/>
      <c r="M267" s="150"/>
      <c r="N267" s="150"/>
      <c r="O267" s="150"/>
      <c r="P267" s="150"/>
      <c r="Q267" s="150"/>
      <c r="R267" s="150"/>
      <c r="S267" s="150"/>
      <c r="T267" s="150"/>
      <c r="U267" s="150"/>
      <c r="V267" s="150"/>
      <c r="W267" s="150"/>
      <c r="X267" s="150"/>
      <c r="Y267" s="150"/>
      <c r="Z267" s="150"/>
      <c r="AA267" s="150"/>
      <c r="AB267" s="150"/>
      <c r="AC267" s="150"/>
      <c r="AD267" s="150"/>
      <c r="AE267" s="150"/>
      <c r="AF267" s="150"/>
      <c r="AG267" s="150"/>
      <c r="AH267" s="150"/>
      <c r="AI267" s="150"/>
      <c r="AJ267" s="150"/>
      <c r="AK267" s="150"/>
      <c r="AL267" s="150"/>
      <c r="AM267" s="150"/>
      <c r="AN267" s="150"/>
      <c r="AO267" s="150"/>
      <c r="AP267" s="150"/>
      <c r="AQ267" s="150"/>
      <c r="AR267" s="150"/>
      <c r="AS267" s="150"/>
      <c r="AT267" s="150"/>
      <c r="AU267" s="150"/>
      <c r="AV267" s="150"/>
      <c r="AW267" s="150"/>
      <c r="AX267" s="151"/>
      <c r="BC267" s="16"/>
    </row>
    <row r="268" spans="1:113" ht="12" customHeight="1">
      <c r="A268" s="8"/>
      <c r="B268" s="149"/>
      <c r="C268" s="150"/>
      <c r="D268" s="150"/>
      <c r="E268" s="150"/>
      <c r="F268" s="150"/>
      <c r="G268" s="150"/>
      <c r="H268" s="150"/>
      <c r="I268" s="150"/>
      <c r="J268" s="150"/>
      <c r="K268" s="150"/>
      <c r="L268" s="150"/>
      <c r="M268" s="150"/>
      <c r="N268" s="150"/>
      <c r="O268" s="150"/>
      <c r="P268" s="150"/>
      <c r="Q268" s="150"/>
      <c r="R268" s="150"/>
      <c r="S268" s="150"/>
      <c r="T268" s="150"/>
      <c r="U268" s="150"/>
      <c r="V268" s="150"/>
      <c r="W268" s="150"/>
      <c r="X268" s="150"/>
      <c r="Y268" s="150"/>
      <c r="Z268" s="150"/>
      <c r="AA268" s="150"/>
      <c r="AB268" s="150"/>
      <c r="AC268" s="150"/>
      <c r="AD268" s="150"/>
      <c r="AE268" s="150"/>
      <c r="AF268" s="150"/>
      <c r="AG268" s="150"/>
      <c r="AH268" s="150"/>
      <c r="AI268" s="150"/>
      <c r="AJ268" s="150"/>
      <c r="AK268" s="150"/>
      <c r="AL268" s="150"/>
      <c r="AM268" s="150"/>
      <c r="AN268" s="150"/>
      <c r="AO268" s="150"/>
      <c r="AP268" s="150"/>
      <c r="AQ268" s="150"/>
      <c r="AR268" s="150"/>
      <c r="AS268" s="150"/>
      <c r="AT268" s="150"/>
      <c r="AU268" s="150"/>
      <c r="AV268" s="150"/>
      <c r="AW268" s="150"/>
      <c r="AX268" s="151"/>
      <c r="BC268" s="16"/>
    </row>
    <row r="269" spans="1:113" ht="12" customHeight="1">
      <c r="A269" s="8"/>
      <c r="B269" s="149"/>
      <c r="C269" s="150"/>
      <c r="D269" s="150"/>
      <c r="E269" s="150"/>
      <c r="F269" s="150"/>
      <c r="G269" s="150"/>
      <c r="H269" s="150"/>
      <c r="I269" s="150"/>
      <c r="J269" s="150"/>
      <c r="K269" s="150"/>
      <c r="L269" s="150"/>
      <c r="M269" s="150"/>
      <c r="N269" s="150"/>
      <c r="O269" s="150"/>
      <c r="P269" s="150"/>
      <c r="Q269" s="150"/>
      <c r="R269" s="150"/>
      <c r="S269" s="150"/>
      <c r="T269" s="150"/>
      <c r="U269" s="150"/>
      <c r="V269" s="150"/>
      <c r="W269" s="150"/>
      <c r="X269" s="150"/>
      <c r="Y269" s="150"/>
      <c r="Z269" s="150"/>
      <c r="AA269" s="150"/>
      <c r="AB269" s="150"/>
      <c r="AC269" s="150"/>
      <c r="AD269" s="150"/>
      <c r="AE269" s="150"/>
      <c r="AF269" s="150"/>
      <c r="AG269" s="150"/>
      <c r="AH269" s="150"/>
      <c r="AI269" s="150"/>
      <c r="AJ269" s="150"/>
      <c r="AK269" s="150"/>
      <c r="AL269" s="150"/>
      <c r="AM269" s="150"/>
      <c r="AN269" s="150"/>
      <c r="AO269" s="150"/>
      <c r="AP269" s="150"/>
      <c r="AQ269" s="150"/>
      <c r="AR269" s="150"/>
      <c r="AS269" s="150"/>
      <c r="AT269" s="150"/>
      <c r="AU269" s="150"/>
      <c r="AV269" s="150"/>
      <c r="AW269" s="150"/>
      <c r="AX269" s="151"/>
      <c r="BC269" s="16"/>
    </row>
    <row r="270" spans="1:113" ht="12" customHeight="1">
      <c r="A270" s="8"/>
      <c r="B270" s="149"/>
      <c r="C270" s="150"/>
      <c r="D270" s="150"/>
      <c r="E270" s="150"/>
      <c r="F270" s="150"/>
      <c r="G270" s="150"/>
      <c r="H270" s="150"/>
      <c r="I270" s="150"/>
      <c r="J270" s="150"/>
      <c r="K270" s="150"/>
      <c r="L270" s="150"/>
      <c r="M270" s="150"/>
      <c r="N270" s="150"/>
      <c r="O270" s="150"/>
      <c r="P270" s="150"/>
      <c r="Q270" s="150"/>
      <c r="R270" s="150"/>
      <c r="S270" s="150"/>
      <c r="T270" s="150"/>
      <c r="U270" s="150"/>
      <c r="V270" s="150"/>
      <c r="W270" s="150"/>
      <c r="X270" s="150"/>
      <c r="Y270" s="150"/>
      <c r="Z270" s="150"/>
      <c r="AA270" s="150"/>
      <c r="AB270" s="150"/>
      <c r="AC270" s="150"/>
      <c r="AD270" s="150"/>
      <c r="AE270" s="150"/>
      <c r="AF270" s="150"/>
      <c r="AG270" s="150"/>
      <c r="AH270" s="150"/>
      <c r="AI270" s="150"/>
      <c r="AJ270" s="150"/>
      <c r="AK270" s="150"/>
      <c r="AL270" s="150"/>
      <c r="AM270" s="150"/>
      <c r="AN270" s="150"/>
      <c r="AO270" s="150"/>
      <c r="AP270" s="150"/>
      <c r="AQ270" s="150"/>
      <c r="AR270" s="150"/>
      <c r="AS270" s="150"/>
      <c r="AT270" s="150"/>
      <c r="AU270" s="150"/>
      <c r="AV270" s="150"/>
      <c r="AW270" s="150"/>
      <c r="AX270" s="151"/>
    </row>
    <row r="271" spans="1:113" ht="12" customHeight="1">
      <c r="A271" s="8"/>
      <c r="B271" s="149"/>
      <c r="C271" s="150"/>
      <c r="D271" s="150"/>
      <c r="E271" s="150"/>
      <c r="F271" s="150"/>
      <c r="G271" s="150"/>
      <c r="H271" s="150"/>
      <c r="I271" s="150"/>
      <c r="J271" s="150"/>
      <c r="K271" s="150"/>
      <c r="L271" s="150"/>
      <c r="M271" s="150"/>
      <c r="N271" s="150"/>
      <c r="O271" s="150"/>
      <c r="P271" s="150"/>
      <c r="Q271" s="150"/>
      <c r="R271" s="150"/>
      <c r="S271" s="150"/>
      <c r="T271" s="150"/>
      <c r="U271" s="150"/>
      <c r="V271" s="150"/>
      <c r="W271" s="150"/>
      <c r="X271" s="150"/>
      <c r="Y271" s="150"/>
      <c r="Z271" s="150"/>
      <c r="AA271" s="150"/>
      <c r="AB271" s="150"/>
      <c r="AC271" s="150"/>
      <c r="AD271" s="150"/>
      <c r="AE271" s="150"/>
      <c r="AF271" s="150"/>
      <c r="AG271" s="150"/>
      <c r="AH271" s="150"/>
      <c r="AI271" s="150"/>
      <c r="AJ271" s="150"/>
      <c r="AK271" s="150"/>
      <c r="AL271" s="150"/>
      <c r="AM271" s="150"/>
      <c r="AN271" s="150"/>
      <c r="AO271" s="150"/>
      <c r="AP271" s="150"/>
      <c r="AQ271" s="150"/>
      <c r="AR271" s="150"/>
      <c r="AS271" s="150"/>
      <c r="AT271" s="150"/>
      <c r="AU271" s="150"/>
      <c r="AV271" s="150"/>
      <c r="AW271" s="150"/>
      <c r="AX271" s="151"/>
    </row>
    <row r="272" spans="1:113" ht="12" customHeight="1">
      <c r="A272" s="8"/>
      <c r="B272" s="149"/>
      <c r="C272" s="150"/>
      <c r="D272" s="150"/>
      <c r="E272" s="150"/>
      <c r="F272" s="150"/>
      <c r="G272" s="150"/>
      <c r="H272" s="150"/>
      <c r="I272" s="150"/>
      <c r="J272" s="150"/>
      <c r="K272" s="150"/>
      <c r="L272" s="150"/>
      <c r="M272" s="150"/>
      <c r="N272" s="150"/>
      <c r="O272" s="150"/>
      <c r="P272" s="150"/>
      <c r="Q272" s="150"/>
      <c r="R272" s="150"/>
      <c r="S272" s="150"/>
      <c r="T272" s="150"/>
      <c r="U272" s="150"/>
      <c r="V272" s="150"/>
      <c r="W272" s="150"/>
      <c r="X272" s="150"/>
      <c r="Y272" s="150"/>
      <c r="Z272" s="150"/>
      <c r="AA272" s="150"/>
      <c r="AB272" s="150"/>
      <c r="AC272" s="150"/>
      <c r="AD272" s="150"/>
      <c r="AE272" s="150"/>
      <c r="AF272" s="150"/>
      <c r="AG272" s="150"/>
      <c r="AH272" s="150"/>
      <c r="AI272" s="150"/>
      <c r="AJ272" s="150"/>
      <c r="AK272" s="150"/>
      <c r="AL272" s="150"/>
      <c r="AM272" s="150"/>
      <c r="AN272" s="150"/>
      <c r="AO272" s="150"/>
      <c r="AP272" s="150"/>
      <c r="AQ272" s="150"/>
      <c r="AR272" s="150"/>
      <c r="AS272" s="150"/>
      <c r="AT272" s="150"/>
      <c r="AU272" s="150"/>
      <c r="AV272" s="150"/>
      <c r="AW272" s="150"/>
      <c r="AX272" s="151"/>
    </row>
    <row r="273" spans="1:251" ht="15" thickBot="1">
      <c r="A273" s="17"/>
      <c r="B273" s="18"/>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20"/>
    </row>
    <row r="274" spans="1:251">
      <c r="B274" s="21"/>
    </row>
    <row r="275" spans="1:251" ht="14.25">
      <c r="B275" s="10" t="s">
        <v>4</v>
      </c>
      <c r="C275" s="8"/>
      <c r="D275" s="8"/>
      <c r="E275" s="8"/>
      <c r="F275" s="8"/>
      <c r="G275" s="8"/>
      <c r="H275" s="8"/>
      <c r="I275" s="8"/>
      <c r="J275" s="8"/>
      <c r="K275" s="8"/>
      <c r="L275" s="9"/>
      <c r="M275" s="9"/>
      <c r="N275" s="9"/>
      <c r="O275" s="9"/>
      <c r="P275" s="8"/>
      <c r="Q275" s="8"/>
      <c r="R275" s="8"/>
      <c r="S275" s="8"/>
      <c r="T275" s="8"/>
      <c r="U275" s="8"/>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row>
    <row r="276" spans="1:251" ht="15" thickBot="1">
      <c r="B276" s="8"/>
      <c r="C276" s="8"/>
      <c r="D276" s="8"/>
      <c r="E276" s="8"/>
      <c r="F276" s="8"/>
      <c r="G276" s="8"/>
      <c r="H276" s="8"/>
      <c r="I276" s="8"/>
      <c r="J276" s="8"/>
      <c r="K276" s="8"/>
      <c r="L276" s="9"/>
      <c r="M276" s="9"/>
      <c r="N276" s="9"/>
      <c r="O276" s="9"/>
      <c r="P276" s="8"/>
      <c r="Q276" s="8"/>
      <c r="R276" s="8"/>
      <c r="S276" s="8"/>
      <c r="T276" s="8"/>
      <c r="U276" s="8"/>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22" t="s">
        <v>5</v>
      </c>
    </row>
    <row r="277" spans="1:251" s="16" customFormat="1" ht="13.5" customHeight="1">
      <c r="A277" s="8"/>
      <c r="B277" s="146" t="s">
        <v>6</v>
      </c>
      <c r="C277" s="129"/>
      <c r="D277" s="129"/>
      <c r="E277" s="129"/>
      <c r="F277" s="129"/>
      <c r="G277" s="129"/>
      <c r="H277" s="129"/>
      <c r="I277" s="129"/>
      <c r="J277" s="129"/>
      <c r="K277" s="129"/>
      <c r="L277" s="129"/>
      <c r="M277" s="129"/>
      <c r="N277" s="129"/>
      <c r="O277" s="129"/>
      <c r="P277" s="129"/>
      <c r="Q277" s="129"/>
      <c r="R277" s="129"/>
      <c r="S277" s="129"/>
      <c r="T277" s="129"/>
      <c r="U277" s="129"/>
      <c r="V277" s="129"/>
      <c r="W277" s="129"/>
      <c r="X277" s="129"/>
      <c r="Y277" s="129"/>
      <c r="Z277" s="130"/>
      <c r="AA277" s="128" t="s">
        <v>11</v>
      </c>
      <c r="AB277" s="129"/>
      <c r="AC277" s="129"/>
      <c r="AD277" s="129"/>
      <c r="AE277" s="129"/>
      <c r="AF277" s="129"/>
      <c r="AG277" s="129"/>
      <c r="AH277" s="129"/>
      <c r="AI277" s="130"/>
      <c r="AJ277" s="128" t="s">
        <v>12</v>
      </c>
      <c r="AK277" s="129"/>
      <c r="AL277" s="129"/>
      <c r="AM277" s="129"/>
      <c r="AN277" s="129"/>
      <c r="AO277" s="129"/>
      <c r="AP277" s="129"/>
      <c r="AQ277" s="129"/>
      <c r="AR277" s="130"/>
      <c r="AS277" s="128" t="s">
        <v>7</v>
      </c>
      <c r="AT277" s="129"/>
      <c r="AU277" s="129"/>
      <c r="AV277" s="129"/>
      <c r="AW277" s="129"/>
      <c r="AX277" s="134"/>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row>
    <row r="278" spans="1:251" s="16" customFormat="1" ht="13.5">
      <c r="A278" s="8"/>
      <c r="B278" s="147"/>
      <c r="C278" s="132"/>
      <c r="D278" s="132"/>
      <c r="E278" s="132"/>
      <c r="F278" s="132"/>
      <c r="G278" s="132"/>
      <c r="H278" s="132"/>
      <c r="I278" s="132"/>
      <c r="J278" s="132"/>
      <c r="K278" s="132"/>
      <c r="L278" s="132"/>
      <c r="M278" s="132"/>
      <c r="N278" s="132"/>
      <c r="O278" s="132"/>
      <c r="P278" s="132"/>
      <c r="Q278" s="132"/>
      <c r="R278" s="132"/>
      <c r="S278" s="132"/>
      <c r="T278" s="132"/>
      <c r="U278" s="132"/>
      <c r="V278" s="132"/>
      <c r="W278" s="132"/>
      <c r="X278" s="132"/>
      <c r="Y278" s="132"/>
      <c r="Z278" s="133"/>
      <c r="AA278" s="131"/>
      <c r="AB278" s="132"/>
      <c r="AC278" s="132"/>
      <c r="AD278" s="132"/>
      <c r="AE278" s="132"/>
      <c r="AF278" s="132"/>
      <c r="AG278" s="132"/>
      <c r="AH278" s="132"/>
      <c r="AI278" s="133"/>
      <c r="AJ278" s="131"/>
      <c r="AK278" s="132"/>
      <c r="AL278" s="132"/>
      <c r="AM278" s="132"/>
      <c r="AN278" s="132"/>
      <c r="AO278" s="132"/>
      <c r="AP278" s="132"/>
      <c r="AQ278" s="132"/>
      <c r="AR278" s="133"/>
      <c r="AS278" s="131"/>
      <c r="AT278" s="132"/>
      <c r="AU278" s="132"/>
      <c r="AV278" s="132"/>
      <c r="AW278" s="132"/>
      <c r="AX278" s="135"/>
      <c r="AY278" s="2"/>
      <c r="AZ278" s="2"/>
      <c r="BA278" s="2"/>
      <c r="BB278" s="23"/>
      <c r="BC278" s="24"/>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row>
    <row r="279" spans="1:251" s="16" customFormat="1" ht="18.75" customHeight="1">
      <c r="A279" s="8"/>
      <c r="B279" s="25"/>
      <c r="C279" s="125" t="s">
        <v>40</v>
      </c>
      <c r="D279" s="126"/>
      <c r="E279" s="126"/>
      <c r="F279" s="126"/>
      <c r="G279" s="126"/>
      <c r="H279" s="126"/>
      <c r="I279" s="126"/>
      <c r="J279" s="126"/>
      <c r="K279" s="126"/>
      <c r="L279" s="126"/>
      <c r="M279" s="126"/>
      <c r="N279" s="126"/>
      <c r="O279" s="126"/>
      <c r="P279" s="126"/>
      <c r="Q279" s="126"/>
      <c r="R279" s="126"/>
      <c r="S279" s="126"/>
      <c r="T279" s="126"/>
      <c r="U279" s="126"/>
      <c r="V279" s="126"/>
      <c r="W279" s="126"/>
      <c r="X279" s="126"/>
      <c r="Y279" s="126"/>
      <c r="Z279" s="127"/>
      <c r="AA279" s="106">
        <v>668</v>
      </c>
      <c r="AB279" s="107"/>
      <c r="AC279" s="107"/>
      <c r="AD279" s="107"/>
      <c r="AE279" s="107"/>
      <c r="AF279" s="107"/>
      <c r="AG279" s="107"/>
      <c r="AH279" s="107"/>
      <c r="AI279" s="108"/>
      <c r="AJ279" s="106">
        <v>655</v>
      </c>
      <c r="AK279" s="107"/>
      <c r="AL279" s="107"/>
      <c r="AM279" s="107"/>
      <c r="AN279" s="107"/>
      <c r="AO279" s="107"/>
      <c r="AP279" s="107"/>
      <c r="AQ279" s="107"/>
      <c r="AR279" s="108"/>
      <c r="AS279" s="109"/>
      <c r="AT279" s="110"/>
      <c r="AU279" s="110"/>
      <c r="AV279" s="110"/>
      <c r="AW279" s="110"/>
      <c r="AX279" s="111"/>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row>
    <row r="280" spans="1:251" s="16" customFormat="1" ht="18.75" customHeight="1">
      <c r="A280" s="8"/>
      <c r="B280" s="25"/>
      <c r="C280" s="125" t="s">
        <v>790</v>
      </c>
      <c r="D280" s="126"/>
      <c r="E280" s="126"/>
      <c r="F280" s="126"/>
      <c r="G280" s="126"/>
      <c r="H280" s="126"/>
      <c r="I280" s="126"/>
      <c r="J280" s="126"/>
      <c r="K280" s="126"/>
      <c r="L280" s="126"/>
      <c r="M280" s="126"/>
      <c r="N280" s="126"/>
      <c r="O280" s="126"/>
      <c r="P280" s="126"/>
      <c r="Q280" s="126"/>
      <c r="R280" s="126"/>
      <c r="S280" s="126"/>
      <c r="T280" s="126"/>
      <c r="U280" s="126"/>
      <c r="V280" s="126"/>
      <c r="W280" s="126"/>
      <c r="X280" s="126"/>
      <c r="Y280" s="126"/>
      <c r="Z280" s="127"/>
      <c r="AA280" s="106">
        <v>128393</v>
      </c>
      <c r="AB280" s="107"/>
      <c r="AC280" s="107"/>
      <c r="AD280" s="107"/>
      <c r="AE280" s="107"/>
      <c r="AF280" s="107"/>
      <c r="AG280" s="107"/>
      <c r="AH280" s="107"/>
      <c r="AI280" s="108"/>
      <c r="AJ280" s="106">
        <v>128132</v>
      </c>
      <c r="AK280" s="107"/>
      <c r="AL280" s="107"/>
      <c r="AM280" s="107"/>
      <c r="AN280" s="107"/>
      <c r="AO280" s="107"/>
      <c r="AP280" s="107"/>
      <c r="AQ280" s="107"/>
      <c r="AR280" s="108"/>
      <c r="AS280" s="109"/>
      <c r="AT280" s="110"/>
      <c r="AU280" s="110"/>
      <c r="AV280" s="110"/>
      <c r="AW280" s="110"/>
      <c r="AX280" s="111"/>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row>
    <row r="281" spans="1:251" s="16" customFormat="1" ht="18.75" customHeight="1">
      <c r="A281" s="8"/>
      <c r="B281" s="25"/>
      <c r="C281" s="125" t="s">
        <v>791</v>
      </c>
      <c r="D281" s="126"/>
      <c r="E281" s="126"/>
      <c r="F281" s="126"/>
      <c r="G281" s="126"/>
      <c r="H281" s="126"/>
      <c r="I281" s="126"/>
      <c r="J281" s="126"/>
      <c r="K281" s="126"/>
      <c r="L281" s="126"/>
      <c r="M281" s="126"/>
      <c r="N281" s="126"/>
      <c r="O281" s="126"/>
      <c r="P281" s="126"/>
      <c r="Q281" s="126"/>
      <c r="R281" s="126"/>
      <c r="S281" s="126"/>
      <c r="T281" s="126"/>
      <c r="U281" s="126"/>
      <c r="V281" s="126"/>
      <c r="W281" s="126"/>
      <c r="X281" s="126"/>
      <c r="Y281" s="126"/>
      <c r="Z281" s="127"/>
      <c r="AA281" s="106">
        <v>25202</v>
      </c>
      <c r="AB281" s="107"/>
      <c r="AC281" s="107"/>
      <c r="AD281" s="107"/>
      <c r="AE281" s="107"/>
      <c r="AF281" s="107"/>
      <c r="AG281" s="107"/>
      <c r="AH281" s="107"/>
      <c r="AI281" s="108"/>
      <c r="AJ281" s="106">
        <v>26269</v>
      </c>
      <c r="AK281" s="107"/>
      <c r="AL281" s="107"/>
      <c r="AM281" s="107"/>
      <c r="AN281" s="107"/>
      <c r="AO281" s="107"/>
      <c r="AP281" s="107"/>
      <c r="AQ281" s="107"/>
      <c r="AR281" s="108"/>
      <c r="AS281" s="109"/>
      <c r="AT281" s="110"/>
      <c r="AU281" s="110"/>
      <c r="AV281" s="110"/>
      <c r="AW281" s="110"/>
      <c r="AX281" s="111"/>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row>
    <row r="282" spans="1:251" s="16" customFormat="1" ht="18.75" customHeight="1">
      <c r="A282" s="8"/>
      <c r="B282" s="25"/>
      <c r="C282" s="125" t="s">
        <v>792</v>
      </c>
      <c r="D282" s="126"/>
      <c r="E282" s="126"/>
      <c r="F282" s="126"/>
      <c r="G282" s="126"/>
      <c r="H282" s="126"/>
      <c r="I282" s="126"/>
      <c r="J282" s="126"/>
      <c r="K282" s="126"/>
      <c r="L282" s="126"/>
      <c r="M282" s="126"/>
      <c r="N282" s="126"/>
      <c r="O282" s="126"/>
      <c r="P282" s="126"/>
      <c r="Q282" s="126"/>
      <c r="R282" s="126"/>
      <c r="S282" s="126"/>
      <c r="T282" s="126"/>
      <c r="U282" s="126"/>
      <c r="V282" s="126"/>
      <c r="W282" s="126"/>
      <c r="X282" s="126"/>
      <c r="Y282" s="126"/>
      <c r="Z282" s="127"/>
      <c r="AA282" s="106">
        <v>2610</v>
      </c>
      <c r="AB282" s="107"/>
      <c r="AC282" s="107"/>
      <c r="AD282" s="107"/>
      <c r="AE282" s="107"/>
      <c r="AF282" s="107"/>
      <c r="AG282" s="107"/>
      <c r="AH282" s="107"/>
      <c r="AI282" s="108"/>
      <c r="AJ282" s="106">
        <v>5040</v>
      </c>
      <c r="AK282" s="107"/>
      <c r="AL282" s="107"/>
      <c r="AM282" s="107"/>
      <c r="AN282" s="107"/>
      <c r="AO282" s="107"/>
      <c r="AP282" s="107"/>
      <c r="AQ282" s="107"/>
      <c r="AR282" s="108"/>
      <c r="AS282" s="109"/>
      <c r="AT282" s="110"/>
      <c r="AU282" s="110"/>
      <c r="AV282" s="110"/>
      <c r="AW282" s="110"/>
      <c r="AX282" s="111"/>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row>
    <row r="283" spans="1:251" s="16" customFormat="1" ht="18.75" customHeight="1">
      <c r="A283" s="8"/>
      <c r="B283" s="25"/>
      <c r="C283" s="125" t="s">
        <v>793</v>
      </c>
      <c r="D283" s="126"/>
      <c r="E283" s="126"/>
      <c r="F283" s="126"/>
      <c r="G283" s="126"/>
      <c r="H283" s="126"/>
      <c r="I283" s="126"/>
      <c r="J283" s="126"/>
      <c r="K283" s="126"/>
      <c r="L283" s="126"/>
      <c r="M283" s="126"/>
      <c r="N283" s="126"/>
      <c r="O283" s="126"/>
      <c r="P283" s="126"/>
      <c r="Q283" s="126"/>
      <c r="R283" s="126"/>
      <c r="S283" s="126"/>
      <c r="T283" s="126"/>
      <c r="U283" s="126"/>
      <c r="V283" s="126"/>
      <c r="W283" s="126"/>
      <c r="X283" s="126"/>
      <c r="Y283" s="126"/>
      <c r="Z283" s="127"/>
      <c r="AA283" s="106">
        <v>297</v>
      </c>
      <c r="AB283" s="107"/>
      <c r="AC283" s="107"/>
      <c r="AD283" s="107"/>
      <c r="AE283" s="107"/>
      <c r="AF283" s="107"/>
      <c r="AG283" s="107"/>
      <c r="AH283" s="107"/>
      <c r="AI283" s="108"/>
      <c r="AJ283" s="106">
        <v>297</v>
      </c>
      <c r="AK283" s="107"/>
      <c r="AL283" s="107"/>
      <c r="AM283" s="107"/>
      <c r="AN283" s="107"/>
      <c r="AO283" s="107"/>
      <c r="AP283" s="107"/>
      <c r="AQ283" s="107"/>
      <c r="AR283" s="108"/>
      <c r="AS283" s="109" t="s">
        <v>27</v>
      </c>
      <c r="AT283" s="110"/>
      <c r="AU283" s="110"/>
      <c r="AV283" s="110"/>
      <c r="AW283" s="110"/>
      <c r="AX283" s="111"/>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row>
    <row r="284" spans="1:251" s="16" customFormat="1" ht="18.75" customHeight="1">
      <c r="A284" s="8"/>
      <c r="B284" s="25"/>
      <c r="C284" s="125" t="s">
        <v>794</v>
      </c>
      <c r="D284" s="126"/>
      <c r="E284" s="126"/>
      <c r="F284" s="126"/>
      <c r="G284" s="126"/>
      <c r="H284" s="126"/>
      <c r="I284" s="126"/>
      <c r="J284" s="126"/>
      <c r="K284" s="126"/>
      <c r="L284" s="126"/>
      <c r="M284" s="126"/>
      <c r="N284" s="126"/>
      <c r="O284" s="126"/>
      <c r="P284" s="126"/>
      <c r="Q284" s="126"/>
      <c r="R284" s="126"/>
      <c r="S284" s="126"/>
      <c r="T284" s="126"/>
      <c r="U284" s="126"/>
      <c r="V284" s="126"/>
      <c r="W284" s="126"/>
      <c r="X284" s="126"/>
      <c r="Y284" s="126"/>
      <c r="Z284" s="127"/>
      <c r="AA284" s="106">
        <v>2012</v>
      </c>
      <c r="AB284" s="107"/>
      <c r="AC284" s="107"/>
      <c r="AD284" s="107"/>
      <c r="AE284" s="107"/>
      <c r="AF284" s="107"/>
      <c r="AG284" s="107"/>
      <c r="AH284" s="107"/>
      <c r="AI284" s="108"/>
      <c r="AJ284" s="106">
        <v>2449</v>
      </c>
      <c r="AK284" s="107"/>
      <c r="AL284" s="107"/>
      <c r="AM284" s="107"/>
      <c r="AN284" s="107"/>
      <c r="AO284" s="107"/>
      <c r="AP284" s="107"/>
      <c r="AQ284" s="107"/>
      <c r="AR284" s="108"/>
      <c r="AS284" s="109"/>
      <c r="AT284" s="110"/>
      <c r="AU284" s="110"/>
      <c r="AV284" s="110"/>
      <c r="AW284" s="110"/>
      <c r="AX284" s="111"/>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row>
    <row r="285" spans="1:251" s="16" customFormat="1" ht="18.75" customHeight="1">
      <c r="A285" s="8"/>
      <c r="B285" s="25"/>
      <c r="C285" s="125" t="s">
        <v>795</v>
      </c>
      <c r="D285" s="126"/>
      <c r="E285" s="126"/>
      <c r="F285" s="126"/>
      <c r="G285" s="126"/>
      <c r="H285" s="126"/>
      <c r="I285" s="126"/>
      <c r="J285" s="126"/>
      <c r="K285" s="126"/>
      <c r="L285" s="126"/>
      <c r="M285" s="126"/>
      <c r="N285" s="126"/>
      <c r="O285" s="126"/>
      <c r="P285" s="126"/>
      <c r="Q285" s="126"/>
      <c r="R285" s="126"/>
      <c r="S285" s="126"/>
      <c r="T285" s="126"/>
      <c r="U285" s="126"/>
      <c r="V285" s="126"/>
      <c r="W285" s="126"/>
      <c r="X285" s="126"/>
      <c r="Y285" s="126"/>
      <c r="Z285" s="127"/>
      <c r="AA285" s="106">
        <v>122828</v>
      </c>
      <c r="AB285" s="107"/>
      <c r="AC285" s="107"/>
      <c r="AD285" s="107"/>
      <c r="AE285" s="107"/>
      <c r="AF285" s="107"/>
      <c r="AG285" s="107"/>
      <c r="AH285" s="107"/>
      <c r="AI285" s="108"/>
      <c r="AJ285" s="106">
        <v>124040</v>
      </c>
      <c r="AK285" s="107"/>
      <c r="AL285" s="107"/>
      <c r="AM285" s="107"/>
      <c r="AN285" s="107"/>
      <c r="AO285" s="107"/>
      <c r="AP285" s="107"/>
      <c r="AQ285" s="107"/>
      <c r="AR285" s="108"/>
      <c r="AS285" s="109"/>
      <c r="AT285" s="110"/>
      <c r="AU285" s="110"/>
      <c r="AV285" s="110"/>
      <c r="AW285" s="110"/>
      <c r="AX285" s="111"/>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row>
    <row r="286" spans="1:251" s="16" customFormat="1" ht="18.75" customHeight="1">
      <c r="A286" s="8"/>
      <c r="B286" s="25"/>
      <c r="C286" s="125" t="s">
        <v>796</v>
      </c>
      <c r="D286" s="126"/>
      <c r="E286" s="126"/>
      <c r="F286" s="126"/>
      <c r="G286" s="126"/>
      <c r="H286" s="126"/>
      <c r="I286" s="126"/>
      <c r="J286" s="126"/>
      <c r="K286" s="126"/>
      <c r="L286" s="126"/>
      <c r="M286" s="126"/>
      <c r="N286" s="126"/>
      <c r="O286" s="126"/>
      <c r="P286" s="126"/>
      <c r="Q286" s="126"/>
      <c r="R286" s="126"/>
      <c r="S286" s="126"/>
      <c r="T286" s="126"/>
      <c r="U286" s="126"/>
      <c r="V286" s="126"/>
      <c r="W286" s="126"/>
      <c r="X286" s="126"/>
      <c r="Y286" s="126"/>
      <c r="Z286" s="127"/>
      <c r="AA286" s="106">
        <v>0</v>
      </c>
      <c r="AB286" s="107"/>
      <c r="AC286" s="107"/>
      <c r="AD286" s="107"/>
      <c r="AE286" s="107"/>
      <c r="AF286" s="107"/>
      <c r="AG286" s="107"/>
      <c r="AH286" s="107"/>
      <c r="AI286" s="108"/>
      <c r="AJ286" s="106">
        <v>8694</v>
      </c>
      <c r="AK286" s="107"/>
      <c r="AL286" s="107"/>
      <c r="AM286" s="107"/>
      <c r="AN286" s="107"/>
      <c r="AO286" s="107"/>
      <c r="AP286" s="107"/>
      <c r="AQ286" s="107"/>
      <c r="AR286" s="108"/>
      <c r="AS286" s="109"/>
      <c r="AT286" s="110"/>
      <c r="AU286" s="110"/>
      <c r="AV286" s="110"/>
      <c r="AW286" s="110"/>
      <c r="AX286" s="111"/>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row>
    <row r="287" spans="1:251" s="16" customFormat="1" ht="18.75" customHeight="1" thickBot="1">
      <c r="A287" s="17"/>
      <c r="B287" s="136" t="s">
        <v>13</v>
      </c>
      <c r="C287" s="137"/>
      <c r="D287" s="137"/>
      <c r="E287" s="137"/>
      <c r="F287" s="137"/>
      <c r="G287" s="137"/>
      <c r="H287" s="137"/>
      <c r="I287" s="137"/>
      <c r="J287" s="137"/>
      <c r="K287" s="137"/>
      <c r="L287" s="137"/>
      <c r="M287" s="137"/>
      <c r="N287" s="137"/>
      <c r="O287" s="137"/>
      <c r="P287" s="137"/>
      <c r="Q287" s="137"/>
      <c r="R287" s="137"/>
      <c r="S287" s="137"/>
      <c r="T287" s="137"/>
      <c r="U287" s="137"/>
      <c r="V287" s="137"/>
      <c r="W287" s="137"/>
      <c r="X287" s="137"/>
      <c r="Y287" s="137"/>
      <c r="Z287" s="138"/>
      <c r="AA287" s="115">
        <f>SUM(AA279:AI286)</f>
        <v>282010</v>
      </c>
      <c r="AB287" s="116"/>
      <c r="AC287" s="116"/>
      <c r="AD287" s="116"/>
      <c r="AE287" s="116"/>
      <c r="AF287" s="116"/>
      <c r="AG287" s="116"/>
      <c r="AH287" s="116"/>
      <c r="AI287" s="117"/>
      <c r="AJ287" s="115">
        <f>SUM(AJ279:AR286)</f>
        <v>295576</v>
      </c>
      <c r="AK287" s="116"/>
      <c r="AL287" s="116"/>
      <c r="AM287" s="116"/>
      <c r="AN287" s="116"/>
      <c r="AO287" s="116"/>
      <c r="AP287" s="116"/>
      <c r="AQ287" s="116"/>
      <c r="AR287" s="117"/>
      <c r="AS287" s="112"/>
      <c r="AT287" s="113"/>
      <c r="AU287" s="113"/>
      <c r="AV287" s="113"/>
      <c r="AW287" s="113"/>
      <c r="AX287" s="114"/>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row>
    <row r="289" spans="1:113" ht="18.75">
      <c r="A289" s="1" t="s">
        <v>0</v>
      </c>
      <c r="AW289" s="3"/>
      <c r="AX289" s="4"/>
      <c r="AY289" s="3"/>
    </row>
    <row r="291" spans="1:113" ht="18.75">
      <c r="B291" s="118" t="s">
        <v>8</v>
      </c>
      <c r="C291" s="119"/>
      <c r="D291" s="119"/>
      <c r="E291" s="119"/>
      <c r="F291" s="119"/>
      <c r="G291" s="119"/>
      <c r="H291" s="119"/>
      <c r="I291" s="119"/>
      <c r="J291" s="119"/>
      <c r="K291" s="119"/>
      <c r="L291" s="119"/>
      <c r="M291" s="119"/>
      <c r="N291" s="119"/>
      <c r="O291" s="119"/>
      <c r="P291" s="119"/>
      <c r="Q291" s="119"/>
      <c r="R291" s="119"/>
      <c r="S291" s="119"/>
      <c r="T291" s="119"/>
      <c r="U291" s="119"/>
      <c r="V291" s="119"/>
      <c r="W291" s="119"/>
      <c r="X291" s="119"/>
      <c r="Y291" s="119"/>
      <c r="Z291" s="119"/>
      <c r="AA291" s="119"/>
      <c r="AB291" s="119"/>
      <c r="AC291" s="119"/>
      <c r="AD291" s="119"/>
      <c r="AE291" s="119"/>
      <c r="AF291" s="119"/>
      <c r="AG291" s="119"/>
      <c r="AH291" s="119"/>
      <c r="AI291" s="119"/>
      <c r="AJ291" s="119"/>
      <c r="AK291" s="119"/>
      <c r="AL291" s="119"/>
      <c r="AM291" s="119"/>
      <c r="AN291" s="119"/>
      <c r="AO291" s="119"/>
      <c r="AP291" s="119"/>
      <c r="AQ291" s="119"/>
      <c r="AR291" s="119"/>
      <c r="AS291" s="119"/>
      <c r="AT291" s="119"/>
      <c r="AU291" s="119"/>
      <c r="AV291" s="119"/>
      <c r="AW291" s="119"/>
      <c r="AX291" s="119"/>
    </row>
    <row r="292" spans="1:113">
      <c r="Z292" s="5"/>
      <c r="AD292" s="5"/>
      <c r="AE292" s="5"/>
      <c r="AF292" s="5"/>
      <c r="AG292" s="5"/>
      <c r="AH292" s="5"/>
      <c r="AI292" s="5"/>
      <c r="AO292" s="5"/>
    </row>
    <row r="293" spans="1:113" ht="13.5" thickBot="1">
      <c r="Z293" s="5"/>
      <c r="AD293" s="5"/>
      <c r="AE293" s="5"/>
      <c r="AF293" s="5"/>
      <c r="AG293" s="5"/>
      <c r="AH293" s="5"/>
      <c r="AI293" s="5"/>
      <c r="AO293" s="5"/>
      <c r="DI293" s="6"/>
    </row>
    <row r="294" spans="1:113" ht="24.75" customHeight="1" thickBot="1">
      <c r="B294" s="120" t="s">
        <v>1</v>
      </c>
      <c r="C294" s="121"/>
      <c r="D294" s="121"/>
      <c r="E294" s="121"/>
      <c r="F294" s="121"/>
      <c r="G294" s="121"/>
      <c r="H294" s="122" t="s">
        <v>31</v>
      </c>
      <c r="I294" s="123"/>
      <c r="J294" s="123"/>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3"/>
      <c r="AN294" s="123"/>
      <c r="AO294" s="123"/>
      <c r="AP294" s="123"/>
      <c r="AQ294" s="123"/>
      <c r="AR294" s="123"/>
      <c r="AS294" s="123"/>
      <c r="AT294" s="123"/>
      <c r="AU294" s="123"/>
      <c r="AV294" s="123"/>
      <c r="AW294" s="123"/>
      <c r="AX294" s="124"/>
      <c r="DI294" s="6"/>
    </row>
    <row r="295" spans="1:113" ht="14.25">
      <c r="B295" s="7"/>
      <c r="C295" s="7"/>
      <c r="D295" s="7"/>
      <c r="E295" s="7"/>
      <c r="F295" s="7"/>
      <c r="G295" s="7"/>
      <c r="H295" s="8"/>
      <c r="I295" s="8"/>
      <c r="J295" s="8"/>
      <c r="K295" s="8"/>
      <c r="L295" s="9"/>
      <c r="M295" s="9"/>
      <c r="N295" s="9"/>
      <c r="O295" s="9"/>
      <c r="P295" s="8"/>
      <c r="Q295" s="8"/>
      <c r="R295" s="8"/>
      <c r="S295" s="8"/>
      <c r="T295" s="8"/>
      <c r="U295" s="8"/>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DI295" s="6"/>
    </row>
    <row r="296" spans="1:113" ht="15" thickBot="1">
      <c r="A296" s="11"/>
      <c r="B296" s="10" t="s">
        <v>2</v>
      </c>
      <c r="C296" s="8"/>
      <c r="D296" s="8"/>
      <c r="E296" s="8"/>
      <c r="F296" s="8"/>
      <c r="G296" s="8"/>
      <c r="H296" s="8"/>
      <c r="I296" s="8"/>
      <c r="J296" s="8"/>
      <c r="K296" s="8"/>
      <c r="L296" s="9"/>
      <c r="M296" s="9"/>
      <c r="N296" s="9"/>
      <c r="O296" s="9"/>
      <c r="P296" s="8"/>
      <c r="Q296" s="8"/>
      <c r="R296" s="8"/>
      <c r="S296" s="8"/>
      <c r="T296" s="8"/>
      <c r="U296" s="8"/>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DI296" s="6"/>
    </row>
    <row r="297" spans="1:113" ht="14.25">
      <c r="A297" s="8"/>
      <c r="B297" s="12"/>
      <c r="C297" s="7"/>
      <c r="D297" s="7"/>
      <c r="E297" s="7"/>
      <c r="F297" s="7"/>
      <c r="G297" s="7"/>
      <c r="H297" s="7"/>
      <c r="I297" s="7"/>
      <c r="J297" s="7"/>
      <c r="K297" s="7"/>
      <c r="L297" s="13"/>
      <c r="M297" s="13"/>
      <c r="N297" s="13"/>
      <c r="O297" s="13"/>
      <c r="P297" s="7"/>
      <c r="Q297" s="7"/>
      <c r="R297" s="7"/>
      <c r="S297" s="7"/>
      <c r="T297" s="7"/>
      <c r="U297" s="7"/>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5"/>
    </row>
    <row r="298" spans="1:113" ht="12" customHeight="1">
      <c r="A298" s="8"/>
      <c r="B298" s="141" t="s">
        <v>32</v>
      </c>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c r="AA298" s="142"/>
      <c r="AB298" s="142"/>
      <c r="AC298" s="142"/>
      <c r="AD298" s="142"/>
      <c r="AE298" s="142"/>
      <c r="AF298" s="142"/>
      <c r="AG298" s="142"/>
      <c r="AH298" s="142"/>
      <c r="AI298" s="142"/>
      <c r="AJ298" s="142"/>
      <c r="AK298" s="142"/>
      <c r="AL298" s="142"/>
      <c r="AM298" s="142"/>
      <c r="AN298" s="142"/>
      <c r="AO298" s="142"/>
      <c r="AP298" s="142"/>
      <c r="AQ298" s="142"/>
      <c r="AR298" s="142"/>
      <c r="AS298" s="142"/>
      <c r="AT298" s="142"/>
      <c r="AU298" s="142"/>
      <c r="AV298" s="142"/>
      <c r="AW298" s="142"/>
      <c r="AX298" s="143"/>
    </row>
    <row r="299" spans="1:113" ht="12" customHeight="1">
      <c r="A299" s="8"/>
      <c r="B299" s="141"/>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c r="AA299" s="142"/>
      <c r="AB299" s="142"/>
      <c r="AC299" s="142"/>
      <c r="AD299" s="142"/>
      <c r="AE299" s="142"/>
      <c r="AF299" s="142"/>
      <c r="AG299" s="142"/>
      <c r="AH299" s="142"/>
      <c r="AI299" s="142"/>
      <c r="AJ299" s="142"/>
      <c r="AK299" s="142"/>
      <c r="AL299" s="142"/>
      <c r="AM299" s="142"/>
      <c r="AN299" s="142"/>
      <c r="AO299" s="142"/>
      <c r="AP299" s="142"/>
      <c r="AQ299" s="142"/>
      <c r="AR299" s="142"/>
      <c r="AS299" s="142"/>
      <c r="AT299" s="142"/>
      <c r="AU299" s="142"/>
      <c r="AV299" s="142"/>
      <c r="AW299" s="142"/>
      <c r="AX299" s="143"/>
      <c r="BC299" s="16"/>
    </row>
    <row r="300" spans="1:113" ht="12" customHeight="1">
      <c r="A300" s="8"/>
      <c r="B300" s="141"/>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c r="AA300" s="142"/>
      <c r="AB300" s="142"/>
      <c r="AC300" s="142"/>
      <c r="AD300" s="142"/>
      <c r="AE300" s="142"/>
      <c r="AF300" s="142"/>
      <c r="AG300" s="142"/>
      <c r="AH300" s="142"/>
      <c r="AI300" s="142"/>
      <c r="AJ300" s="142"/>
      <c r="AK300" s="142"/>
      <c r="AL300" s="142"/>
      <c r="AM300" s="142"/>
      <c r="AN300" s="142"/>
      <c r="AO300" s="142"/>
      <c r="AP300" s="142"/>
      <c r="AQ300" s="142"/>
      <c r="AR300" s="142"/>
      <c r="AS300" s="142"/>
      <c r="AT300" s="142"/>
      <c r="AU300" s="142"/>
      <c r="AV300" s="142"/>
      <c r="AW300" s="142"/>
      <c r="AX300" s="143"/>
    </row>
    <row r="301" spans="1:113" ht="12" customHeight="1">
      <c r="A301" s="8"/>
      <c r="B301" s="141"/>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c r="AA301" s="142"/>
      <c r="AB301" s="142"/>
      <c r="AC301" s="142"/>
      <c r="AD301" s="142"/>
      <c r="AE301" s="142"/>
      <c r="AF301" s="142"/>
      <c r="AG301" s="142"/>
      <c r="AH301" s="142"/>
      <c r="AI301" s="142"/>
      <c r="AJ301" s="142"/>
      <c r="AK301" s="142"/>
      <c r="AL301" s="142"/>
      <c r="AM301" s="142"/>
      <c r="AN301" s="142"/>
      <c r="AO301" s="142"/>
      <c r="AP301" s="142"/>
      <c r="AQ301" s="142"/>
      <c r="AR301" s="142"/>
      <c r="AS301" s="142"/>
      <c r="AT301" s="142"/>
      <c r="AU301" s="142"/>
      <c r="AV301" s="142"/>
      <c r="AW301" s="142"/>
      <c r="AX301" s="143"/>
    </row>
    <row r="302" spans="1:113" ht="12" customHeight="1">
      <c r="A302" s="8"/>
      <c r="B302" s="141"/>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c r="AA302" s="142"/>
      <c r="AB302" s="142"/>
      <c r="AC302" s="142"/>
      <c r="AD302" s="142"/>
      <c r="AE302" s="142"/>
      <c r="AF302" s="142"/>
      <c r="AG302" s="142"/>
      <c r="AH302" s="142"/>
      <c r="AI302" s="142"/>
      <c r="AJ302" s="142"/>
      <c r="AK302" s="142"/>
      <c r="AL302" s="142"/>
      <c r="AM302" s="142"/>
      <c r="AN302" s="142"/>
      <c r="AO302" s="142"/>
      <c r="AP302" s="142"/>
      <c r="AQ302" s="142"/>
      <c r="AR302" s="142"/>
      <c r="AS302" s="142"/>
      <c r="AT302" s="142"/>
      <c r="AU302" s="142"/>
      <c r="AV302" s="142"/>
      <c r="AW302" s="142"/>
      <c r="AX302" s="143"/>
    </row>
    <row r="303" spans="1:113" ht="15" thickBot="1">
      <c r="A303" s="17"/>
      <c r="B303" s="18"/>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20"/>
    </row>
    <row r="304" spans="1:113">
      <c r="B304" s="21"/>
    </row>
    <row r="305" spans="1:113" ht="15" thickBot="1">
      <c r="A305" s="11"/>
      <c r="B305" s="10" t="s">
        <v>3</v>
      </c>
      <c r="C305" s="8"/>
      <c r="D305" s="8"/>
      <c r="E305" s="8"/>
      <c r="F305" s="8"/>
      <c r="G305" s="8"/>
      <c r="H305" s="8"/>
      <c r="I305" s="8"/>
      <c r="J305" s="8"/>
      <c r="K305" s="8"/>
      <c r="L305" s="9"/>
      <c r="M305" s="9"/>
      <c r="N305" s="9"/>
      <c r="O305" s="9"/>
      <c r="P305" s="8"/>
      <c r="Q305" s="8"/>
      <c r="R305" s="8"/>
      <c r="S305" s="8"/>
      <c r="T305" s="8"/>
      <c r="U305" s="8"/>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DI305" s="6"/>
    </row>
    <row r="306" spans="1:113" ht="14.25">
      <c r="A306" s="8"/>
      <c r="B306" s="12"/>
      <c r="C306" s="7"/>
      <c r="D306" s="7"/>
      <c r="E306" s="7"/>
      <c r="F306" s="7"/>
      <c r="G306" s="7"/>
      <c r="H306" s="7"/>
      <c r="I306" s="7"/>
      <c r="J306" s="7"/>
      <c r="K306" s="7"/>
      <c r="L306" s="13"/>
      <c r="M306" s="13"/>
      <c r="N306" s="13"/>
      <c r="O306" s="13"/>
      <c r="P306" s="7"/>
      <c r="Q306" s="7"/>
      <c r="R306" s="7"/>
      <c r="S306" s="7"/>
      <c r="T306" s="7"/>
      <c r="U306" s="7"/>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5"/>
    </row>
    <row r="307" spans="1:113" ht="12" customHeight="1">
      <c r="A307" s="8"/>
      <c r="B307" s="141" t="s">
        <v>33</v>
      </c>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c r="AA307" s="142"/>
      <c r="AB307" s="142"/>
      <c r="AC307" s="142"/>
      <c r="AD307" s="142"/>
      <c r="AE307" s="142"/>
      <c r="AF307" s="142"/>
      <c r="AG307" s="142"/>
      <c r="AH307" s="142"/>
      <c r="AI307" s="142"/>
      <c r="AJ307" s="142"/>
      <c r="AK307" s="142"/>
      <c r="AL307" s="142"/>
      <c r="AM307" s="142"/>
      <c r="AN307" s="142"/>
      <c r="AO307" s="142"/>
      <c r="AP307" s="142"/>
      <c r="AQ307" s="142"/>
      <c r="AR307" s="142"/>
      <c r="AS307" s="142"/>
      <c r="AT307" s="142"/>
      <c r="AU307" s="142"/>
      <c r="AV307" s="142"/>
      <c r="AW307" s="142"/>
      <c r="AX307" s="143"/>
    </row>
    <row r="308" spans="1:113" ht="12" customHeight="1">
      <c r="A308" s="8"/>
      <c r="B308" s="141"/>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c r="AA308" s="142"/>
      <c r="AB308" s="142"/>
      <c r="AC308" s="142"/>
      <c r="AD308" s="142"/>
      <c r="AE308" s="142"/>
      <c r="AF308" s="142"/>
      <c r="AG308" s="142"/>
      <c r="AH308" s="142"/>
      <c r="AI308" s="142"/>
      <c r="AJ308" s="142"/>
      <c r="AK308" s="142"/>
      <c r="AL308" s="142"/>
      <c r="AM308" s="142"/>
      <c r="AN308" s="142"/>
      <c r="AO308" s="142"/>
      <c r="AP308" s="142"/>
      <c r="AQ308" s="142"/>
      <c r="AR308" s="142"/>
      <c r="AS308" s="142"/>
      <c r="AT308" s="142"/>
      <c r="AU308" s="142"/>
      <c r="AV308" s="142"/>
      <c r="AW308" s="142"/>
      <c r="AX308" s="143"/>
    </row>
    <row r="309" spans="1:113" ht="12" customHeight="1">
      <c r="A309" s="8"/>
      <c r="B309" s="141"/>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c r="AA309" s="142"/>
      <c r="AB309" s="142"/>
      <c r="AC309" s="142"/>
      <c r="AD309" s="142"/>
      <c r="AE309" s="142"/>
      <c r="AF309" s="142"/>
      <c r="AG309" s="142"/>
      <c r="AH309" s="142"/>
      <c r="AI309" s="142"/>
      <c r="AJ309" s="142"/>
      <c r="AK309" s="142"/>
      <c r="AL309" s="142"/>
      <c r="AM309" s="142"/>
      <c r="AN309" s="142"/>
      <c r="AO309" s="142"/>
      <c r="AP309" s="142"/>
      <c r="AQ309" s="142"/>
      <c r="AR309" s="142"/>
      <c r="AS309" s="142"/>
      <c r="AT309" s="142"/>
      <c r="AU309" s="142"/>
      <c r="AV309" s="142"/>
      <c r="AW309" s="142"/>
      <c r="AX309" s="143"/>
    </row>
    <row r="310" spans="1:113" ht="12" customHeight="1">
      <c r="A310" s="8"/>
      <c r="B310" s="141"/>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c r="AA310" s="142"/>
      <c r="AB310" s="142"/>
      <c r="AC310" s="142"/>
      <c r="AD310" s="142"/>
      <c r="AE310" s="142"/>
      <c r="AF310" s="142"/>
      <c r="AG310" s="142"/>
      <c r="AH310" s="142"/>
      <c r="AI310" s="142"/>
      <c r="AJ310" s="142"/>
      <c r="AK310" s="142"/>
      <c r="AL310" s="142"/>
      <c r="AM310" s="142"/>
      <c r="AN310" s="142"/>
      <c r="AO310" s="142"/>
      <c r="AP310" s="142"/>
      <c r="AQ310" s="142"/>
      <c r="AR310" s="142"/>
      <c r="AS310" s="142"/>
      <c r="AT310" s="142"/>
      <c r="AU310" s="142"/>
      <c r="AV310" s="142"/>
      <c r="AW310" s="142"/>
      <c r="AX310" s="143"/>
    </row>
    <row r="311" spans="1:113" ht="12" customHeight="1">
      <c r="A311" s="8"/>
      <c r="B311" s="141"/>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c r="AA311" s="142"/>
      <c r="AB311" s="142"/>
      <c r="AC311" s="142"/>
      <c r="AD311" s="142"/>
      <c r="AE311" s="142"/>
      <c r="AF311" s="142"/>
      <c r="AG311" s="142"/>
      <c r="AH311" s="142"/>
      <c r="AI311" s="142"/>
      <c r="AJ311" s="142"/>
      <c r="AK311" s="142"/>
      <c r="AL311" s="142"/>
      <c r="AM311" s="142"/>
      <c r="AN311" s="142"/>
      <c r="AO311" s="142"/>
      <c r="AP311" s="142"/>
      <c r="AQ311" s="142"/>
      <c r="AR311" s="142"/>
      <c r="AS311" s="142"/>
      <c r="AT311" s="142"/>
      <c r="AU311" s="142"/>
      <c r="AV311" s="142"/>
      <c r="AW311" s="142"/>
      <c r="AX311" s="143"/>
    </row>
    <row r="312" spans="1:113" ht="12" customHeight="1">
      <c r="A312" s="8"/>
      <c r="B312" s="141"/>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c r="AA312" s="142"/>
      <c r="AB312" s="142"/>
      <c r="AC312" s="142"/>
      <c r="AD312" s="142"/>
      <c r="AE312" s="142"/>
      <c r="AF312" s="142"/>
      <c r="AG312" s="142"/>
      <c r="AH312" s="142"/>
      <c r="AI312" s="142"/>
      <c r="AJ312" s="142"/>
      <c r="AK312" s="142"/>
      <c r="AL312" s="142"/>
      <c r="AM312" s="142"/>
      <c r="AN312" s="142"/>
      <c r="AO312" s="142"/>
      <c r="AP312" s="142"/>
      <c r="AQ312" s="142"/>
      <c r="AR312" s="142"/>
      <c r="AS312" s="142"/>
      <c r="AT312" s="142"/>
      <c r="AU312" s="142"/>
      <c r="AV312" s="142"/>
      <c r="AW312" s="142"/>
      <c r="AX312" s="143"/>
    </row>
    <row r="313" spans="1:113" ht="12" customHeight="1">
      <c r="A313" s="8"/>
      <c r="B313" s="141"/>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c r="AA313" s="142"/>
      <c r="AB313" s="142"/>
      <c r="AC313" s="142"/>
      <c r="AD313" s="142"/>
      <c r="AE313" s="142"/>
      <c r="AF313" s="142"/>
      <c r="AG313" s="142"/>
      <c r="AH313" s="142"/>
      <c r="AI313" s="142"/>
      <c r="AJ313" s="142"/>
      <c r="AK313" s="142"/>
      <c r="AL313" s="142"/>
      <c r="AM313" s="142"/>
      <c r="AN313" s="142"/>
      <c r="AO313" s="142"/>
      <c r="AP313" s="142"/>
      <c r="AQ313" s="142"/>
      <c r="AR313" s="142"/>
      <c r="AS313" s="142"/>
      <c r="AT313" s="142"/>
      <c r="AU313" s="142"/>
      <c r="AV313" s="142"/>
      <c r="AW313" s="142"/>
      <c r="AX313" s="143"/>
    </row>
    <row r="314" spans="1:113" ht="12" customHeight="1">
      <c r="A314" s="8"/>
      <c r="B314" s="141"/>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c r="AA314" s="142"/>
      <c r="AB314" s="142"/>
      <c r="AC314" s="142"/>
      <c r="AD314" s="142"/>
      <c r="AE314" s="142"/>
      <c r="AF314" s="142"/>
      <c r="AG314" s="142"/>
      <c r="AH314" s="142"/>
      <c r="AI314" s="142"/>
      <c r="AJ314" s="142"/>
      <c r="AK314" s="142"/>
      <c r="AL314" s="142"/>
      <c r="AM314" s="142"/>
      <c r="AN314" s="142"/>
      <c r="AO314" s="142"/>
      <c r="AP314" s="142"/>
      <c r="AQ314" s="142"/>
      <c r="AR314" s="142"/>
      <c r="AS314" s="142"/>
      <c r="AT314" s="142"/>
      <c r="AU314" s="142"/>
      <c r="AV314" s="142"/>
      <c r="AW314" s="142"/>
      <c r="AX314" s="143"/>
      <c r="BC314" s="16"/>
    </row>
    <row r="315" spans="1:113" ht="12" customHeight="1">
      <c r="A315" s="8"/>
      <c r="B315" s="141"/>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c r="AA315" s="142"/>
      <c r="AB315" s="142"/>
      <c r="AC315" s="142"/>
      <c r="AD315" s="142"/>
      <c r="AE315" s="142"/>
      <c r="AF315" s="142"/>
      <c r="AG315" s="142"/>
      <c r="AH315" s="142"/>
      <c r="AI315" s="142"/>
      <c r="AJ315" s="142"/>
      <c r="AK315" s="142"/>
      <c r="AL315" s="142"/>
      <c r="AM315" s="142"/>
      <c r="AN315" s="142"/>
      <c r="AO315" s="142"/>
      <c r="AP315" s="142"/>
      <c r="AQ315" s="142"/>
      <c r="AR315" s="142"/>
      <c r="AS315" s="142"/>
      <c r="AT315" s="142"/>
      <c r="AU315" s="142"/>
      <c r="AV315" s="142"/>
      <c r="AW315" s="142"/>
      <c r="AX315" s="143"/>
    </row>
    <row r="316" spans="1:113" ht="12" customHeight="1">
      <c r="A316" s="8"/>
      <c r="B316" s="141"/>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c r="AA316" s="142"/>
      <c r="AB316" s="142"/>
      <c r="AC316" s="142"/>
      <c r="AD316" s="142"/>
      <c r="AE316" s="142"/>
      <c r="AF316" s="142"/>
      <c r="AG316" s="142"/>
      <c r="AH316" s="142"/>
      <c r="AI316" s="142"/>
      <c r="AJ316" s="142"/>
      <c r="AK316" s="142"/>
      <c r="AL316" s="142"/>
      <c r="AM316" s="142"/>
      <c r="AN316" s="142"/>
      <c r="AO316" s="142"/>
      <c r="AP316" s="142"/>
      <c r="AQ316" s="142"/>
      <c r="AR316" s="142"/>
      <c r="AS316" s="142"/>
      <c r="AT316" s="142"/>
      <c r="AU316" s="142"/>
      <c r="AV316" s="142"/>
      <c r="AW316" s="142"/>
      <c r="AX316" s="143"/>
    </row>
    <row r="317" spans="1:113" ht="12" customHeight="1">
      <c r="A317" s="8"/>
      <c r="B317" s="141"/>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c r="AA317" s="142"/>
      <c r="AB317" s="142"/>
      <c r="AC317" s="142"/>
      <c r="AD317" s="142"/>
      <c r="AE317" s="142"/>
      <c r="AF317" s="142"/>
      <c r="AG317" s="142"/>
      <c r="AH317" s="142"/>
      <c r="AI317" s="142"/>
      <c r="AJ317" s="142"/>
      <c r="AK317" s="142"/>
      <c r="AL317" s="142"/>
      <c r="AM317" s="142"/>
      <c r="AN317" s="142"/>
      <c r="AO317" s="142"/>
      <c r="AP317" s="142"/>
      <c r="AQ317" s="142"/>
      <c r="AR317" s="142"/>
      <c r="AS317" s="142"/>
      <c r="AT317" s="142"/>
      <c r="AU317" s="142"/>
      <c r="AV317" s="142"/>
      <c r="AW317" s="142"/>
      <c r="AX317" s="143"/>
    </row>
    <row r="318" spans="1:113" ht="15" thickBot="1">
      <c r="A318" s="17"/>
      <c r="B318" s="18"/>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20"/>
    </row>
    <row r="319" spans="1:113">
      <c r="B319" s="21"/>
    </row>
    <row r="320" spans="1:113" ht="14.25">
      <c r="B320" s="10" t="s">
        <v>4</v>
      </c>
      <c r="C320" s="8"/>
      <c r="D320" s="8"/>
      <c r="E320" s="8"/>
      <c r="F320" s="8"/>
      <c r="G320" s="8"/>
      <c r="H320" s="8"/>
      <c r="I320" s="8"/>
      <c r="J320" s="8"/>
      <c r="K320" s="8"/>
      <c r="L320" s="9"/>
      <c r="M320" s="9"/>
      <c r="N320" s="9"/>
      <c r="O320" s="9"/>
      <c r="P320" s="8"/>
      <c r="Q320" s="8"/>
      <c r="R320" s="8"/>
      <c r="S320" s="8"/>
      <c r="T320" s="8"/>
      <c r="U320" s="8"/>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row>
    <row r="321" spans="1:251" ht="15" thickBot="1">
      <c r="B321" s="8"/>
      <c r="C321" s="8"/>
      <c r="D321" s="8"/>
      <c r="E321" s="8"/>
      <c r="F321" s="8"/>
      <c r="G321" s="8"/>
      <c r="H321" s="8"/>
      <c r="I321" s="8"/>
      <c r="J321" s="8"/>
      <c r="K321" s="8"/>
      <c r="L321" s="9"/>
      <c r="M321" s="9"/>
      <c r="N321" s="9"/>
      <c r="O321" s="9"/>
      <c r="P321" s="8"/>
      <c r="Q321" s="8"/>
      <c r="R321" s="8"/>
      <c r="S321" s="8"/>
      <c r="T321" s="8"/>
      <c r="U321" s="8"/>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22" t="s">
        <v>5</v>
      </c>
    </row>
    <row r="322" spans="1:251" s="16" customFormat="1" ht="13.5" customHeight="1">
      <c r="A322" s="8"/>
      <c r="B322" s="146" t="s">
        <v>6</v>
      </c>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30"/>
      <c r="AA322" s="128" t="s">
        <v>11</v>
      </c>
      <c r="AB322" s="129"/>
      <c r="AC322" s="129"/>
      <c r="AD322" s="129"/>
      <c r="AE322" s="129"/>
      <c r="AF322" s="129"/>
      <c r="AG322" s="129"/>
      <c r="AH322" s="129"/>
      <c r="AI322" s="130"/>
      <c r="AJ322" s="128" t="s">
        <v>12</v>
      </c>
      <c r="AK322" s="129"/>
      <c r="AL322" s="129"/>
      <c r="AM322" s="129"/>
      <c r="AN322" s="129"/>
      <c r="AO322" s="129"/>
      <c r="AP322" s="129"/>
      <c r="AQ322" s="129"/>
      <c r="AR322" s="130"/>
      <c r="AS322" s="128" t="s">
        <v>7</v>
      </c>
      <c r="AT322" s="129"/>
      <c r="AU322" s="129"/>
      <c r="AV322" s="129"/>
      <c r="AW322" s="129"/>
      <c r="AX322" s="134"/>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row>
    <row r="323" spans="1:251" s="16" customFormat="1" ht="13.5">
      <c r="A323" s="8"/>
      <c r="B323" s="147"/>
      <c r="C323" s="132"/>
      <c r="D323" s="132"/>
      <c r="E323" s="132"/>
      <c r="F323" s="132"/>
      <c r="G323" s="132"/>
      <c r="H323" s="132"/>
      <c r="I323" s="132"/>
      <c r="J323" s="132"/>
      <c r="K323" s="132"/>
      <c r="L323" s="132"/>
      <c r="M323" s="132"/>
      <c r="N323" s="132"/>
      <c r="O323" s="132"/>
      <c r="P323" s="132"/>
      <c r="Q323" s="132"/>
      <c r="R323" s="132"/>
      <c r="S323" s="132"/>
      <c r="T323" s="132"/>
      <c r="U323" s="132"/>
      <c r="V323" s="132"/>
      <c r="W323" s="132"/>
      <c r="X323" s="132"/>
      <c r="Y323" s="132"/>
      <c r="Z323" s="133"/>
      <c r="AA323" s="131"/>
      <c r="AB323" s="132"/>
      <c r="AC323" s="132"/>
      <c r="AD323" s="132"/>
      <c r="AE323" s="132"/>
      <c r="AF323" s="132"/>
      <c r="AG323" s="132"/>
      <c r="AH323" s="132"/>
      <c r="AI323" s="133"/>
      <c r="AJ323" s="131"/>
      <c r="AK323" s="132"/>
      <c r="AL323" s="132"/>
      <c r="AM323" s="132"/>
      <c r="AN323" s="132"/>
      <c r="AO323" s="132"/>
      <c r="AP323" s="132"/>
      <c r="AQ323" s="132"/>
      <c r="AR323" s="133"/>
      <c r="AS323" s="131"/>
      <c r="AT323" s="132"/>
      <c r="AU323" s="132"/>
      <c r="AV323" s="132"/>
      <c r="AW323" s="132"/>
      <c r="AX323" s="135"/>
      <c r="AY323" s="2"/>
      <c r="AZ323" s="2"/>
      <c r="BA323" s="2"/>
      <c r="BB323" s="23"/>
      <c r="BC323" s="24"/>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row>
    <row r="324" spans="1:251" s="16" customFormat="1" ht="18.75" customHeight="1">
      <c r="A324" s="8"/>
      <c r="B324" s="25"/>
      <c r="C324" s="125" t="s">
        <v>30</v>
      </c>
      <c r="D324" s="126"/>
      <c r="E324" s="126"/>
      <c r="F324" s="126"/>
      <c r="G324" s="126"/>
      <c r="H324" s="126"/>
      <c r="I324" s="126"/>
      <c r="J324" s="126"/>
      <c r="K324" s="126"/>
      <c r="L324" s="126"/>
      <c r="M324" s="126"/>
      <c r="N324" s="126"/>
      <c r="O324" s="126"/>
      <c r="P324" s="126"/>
      <c r="Q324" s="126"/>
      <c r="R324" s="126"/>
      <c r="S324" s="126"/>
      <c r="T324" s="126"/>
      <c r="U324" s="126"/>
      <c r="V324" s="126"/>
      <c r="W324" s="126"/>
      <c r="X324" s="126"/>
      <c r="Y324" s="126"/>
      <c r="Z324" s="127"/>
      <c r="AA324" s="106">
        <v>13770</v>
      </c>
      <c r="AB324" s="107"/>
      <c r="AC324" s="107"/>
      <c r="AD324" s="107"/>
      <c r="AE324" s="107"/>
      <c r="AF324" s="107"/>
      <c r="AG324" s="107"/>
      <c r="AH324" s="107"/>
      <c r="AI324" s="108"/>
      <c r="AJ324" s="106">
        <v>13197</v>
      </c>
      <c r="AK324" s="107"/>
      <c r="AL324" s="107"/>
      <c r="AM324" s="107"/>
      <c r="AN324" s="107"/>
      <c r="AO324" s="107"/>
      <c r="AP324" s="107"/>
      <c r="AQ324" s="107"/>
      <c r="AR324" s="108"/>
      <c r="AS324" s="109"/>
      <c r="AT324" s="110"/>
      <c r="AU324" s="110"/>
      <c r="AV324" s="110"/>
      <c r="AW324" s="110"/>
      <c r="AX324" s="111"/>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row>
    <row r="325" spans="1:251" s="16" customFormat="1" ht="18.75" customHeight="1" thickBot="1">
      <c r="A325" s="17"/>
      <c r="B325" s="136" t="s">
        <v>13</v>
      </c>
      <c r="C325" s="137"/>
      <c r="D325" s="137"/>
      <c r="E325" s="137"/>
      <c r="F325" s="137"/>
      <c r="G325" s="137"/>
      <c r="H325" s="137"/>
      <c r="I325" s="137"/>
      <c r="J325" s="137"/>
      <c r="K325" s="137"/>
      <c r="L325" s="137"/>
      <c r="M325" s="137"/>
      <c r="N325" s="137"/>
      <c r="O325" s="137"/>
      <c r="P325" s="137"/>
      <c r="Q325" s="137"/>
      <c r="R325" s="137"/>
      <c r="S325" s="137"/>
      <c r="T325" s="137"/>
      <c r="U325" s="137"/>
      <c r="V325" s="137"/>
      <c r="W325" s="137"/>
      <c r="X325" s="137"/>
      <c r="Y325" s="137"/>
      <c r="Z325" s="138"/>
      <c r="AA325" s="115">
        <f>SUM($AA$324:$AA$324)</f>
        <v>13770</v>
      </c>
      <c r="AB325" s="116"/>
      <c r="AC325" s="116"/>
      <c r="AD325" s="116"/>
      <c r="AE325" s="116"/>
      <c r="AF325" s="116"/>
      <c r="AG325" s="116"/>
      <c r="AH325" s="116"/>
      <c r="AI325" s="117"/>
      <c r="AJ325" s="115">
        <f>SUM($AJ$324:$AJ$324)</f>
        <v>13197</v>
      </c>
      <c r="AK325" s="116"/>
      <c r="AL325" s="116"/>
      <c r="AM325" s="116"/>
      <c r="AN325" s="116"/>
      <c r="AO325" s="116"/>
      <c r="AP325" s="116"/>
      <c r="AQ325" s="116"/>
      <c r="AR325" s="117"/>
      <c r="AS325" s="112"/>
      <c r="AT325" s="113"/>
      <c r="AU325" s="113"/>
      <c r="AV325" s="113"/>
      <c r="AW325" s="113"/>
      <c r="AX325" s="114"/>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row>
    <row r="327" spans="1:251" ht="18.75">
      <c r="A327" s="1" t="s">
        <v>0</v>
      </c>
      <c r="AW327" s="3"/>
      <c r="AX327" s="4"/>
      <c r="AY327" s="3"/>
    </row>
    <row r="329" spans="1:251" ht="18.75">
      <c r="B329" s="118" t="s">
        <v>8</v>
      </c>
      <c r="C329" s="119"/>
      <c r="D329" s="119"/>
      <c r="E329" s="119"/>
      <c r="F329" s="119"/>
      <c r="G329" s="119"/>
      <c r="H329" s="119"/>
      <c r="I329" s="119"/>
      <c r="J329" s="119"/>
      <c r="K329" s="119"/>
      <c r="L329" s="119"/>
      <c r="M329" s="119"/>
      <c r="N329" s="119"/>
      <c r="O329" s="119"/>
      <c r="P329" s="119"/>
      <c r="Q329" s="119"/>
      <c r="R329" s="119"/>
      <c r="S329" s="119"/>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row>
    <row r="330" spans="1:251">
      <c r="Z330" s="5"/>
      <c r="AD330" s="5"/>
      <c r="AE330" s="5"/>
      <c r="AF330" s="5"/>
      <c r="AG330" s="5"/>
      <c r="AH330" s="5"/>
      <c r="AI330" s="5"/>
      <c r="AO330" s="5"/>
    </row>
    <row r="331" spans="1:251" ht="13.5" thickBot="1">
      <c r="Z331" s="5"/>
      <c r="AD331" s="5"/>
      <c r="AE331" s="5"/>
      <c r="AF331" s="5"/>
      <c r="AG331" s="5"/>
      <c r="AH331" s="5"/>
      <c r="AI331" s="5"/>
      <c r="AO331" s="5"/>
      <c r="DI331" s="6"/>
    </row>
    <row r="332" spans="1:251" ht="24.75" customHeight="1" thickBot="1">
      <c r="B332" s="120" t="s">
        <v>1</v>
      </c>
      <c r="C332" s="121"/>
      <c r="D332" s="121"/>
      <c r="E332" s="121"/>
      <c r="F332" s="121"/>
      <c r="G332" s="121"/>
      <c r="H332" s="122" t="s">
        <v>37</v>
      </c>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4"/>
      <c r="DI332" s="6"/>
    </row>
    <row r="333" spans="1:251" ht="14.25">
      <c r="B333" s="7"/>
      <c r="C333" s="7"/>
      <c r="D333" s="7"/>
      <c r="E333" s="7"/>
      <c r="F333" s="7"/>
      <c r="G333" s="7"/>
      <c r="H333" s="8"/>
      <c r="I333" s="8"/>
      <c r="J333" s="8"/>
      <c r="K333" s="8"/>
      <c r="L333" s="9"/>
      <c r="M333" s="9"/>
      <c r="N333" s="9"/>
      <c r="O333" s="9"/>
      <c r="P333" s="8"/>
      <c r="Q333" s="8"/>
      <c r="R333" s="8"/>
      <c r="S333" s="8"/>
      <c r="T333" s="8"/>
      <c r="U333" s="8"/>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DI333" s="6"/>
    </row>
    <row r="334" spans="1:251" ht="15" thickBot="1">
      <c r="A334" s="11"/>
      <c r="B334" s="10" t="s">
        <v>2</v>
      </c>
      <c r="C334" s="8"/>
      <c r="D334" s="8"/>
      <c r="E334" s="8"/>
      <c r="F334" s="8"/>
      <c r="G334" s="8"/>
      <c r="H334" s="8"/>
      <c r="I334" s="8"/>
      <c r="J334" s="8"/>
      <c r="K334" s="8"/>
      <c r="L334" s="9"/>
      <c r="M334" s="9"/>
      <c r="N334" s="9"/>
      <c r="O334" s="9"/>
      <c r="P334" s="8"/>
      <c r="Q334" s="8"/>
      <c r="R334" s="8"/>
      <c r="S334" s="8"/>
      <c r="T334" s="8"/>
      <c r="U334" s="8"/>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DI334" s="6"/>
    </row>
    <row r="335" spans="1:251" ht="14.25">
      <c r="A335" s="8"/>
      <c r="B335" s="12"/>
      <c r="C335" s="7"/>
      <c r="D335" s="7"/>
      <c r="E335" s="7"/>
      <c r="F335" s="7"/>
      <c r="G335" s="7"/>
      <c r="H335" s="7"/>
      <c r="I335" s="7"/>
      <c r="J335" s="7"/>
      <c r="K335" s="7"/>
      <c r="L335" s="13"/>
      <c r="M335" s="13"/>
      <c r="N335" s="13"/>
      <c r="O335" s="13"/>
      <c r="P335" s="7"/>
      <c r="Q335" s="7"/>
      <c r="R335" s="7"/>
      <c r="S335" s="7"/>
      <c r="T335" s="7"/>
      <c r="U335" s="7"/>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5"/>
    </row>
    <row r="336" spans="1:251" ht="12" customHeight="1">
      <c r="A336" s="8"/>
      <c r="B336" s="141" t="s">
        <v>38</v>
      </c>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c r="AA336" s="142"/>
      <c r="AB336" s="142"/>
      <c r="AC336" s="142"/>
      <c r="AD336" s="142"/>
      <c r="AE336" s="142"/>
      <c r="AF336" s="142"/>
      <c r="AG336" s="142"/>
      <c r="AH336" s="142"/>
      <c r="AI336" s="142"/>
      <c r="AJ336" s="142"/>
      <c r="AK336" s="142"/>
      <c r="AL336" s="142"/>
      <c r="AM336" s="142"/>
      <c r="AN336" s="142"/>
      <c r="AO336" s="142"/>
      <c r="AP336" s="142"/>
      <c r="AQ336" s="142"/>
      <c r="AR336" s="142"/>
      <c r="AS336" s="142"/>
      <c r="AT336" s="142"/>
      <c r="AU336" s="142"/>
      <c r="AV336" s="142"/>
      <c r="AW336" s="142"/>
      <c r="AX336" s="143"/>
    </row>
    <row r="337" spans="1:113" ht="12" customHeight="1">
      <c r="A337" s="8"/>
      <c r="B337" s="141"/>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c r="AA337" s="142"/>
      <c r="AB337" s="142"/>
      <c r="AC337" s="142"/>
      <c r="AD337" s="142"/>
      <c r="AE337" s="142"/>
      <c r="AF337" s="142"/>
      <c r="AG337" s="142"/>
      <c r="AH337" s="142"/>
      <c r="AI337" s="142"/>
      <c r="AJ337" s="142"/>
      <c r="AK337" s="142"/>
      <c r="AL337" s="142"/>
      <c r="AM337" s="142"/>
      <c r="AN337" s="142"/>
      <c r="AO337" s="142"/>
      <c r="AP337" s="142"/>
      <c r="AQ337" s="142"/>
      <c r="AR337" s="142"/>
      <c r="AS337" s="142"/>
      <c r="AT337" s="142"/>
      <c r="AU337" s="142"/>
      <c r="AV337" s="142"/>
      <c r="AW337" s="142"/>
      <c r="AX337" s="143"/>
      <c r="BC337" s="16"/>
    </row>
    <row r="338" spans="1:113" ht="12" customHeight="1">
      <c r="A338" s="8"/>
      <c r="B338" s="141"/>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c r="AA338" s="142"/>
      <c r="AB338" s="142"/>
      <c r="AC338" s="142"/>
      <c r="AD338" s="142"/>
      <c r="AE338" s="142"/>
      <c r="AF338" s="142"/>
      <c r="AG338" s="142"/>
      <c r="AH338" s="142"/>
      <c r="AI338" s="142"/>
      <c r="AJ338" s="142"/>
      <c r="AK338" s="142"/>
      <c r="AL338" s="142"/>
      <c r="AM338" s="142"/>
      <c r="AN338" s="142"/>
      <c r="AO338" s="142"/>
      <c r="AP338" s="142"/>
      <c r="AQ338" s="142"/>
      <c r="AR338" s="142"/>
      <c r="AS338" s="142"/>
      <c r="AT338" s="142"/>
      <c r="AU338" s="142"/>
      <c r="AV338" s="142"/>
      <c r="AW338" s="142"/>
      <c r="AX338" s="143"/>
    </row>
    <row r="339" spans="1:113" ht="12" customHeight="1">
      <c r="A339" s="8"/>
      <c r="B339" s="141"/>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c r="AA339" s="142"/>
      <c r="AB339" s="142"/>
      <c r="AC339" s="142"/>
      <c r="AD339" s="142"/>
      <c r="AE339" s="142"/>
      <c r="AF339" s="142"/>
      <c r="AG339" s="142"/>
      <c r="AH339" s="142"/>
      <c r="AI339" s="142"/>
      <c r="AJ339" s="142"/>
      <c r="AK339" s="142"/>
      <c r="AL339" s="142"/>
      <c r="AM339" s="142"/>
      <c r="AN339" s="142"/>
      <c r="AO339" s="142"/>
      <c r="AP339" s="142"/>
      <c r="AQ339" s="142"/>
      <c r="AR339" s="142"/>
      <c r="AS339" s="142"/>
      <c r="AT339" s="142"/>
      <c r="AU339" s="142"/>
      <c r="AV339" s="142"/>
      <c r="AW339" s="142"/>
      <c r="AX339" s="143"/>
    </row>
    <row r="340" spans="1:113" ht="12" customHeight="1">
      <c r="A340" s="8"/>
      <c r="B340" s="141"/>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c r="AA340" s="142"/>
      <c r="AB340" s="142"/>
      <c r="AC340" s="142"/>
      <c r="AD340" s="142"/>
      <c r="AE340" s="142"/>
      <c r="AF340" s="142"/>
      <c r="AG340" s="142"/>
      <c r="AH340" s="142"/>
      <c r="AI340" s="142"/>
      <c r="AJ340" s="142"/>
      <c r="AK340" s="142"/>
      <c r="AL340" s="142"/>
      <c r="AM340" s="142"/>
      <c r="AN340" s="142"/>
      <c r="AO340" s="142"/>
      <c r="AP340" s="142"/>
      <c r="AQ340" s="142"/>
      <c r="AR340" s="142"/>
      <c r="AS340" s="142"/>
      <c r="AT340" s="142"/>
      <c r="AU340" s="142"/>
      <c r="AV340" s="142"/>
      <c r="AW340" s="142"/>
      <c r="AX340" s="143"/>
    </row>
    <row r="341" spans="1:113" ht="15" thickBot="1">
      <c r="A341" s="17"/>
      <c r="B341" s="18"/>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20"/>
    </row>
    <row r="342" spans="1:113">
      <c r="B342" s="21"/>
    </row>
    <row r="343" spans="1:113" ht="15" thickBot="1">
      <c r="A343" s="11"/>
      <c r="B343" s="10" t="s">
        <v>3</v>
      </c>
      <c r="C343" s="8"/>
      <c r="D343" s="8"/>
      <c r="E343" s="8"/>
      <c r="F343" s="8"/>
      <c r="G343" s="8"/>
      <c r="H343" s="8"/>
      <c r="I343" s="8"/>
      <c r="J343" s="8"/>
      <c r="K343" s="8"/>
      <c r="L343" s="9"/>
      <c r="M343" s="9"/>
      <c r="N343" s="9"/>
      <c r="O343" s="9"/>
      <c r="P343" s="8"/>
      <c r="Q343" s="8"/>
      <c r="R343" s="8"/>
      <c r="S343" s="8"/>
      <c r="T343" s="8"/>
      <c r="U343" s="8"/>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DI343" s="6"/>
    </row>
    <row r="344" spans="1:113" ht="14.25">
      <c r="A344" s="8"/>
      <c r="B344" s="12"/>
      <c r="C344" s="7"/>
      <c r="D344" s="7"/>
      <c r="E344" s="7"/>
      <c r="F344" s="7"/>
      <c r="G344" s="7"/>
      <c r="H344" s="7"/>
      <c r="I344" s="7"/>
      <c r="J344" s="7"/>
      <c r="K344" s="7"/>
      <c r="L344" s="13"/>
      <c r="M344" s="13"/>
      <c r="N344" s="13"/>
      <c r="O344" s="13"/>
      <c r="P344" s="7"/>
      <c r="Q344" s="7"/>
      <c r="R344" s="7"/>
      <c r="S344" s="7"/>
      <c r="T344" s="7"/>
      <c r="U344" s="7"/>
      <c r="V344" s="14"/>
      <c r="W344" s="14"/>
      <c r="X344" s="14"/>
      <c r="Y344" s="14"/>
      <c r="Z344" s="14"/>
      <c r="AA344" s="14"/>
      <c r="AB344" s="14"/>
      <c r="AC344" s="14"/>
      <c r="AD344" s="14"/>
      <c r="AE344" s="14"/>
      <c r="AF344" s="14"/>
      <c r="AG344" s="14"/>
      <c r="AH344" s="14"/>
      <c r="AI344" s="14"/>
      <c r="AJ344" s="14"/>
      <c r="AK344" s="14"/>
      <c r="AL344" s="14"/>
      <c r="AM344" s="14"/>
      <c r="AN344" s="14"/>
      <c r="AO344" s="14"/>
      <c r="AP344" s="14"/>
      <c r="AQ344" s="14"/>
      <c r="AR344" s="14"/>
      <c r="AS344" s="14"/>
      <c r="AT344" s="14"/>
      <c r="AU344" s="14"/>
      <c r="AV344" s="14"/>
      <c r="AW344" s="14"/>
      <c r="AX344" s="15"/>
    </row>
    <row r="345" spans="1:113" ht="12" customHeight="1">
      <c r="A345" s="8"/>
      <c r="B345" s="141" t="s">
        <v>39</v>
      </c>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c r="AA345" s="142"/>
      <c r="AB345" s="142"/>
      <c r="AC345" s="142"/>
      <c r="AD345" s="142"/>
      <c r="AE345" s="142"/>
      <c r="AF345" s="142"/>
      <c r="AG345" s="142"/>
      <c r="AH345" s="142"/>
      <c r="AI345" s="142"/>
      <c r="AJ345" s="142"/>
      <c r="AK345" s="142"/>
      <c r="AL345" s="142"/>
      <c r="AM345" s="142"/>
      <c r="AN345" s="142"/>
      <c r="AO345" s="142"/>
      <c r="AP345" s="142"/>
      <c r="AQ345" s="142"/>
      <c r="AR345" s="142"/>
      <c r="AS345" s="142"/>
      <c r="AT345" s="142"/>
      <c r="AU345" s="142"/>
      <c r="AV345" s="142"/>
      <c r="AW345" s="142"/>
      <c r="AX345" s="143"/>
    </row>
    <row r="346" spans="1:113" ht="12" customHeight="1">
      <c r="A346" s="8"/>
      <c r="B346" s="141"/>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c r="AA346" s="142"/>
      <c r="AB346" s="142"/>
      <c r="AC346" s="142"/>
      <c r="AD346" s="142"/>
      <c r="AE346" s="142"/>
      <c r="AF346" s="142"/>
      <c r="AG346" s="142"/>
      <c r="AH346" s="142"/>
      <c r="AI346" s="142"/>
      <c r="AJ346" s="142"/>
      <c r="AK346" s="142"/>
      <c r="AL346" s="142"/>
      <c r="AM346" s="142"/>
      <c r="AN346" s="142"/>
      <c r="AO346" s="142"/>
      <c r="AP346" s="142"/>
      <c r="AQ346" s="142"/>
      <c r="AR346" s="142"/>
      <c r="AS346" s="142"/>
      <c r="AT346" s="142"/>
      <c r="AU346" s="142"/>
      <c r="AV346" s="142"/>
      <c r="AW346" s="142"/>
      <c r="AX346" s="143"/>
    </row>
    <row r="347" spans="1:113" ht="12" customHeight="1">
      <c r="A347" s="8"/>
      <c r="B347" s="141"/>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c r="AA347" s="142"/>
      <c r="AB347" s="142"/>
      <c r="AC347" s="142"/>
      <c r="AD347" s="142"/>
      <c r="AE347" s="142"/>
      <c r="AF347" s="142"/>
      <c r="AG347" s="142"/>
      <c r="AH347" s="142"/>
      <c r="AI347" s="142"/>
      <c r="AJ347" s="142"/>
      <c r="AK347" s="142"/>
      <c r="AL347" s="142"/>
      <c r="AM347" s="142"/>
      <c r="AN347" s="142"/>
      <c r="AO347" s="142"/>
      <c r="AP347" s="142"/>
      <c r="AQ347" s="142"/>
      <c r="AR347" s="142"/>
      <c r="AS347" s="142"/>
      <c r="AT347" s="142"/>
      <c r="AU347" s="142"/>
      <c r="AV347" s="142"/>
      <c r="AW347" s="142"/>
      <c r="AX347" s="143"/>
      <c r="BC347" s="16"/>
    </row>
    <row r="348" spans="1:113" ht="12" customHeight="1">
      <c r="A348" s="8"/>
      <c r="B348" s="141"/>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c r="AA348" s="142"/>
      <c r="AB348" s="142"/>
      <c r="AC348" s="142"/>
      <c r="AD348" s="142"/>
      <c r="AE348" s="142"/>
      <c r="AF348" s="142"/>
      <c r="AG348" s="142"/>
      <c r="AH348" s="142"/>
      <c r="AI348" s="142"/>
      <c r="AJ348" s="142"/>
      <c r="AK348" s="142"/>
      <c r="AL348" s="142"/>
      <c r="AM348" s="142"/>
      <c r="AN348" s="142"/>
      <c r="AO348" s="142"/>
      <c r="AP348" s="142"/>
      <c r="AQ348" s="142"/>
      <c r="AR348" s="142"/>
      <c r="AS348" s="142"/>
      <c r="AT348" s="142"/>
      <c r="AU348" s="142"/>
      <c r="AV348" s="142"/>
      <c r="AW348" s="142"/>
      <c r="AX348" s="143"/>
    </row>
    <row r="349" spans="1:113" ht="12" customHeight="1">
      <c r="A349" s="8"/>
      <c r="B349" s="141"/>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c r="AA349" s="142"/>
      <c r="AB349" s="142"/>
      <c r="AC349" s="142"/>
      <c r="AD349" s="142"/>
      <c r="AE349" s="142"/>
      <c r="AF349" s="142"/>
      <c r="AG349" s="142"/>
      <c r="AH349" s="142"/>
      <c r="AI349" s="142"/>
      <c r="AJ349" s="142"/>
      <c r="AK349" s="142"/>
      <c r="AL349" s="142"/>
      <c r="AM349" s="142"/>
      <c r="AN349" s="142"/>
      <c r="AO349" s="142"/>
      <c r="AP349" s="142"/>
      <c r="AQ349" s="142"/>
      <c r="AR349" s="142"/>
      <c r="AS349" s="142"/>
      <c r="AT349" s="142"/>
      <c r="AU349" s="142"/>
      <c r="AV349" s="142"/>
      <c r="AW349" s="142"/>
      <c r="AX349" s="143"/>
    </row>
    <row r="350" spans="1:113" ht="12" customHeight="1">
      <c r="A350" s="8"/>
      <c r="B350" s="141"/>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c r="AA350" s="142"/>
      <c r="AB350" s="142"/>
      <c r="AC350" s="142"/>
      <c r="AD350" s="142"/>
      <c r="AE350" s="142"/>
      <c r="AF350" s="142"/>
      <c r="AG350" s="142"/>
      <c r="AH350" s="142"/>
      <c r="AI350" s="142"/>
      <c r="AJ350" s="142"/>
      <c r="AK350" s="142"/>
      <c r="AL350" s="142"/>
      <c r="AM350" s="142"/>
      <c r="AN350" s="142"/>
      <c r="AO350" s="142"/>
      <c r="AP350" s="142"/>
      <c r="AQ350" s="142"/>
      <c r="AR350" s="142"/>
      <c r="AS350" s="142"/>
      <c r="AT350" s="142"/>
      <c r="AU350" s="142"/>
      <c r="AV350" s="142"/>
      <c r="AW350" s="142"/>
      <c r="AX350" s="143"/>
    </row>
    <row r="351" spans="1:113" ht="15" thickBot="1">
      <c r="A351" s="17"/>
      <c r="B351" s="18"/>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20"/>
    </row>
    <row r="352" spans="1:113">
      <c r="B352" s="21"/>
    </row>
    <row r="353" spans="1:251" ht="14.25">
      <c r="B353" s="10" t="s">
        <v>4</v>
      </c>
      <c r="C353" s="8"/>
      <c r="D353" s="8"/>
      <c r="E353" s="8"/>
      <c r="F353" s="8"/>
      <c r="G353" s="8"/>
      <c r="H353" s="8"/>
      <c r="I353" s="8"/>
      <c r="J353" s="8"/>
      <c r="K353" s="8"/>
      <c r="L353" s="9"/>
      <c r="M353" s="9"/>
      <c r="N353" s="9"/>
      <c r="O353" s="9"/>
      <c r="P353" s="8"/>
      <c r="Q353" s="8"/>
      <c r="R353" s="8"/>
      <c r="S353" s="8"/>
      <c r="T353" s="8"/>
      <c r="U353" s="8"/>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row>
    <row r="354" spans="1:251" ht="15" thickBot="1">
      <c r="B354" s="8"/>
      <c r="C354" s="8"/>
      <c r="D354" s="8"/>
      <c r="E354" s="8"/>
      <c r="F354" s="8"/>
      <c r="G354" s="8"/>
      <c r="H354" s="8"/>
      <c r="I354" s="8"/>
      <c r="J354" s="8"/>
      <c r="K354" s="8"/>
      <c r="L354" s="9"/>
      <c r="M354" s="9"/>
      <c r="N354" s="9"/>
      <c r="O354" s="9"/>
      <c r="P354" s="8"/>
      <c r="Q354" s="8"/>
      <c r="R354" s="8"/>
      <c r="S354" s="8"/>
      <c r="T354" s="8"/>
      <c r="U354" s="8"/>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22" t="s">
        <v>5</v>
      </c>
    </row>
    <row r="355" spans="1:251" s="16" customFormat="1" ht="13.5" customHeight="1">
      <c r="A355" s="8"/>
      <c r="B355" s="146" t="s">
        <v>6</v>
      </c>
      <c r="C355" s="129"/>
      <c r="D355" s="129"/>
      <c r="E355" s="129"/>
      <c r="F355" s="129"/>
      <c r="G355" s="129"/>
      <c r="H355" s="129"/>
      <c r="I355" s="129"/>
      <c r="J355" s="129"/>
      <c r="K355" s="129"/>
      <c r="L355" s="129"/>
      <c r="M355" s="129"/>
      <c r="N355" s="129"/>
      <c r="O355" s="129"/>
      <c r="P355" s="129"/>
      <c r="Q355" s="129"/>
      <c r="R355" s="129"/>
      <c r="S355" s="129"/>
      <c r="T355" s="129"/>
      <c r="U355" s="129"/>
      <c r="V355" s="129"/>
      <c r="W355" s="129"/>
      <c r="X355" s="129"/>
      <c r="Y355" s="129"/>
      <c r="Z355" s="130"/>
      <c r="AA355" s="128" t="s">
        <v>11</v>
      </c>
      <c r="AB355" s="129"/>
      <c r="AC355" s="129"/>
      <c r="AD355" s="129"/>
      <c r="AE355" s="129"/>
      <c r="AF355" s="129"/>
      <c r="AG355" s="129"/>
      <c r="AH355" s="129"/>
      <c r="AI355" s="130"/>
      <c r="AJ355" s="128" t="s">
        <v>12</v>
      </c>
      <c r="AK355" s="129"/>
      <c r="AL355" s="129"/>
      <c r="AM355" s="129"/>
      <c r="AN355" s="129"/>
      <c r="AO355" s="129"/>
      <c r="AP355" s="129"/>
      <c r="AQ355" s="129"/>
      <c r="AR355" s="130"/>
      <c r="AS355" s="128" t="s">
        <v>7</v>
      </c>
      <c r="AT355" s="129"/>
      <c r="AU355" s="129"/>
      <c r="AV355" s="129"/>
      <c r="AW355" s="129"/>
      <c r="AX355" s="134"/>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row>
    <row r="356" spans="1:251" s="16" customFormat="1" ht="13.5">
      <c r="A356" s="8"/>
      <c r="B356" s="147"/>
      <c r="C356" s="132"/>
      <c r="D356" s="132"/>
      <c r="E356" s="132"/>
      <c r="F356" s="132"/>
      <c r="G356" s="132"/>
      <c r="H356" s="132"/>
      <c r="I356" s="132"/>
      <c r="J356" s="132"/>
      <c r="K356" s="132"/>
      <c r="L356" s="132"/>
      <c r="M356" s="132"/>
      <c r="N356" s="132"/>
      <c r="O356" s="132"/>
      <c r="P356" s="132"/>
      <c r="Q356" s="132"/>
      <c r="R356" s="132"/>
      <c r="S356" s="132"/>
      <c r="T356" s="132"/>
      <c r="U356" s="132"/>
      <c r="V356" s="132"/>
      <c r="W356" s="132"/>
      <c r="X356" s="132"/>
      <c r="Y356" s="132"/>
      <c r="Z356" s="133"/>
      <c r="AA356" s="131"/>
      <c r="AB356" s="132"/>
      <c r="AC356" s="132"/>
      <c r="AD356" s="132"/>
      <c r="AE356" s="132"/>
      <c r="AF356" s="132"/>
      <c r="AG356" s="132"/>
      <c r="AH356" s="132"/>
      <c r="AI356" s="133"/>
      <c r="AJ356" s="131"/>
      <c r="AK356" s="132"/>
      <c r="AL356" s="132"/>
      <c r="AM356" s="132"/>
      <c r="AN356" s="132"/>
      <c r="AO356" s="132"/>
      <c r="AP356" s="132"/>
      <c r="AQ356" s="132"/>
      <c r="AR356" s="133"/>
      <c r="AS356" s="131"/>
      <c r="AT356" s="132"/>
      <c r="AU356" s="132"/>
      <c r="AV356" s="132"/>
      <c r="AW356" s="132"/>
      <c r="AX356" s="135"/>
      <c r="AY356" s="2"/>
      <c r="AZ356" s="2"/>
      <c r="BA356" s="2"/>
      <c r="BB356" s="23"/>
      <c r="BC356" s="24"/>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row>
    <row r="357" spans="1:251" s="16" customFormat="1" ht="18.75" customHeight="1">
      <c r="A357" s="8"/>
      <c r="B357" s="25"/>
      <c r="C357" s="125" t="s">
        <v>36</v>
      </c>
      <c r="D357" s="126"/>
      <c r="E357" s="126"/>
      <c r="F357" s="126"/>
      <c r="G357" s="126"/>
      <c r="H357" s="126"/>
      <c r="I357" s="126"/>
      <c r="J357" s="126"/>
      <c r="K357" s="126"/>
      <c r="L357" s="126"/>
      <c r="M357" s="126"/>
      <c r="N357" s="126"/>
      <c r="O357" s="126"/>
      <c r="P357" s="126"/>
      <c r="Q357" s="126"/>
      <c r="R357" s="126"/>
      <c r="S357" s="126"/>
      <c r="T357" s="126"/>
      <c r="U357" s="126"/>
      <c r="V357" s="126"/>
      <c r="W357" s="126"/>
      <c r="X357" s="126"/>
      <c r="Y357" s="126"/>
      <c r="Z357" s="127"/>
      <c r="AA357" s="106">
        <v>1231</v>
      </c>
      <c r="AB357" s="107"/>
      <c r="AC357" s="107"/>
      <c r="AD357" s="107"/>
      <c r="AE357" s="107"/>
      <c r="AF357" s="107"/>
      <c r="AG357" s="107"/>
      <c r="AH357" s="107"/>
      <c r="AI357" s="108"/>
      <c r="AJ357" s="106">
        <v>1204</v>
      </c>
      <c r="AK357" s="107"/>
      <c r="AL357" s="107"/>
      <c r="AM357" s="107"/>
      <c r="AN357" s="107"/>
      <c r="AO357" s="107"/>
      <c r="AP357" s="107"/>
      <c r="AQ357" s="107"/>
      <c r="AR357" s="108"/>
      <c r="AS357" s="109"/>
      <c r="AT357" s="110"/>
      <c r="AU357" s="110"/>
      <c r="AV357" s="110"/>
      <c r="AW357" s="110"/>
      <c r="AX357" s="111"/>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row>
    <row r="358" spans="1:251" s="16" customFormat="1" ht="18.75" customHeight="1" thickBot="1">
      <c r="A358" s="17"/>
      <c r="B358" s="136" t="s">
        <v>13</v>
      </c>
      <c r="C358" s="137"/>
      <c r="D358" s="137"/>
      <c r="E358" s="137"/>
      <c r="F358" s="137"/>
      <c r="G358" s="137"/>
      <c r="H358" s="137"/>
      <c r="I358" s="137"/>
      <c r="J358" s="137"/>
      <c r="K358" s="137"/>
      <c r="L358" s="137"/>
      <c r="M358" s="137"/>
      <c r="N358" s="137"/>
      <c r="O358" s="137"/>
      <c r="P358" s="137"/>
      <c r="Q358" s="137"/>
      <c r="R358" s="137"/>
      <c r="S358" s="137"/>
      <c r="T358" s="137"/>
      <c r="U358" s="137"/>
      <c r="V358" s="137"/>
      <c r="W358" s="137"/>
      <c r="X358" s="137"/>
      <c r="Y358" s="137"/>
      <c r="Z358" s="138"/>
      <c r="AA358" s="115">
        <f>SUM($AA$357:$AA$357)</f>
        <v>1231</v>
      </c>
      <c r="AB358" s="116"/>
      <c r="AC358" s="116"/>
      <c r="AD358" s="116"/>
      <c r="AE358" s="116"/>
      <c r="AF358" s="116"/>
      <c r="AG358" s="116"/>
      <c r="AH358" s="116"/>
      <c r="AI358" s="117"/>
      <c r="AJ358" s="115">
        <f>SUM($AJ$357:$AJ$357)</f>
        <v>1204</v>
      </c>
      <c r="AK358" s="116"/>
      <c r="AL358" s="116"/>
      <c r="AM358" s="116"/>
      <c r="AN358" s="116"/>
      <c r="AO358" s="116"/>
      <c r="AP358" s="116"/>
      <c r="AQ358" s="116"/>
      <c r="AR358" s="117"/>
      <c r="AS358" s="112"/>
      <c r="AT358" s="113"/>
      <c r="AU358" s="113"/>
      <c r="AV358" s="113"/>
      <c r="AW358" s="113"/>
      <c r="AX358" s="114"/>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row>
    <row r="360" spans="1:251" ht="18.75">
      <c r="A360" s="1" t="s">
        <v>0</v>
      </c>
      <c r="AW360" s="3"/>
      <c r="AX360" s="4"/>
      <c r="AY360" s="3"/>
    </row>
    <row r="362" spans="1:251" ht="18.75">
      <c r="B362" s="118" t="s">
        <v>8</v>
      </c>
      <c r="C362" s="119"/>
      <c r="D362" s="119"/>
      <c r="E362" s="119"/>
      <c r="F362" s="119"/>
      <c r="G362" s="119"/>
      <c r="H362" s="119"/>
      <c r="I362" s="119"/>
      <c r="J362" s="119"/>
      <c r="K362" s="119"/>
      <c r="L362" s="119"/>
      <c r="M362" s="119"/>
      <c r="N362" s="119"/>
      <c r="O362" s="119"/>
      <c r="P362" s="119"/>
      <c r="Q362" s="119"/>
      <c r="R362" s="119"/>
      <c r="S362" s="119"/>
      <c r="T362" s="119"/>
      <c r="U362" s="119"/>
      <c r="V362" s="119"/>
      <c r="W362" s="119"/>
      <c r="X362" s="119"/>
      <c r="Y362" s="119"/>
      <c r="Z362" s="119"/>
      <c r="AA362" s="119"/>
      <c r="AB362" s="119"/>
      <c r="AC362" s="119"/>
      <c r="AD362" s="119"/>
      <c r="AE362" s="119"/>
      <c r="AF362" s="119"/>
      <c r="AG362" s="119"/>
      <c r="AH362" s="119"/>
      <c r="AI362" s="119"/>
      <c r="AJ362" s="119"/>
      <c r="AK362" s="119"/>
      <c r="AL362" s="119"/>
      <c r="AM362" s="119"/>
      <c r="AN362" s="119"/>
      <c r="AO362" s="119"/>
      <c r="AP362" s="119"/>
      <c r="AQ362" s="119"/>
      <c r="AR362" s="119"/>
      <c r="AS362" s="119"/>
      <c r="AT362" s="119"/>
      <c r="AU362" s="119"/>
      <c r="AV362" s="119"/>
      <c r="AW362" s="119"/>
      <c r="AX362" s="119"/>
    </row>
    <row r="363" spans="1:251">
      <c r="Z363" s="5"/>
      <c r="AD363" s="5"/>
      <c r="AE363" s="5"/>
      <c r="AF363" s="5"/>
      <c r="AG363" s="5"/>
      <c r="AH363" s="5"/>
      <c r="AI363" s="5"/>
      <c r="AO363" s="5"/>
    </row>
    <row r="364" spans="1:251" ht="13.5" thickBot="1">
      <c r="Z364" s="5"/>
      <c r="AD364" s="5"/>
      <c r="AE364" s="5"/>
      <c r="AF364" s="5"/>
      <c r="AG364" s="5"/>
      <c r="AH364" s="5"/>
      <c r="AI364" s="5"/>
      <c r="AO364" s="5"/>
      <c r="DI364" s="6"/>
    </row>
    <row r="365" spans="1:251" ht="24.75" customHeight="1" thickBot="1">
      <c r="B365" s="120" t="s">
        <v>1</v>
      </c>
      <c r="C365" s="121"/>
      <c r="D365" s="121"/>
      <c r="E365" s="121"/>
      <c r="F365" s="121"/>
      <c r="G365" s="121"/>
      <c r="H365" s="122" t="s">
        <v>35</v>
      </c>
      <c r="I365" s="123"/>
      <c r="J365" s="123"/>
      <c r="K365" s="123"/>
      <c r="L365" s="123"/>
      <c r="M365" s="123"/>
      <c r="N365" s="123"/>
      <c r="O365" s="123"/>
      <c r="P365" s="123"/>
      <c r="Q365" s="123"/>
      <c r="R365" s="123"/>
      <c r="S365" s="123"/>
      <c r="T365" s="123"/>
      <c r="U365" s="123"/>
      <c r="V365" s="123"/>
      <c r="W365" s="123"/>
      <c r="X365" s="123"/>
      <c r="Y365" s="123"/>
      <c r="Z365" s="123"/>
      <c r="AA365" s="123"/>
      <c r="AB365" s="123"/>
      <c r="AC365" s="123"/>
      <c r="AD365" s="123"/>
      <c r="AE365" s="123"/>
      <c r="AF365" s="123"/>
      <c r="AG365" s="123"/>
      <c r="AH365" s="123"/>
      <c r="AI365" s="123"/>
      <c r="AJ365" s="123"/>
      <c r="AK365" s="123"/>
      <c r="AL365" s="123"/>
      <c r="AM365" s="123"/>
      <c r="AN365" s="123"/>
      <c r="AO365" s="123"/>
      <c r="AP365" s="123"/>
      <c r="AQ365" s="123"/>
      <c r="AR365" s="123"/>
      <c r="AS365" s="123"/>
      <c r="AT365" s="123"/>
      <c r="AU365" s="123"/>
      <c r="AV365" s="123"/>
      <c r="AW365" s="123"/>
      <c r="AX365" s="124"/>
      <c r="DI365" s="6"/>
    </row>
    <row r="366" spans="1:251" ht="14.25">
      <c r="B366" s="7"/>
      <c r="C366" s="7"/>
      <c r="D366" s="7"/>
      <c r="E366" s="7"/>
      <c r="F366" s="7"/>
      <c r="G366" s="7"/>
      <c r="H366" s="8"/>
      <c r="I366" s="8"/>
      <c r="J366" s="8"/>
      <c r="K366" s="8"/>
      <c r="L366" s="9"/>
      <c r="M366" s="9"/>
      <c r="N366" s="9"/>
      <c r="O366" s="9"/>
      <c r="P366" s="8"/>
      <c r="Q366" s="8"/>
      <c r="R366" s="8"/>
      <c r="S366" s="8"/>
      <c r="T366" s="8"/>
      <c r="U366" s="8"/>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DI366" s="6"/>
    </row>
    <row r="367" spans="1:251" ht="15" thickBot="1">
      <c r="A367" s="11"/>
      <c r="B367" s="10" t="s">
        <v>2</v>
      </c>
      <c r="C367" s="8"/>
      <c r="D367" s="8"/>
      <c r="E367" s="8"/>
      <c r="F367" s="8"/>
      <c r="G367" s="8"/>
      <c r="H367" s="8"/>
      <c r="I367" s="8"/>
      <c r="J367" s="8"/>
      <c r="K367" s="8"/>
      <c r="L367" s="9"/>
      <c r="M367" s="9"/>
      <c r="N367" s="9"/>
      <c r="O367" s="9"/>
      <c r="P367" s="8"/>
      <c r="Q367" s="8"/>
      <c r="R367" s="8"/>
      <c r="S367" s="8"/>
      <c r="T367" s="8"/>
      <c r="U367" s="8"/>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DI367" s="6"/>
    </row>
    <row r="368" spans="1:251" ht="14.25">
      <c r="A368" s="8"/>
      <c r="B368" s="12"/>
      <c r="C368" s="7"/>
      <c r="D368" s="7"/>
      <c r="E368" s="7"/>
      <c r="F368" s="7"/>
      <c r="G368" s="7"/>
      <c r="H368" s="7"/>
      <c r="I368" s="7"/>
      <c r="J368" s="7"/>
      <c r="K368" s="7"/>
      <c r="L368" s="13"/>
      <c r="M368" s="13"/>
      <c r="N368" s="13"/>
      <c r="O368" s="13"/>
      <c r="P368" s="7"/>
      <c r="Q368" s="7"/>
      <c r="R368" s="7"/>
      <c r="S368" s="7"/>
      <c r="T368" s="7"/>
      <c r="U368" s="7"/>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5"/>
    </row>
    <row r="369" spans="1:113" ht="12" customHeight="1">
      <c r="A369" s="8"/>
      <c r="B369" s="141" t="s">
        <v>1074</v>
      </c>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c r="AA369" s="142"/>
      <c r="AB369" s="142"/>
      <c r="AC369" s="142"/>
      <c r="AD369" s="142"/>
      <c r="AE369" s="142"/>
      <c r="AF369" s="142"/>
      <c r="AG369" s="142"/>
      <c r="AH369" s="142"/>
      <c r="AI369" s="142"/>
      <c r="AJ369" s="142"/>
      <c r="AK369" s="142"/>
      <c r="AL369" s="142"/>
      <c r="AM369" s="142"/>
      <c r="AN369" s="142"/>
      <c r="AO369" s="142"/>
      <c r="AP369" s="142"/>
      <c r="AQ369" s="142"/>
      <c r="AR369" s="142"/>
      <c r="AS369" s="142"/>
      <c r="AT369" s="142"/>
      <c r="AU369" s="142"/>
      <c r="AV369" s="142"/>
      <c r="AW369" s="142"/>
      <c r="AX369" s="143"/>
    </row>
    <row r="370" spans="1:113" ht="12" customHeight="1">
      <c r="A370" s="8"/>
      <c r="B370" s="141"/>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c r="AA370" s="142"/>
      <c r="AB370" s="142"/>
      <c r="AC370" s="142"/>
      <c r="AD370" s="142"/>
      <c r="AE370" s="142"/>
      <c r="AF370" s="142"/>
      <c r="AG370" s="142"/>
      <c r="AH370" s="142"/>
      <c r="AI370" s="142"/>
      <c r="AJ370" s="142"/>
      <c r="AK370" s="142"/>
      <c r="AL370" s="142"/>
      <c r="AM370" s="142"/>
      <c r="AN370" s="142"/>
      <c r="AO370" s="142"/>
      <c r="AP370" s="142"/>
      <c r="AQ370" s="142"/>
      <c r="AR370" s="142"/>
      <c r="AS370" s="142"/>
      <c r="AT370" s="142"/>
      <c r="AU370" s="142"/>
      <c r="AV370" s="142"/>
      <c r="AW370" s="142"/>
      <c r="AX370" s="143"/>
    </row>
    <row r="371" spans="1:113" ht="12" customHeight="1">
      <c r="A371" s="8"/>
      <c r="B371" s="141"/>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c r="AA371" s="142"/>
      <c r="AB371" s="142"/>
      <c r="AC371" s="142"/>
      <c r="AD371" s="142"/>
      <c r="AE371" s="142"/>
      <c r="AF371" s="142"/>
      <c r="AG371" s="142"/>
      <c r="AH371" s="142"/>
      <c r="AI371" s="142"/>
      <c r="AJ371" s="142"/>
      <c r="AK371" s="142"/>
      <c r="AL371" s="142"/>
      <c r="AM371" s="142"/>
      <c r="AN371" s="142"/>
      <c r="AO371" s="142"/>
      <c r="AP371" s="142"/>
      <c r="AQ371" s="142"/>
      <c r="AR371" s="142"/>
      <c r="AS371" s="142"/>
      <c r="AT371" s="142"/>
      <c r="AU371" s="142"/>
      <c r="AV371" s="142"/>
      <c r="AW371" s="142"/>
      <c r="AX371" s="143"/>
      <c r="BC371" s="16"/>
    </row>
    <row r="372" spans="1:113" ht="12" customHeight="1">
      <c r="A372" s="8"/>
      <c r="B372" s="141"/>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c r="AA372" s="142"/>
      <c r="AB372" s="142"/>
      <c r="AC372" s="142"/>
      <c r="AD372" s="142"/>
      <c r="AE372" s="142"/>
      <c r="AF372" s="142"/>
      <c r="AG372" s="142"/>
      <c r="AH372" s="142"/>
      <c r="AI372" s="142"/>
      <c r="AJ372" s="142"/>
      <c r="AK372" s="142"/>
      <c r="AL372" s="142"/>
      <c r="AM372" s="142"/>
      <c r="AN372" s="142"/>
      <c r="AO372" s="142"/>
      <c r="AP372" s="142"/>
      <c r="AQ372" s="142"/>
      <c r="AR372" s="142"/>
      <c r="AS372" s="142"/>
      <c r="AT372" s="142"/>
      <c r="AU372" s="142"/>
      <c r="AV372" s="142"/>
      <c r="AW372" s="142"/>
      <c r="AX372" s="143"/>
    </row>
    <row r="373" spans="1:113" ht="12" customHeight="1">
      <c r="A373" s="8"/>
      <c r="B373" s="141"/>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c r="AA373" s="142"/>
      <c r="AB373" s="142"/>
      <c r="AC373" s="142"/>
      <c r="AD373" s="142"/>
      <c r="AE373" s="142"/>
      <c r="AF373" s="142"/>
      <c r="AG373" s="142"/>
      <c r="AH373" s="142"/>
      <c r="AI373" s="142"/>
      <c r="AJ373" s="142"/>
      <c r="AK373" s="142"/>
      <c r="AL373" s="142"/>
      <c r="AM373" s="142"/>
      <c r="AN373" s="142"/>
      <c r="AO373" s="142"/>
      <c r="AP373" s="142"/>
      <c r="AQ373" s="142"/>
      <c r="AR373" s="142"/>
      <c r="AS373" s="142"/>
      <c r="AT373" s="142"/>
      <c r="AU373" s="142"/>
      <c r="AV373" s="142"/>
      <c r="AW373" s="142"/>
      <c r="AX373" s="143"/>
    </row>
    <row r="374" spans="1:113" ht="12" customHeight="1">
      <c r="A374" s="8"/>
      <c r="B374" s="141"/>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c r="AA374" s="142"/>
      <c r="AB374" s="142"/>
      <c r="AC374" s="142"/>
      <c r="AD374" s="142"/>
      <c r="AE374" s="142"/>
      <c r="AF374" s="142"/>
      <c r="AG374" s="142"/>
      <c r="AH374" s="142"/>
      <c r="AI374" s="142"/>
      <c r="AJ374" s="142"/>
      <c r="AK374" s="142"/>
      <c r="AL374" s="142"/>
      <c r="AM374" s="142"/>
      <c r="AN374" s="142"/>
      <c r="AO374" s="142"/>
      <c r="AP374" s="142"/>
      <c r="AQ374" s="142"/>
      <c r="AR374" s="142"/>
      <c r="AS374" s="142"/>
      <c r="AT374" s="142"/>
      <c r="AU374" s="142"/>
      <c r="AV374" s="142"/>
      <c r="AW374" s="142"/>
      <c r="AX374" s="143"/>
    </row>
    <row r="375" spans="1:113" ht="15" thickBot="1">
      <c r="A375" s="17"/>
      <c r="B375" s="18"/>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20"/>
    </row>
    <row r="376" spans="1:113">
      <c r="B376" s="21"/>
    </row>
    <row r="377" spans="1:113" ht="15" thickBot="1">
      <c r="A377" s="11"/>
      <c r="B377" s="10" t="s">
        <v>3</v>
      </c>
      <c r="C377" s="8"/>
      <c r="D377" s="8"/>
      <c r="E377" s="8"/>
      <c r="F377" s="8"/>
      <c r="G377" s="8"/>
      <c r="H377" s="8"/>
      <c r="I377" s="8"/>
      <c r="J377" s="8"/>
      <c r="K377" s="8"/>
      <c r="L377" s="9"/>
      <c r="M377" s="9"/>
      <c r="N377" s="9"/>
      <c r="O377" s="9"/>
      <c r="P377" s="8"/>
      <c r="Q377" s="8"/>
      <c r="R377" s="8"/>
      <c r="S377" s="8"/>
      <c r="T377" s="8"/>
      <c r="U377" s="8"/>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DI377" s="6"/>
    </row>
    <row r="378" spans="1:113" ht="14.25">
      <c r="A378" s="8"/>
      <c r="B378" s="12"/>
      <c r="C378" s="7"/>
      <c r="D378" s="7"/>
      <c r="E378" s="7"/>
      <c r="F378" s="7"/>
      <c r="G378" s="7"/>
      <c r="H378" s="7"/>
      <c r="I378" s="7"/>
      <c r="J378" s="7"/>
      <c r="K378" s="7"/>
      <c r="L378" s="13"/>
      <c r="M378" s="13"/>
      <c r="N378" s="13"/>
      <c r="O378" s="13"/>
      <c r="P378" s="7"/>
      <c r="Q378" s="7"/>
      <c r="R378" s="7"/>
      <c r="S378" s="7"/>
      <c r="T378" s="7"/>
      <c r="U378" s="7"/>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c r="AV378" s="14"/>
      <c r="AW378" s="14"/>
      <c r="AX378" s="15"/>
    </row>
    <row r="379" spans="1:113" ht="12" customHeight="1">
      <c r="A379" s="8"/>
      <c r="B379" s="141" t="s">
        <v>1075</v>
      </c>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c r="AA379" s="142"/>
      <c r="AB379" s="142"/>
      <c r="AC379" s="142"/>
      <c r="AD379" s="142"/>
      <c r="AE379" s="142"/>
      <c r="AF379" s="142"/>
      <c r="AG379" s="142"/>
      <c r="AH379" s="142"/>
      <c r="AI379" s="142"/>
      <c r="AJ379" s="142"/>
      <c r="AK379" s="142"/>
      <c r="AL379" s="142"/>
      <c r="AM379" s="142"/>
      <c r="AN379" s="142"/>
      <c r="AO379" s="142"/>
      <c r="AP379" s="142"/>
      <c r="AQ379" s="142"/>
      <c r="AR379" s="142"/>
      <c r="AS379" s="142"/>
      <c r="AT379" s="142"/>
      <c r="AU379" s="142"/>
      <c r="AV379" s="142"/>
      <c r="AW379" s="142"/>
      <c r="AX379" s="143"/>
    </row>
    <row r="380" spans="1:113" ht="12" customHeight="1">
      <c r="A380" s="8"/>
      <c r="B380" s="141"/>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c r="AA380" s="142"/>
      <c r="AB380" s="142"/>
      <c r="AC380" s="142"/>
      <c r="AD380" s="142"/>
      <c r="AE380" s="142"/>
      <c r="AF380" s="142"/>
      <c r="AG380" s="142"/>
      <c r="AH380" s="142"/>
      <c r="AI380" s="142"/>
      <c r="AJ380" s="142"/>
      <c r="AK380" s="142"/>
      <c r="AL380" s="142"/>
      <c r="AM380" s="142"/>
      <c r="AN380" s="142"/>
      <c r="AO380" s="142"/>
      <c r="AP380" s="142"/>
      <c r="AQ380" s="142"/>
      <c r="AR380" s="142"/>
      <c r="AS380" s="142"/>
      <c r="AT380" s="142"/>
      <c r="AU380" s="142"/>
      <c r="AV380" s="142"/>
      <c r="AW380" s="142"/>
      <c r="AX380" s="143"/>
    </row>
    <row r="381" spans="1:113" ht="12" customHeight="1">
      <c r="A381" s="8"/>
      <c r="B381" s="141"/>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c r="AA381" s="142"/>
      <c r="AB381" s="142"/>
      <c r="AC381" s="142"/>
      <c r="AD381" s="142"/>
      <c r="AE381" s="142"/>
      <c r="AF381" s="142"/>
      <c r="AG381" s="142"/>
      <c r="AH381" s="142"/>
      <c r="AI381" s="142"/>
      <c r="AJ381" s="142"/>
      <c r="AK381" s="142"/>
      <c r="AL381" s="142"/>
      <c r="AM381" s="142"/>
      <c r="AN381" s="142"/>
      <c r="AO381" s="142"/>
      <c r="AP381" s="142"/>
      <c r="AQ381" s="142"/>
      <c r="AR381" s="142"/>
      <c r="AS381" s="142"/>
      <c r="AT381" s="142"/>
      <c r="AU381" s="142"/>
      <c r="AV381" s="142"/>
      <c r="AW381" s="142"/>
      <c r="AX381" s="143"/>
    </row>
    <row r="382" spans="1:113" ht="12" customHeight="1">
      <c r="A382" s="8"/>
      <c r="B382" s="141"/>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c r="AA382" s="142"/>
      <c r="AB382" s="142"/>
      <c r="AC382" s="142"/>
      <c r="AD382" s="142"/>
      <c r="AE382" s="142"/>
      <c r="AF382" s="142"/>
      <c r="AG382" s="142"/>
      <c r="AH382" s="142"/>
      <c r="AI382" s="142"/>
      <c r="AJ382" s="142"/>
      <c r="AK382" s="142"/>
      <c r="AL382" s="142"/>
      <c r="AM382" s="142"/>
      <c r="AN382" s="142"/>
      <c r="AO382" s="142"/>
      <c r="AP382" s="142"/>
      <c r="AQ382" s="142"/>
      <c r="AR382" s="142"/>
      <c r="AS382" s="142"/>
      <c r="AT382" s="142"/>
      <c r="AU382" s="142"/>
      <c r="AV382" s="142"/>
      <c r="AW382" s="142"/>
      <c r="AX382" s="143"/>
    </row>
    <row r="383" spans="1:113" ht="12" customHeight="1">
      <c r="A383" s="8"/>
      <c r="B383" s="141"/>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c r="AA383" s="142"/>
      <c r="AB383" s="142"/>
      <c r="AC383" s="142"/>
      <c r="AD383" s="142"/>
      <c r="AE383" s="142"/>
      <c r="AF383" s="142"/>
      <c r="AG383" s="142"/>
      <c r="AH383" s="142"/>
      <c r="AI383" s="142"/>
      <c r="AJ383" s="142"/>
      <c r="AK383" s="142"/>
      <c r="AL383" s="142"/>
      <c r="AM383" s="142"/>
      <c r="AN383" s="142"/>
      <c r="AO383" s="142"/>
      <c r="AP383" s="142"/>
      <c r="AQ383" s="142"/>
      <c r="AR383" s="142"/>
      <c r="AS383" s="142"/>
      <c r="AT383" s="142"/>
      <c r="AU383" s="142"/>
      <c r="AV383" s="142"/>
      <c r="AW383" s="142"/>
      <c r="AX383" s="143"/>
    </row>
    <row r="384" spans="1:113" ht="12" customHeight="1">
      <c r="A384" s="8"/>
      <c r="B384" s="141"/>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c r="AA384" s="142"/>
      <c r="AB384" s="142"/>
      <c r="AC384" s="142"/>
      <c r="AD384" s="142"/>
      <c r="AE384" s="142"/>
      <c r="AF384" s="142"/>
      <c r="AG384" s="142"/>
      <c r="AH384" s="142"/>
      <c r="AI384" s="142"/>
      <c r="AJ384" s="142"/>
      <c r="AK384" s="142"/>
      <c r="AL384" s="142"/>
      <c r="AM384" s="142"/>
      <c r="AN384" s="142"/>
      <c r="AO384" s="142"/>
      <c r="AP384" s="142"/>
      <c r="AQ384" s="142"/>
      <c r="AR384" s="142"/>
      <c r="AS384" s="142"/>
      <c r="AT384" s="142"/>
      <c r="AU384" s="142"/>
      <c r="AV384" s="142"/>
      <c r="AW384" s="142"/>
      <c r="AX384" s="143"/>
    </row>
    <row r="385" spans="1:251" ht="12" customHeight="1">
      <c r="A385" s="8"/>
      <c r="B385" s="141"/>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c r="AA385" s="142"/>
      <c r="AB385" s="142"/>
      <c r="AC385" s="142"/>
      <c r="AD385" s="142"/>
      <c r="AE385" s="142"/>
      <c r="AF385" s="142"/>
      <c r="AG385" s="142"/>
      <c r="AH385" s="142"/>
      <c r="AI385" s="142"/>
      <c r="AJ385" s="142"/>
      <c r="AK385" s="142"/>
      <c r="AL385" s="142"/>
      <c r="AM385" s="142"/>
      <c r="AN385" s="142"/>
      <c r="AO385" s="142"/>
      <c r="AP385" s="142"/>
      <c r="AQ385" s="142"/>
      <c r="AR385" s="142"/>
      <c r="AS385" s="142"/>
      <c r="AT385" s="142"/>
      <c r="AU385" s="142"/>
      <c r="AV385" s="142"/>
      <c r="AW385" s="142"/>
      <c r="AX385" s="143"/>
    </row>
    <row r="386" spans="1:251" ht="15" thickBot="1">
      <c r="A386" s="17"/>
      <c r="B386" s="18"/>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20"/>
    </row>
    <row r="387" spans="1:251">
      <c r="B387" s="21"/>
    </row>
    <row r="388" spans="1:251" ht="14.25">
      <c r="B388" s="10" t="s">
        <v>4</v>
      </c>
      <c r="C388" s="8"/>
      <c r="D388" s="8"/>
      <c r="E388" s="8"/>
      <c r="F388" s="8"/>
      <c r="G388" s="8"/>
      <c r="H388" s="8"/>
      <c r="I388" s="8"/>
      <c r="J388" s="8"/>
      <c r="K388" s="8"/>
      <c r="L388" s="9"/>
      <c r="M388" s="9"/>
      <c r="N388" s="9"/>
      <c r="O388" s="9"/>
      <c r="P388" s="8"/>
      <c r="Q388" s="8"/>
      <c r="R388" s="8"/>
      <c r="S388" s="8"/>
      <c r="T388" s="8"/>
      <c r="U388" s="8"/>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row>
    <row r="389" spans="1:251" ht="15" thickBot="1">
      <c r="B389" s="8"/>
      <c r="C389" s="8"/>
      <c r="D389" s="8"/>
      <c r="E389" s="8"/>
      <c r="F389" s="8"/>
      <c r="G389" s="8"/>
      <c r="H389" s="8"/>
      <c r="I389" s="8"/>
      <c r="J389" s="8"/>
      <c r="K389" s="8"/>
      <c r="L389" s="9"/>
      <c r="M389" s="9"/>
      <c r="N389" s="9"/>
      <c r="O389" s="9"/>
      <c r="P389" s="8"/>
      <c r="Q389" s="8"/>
      <c r="R389" s="8"/>
      <c r="S389" s="8"/>
      <c r="T389" s="8"/>
      <c r="U389" s="8"/>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22" t="s">
        <v>5</v>
      </c>
    </row>
    <row r="390" spans="1:251" s="16" customFormat="1" ht="13.5" customHeight="1">
      <c r="A390" s="8"/>
      <c r="B390" s="146" t="s">
        <v>6</v>
      </c>
      <c r="C390" s="129"/>
      <c r="D390" s="129"/>
      <c r="E390" s="129"/>
      <c r="F390" s="129"/>
      <c r="G390" s="129"/>
      <c r="H390" s="129"/>
      <c r="I390" s="129"/>
      <c r="J390" s="129"/>
      <c r="K390" s="129"/>
      <c r="L390" s="129"/>
      <c r="M390" s="129"/>
      <c r="N390" s="129"/>
      <c r="O390" s="129"/>
      <c r="P390" s="129"/>
      <c r="Q390" s="129"/>
      <c r="R390" s="129"/>
      <c r="S390" s="129"/>
      <c r="T390" s="129"/>
      <c r="U390" s="129"/>
      <c r="V390" s="129"/>
      <c r="W390" s="129"/>
      <c r="X390" s="129"/>
      <c r="Y390" s="129"/>
      <c r="Z390" s="130"/>
      <c r="AA390" s="128" t="s">
        <v>11</v>
      </c>
      <c r="AB390" s="129"/>
      <c r="AC390" s="129"/>
      <c r="AD390" s="129"/>
      <c r="AE390" s="129"/>
      <c r="AF390" s="129"/>
      <c r="AG390" s="129"/>
      <c r="AH390" s="129"/>
      <c r="AI390" s="130"/>
      <c r="AJ390" s="128" t="s">
        <v>12</v>
      </c>
      <c r="AK390" s="129"/>
      <c r="AL390" s="129"/>
      <c r="AM390" s="129"/>
      <c r="AN390" s="129"/>
      <c r="AO390" s="129"/>
      <c r="AP390" s="129"/>
      <c r="AQ390" s="129"/>
      <c r="AR390" s="130"/>
      <c r="AS390" s="128" t="s">
        <v>7</v>
      </c>
      <c r="AT390" s="129"/>
      <c r="AU390" s="129"/>
      <c r="AV390" s="129"/>
      <c r="AW390" s="129"/>
      <c r="AX390" s="134"/>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row>
    <row r="391" spans="1:251" s="16" customFormat="1" ht="13.5">
      <c r="A391" s="8"/>
      <c r="B391" s="147"/>
      <c r="C391" s="132"/>
      <c r="D391" s="132"/>
      <c r="E391" s="132"/>
      <c r="F391" s="132"/>
      <c r="G391" s="132"/>
      <c r="H391" s="132"/>
      <c r="I391" s="132"/>
      <c r="J391" s="132"/>
      <c r="K391" s="132"/>
      <c r="L391" s="132"/>
      <c r="M391" s="132"/>
      <c r="N391" s="132"/>
      <c r="O391" s="132"/>
      <c r="P391" s="132"/>
      <c r="Q391" s="132"/>
      <c r="R391" s="132"/>
      <c r="S391" s="132"/>
      <c r="T391" s="132"/>
      <c r="U391" s="132"/>
      <c r="V391" s="132"/>
      <c r="W391" s="132"/>
      <c r="X391" s="132"/>
      <c r="Y391" s="132"/>
      <c r="Z391" s="133"/>
      <c r="AA391" s="131"/>
      <c r="AB391" s="132"/>
      <c r="AC391" s="132"/>
      <c r="AD391" s="132"/>
      <c r="AE391" s="132"/>
      <c r="AF391" s="132"/>
      <c r="AG391" s="132"/>
      <c r="AH391" s="132"/>
      <c r="AI391" s="133"/>
      <c r="AJ391" s="131"/>
      <c r="AK391" s="132"/>
      <c r="AL391" s="132"/>
      <c r="AM391" s="132"/>
      <c r="AN391" s="132"/>
      <c r="AO391" s="132"/>
      <c r="AP391" s="132"/>
      <c r="AQ391" s="132"/>
      <c r="AR391" s="133"/>
      <c r="AS391" s="131"/>
      <c r="AT391" s="132"/>
      <c r="AU391" s="132"/>
      <c r="AV391" s="132"/>
      <c r="AW391" s="132"/>
      <c r="AX391" s="135"/>
      <c r="AY391" s="2"/>
      <c r="AZ391" s="2"/>
      <c r="BA391" s="2"/>
      <c r="BB391" s="23"/>
      <c r="BC391" s="24"/>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row>
    <row r="392" spans="1:251" s="16" customFormat="1" ht="18.75" customHeight="1">
      <c r="A392" s="8"/>
      <c r="B392" s="25"/>
      <c r="C392" s="125" t="s">
        <v>34</v>
      </c>
      <c r="D392" s="126"/>
      <c r="E392" s="126"/>
      <c r="F392" s="126"/>
      <c r="G392" s="126"/>
      <c r="H392" s="126"/>
      <c r="I392" s="126"/>
      <c r="J392" s="126"/>
      <c r="K392" s="126"/>
      <c r="L392" s="126"/>
      <c r="M392" s="126"/>
      <c r="N392" s="126"/>
      <c r="O392" s="126"/>
      <c r="P392" s="126"/>
      <c r="Q392" s="126"/>
      <c r="R392" s="126"/>
      <c r="S392" s="126"/>
      <c r="T392" s="126"/>
      <c r="U392" s="126"/>
      <c r="V392" s="126"/>
      <c r="W392" s="126"/>
      <c r="X392" s="126"/>
      <c r="Y392" s="126"/>
      <c r="Z392" s="127"/>
      <c r="AA392" s="106">
        <v>10864</v>
      </c>
      <c r="AB392" s="107"/>
      <c r="AC392" s="107"/>
      <c r="AD392" s="107"/>
      <c r="AE392" s="107"/>
      <c r="AF392" s="107"/>
      <c r="AG392" s="107"/>
      <c r="AH392" s="107"/>
      <c r="AI392" s="108"/>
      <c r="AJ392" s="106">
        <v>10848</v>
      </c>
      <c r="AK392" s="107"/>
      <c r="AL392" s="107"/>
      <c r="AM392" s="107"/>
      <c r="AN392" s="107"/>
      <c r="AO392" s="107"/>
      <c r="AP392" s="107"/>
      <c r="AQ392" s="107"/>
      <c r="AR392" s="108"/>
      <c r="AS392" s="109"/>
      <c r="AT392" s="110"/>
      <c r="AU392" s="110"/>
      <c r="AV392" s="110"/>
      <c r="AW392" s="110"/>
      <c r="AX392" s="111"/>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row>
    <row r="393" spans="1:251" s="16" customFormat="1" ht="18.75" customHeight="1" thickBot="1">
      <c r="A393" s="17"/>
      <c r="B393" s="136" t="s">
        <v>13</v>
      </c>
      <c r="C393" s="137"/>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8"/>
      <c r="AA393" s="115">
        <f>SUM($AA$392:$AA$392)</f>
        <v>10864</v>
      </c>
      <c r="AB393" s="116"/>
      <c r="AC393" s="116"/>
      <c r="AD393" s="116"/>
      <c r="AE393" s="116"/>
      <c r="AF393" s="116"/>
      <c r="AG393" s="116"/>
      <c r="AH393" s="116"/>
      <c r="AI393" s="117"/>
      <c r="AJ393" s="115">
        <f>SUM($AJ$392:$AJ$392)</f>
        <v>10848</v>
      </c>
      <c r="AK393" s="116"/>
      <c r="AL393" s="116"/>
      <c r="AM393" s="116"/>
      <c r="AN393" s="116"/>
      <c r="AO393" s="116"/>
      <c r="AP393" s="116"/>
      <c r="AQ393" s="116"/>
      <c r="AR393" s="117"/>
      <c r="AS393" s="112"/>
      <c r="AT393" s="113"/>
      <c r="AU393" s="113"/>
      <c r="AV393" s="113"/>
      <c r="AW393" s="113"/>
      <c r="AX393" s="114"/>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row>
    <row r="395" spans="1:251" ht="18.75">
      <c r="A395" s="1" t="s">
        <v>0</v>
      </c>
      <c r="AW395" s="3"/>
      <c r="AX395" s="4"/>
      <c r="AY395" s="3"/>
    </row>
    <row r="397" spans="1:251" ht="18.75">
      <c r="B397" s="118" t="s">
        <v>8</v>
      </c>
      <c r="C397" s="119"/>
      <c r="D397" s="119"/>
      <c r="E397" s="119"/>
      <c r="F397" s="119"/>
      <c r="G397" s="119"/>
      <c r="H397" s="119"/>
      <c r="I397" s="119"/>
      <c r="J397" s="119"/>
      <c r="K397" s="119"/>
      <c r="L397" s="119"/>
      <c r="M397" s="119"/>
      <c r="N397" s="119"/>
      <c r="O397" s="119"/>
      <c r="P397" s="119"/>
      <c r="Q397" s="119"/>
      <c r="R397" s="119"/>
      <c r="S397" s="119"/>
      <c r="T397" s="119"/>
      <c r="U397" s="119"/>
      <c r="V397" s="119"/>
      <c r="W397" s="119"/>
      <c r="X397" s="119"/>
      <c r="Y397" s="119"/>
      <c r="Z397" s="119"/>
      <c r="AA397" s="119"/>
      <c r="AB397" s="119"/>
      <c r="AC397" s="119"/>
      <c r="AD397" s="119"/>
      <c r="AE397" s="119"/>
      <c r="AF397" s="119"/>
      <c r="AG397" s="119"/>
      <c r="AH397" s="119"/>
      <c r="AI397" s="119"/>
      <c r="AJ397" s="119"/>
      <c r="AK397" s="119"/>
      <c r="AL397" s="119"/>
      <c r="AM397" s="119"/>
      <c r="AN397" s="119"/>
      <c r="AO397" s="119"/>
      <c r="AP397" s="119"/>
      <c r="AQ397" s="119"/>
      <c r="AR397" s="119"/>
      <c r="AS397" s="119"/>
      <c r="AT397" s="119"/>
      <c r="AU397" s="119"/>
      <c r="AV397" s="119"/>
      <c r="AW397" s="119"/>
      <c r="AX397" s="119"/>
    </row>
    <row r="398" spans="1:251">
      <c r="Z398" s="5"/>
      <c r="AD398" s="5"/>
      <c r="AE398" s="5"/>
      <c r="AF398" s="5"/>
      <c r="AG398" s="5"/>
      <c r="AH398" s="5"/>
      <c r="AI398" s="5"/>
      <c r="AO398" s="5"/>
    </row>
    <row r="399" spans="1:251" ht="13.5" thickBot="1">
      <c r="Z399" s="5"/>
      <c r="AD399" s="5"/>
      <c r="AE399" s="5"/>
      <c r="AF399" s="5"/>
      <c r="AG399" s="5"/>
      <c r="AH399" s="5"/>
      <c r="AI399" s="5"/>
      <c r="AO399" s="5"/>
      <c r="DI399" s="6"/>
    </row>
    <row r="400" spans="1:251" ht="24.75" customHeight="1" thickBot="1">
      <c r="B400" s="120" t="s">
        <v>1</v>
      </c>
      <c r="C400" s="121"/>
      <c r="D400" s="121"/>
      <c r="E400" s="121"/>
      <c r="F400" s="121"/>
      <c r="G400" s="121"/>
      <c r="H400" s="122" t="s">
        <v>15</v>
      </c>
      <c r="I400" s="123"/>
      <c r="J400" s="123"/>
      <c r="K400" s="123"/>
      <c r="L400" s="123"/>
      <c r="M400" s="123"/>
      <c r="N400" s="123"/>
      <c r="O400" s="123"/>
      <c r="P400" s="123"/>
      <c r="Q400" s="123"/>
      <c r="R400" s="123"/>
      <c r="S400" s="123"/>
      <c r="T400" s="123"/>
      <c r="U400" s="123"/>
      <c r="V400" s="123"/>
      <c r="W400" s="123"/>
      <c r="X400" s="123"/>
      <c r="Y400" s="123"/>
      <c r="Z400" s="123"/>
      <c r="AA400" s="123"/>
      <c r="AB400" s="123"/>
      <c r="AC400" s="123"/>
      <c r="AD400" s="123"/>
      <c r="AE400" s="123"/>
      <c r="AF400" s="123"/>
      <c r="AG400" s="123"/>
      <c r="AH400" s="123"/>
      <c r="AI400" s="123"/>
      <c r="AJ400" s="123"/>
      <c r="AK400" s="123"/>
      <c r="AL400" s="123"/>
      <c r="AM400" s="123"/>
      <c r="AN400" s="123"/>
      <c r="AO400" s="123"/>
      <c r="AP400" s="123"/>
      <c r="AQ400" s="123"/>
      <c r="AR400" s="123"/>
      <c r="AS400" s="123"/>
      <c r="AT400" s="123"/>
      <c r="AU400" s="123"/>
      <c r="AV400" s="123"/>
      <c r="AW400" s="123"/>
      <c r="AX400" s="124"/>
      <c r="DI400" s="6"/>
    </row>
    <row r="401" spans="1:113" ht="14.25">
      <c r="B401" s="7"/>
      <c r="C401" s="7"/>
      <c r="D401" s="7"/>
      <c r="E401" s="7"/>
      <c r="F401" s="7"/>
      <c r="G401" s="7"/>
      <c r="H401" s="8"/>
      <c r="I401" s="8"/>
      <c r="J401" s="8"/>
      <c r="K401" s="8"/>
      <c r="L401" s="9"/>
      <c r="M401" s="9"/>
      <c r="N401" s="9"/>
      <c r="O401" s="9"/>
      <c r="P401" s="8"/>
      <c r="Q401" s="8"/>
      <c r="R401" s="8"/>
      <c r="S401" s="8"/>
      <c r="T401" s="8"/>
      <c r="U401" s="8"/>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DI401" s="6"/>
    </row>
    <row r="402" spans="1:113" ht="15" thickBot="1">
      <c r="A402" s="11"/>
      <c r="B402" s="10" t="s">
        <v>2</v>
      </c>
      <c r="C402" s="8"/>
      <c r="D402" s="8"/>
      <c r="E402" s="8"/>
      <c r="F402" s="8"/>
      <c r="G402" s="8"/>
      <c r="H402" s="8"/>
      <c r="I402" s="8"/>
      <c r="J402" s="8"/>
      <c r="K402" s="8"/>
      <c r="L402" s="9"/>
      <c r="M402" s="9"/>
      <c r="N402" s="9"/>
      <c r="O402" s="9"/>
      <c r="P402" s="8"/>
      <c r="Q402" s="8"/>
      <c r="R402" s="8"/>
      <c r="S402" s="8"/>
      <c r="T402" s="8"/>
      <c r="U402" s="8"/>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DI402" s="6"/>
    </row>
    <row r="403" spans="1:113" ht="14.25">
      <c r="A403" s="8"/>
      <c r="B403" s="12"/>
      <c r="C403" s="7"/>
      <c r="D403" s="7"/>
      <c r="E403" s="7"/>
      <c r="F403" s="7"/>
      <c r="G403" s="7"/>
      <c r="H403" s="7"/>
      <c r="I403" s="7"/>
      <c r="J403" s="7"/>
      <c r="K403" s="7"/>
      <c r="L403" s="13"/>
      <c r="M403" s="13"/>
      <c r="N403" s="13"/>
      <c r="O403" s="13"/>
      <c r="P403" s="7"/>
      <c r="Q403" s="7"/>
      <c r="R403" s="7"/>
      <c r="S403" s="7"/>
      <c r="T403" s="7"/>
      <c r="U403" s="7"/>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5"/>
    </row>
    <row r="404" spans="1:113" ht="12" customHeight="1">
      <c r="A404" s="8"/>
      <c r="B404" s="141" t="s">
        <v>1043</v>
      </c>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c r="AA404" s="142"/>
      <c r="AB404" s="142"/>
      <c r="AC404" s="142"/>
      <c r="AD404" s="142"/>
      <c r="AE404" s="142"/>
      <c r="AF404" s="142"/>
      <c r="AG404" s="142"/>
      <c r="AH404" s="142"/>
      <c r="AI404" s="142"/>
      <c r="AJ404" s="142"/>
      <c r="AK404" s="142"/>
      <c r="AL404" s="142"/>
      <c r="AM404" s="142"/>
      <c r="AN404" s="142"/>
      <c r="AO404" s="142"/>
      <c r="AP404" s="142"/>
      <c r="AQ404" s="142"/>
      <c r="AR404" s="142"/>
      <c r="AS404" s="142"/>
      <c r="AT404" s="142"/>
      <c r="AU404" s="142"/>
      <c r="AV404" s="142"/>
      <c r="AW404" s="142"/>
      <c r="AX404" s="143"/>
    </row>
    <row r="405" spans="1:113" ht="12" customHeight="1">
      <c r="A405" s="8"/>
      <c r="B405" s="141"/>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c r="AA405" s="142"/>
      <c r="AB405" s="142"/>
      <c r="AC405" s="142"/>
      <c r="AD405" s="142"/>
      <c r="AE405" s="142"/>
      <c r="AF405" s="142"/>
      <c r="AG405" s="142"/>
      <c r="AH405" s="142"/>
      <c r="AI405" s="142"/>
      <c r="AJ405" s="142"/>
      <c r="AK405" s="142"/>
      <c r="AL405" s="142"/>
      <c r="AM405" s="142"/>
      <c r="AN405" s="142"/>
      <c r="AO405" s="142"/>
      <c r="AP405" s="142"/>
      <c r="AQ405" s="142"/>
      <c r="AR405" s="142"/>
      <c r="AS405" s="142"/>
      <c r="AT405" s="142"/>
      <c r="AU405" s="142"/>
      <c r="AV405" s="142"/>
      <c r="AW405" s="142"/>
      <c r="AX405" s="143"/>
      <c r="BC405" s="16"/>
    </row>
    <row r="406" spans="1:113" ht="12" customHeight="1">
      <c r="A406" s="8"/>
      <c r="B406" s="141"/>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c r="AA406" s="142"/>
      <c r="AB406" s="142"/>
      <c r="AC406" s="142"/>
      <c r="AD406" s="142"/>
      <c r="AE406" s="142"/>
      <c r="AF406" s="142"/>
      <c r="AG406" s="142"/>
      <c r="AH406" s="142"/>
      <c r="AI406" s="142"/>
      <c r="AJ406" s="142"/>
      <c r="AK406" s="142"/>
      <c r="AL406" s="142"/>
      <c r="AM406" s="142"/>
      <c r="AN406" s="142"/>
      <c r="AO406" s="142"/>
      <c r="AP406" s="142"/>
      <c r="AQ406" s="142"/>
      <c r="AR406" s="142"/>
      <c r="AS406" s="142"/>
      <c r="AT406" s="142"/>
      <c r="AU406" s="142"/>
      <c r="AV406" s="142"/>
      <c r="AW406" s="142"/>
      <c r="AX406" s="143"/>
    </row>
    <row r="407" spans="1:113" ht="12" customHeight="1">
      <c r="A407" s="8"/>
      <c r="B407" s="141"/>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c r="AA407" s="142"/>
      <c r="AB407" s="142"/>
      <c r="AC407" s="142"/>
      <c r="AD407" s="142"/>
      <c r="AE407" s="142"/>
      <c r="AF407" s="142"/>
      <c r="AG407" s="142"/>
      <c r="AH407" s="142"/>
      <c r="AI407" s="142"/>
      <c r="AJ407" s="142"/>
      <c r="AK407" s="142"/>
      <c r="AL407" s="142"/>
      <c r="AM407" s="142"/>
      <c r="AN407" s="142"/>
      <c r="AO407" s="142"/>
      <c r="AP407" s="142"/>
      <c r="AQ407" s="142"/>
      <c r="AR407" s="142"/>
      <c r="AS407" s="142"/>
      <c r="AT407" s="142"/>
      <c r="AU407" s="142"/>
      <c r="AV407" s="142"/>
      <c r="AW407" s="142"/>
      <c r="AX407" s="143"/>
    </row>
    <row r="408" spans="1:113" ht="12" customHeight="1">
      <c r="A408" s="8"/>
      <c r="B408" s="141"/>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c r="AA408" s="142"/>
      <c r="AB408" s="142"/>
      <c r="AC408" s="142"/>
      <c r="AD408" s="142"/>
      <c r="AE408" s="142"/>
      <c r="AF408" s="142"/>
      <c r="AG408" s="142"/>
      <c r="AH408" s="142"/>
      <c r="AI408" s="142"/>
      <c r="AJ408" s="142"/>
      <c r="AK408" s="142"/>
      <c r="AL408" s="142"/>
      <c r="AM408" s="142"/>
      <c r="AN408" s="142"/>
      <c r="AO408" s="142"/>
      <c r="AP408" s="142"/>
      <c r="AQ408" s="142"/>
      <c r="AR408" s="142"/>
      <c r="AS408" s="142"/>
      <c r="AT408" s="142"/>
      <c r="AU408" s="142"/>
      <c r="AV408" s="142"/>
      <c r="AW408" s="142"/>
      <c r="AX408" s="143"/>
    </row>
    <row r="409" spans="1:113" ht="15" thickBot="1">
      <c r="A409" s="17"/>
      <c r="B409" s="18"/>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20"/>
    </row>
    <row r="410" spans="1:113">
      <c r="B410" s="21"/>
    </row>
    <row r="411" spans="1:113" ht="15" thickBot="1">
      <c r="A411" s="11"/>
      <c r="B411" s="10" t="s">
        <v>3</v>
      </c>
      <c r="C411" s="8"/>
      <c r="D411" s="8"/>
      <c r="E411" s="8"/>
      <c r="F411" s="8"/>
      <c r="G411" s="8"/>
      <c r="H411" s="8"/>
      <c r="I411" s="8"/>
      <c r="J411" s="8"/>
      <c r="K411" s="8"/>
      <c r="L411" s="9"/>
      <c r="M411" s="9"/>
      <c r="N411" s="9"/>
      <c r="O411" s="9"/>
      <c r="P411" s="8"/>
      <c r="Q411" s="8"/>
      <c r="R411" s="8"/>
      <c r="S411" s="8"/>
      <c r="T411" s="8"/>
      <c r="U411" s="8"/>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DI411" s="6"/>
    </row>
    <row r="412" spans="1:113" ht="14.25">
      <c r="A412" s="8"/>
      <c r="B412" s="12"/>
      <c r="C412" s="7"/>
      <c r="D412" s="7"/>
      <c r="E412" s="7"/>
      <c r="F412" s="7"/>
      <c r="G412" s="7"/>
      <c r="H412" s="7"/>
      <c r="I412" s="7"/>
      <c r="J412" s="7"/>
      <c r="K412" s="7"/>
      <c r="L412" s="13"/>
      <c r="M412" s="13"/>
      <c r="N412" s="13"/>
      <c r="O412" s="13"/>
      <c r="P412" s="7"/>
      <c r="Q412" s="7"/>
      <c r="R412" s="7"/>
      <c r="S412" s="7"/>
      <c r="T412" s="7"/>
      <c r="U412" s="7"/>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5"/>
    </row>
    <row r="413" spans="1:113" ht="12" customHeight="1">
      <c r="A413" s="8"/>
      <c r="B413" s="141" t="s">
        <v>16</v>
      </c>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c r="AA413" s="142"/>
      <c r="AB413" s="142"/>
      <c r="AC413" s="142"/>
      <c r="AD413" s="142"/>
      <c r="AE413" s="142"/>
      <c r="AF413" s="142"/>
      <c r="AG413" s="142"/>
      <c r="AH413" s="142"/>
      <c r="AI413" s="142"/>
      <c r="AJ413" s="142"/>
      <c r="AK413" s="142"/>
      <c r="AL413" s="142"/>
      <c r="AM413" s="142"/>
      <c r="AN413" s="142"/>
      <c r="AO413" s="142"/>
      <c r="AP413" s="142"/>
      <c r="AQ413" s="142"/>
      <c r="AR413" s="142"/>
      <c r="AS413" s="142"/>
      <c r="AT413" s="142"/>
      <c r="AU413" s="142"/>
      <c r="AV413" s="142"/>
      <c r="AW413" s="142"/>
      <c r="AX413" s="143"/>
    </row>
    <row r="414" spans="1:113" ht="12" customHeight="1">
      <c r="A414" s="8"/>
      <c r="B414" s="141"/>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c r="AA414" s="142"/>
      <c r="AB414" s="142"/>
      <c r="AC414" s="142"/>
      <c r="AD414" s="142"/>
      <c r="AE414" s="142"/>
      <c r="AF414" s="142"/>
      <c r="AG414" s="142"/>
      <c r="AH414" s="142"/>
      <c r="AI414" s="142"/>
      <c r="AJ414" s="142"/>
      <c r="AK414" s="142"/>
      <c r="AL414" s="142"/>
      <c r="AM414" s="142"/>
      <c r="AN414" s="142"/>
      <c r="AO414" s="142"/>
      <c r="AP414" s="142"/>
      <c r="AQ414" s="142"/>
      <c r="AR414" s="142"/>
      <c r="AS414" s="142"/>
      <c r="AT414" s="142"/>
      <c r="AU414" s="142"/>
      <c r="AV414" s="142"/>
      <c r="AW414" s="142"/>
      <c r="AX414" s="143"/>
      <c r="BC414" s="16"/>
    </row>
    <row r="415" spans="1:113" ht="12" customHeight="1">
      <c r="A415" s="8"/>
      <c r="B415" s="141"/>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c r="AA415" s="142"/>
      <c r="AB415" s="142"/>
      <c r="AC415" s="142"/>
      <c r="AD415" s="142"/>
      <c r="AE415" s="142"/>
      <c r="AF415" s="142"/>
      <c r="AG415" s="142"/>
      <c r="AH415" s="142"/>
      <c r="AI415" s="142"/>
      <c r="AJ415" s="142"/>
      <c r="AK415" s="142"/>
      <c r="AL415" s="142"/>
      <c r="AM415" s="142"/>
      <c r="AN415" s="142"/>
      <c r="AO415" s="142"/>
      <c r="AP415" s="142"/>
      <c r="AQ415" s="142"/>
      <c r="AR415" s="142"/>
      <c r="AS415" s="142"/>
      <c r="AT415" s="142"/>
      <c r="AU415" s="142"/>
      <c r="AV415" s="142"/>
      <c r="AW415" s="142"/>
      <c r="AX415" s="143"/>
    </row>
    <row r="416" spans="1:113" ht="12" customHeight="1">
      <c r="A416" s="8"/>
      <c r="B416" s="141"/>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c r="AA416" s="142"/>
      <c r="AB416" s="142"/>
      <c r="AC416" s="142"/>
      <c r="AD416" s="142"/>
      <c r="AE416" s="142"/>
      <c r="AF416" s="142"/>
      <c r="AG416" s="142"/>
      <c r="AH416" s="142"/>
      <c r="AI416" s="142"/>
      <c r="AJ416" s="142"/>
      <c r="AK416" s="142"/>
      <c r="AL416" s="142"/>
      <c r="AM416" s="142"/>
      <c r="AN416" s="142"/>
      <c r="AO416" s="142"/>
      <c r="AP416" s="142"/>
      <c r="AQ416" s="142"/>
      <c r="AR416" s="142"/>
      <c r="AS416" s="142"/>
      <c r="AT416" s="142"/>
      <c r="AU416" s="142"/>
      <c r="AV416" s="142"/>
      <c r="AW416" s="142"/>
      <c r="AX416" s="143"/>
    </row>
    <row r="417" spans="1:251" ht="12" customHeight="1">
      <c r="A417" s="8"/>
      <c r="B417" s="141"/>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c r="AA417" s="142"/>
      <c r="AB417" s="142"/>
      <c r="AC417" s="142"/>
      <c r="AD417" s="142"/>
      <c r="AE417" s="142"/>
      <c r="AF417" s="142"/>
      <c r="AG417" s="142"/>
      <c r="AH417" s="142"/>
      <c r="AI417" s="142"/>
      <c r="AJ417" s="142"/>
      <c r="AK417" s="142"/>
      <c r="AL417" s="142"/>
      <c r="AM417" s="142"/>
      <c r="AN417" s="142"/>
      <c r="AO417" s="142"/>
      <c r="AP417" s="142"/>
      <c r="AQ417" s="142"/>
      <c r="AR417" s="142"/>
      <c r="AS417" s="142"/>
      <c r="AT417" s="142"/>
      <c r="AU417" s="142"/>
      <c r="AV417" s="142"/>
      <c r="AW417" s="142"/>
      <c r="AX417" s="143"/>
    </row>
    <row r="418" spans="1:251" ht="15" thickBot="1">
      <c r="A418" s="17"/>
      <c r="B418" s="18"/>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20"/>
    </row>
    <row r="419" spans="1:251">
      <c r="B419" s="21"/>
    </row>
    <row r="420" spans="1:251" ht="14.25">
      <c r="B420" s="10" t="s">
        <v>4</v>
      </c>
      <c r="C420" s="8"/>
      <c r="D420" s="8"/>
      <c r="E420" s="8"/>
      <c r="F420" s="8"/>
      <c r="G420" s="8"/>
      <c r="H420" s="8"/>
      <c r="I420" s="8"/>
      <c r="J420" s="8"/>
      <c r="K420" s="8"/>
      <c r="L420" s="9"/>
      <c r="M420" s="9"/>
      <c r="N420" s="9"/>
      <c r="O420" s="9"/>
      <c r="P420" s="8"/>
      <c r="Q420" s="8"/>
      <c r="R420" s="8"/>
      <c r="S420" s="8"/>
      <c r="T420" s="8"/>
      <c r="U420" s="8"/>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row>
    <row r="421" spans="1:251" ht="15" thickBot="1">
      <c r="B421" s="8"/>
      <c r="C421" s="8"/>
      <c r="D421" s="8"/>
      <c r="E421" s="8"/>
      <c r="F421" s="8"/>
      <c r="G421" s="8"/>
      <c r="H421" s="8"/>
      <c r="I421" s="8"/>
      <c r="J421" s="8"/>
      <c r="K421" s="8"/>
      <c r="L421" s="9"/>
      <c r="M421" s="9"/>
      <c r="N421" s="9"/>
      <c r="O421" s="9"/>
      <c r="P421" s="8"/>
      <c r="Q421" s="8"/>
      <c r="R421" s="8"/>
      <c r="S421" s="8"/>
      <c r="T421" s="8"/>
      <c r="U421" s="8"/>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22" t="s">
        <v>5</v>
      </c>
    </row>
    <row r="422" spans="1:251" s="16" customFormat="1" ht="13.5" customHeight="1">
      <c r="A422" s="8"/>
      <c r="B422" s="146" t="s">
        <v>6</v>
      </c>
      <c r="C422" s="129"/>
      <c r="D422" s="129"/>
      <c r="E422" s="129"/>
      <c r="F422" s="129"/>
      <c r="G422" s="129"/>
      <c r="H422" s="129"/>
      <c r="I422" s="129"/>
      <c r="J422" s="129"/>
      <c r="K422" s="129"/>
      <c r="L422" s="129"/>
      <c r="M422" s="129"/>
      <c r="N422" s="129"/>
      <c r="O422" s="129"/>
      <c r="P422" s="129"/>
      <c r="Q422" s="129"/>
      <c r="R422" s="129"/>
      <c r="S422" s="129"/>
      <c r="T422" s="129"/>
      <c r="U422" s="129"/>
      <c r="V422" s="129"/>
      <c r="W422" s="129"/>
      <c r="X422" s="129"/>
      <c r="Y422" s="129"/>
      <c r="Z422" s="130"/>
      <c r="AA422" s="128" t="s">
        <v>11</v>
      </c>
      <c r="AB422" s="129"/>
      <c r="AC422" s="129"/>
      <c r="AD422" s="129"/>
      <c r="AE422" s="129"/>
      <c r="AF422" s="129"/>
      <c r="AG422" s="129"/>
      <c r="AH422" s="129"/>
      <c r="AI422" s="130"/>
      <c r="AJ422" s="128" t="s">
        <v>12</v>
      </c>
      <c r="AK422" s="129"/>
      <c r="AL422" s="129"/>
      <c r="AM422" s="129"/>
      <c r="AN422" s="129"/>
      <c r="AO422" s="129"/>
      <c r="AP422" s="129"/>
      <c r="AQ422" s="129"/>
      <c r="AR422" s="130"/>
      <c r="AS422" s="128" t="s">
        <v>7</v>
      </c>
      <c r="AT422" s="129"/>
      <c r="AU422" s="129"/>
      <c r="AV422" s="129"/>
      <c r="AW422" s="129"/>
      <c r="AX422" s="134"/>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row>
    <row r="423" spans="1:251" s="16" customFormat="1" ht="13.5">
      <c r="A423" s="8"/>
      <c r="B423" s="147"/>
      <c r="C423" s="132"/>
      <c r="D423" s="132"/>
      <c r="E423" s="132"/>
      <c r="F423" s="132"/>
      <c r="G423" s="132"/>
      <c r="H423" s="132"/>
      <c r="I423" s="132"/>
      <c r="J423" s="132"/>
      <c r="K423" s="132"/>
      <c r="L423" s="132"/>
      <c r="M423" s="132"/>
      <c r="N423" s="132"/>
      <c r="O423" s="132"/>
      <c r="P423" s="132"/>
      <c r="Q423" s="132"/>
      <c r="R423" s="132"/>
      <c r="S423" s="132"/>
      <c r="T423" s="132"/>
      <c r="U423" s="132"/>
      <c r="V423" s="132"/>
      <c r="W423" s="132"/>
      <c r="X423" s="132"/>
      <c r="Y423" s="132"/>
      <c r="Z423" s="133"/>
      <c r="AA423" s="131"/>
      <c r="AB423" s="132"/>
      <c r="AC423" s="132"/>
      <c r="AD423" s="132"/>
      <c r="AE423" s="132"/>
      <c r="AF423" s="132"/>
      <c r="AG423" s="132"/>
      <c r="AH423" s="132"/>
      <c r="AI423" s="133"/>
      <c r="AJ423" s="131"/>
      <c r="AK423" s="132"/>
      <c r="AL423" s="132"/>
      <c r="AM423" s="132"/>
      <c r="AN423" s="132"/>
      <c r="AO423" s="132"/>
      <c r="AP423" s="132"/>
      <c r="AQ423" s="132"/>
      <c r="AR423" s="133"/>
      <c r="AS423" s="131"/>
      <c r="AT423" s="132"/>
      <c r="AU423" s="132"/>
      <c r="AV423" s="132"/>
      <c r="AW423" s="132"/>
      <c r="AX423" s="135"/>
      <c r="AY423" s="2"/>
      <c r="AZ423" s="2"/>
      <c r="BA423" s="2"/>
      <c r="BB423" s="23"/>
      <c r="BC423" s="24"/>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row>
    <row r="424" spans="1:251" s="16" customFormat="1" ht="18.75" customHeight="1">
      <c r="A424" s="8"/>
      <c r="B424" s="25"/>
      <c r="C424" s="125" t="s">
        <v>14</v>
      </c>
      <c r="D424" s="126"/>
      <c r="E424" s="126"/>
      <c r="F424" s="126"/>
      <c r="G424" s="126"/>
      <c r="H424" s="126"/>
      <c r="I424" s="126"/>
      <c r="J424" s="126"/>
      <c r="K424" s="126"/>
      <c r="L424" s="126"/>
      <c r="M424" s="126"/>
      <c r="N424" s="126"/>
      <c r="O424" s="126"/>
      <c r="P424" s="126"/>
      <c r="Q424" s="126"/>
      <c r="R424" s="126"/>
      <c r="S424" s="126"/>
      <c r="T424" s="126"/>
      <c r="U424" s="126"/>
      <c r="V424" s="126"/>
      <c r="W424" s="126"/>
      <c r="X424" s="126"/>
      <c r="Y424" s="126"/>
      <c r="Z424" s="127"/>
      <c r="AA424" s="106">
        <v>7500</v>
      </c>
      <c r="AB424" s="107"/>
      <c r="AC424" s="107"/>
      <c r="AD424" s="107"/>
      <c r="AE424" s="107"/>
      <c r="AF424" s="107"/>
      <c r="AG424" s="107"/>
      <c r="AH424" s="107"/>
      <c r="AI424" s="108"/>
      <c r="AJ424" s="106">
        <v>7500</v>
      </c>
      <c r="AK424" s="107"/>
      <c r="AL424" s="107"/>
      <c r="AM424" s="107"/>
      <c r="AN424" s="107"/>
      <c r="AO424" s="107"/>
      <c r="AP424" s="107"/>
      <c r="AQ424" s="107"/>
      <c r="AR424" s="108"/>
      <c r="AS424" s="109"/>
      <c r="AT424" s="110"/>
      <c r="AU424" s="110"/>
      <c r="AV424" s="110"/>
      <c r="AW424" s="110"/>
      <c r="AX424" s="111"/>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row>
    <row r="425" spans="1:251" s="16" customFormat="1" ht="18.75" customHeight="1" thickBot="1">
      <c r="A425" s="17"/>
      <c r="B425" s="136" t="s">
        <v>13</v>
      </c>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8"/>
      <c r="AA425" s="115">
        <f>SUM($AA$424:$AA$424)</f>
        <v>7500</v>
      </c>
      <c r="AB425" s="116"/>
      <c r="AC425" s="116"/>
      <c r="AD425" s="116"/>
      <c r="AE425" s="116"/>
      <c r="AF425" s="116"/>
      <c r="AG425" s="116"/>
      <c r="AH425" s="116"/>
      <c r="AI425" s="117"/>
      <c r="AJ425" s="115">
        <f>SUM($AJ$424:$AJ$424)</f>
        <v>7500</v>
      </c>
      <c r="AK425" s="116"/>
      <c r="AL425" s="116"/>
      <c r="AM425" s="116"/>
      <c r="AN425" s="116"/>
      <c r="AO425" s="116"/>
      <c r="AP425" s="116"/>
      <c r="AQ425" s="116"/>
      <c r="AR425" s="117"/>
      <c r="AS425" s="112"/>
      <c r="AT425" s="113"/>
      <c r="AU425" s="113"/>
      <c r="AV425" s="113"/>
      <c r="AW425" s="113"/>
      <c r="AX425" s="114"/>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row>
    <row r="427" spans="1:251" ht="18.75">
      <c r="A427" s="1" t="s">
        <v>0</v>
      </c>
      <c r="AW427" s="3"/>
      <c r="AX427" s="4"/>
      <c r="AY427" s="3"/>
    </row>
    <row r="429" spans="1:251" ht="18.75">
      <c r="B429" s="118" t="s">
        <v>8</v>
      </c>
      <c r="C429" s="119"/>
      <c r="D429" s="119"/>
      <c r="E429" s="119"/>
      <c r="F429" s="119"/>
      <c r="G429" s="119"/>
      <c r="H429" s="119"/>
      <c r="I429" s="119"/>
      <c r="J429" s="119"/>
      <c r="K429" s="119"/>
      <c r="L429" s="119"/>
      <c r="M429" s="119"/>
      <c r="N429" s="119"/>
      <c r="O429" s="119"/>
      <c r="P429" s="119"/>
      <c r="Q429" s="119"/>
      <c r="R429" s="119"/>
      <c r="S429" s="119"/>
      <c r="T429" s="119"/>
      <c r="U429" s="119"/>
      <c r="V429" s="119"/>
      <c r="W429" s="119"/>
      <c r="X429" s="119"/>
      <c r="Y429" s="119"/>
      <c r="Z429" s="119"/>
      <c r="AA429" s="119"/>
      <c r="AB429" s="119"/>
      <c r="AC429" s="119"/>
      <c r="AD429" s="119"/>
      <c r="AE429" s="119"/>
      <c r="AF429" s="119"/>
      <c r="AG429" s="119"/>
      <c r="AH429" s="119"/>
      <c r="AI429" s="119"/>
      <c r="AJ429" s="119"/>
      <c r="AK429" s="119"/>
      <c r="AL429" s="119"/>
      <c r="AM429" s="119"/>
      <c r="AN429" s="119"/>
      <c r="AO429" s="119"/>
      <c r="AP429" s="119"/>
      <c r="AQ429" s="119"/>
      <c r="AR429" s="119"/>
      <c r="AS429" s="119"/>
      <c r="AT429" s="119"/>
      <c r="AU429" s="119"/>
      <c r="AV429" s="119"/>
      <c r="AW429" s="119"/>
      <c r="AX429" s="119"/>
    </row>
    <row r="430" spans="1:251">
      <c r="Z430" s="5"/>
      <c r="AD430" s="5"/>
      <c r="AE430" s="5"/>
      <c r="AF430" s="5"/>
      <c r="AG430" s="5"/>
      <c r="AH430" s="5"/>
      <c r="AI430" s="5"/>
      <c r="AO430" s="5"/>
    </row>
    <row r="431" spans="1:251" ht="13.5" thickBot="1">
      <c r="Z431" s="5"/>
      <c r="AD431" s="5"/>
      <c r="AE431" s="5"/>
      <c r="AF431" s="5"/>
      <c r="AG431" s="5"/>
      <c r="AH431" s="5"/>
      <c r="AI431" s="5"/>
      <c r="AO431" s="5"/>
      <c r="DI431" s="6"/>
    </row>
    <row r="432" spans="1:251" ht="24.75" customHeight="1" thickBot="1">
      <c r="B432" s="120" t="s">
        <v>1</v>
      </c>
      <c r="C432" s="121"/>
      <c r="D432" s="121"/>
      <c r="E432" s="121"/>
      <c r="F432" s="121"/>
      <c r="G432" s="121"/>
      <c r="H432" s="122" t="s">
        <v>799</v>
      </c>
      <c r="I432" s="123"/>
      <c r="J432" s="123"/>
      <c r="K432" s="123"/>
      <c r="L432" s="123"/>
      <c r="M432" s="123"/>
      <c r="N432" s="123"/>
      <c r="O432" s="123"/>
      <c r="P432" s="123"/>
      <c r="Q432" s="123"/>
      <c r="R432" s="123"/>
      <c r="S432" s="123"/>
      <c r="T432" s="123"/>
      <c r="U432" s="123"/>
      <c r="V432" s="123"/>
      <c r="W432" s="123"/>
      <c r="X432" s="123"/>
      <c r="Y432" s="123"/>
      <c r="Z432" s="123"/>
      <c r="AA432" s="123"/>
      <c r="AB432" s="123"/>
      <c r="AC432" s="123"/>
      <c r="AD432" s="123"/>
      <c r="AE432" s="123"/>
      <c r="AF432" s="123"/>
      <c r="AG432" s="123"/>
      <c r="AH432" s="123"/>
      <c r="AI432" s="123"/>
      <c r="AJ432" s="123"/>
      <c r="AK432" s="123"/>
      <c r="AL432" s="123"/>
      <c r="AM432" s="123"/>
      <c r="AN432" s="123"/>
      <c r="AO432" s="123"/>
      <c r="AP432" s="123"/>
      <c r="AQ432" s="123"/>
      <c r="AR432" s="123"/>
      <c r="AS432" s="123"/>
      <c r="AT432" s="123"/>
      <c r="AU432" s="123"/>
      <c r="AV432" s="123"/>
      <c r="AW432" s="123"/>
      <c r="AX432" s="124"/>
      <c r="DI432" s="6"/>
    </row>
    <row r="433" spans="1:113" ht="14.25">
      <c r="B433" s="7"/>
      <c r="C433" s="7"/>
      <c r="D433" s="7"/>
      <c r="E433" s="7"/>
      <c r="F433" s="7"/>
      <c r="G433" s="7"/>
      <c r="H433" s="8"/>
      <c r="I433" s="8"/>
      <c r="J433" s="8"/>
      <c r="K433" s="8"/>
      <c r="L433" s="9"/>
      <c r="M433" s="9"/>
      <c r="N433" s="9"/>
      <c r="O433" s="9"/>
      <c r="P433" s="8"/>
      <c r="Q433" s="8"/>
      <c r="R433" s="8"/>
      <c r="S433" s="8"/>
      <c r="T433" s="8"/>
      <c r="U433" s="8"/>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DI433" s="6"/>
    </row>
    <row r="434" spans="1:113" ht="15" thickBot="1">
      <c r="A434" s="11"/>
      <c r="B434" s="10" t="s">
        <v>2</v>
      </c>
      <c r="C434" s="8"/>
      <c r="D434" s="8"/>
      <c r="E434" s="8"/>
      <c r="F434" s="8"/>
      <c r="G434" s="8"/>
      <c r="H434" s="8"/>
      <c r="I434" s="8"/>
      <c r="J434" s="8"/>
      <c r="K434" s="8"/>
      <c r="L434" s="9"/>
      <c r="M434" s="9"/>
      <c r="N434" s="9"/>
      <c r="O434" s="9"/>
      <c r="P434" s="8"/>
      <c r="Q434" s="8"/>
      <c r="R434" s="8"/>
      <c r="S434" s="8"/>
      <c r="T434" s="8"/>
      <c r="U434" s="8"/>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DI434" s="6"/>
    </row>
    <row r="435" spans="1:113" ht="14.25">
      <c r="A435" s="8"/>
      <c r="B435" s="12"/>
      <c r="C435" s="7"/>
      <c r="D435" s="7"/>
      <c r="E435" s="7"/>
      <c r="F435" s="7"/>
      <c r="G435" s="7"/>
      <c r="H435" s="7"/>
      <c r="I435" s="7"/>
      <c r="J435" s="7"/>
      <c r="K435" s="7"/>
      <c r="L435" s="13"/>
      <c r="M435" s="13"/>
      <c r="N435" s="13"/>
      <c r="O435" s="13"/>
      <c r="P435" s="7"/>
      <c r="Q435" s="7"/>
      <c r="R435" s="7"/>
      <c r="S435" s="7"/>
      <c r="T435" s="7"/>
      <c r="U435" s="7"/>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5"/>
    </row>
    <row r="436" spans="1:113" ht="12" customHeight="1">
      <c r="A436" s="8"/>
      <c r="B436" s="141" t="s">
        <v>1071</v>
      </c>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c r="AA436" s="142"/>
      <c r="AB436" s="142"/>
      <c r="AC436" s="142"/>
      <c r="AD436" s="142"/>
      <c r="AE436" s="142"/>
      <c r="AF436" s="142"/>
      <c r="AG436" s="142"/>
      <c r="AH436" s="142"/>
      <c r="AI436" s="142"/>
      <c r="AJ436" s="142"/>
      <c r="AK436" s="142"/>
      <c r="AL436" s="142"/>
      <c r="AM436" s="142"/>
      <c r="AN436" s="142"/>
      <c r="AO436" s="142"/>
      <c r="AP436" s="142"/>
      <c r="AQ436" s="142"/>
      <c r="AR436" s="142"/>
      <c r="AS436" s="142"/>
      <c r="AT436" s="142"/>
      <c r="AU436" s="142"/>
      <c r="AV436" s="142"/>
      <c r="AW436" s="142"/>
      <c r="AX436" s="143"/>
    </row>
    <row r="437" spans="1:113" ht="12" customHeight="1">
      <c r="A437" s="8"/>
      <c r="B437" s="141"/>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c r="AA437" s="142"/>
      <c r="AB437" s="142"/>
      <c r="AC437" s="142"/>
      <c r="AD437" s="142"/>
      <c r="AE437" s="142"/>
      <c r="AF437" s="142"/>
      <c r="AG437" s="142"/>
      <c r="AH437" s="142"/>
      <c r="AI437" s="142"/>
      <c r="AJ437" s="142"/>
      <c r="AK437" s="142"/>
      <c r="AL437" s="142"/>
      <c r="AM437" s="142"/>
      <c r="AN437" s="142"/>
      <c r="AO437" s="142"/>
      <c r="AP437" s="142"/>
      <c r="AQ437" s="142"/>
      <c r="AR437" s="142"/>
      <c r="AS437" s="142"/>
      <c r="AT437" s="142"/>
      <c r="AU437" s="142"/>
      <c r="AV437" s="142"/>
      <c r="AW437" s="142"/>
      <c r="AX437" s="143"/>
      <c r="BC437" s="16"/>
    </row>
    <row r="438" spans="1:113" ht="12" customHeight="1">
      <c r="A438" s="8"/>
      <c r="B438" s="141"/>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c r="AA438" s="142"/>
      <c r="AB438" s="142"/>
      <c r="AC438" s="142"/>
      <c r="AD438" s="142"/>
      <c r="AE438" s="142"/>
      <c r="AF438" s="142"/>
      <c r="AG438" s="142"/>
      <c r="AH438" s="142"/>
      <c r="AI438" s="142"/>
      <c r="AJ438" s="142"/>
      <c r="AK438" s="142"/>
      <c r="AL438" s="142"/>
      <c r="AM438" s="142"/>
      <c r="AN438" s="142"/>
      <c r="AO438" s="142"/>
      <c r="AP438" s="142"/>
      <c r="AQ438" s="142"/>
      <c r="AR438" s="142"/>
      <c r="AS438" s="142"/>
      <c r="AT438" s="142"/>
      <c r="AU438" s="142"/>
      <c r="AV438" s="142"/>
      <c r="AW438" s="142"/>
      <c r="AX438" s="143"/>
    </row>
    <row r="439" spans="1:113" ht="12" customHeight="1">
      <c r="A439" s="8"/>
      <c r="B439" s="141"/>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c r="AA439" s="142"/>
      <c r="AB439" s="142"/>
      <c r="AC439" s="142"/>
      <c r="AD439" s="142"/>
      <c r="AE439" s="142"/>
      <c r="AF439" s="142"/>
      <c r="AG439" s="142"/>
      <c r="AH439" s="142"/>
      <c r="AI439" s="142"/>
      <c r="AJ439" s="142"/>
      <c r="AK439" s="142"/>
      <c r="AL439" s="142"/>
      <c r="AM439" s="142"/>
      <c r="AN439" s="142"/>
      <c r="AO439" s="142"/>
      <c r="AP439" s="142"/>
      <c r="AQ439" s="142"/>
      <c r="AR439" s="142"/>
      <c r="AS439" s="142"/>
      <c r="AT439" s="142"/>
      <c r="AU439" s="142"/>
      <c r="AV439" s="142"/>
      <c r="AW439" s="142"/>
      <c r="AX439" s="143"/>
    </row>
    <row r="440" spans="1:113" ht="12" customHeight="1">
      <c r="A440" s="8"/>
      <c r="B440" s="141"/>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c r="AA440" s="142"/>
      <c r="AB440" s="142"/>
      <c r="AC440" s="142"/>
      <c r="AD440" s="142"/>
      <c r="AE440" s="142"/>
      <c r="AF440" s="142"/>
      <c r="AG440" s="142"/>
      <c r="AH440" s="142"/>
      <c r="AI440" s="142"/>
      <c r="AJ440" s="142"/>
      <c r="AK440" s="142"/>
      <c r="AL440" s="142"/>
      <c r="AM440" s="142"/>
      <c r="AN440" s="142"/>
      <c r="AO440" s="142"/>
      <c r="AP440" s="142"/>
      <c r="AQ440" s="142"/>
      <c r="AR440" s="142"/>
      <c r="AS440" s="142"/>
      <c r="AT440" s="142"/>
      <c r="AU440" s="142"/>
      <c r="AV440" s="142"/>
      <c r="AW440" s="142"/>
      <c r="AX440" s="143"/>
    </row>
    <row r="441" spans="1:113" ht="15" thickBot="1">
      <c r="A441" s="17"/>
      <c r="B441" s="18"/>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20"/>
    </row>
    <row r="442" spans="1:113">
      <c r="B442" s="21"/>
    </row>
    <row r="443" spans="1:113" ht="15" thickBot="1">
      <c r="A443" s="11"/>
      <c r="B443" s="10" t="s">
        <v>3</v>
      </c>
      <c r="C443" s="8"/>
      <c r="D443" s="8"/>
      <c r="E443" s="8"/>
      <c r="F443" s="8"/>
      <c r="G443" s="8"/>
      <c r="H443" s="8"/>
      <c r="I443" s="8"/>
      <c r="J443" s="8"/>
      <c r="K443" s="8"/>
      <c r="L443" s="9"/>
      <c r="M443" s="9"/>
      <c r="N443" s="9"/>
      <c r="O443" s="9"/>
      <c r="P443" s="8"/>
      <c r="Q443" s="8"/>
      <c r="R443" s="8"/>
      <c r="S443" s="8"/>
      <c r="T443" s="8"/>
      <c r="U443" s="8"/>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DI443" s="6"/>
    </row>
    <row r="444" spans="1:113" ht="14.25">
      <c r="A444" s="8"/>
      <c r="B444" s="12"/>
      <c r="C444" s="7"/>
      <c r="D444" s="7"/>
      <c r="E444" s="7"/>
      <c r="F444" s="7"/>
      <c r="G444" s="7"/>
      <c r="H444" s="7"/>
      <c r="I444" s="7"/>
      <c r="J444" s="7"/>
      <c r="K444" s="7"/>
      <c r="L444" s="13"/>
      <c r="M444" s="13"/>
      <c r="N444" s="13"/>
      <c r="O444" s="13"/>
      <c r="P444" s="7"/>
      <c r="Q444" s="7"/>
      <c r="R444" s="7"/>
      <c r="S444" s="7"/>
      <c r="T444" s="7"/>
      <c r="U444" s="7"/>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5"/>
    </row>
    <row r="445" spans="1:113" ht="12" customHeight="1">
      <c r="A445" s="8"/>
      <c r="B445" s="141" t="s">
        <v>1118</v>
      </c>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c r="AA445" s="142"/>
      <c r="AB445" s="142"/>
      <c r="AC445" s="142"/>
      <c r="AD445" s="142"/>
      <c r="AE445" s="142"/>
      <c r="AF445" s="142"/>
      <c r="AG445" s="142"/>
      <c r="AH445" s="142"/>
      <c r="AI445" s="142"/>
      <c r="AJ445" s="142"/>
      <c r="AK445" s="142"/>
      <c r="AL445" s="142"/>
      <c r="AM445" s="142"/>
      <c r="AN445" s="142"/>
      <c r="AO445" s="142"/>
      <c r="AP445" s="142"/>
      <c r="AQ445" s="142"/>
      <c r="AR445" s="142"/>
      <c r="AS445" s="142"/>
      <c r="AT445" s="142"/>
      <c r="AU445" s="142"/>
      <c r="AV445" s="142"/>
      <c r="AW445" s="142"/>
      <c r="AX445" s="143"/>
    </row>
    <row r="446" spans="1:113" ht="12" customHeight="1">
      <c r="A446" s="8"/>
      <c r="B446" s="141"/>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c r="AA446" s="142"/>
      <c r="AB446" s="142"/>
      <c r="AC446" s="142"/>
      <c r="AD446" s="142"/>
      <c r="AE446" s="142"/>
      <c r="AF446" s="142"/>
      <c r="AG446" s="142"/>
      <c r="AH446" s="142"/>
      <c r="AI446" s="142"/>
      <c r="AJ446" s="142"/>
      <c r="AK446" s="142"/>
      <c r="AL446" s="142"/>
      <c r="AM446" s="142"/>
      <c r="AN446" s="142"/>
      <c r="AO446" s="142"/>
      <c r="AP446" s="142"/>
      <c r="AQ446" s="142"/>
      <c r="AR446" s="142"/>
      <c r="AS446" s="142"/>
      <c r="AT446" s="142"/>
      <c r="AU446" s="142"/>
      <c r="AV446" s="142"/>
      <c r="AW446" s="142"/>
      <c r="AX446" s="143"/>
    </row>
    <row r="447" spans="1:113" ht="12" customHeight="1">
      <c r="A447" s="8"/>
      <c r="B447" s="141"/>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c r="AA447" s="142"/>
      <c r="AB447" s="142"/>
      <c r="AC447" s="142"/>
      <c r="AD447" s="142"/>
      <c r="AE447" s="142"/>
      <c r="AF447" s="142"/>
      <c r="AG447" s="142"/>
      <c r="AH447" s="142"/>
      <c r="AI447" s="142"/>
      <c r="AJ447" s="142"/>
      <c r="AK447" s="142"/>
      <c r="AL447" s="142"/>
      <c r="AM447" s="142"/>
      <c r="AN447" s="142"/>
      <c r="AO447" s="142"/>
      <c r="AP447" s="142"/>
      <c r="AQ447" s="142"/>
      <c r="AR447" s="142"/>
      <c r="AS447" s="142"/>
      <c r="AT447" s="142"/>
      <c r="AU447" s="142"/>
      <c r="AV447" s="142"/>
      <c r="AW447" s="142"/>
      <c r="AX447" s="143"/>
    </row>
    <row r="448" spans="1:113" ht="12" customHeight="1">
      <c r="A448" s="8"/>
      <c r="B448" s="141"/>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c r="AA448" s="142"/>
      <c r="AB448" s="142"/>
      <c r="AC448" s="142"/>
      <c r="AD448" s="142"/>
      <c r="AE448" s="142"/>
      <c r="AF448" s="142"/>
      <c r="AG448" s="142"/>
      <c r="AH448" s="142"/>
      <c r="AI448" s="142"/>
      <c r="AJ448" s="142"/>
      <c r="AK448" s="142"/>
      <c r="AL448" s="142"/>
      <c r="AM448" s="142"/>
      <c r="AN448" s="142"/>
      <c r="AO448" s="142"/>
      <c r="AP448" s="142"/>
      <c r="AQ448" s="142"/>
      <c r="AR448" s="142"/>
      <c r="AS448" s="142"/>
      <c r="AT448" s="142"/>
      <c r="AU448" s="142"/>
      <c r="AV448" s="142"/>
      <c r="AW448" s="142"/>
      <c r="AX448" s="143"/>
    </row>
    <row r="449" spans="1:251" ht="12" customHeight="1">
      <c r="A449" s="8"/>
      <c r="B449" s="141"/>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c r="AA449" s="142"/>
      <c r="AB449" s="142"/>
      <c r="AC449" s="142"/>
      <c r="AD449" s="142"/>
      <c r="AE449" s="142"/>
      <c r="AF449" s="142"/>
      <c r="AG449" s="142"/>
      <c r="AH449" s="142"/>
      <c r="AI449" s="142"/>
      <c r="AJ449" s="142"/>
      <c r="AK449" s="142"/>
      <c r="AL449" s="142"/>
      <c r="AM449" s="142"/>
      <c r="AN449" s="142"/>
      <c r="AO449" s="142"/>
      <c r="AP449" s="142"/>
      <c r="AQ449" s="142"/>
      <c r="AR449" s="142"/>
      <c r="AS449" s="142"/>
      <c r="AT449" s="142"/>
      <c r="AU449" s="142"/>
      <c r="AV449" s="142"/>
      <c r="AW449" s="142"/>
      <c r="AX449" s="143"/>
      <c r="BC449" s="16"/>
    </row>
    <row r="450" spans="1:251" ht="12" customHeight="1">
      <c r="A450" s="8"/>
      <c r="B450" s="141"/>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c r="AA450" s="142"/>
      <c r="AB450" s="142"/>
      <c r="AC450" s="142"/>
      <c r="AD450" s="142"/>
      <c r="AE450" s="142"/>
      <c r="AF450" s="142"/>
      <c r="AG450" s="142"/>
      <c r="AH450" s="142"/>
      <c r="AI450" s="142"/>
      <c r="AJ450" s="142"/>
      <c r="AK450" s="142"/>
      <c r="AL450" s="142"/>
      <c r="AM450" s="142"/>
      <c r="AN450" s="142"/>
      <c r="AO450" s="142"/>
      <c r="AP450" s="142"/>
      <c r="AQ450" s="142"/>
      <c r="AR450" s="142"/>
      <c r="AS450" s="142"/>
      <c r="AT450" s="142"/>
      <c r="AU450" s="142"/>
      <c r="AV450" s="142"/>
      <c r="AW450" s="142"/>
      <c r="AX450" s="143"/>
    </row>
    <row r="451" spans="1:251" ht="12" customHeight="1">
      <c r="A451" s="8"/>
      <c r="B451" s="141"/>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c r="AA451" s="142"/>
      <c r="AB451" s="142"/>
      <c r="AC451" s="142"/>
      <c r="AD451" s="142"/>
      <c r="AE451" s="142"/>
      <c r="AF451" s="142"/>
      <c r="AG451" s="142"/>
      <c r="AH451" s="142"/>
      <c r="AI451" s="142"/>
      <c r="AJ451" s="142"/>
      <c r="AK451" s="142"/>
      <c r="AL451" s="142"/>
      <c r="AM451" s="142"/>
      <c r="AN451" s="142"/>
      <c r="AO451" s="142"/>
      <c r="AP451" s="142"/>
      <c r="AQ451" s="142"/>
      <c r="AR451" s="142"/>
      <c r="AS451" s="142"/>
      <c r="AT451" s="142"/>
      <c r="AU451" s="142"/>
      <c r="AV451" s="142"/>
      <c r="AW451" s="142"/>
      <c r="AX451" s="143"/>
    </row>
    <row r="452" spans="1:251" ht="12" customHeight="1">
      <c r="A452" s="8"/>
      <c r="B452" s="141"/>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c r="AA452" s="142"/>
      <c r="AB452" s="142"/>
      <c r="AC452" s="142"/>
      <c r="AD452" s="142"/>
      <c r="AE452" s="142"/>
      <c r="AF452" s="142"/>
      <c r="AG452" s="142"/>
      <c r="AH452" s="142"/>
      <c r="AI452" s="142"/>
      <c r="AJ452" s="142"/>
      <c r="AK452" s="142"/>
      <c r="AL452" s="142"/>
      <c r="AM452" s="142"/>
      <c r="AN452" s="142"/>
      <c r="AO452" s="142"/>
      <c r="AP452" s="142"/>
      <c r="AQ452" s="142"/>
      <c r="AR452" s="142"/>
      <c r="AS452" s="142"/>
      <c r="AT452" s="142"/>
      <c r="AU452" s="142"/>
      <c r="AV452" s="142"/>
      <c r="AW452" s="142"/>
      <c r="AX452" s="143"/>
    </row>
    <row r="453" spans="1:251" ht="15" thickBot="1">
      <c r="A453" s="17"/>
      <c r="B453" s="18"/>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20"/>
    </row>
    <row r="454" spans="1:251">
      <c r="B454" s="21"/>
    </row>
    <row r="455" spans="1:251" ht="14.25">
      <c r="B455" s="10" t="s">
        <v>4</v>
      </c>
      <c r="C455" s="8"/>
      <c r="D455" s="8"/>
      <c r="E455" s="8"/>
      <c r="F455" s="8"/>
      <c r="G455" s="8"/>
      <c r="H455" s="8"/>
      <c r="I455" s="8"/>
      <c r="J455" s="8"/>
      <c r="K455" s="8"/>
      <c r="L455" s="9"/>
      <c r="M455" s="9"/>
      <c r="N455" s="9"/>
      <c r="O455" s="9"/>
      <c r="P455" s="8"/>
      <c r="Q455" s="8"/>
      <c r="R455" s="8"/>
      <c r="S455" s="8"/>
      <c r="T455" s="8"/>
      <c r="U455" s="8"/>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row>
    <row r="456" spans="1:251" ht="15" thickBot="1">
      <c r="B456" s="8"/>
      <c r="C456" s="8"/>
      <c r="D456" s="8"/>
      <c r="E456" s="8"/>
      <c r="F456" s="8"/>
      <c r="G456" s="8"/>
      <c r="H456" s="8"/>
      <c r="I456" s="8"/>
      <c r="J456" s="8"/>
      <c r="K456" s="8"/>
      <c r="L456" s="9"/>
      <c r="M456" s="9"/>
      <c r="N456" s="9"/>
      <c r="O456" s="9"/>
      <c r="P456" s="8"/>
      <c r="Q456" s="8"/>
      <c r="R456" s="8"/>
      <c r="S456" s="8"/>
      <c r="T456" s="8"/>
      <c r="U456" s="8"/>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22" t="s">
        <v>5</v>
      </c>
    </row>
    <row r="457" spans="1:251" s="16" customFormat="1" ht="13.5" customHeight="1">
      <c r="A457" s="8"/>
      <c r="B457" s="146" t="s">
        <v>6</v>
      </c>
      <c r="C457" s="129"/>
      <c r="D457" s="129"/>
      <c r="E457" s="129"/>
      <c r="F457" s="129"/>
      <c r="G457" s="129"/>
      <c r="H457" s="129"/>
      <c r="I457" s="129"/>
      <c r="J457" s="129"/>
      <c r="K457" s="129"/>
      <c r="L457" s="129"/>
      <c r="M457" s="129"/>
      <c r="N457" s="129"/>
      <c r="O457" s="129"/>
      <c r="P457" s="129"/>
      <c r="Q457" s="129"/>
      <c r="R457" s="129"/>
      <c r="S457" s="129"/>
      <c r="T457" s="129"/>
      <c r="U457" s="129"/>
      <c r="V457" s="129"/>
      <c r="W457" s="129"/>
      <c r="X457" s="129"/>
      <c r="Y457" s="129"/>
      <c r="Z457" s="130"/>
      <c r="AA457" s="128" t="s">
        <v>11</v>
      </c>
      <c r="AB457" s="129"/>
      <c r="AC457" s="129"/>
      <c r="AD457" s="129"/>
      <c r="AE457" s="129"/>
      <c r="AF457" s="129"/>
      <c r="AG457" s="129"/>
      <c r="AH457" s="129"/>
      <c r="AI457" s="130"/>
      <c r="AJ457" s="128" t="s">
        <v>12</v>
      </c>
      <c r="AK457" s="129"/>
      <c r="AL457" s="129"/>
      <c r="AM457" s="129"/>
      <c r="AN457" s="129"/>
      <c r="AO457" s="129"/>
      <c r="AP457" s="129"/>
      <c r="AQ457" s="129"/>
      <c r="AR457" s="130"/>
      <c r="AS457" s="128" t="s">
        <v>7</v>
      </c>
      <c r="AT457" s="129"/>
      <c r="AU457" s="129"/>
      <c r="AV457" s="129"/>
      <c r="AW457" s="129"/>
      <c r="AX457" s="134"/>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row>
    <row r="458" spans="1:251" s="16" customFormat="1" ht="13.5">
      <c r="A458" s="8"/>
      <c r="B458" s="147"/>
      <c r="C458" s="132"/>
      <c r="D458" s="132"/>
      <c r="E458" s="132"/>
      <c r="F458" s="132"/>
      <c r="G458" s="132"/>
      <c r="H458" s="132"/>
      <c r="I458" s="132"/>
      <c r="J458" s="132"/>
      <c r="K458" s="132"/>
      <c r="L458" s="132"/>
      <c r="M458" s="132"/>
      <c r="N458" s="132"/>
      <c r="O458" s="132"/>
      <c r="P458" s="132"/>
      <c r="Q458" s="132"/>
      <c r="R458" s="132"/>
      <c r="S458" s="132"/>
      <c r="T458" s="132"/>
      <c r="U458" s="132"/>
      <c r="V458" s="132"/>
      <c r="W458" s="132"/>
      <c r="X458" s="132"/>
      <c r="Y458" s="132"/>
      <c r="Z458" s="133"/>
      <c r="AA458" s="131"/>
      <c r="AB458" s="132"/>
      <c r="AC458" s="132"/>
      <c r="AD458" s="132"/>
      <c r="AE458" s="132"/>
      <c r="AF458" s="132"/>
      <c r="AG458" s="132"/>
      <c r="AH458" s="132"/>
      <c r="AI458" s="133"/>
      <c r="AJ458" s="131"/>
      <c r="AK458" s="132"/>
      <c r="AL458" s="132"/>
      <c r="AM458" s="132"/>
      <c r="AN458" s="132"/>
      <c r="AO458" s="132"/>
      <c r="AP458" s="132"/>
      <c r="AQ458" s="132"/>
      <c r="AR458" s="133"/>
      <c r="AS458" s="131"/>
      <c r="AT458" s="132"/>
      <c r="AU458" s="132"/>
      <c r="AV458" s="132"/>
      <c r="AW458" s="132"/>
      <c r="AX458" s="135"/>
      <c r="AY458" s="2"/>
      <c r="AZ458" s="2"/>
      <c r="BA458" s="2"/>
      <c r="BB458" s="23"/>
      <c r="BC458" s="24"/>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row>
    <row r="459" spans="1:251" s="16" customFormat="1" ht="18.75" customHeight="1">
      <c r="A459" s="8"/>
      <c r="B459" s="25"/>
      <c r="C459" s="125" t="s">
        <v>798</v>
      </c>
      <c r="D459" s="126"/>
      <c r="E459" s="126"/>
      <c r="F459" s="126"/>
      <c r="G459" s="126"/>
      <c r="H459" s="126"/>
      <c r="I459" s="126"/>
      <c r="J459" s="126"/>
      <c r="K459" s="126"/>
      <c r="L459" s="126"/>
      <c r="M459" s="126"/>
      <c r="N459" s="126"/>
      <c r="O459" s="126"/>
      <c r="P459" s="126"/>
      <c r="Q459" s="126"/>
      <c r="R459" s="126"/>
      <c r="S459" s="126"/>
      <c r="T459" s="126"/>
      <c r="U459" s="126"/>
      <c r="V459" s="126"/>
      <c r="W459" s="126"/>
      <c r="X459" s="126"/>
      <c r="Y459" s="126"/>
      <c r="Z459" s="127"/>
      <c r="AA459" s="106">
        <v>88797</v>
      </c>
      <c r="AB459" s="107"/>
      <c r="AC459" s="107"/>
      <c r="AD459" s="107"/>
      <c r="AE459" s="107"/>
      <c r="AF459" s="107"/>
      <c r="AG459" s="107"/>
      <c r="AH459" s="107"/>
      <c r="AI459" s="108"/>
      <c r="AJ459" s="106">
        <v>98310</v>
      </c>
      <c r="AK459" s="107"/>
      <c r="AL459" s="107"/>
      <c r="AM459" s="107"/>
      <c r="AN459" s="107"/>
      <c r="AO459" s="107"/>
      <c r="AP459" s="107"/>
      <c r="AQ459" s="107"/>
      <c r="AR459" s="108"/>
      <c r="AS459" s="109"/>
      <c r="AT459" s="110"/>
      <c r="AU459" s="110"/>
      <c r="AV459" s="110"/>
      <c r="AW459" s="110"/>
      <c r="AX459" s="111"/>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row>
    <row r="460" spans="1:251" s="16" customFormat="1" ht="18.75" customHeight="1">
      <c r="A460" s="8"/>
      <c r="B460" s="25"/>
      <c r="C460" s="125" t="s">
        <v>800</v>
      </c>
      <c r="D460" s="126"/>
      <c r="E460" s="126"/>
      <c r="F460" s="126"/>
      <c r="G460" s="126"/>
      <c r="H460" s="126"/>
      <c r="I460" s="126"/>
      <c r="J460" s="126"/>
      <c r="K460" s="126"/>
      <c r="L460" s="126"/>
      <c r="M460" s="126"/>
      <c r="N460" s="126"/>
      <c r="O460" s="126"/>
      <c r="P460" s="126"/>
      <c r="Q460" s="126"/>
      <c r="R460" s="126"/>
      <c r="S460" s="126"/>
      <c r="T460" s="126"/>
      <c r="U460" s="126"/>
      <c r="V460" s="126"/>
      <c r="W460" s="126"/>
      <c r="X460" s="126"/>
      <c r="Y460" s="126"/>
      <c r="Z460" s="127"/>
      <c r="AA460" s="106">
        <v>925</v>
      </c>
      <c r="AB460" s="107"/>
      <c r="AC460" s="107"/>
      <c r="AD460" s="107"/>
      <c r="AE460" s="107"/>
      <c r="AF460" s="107"/>
      <c r="AG460" s="107"/>
      <c r="AH460" s="107"/>
      <c r="AI460" s="108"/>
      <c r="AJ460" s="106">
        <v>994</v>
      </c>
      <c r="AK460" s="107"/>
      <c r="AL460" s="107"/>
      <c r="AM460" s="107"/>
      <c r="AN460" s="107"/>
      <c r="AO460" s="107"/>
      <c r="AP460" s="107"/>
      <c r="AQ460" s="107"/>
      <c r="AR460" s="108"/>
      <c r="AS460" s="109"/>
      <c r="AT460" s="110"/>
      <c r="AU460" s="110"/>
      <c r="AV460" s="110"/>
      <c r="AW460" s="110"/>
      <c r="AX460" s="111"/>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row>
    <row r="461" spans="1:251" s="16" customFormat="1" ht="18.75" customHeight="1">
      <c r="A461" s="8"/>
      <c r="B461" s="25"/>
      <c r="C461" s="125" t="s">
        <v>801</v>
      </c>
      <c r="D461" s="126"/>
      <c r="E461" s="126"/>
      <c r="F461" s="126"/>
      <c r="G461" s="126"/>
      <c r="H461" s="126"/>
      <c r="I461" s="126"/>
      <c r="J461" s="126"/>
      <c r="K461" s="126"/>
      <c r="L461" s="126"/>
      <c r="M461" s="126"/>
      <c r="N461" s="126"/>
      <c r="O461" s="126"/>
      <c r="P461" s="126"/>
      <c r="Q461" s="126"/>
      <c r="R461" s="126"/>
      <c r="S461" s="126"/>
      <c r="T461" s="126"/>
      <c r="U461" s="126"/>
      <c r="V461" s="126"/>
      <c r="W461" s="126"/>
      <c r="X461" s="126"/>
      <c r="Y461" s="126"/>
      <c r="Z461" s="127"/>
      <c r="AA461" s="106">
        <v>1446</v>
      </c>
      <c r="AB461" s="107"/>
      <c r="AC461" s="107"/>
      <c r="AD461" s="107"/>
      <c r="AE461" s="107"/>
      <c r="AF461" s="107"/>
      <c r="AG461" s="107"/>
      <c r="AH461" s="107"/>
      <c r="AI461" s="108"/>
      <c r="AJ461" s="106">
        <v>1295</v>
      </c>
      <c r="AK461" s="107"/>
      <c r="AL461" s="107"/>
      <c r="AM461" s="107"/>
      <c r="AN461" s="107"/>
      <c r="AO461" s="107"/>
      <c r="AP461" s="107"/>
      <c r="AQ461" s="107"/>
      <c r="AR461" s="108"/>
      <c r="AS461" s="109"/>
      <c r="AT461" s="110"/>
      <c r="AU461" s="110"/>
      <c r="AV461" s="110"/>
      <c r="AW461" s="110"/>
      <c r="AX461" s="111"/>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row>
    <row r="462" spans="1:251" s="16" customFormat="1" ht="18.75" customHeight="1">
      <c r="A462" s="8"/>
      <c r="B462" s="25"/>
      <c r="C462" s="125" t="s">
        <v>802</v>
      </c>
      <c r="D462" s="126"/>
      <c r="E462" s="126"/>
      <c r="F462" s="126"/>
      <c r="G462" s="126"/>
      <c r="H462" s="126"/>
      <c r="I462" s="126"/>
      <c r="J462" s="126"/>
      <c r="K462" s="126"/>
      <c r="L462" s="126"/>
      <c r="M462" s="126"/>
      <c r="N462" s="126"/>
      <c r="O462" s="126"/>
      <c r="P462" s="126"/>
      <c r="Q462" s="126"/>
      <c r="R462" s="126"/>
      <c r="S462" s="126"/>
      <c r="T462" s="126"/>
      <c r="U462" s="126"/>
      <c r="V462" s="126"/>
      <c r="W462" s="126"/>
      <c r="X462" s="126"/>
      <c r="Y462" s="126"/>
      <c r="Z462" s="127"/>
      <c r="AA462" s="106">
        <v>65350</v>
      </c>
      <c r="AB462" s="107"/>
      <c r="AC462" s="107"/>
      <c r="AD462" s="107"/>
      <c r="AE462" s="107"/>
      <c r="AF462" s="107"/>
      <c r="AG462" s="107"/>
      <c r="AH462" s="107"/>
      <c r="AI462" s="108"/>
      <c r="AJ462" s="106">
        <v>21107</v>
      </c>
      <c r="AK462" s="107"/>
      <c r="AL462" s="107"/>
      <c r="AM462" s="107"/>
      <c r="AN462" s="107"/>
      <c r="AO462" s="107"/>
      <c r="AP462" s="107"/>
      <c r="AQ462" s="107"/>
      <c r="AR462" s="108"/>
      <c r="AS462" s="109"/>
      <c r="AT462" s="110"/>
      <c r="AU462" s="110"/>
      <c r="AV462" s="110"/>
      <c r="AW462" s="110"/>
      <c r="AX462" s="111"/>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row>
    <row r="463" spans="1:251" s="16" customFormat="1" ht="18.75" customHeight="1">
      <c r="A463" s="8"/>
      <c r="B463" s="25"/>
      <c r="C463" s="125" t="s">
        <v>803</v>
      </c>
      <c r="D463" s="126"/>
      <c r="E463" s="126"/>
      <c r="F463" s="126"/>
      <c r="G463" s="126"/>
      <c r="H463" s="126"/>
      <c r="I463" s="126"/>
      <c r="J463" s="126"/>
      <c r="K463" s="126"/>
      <c r="L463" s="126"/>
      <c r="M463" s="126"/>
      <c r="N463" s="126"/>
      <c r="O463" s="126"/>
      <c r="P463" s="126"/>
      <c r="Q463" s="126"/>
      <c r="R463" s="126"/>
      <c r="S463" s="126"/>
      <c r="T463" s="126"/>
      <c r="U463" s="126"/>
      <c r="V463" s="126"/>
      <c r="W463" s="126"/>
      <c r="X463" s="126"/>
      <c r="Y463" s="126"/>
      <c r="Z463" s="127"/>
      <c r="AA463" s="106">
        <v>11</v>
      </c>
      <c r="AB463" s="107"/>
      <c r="AC463" s="107"/>
      <c r="AD463" s="107"/>
      <c r="AE463" s="107"/>
      <c r="AF463" s="107"/>
      <c r="AG463" s="107"/>
      <c r="AH463" s="107"/>
      <c r="AI463" s="108"/>
      <c r="AJ463" s="106">
        <v>290</v>
      </c>
      <c r="AK463" s="107"/>
      <c r="AL463" s="107"/>
      <c r="AM463" s="107"/>
      <c r="AN463" s="107"/>
      <c r="AO463" s="107"/>
      <c r="AP463" s="107"/>
      <c r="AQ463" s="107"/>
      <c r="AR463" s="108"/>
      <c r="AS463" s="109"/>
      <c r="AT463" s="110"/>
      <c r="AU463" s="110"/>
      <c r="AV463" s="110"/>
      <c r="AW463" s="110"/>
      <c r="AX463" s="111"/>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row>
    <row r="464" spans="1:251" s="16" customFormat="1" ht="18.75" customHeight="1">
      <c r="A464" s="8"/>
      <c r="B464" s="25"/>
      <c r="C464" s="125" t="s">
        <v>804</v>
      </c>
      <c r="D464" s="126"/>
      <c r="E464" s="126"/>
      <c r="F464" s="126"/>
      <c r="G464" s="126"/>
      <c r="H464" s="126"/>
      <c r="I464" s="126"/>
      <c r="J464" s="126"/>
      <c r="K464" s="126"/>
      <c r="L464" s="126"/>
      <c r="M464" s="126"/>
      <c r="N464" s="126"/>
      <c r="O464" s="126"/>
      <c r="P464" s="126"/>
      <c r="Q464" s="126"/>
      <c r="R464" s="126"/>
      <c r="S464" s="126"/>
      <c r="T464" s="126"/>
      <c r="U464" s="126"/>
      <c r="V464" s="126"/>
      <c r="W464" s="126"/>
      <c r="X464" s="126"/>
      <c r="Y464" s="126"/>
      <c r="Z464" s="127"/>
      <c r="AA464" s="106">
        <v>15027</v>
      </c>
      <c r="AB464" s="107"/>
      <c r="AC464" s="107"/>
      <c r="AD464" s="107"/>
      <c r="AE464" s="107"/>
      <c r="AF464" s="107"/>
      <c r="AG464" s="107"/>
      <c r="AH464" s="107"/>
      <c r="AI464" s="108"/>
      <c r="AJ464" s="106">
        <v>13493</v>
      </c>
      <c r="AK464" s="107"/>
      <c r="AL464" s="107"/>
      <c r="AM464" s="107"/>
      <c r="AN464" s="107"/>
      <c r="AO464" s="107"/>
      <c r="AP464" s="107"/>
      <c r="AQ464" s="107"/>
      <c r="AR464" s="108"/>
      <c r="AS464" s="109"/>
      <c r="AT464" s="110"/>
      <c r="AU464" s="110"/>
      <c r="AV464" s="110"/>
      <c r="AW464" s="110"/>
      <c r="AX464" s="111"/>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c r="IO464" s="2"/>
      <c r="IP464" s="2"/>
      <c r="IQ464" s="2"/>
    </row>
    <row r="465" spans="1:251" s="16" customFormat="1" ht="18.75" customHeight="1">
      <c r="A465" s="8"/>
      <c r="B465" s="25"/>
      <c r="C465" s="125" t="s">
        <v>805</v>
      </c>
      <c r="D465" s="126"/>
      <c r="E465" s="126"/>
      <c r="F465" s="126"/>
      <c r="G465" s="126"/>
      <c r="H465" s="126"/>
      <c r="I465" s="126"/>
      <c r="J465" s="126"/>
      <c r="K465" s="126"/>
      <c r="L465" s="126"/>
      <c r="M465" s="126"/>
      <c r="N465" s="126"/>
      <c r="O465" s="126"/>
      <c r="P465" s="126"/>
      <c r="Q465" s="126"/>
      <c r="R465" s="126"/>
      <c r="S465" s="126"/>
      <c r="T465" s="126"/>
      <c r="U465" s="126"/>
      <c r="V465" s="126"/>
      <c r="W465" s="126"/>
      <c r="X465" s="126"/>
      <c r="Y465" s="126"/>
      <c r="Z465" s="127"/>
      <c r="AA465" s="106">
        <v>7101</v>
      </c>
      <c r="AB465" s="107"/>
      <c r="AC465" s="107"/>
      <c r="AD465" s="107"/>
      <c r="AE465" s="107"/>
      <c r="AF465" s="107"/>
      <c r="AG465" s="107"/>
      <c r="AH465" s="107"/>
      <c r="AI465" s="108"/>
      <c r="AJ465" s="106">
        <v>7489</v>
      </c>
      <c r="AK465" s="107"/>
      <c r="AL465" s="107"/>
      <c r="AM465" s="107"/>
      <c r="AN465" s="107"/>
      <c r="AO465" s="107"/>
      <c r="AP465" s="107"/>
      <c r="AQ465" s="107"/>
      <c r="AR465" s="108"/>
      <c r="AS465" s="109"/>
      <c r="AT465" s="110"/>
      <c r="AU465" s="110"/>
      <c r="AV465" s="110"/>
      <c r="AW465" s="110"/>
      <c r="AX465" s="111"/>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c r="IO465" s="2"/>
      <c r="IP465" s="2"/>
      <c r="IQ465" s="2"/>
    </row>
    <row r="466" spans="1:251" s="16" customFormat="1" ht="18.75" customHeight="1">
      <c r="A466" s="8"/>
      <c r="B466" s="25"/>
      <c r="C466" s="125" t="s">
        <v>806</v>
      </c>
      <c r="D466" s="126"/>
      <c r="E466" s="126"/>
      <c r="F466" s="126"/>
      <c r="G466" s="126"/>
      <c r="H466" s="126"/>
      <c r="I466" s="126"/>
      <c r="J466" s="126"/>
      <c r="K466" s="126"/>
      <c r="L466" s="126"/>
      <c r="M466" s="126"/>
      <c r="N466" s="126"/>
      <c r="O466" s="126"/>
      <c r="P466" s="126"/>
      <c r="Q466" s="126"/>
      <c r="R466" s="126"/>
      <c r="S466" s="126"/>
      <c r="T466" s="126"/>
      <c r="U466" s="126"/>
      <c r="V466" s="126"/>
      <c r="W466" s="126"/>
      <c r="X466" s="126"/>
      <c r="Y466" s="126"/>
      <c r="Z466" s="127"/>
      <c r="AA466" s="106">
        <v>7454</v>
      </c>
      <c r="AB466" s="107"/>
      <c r="AC466" s="107"/>
      <c r="AD466" s="107"/>
      <c r="AE466" s="107"/>
      <c r="AF466" s="107"/>
      <c r="AG466" s="107"/>
      <c r="AH466" s="107"/>
      <c r="AI466" s="108"/>
      <c r="AJ466" s="106">
        <v>7573</v>
      </c>
      <c r="AK466" s="107"/>
      <c r="AL466" s="107"/>
      <c r="AM466" s="107"/>
      <c r="AN466" s="107"/>
      <c r="AO466" s="107"/>
      <c r="AP466" s="107"/>
      <c r="AQ466" s="107"/>
      <c r="AR466" s="108"/>
      <c r="AS466" s="109"/>
      <c r="AT466" s="110"/>
      <c r="AU466" s="110"/>
      <c r="AV466" s="110"/>
      <c r="AW466" s="110"/>
      <c r="AX466" s="111"/>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c r="ID466" s="2"/>
      <c r="IE466" s="2"/>
      <c r="IF466" s="2"/>
      <c r="IG466" s="2"/>
      <c r="IH466" s="2"/>
      <c r="II466" s="2"/>
      <c r="IJ466" s="2"/>
      <c r="IK466" s="2"/>
      <c r="IL466" s="2"/>
      <c r="IM466" s="2"/>
      <c r="IN466" s="2"/>
      <c r="IO466" s="2"/>
      <c r="IP466" s="2"/>
      <c r="IQ466" s="2"/>
    </row>
    <row r="467" spans="1:251" s="16" customFormat="1" ht="18.75" customHeight="1">
      <c r="A467" s="8"/>
      <c r="B467" s="25"/>
      <c r="C467" s="144" t="s">
        <v>807</v>
      </c>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5"/>
      <c r="AA467" s="106">
        <v>1364</v>
      </c>
      <c r="AB467" s="107"/>
      <c r="AC467" s="107"/>
      <c r="AD467" s="107"/>
      <c r="AE467" s="107"/>
      <c r="AF467" s="107"/>
      <c r="AG467" s="107"/>
      <c r="AH467" s="107"/>
      <c r="AI467" s="108"/>
      <c r="AJ467" s="106">
        <v>3130</v>
      </c>
      <c r="AK467" s="107"/>
      <c r="AL467" s="107"/>
      <c r="AM467" s="107"/>
      <c r="AN467" s="107"/>
      <c r="AO467" s="107"/>
      <c r="AP467" s="107"/>
      <c r="AQ467" s="107"/>
      <c r="AR467" s="108"/>
      <c r="AS467" s="109"/>
      <c r="AT467" s="110"/>
      <c r="AU467" s="110"/>
      <c r="AV467" s="110"/>
      <c r="AW467" s="110"/>
      <c r="AX467" s="111"/>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row>
    <row r="468" spans="1:251" s="16" customFormat="1" ht="18.75" customHeight="1">
      <c r="A468" s="8"/>
      <c r="B468" s="25"/>
      <c r="C468" s="125" t="s">
        <v>808</v>
      </c>
      <c r="D468" s="126"/>
      <c r="E468" s="126"/>
      <c r="F468" s="126"/>
      <c r="G468" s="126"/>
      <c r="H468" s="126"/>
      <c r="I468" s="126"/>
      <c r="J468" s="126"/>
      <c r="K468" s="126"/>
      <c r="L468" s="126"/>
      <c r="M468" s="126"/>
      <c r="N468" s="126"/>
      <c r="O468" s="126"/>
      <c r="P468" s="126"/>
      <c r="Q468" s="126"/>
      <c r="R468" s="126"/>
      <c r="S468" s="126"/>
      <c r="T468" s="126"/>
      <c r="U468" s="126"/>
      <c r="V468" s="126"/>
      <c r="W468" s="126"/>
      <c r="X468" s="126"/>
      <c r="Y468" s="126"/>
      <c r="Z468" s="127"/>
      <c r="AA468" s="106">
        <v>800</v>
      </c>
      <c r="AB468" s="107"/>
      <c r="AC468" s="107"/>
      <c r="AD468" s="107"/>
      <c r="AE468" s="107"/>
      <c r="AF468" s="107"/>
      <c r="AG468" s="107"/>
      <c r="AH468" s="107"/>
      <c r="AI468" s="108"/>
      <c r="AJ468" s="106">
        <v>800</v>
      </c>
      <c r="AK468" s="107"/>
      <c r="AL468" s="107"/>
      <c r="AM468" s="107"/>
      <c r="AN468" s="107"/>
      <c r="AO468" s="107"/>
      <c r="AP468" s="107"/>
      <c r="AQ468" s="107"/>
      <c r="AR468" s="108"/>
      <c r="AS468" s="109"/>
      <c r="AT468" s="110"/>
      <c r="AU468" s="110"/>
      <c r="AV468" s="110"/>
      <c r="AW468" s="110"/>
      <c r="AX468" s="111"/>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row>
    <row r="469" spans="1:251" s="16" customFormat="1" ht="18.75" customHeight="1">
      <c r="A469" s="8"/>
      <c r="B469" s="25"/>
      <c r="C469" s="125" t="s">
        <v>809</v>
      </c>
      <c r="D469" s="126"/>
      <c r="E469" s="126"/>
      <c r="F469" s="126"/>
      <c r="G469" s="126"/>
      <c r="H469" s="126"/>
      <c r="I469" s="126"/>
      <c r="J469" s="126"/>
      <c r="K469" s="126"/>
      <c r="L469" s="126"/>
      <c r="M469" s="126"/>
      <c r="N469" s="126"/>
      <c r="O469" s="126"/>
      <c r="P469" s="126"/>
      <c r="Q469" s="126"/>
      <c r="R469" s="126"/>
      <c r="S469" s="126"/>
      <c r="T469" s="126"/>
      <c r="U469" s="126"/>
      <c r="V469" s="126"/>
      <c r="W469" s="126"/>
      <c r="X469" s="126"/>
      <c r="Y469" s="126"/>
      <c r="Z469" s="127"/>
      <c r="AA469" s="106">
        <v>575</v>
      </c>
      <c r="AB469" s="107"/>
      <c r="AC469" s="107"/>
      <c r="AD469" s="107"/>
      <c r="AE469" s="107"/>
      <c r="AF469" s="107"/>
      <c r="AG469" s="107"/>
      <c r="AH469" s="107"/>
      <c r="AI469" s="108"/>
      <c r="AJ469" s="106">
        <v>575</v>
      </c>
      <c r="AK469" s="107"/>
      <c r="AL469" s="107"/>
      <c r="AM469" s="107"/>
      <c r="AN469" s="107"/>
      <c r="AO469" s="107"/>
      <c r="AP469" s="107"/>
      <c r="AQ469" s="107"/>
      <c r="AR469" s="108"/>
      <c r="AS469" s="109"/>
      <c r="AT469" s="110"/>
      <c r="AU469" s="110"/>
      <c r="AV469" s="110"/>
      <c r="AW469" s="110"/>
      <c r="AX469" s="111"/>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row>
    <row r="470" spans="1:251" s="16" customFormat="1" ht="18.75" customHeight="1">
      <c r="A470" s="8"/>
      <c r="B470" s="25"/>
      <c r="C470" s="125" t="s">
        <v>810</v>
      </c>
      <c r="D470" s="126"/>
      <c r="E470" s="126"/>
      <c r="F470" s="126"/>
      <c r="G470" s="126"/>
      <c r="H470" s="126"/>
      <c r="I470" s="126"/>
      <c r="J470" s="126"/>
      <c r="K470" s="126"/>
      <c r="L470" s="126"/>
      <c r="M470" s="126"/>
      <c r="N470" s="126"/>
      <c r="O470" s="126"/>
      <c r="P470" s="126"/>
      <c r="Q470" s="126"/>
      <c r="R470" s="126"/>
      <c r="S470" s="126"/>
      <c r="T470" s="126"/>
      <c r="U470" s="126"/>
      <c r="V470" s="126"/>
      <c r="W470" s="126"/>
      <c r="X470" s="126"/>
      <c r="Y470" s="126"/>
      <c r="Z470" s="127"/>
      <c r="AA470" s="106">
        <v>2457</v>
      </c>
      <c r="AB470" s="107"/>
      <c r="AC470" s="107"/>
      <c r="AD470" s="107"/>
      <c r="AE470" s="107"/>
      <c r="AF470" s="107"/>
      <c r="AG470" s="107"/>
      <c r="AH470" s="107"/>
      <c r="AI470" s="108"/>
      <c r="AJ470" s="106">
        <v>4996</v>
      </c>
      <c r="AK470" s="107"/>
      <c r="AL470" s="107"/>
      <c r="AM470" s="107"/>
      <c r="AN470" s="107"/>
      <c r="AO470" s="107"/>
      <c r="AP470" s="107"/>
      <c r="AQ470" s="107"/>
      <c r="AR470" s="108"/>
      <c r="AS470" s="109"/>
      <c r="AT470" s="110"/>
      <c r="AU470" s="110"/>
      <c r="AV470" s="110"/>
      <c r="AW470" s="110"/>
      <c r="AX470" s="111"/>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row>
    <row r="471" spans="1:251" s="16" customFormat="1" ht="18.75" customHeight="1">
      <c r="A471" s="8"/>
      <c r="B471" s="25"/>
      <c r="C471" s="125" t="s">
        <v>811</v>
      </c>
      <c r="D471" s="126"/>
      <c r="E471" s="126"/>
      <c r="F471" s="126"/>
      <c r="G471" s="126"/>
      <c r="H471" s="126"/>
      <c r="I471" s="126"/>
      <c r="J471" s="126"/>
      <c r="K471" s="126"/>
      <c r="L471" s="126"/>
      <c r="M471" s="126"/>
      <c r="N471" s="126"/>
      <c r="O471" s="126"/>
      <c r="P471" s="126"/>
      <c r="Q471" s="126"/>
      <c r="R471" s="126"/>
      <c r="S471" s="126"/>
      <c r="T471" s="126"/>
      <c r="U471" s="126"/>
      <c r="V471" s="126"/>
      <c r="W471" s="126"/>
      <c r="X471" s="126"/>
      <c r="Y471" s="126"/>
      <c r="Z471" s="127"/>
      <c r="AA471" s="106">
        <v>12498</v>
      </c>
      <c r="AB471" s="107"/>
      <c r="AC471" s="107"/>
      <c r="AD471" s="107"/>
      <c r="AE471" s="107"/>
      <c r="AF471" s="107"/>
      <c r="AG471" s="107"/>
      <c r="AH471" s="107"/>
      <c r="AI471" s="108"/>
      <c r="AJ471" s="106">
        <v>1344</v>
      </c>
      <c r="AK471" s="107"/>
      <c r="AL471" s="107"/>
      <c r="AM471" s="107"/>
      <c r="AN471" s="107"/>
      <c r="AO471" s="107"/>
      <c r="AP471" s="107"/>
      <c r="AQ471" s="107"/>
      <c r="AR471" s="108"/>
      <c r="AS471" s="109"/>
      <c r="AT471" s="110"/>
      <c r="AU471" s="110"/>
      <c r="AV471" s="110"/>
      <c r="AW471" s="110"/>
      <c r="AX471" s="111"/>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row>
    <row r="472" spans="1:251" s="16" customFormat="1" ht="18.75" customHeight="1">
      <c r="A472" s="8"/>
      <c r="B472" s="25"/>
      <c r="C472" s="125" t="s">
        <v>812</v>
      </c>
      <c r="D472" s="126"/>
      <c r="E472" s="126"/>
      <c r="F472" s="126"/>
      <c r="G472" s="126"/>
      <c r="H472" s="126"/>
      <c r="I472" s="126"/>
      <c r="J472" s="126"/>
      <c r="K472" s="126"/>
      <c r="L472" s="126"/>
      <c r="M472" s="126"/>
      <c r="N472" s="126"/>
      <c r="O472" s="126"/>
      <c r="P472" s="126"/>
      <c r="Q472" s="126"/>
      <c r="R472" s="126"/>
      <c r="S472" s="126"/>
      <c r="T472" s="126"/>
      <c r="U472" s="126"/>
      <c r="V472" s="126"/>
      <c r="W472" s="126"/>
      <c r="X472" s="126"/>
      <c r="Y472" s="126"/>
      <c r="Z472" s="127"/>
      <c r="AA472" s="106">
        <v>6965</v>
      </c>
      <c r="AB472" s="107"/>
      <c r="AC472" s="107"/>
      <c r="AD472" s="107"/>
      <c r="AE472" s="107"/>
      <c r="AF472" s="107"/>
      <c r="AG472" s="107"/>
      <c r="AH472" s="107"/>
      <c r="AI472" s="108"/>
      <c r="AJ472" s="106">
        <v>6511</v>
      </c>
      <c r="AK472" s="107"/>
      <c r="AL472" s="107"/>
      <c r="AM472" s="107"/>
      <c r="AN472" s="107"/>
      <c r="AO472" s="107"/>
      <c r="AP472" s="107"/>
      <c r="AQ472" s="107"/>
      <c r="AR472" s="108"/>
      <c r="AS472" s="109"/>
      <c r="AT472" s="110"/>
      <c r="AU472" s="110"/>
      <c r="AV472" s="110"/>
      <c r="AW472" s="110"/>
      <c r="AX472" s="111"/>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row>
    <row r="473" spans="1:251" s="16" customFormat="1" ht="18.75" customHeight="1">
      <c r="A473" s="8"/>
      <c r="B473" s="25"/>
      <c r="C473" s="125" t="s">
        <v>813</v>
      </c>
      <c r="D473" s="126"/>
      <c r="E473" s="126"/>
      <c r="F473" s="126"/>
      <c r="G473" s="126"/>
      <c r="H473" s="126"/>
      <c r="I473" s="126"/>
      <c r="J473" s="126"/>
      <c r="K473" s="126"/>
      <c r="L473" s="126"/>
      <c r="M473" s="126"/>
      <c r="N473" s="126"/>
      <c r="O473" s="126"/>
      <c r="P473" s="126"/>
      <c r="Q473" s="126"/>
      <c r="R473" s="126"/>
      <c r="S473" s="126"/>
      <c r="T473" s="126"/>
      <c r="U473" s="126"/>
      <c r="V473" s="126"/>
      <c r="W473" s="126"/>
      <c r="X473" s="126"/>
      <c r="Y473" s="126"/>
      <c r="Z473" s="127"/>
      <c r="AA473" s="106">
        <v>2844</v>
      </c>
      <c r="AB473" s="107"/>
      <c r="AC473" s="107"/>
      <c r="AD473" s="107"/>
      <c r="AE473" s="107"/>
      <c r="AF473" s="107"/>
      <c r="AG473" s="107"/>
      <c r="AH473" s="107"/>
      <c r="AI473" s="108"/>
      <c r="AJ473" s="106">
        <v>2844</v>
      </c>
      <c r="AK473" s="107"/>
      <c r="AL473" s="107"/>
      <c r="AM473" s="107"/>
      <c r="AN473" s="107"/>
      <c r="AO473" s="107"/>
      <c r="AP473" s="107"/>
      <c r="AQ473" s="107"/>
      <c r="AR473" s="108"/>
      <c r="AS473" s="109"/>
      <c r="AT473" s="110"/>
      <c r="AU473" s="110"/>
      <c r="AV473" s="110"/>
      <c r="AW473" s="110"/>
      <c r="AX473" s="111"/>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c r="GQ473" s="2"/>
      <c r="GR473" s="2"/>
      <c r="GS473" s="2"/>
      <c r="GT473" s="2"/>
      <c r="GU473" s="2"/>
      <c r="GV473" s="2"/>
      <c r="GW473" s="2"/>
      <c r="GX473" s="2"/>
      <c r="GY473" s="2"/>
      <c r="GZ473" s="2"/>
      <c r="HA473" s="2"/>
      <c r="HB473" s="2"/>
      <c r="HC473" s="2"/>
      <c r="HD473" s="2"/>
      <c r="HE473" s="2"/>
      <c r="HF473" s="2"/>
      <c r="HG473" s="2"/>
      <c r="HH473" s="2"/>
      <c r="HI473" s="2"/>
      <c r="HJ473" s="2"/>
      <c r="HK473" s="2"/>
      <c r="HL473" s="2"/>
      <c r="HM473" s="2"/>
      <c r="HN473" s="2"/>
      <c r="HO473" s="2"/>
      <c r="HP473" s="2"/>
      <c r="HQ473" s="2"/>
      <c r="HR473" s="2"/>
      <c r="HS473" s="2"/>
      <c r="HT473" s="2"/>
      <c r="HU473" s="2"/>
      <c r="HV473" s="2"/>
      <c r="HW473" s="2"/>
      <c r="HX473" s="2"/>
      <c r="HY473" s="2"/>
      <c r="HZ473" s="2"/>
      <c r="IA473" s="2"/>
      <c r="IB473" s="2"/>
      <c r="IC473" s="2"/>
      <c r="ID473" s="2"/>
      <c r="IE473" s="2"/>
      <c r="IF473" s="2"/>
      <c r="IG473" s="2"/>
      <c r="IH473" s="2"/>
      <c r="II473" s="2"/>
      <c r="IJ473" s="2"/>
      <c r="IK473" s="2"/>
      <c r="IL473" s="2"/>
      <c r="IM473" s="2"/>
      <c r="IN473" s="2"/>
      <c r="IO473" s="2"/>
      <c r="IP473" s="2"/>
      <c r="IQ473" s="2"/>
    </row>
    <row r="474" spans="1:251" s="16" customFormat="1" ht="18.75" customHeight="1">
      <c r="A474" s="8"/>
      <c r="B474" s="25"/>
      <c r="C474" s="125" t="s">
        <v>814</v>
      </c>
      <c r="D474" s="126"/>
      <c r="E474" s="126"/>
      <c r="F474" s="126"/>
      <c r="G474" s="126"/>
      <c r="H474" s="126"/>
      <c r="I474" s="126"/>
      <c r="J474" s="126"/>
      <c r="K474" s="126"/>
      <c r="L474" s="126"/>
      <c r="M474" s="126"/>
      <c r="N474" s="126"/>
      <c r="O474" s="126"/>
      <c r="P474" s="126"/>
      <c r="Q474" s="126"/>
      <c r="R474" s="126"/>
      <c r="S474" s="126"/>
      <c r="T474" s="126"/>
      <c r="U474" s="126"/>
      <c r="V474" s="126"/>
      <c r="W474" s="126"/>
      <c r="X474" s="126"/>
      <c r="Y474" s="126"/>
      <c r="Z474" s="127"/>
      <c r="AA474" s="106">
        <v>9004</v>
      </c>
      <c r="AB474" s="107"/>
      <c r="AC474" s="107"/>
      <c r="AD474" s="107"/>
      <c r="AE474" s="107"/>
      <c r="AF474" s="107"/>
      <c r="AG474" s="107"/>
      <c r="AH474" s="107"/>
      <c r="AI474" s="108"/>
      <c r="AJ474" s="106">
        <v>0</v>
      </c>
      <c r="AK474" s="107"/>
      <c r="AL474" s="107"/>
      <c r="AM474" s="107"/>
      <c r="AN474" s="107"/>
      <c r="AO474" s="107"/>
      <c r="AP474" s="107"/>
      <c r="AQ474" s="107"/>
      <c r="AR474" s="108"/>
      <c r="AS474" s="109"/>
      <c r="AT474" s="110"/>
      <c r="AU474" s="110"/>
      <c r="AV474" s="110"/>
      <c r="AW474" s="110"/>
      <c r="AX474" s="111"/>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c r="GS474" s="2"/>
      <c r="GT474" s="2"/>
      <c r="GU474" s="2"/>
      <c r="GV474" s="2"/>
      <c r="GW474" s="2"/>
      <c r="GX474" s="2"/>
      <c r="GY474" s="2"/>
      <c r="GZ474" s="2"/>
      <c r="HA474" s="2"/>
      <c r="HB474" s="2"/>
      <c r="HC474" s="2"/>
      <c r="HD474" s="2"/>
      <c r="HE474" s="2"/>
      <c r="HF474" s="2"/>
      <c r="HG474" s="2"/>
      <c r="HH474" s="2"/>
      <c r="HI474" s="2"/>
      <c r="HJ474" s="2"/>
      <c r="HK474" s="2"/>
      <c r="HL474" s="2"/>
      <c r="HM474" s="2"/>
      <c r="HN474" s="2"/>
      <c r="HO474" s="2"/>
      <c r="HP474" s="2"/>
      <c r="HQ474" s="2"/>
      <c r="HR474" s="2"/>
      <c r="HS474" s="2"/>
      <c r="HT474" s="2"/>
      <c r="HU474" s="2"/>
      <c r="HV474" s="2"/>
      <c r="HW474" s="2"/>
      <c r="HX474" s="2"/>
      <c r="HY474" s="2"/>
      <c r="HZ474" s="2"/>
      <c r="IA474" s="2"/>
      <c r="IB474" s="2"/>
      <c r="IC474" s="2"/>
      <c r="ID474" s="2"/>
      <c r="IE474" s="2"/>
      <c r="IF474" s="2"/>
      <c r="IG474" s="2"/>
      <c r="IH474" s="2"/>
      <c r="II474" s="2"/>
      <c r="IJ474" s="2"/>
      <c r="IK474" s="2"/>
      <c r="IL474" s="2"/>
      <c r="IM474" s="2"/>
      <c r="IN474" s="2"/>
      <c r="IO474" s="2"/>
      <c r="IP474" s="2"/>
      <c r="IQ474" s="2"/>
    </row>
    <row r="475" spans="1:251" s="16" customFormat="1" ht="18.75" customHeight="1" thickBot="1">
      <c r="A475" s="17"/>
      <c r="B475" s="136" t="s">
        <v>13</v>
      </c>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7"/>
      <c r="Z475" s="138"/>
      <c r="AA475" s="115">
        <f>SUM(AA459:AI474)</f>
        <v>222618</v>
      </c>
      <c r="AB475" s="116"/>
      <c r="AC475" s="116"/>
      <c r="AD475" s="116"/>
      <c r="AE475" s="116"/>
      <c r="AF475" s="116"/>
      <c r="AG475" s="116"/>
      <c r="AH475" s="116"/>
      <c r="AI475" s="117"/>
      <c r="AJ475" s="115">
        <f>SUM(AJ459:AR474)</f>
        <v>170751</v>
      </c>
      <c r="AK475" s="116"/>
      <c r="AL475" s="116"/>
      <c r="AM475" s="116"/>
      <c r="AN475" s="116"/>
      <c r="AO475" s="116"/>
      <c r="AP475" s="116"/>
      <c r="AQ475" s="116"/>
      <c r="AR475" s="117"/>
      <c r="AS475" s="112"/>
      <c r="AT475" s="113"/>
      <c r="AU475" s="113"/>
      <c r="AV475" s="113"/>
      <c r="AW475" s="113"/>
      <c r="AX475" s="114"/>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row>
    <row r="477" spans="1:251" ht="18.75">
      <c r="A477" s="1" t="s">
        <v>0</v>
      </c>
      <c r="AW477" s="3"/>
      <c r="AX477" s="4"/>
      <c r="AY477" s="3"/>
    </row>
    <row r="479" spans="1:251" ht="18.75">
      <c r="B479" s="118" t="s">
        <v>8</v>
      </c>
      <c r="C479" s="119"/>
      <c r="D479" s="119"/>
      <c r="E479" s="119"/>
      <c r="F479" s="119"/>
      <c r="G479" s="119"/>
      <c r="H479" s="119"/>
      <c r="I479" s="119"/>
      <c r="J479" s="119"/>
      <c r="K479" s="119"/>
      <c r="L479" s="119"/>
      <c r="M479" s="119"/>
      <c r="N479" s="119"/>
      <c r="O479" s="119"/>
      <c r="P479" s="119"/>
      <c r="Q479" s="119"/>
      <c r="R479" s="119"/>
      <c r="S479" s="119"/>
      <c r="T479" s="119"/>
      <c r="U479" s="119"/>
      <c r="V479" s="119"/>
      <c r="W479" s="119"/>
      <c r="X479" s="119"/>
      <c r="Y479" s="119"/>
      <c r="Z479" s="119"/>
      <c r="AA479" s="119"/>
      <c r="AB479" s="119"/>
      <c r="AC479" s="119"/>
      <c r="AD479" s="119"/>
      <c r="AE479" s="119"/>
      <c r="AF479" s="119"/>
      <c r="AG479" s="119"/>
      <c r="AH479" s="119"/>
      <c r="AI479" s="119"/>
      <c r="AJ479" s="119"/>
      <c r="AK479" s="119"/>
      <c r="AL479" s="119"/>
      <c r="AM479" s="119"/>
      <c r="AN479" s="119"/>
      <c r="AO479" s="119"/>
      <c r="AP479" s="119"/>
      <c r="AQ479" s="119"/>
      <c r="AR479" s="119"/>
      <c r="AS479" s="119"/>
      <c r="AT479" s="119"/>
      <c r="AU479" s="119"/>
      <c r="AV479" s="119"/>
      <c r="AW479" s="119"/>
      <c r="AX479" s="119"/>
    </row>
    <row r="480" spans="1:251">
      <c r="Z480" s="5"/>
      <c r="AD480" s="5"/>
      <c r="AE480" s="5"/>
      <c r="AF480" s="5"/>
      <c r="AG480" s="5"/>
      <c r="AH480" s="5"/>
      <c r="AI480" s="5"/>
      <c r="AO480" s="5"/>
    </row>
    <row r="481" spans="1:113" ht="13.5" thickBot="1">
      <c r="Z481" s="5"/>
      <c r="AD481" s="5"/>
      <c r="AE481" s="5"/>
      <c r="AF481" s="5"/>
      <c r="AG481" s="5"/>
      <c r="AH481" s="5"/>
      <c r="AI481" s="5"/>
      <c r="AO481" s="5"/>
      <c r="DI481" s="6"/>
    </row>
    <row r="482" spans="1:113" ht="24.75" customHeight="1" thickBot="1">
      <c r="B482" s="120" t="s">
        <v>1</v>
      </c>
      <c r="C482" s="121"/>
      <c r="D482" s="121"/>
      <c r="E482" s="121"/>
      <c r="F482" s="121"/>
      <c r="G482" s="121"/>
      <c r="H482" s="122" t="s">
        <v>42</v>
      </c>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4"/>
      <c r="DI482" s="6"/>
    </row>
    <row r="483" spans="1:113" ht="14.25">
      <c r="B483" s="7"/>
      <c r="C483" s="7"/>
      <c r="D483" s="7"/>
      <c r="E483" s="7"/>
      <c r="F483" s="7"/>
      <c r="G483" s="7"/>
      <c r="H483" s="8"/>
      <c r="I483" s="8"/>
      <c r="J483" s="8"/>
      <c r="K483" s="8"/>
      <c r="L483" s="9"/>
      <c r="M483" s="9"/>
      <c r="N483" s="9"/>
      <c r="O483" s="9"/>
      <c r="P483" s="8"/>
      <c r="Q483" s="8"/>
      <c r="R483" s="8"/>
      <c r="S483" s="8"/>
      <c r="T483" s="8"/>
      <c r="U483" s="8"/>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DI483" s="6"/>
    </row>
    <row r="484" spans="1:113" ht="15" thickBot="1">
      <c r="A484" s="11"/>
      <c r="B484" s="10" t="s">
        <v>2</v>
      </c>
      <c r="C484" s="8"/>
      <c r="D484" s="8"/>
      <c r="E484" s="8"/>
      <c r="F484" s="8"/>
      <c r="G484" s="8"/>
      <c r="H484" s="8"/>
      <c r="I484" s="8"/>
      <c r="J484" s="8"/>
      <c r="K484" s="8"/>
      <c r="L484" s="9"/>
      <c r="M484" s="9"/>
      <c r="N484" s="9"/>
      <c r="O484" s="9"/>
      <c r="P484" s="8"/>
      <c r="Q484" s="8"/>
      <c r="R484" s="8"/>
      <c r="S484" s="8"/>
      <c r="T484" s="8"/>
      <c r="U484" s="8"/>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DI484" s="6"/>
    </row>
    <row r="485" spans="1:113" ht="14.25">
      <c r="A485" s="8"/>
      <c r="B485" s="12"/>
      <c r="C485" s="7"/>
      <c r="D485" s="7"/>
      <c r="E485" s="7"/>
      <c r="F485" s="7"/>
      <c r="G485" s="7"/>
      <c r="H485" s="7"/>
      <c r="I485" s="7"/>
      <c r="J485" s="7"/>
      <c r="K485" s="7"/>
      <c r="L485" s="13"/>
      <c r="M485" s="13"/>
      <c r="N485" s="13"/>
      <c r="O485" s="13"/>
      <c r="P485" s="7"/>
      <c r="Q485" s="7"/>
      <c r="R485" s="7"/>
      <c r="S485" s="7"/>
      <c r="T485" s="7"/>
      <c r="U485" s="7"/>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c r="AV485" s="14"/>
      <c r="AW485" s="14"/>
      <c r="AX485" s="15"/>
    </row>
    <row r="486" spans="1:113" ht="12" customHeight="1">
      <c r="A486" s="8"/>
      <c r="B486" s="141" t="s">
        <v>43</v>
      </c>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c r="AA486" s="142"/>
      <c r="AB486" s="142"/>
      <c r="AC486" s="142"/>
      <c r="AD486" s="142"/>
      <c r="AE486" s="142"/>
      <c r="AF486" s="142"/>
      <c r="AG486" s="142"/>
      <c r="AH486" s="142"/>
      <c r="AI486" s="142"/>
      <c r="AJ486" s="142"/>
      <c r="AK486" s="142"/>
      <c r="AL486" s="142"/>
      <c r="AM486" s="142"/>
      <c r="AN486" s="142"/>
      <c r="AO486" s="142"/>
      <c r="AP486" s="142"/>
      <c r="AQ486" s="142"/>
      <c r="AR486" s="142"/>
      <c r="AS486" s="142"/>
      <c r="AT486" s="142"/>
      <c r="AU486" s="142"/>
      <c r="AV486" s="142"/>
      <c r="AW486" s="142"/>
      <c r="AX486" s="143"/>
    </row>
    <row r="487" spans="1:113" ht="12" customHeight="1">
      <c r="A487" s="8"/>
      <c r="B487" s="141"/>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c r="AA487" s="142"/>
      <c r="AB487" s="142"/>
      <c r="AC487" s="142"/>
      <c r="AD487" s="142"/>
      <c r="AE487" s="142"/>
      <c r="AF487" s="142"/>
      <c r="AG487" s="142"/>
      <c r="AH487" s="142"/>
      <c r="AI487" s="142"/>
      <c r="AJ487" s="142"/>
      <c r="AK487" s="142"/>
      <c r="AL487" s="142"/>
      <c r="AM487" s="142"/>
      <c r="AN487" s="142"/>
      <c r="AO487" s="142"/>
      <c r="AP487" s="142"/>
      <c r="AQ487" s="142"/>
      <c r="AR487" s="142"/>
      <c r="AS487" s="142"/>
      <c r="AT487" s="142"/>
      <c r="AU487" s="142"/>
      <c r="AV487" s="142"/>
      <c r="AW487" s="142"/>
      <c r="AX487" s="143"/>
    </row>
    <row r="488" spans="1:113" ht="12" customHeight="1">
      <c r="A488" s="8"/>
      <c r="B488" s="141"/>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c r="AA488" s="142"/>
      <c r="AB488" s="142"/>
      <c r="AC488" s="142"/>
      <c r="AD488" s="142"/>
      <c r="AE488" s="142"/>
      <c r="AF488" s="142"/>
      <c r="AG488" s="142"/>
      <c r="AH488" s="142"/>
      <c r="AI488" s="142"/>
      <c r="AJ488" s="142"/>
      <c r="AK488" s="142"/>
      <c r="AL488" s="142"/>
      <c r="AM488" s="142"/>
      <c r="AN488" s="142"/>
      <c r="AO488" s="142"/>
      <c r="AP488" s="142"/>
      <c r="AQ488" s="142"/>
      <c r="AR488" s="142"/>
      <c r="AS488" s="142"/>
      <c r="AT488" s="142"/>
      <c r="AU488" s="142"/>
      <c r="AV488" s="142"/>
      <c r="AW488" s="142"/>
      <c r="AX488" s="143"/>
      <c r="BC488" s="16"/>
    </row>
    <row r="489" spans="1:113" ht="12" customHeight="1">
      <c r="A489" s="8"/>
      <c r="B489" s="141"/>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c r="AA489" s="142"/>
      <c r="AB489" s="142"/>
      <c r="AC489" s="142"/>
      <c r="AD489" s="142"/>
      <c r="AE489" s="142"/>
      <c r="AF489" s="142"/>
      <c r="AG489" s="142"/>
      <c r="AH489" s="142"/>
      <c r="AI489" s="142"/>
      <c r="AJ489" s="142"/>
      <c r="AK489" s="142"/>
      <c r="AL489" s="142"/>
      <c r="AM489" s="142"/>
      <c r="AN489" s="142"/>
      <c r="AO489" s="142"/>
      <c r="AP489" s="142"/>
      <c r="AQ489" s="142"/>
      <c r="AR489" s="142"/>
      <c r="AS489" s="142"/>
      <c r="AT489" s="142"/>
      <c r="AU489" s="142"/>
      <c r="AV489" s="142"/>
      <c r="AW489" s="142"/>
      <c r="AX489" s="143"/>
    </row>
    <row r="490" spans="1:113" ht="12" customHeight="1">
      <c r="A490" s="8"/>
      <c r="B490" s="141"/>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c r="AA490" s="142"/>
      <c r="AB490" s="142"/>
      <c r="AC490" s="142"/>
      <c r="AD490" s="142"/>
      <c r="AE490" s="142"/>
      <c r="AF490" s="142"/>
      <c r="AG490" s="142"/>
      <c r="AH490" s="142"/>
      <c r="AI490" s="142"/>
      <c r="AJ490" s="142"/>
      <c r="AK490" s="142"/>
      <c r="AL490" s="142"/>
      <c r="AM490" s="142"/>
      <c r="AN490" s="142"/>
      <c r="AO490" s="142"/>
      <c r="AP490" s="142"/>
      <c r="AQ490" s="142"/>
      <c r="AR490" s="142"/>
      <c r="AS490" s="142"/>
      <c r="AT490" s="142"/>
      <c r="AU490" s="142"/>
      <c r="AV490" s="142"/>
      <c r="AW490" s="142"/>
      <c r="AX490" s="143"/>
    </row>
    <row r="491" spans="1:113" ht="12" customHeight="1">
      <c r="A491" s="8"/>
      <c r="B491" s="141"/>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c r="AA491" s="142"/>
      <c r="AB491" s="142"/>
      <c r="AC491" s="142"/>
      <c r="AD491" s="142"/>
      <c r="AE491" s="142"/>
      <c r="AF491" s="142"/>
      <c r="AG491" s="142"/>
      <c r="AH491" s="142"/>
      <c r="AI491" s="142"/>
      <c r="AJ491" s="142"/>
      <c r="AK491" s="142"/>
      <c r="AL491" s="142"/>
      <c r="AM491" s="142"/>
      <c r="AN491" s="142"/>
      <c r="AO491" s="142"/>
      <c r="AP491" s="142"/>
      <c r="AQ491" s="142"/>
      <c r="AR491" s="142"/>
      <c r="AS491" s="142"/>
      <c r="AT491" s="142"/>
      <c r="AU491" s="142"/>
      <c r="AV491" s="142"/>
      <c r="AW491" s="142"/>
      <c r="AX491" s="143"/>
    </row>
    <row r="492" spans="1:113" ht="15" thickBot="1">
      <c r="A492" s="17"/>
      <c r="B492" s="18"/>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20"/>
    </row>
    <row r="493" spans="1:113">
      <c r="B493" s="21"/>
    </row>
    <row r="494" spans="1:113" ht="15" thickBot="1">
      <c r="A494" s="11"/>
      <c r="B494" s="10" t="s">
        <v>3</v>
      </c>
      <c r="C494" s="8"/>
      <c r="D494" s="8"/>
      <c r="E494" s="8"/>
      <c r="F494" s="8"/>
      <c r="G494" s="8"/>
      <c r="H494" s="8"/>
      <c r="I494" s="8"/>
      <c r="J494" s="8"/>
      <c r="K494" s="8"/>
      <c r="L494" s="9"/>
      <c r="M494" s="9"/>
      <c r="N494" s="9"/>
      <c r="O494" s="9"/>
      <c r="P494" s="8"/>
      <c r="Q494" s="8"/>
      <c r="R494" s="8"/>
      <c r="S494" s="8"/>
      <c r="T494" s="8"/>
      <c r="U494" s="8"/>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DI494" s="6"/>
    </row>
    <row r="495" spans="1:113" ht="14.25">
      <c r="A495" s="8"/>
      <c r="B495" s="12"/>
      <c r="C495" s="7"/>
      <c r="D495" s="7"/>
      <c r="E495" s="7"/>
      <c r="F495" s="7"/>
      <c r="G495" s="7"/>
      <c r="H495" s="7"/>
      <c r="I495" s="7"/>
      <c r="J495" s="7"/>
      <c r="K495" s="7"/>
      <c r="L495" s="13"/>
      <c r="M495" s="13"/>
      <c r="N495" s="13"/>
      <c r="O495" s="13"/>
      <c r="P495" s="7"/>
      <c r="Q495" s="7"/>
      <c r="R495" s="7"/>
      <c r="S495" s="7"/>
      <c r="T495" s="7"/>
      <c r="U495" s="7"/>
      <c r="V495" s="14"/>
      <c r="W495" s="14"/>
      <c r="X495" s="14"/>
      <c r="Y495" s="14"/>
      <c r="Z495" s="14"/>
      <c r="AA495" s="14"/>
      <c r="AB495" s="14"/>
      <c r="AC495" s="14"/>
      <c r="AD495" s="14"/>
      <c r="AE495" s="14"/>
      <c r="AF495" s="14"/>
      <c r="AG495" s="14"/>
      <c r="AH495" s="14"/>
      <c r="AI495" s="14"/>
      <c r="AJ495" s="14"/>
      <c r="AK495" s="14"/>
      <c r="AL495" s="14"/>
      <c r="AM495" s="14"/>
      <c r="AN495" s="14"/>
      <c r="AO495" s="14"/>
      <c r="AP495" s="14"/>
      <c r="AQ495" s="14"/>
      <c r="AR495" s="14"/>
      <c r="AS495" s="14"/>
      <c r="AT495" s="14"/>
      <c r="AU495" s="14"/>
      <c r="AV495" s="14"/>
      <c r="AW495" s="14"/>
      <c r="AX495" s="15"/>
    </row>
    <row r="496" spans="1:113" ht="12" customHeight="1">
      <c r="A496" s="8"/>
      <c r="B496" s="141" t="s">
        <v>44</v>
      </c>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c r="AA496" s="142"/>
      <c r="AB496" s="142"/>
      <c r="AC496" s="142"/>
      <c r="AD496" s="142"/>
      <c r="AE496" s="142"/>
      <c r="AF496" s="142"/>
      <c r="AG496" s="142"/>
      <c r="AH496" s="142"/>
      <c r="AI496" s="142"/>
      <c r="AJ496" s="142"/>
      <c r="AK496" s="142"/>
      <c r="AL496" s="142"/>
      <c r="AM496" s="142"/>
      <c r="AN496" s="142"/>
      <c r="AO496" s="142"/>
      <c r="AP496" s="142"/>
      <c r="AQ496" s="142"/>
      <c r="AR496" s="142"/>
      <c r="AS496" s="142"/>
      <c r="AT496" s="142"/>
      <c r="AU496" s="142"/>
      <c r="AV496" s="142"/>
      <c r="AW496" s="142"/>
      <c r="AX496" s="143"/>
    </row>
    <row r="497" spans="1:251" ht="12" customHeight="1">
      <c r="A497" s="8"/>
      <c r="B497" s="141"/>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c r="AA497" s="142"/>
      <c r="AB497" s="142"/>
      <c r="AC497" s="142"/>
      <c r="AD497" s="142"/>
      <c r="AE497" s="142"/>
      <c r="AF497" s="142"/>
      <c r="AG497" s="142"/>
      <c r="AH497" s="142"/>
      <c r="AI497" s="142"/>
      <c r="AJ497" s="142"/>
      <c r="AK497" s="142"/>
      <c r="AL497" s="142"/>
      <c r="AM497" s="142"/>
      <c r="AN497" s="142"/>
      <c r="AO497" s="142"/>
      <c r="AP497" s="142"/>
      <c r="AQ497" s="142"/>
      <c r="AR497" s="142"/>
      <c r="AS497" s="142"/>
      <c r="AT497" s="142"/>
      <c r="AU497" s="142"/>
      <c r="AV497" s="142"/>
      <c r="AW497" s="142"/>
      <c r="AX497" s="143"/>
    </row>
    <row r="498" spans="1:251" ht="12" customHeight="1">
      <c r="A498" s="8"/>
      <c r="B498" s="141"/>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c r="AA498" s="142"/>
      <c r="AB498" s="142"/>
      <c r="AC498" s="142"/>
      <c r="AD498" s="142"/>
      <c r="AE498" s="142"/>
      <c r="AF498" s="142"/>
      <c r="AG498" s="142"/>
      <c r="AH498" s="142"/>
      <c r="AI498" s="142"/>
      <c r="AJ498" s="142"/>
      <c r="AK498" s="142"/>
      <c r="AL498" s="142"/>
      <c r="AM498" s="142"/>
      <c r="AN498" s="142"/>
      <c r="AO498" s="142"/>
      <c r="AP498" s="142"/>
      <c r="AQ498" s="142"/>
      <c r="AR498" s="142"/>
      <c r="AS498" s="142"/>
      <c r="AT498" s="142"/>
      <c r="AU498" s="142"/>
      <c r="AV498" s="142"/>
      <c r="AW498" s="142"/>
      <c r="AX498" s="143"/>
      <c r="BC498" s="16"/>
    </row>
    <row r="499" spans="1:251" ht="12" customHeight="1">
      <c r="A499" s="8"/>
      <c r="B499" s="141"/>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c r="AA499" s="142"/>
      <c r="AB499" s="142"/>
      <c r="AC499" s="142"/>
      <c r="AD499" s="142"/>
      <c r="AE499" s="142"/>
      <c r="AF499" s="142"/>
      <c r="AG499" s="142"/>
      <c r="AH499" s="142"/>
      <c r="AI499" s="142"/>
      <c r="AJ499" s="142"/>
      <c r="AK499" s="142"/>
      <c r="AL499" s="142"/>
      <c r="AM499" s="142"/>
      <c r="AN499" s="142"/>
      <c r="AO499" s="142"/>
      <c r="AP499" s="142"/>
      <c r="AQ499" s="142"/>
      <c r="AR499" s="142"/>
      <c r="AS499" s="142"/>
      <c r="AT499" s="142"/>
      <c r="AU499" s="142"/>
      <c r="AV499" s="142"/>
      <c r="AW499" s="142"/>
      <c r="AX499" s="143"/>
    </row>
    <row r="500" spans="1:251" ht="12" customHeight="1">
      <c r="A500" s="8"/>
      <c r="B500" s="141"/>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c r="AA500" s="142"/>
      <c r="AB500" s="142"/>
      <c r="AC500" s="142"/>
      <c r="AD500" s="142"/>
      <c r="AE500" s="142"/>
      <c r="AF500" s="142"/>
      <c r="AG500" s="142"/>
      <c r="AH500" s="142"/>
      <c r="AI500" s="142"/>
      <c r="AJ500" s="142"/>
      <c r="AK500" s="142"/>
      <c r="AL500" s="142"/>
      <c r="AM500" s="142"/>
      <c r="AN500" s="142"/>
      <c r="AO500" s="142"/>
      <c r="AP500" s="142"/>
      <c r="AQ500" s="142"/>
      <c r="AR500" s="142"/>
      <c r="AS500" s="142"/>
      <c r="AT500" s="142"/>
      <c r="AU500" s="142"/>
      <c r="AV500" s="142"/>
      <c r="AW500" s="142"/>
      <c r="AX500" s="143"/>
    </row>
    <row r="501" spans="1:251" ht="12" customHeight="1">
      <c r="A501" s="8"/>
      <c r="B501" s="141"/>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c r="AA501" s="142"/>
      <c r="AB501" s="142"/>
      <c r="AC501" s="142"/>
      <c r="AD501" s="142"/>
      <c r="AE501" s="142"/>
      <c r="AF501" s="142"/>
      <c r="AG501" s="142"/>
      <c r="AH501" s="142"/>
      <c r="AI501" s="142"/>
      <c r="AJ501" s="142"/>
      <c r="AK501" s="142"/>
      <c r="AL501" s="142"/>
      <c r="AM501" s="142"/>
      <c r="AN501" s="142"/>
      <c r="AO501" s="142"/>
      <c r="AP501" s="142"/>
      <c r="AQ501" s="142"/>
      <c r="AR501" s="142"/>
      <c r="AS501" s="142"/>
      <c r="AT501" s="142"/>
      <c r="AU501" s="142"/>
      <c r="AV501" s="142"/>
      <c r="AW501" s="142"/>
      <c r="AX501" s="143"/>
    </row>
    <row r="502" spans="1:251" ht="15" thickBot="1">
      <c r="A502" s="17"/>
      <c r="B502" s="18"/>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20"/>
    </row>
    <row r="503" spans="1:251">
      <c r="B503" s="21"/>
    </row>
    <row r="504" spans="1:251" ht="14.25">
      <c r="B504" s="10" t="s">
        <v>4</v>
      </c>
      <c r="C504" s="8"/>
      <c r="D504" s="8"/>
      <c r="E504" s="8"/>
      <c r="F504" s="8"/>
      <c r="G504" s="8"/>
      <c r="H504" s="8"/>
      <c r="I504" s="8"/>
      <c r="J504" s="8"/>
      <c r="K504" s="8"/>
      <c r="L504" s="9"/>
      <c r="M504" s="9"/>
      <c r="N504" s="9"/>
      <c r="O504" s="9"/>
      <c r="P504" s="8"/>
      <c r="Q504" s="8"/>
      <c r="R504" s="8"/>
      <c r="S504" s="8"/>
      <c r="T504" s="8"/>
      <c r="U504" s="8"/>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row>
    <row r="505" spans="1:251" ht="15" thickBot="1">
      <c r="B505" s="8"/>
      <c r="C505" s="8"/>
      <c r="D505" s="8"/>
      <c r="E505" s="8"/>
      <c r="F505" s="8"/>
      <c r="G505" s="8"/>
      <c r="H505" s="8"/>
      <c r="I505" s="8"/>
      <c r="J505" s="8"/>
      <c r="K505" s="8"/>
      <c r="L505" s="9"/>
      <c r="M505" s="9"/>
      <c r="N505" s="9"/>
      <c r="O505" s="9"/>
      <c r="P505" s="8"/>
      <c r="Q505" s="8"/>
      <c r="R505" s="8"/>
      <c r="S505" s="8"/>
      <c r="T505" s="8"/>
      <c r="U505" s="8"/>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22" t="s">
        <v>5</v>
      </c>
    </row>
    <row r="506" spans="1:251" s="16" customFormat="1" ht="13.5" customHeight="1">
      <c r="A506" s="8"/>
      <c r="B506" s="146" t="s">
        <v>6</v>
      </c>
      <c r="C506" s="129"/>
      <c r="D506" s="129"/>
      <c r="E506" s="129"/>
      <c r="F506" s="129"/>
      <c r="G506" s="129"/>
      <c r="H506" s="129"/>
      <c r="I506" s="129"/>
      <c r="J506" s="129"/>
      <c r="K506" s="129"/>
      <c r="L506" s="129"/>
      <c r="M506" s="129"/>
      <c r="N506" s="129"/>
      <c r="O506" s="129"/>
      <c r="P506" s="129"/>
      <c r="Q506" s="129"/>
      <c r="R506" s="129"/>
      <c r="S506" s="129"/>
      <c r="T506" s="129"/>
      <c r="U506" s="129"/>
      <c r="V506" s="129"/>
      <c r="W506" s="129"/>
      <c r="X506" s="129"/>
      <c r="Y506" s="129"/>
      <c r="Z506" s="130"/>
      <c r="AA506" s="128" t="s">
        <v>11</v>
      </c>
      <c r="AB506" s="129"/>
      <c r="AC506" s="129"/>
      <c r="AD506" s="129"/>
      <c r="AE506" s="129"/>
      <c r="AF506" s="129"/>
      <c r="AG506" s="129"/>
      <c r="AH506" s="129"/>
      <c r="AI506" s="130"/>
      <c r="AJ506" s="128" t="s">
        <v>12</v>
      </c>
      <c r="AK506" s="129"/>
      <c r="AL506" s="129"/>
      <c r="AM506" s="129"/>
      <c r="AN506" s="129"/>
      <c r="AO506" s="129"/>
      <c r="AP506" s="129"/>
      <c r="AQ506" s="129"/>
      <c r="AR506" s="130"/>
      <c r="AS506" s="128" t="s">
        <v>7</v>
      </c>
      <c r="AT506" s="129"/>
      <c r="AU506" s="129"/>
      <c r="AV506" s="129"/>
      <c r="AW506" s="129"/>
      <c r="AX506" s="134"/>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c r="GQ506" s="2"/>
      <c r="GR506" s="2"/>
      <c r="GS506" s="2"/>
      <c r="GT506" s="2"/>
      <c r="GU506" s="2"/>
      <c r="GV506" s="2"/>
      <c r="GW506" s="2"/>
      <c r="GX506" s="2"/>
      <c r="GY506" s="2"/>
      <c r="GZ506" s="2"/>
      <c r="HA506" s="2"/>
      <c r="HB506" s="2"/>
      <c r="HC506" s="2"/>
      <c r="HD506" s="2"/>
      <c r="HE506" s="2"/>
      <c r="HF506" s="2"/>
      <c r="HG506" s="2"/>
      <c r="HH506" s="2"/>
      <c r="HI506" s="2"/>
      <c r="HJ506" s="2"/>
      <c r="HK506" s="2"/>
      <c r="HL506" s="2"/>
      <c r="HM506" s="2"/>
      <c r="HN506" s="2"/>
      <c r="HO506" s="2"/>
      <c r="HP506" s="2"/>
      <c r="HQ506" s="2"/>
      <c r="HR506" s="2"/>
      <c r="HS506" s="2"/>
      <c r="HT506" s="2"/>
      <c r="HU506" s="2"/>
      <c r="HV506" s="2"/>
      <c r="HW506" s="2"/>
      <c r="HX506" s="2"/>
      <c r="HY506" s="2"/>
      <c r="HZ506" s="2"/>
      <c r="IA506" s="2"/>
      <c r="IB506" s="2"/>
      <c r="IC506" s="2"/>
      <c r="ID506" s="2"/>
      <c r="IE506" s="2"/>
      <c r="IF506" s="2"/>
      <c r="IG506" s="2"/>
      <c r="IH506" s="2"/>
      <c r="II506" s="2"/>
      <c r="IJ506" s="2"/>
      <c r="IK506" s="2"/>
      <c r="IL506" s="2"/>
      <c r="IM506" s="2"/>
      <c r="IN506" s="2"/>
      <c r="IO506" s="2"/>
      <c r="IP506" s="2"/>
      <c r="IQ506" s="2"/>
    </row>
    <row r="507" spans="1:251" s="16" customFormat="1" ht="13.5">
      <c r="A507" s="8"/>
      <c r="B507" s="147"/>
      <c r="C507" s="132"/>
      <c r="D507" s="132"/>
      <c r="E507" s="132"/>
      <c r="F507" s="132"/>
      <c r="G507" s="132"/>
      <c r="H507" s="132"/>
      <c r="I507" s="132"/>
      <c r="J507" s="132"/>
      <c r="K507" s="132"/>
      <c r="L507" s="132"/>
      <c r="M507" s="132"/>
      <c r="N507" s="132"/>
      <c r="O507" s="132"/>
      <c r="P507" s="132"/>
      <c r="Q507" s="132"/>
      <c r="R507" s="132"/>
      <c r="S507" s="132"/>
      <c r="T507" s="132"/>
      <c r="U507" s="132"/>
      <c r="V507" s="132"/>
      <c r="W507" s="132"/>
      <c r="X507" s="132"/>
      <c r="Y507" s="132"/>
      <c r="Z507" s="133"/>
      <c r="AA507" s="131"/>
      <c r="AB507" s="132"/>
      <c r="AC507" s="132"/>
      <c r="AD507" s="132"/>
      <c r="AE507" s="132"/>
      <c r="AF507" s="132"/>
      <c r="AG507" s="132"/>
      <c r="AH507" s="132"/>
      <c r="AI507" s="133"/>
      <c r="AJ507" s="131"/>
      <c r="AK507" s="132"/>
      <c r="AL507" s="132"/>
      <c r="AM507" s="132"/>
      <c r="AN507" s="132"/>
      <c r="AO507" s="132"/>
      <c r="AP507" s="132"/>
      <c r="AQ507" s="132"/>
      <c r="AR507" s="133"/>
      <c r="AS507" s="131"/>
      <c r="AT507" s="132"/>
      <c r="AU507" s="132"/>
      <c r="AV507" s="132"/>
      <c r="AW507" s="132"/>
      <c r="AX507" s="135"/>
      <c r="AY507" s="2"/>
      <c r="AZ507" s="2"/>
      <c r="BA507" s="2"/>
      <c r="BB507" s="23"/>
      <c r="BC507" s="24"/>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c r="GQ507" s="2"/>
      <c r="GR507" s="2"/>
      <c r="GS507" s="2"/>
      <c r="GT507" s="2"/>
      <c r="GU507" s="2"/>
      <c r="GV507" s="2"/>
      <c r="GW507" s="2"/>
      <c r="GX507" s="2"/>
      <c r="GY507" s="2"/>
      <c r="GZ507" s="2"/>
      <c r="HA507" s="2"/>
      <c r="HB507" s="2"/>
      <c r="HC507" s="2"/>
      <c r="HD507" s="2"/>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row>
    <row r="508" spans="1:251" s="16" customFormat="1" ht="18.75" customHeight="1">
      <c r="A508" s="8"/>
      <c r="B508" s="25"/>
      <c r="C508" s="125" t="s">
        <v>41</v>
      </c>
      <c r="D508" s="126"/>
      <c r="E508" s="126"/>
      <c r="F508" s="126"/>
      <c r="G508" s="126"/>
      <c r="H508" s="126"/>
      <c r="I508" s="126"/>
      <c r="J508" s="126"/>
      <c r="K508" s="126"/>
      <c r="L508" s="126"/>
      <c r="M508" s="126"/>
      <c r="N508" s="126"/>
      <c r="O508" s="126"/>
      <c r="P508" s="126"/>
      <c r="Q508" s="126"/>
      <c r="R508" s="126"/>
      <c r="S508" s="126"/>
      <c r="T508" s="126"/>
      <c r="U508" s="126"/>
      <c r="V508" s="126"/>
      <c r="W508" s="126"/>
      <c r="X508" s="126"/>
      <c r="Y508" s="126"/>
      <c r="Z508" s="127"/>
      <c r="AA508" s="106">
        <v>20347</v>
      </c>
      <c r="AB508" s="107"/>
      <c r="AC508" s="107"/>
      <c r="AD508" s="107"/>
      <c r="AE508" s="107"/>
      <c r="AF508" s="107"/>
      <c r="AG508" s="107"/>
      <c r="AH508" s="107"/>
      <c r="AI508" s="108"/>
      <c r="AJ508" s="106">
        <v>49462</v>
      </c>
      <c r="AK508" s="107"/>
      <c r="AL508" s="107"/>
      <c r="AM508" s="107"/>
      <c r="AN508" s="107"/>
      <c r="AO508" s="107"/>
      <c r="AP508" s="107"/>
      <c r="AQ508" s="107"/>
      <c r="AR508" s="108"/>
      <c r="AS508" s="109"/>
      <c r="AT508" s="110"/>
      <c r="AU508" s="110"/>
      <c r="AV508" s="110"/>
      <c r="AW508" s="110"/>
      <c r="AX508" s="111"/>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c r="GQ508" s="2"/>
      <c r="GR508" s="2"/>
      <c r="GS508" s="2"/>
      <c r="GT508" s="2"/>
      <c r="GU508" s="2"/>
      <c r="GV508" s="2"/>
      <c r="GW508" s="2"/>
      <c r="GX508" s="2"/>
      <c r="GY508" s="2"/>
      <c r="GZ508" s="2"/>
      <c r="HA508" s="2"/>
      <c r="HB508" s="2"/>
      <c r="HC508" s="2"/>
      <c r="HD508" s="2"/>
      <c r="HE508" s="2"/>
      <c r="HF508" s="2"/>
      <c r="HG508" s="2"/>
      <c r="HH508" s="2"/>
      <c r="HI508" s="2"/>
      <c r="HJ508" s="2"/>
      <c r="HK508" s="2"/>
      <c r="HL508" s="2"/>
      <c r="HM508" s="2"/>
      <c r="HN508" s="2"/>
      <c r="HO508" s="2"/>
      <c r="HP508" s="2"/>
      <c r="HQ508" s="2"/>
      <c r="HR508" s="2"/>
      <c r="HS508" s="2"/>
      <c r="HT508" s="2"/>
      <c r="HU508" s="2"/>
      <c r="HV508" s="2"/>
      <c r="HW508" s="2"/>
      <c r="HX508" s="2"/>
      <c r="HY508" s="2"/>
      <c r="HZ508" s="2"/>
      <c r="IA508" s="2"/>
      <c r="IB508" s="2"/>
      <c r="IC508" s="2"/>
      <c r="ID508" s="2"/>
      <c r="IE508" s="2"/>
      <c r="IF508" s="2"/>
      <c r="IG508" s="2"/>
      <c r="IH508" s="2"/>
      <c r="II508" s="2"/>
      <c r="IJ508" s="2"/>
      <c r="IK508" s="2"/>
      <c r="IL508" s="2"/>
      <c r="IM508" s="2"/>
      <c r="IN508" s="2"/>
      <c r="IO508" s="2"/>
      <c r="IP508" s="2"/>
      <c r="IQ508" s="2"/>
    </row>
    <row r="509" spans="1:251" s="16" customFormat="1" ht="18.75" customHeight="1">
      <c r="A509" s="8"/>
      <c r="B509" s="25"/>
      <c r="C509" s="125" t="s">
        <v>45</v>
      </c>
      <c r="D509" s="126"/>
      <c r="E509" s="126"/>
      <c r="F509" s="126"/>
      <c r="G509" s="126"/>
      <c r="H509" s="126"/>
      <c r="I509" s="126"/>
      <c r="J509" s="126"/>
      <c r="K509" s="126"/>
      <c r="L509" s="126"/>
      <c r="M509" s="126"/>
      <c r="N509" s="126"/>
      <c r="O509" s="126"/>
      <c r="P509" s="126"/>
      <c r="Q509" s="126"/>
      <c r="R509" s="126"/>
      <c r="S509" s="126"/>
      <c r="T509" s="126"/>
      <c r="U509" s="126"/>
      <c r="V509" s="126"/>
      <c r="W509" s="126"/>
      <c r="X509" s="126"/>
      <c r="Y509" s="126"/>
      <c r="Z509" s="127"/>
      <c r="AA509" s="106">
        <v>6973</v>
      </c>
      <c r="AB509" s="107"/>
      <c r="AC509" s="107"/>
      <c r="AD509" s="107"/>
      <c r="AE509" s="107"/>
      <c r="AF509" s="107"/>
      <c r="AG509" s="107"/>
      <c r="AH509" s="107"/>
      <c r="AI509" s="108"/>
      <c r="AJ509" s="106">
        <v>8408</v>
      </c>
      <c r="AK509" s="107"/>
      <c r="AL509" s="107"/>
      <c r="AM509" s="107"/>
      <c r="AN509" s="107"/>
      <c r="AO509" s="107"/>
      <c r="AP509" s="107"/>
      <c r="AQ509" s="107"/>
      <c r="AR509" s="108"/>
      <c r="AS509" s="109"/>
      <c r="AT509" s="110"/>
      <c r="AU509" s="110"/>
      <c r="AV509" s="110"/>
      <c r="AW509" s="110"/>
      <c r="AX509" s="111"/>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c r="GQ509" s="2"/>
      <c r="GR509" s="2"/>
      <c r="GS509" s="2"/>
      <c r="GT509" s="2"/>
      <c r="GU509" s="2"/>
      <c r="GV509" s="2"/>
      <c r="GW509" s="2"/>
      <c r="GX509" s="2"/>
      <c r="GY509" s="2"/>
      <c r="GZ509" s="2"/>
      <c r="HA509" s="2"/>
      <c r="HB509" s="2"/>
      <c r="HC509" s="2"/>
      <c r="HD509" s="2"/>
      <c r="HE509" s="2"/>
      <c r="HF509" s="2"/>
      <c r="HG509" s="2"/>
      <c r="HH509" s="2"/>
      <c r="HI509" s="2"/>
      <c r="HJ509" s="2"/>
      <c r="HK509" s="2"/>
      <c r="HL509" s="2"/>
      <c r="HM509" s="2"/>
      <c r="HN509" s="2"/>
      <c r="HO509" s="2"/>
      <c r="HP509" s="2"/>
      <c r="HQ509" s="2"/>
      <c r="HR509" s="2"/>
      <c r="HS509" s="2"/>
      <c r="HT509" s="2"/>
      <c r="HU509" s="2"/>
      <c r="HV509" s="2"/>
      <c r="HW509" s="2"/>
      <c r="HX509" s="2"/>
      <c r="HY509" s="2"/>
      <c r="HZ509" s="2"/>
      <c r="IA509" s="2"/>
      <c r="IB509" s="2"/>
      <c r="IC509" s="2"/>
      <c r="ID509" s="2"/>
      <c r="IE509" s="2"/>
      <c r="IF509" s="2"/>
      <c r="IG509" s="2"/>
      <c r="IH509" s="2"/>
      <c r="II509" s="2"/>
      <c r="IJ509" s="2"/>
      <c r="IK509" s="2"/>
      <c r="IL509" s="2"/>
      <c r="IM509" s="2"/>
      <c r="IN509" s="2"/>
      <c r="IO509" s="2"/>
      <c r="IP509" s="2"/>
      <c r="IQ509" s="2"/>
    </row>
    <row r="510" spans="1:251" s="16" customFormat="1" ht="18.75" customHeight="1" thickBot="1">
      <c r="A510" s="17"/>
      <c r="B510" s="136" t="s">
        <v>13</v>
      </c>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7"/>
      <c r="Z510" s="138"/>
      <c r="AA510" s="115">
        <f>SUM($AA$508:$AA$509)</f>
        <v>27320</v>
      </c>
      <c r="AB510" s="116"/>
      <c r="AC510" s="116"/>
      <c r="AD510" s="116"/>
      <c r="AE510" s="116"/>
      <c r="AF510" s="116"/>
      <c r="AG510" s="116"/>
      <c r="AH510" s="116"/>
      <c r="AI510" s="117"/>
      <c r="AJ510" s="115">
        <f>SUM($AJ$508:$AJ$509)</f>
        <v>57870</v>
      </c>
      <c r="AK510" s="116"/>
      <c r="AL510" s="116"/>
      <c r="AM510" s="116"/>
      <c r="AN510" s="116"/>
      <c r="AO510" s="116"/>
      <c r="AP510" s="116"/>
      <c r="AQ510" s="116"/>
      <c r="AR510" s="117"/>
      <c r="AS510" s="112"/>
      <c r="AT510" s="113"/>
      <c r="AU510" s="113"/>
      <c r="AV510" s="113"/>
      <c r="AW510" s="113"/>
      <c r="AX510" s="114"/>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c r="GS510" s="2"/>
      <c r="GT510" s="2"/>
      <c r="GU510" s="2"/>
      <c r="GV510" s="2"/>
      <c r="GW510" s="2"/>
      <c r="GX510" s="2"/>
      <c r="GY510" s="2"/>
      <c r="GZ510" s="2"/>
      <c r="HA510" s="2"/>
      <c r="HB510" s="2"/>
      <c r="HC510" s="2"/>
      <c r="HD510" s="2"/>
      <c r="HE510" s="2"/>
      <c r="HF510" s="2"/>
      <c r="HG510" s="2"/>
      <c r="HH510" s="2"/>
      <c r="HI510" s="2"/>
      <c r="HJ510" s="2"/>
      <c r="HK510" s="2"/>
      <c r="HL510" s="2"/>
      <c r="HM510" s="2"/>
      <c r="HN510" s="2"/>
      <c r="HO510" s="2"/>
      <c r="HP510" s="2"/>
      <c r="HQ510" s="2"/>
      <c r="HR510" s="2"/>
      <c r="HS510" s="2"/>
      <c r="HT510" s="2"/>
      <c r="HU510" s="2"/>
      <c r="HV510" s="2"/>
      <c r="HW510" s="2"/>
      <c r="HX510" s="2"/>
      <c r="HY510" s="2"/>
      <c r="HZ510" s="2"/>
      <c r="IA510" s="2"/>
      <c r="IB510" s="2"/>
      <c r="IC510" s="2"/>
      <c r="ID510" s="2"/>
      <c r="IE510" s="2"/>
      <c r="IF510" s="2"/>
      <c r="IG510" s="2"/>
      <c r="IH510" s="2"/>
      <c r="II510" s="2"/>
      <c r="IJ510" s="2"/>
      <c r="IK510" s="2"/>
      <c r="IL510" s="2"/>
      <c r="IM510" s="2"/>
      <c r="IN510" s="2"/>
      <c r="IO510" s="2"/>
      <c r="IP510" s="2"/>
      <c r="IQ510" s="2"/>
    </row>
    <row r="512" spans="1:251" ht="18.75">
      <c r="A512" s="1" t="s">
        <v>0</v>
      </c>
      <c r="AW512" s="3"/>
      <c r="AX512" s="4"/>
      <c r="AY512" s="3"/>
    </row>
    <row r="514" spans="1:113" ht="18.75">
      <c r="B514" s="118" t="s">
        <v>8</v>
      </c>
      <c r="C514" s="119"/>
      <c r="D514" s="119"/>
      <c r="E514" s="119"/>
      <c r="F514" s="119"/>
      <c r="G514" s="119"/>
      <c r="H514" s="119"/>
      <c r="I514" s="119"/>
      <c r="J514" s="119"/>
      <c r="K514" s="119"/>
      <c r="L514" s="119"/>
      <c r="M514" s="119"/>
      <c r="N514" s="119"/>
      <c r="O514" s="119"/>
      <c r="P514" s="119"/>
      <c r="Q514" s="119"/>
      <c r="R514" s="119"/>
      <c r="S514" s="119"/>
      <c r="T514" s="119"/>
      <c r="U514" s="119"/>
      <c r="V514" s="119"/>
      <c r="W514" s="119"/>
      <c r="X514" s="119"/>
      <c r="Y514" s="119"/>
      <c r="Z514" s="119"/>
      <c r="AA514" s="119"/>
      <c r="AB514" s="119"/>
      <c r="AC514" s="119"/>
      <c r="AD514" s="119"/>
      <c r="AE514" s="119"/>
      <c r="AF514" s="119"/>
      <c r="AG514" s="119"/>
      <c r="AH514" s="119"/>
      <c r="AI514" s="119"/>
      <c r="AJ514" s="119"/>
      <c r="AK514" s="119"/>
      <c r="AL514" s="119"/>
      <c r="AM514" s="119"/>
      <c r="AN514" s="119"/>
      <c r="AO514" s="119"/>
      <c r="AP514" s="119"/>
      <c r="AQ514" s="119"/>
      <c r="AR514" s="119"/>
      <c r="AS514" s="119"/>
      <c r="AT514" s="119"/>
      <c r="AU514" s="119"/>
      <c r="AV514" s="119"/>
      <c r="AW514" s="119"/>
      <c r="AX514" s="119"/>
    </row>
    <row r="515" spans="1:113">
      <c r="Z515" s="5"/>
      <c r="AD515" s="5"/>
      <c r="AE515" s="5"/>
      <c r="AF515" s="5"/>
      <c r="AG515" s="5"/>
      <c r="AH515" s="5"/>
      <c r="AI515" s="5"/>
      <c r="AO515" s="5"/>
    </row>
    <row r="516" spans="1:113" ht="13.5" thickBot="1">
      <c r="Z516" s="5"/>
      <c r="AD516" s="5"/>
      <c r="AE516" s="5"/>
      <c r="AF516" s="5"/>
      <c r="AG516" s="5"/>
      <c r="AH516" s="5"/>
      <c r="AI516" s="5"/>
      <c r="AO516" s="5"/>
      <c r="DI516" s="6"/>
    </row>
    <row r="517" spans="1:113" ht="24.75" customHeight="1" thickBot="1">
      <c r="B517" s="120" t="s">
        <v>1</v>
      </c>
      <c r="C517" s="121"/>
      <c r="D517" s="121"/>
      <c r="E517" s="121"/>
      <c r="F517" s="121"/>
      <c r="G517" s="121"/>
      <c r="H517" s="122" t="s">
        <v>47</v>
      </c>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4"/>
      <c r="DI517" s="6"/>
    </row>
    <row r="518" spans="1:113" ht="14.25">
      <c r="B518" s="7"/>
      <c r="C518" s="7"/>
      <c r="D518" s="7"/>
      <c r="E518" s="7"/>
      <c r="F518" s="7"/>
      <c r="G518" s="7"/>
      <c r="H518" s="8"/>
      <c r="I518" s="8"/>
      <c r="J518" s="8"/>
      <c r="K518" s="8"/>
      <c r="L518" s="9"/>
      <c r="M518" s="9"/>
      <c r="N518" s="9"/>
      <c r="O518" s="9"/>
      <c r="P518" s="8"/>
      <c r="Q518" s="8"/>
      <c r="R518" s="8"/>
      <c r="S518" s="8"/>
      <c r="T518" s="8"/>
      <c r="U518" s="8"/>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DI518" s="6"/>
    </row>
    <row r="519" spans="1:113" ht="15" thickBot="1">
      <c r="A519" s="11"/>
      <c r="B519" s="10" t="s">
        <v>2</v>
      </c>
      <c r="C519" s="8"/>
      <c r="D519" s="8"/>
      <c r="E519" s="8"/>
      <c r="F519" s="8"/>
      <c r="G519" s="8"/>
      <c r="H519" s="8"/>
      <c r="I519" s="8"/>
      <c r="J519" s="8"/>
      <c r="K519" s="8"/>
      <c r="L519" s="9"/>
      <c r="M519" s="9"/>
      <c r="N519" s="9"/>
      <c r="O519" s="9"/>
      <c r="P519" s="8"/>
      <c r="Q519" s="8"/>
      <c r="R519" s="8"/>
      <c r="S519" s="8"/>
      <c r="T519" s="8"/>
      <c r="U519" s="8"/>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DI519" s="6"/>
    </row>
    <row r="520" spans="1:113" ht="14.25">
      <c r="A520" s="8"/>
      <c r="B520" s="12"/>
      <c r="C520" s="7"/>
      <c r="D520" s="7"/>
      <c r="E520" s="7"/>
      <c r="F520" s="7"/>
      <c r="G520" s="7"/>
      <c r="H520" s="7"/>
      <c r="I520" s="7"/>
      <c r="J520" s="7"/>
      <c r="K520" s="7"/>
      <c r="L520" s="13"/>
      <c r="M520" s="13"/>
      <c r="N520" s="13"/>
      <c r="O520" s="13"/>
      <c r="P520" s="7"/>
      <c r="Q520" s="7"/>
      <c r="R520" s="7"/>
      <c r="S520" s="7"/>
      <c r="T520" s="7"/>
      <c r="U520" s="7"/>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c r="AS520" s="14"/>
      <c r="AT520" s="14"/>
      <c r="AU520" s="14"/>
      <c r="AV520" s="14"/>
      <c r="AW520" s="14"/>
      <c r="AX520" s="15"/>
    </row>
    <row r="521" spans="1:113" ht="12" customHeight="1">
      <c r="A521" s="8"/>
      <c r="B521" s="141" t="s">
        <v>48</v>
      </c>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c r="AA521" s="142"/>
      <c r="AB521" s="142"/>
      <c r="AC521" s="142"/>
      <c r="AD521" s="142"/>
      <c r="AE521" s="142"/>
      <c r="AF521" s="142"/>
      <c r="AG521" s="142"/>
      <c r="AH521" s="142"/>
      <c r="AI521" s="142"/>
      <c r="AJ521" s="142"/>
      <c r="AK521" s="142"/>
      <c r="AL521" s="142"/>
      <c r="AM521" s="142"/>
      <c r="AN521" s="142"/>
      <c r="AO521" s="142"/>
      <c r="AP521" s="142"/>
      <c r="AQ521" s="142"/>
      <c r="AR521" s="142"/>
      <c r="AS521" s="142"/>
      <c r="AT521" s="142"/>
      <c r="AU521" s="142"/>
      <c r="AV521" s="142"/>
      <c r="AW521" s="142"/>
      <c r="AX521" s="143"/>
    </row>
    <row r="522" spans="1:113" ht="12" customHeight="1">
      <c r="A522" s="8"/>
      <c r="B522" s="141"/>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c r="AA522" s="142"/>
      <c r="AB522" s="142"/>
      <c r="AC522" s="142"/>
      <c r="AD522" s="142"/>
      <c r="AE522" s="142"/>
      <c r="AF522" s="142"/>
      <c r="AG522" s="142"/>
      <c r="AH522" s="142"/>
      <c r="AI522" s="142"/>
      <c r="AJ522" s="142"/>
      <c r="AK522" s="142"/>
      <c r="AL522" s="142"/>
      <c r="AM522" s="142"/>
      <c r="AN522" s="142"/>
      <c r="AO522" s="142"/>
      <c r="AP522" s="142"/>
      <c r="AQ522" s="142"/>
      <c r="AR522" s="142"/>
      <c r="AS522" s="142"/>
      <c r="AT522" s="142"/>
      <c r="AU522" s="142"/>
      <c r="AV522" s="142"/>
      <c r="AW522" s="142"/>
      <c r="AX522" s="143"/>
      <c r="BC522" s="16"/>
    </row>
    <row r="523" spans="1:113" ht="12" customHeight="1">
      <c r="A523" s="8"/>
      <c r="B523" s="141"/>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c r="AA523" s="142"/>
      <c r="AB523" s="142"/>
      <c r="AC523" s="142"/>
      <c r="AD523" s="142"/>
      <c r="AE523" s="142"/>
      <c r="AF523" s="142"/>
      <c r="AG523" s="142"/>
      <c r="AH523" s="142"/>
      <c r="AI523" s="142"/>
      <c r="AJ523" s="142"/>
      <c r="AK523" s="142"/>
      <c r="AL523" s="142"/>
      <c r="AM523" s="142"/>
      <c r="AN523" s="142"/>
      <c r="AO523" s="142"/>
      <c r="AP523" s="142"/>
      <c r="AQ523" s="142"/>
      <c r="AR523" s="142"/>
      <c r="AS523" s="142"/>
      <c r="AT523" s="142"/>
      <c r="AU523" s="142"/>
      <c r="AV523" s="142"/>
      <c r="AW523" s="142"/>
      <c r="AX523" s="143"/>
    </row>
    <row r="524" spans="1:113" ht="12" customHeight="1">
      <c r="A524" s="8"/>
      <c r="B524" s="141"/>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c r="AA524" s="142"/>
      <c r="AB524" s="142"/>
      <c r="AC524" s="142"/>
      <c r="AD524" s="142"/>
      <c r="AE524" s="142"/>
      <c r="AF524" s="142"/>
      <c r="AG524" s="142"/>
      <c r="AH524" s="142"/>
      <c r="AI524" s="142"/>
      <c r="AJ524" s="142"/>
      <c r="AK524" s="142"/>
      <c r="AL524" s="142"/>
      <c r="AM524" s="142"/>
      <c r="AN524" s="142"/>
      <c r="AO524" s="142"/>
      <c r="AP524" s="142"/>
      <c r="AQ524" s="142"/>
      <c r="AR524" s="142"/>
      <c r="AS524" s="142"/>
      <c r="AT524" s="142"/>
      <c r="AU524" s="142"/>
      <c r="AV524" s="142"/>
      <c r="AW524" s="142"/>
      <c r="AX524" s="143"/>
    </row>
    <row r="525" spans="1:113" ht="12" customHeight="1">
      <c r="A525" s="8"/>
      <c r="B525" s="141"/>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c r="AA525" s="142"/>
      <c r="AB525" s="142"/>
      <c r="AC525" s="142"/>
      <c r="AD525" s="142"/>
      <c r="AE525" s="142"/>
      <c r="AF525" s="142"/>
      <c r="AG525" s="142"/>
      <c r="AH525" s="142"/>
      <c r="AI525" s="142"/>
      <c r="AJ525" s="142"/>
      <c r="AK525" s="142"/>
      <c r="AL525" s="142"/>
      <c r="AM525" s="142"/>
      <c r="AN525" s="142"/>
      <c r="AO525" s="142"/>
      <c r="AP525" s="142"/>
      <c r="AQ525" s="142"/>
      <c r="AR525" s="142"/>
      <c r="AS525" s="142"/>
      <c r="AT525" s="142"/>
      <c r="AU525" s="142"/>
      <c r="AV525" s="142"/>
      <c r="AW525" s="142"/>
      <c r="AX525" s="143"/>
    </row>
    <row r="526" spans="1:113" ht="15" thickBot="1">
      <c r="A526" s="17"/>
      <c r="B526" s="18"/>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20"/>
    </row>
    <row r="527" spans="1:113">
      <c r="B527" s="21"/>
    </row>
    <row r="528" spans="1:113" ht="15" thickBot="1">
      <c r="A528" s="11"/>
      <c r="B528" s="10" t="s">
        <v>3</v>
      </c>
      <c r="C528" s="8"/>
      <c r="D528" s="8"/>
      <c r="E528" s="8"/>
      <c r="F528" s="8"/>
      <c r="G528" s="8"/>
      <c r="H528" s="8"/>
      <c r="I528" s="8"/>
      <c r="J528" s="8"/>
      <c r="K528" s="8"/>
      <c r="L528" s="9"/>
      <c r="M528" s="9"/>
      <c r="N528" s="9"/>
      <c r="O528" s="9"/>
      <c r="P528" s="8"/>
      <c r="Q528" s="8"/>
      <c r="R528" s="8"/>
      <c r="S528" s="8"/>
      <c r="T528" s="8"/>
      <c r="U528" s="8"/>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DI528" s="6"/>
    </row>
    <row r="529" spans="1:251" ht="14.25">
      <c r="A529" s="8"/>
      <c r="B529" s="12"/>
      <c r="C529" s="7"/>
      <c r="D529" s="7"/>
      <c r="E529" s="7"/>
      <c r="F529" s="7"/>
      <c r="G529" s="7"/>
      <c r="H529" s="7"/>
      <c r="I529" s="7"/>
      <c r="J529" s="7"/>
      <c r="K529" s="7"/>
      <c r="L529" s="13"/>
      <c r="M529" s="13"/>
      <c r="N529" s="13"/>
      <c r="O529" s="13"/>
      <c r="P529" s="7"/>
      <c r="Q529" s="7"/>
      <c r="R529" s="7"/>
      <c r="S529" s="7"/>
      <c r="T529" s="7"/>
      <c r="U529" s="7"/>
      <c r="V529" s="14"/>
      <c r="W529" s="14"/>
      <c r="X529" s="14"/>
      <c r="Y529" s="14"/>
      <c r="Z529" s="14"/>
      <c r="AA529" s="14"/>
      <c r="AB529" s="14"/>
      <c r="AC529" s="14"/>
      <c r="AD529" s="14"/>
      <c r="AE529" s="14"/>
      <c r="AF529" s="14"/>
      <c r="AG529" s="14"/>
      <c r="AH529" s="14"/>
      <c r="AI529" s="14"/>
      <c r="AJ529" s="14"/>
      <c r="AK529" s="14"/>
      <c r="AL529" s="14"/>
      <c r="AM529" s="14"/>
      <c r="AN529" s="14"/>
      <c r="AO529" s="14"/>
      <c r="AP529" s="14"/>
      <c r="AQ529" s="14"/>
      <c r="AR529" s="14"/>
      <c r="AS529" s="14"/>
      <c r="AT529" s="14"/>
      <c r="AU529" s="14"/>
      <c r="AV529" s="14"/>
      <c r="AW529" s="14"/>
      <c r="AX529" s="15"/>
    </row>
    <row r="530" spans="1:251" ht="12" customHeight="1">
      <c r="A530" s="8"/>
      <c r="B530" s="141" t="s">
        <v>49</v>
      </c>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c r="AA530" s="142"/>
      <c r="AB530" s="142"/>
      <c r="AC530" s="142"/>
      <c r="AD530" s="142"/>
      <c r="AE530" s="142"/>
      <c r="AF530" s="142"/>
      <c r="AG530" s="142"/>
      <c r="AH530" s="142"/>
      <c r="AI530" s="142"/>
      <c r="AJ530" s="142"/>
      <c r="AK530" s="142"/>
      <c r="AL530" s="142"/>
      <c r="AM530" s="142"/>
      <c r="AN530" s="142"/>
      <c r="AO530" s="142"/>
      <c r="AP530" s="142"/>
      <c r="AQ530" s="142"/>
      <c r="AR530" s="142"/>
      <c r="AS530" s="142"/>
      <c r="AT530" s="142"/>
      <c r="AU530" s="142"/>
      <c r="AV530" s="142"/>
      <c r="AW530" s="142"/>
      <c r="AX530" s="143"/>
    </row>
    <row r="531" spans="1:251" ht="12" customHeight="1">
      <c r="A531" s="8"/>
      <c r="B531" s="141"/>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c r="AA531" s="142"/>
      <c r="AB531" s="142"/>
      <c r="AC531" s="142"/>
      <c r="AD531" s="142"/>
      <c r="AE531" s="142"/>
      <c r="AF531" s="142"/>
      <c r="AG531" s="142"/>
      <c r="AH531" s="142"/>
      <c r="AI531" s="142"/>
      <c r="AJ531" s="142"/>
      <c r="AK531" s="142"/>
      <c r="AL531" s="142"/>
      <c r="AM531" s="142"/>
      <c r="AN531" s="142"/>
      <c r="AO531" s="142"/>
      <c r="AP531" s="142"/>
      <c r="AQ531" s="142"/>
      <c r="AR531" s="142"/>
      <c r="AS531" s="142"/>
      <c r="AT531" s="142"/>
      <c r="AU531" s="142"/>
      <c r="AV531" s="142"/>
      <c r="AW531" s="142"/>
      <c r="AX531" s="143"/>
    </row>
    <row r="532" spans="1:251" ht="12" customHeight="1">
      <c r="A532" s="8"/>
      <c r="B532" s="141"/>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c r="AA532" s="142"/>
      <c r="AB532" s="142"/>
      <c r="AC532" s="142"/>
      <c r="AD532" s="142"/>
      <c r="AE532" s="142"/>
      <c r="AF532" s="142"/>
      <c r="AG532" s="142"/>
      <c r="AH532" s="142"/>
      <c r="AI532" s="142"/>
      <c r="AJ532" s="142"/>
      <c r="AK532" s="142"/>
      <c r="AL532" s="142"/>
      <c r="AM532" s="142"/>
      <c r="AN532" s="142"/>
      <c r="AO532" s="142"/>
      <c r="AP532" s="142"/>
      <c r="AQ532" s="142"/>
      <c r="AR532" s="142"/>
      <c r="AS532" s="142"/>
      <c r="AT532" s="142"/>
      <c r="AU532" s="142"/>
      <c r="AV532" s="142"/>
      <c r="AW532" s="142"/>
      <c r="AX532" s="143"/>
    </row>
    <row r="533" spans="1:251" ht="12" customHeight="1">
      <c r="A533" s="8"/>
      <c r="B533" s="141"/>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c r="AA533" s="142"/>
      <c r="AB533" s="142"/>
      <c r="AC533" s="142"/>
      <c r="AD533" s="142"/>
      <c r="AE533" s="142"/>
      <c r="AF533" s="142"/>
      <c r="AG533" s="142"/>
      <c r="AH533" s="142"/>
      <c r="AI533" s="142"/>
      <c r="AJ533" s="142"/>
      <c r="AK533" s="142"/>
      <c r="AL533" s="142"/>
      <c r="AM533" s="142"/>
      <c r="AN533" s="142"/>
      <c r="AO533" s="142"/>
      <c r="AP533" s="142"/>
      <c r="AQ533" s="142"/>
      <c r="AR533" s="142"/>
      <c r="AS533" s="142"/>
      <c r="AT533" s="142"/>
      <c r="AU533" s="142"/>
      <c r="AV533" s="142"/>
      <c r="AW533" s="142"/>
      <c r="AX533" s="143"/>
    </row>
    <row r="534" spans="1:251" ht="12" customHeight="1">
      <c r="A534" s="8"/>
      <c r="B534" s="141"/>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c r="AA534" s="142"/>
      <c r="AB534" s="142"/>
      <c r="AC534" s="142"/>
      <c r="AD534" s="142"/>
      <c r="AE534" s="142"/>
      <c r="AF534" s="142"/>
      <c r="AG534" s="142"/>
      <c r="AH534" s="142"/>
      <c r="AI534" s="142"/>
      <c r="AJ534" s="142"/>
      <c r="AK534" s="142"/>
      <c r="AL534" s="142"/>
      <c r="AM534" s="142"/>
      <c r="AN534" s="142"/>
      <c r="AO534" s="142"/>
      <c r="AP534" s="142"/>
      <c r="AQ534" s="142"/>
      <c r="AR534" s="142"/>
      <c r="AS534" s="142"/>
      <c r="AT534" s="142"/>
      <c r="AU534" s="142"/>
      <c r="AV534" s="142"/>
      <c r="AW534" s="142"/>
      <c r="AX534" s="143"/>
    </row>
    <row r="535" spans="1:251" ht="12" customHeight="1">
      <c r="A535" s="8"/>
      <c r="B535" s="141"/>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c r="AA535" s="142"/>
      <c r="AB535" s="142"/>
      <c r="AC535" s="142"/>
      <c r="AD535" s="142"/>
      <c r="AE535" s="142"/>
      <c r="AF535" s="142"/>
      <c r="AG535" s="142"/>
      <c r="AH535" s="142"/>
      <c r="AI535" s="142"/>
      <c r="AJ535" s="142"/>
      <c r="AK535" s="142"/>
      <c r="AL535" s="142"/>
      <c r="AM535" s="142"/>
      <c r="AN535" s="142"/>
      <c r="AO535" s="142"/>
      <c r="AP535" s="142"/>
      <c r="AQ535" s="142"/>
      <c r="AR535" s="142"/>
      <c r="AS535" s="142"/>
      <c r="AT535" s="142"/>
      <c r="AU535" s="142"/>
      <c r="AV535" s="142"/>
      <c r="AW535" s="142"/>
      <c r="AX535" s="143"/>
    </row>
    <row r="536" spans="1:251" ht="12" customHeight="1">
      <c r="A536" s="8"/>
      <c r="B536" s="141"/>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c r="AA536" s="142"/>
      <c r="AB536" s="142"/>
      <c r="AC536" s="142"/>
      <c r="AD536" s="142"/>
      <c r="AE536" s="142"/>
      <c r="AF536" s="142"/>
      <c r="AG536" s="142"/>
      <c r="AH536" s="142"/>
      <c r="AI536" s="142"/>
      <c r="AJ536" s="142"/>
      <c r="AK536" s="142"/>
      <c r="AL536" s="142"/>
      <c r="AM536" s="142"/>
      <c r="AN536" s="142"/>
      <c r="AO536" s="142"/>
      <c r="AP536" s="142"/>
      <c r="AQ536" s="142"/>
      <c r="AR536" s="142"/>
      <c r="AS536" s="142"/>
      <c r="AT536" s="142"/>
      <c r="AU536" s="142"/>
      <c r="AV536" s="142"/>
      <c r="AW536" s="142"/>
      <c r="AX536" s="143"/>
    </row>
    <row r="537" spans="1:251" ht="12" customHeight="1">
      <c r="A537" s="8"/>
      <c r="B537" s="141"/>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c r="AA537" s="142"/>
      <c r="AB537" s="142"/>
      <c r="AC537" s="142"/>
      <c r="AD537" s="142"/>
      <c r="AE537" s="142"/>
      <c r="AF537" s="142"/>
      <c r="AG537" s="142"/>
      <c r="AH537" s="142"/>
      <c r="AI537" s="142"/>
      <c r="AJ537" s="142"/>
      <c r="AK537" s="142"/>
      <c r="AL537" s="142"/>
      <c r="AM537" s="142"/>
      <c r="AN537" s="142"/>
      <c r="AO537" s="142"/>
      <c r="AP537" s="142"/>
      <c r="AQ537" s="142"/>
      <c r="AR537" s="142"/>
      <c r="AS537" s="142"/>
      <c r="AT537" s="142"/>
      <c r="AU537" s="142"/>
      <c r="AV537" s="142"/>
      <c r="AW537" s="142"/>
      <c r="AX537" s="143"/>
    </row>
    <row r="538" spans="1:251" ht="12" customHeight="1">
      <c r="A538" s="8"/>
      <c r="B538" s="141"/>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142"/>
      <c r="AO538" s="142"/>
      <c r="AP538" s="142"/>
      <c r="AQ538" s="142"/>
      <c r="AR538" s="142"/>
      <c r="AS538" s="142"/>
      <c r="AT538" s="142"/>
      <c r="AU538" s="142"/>
      <c r="AV538" s="142"/>
      <c r="AW538" s="142"/>
      <c r="AX538" s="143"/>
    </row>
    <row r="539" spans="1:251" ht="12" customHeight="1">
      <c r="A539" s="8"/>
      <c r="B539" s="141"/>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c r="AA539" s="142"/>
      <c r="AB539" s="142"/>
      <c r="AC539" s="142"/>
      <c r="AD539" s="142"/>
      <c r="AE539" s="142"/>
      <c r="AF539" s="142"/>
      <c r="AG539" s="142"/>
      <c r="AH539" s="142"/>
      <c r="AI539" s="142"/>
      <c r="AJ539" s="142"/>
      <c r="AK539" s="142"/>
      <c r="AL539" s="142"/>
      <c r="AM539" s="142"/>
      <c r="AN539" s="142"/>
      <c r="AO539" s="142"/>
      <c r="AP539" s="142"/>
      <c r="AQ539" s="142"/>
      <c r="AR539" s="142"/>
      <c r="AS539" s="142"/>
      <c r="AT539" s="142"/>
      <c r="AU539" s="142"/>
      <c r="AV539" s="142"/>
      <c r="AW539" s="142"/>
      <c r="AX539" s="143"/>
    </row>
    <row r="540" spans="1:251" ht="15" thickBot="1">
      <c r="A540" s="17"/>
      <c r="B540" s="18"/>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20"/>
    </row>
    <row r="541" spans="1:251">
      <c r="B541" s="21"/>
    </row>
    <row r="542" spans="1:251" ht="14.25">
      <c r="B542" s="10" t="s">
        <v>4</v>
      </c>
      <c r="C542" s="8"/>
      <c r="D542" s="8"/>
      <c r="E542" s="8"/>
      <c r="F542" s="8"/>
      <c r="G542" s="8"/>
      <c r="H542" s="8"/>
      <c r="I542" s="8"/>
      <c r="J542" s="8"/>
      <c r="K542" s="8"/>
      <c r="L542" s="9"/>
      <c r="M542" s="9"/>
      <c r="N542" s="9"/>
      <c r="O542" s="9"/>
      <c r="P542" s="8"/>
      <c r="Q542" s="8"/>
      <c r="R542" s="8"/>
      <c r="S542" s="8"/>
      <c r="T542" s="8"/>
      <c r="U542" s="8"/>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row>
    <row r="543" spans="1:251" ht="15" thickBot="1">
      <c r="B543" s="8"/>
      <c r="C543" s="8"/>
      <c r="D543" s="8"/>
      <c r="E543" s="8"/>
      <c r="F543" s="8"/>
      <c r="G543" s="8"/>
      <c r="H543" s="8"/>
      <c r="I543" s="8"/>
      <c r="J543" s="8"/>
      <c r="K543" s="8"/>
      <c r="L543" s="9"/>
      <c r="M543" s="9"/>
      <c r="N543" s="9"/>
      <c r="O543" s="9"/>
      <c r="P543" s="8"/>
      <c r="Q543" s="8"/>
      <c r="R543" s="8"/>
      <c r="S543" s="8"/>
      <c r="T543" s="8"/>
      <c r="U543" s="8"/>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22" t="s">
        <v>5</v>
      </c>
    </row>
    <row r="544" spans="1:251" s="16" customFormat="1" ht="13.5" customHeight="1">
      <c r="A544" s="8"/>
      <c r="B544" s="146" t="s">
        <v>6</v>
      </c>
      <c r="C544" s="129"/>
      <c r="D544" s="129"/>
      <c r="E544" s="129"/>
      <c r="F544" s="129"/>
      <c r="G544" s="129"/>
      <c r="H544" s="129"/>
      <c r="I544" s="129"/>
      <c r="J544" s="129"/>
      <c r="K544" s="129"/>
      <c r="L544" s="129"/>
      <c r="M544" s="129"/>
      <c r="N544" s="129"/>
      <c r="O544" s="129"/>
      <c r="P544" s="129"/>
      <c r="Q544" s="129"/>
      <c r="R544" s="129"/>
      <c r="S544" s="129"/>
      <c r="T544" s="129"/>
      <c r="U544" s="129"/>
      <c r="V544" s="129"/>
      <c r="W544" s="129"/>
      <c r="X544" s="129"/>
      <c r="Y544" s="129"/>
      <c r="Z544" s="130"/>
      <c r="AA544" s="128" t="s">
        <v>11</v>
      </c>
      <c r="AB544" s="129"/>
      <c r="AC544" s="129"/>
      <c r="AD544" s="129"/>
      <c r="AE544" s="129"/>
      <c r="AF544" s="129"/>
      <c r="AG544" s="129"/>
      <c r="AH544" s="129"/>
      <c r="AI544" s="130"/>
      <c r="AJ544" s="128" t="s">
        <v>12</v>
      </c>
      <c r="AK544" s="129"/>
      <c r="AL544" s="129"/>
      <c r="AM544" s="129"/>
      <c r="AN544" s="129"/>
      <c r="AO544" s="129"/>
      <c r="AP544" s="129"/>
      <c r="AQ544" s="129"/>
      <c r="AR544" s="130"/>
      <c r="AS544" s="128" t="s">
        <v>7</v>
      </c>
      <c r="AT544" s="129"/>
      <c r="AU544" s="129"/>
      <c r="AV544" s="129"/>
      <c r="AW544" s="129"/>
      <c r="AX544" s="134"/>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c r="GS544" s="2"/>
      <c r="GT544" s="2"/>
      <c r="GU544" s="2"/>
      <c r="GV544" s="2"/>
      <c r="GW544" s="2"/>
      <c r="GX544" s="2"/>
      <c r="GY544" s="2"/>
      <c r="GZ544" s="2"/>
      <c r="HA544" s="2"/>
      <c r="HB544" s="2"/>
      <c r="HC544" s="2"/>
      <c r="HD544" s="2"/>
      <c r="HE544" s="2"/>
      <c r="HF544" s="2"/>
      <c r="HG544" s="2"/>
      <c r="HH544" s="2"/>
      <c r="HI544" s="2"/>
      <c r="HJ544" s="2"/>
      <c r="HK544" s="2"/>
      <c r="HL544" s="2"/>
      <c r="HM544" s="2"/>
      <c r="HN544" s="2"/>
      <c r="HO544" s="2"/>
      <c r="HP544" s="2"/>
      <c r="HQ544" s="2"/>
      <c r="HR544" s="2"/>
      <c r="HS544" s="2"/>
      <c r="HT544" s="2"/>
      <c r="HU544" s="2"/>
      <c r="HV544" s="2"/>
      <c r="HW544" s="2"/>
      <c r="HX544" s="2"/>
      <c r="HY544" s="2"/>
      <c r="HZ544" s="2"/>
      <c r="IA544" s="2"/>
      <c r="IB544" s="2"/>
      <c r="IC544" s="2"/>
      <c r="ID544" s="2"/>
      <c r="IE544" s="2"/>
      <c r="IF544" s="2"/>
      <c r="IG544" s="2"/>
      <c r="IH544" s="2"/>
      <c r="II544" s="2"/>
      <c r="IJ544" s="2"/>
      <c r="IK544" s="2"/>
      <c r="IL544" s="2"/>
      <c r="IM544" s="2"/>
      <c r="IN544" s="2"/>
      <c r="IO544" s="2"/>
      <c r="IP544" s="2"/>
      <c r="IQ544" s="2"/>
    </row>
    <row r="545" spans="1:251" s="16" customFormat="1" ht="13.5">
      <c r="A545" s="8"/>
      <c r="B545" s="147"/>
      <c r="C545" s="132"/>
      <c r="D545" s="132"/>
      <c r="E545" s="132"/>
      <c r="F545" s="132"/>
      <c r="G545" s="132"/>
      <c r="H545" s="132"/>
      <c r="I545" s="132"/>
      <c r="J545" s="132"/>
      <c r="K545" s="132"/>
      <c r="L545" s="132"/>
      <c r="M545" s="132"/>
      <c r="N545" s="132"/>
      <c r="O545" s="132"/>
      <c r="P545" s="132"/>
      <c r="Q545" s="132"/>
      <c r="R545" s="132"/>
      <c r="S545" s="132"/>
      <c r="T545" s="132"/>
      <c r="U545" s="132"/>
      <c r="V545" s="132"/>
      <c r="W545" s="132"/>
      <c r="X545" s="132"/>
      <c r="Y545" s="132"/>
      <c r="Z545" s="133"/>
      <c r="AA545" s="131"/>
      <c r="AB545" s="132"/>
      <c r="AC545" s="132"/>
      <c r="AD545" s="132"/>
      <c r="AE545" s="132"/>
      <c r="AF545" s="132"/>
      <c r="AG545" s="132"/>
      <c r="AH545" s="132"/>
      <c r="AI545" s="133"/>
      <c r="AJ545" s="131"/>
      <c r="AK545" s="132"/>
      <c r="AL545" s="132"/>
      <c r="AM545" s="132"/>
      <c r="AN545" s="132"/>
      <c r="AO545" s="132"/>
      <c r="AP545" s="132"/>
      <c r="AQ545" s="132"/>
      <c r="AR545" s="133"/>
      <c r="AS545" s="131"/>
      <c r="AT545" s="132"/>
      <c r="AU545" s="132"/>
      <c r="AV545" s="132"/>
      <c r="AW545" s="132"/>
      <c r="AX545" s="135"/>
      <c r="AY545" s="2"/>
      <c r="AZ545" s="2"/>
      <c r="BA545" s="2"/>
      <c r="BB545" s="23"/>
      <c r="BC545" s="24"/>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c r="GS545" s="2"/>
      <c r="GT545" s="2"/>
      <c r="GU545" s="2"/>
      <c r="GV545" s="2"/>
      <c r="GW545" s="2"/>
      <c r="GX545" s="2"/>
      <c r="GY545" s="2"/>
      <c r="GZ545" s="2"/>
      <c r="HA545" s="2"/>
      <c r="HB545" s="2"/>
      <c r="HC545" s="2"/>
      <c r="HD545" s="2"/>
      <c r="HE545" s="2"/>
      <c r="HF545" s="2"/>
      <c r="HG545" s="2"/>
      <c r="HH545" s="2"/>
      <c r="HI545" s="2"/>
      <c r="HJ545" s="2"/>
      <c r="HK545" s="2"/>
      <c r="HL545" s="2"/>
      <c r="HM545" s="2"/>
      <c r="HN545" s="2"/>
      <c r="HO545" s="2"/>
      <c r="HP545" s="2"/>
      <c r="HQ545" s="2"/>
      <c r="HR545" s="2"/>
      <c r="HS545" s="2"/>
      <c r="HT545" s="2"/>
      <c r="HU545" s="2"/>
      <c r="HV545" s="2"/>
      <c r="HW545" s="2"/>
      <c r="HX545" s="2"/>
      <c r="HY545" s="2"/>
      <c r="HZ545" s="2"/>
      <c r="IA545" s="2"/>
      <c r="IB545" s="2"/>
      <c r="IC545" s="2"/>
      <c r="ID545" s="2"/>
      <c r="IE545" s="2"/>
      <c r="IF545" s="2"/>
      <c r="IG545" s="2"/>
      <c r="IH545" s="2"/>
      <c r="II545" s="2"/>
      <c r="IJ545" s="2"/>
      <c r="IK545" s="2"/>
      <c r="IL545" s="2"/>
      <c r="IM545" s="2"/>
      <c r="IN545" s="2"/>
      <c r="IO545" s="2"/>
      <c r="IP545" s="2"/>
      <c r="IQ545" s="2"/>
    </row>
    <row r="546" spans="1:251" s="16" customFormat="1" ht="18.75" customHeight="1">
      <c r="A546" s="8"/>
      <c r="B546" s="25"/>
      <c r="C546" s="125" t="s">
        <v>46</v>
      </c>
      <c r="D546" s="126"/>
      <c r="E546" s="126"/>
      <c r="F546" s="126"/>
      <c r="G546" s="126"/>
      <c r="H546" s="126"/>
      <c r="I546" s="126"/>
      <c r="J546" s="126"/>
      <c r="K546" s="126"/>
      <c r="L546" s="126"/>
      <c r="M546" s="126"/>
      <c r="N546" s="126"/>
      <c r="O546" s="126"/>
      <c r="P546" s="126"/>
      <c r="Q546" s="126"/>
      <c r="R546" s="126"/>
      <c r="S546" s="126"/>
      <c r="T546" s="126"/>
      <c r="U546" s="126"/>
      <c r="V546" s="126"/>
      <c r="W546" s="126"/>
      <c r="X546" s="126"/>
      <c r="Y546" s="126"/>
      <c r="Z546" s="127"/>
      <c r="AA546" s="106">
        <v>60633</v>
      </c>
      <c r="AB546" s="107"/>
      <c r="AC546" s="107"/>
      <c r="AD546" s="107"/>
      <c r="AE546" s="107"/>
      <c r="AF546" s="107"/>
      <c r="AG546" s="107"/>
      <c r="AH546" s="107"/>
      <c r="AI546" s="108"/>
      <c r="AJ546" s="106">
        <v>32195</v>
      </c>
      <c r="AK546" s="107"/>
      <c r="AL546" s="107"/>
      <c r="AM546" s="107"/>
      <c r="AN546" s="107"/>
      <c r="AO546" s="107"/>
      <c r="AP546" s="107"/>
      <c r="AQ546" s="107"/>
      <c r="AR546" s="108"/>
      <c r="AS546" s="109"/>
      <c r="AT546" s="110"/>
      <c r="AU546" s="110"/>
      <c r="AV546" s="110"/>
      <c r="AW546" s="110"/>
      <c r="AX546" s="111"/>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c r="GS546" s="2"/>
      <c r="GT546" s="2"/>
      <c r="GU546" s="2"/>
      <c r="GV546" s="2"/>
      <c r="GW546" s="2"/>
      <c r="GX546" s="2"/>
      <c r="GY546" s="2"/>
      <c r="GZ546" s="2"/>
      <c r="HA546" s="2"/>
      <c r="HB546" s="2"/>
      <c r="HC546" s="2"/>
      <c r="HD546" s="2"/>
      <c r="HE546" s="2"/>
      <c r="HF546" s="2"/>
      <c r="HG546" s="2"/>
      <c r="HH546" s="2"/>
      <c r="HI546" s="2"/>
      <c r="HJ546" s="2"/>
      <c r="HK546" s="2"/>
      <c r="HL546" s="2"/>
      <c r="HM546" s="2"/>
      <c r="HN546" s="2"/>
      <c r="HO546" s="2"/>
      <c r="HP546" s="2"/>
      <c r="HQ546" s="2"/>
      <c r="HR546" s="2"/>
      <c r="HS546" s="2"/>
      <c r="HT546" s="2"/>
      <c r="HU546" s="2"/>
      <c r="HV546" s="2"/>
      <c r="HW546" s="2"/>
      <c r="HX546" s="2"/>
      <c r="HY546" s="2"/>
      <c r="HZ546" s="2"/>
      <c r="IA546" s="2"/>
      <c r="IB546" s="2"/>
      <c r="IC546" s="2"/>
      <c r="ID546" s="2"/>
      <c r="IE546" s="2"/>
      <c r="IF546" s="2"/>
      <c r="IG546" s="2"/>
      <c r="IH546" s="2"/>
      <c r="II546" s="2"/>
      <c r="IJ546" s="2"/>
      <c r="IK546" s="2"/>
      <c r="IL546" s="2"/>
      <c r="IM546" s="2"/>
      <c r="IN546" s="2"/>
      <c r="IO546" s="2"/>
      <c r="IP546" s="2"/>
      <c r="IQ546" s="2"/>
    </row>
    <row r="547" spans="1:251" s="16" customFormat="1" ht="18.75" customHeight="1">
      <c r="A547" s="8"/>
      <c r="B547" s="25"/>
      <c r="C547" s="125" t="s">
        <v>50</v>
      </c>
      <c r="D547" s="126"/>
      <c r="E547" s="126"/>
      <c r="F547" s="126"/>
      <c r="G547" s="126"/>
      <c r="H547" s="126"/>
      <c r="I547" s="126"/>
      <c r="J547" s="126"/>
      <c r="K547" s="126"/>
      <c r="L547" s="126"/>
      <c r="M547" s="126"/>
      <c r="N547" s="126"/>
      <c r="O547" s="126"/>
      <c r="P547" s="126"/>
      <c r="Q547" s="126"/>
      <c r="R547" s="126"/>
      <c r="S547" s="126"/>
      <c r="T547" s="126"/>
      <c r="U547" s="126"/>
      <c r="V547" s="126"/>
      <c r="W547" s="126"/>
      <c r="X547" s="126"/>
      <c r="Y547" s="126"/>
      <c r="Z547" s="127"/>
      <c r="AA547" s="106">
        <v>6376</v>
      </c>
      <c r="AB547" s="107"/>
      <c r="AC547" s="107"/>
      <c r="AD547" s="107"/>
      <c r="AE547" s="107"/>
      <c r="AF547" s="107"/>
      <c r="AG547" s="107"/>
      <c r="AH547" s="107"/>
      <c r="AI547" s="108"/>
      <c r="AJ547" s="106">
        <v>2596</v>
      </c>
      <c r="AK547" s="107"/>
      <c r="AL547" s="107"/>
      <c r="AM547" s="107"/>
      <c r="AN547" s="107"/>
      <c r="AO547" s="107"/>
      <c r="AP547" s="107"/>
      <c r="AQ547" s="107"/>
      <c r="AR547" s="108"/>
      <c r="AS547" s="109"/>
      <c r="AT547" s="110"/>
      <c r="AU547" s="110"/>
      <c r="AV547" s="110"/>
      <c r="AW547" s="110"/>
      <c r="AX547" s="111"/>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c r="ID547" s="2"/>
      <c r="IE547" s="2"/>
      <c r="IF547" s="2"/>
      <c r="IG547" s="2"/>
      <c r="IH547" s="2"/>
      <c r="II547" s="2"/>
      <c r="IJ547" s="2"/>
      <c r="IK547" s="2"/>
      <c r="IL547" s="2"/>
      <c r="IM547" s="2"/>
      <c r="IN547" s="2"/>
      <c r="IO547" s="2"/>
      <c r="IP547" s="2"/>
      <c r="IQ547" s="2"/>
    </row>
    <row r="548" spans="1:251" s="16" customFormat="1" ht="18.75" customHeight="1" thickBot="1">
      <c r="A548" s="17"/>
      <c r="B548" s="136" t="s">
        <v>13</v>
      </c>
      <c r="C548" s="137"/>
      <c r="D548" s="137"/>
      <c r="E548" s="137"/>
      <c r="F548" s="137"/>
      <c r="G548" s="137"/>
      <c r="H548" s="137"/>
      <c r="I548" s="137"/>
      <c r="J548" s="137"/>
      <c r="K548" s="137"/>
      <c r="L548" s="137"/>
      <c r="M548" s="137"/>
      <c r="N548" s="137"/>
      <c r="O548" s="137"/>
      <c r="P548" s="137"/>
      <c r="Q548" s="137"/>
      <c r="R548" s="137"/>
      <c r="S548" s="137"/>
      <c r="T548" s="137"/>
      <c r="U548" s="137"/>
      <c r="V548" s="137"/>
      <c r="W548" s="137"/>
      <c r="X548" s="137"/>
      <c r="Y548" s="137"/>
      <c r="Z548" s="138"/>
      <c r="AA548" s="115">
        <f>SUM($AA$546:$AA$547)</f>
        <v>67009</v>
      </c>
      <c r="AB548" s="116"/>
      <c r="AC548" s="116"/>
      <c r="AD548" s="116"/>
      <c r="AE548" s="116"/>
      <c r="AF548" s="116"/>
      <c r="AG548" s="116"/>
      <c r="AH548" s="116"/>
      <c r="AI548" s="117"/>
      <c r="AJ548" s="115">
        <f>SUM($AJ$546:$AJ$547)</f>
        <v>34791</v>
      </c>
      <c r="AK548" s="116"/>
      <c r="AL548" s="116"/>
      <c r="AM548" s="116"/>
      <c r="AN548" s="116"/>
      <c r="AO548" s="116"/>
      <c r="AP548" s="116"/>
      <c r="AQ548" s="116"/>
      <c r="AR548" s="117"/>
      <c r="AS548" s="112"/>
      <c r="AT548" s="113"/>
      <c r="AU548" s="113"/>
      <c r="AV548" s="113"/>
      <c r="AW548" s="113"/>
      <c r="AX548" s="114"/>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c r="IE548" s="2"/>
      <c r="IF548" s="2"/>
      <c r="IG548" s="2"/>
      <c r="IH548" s="2"/>
      <c r="II548" s="2"/>
      <c r="IJ548" s="2"/>
      <c r="IK548" s="2"/>
      <c r="IL548" s="2"/>
      <c r="IM548" s="2"/>
      <c r="IN548" s="2"/>
      <c r="IO548" s="2"/>
      <c r="IP548" s="2"/>
      <c r="IQ548" s="2"/>
    </row>
    <row r="550" spans="1:251" ht="18.75">
      <c r="A550" s="1" t="s">
        <v>0</v>
      </c>
      <c r="AW550" s="3"/>
      <c r="AX550" s="4"/>
      <c r="AY550" s="3"/>
    </row>
    <row r="552" spans="1:251" ht="18.75">
      <c r="B552" s="118" t="s">
        <v>8</v>
      </c>
      <c r="C552" s="119"/>
      <c r="D552" s="119"/>
      <c r="E552" s="119"/>
      <c r="F552" s="119"/>
      <c r="G552" s="119"/>
      <c r="H552" s="119"/>
      <c r="I552" s="119"/>
      <c r="J552" s="119"/>
      <c r="K552" s="119"/>
      <c r="L552" s="119"/>
      <c r="M552" s="119"/>
      <c r="N552" s="119"/>
      <c r="O552" s="119"/>
      <c r="P552" s="119"/>
      <c r="Q552" s="119"/>
      <c r="R552" s="119"/>
      <c r="S552" s="119"/>
      <c r="T552" s="119"/>
      <c r="U552" s="119"/>
      <c r="V552" s="119"/>
      <c r="W552" s="119"/>
      <c r="X552" s="119"/>
      <c r="Y552" s="119"/>
      <c r="Z552" s="119"/>
      <c r="AA552" s="119"/>
      <c r="AB552" s="119"/>
      <c r="AC552" s="119"/>
      <c r="AD552" s="119"/>
      <c r="AE552" s="119"/>
      <c r="AF552" s="119"/>
      <c r="AG552" s="119"/>
      <c r="AH552" s="119"/>
      <c r="AI552" s="119"/>
      <c r="AJ552" s="119"/>
      <c r="AK552" s="119"/>
      <c r="AL552" s="119"/>
      <c r="AM552" s="119"/>
      <c r="AN552" s="119"/>
      <c r="AO552" s="119"/>
      <c r="AP552" s="119"/>
      <c r="AQ552" s="119"/>
      <c r="AR552" s="119"/>
      <c r="AS552" s="119"/>
      <c r="AT552" s="119"/>
      <c r="AU552" s="119"/>
      <c r="AV552" s="119"/>
      <c r="AW552" s="119"/>
      <c r="AX552" s="119"/>
    </row>
    <row r="553" spans="1:251">
      <c r="Z553" s="5"/>
      <c r="AD553" s="5"/>
      <c r="AE553" s="5"/>
      <c r="AF553" s="5"/>
      <c r="AG553" s="5"/>
      <c r="AH553" s="5"/>
      <c r="AI553" s="5"/>
      <c r="AO553" s="5"/>
    </row>
    <row r="554" spans="1:251" ht="13.5" thickBot="1">
      <c r="Z554" s="5"/>
      <c r="AD554" s="5"/>
      <c r="AE554" s="5"/>
      <c r="AF554" s="5"/>
      <c r="AG554" s="5"/>
      <c r="AH554" s="5"/>
      <c r="AI554" s="5"/>
      <c r="AO554" s="5"/>
      <c r="DI554" s="6"/>
    </row>
    <row r="555" spans="1:251" ht="24.75" customHeight="1" thickBot="1">
      <c r="B555" s="120" t="s">
        <v>1</v>
      </c>
      <c r="C555" s="121"/>
      <c r="D555" s="121"/>
      <c r="E555" s="121"/>
      <c r="F555" s="121"/>
      <c r="G555" s="121"/>
      <c r="H555" s="122" t="s">
        <v>56</v>
      </c>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4"/>
      <c r="DI555" s="6"/>
    </row>
    <row r="556" spans="1:251" ht="14.25">
      <c r="B556" s="7"/>
      <c r="C556" s="7"/>
      <c r="D556" s="7"/>
      <c r="E556" s="7"/>
      <c r="F556" s="7"/>
      <c r="G556" s="7"/>
      <c r="H556" s="8"/>
      <c r="I556" s="8"/>
      <c r="J556" s="8"/>
      <c r="K556" s="8"/>
      <c r="L556" s="9"/>
      <c r="M556" s="9"/>
      <c r="N556" s="9"/>
      <c r="O556" s="9"/>
      <c r="P556" s="8"/>
      <c r="Q556" s="8"/>
      <c r="R556" s="8"/>
      <c r="S556" s="8"/>
      <c r="T556" s="8"/>
      <c r="U556" s="8"/>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DI556" s="6"/>
    </row>
    <row r="557" spans="1:251" ht="15" thickBot="1">
      <c r="A557" s="11"/>
      <c r="B557" s="10" t="s">
        <v>2</v>
      </c>
      <c r="C557" s="8"/>
      <c r="D557" s="8"/>
      <c r="E557" s="8"/>
      <c r="F557" s="8"/>
      <c r="G557" s="8"/>
      <c r="H557" s="8"/>
      <c r="I557" s="8"/>
      <c r="J557" s="8"/>
      <c r="K557" s="8"/>
      <c r="L557" s="9"/>
      <c r="M557" s="9"/>
      <c r="N557" s="9"/>
      <c r="O557" s="9"/>
      <c r="P557" s="8"/>
      <c r="Q557" s="8"/>
      <c r="R557" s="8"/>
      <c r="S557" s="8"/>
      <c r="T557" s="8"/>
      <c r="U557" s="8"/>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DI557" s="6"/>
    </row>
    <row r="558" spans="1:251" ht="14.25">
      <c r="A558" s="8"/>
      <c r="B558" s="12"/>
      <c r="C558" s="7"/>
      <c r="D558" s="7"/>
      <c r="E558" s="7"/>
      <c r="F558" s="7"/>
      <c r="G558" s="7"/>
      <c r="H558" s="7"/>
      <c r="I558" s="7"/>
      <c r="J558" s="7"/>
      <c r="K558" s="7"/>
      <c r="L558" s="13"/>
      <c r="M558" s="13"/>
      <c r="N558" s="13"/>
      <c r="O558" s="13"/>
      <c r="P558" s="7"/>
      <c r="Q558" s="7"/>
      <c r="R558" s="7"/>
      <c r="S558" s="7"/>
      <c r="T558" s="7"/>
      <c r="U558" s="7"/>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5"/>
    </row>
    <row r="559" spans="1:251" ht="12" customHeight="1">
      <c r="A559" s="8"/>
      <c r="B559" s="141" t="s">
        <v>57</v>
      </c>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c r="AA559" s="142"/>
      <c r="AB559" s="142"/>
      <c r="AC559" s="142"/>
      <c r="AD559" s="142"/>
      <c r="AE559" s="142"/>
      <c r="AF559" s="142"/>
      <c r="AG559" s="142"/>
      <c r="AH559" s="142"/>
      <c r="AI559" s="142"/>
      <c r="AJ559" s="142"/>
      <c r="AK559" s="142"/>
      <c r="AL559" s="142"/>
      <c r="AM559" s="142"/>
      <c r="AN559" s="142"/>
      <c r="AO559" s="142"/>
      <c r="AP559" s="142"/>
      <c r="AQ559" s="142"/>
      <c r="AR559" s="142"/>
      <c r="AS559" s="142"/>
      <c r="AT559" s="142"/>
      <c r="AU559" s="142"/>
      <c r="AV559" s="142"/>
      <c r="AW559" s="142"/>
      <c r="AX559" s="143"/>
    </row>
    <row r="560" spans="1:251" ht="12" customHeight="1">
      <c r="A560" s="8"/>
      <c r="B560" s="141"/>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c r="AA560" s="142"/>
      <c r="AB560" s="142"/>
      <c r="AC560" s="142"/>
      <c r="AD560" s="142"/>
      <c r="AE560" s="142"/>
      <c r="AF560" s="142"/>
      <c r="AG560" s="142"/>
      <c r="AH560" s="142"/>
      <c r="AI560" s="142"/>
      <c r="AJ560" s="142"/>
      <c r="AK560" s="142"/>
      <c r="AL560" s="142"/>
      <c r="AM560" s="142"/>
      <c r="AN560" s="142"/>
      <c r="AO560" s="142"/>
      <c r="AP560" s="142"/>
      <c r="AQ560" s="142"/>
      <c r="AR560" s="142"/>
      <c r="AS560" s="142"/>
      <c r="AT560" s="142"/>
      <c r="AU560" s="142"/>
      <c r="AV560" s="142"/>
      <c r="AW560" s="142"/>
      <c r="AX560" s="143"/>
      <c r="BC560" s="16"/>
    </row>
    <row r="561" spans="1:113" ht="12" customHeight="1">
      <c r="A561" s="8"/>
      <c r="B561" s="141"/>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c r="AA561" s="142"/>
      <c r="AB561" s="142"/>
      <c r="AC561" s="142"/>
      <c r="AD561" s="142"/>
      <c r="AE561" s="142"/>
      <c r="AF561" s="142"/>
      <c r="AG561" s="142"/>
      <c r="AH561" s="142"/>
      <c r="AI561" s="142"/>
      <c r="AJ561" s="142"/>
      <c r="AK561" s="142"/>
      <c r="AL561" s="142"/>
      <c r="AM561" s="142"/>
      <c r="AN561" s="142"/>
      <c r="AO561" s="142"/>
      <c r="AP561" s="142"/>
      <c r="AQ561" s="142"/>
      <c r="AR561" s="142"/>
      <c r="AS561" s="142"/>
      <c r="AT561" s="142"/>
      <c r="AU561" s="142"/>
      <c r="AV561" s="142"/>
      <c r="AW561" s="142"/>
      <c r="AX561" s="143"/>
    </row>
    <row r="562" spans="1:113" ht="12" customHeight="1">
      <c r="A562" s="8"/>
      <c r="B562" s="141"/>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c r="AA562" s="142"/>
      <c r="AB562" s="142"/>
      <c r="AC562" s="142"/>
      <c r="AD562" s="142"/>
      <c r="AE562" s="142"/>
      <c r="AF562" s="142"/>
      <c r="AG562" s="142"/>
      <c r="AH562" s="142"/>
      <c r="AI562" s="142"/>
      <c r="AJ562" s="142"/>
      <c r="AK562" s="142"/>
      <c r="AL562" s="142"/>
      <c r="AM562" s="142"/>
      <c r="AN562" s="142"/>
      <c r="AO562" s="142"/>
      <c r="AP562" s="142"/>
      <c r="AQ562" s="142"/>
      <c r="AR562" s="142"/>
      <c r="AS562" s="142"/>
      <c r="AT562" s="142"/>
      <c r="AU562" s="142"/>
      <c r="AV562" s="142"/>
      <c r="AW562" s="142"/>
      <c r="AX562" s="143"/>
    </row>
    <row r="563" spans="1:113" ht="12" customHeight="1">
      <c r="A563" s="8"/>
      <c r="B563" s="141"/>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c r="AA563" s="142"/>
      <c r="AB563" s="142"/>
      <c r="AC563" s="142"/>
      <c r="AD563" s="142"/>
      <c r="AE563" s="142"/>
      <c r="AF563" s="142"/>
      <c r="AG563" s="142"/>
      <c r="AH563" s="142"/>
      <c r="AI563" s="142"/>
      <c r="AJ563" s="142"/>
      <c r="AK563" s="142"/>
      <c r="AL563" s="142"/>
      <c r="AM563" s="142"/>
      <c r="AN563" s="142"/>
      <c r="AO563" s="142"/>
      <c r="AP563" s="142"/>
      <c r="AQ563" s="142"/>
      <c r="AR563" s="142"/>
      <c r="AS563" s="142"/>
      <c r="AT563" s="142"/>
      <c r="AU563" s="142"/>
      <c r="AV563" s="142"/>
      <c r="AW563" s="142"/>
      <c r="AX563" s="143"/>
    </row>
    <row r="564" spans="1:113" ht="15" thickBot="1">
      <c r="A564" s="17"/>
      <c r="B564" s="18"/>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20"/>
    </row>
    <row r="565" spans="1:113">
      <c r="B565" s="21"/>
    </row>
    <row r="566" spans="1:113" ht="15" thickBot="1">
      <c r="A566" s="11"/>
      <c r="B566" s="10" t="s">
        <v>3</v>
      </c>
      <c r="C566" s="8"/>
      <c r="D566" s="8"/>
      <c r="E566" s="8"/>
      <c r="F566" s="8"/>
      <c r="G566" s="8"/>
      <c r="H566" s="8"/>
      <c r="I566" s="8"/>
      <c r="J566" s="8"/>
      <c r="K566" s="8"/>
      <c r="L566" s="9"/>
      <c r="M566" s="9"/>
      <c r="N566" s="9"/>
      <c r="O566" s="9"/>
      <c r="P566" s="8"/>
      <c r="Q566" s="8"/>
      <c r="R566" s="8"/>
      <c r="S566" s="8"/>
      <c r="T566" s="8"/>
      <c r="U566" s="8"/>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DI566" s="6"/>
    </row>
    <row r="567" spans="1:113" ht="14.25">
      <c r="A567" s="8"/>
      <c r="B567" s="12"/>
      <c r="C567" s="7"/>
      <c r="D567" s="7"/>
      <c r="E567" s="7"/>
      <c r="F567" s="7"/>
      <c r="G567" s="7"/>
      <c r="H567" s="7"/>
      <c r="I567" s="7"/>
      <c r="J567" s="7"/>
      <c r="K567" s="7"/>
      <c r="L567" s="13"/>
      <c r="M567" s="13"/>
      <c r="N567" s="13"/>
      <c r="O567" s="13"/>
      <c r="P567" s="7"/>
      <c r="Q567" s="7"/>
      <c r="R567" s="7"/>
      <c r="S567" s="7"/>
      <c r="T567" s="7"/>
      <c r="U567" s="7"/>
      <c r="V567" s="14"/>
      <c r="W567" s="14"/>
      <c r="X567" s="14"/>
      <c r="Y567" s="14"/>
      <c r="Z567" s="14"/>
      <c r="AA567" s="14"/>
      <c r="AB567" s="14"/>
      <c r="AC567" s="14"/>
      <c r="AD567" s="14"/>
      <c r="AE567" s="14"/>
      <c r="AF567" s="14"/>
      <c r="AG567" s="14"/>
      <c r="AH567" s="14"/>
      <c r="AI567" s="14"/>
      <c r="AJ567" s="14"/>
      <c r="AK567" s="14"/>
      <c r="AL567" s="14"/>
      <c r="AM567" s="14"/>
      <c r="AN567" s="14"/>
      <c r="AO567" s="14"/>
      <c r="AP567" s="14"/>
      <c r="AQ567" s="14"/>
      <c r="AR567" s="14"/>
      <c r="AS567" s="14"/>
      <c r="AT567" s="14"/>
      <c r="AU567" s="14"/>
      <c r="AV567" s="14"/>
      <c r="AW567" s="14"/>
      <c r="AX567" s="15"/>
    </row>
    <row r="568" spans="1:113" ht="12" customHeight="1">
      <c r="A568" s="8"/>
      <c r="B568" s="141" t="s">
        <v>999</v>
      </c>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c r="AA568" s="142"/>
      <c r="AB568" s="142"/>
      <c r="AC568" s="142"/>
      <c r="AD568" s="142"/>
      <c r="AE568" s="142"/>
      <c r="AF568" s="142"/>
      <c r="AG568" s="142"/>
      <c r="AH568" s="142"/>
      <c r="AI568" s="142"/>
      <c r="AJ568" s="142"/>
      <c r="AK568" s="142"/>
      <c r="AL568" s="142"/>
      <c r="AM568" s="142"/>
      <c r="AN568" s="142"/>
      <c r="AO568" s="142"/>
      <c r="AP568" s="142"/>
      <c r="AQ568" s="142"/>
      <c r="AR568" s="142"/>
      <c r="AS568" s="142"/>
      <c r="AT568" s="142"/>
      <c r="AU568" s="142"/>
      <c r="AV568" s="142"/>
      <c r="AW568" s="142"/>
      <c r="AX568" s="143"/>
    </row>
    <row r="569" spans="1:113" ht="12" customHeight="1">
      <c r="A569" s="8"/>
      <c r="B569" s="141"/>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c r="AA569" s="142"/>
      <c r="AB569" s="142"/>
      <c r="AC569" s="142"/>
      <c r="AD569" s="142"/>
      <c r="AE569" s="142"/>
      <c r="AF569" s="142"/>
      <c r="AG569" s="142"/>
      <c r="AH569" s="142"/>
      <c r="AI569" s="142"/>
      <c r="AJ569" s="142"/>
      <c r="AK569" s="142"/>
      <c r="AL569" s="142"/>
      <c r="AM569" s="142"/>
      <c r="AN569" s="142"/>
      <c r="AO569" s="142"/>
      <c r="AP569" s="142"/>
      <c r="AQ569" s="142"/>
      <c r="AR569" s="142"/>
      <c r="AS569" s="142"/>
      <c r="AT569" s="142"/>
      <c r="AU569" s="142"/>
      <c r="AV569" s="142"/>
      <c r="AW569" s="142"/>
      <c r="AX569" s="143"/>
    </row>
    <row r="570" spans="1:113" ht="12" customHeight="1">
      <c r="A570" s="8"/>
      <c r="B570" s="141"/>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c r="AA570" s="142"/>
      <c r="AB570" s="142"/>
      <c r="AC570" s="142"/>
      <c r="AD570" s="142"/>
      <c r="AE570" s="142"/>
      <c r="AF570" s="142"/>
      <c r="AG570" s="142"/>
      <c r="AH570" s="142"/>
      <c r="AI570" s="142"/>
      <c r="AJ570" s="142"/>
      <c r="AK570" s="142"/>
      <c r="AL570" s="142"/>
      <c r="AM570" s="142"/>
      <c r="AN570" s="142"/>
      <c r="AO570" s="142"/>
      <c r="AP570" s="142"/>
      <c r="AQ570" s="142"/>
      <c r="AR570" s="142"/>
      <c r="AS570" s="142"/>
      <c r="AT570" s="142"/>
      <c r="AU570" s="142"/>
      <c r="AV570" s="142"/>
      <c r="AW570" s="142"/>
      <c r="AX570" s="143"/>
      <c r="BC570" s="16"/>
    </row>
    <row r="571" spans="1:113" ht="12" customHeight="1">
      <c r="A571" s="8"/>
      <c r="B571" s="141"/>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c r="AA571" s="142"/>
      <c r="AB571" s="142"/>
      <c r="AC571" s="142"/>
      <c r="AD571" s="142"/>
      <c r="AE571" s="142"/>
      <c r="AF571" s="142"/>
      <c r="AG571" s="142"/>
      <c r="AH571" s="142"/>
      <c r="AI571" s="142"/>
      <c r="AJ571" s="142"/>
      <c r="AK571" s="142"/>
      <c r="AL571" s="142"/>
      <c r="AM571" s="142"/>
      <c r="AN571" s="142"/>
      <c r="AO571" s="142"/>
      <c r="AP571" s="142"/>
      <c r="AQ571" s="142"/>
      <c r="AR571" s="142"/>
      <c r="AS571" s="142"/>
      <c r="AT571" s="142"/>
      <c r="AU571" s="142"/>
      <c r="AV571" s="142"/>
      <c r="AW571" s="142"/>
      <c r="AX571" s="143"/>
    </row>
    <row r="572" spans="1:113" ht="12" customHeight="1">
      <c r="A572" s="8"/>
      <c r="B572" s="141"/>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c r="AA572" s="142"/>
      <c r="AB572" s="142"/>
      <c r="AC572" s="142"/>
      <c r="AD572" s="142"/>
      <c r="AE572" s="142"/>
      <c r="AF572" s="142"/>
      <c r="AG572" s="142"/>
      <c r="AH572" s="142"/>
      <c r="AI572" s="142"/>
      <c r="AJ572" s="142"/>
      <c r="AK572" s="142"/>
      <c r="AL572" s="142"/>
      <c r="AM572" s="142"/>
      <c r="AN572" s="142"/>
      <c r="AO572" s="142"/>
      <c r="AP572" s="142"/>
      <c r="AQ572" s="142"/>
      <c r="AR572" s="142"/>
      <c r="AS572" s="142"/>
      <c r="AT572" s="142"/>
      <c r="AU572" s="142"/>
      <c r="AV572" s="142"/>
      <c r="AW572" s="142"/>
      <c r="AX572" s="143"/>
    </row>
    <row r="573" spans="1:113" ht="12" customHeight="1">
      <c r="A573" s="8"/>
      <c r="B573" s="141"/>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c r="AA573" s="142"/>
      <c r="AB573" s="142"/>
      <c r="AC573" s="142"/>
      <c r="AD573" s="142"/>
      <c r="AE573" s="142"/>
      <c r="AF573" s="142"/>
      <c r="AG573" s="142"/>
      <c r="AH573" s="142"/>
      <c r="AI573" s="142"/>
      <c r="AJ573" s="142"/>
      <c r="AK573" s="142"/>
      <c r="AL573" s="142"/>
      <c r="AM573" s="142"/>
      <c r="AN573" s="142"/>
      <c r="AO573" s="142"/>
      <c r="AP573" s="142"/>
      <c r="AQ573" s="142"/>
      <c r="AR573" s="142"/>
      <c r="AS573" s="142"/>
      <c r="AT573" s="142"/>
      <c r="AU573" s="142"/>
      <c r="AV573" s="142"/>
      <c r="AW573" s="142"/>
      <c r="AX573" s="143"/>
    </row>
    <row r="574" spans="1:113" ht="15" thickBot="1">
      <c r="A574" s="17"/>
      <c r="B574" s="18"/>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20"/>
    </row>
    <row r="575" spans="1:113">
      <c r="B575" s="21"/>
    </row>
    <row r="576" spans="1:113" ht="14.25">
      <c r="B576" s="10" t="s">
        <v>4</v>
      </c>
      <c r="C576" s="8"/>
      <c r="D576" s="8"/>
      <c r="E576" s="8"/>
      <c r="F576" s="8"/>
      <c r="G576" s="8"/>
      <c r="H576" s="8"/>
      <c r="I576" s="8"/>
      <c r="J576" s="8"/>
      <c r="K576" s="8"/>
      <c r="L576" s="9"/>
      <c r="M576" s="9"/>
      <c r="N576" s="9"/>
      <c r="O576" s="9"/>
      <c r="P576" s="8"/>
      <c r="Q576" s="8"/>
      <c r="R576" s="8"/>
      <c r="S576" s="8"/>
      <c r="T576" s="8"/>
      <c r="U576" s="8"/>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row>
    <row r="577" spans="1:251" ht="15" thickBot="1">
      <c r="B577" s="8"/>
      <c r="C577" s="8"/>
      <c r="D577" s="8"/>
      <c r="E577" s="8"/>
      <c r="F577" s="8"/>
      <c r="G577" s="8"/>
      <c r="H577" s="8"/>
      <c r="I577" s="8"/>
      <c r="J577" s="8"/>
      <c r="K577" s="8"/>
      <c r="L577" s="9"/>
      <c r="M577" s="9"/>
      <c r="N577" s="9"/>
      <c r="O577" s="9"/>
      <c r="P577" s="8"/>
      <c r="Q577" s="8"/>
      <c r="R577" s="8"/>
      <c r="S577" s="8"/>
      <c r="T577" s="8"/>
      <c r="U577" s="8"/>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22" t="s">
        <v>5</v>
      </c>
    </row>
    <row r="578" spans="1:251" s="16" customFormat="1" ht="13.5" customHeight="1">
      <c r="A578" s="8"/>
      <c r="B578" s="146" t="s">
        <v>6</v>
      </c>
      <c r="C578" s="129"/>
      <c r="D578" s="129"/>
      <c r="E578" s="129"/>
      <c r="F578" s="129"/>
      <c r="G578" s="129"/>
      <c r="H578" s="129"/>
      <c r="I578" s="129"/>
      <c r="J578" s="129"/>
      <c r="K578" s="129"/>
      <c r="L578" s="129"/>
      <c r="M578" s="129"/>
      <c r="N578" s="129"/>
      <c r="O578" s="129"/>
      <c r="P578" s="129"/>
      <c r="Q578" s="129"/>
      <c r="R578" s="129"/>
      <c r="S578" s="129"/>
      <c r="T578" s="129"/>
      <c r="U578" s="129"/>
      <c r="V578" s="129"/>
      <c r="W578" s="129"/>
      <c r="X578" s="129"/>
      <c r="Y578" s="129"/>
      <c r="Z578" s="130"/>
      <c r="AA578" s="128" t="s">
        <v>11</v>
      </c>
      <c r="AB578" s="129"/>
      <c r="AC578" s="129"/>
      <c r="AD578" s="129"/>
      <c r="AE578" s="129"/>
      <c r="AF578" s="129"/>
      <c r="AG578" s="129"/>
      <c r="AH578" s="129"/>
      <c r="AI578" s="130"/>
      <c r="AJ578" s="128" t="s">
        <v>12</v>
      </c>
      <c r="AK578" s="129"/>
      <c r="AL578" s="129"/>
      <c r="AM578" s="129"/>
      <c r="AN578" s="129"/>
      <c r="AO578" s="129"/>
      <c r="AP578" s="129"/>
      <c r="AQ578" s="129"/>
      <c r="AR578" s="130"/>
      <c r="AS578" s="128" t="s">
        <v>7</v>
      </c>
      <c r="AT578" s="129"/>
      <c r="AU578" s="129"/>
      <c r="AV578" s="129"/>
      <c r="AW578" s="129"/>
      <c r="AX578" s="134"/>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c r="GQ578" s="2"/>
      <c r="GR578" s="2"/>
      <c r="GS578" s="2"/>
      <c r="GT578" s="2"/>
      <c r="GU578" s="2"/>
      <c r="GV578" s="2"/>
      <c r="GW578" s="2"/>
      <c r="GX578" s="2"/>
      <c r="GY578" s="2"/>
      <c r="GZ578" s="2"/>
      <c r="HA578" s="2"/>
      <c r="HB578" s="2"/>
      <c r="HC578" s="2"/>
      <c r="HD578" s="2"/>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row>
    <row r="579" spans="1:251" s="16" customFormat="1" ht="13.5">
      <c r="A579" s="8"/>
      <c r="B579" s="147"/>
      <c r="C579" s="132"/>
      <c r="D579" s="132"/>
      <c r="E579" s="132"/>
      <c r="F579" s="132"/>
      <c r="G579" s="132"/>
      <c r="H579" s="132"/>
      <c r="I579" s="132"/>
      <c r="J579" s="132"/>
      <c r="K579" s="132"/>
      <c r="L579" s="132"/>
      <c r="M579" s="132"/>
      <c r="N579" s="132"/>
      <c r="O579" s="132"/>
      <c r="P579" s="132"/>
      <c r="Q579" s="132"/>
      <c r="R579" s="132"/>
      <c r="S579" s="132"/>
      <c r="T579" s="132"/>
      <c r="U579" s="132"/>
      <c r="V579" s="132"/>
      <c r="W579" s="132"/>
      <c r="X579" s="132"/>
      <c r="Y579" s="132"/>
      <c r="Z579" s="133"/>
      <c r="AA579" s="131"/>
      <c r="AB579" s="132"/>
      <c r="AC579" s="132"/>
      <c r="AD579" s="132"/>
      <c r="AE579" s="132"/>
      <c r="AF579" s="132"/>
      <c r="AG579" s="132"/>
      <c r="AH579" s="132"/>
      <c r="AI579" s="133"/>
      <c r="AJ579" s="131"/>
      <c r="AK579" s="132"/>
      <c r="AL579" s="132"/>
      <c r="AM579" s="132"/>
      <c r="AN579" s="132"/>
      <c r="AO579" s="132"/>
      <c r="AP579" s="132"/>
      <c r="AQ579" s="132"/>
      <c r="AR579" s="133"/>
      <c r="AS579" s="131"/>
      <c r="AT579" s="132"/>
      <c r="AU579" s="132"/>
      <c r="AV579" s="132"/>
      <c r="AW579" s="132"/>
      <c r="AX579" s="135"/>
      <c r="AY579" s="2"/>
      <c r="AZ579" s="2"/>
      <c r="BA579" s="2"/>
      <c r="BB579" s="23"/>
      <c r="BC579" s="24"/>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c r="GS579" s="2"/>
      <c r="GT579" s="2"/>
      <c r="GU579" s="2"/>
      <c r="GV579" s="2"/>
      <c r="GW579" s="2"/>
      <c r="GX579" s="2"/>
      <c r="GY579" s="2"/>
      <c r="GZ579" s="2"/>
      <c r="HA579" s="2"/>
      <c r="HB579" s="2"/>
      <c r="HC579" s="2"/>
      <c r="HD579" s="2"/>
      <c r="HE579" s="2"/>
      <c r="HF579" s="2"/>
      <c r="HG579" s="2"/>
      <c r="HH579" s="2"/>
      <c r="HI579" s="2"/>
      <c r="HJ579" s="2"/>
      <c r="HK579" s="2"/>
      <c r="HL579" s="2"/>
      <c r="HM579" s="2"/>
      <c r="HN579" s="2"/>
      <c r="HO579" s="2"/>
      <c r="HP579" s="2"/>
      <c r="HQ579" s="2"/>
      <c r="HR579" s="2"/>
      <c r="HS579" s="2"/>
      <c r="HT579" s="2"/>
      <c r="HU579" s="2"/>
      <c r="HV579" s="2"/>
      <c r="HW579" s="2"/>
      <c r="HX579" s="2"/>
      <c r="HY579" s="2"/>
      <c r="HZ579" s="2"/>
      <c r="IA579" s="2"/>
      <c r="IB579" s="2"/>
      <c r="IC579" s="2"/>
      <c r="ID579" s="2"/>
      <c r="IE579" s="2"/>
      <c r="IF579" s="2"/>
      <c r="IG579" s="2"/>
      <c r="IH579" s="2"/>
      <c r="II579" s="2"/>
      <c r="IJ579" s="2"/>
      <c r="IK579" s="2"/>
      <c r="IL579" s="2"/>
      <c r="IM579" s="2"/>
      <c r="IN579" s="2"/>
      <c r="IO579" s="2"/>
      <c r="IP579" s="2"/>
      <c r="IQ579" s="2"/>
    </row>
    <row r="580" spans="1:251" s="16" customFormat="1" ht="18.75" customHeight="1">
      <c r="A580" s="8"/>
      <c r="B580" s="25"/>
      <c r="C580" s="125" t="s">
        <v>55</v>
      </c>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7"/>
      <c r="AA580" s="106">
        <v>71366</v>
      </c>
      <c r="AB580" s="107"/>
      <c r="AC580" s="107"/>
      <c r="AD580" s="107"/>
      <c r="AE580" s="107"/>
      <c r="AF580" s="107"/>
      <c r="AG580" s="107"/>
      <c r="AH580" s="107"/>
      <c r="AI580" s="108"/>
      <c r="AJ580" s="106">
        <v>80814</v>
      </c>
      <c r="AK580" s="107"/>
      <c r="AL580" s="107"/>
      <c r="AM580" s="107"/>
      <c r="AN580" s="107"/>
      <c r="AO580" s="107"/>
      <c r="AP580" s="107"/>
      <c r="AQ580" s="107"/>
      <c r="AR580" s="108"/>
      <c r="AS580" s="109"/>
      <c r="AT580" s="110"/>
      <c r="AU580" s="110"/>
      <c r="AV580" s="110"/>
      <c r="AW580" s="110"/>
      <c r="AX580" s="111"/>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c r="GQ580" s="2"/>
      <c r="GR580" s="2"/>
      <c r="GS580" s="2"/>
      <c r="GT580" s="2"/>
      <c r="GU580" s="2"/>
      <c r="GV580" s="2"/>
      <c r="GW580" s="2"/>
      <c r="GX580" s="2"/>
      <c r="GY580" s="2"/>
      <c r="GZ580" s="2"/>
      <c r="HA580" s="2"/>
      <c r="HB580" s="2"/>
      <c r="HC580" s="2"/>
      <c r="HD580" s="2"/>
      <c r="HE580" s="2"/>
      <c r="HF580" s="2"/>
      <c r="HG580" s="2"/>
      <c r="HH580" s="2"/>
      <c r="HI580" s="2"/>
      <c r="HJ580" s="2"/>
      <c r="HK580" s="2"/>
      <c r="HL580" s="2"/>
      <c r="HM580" s="2"/>
      <c r="HN580" s="2"/>
      <c r="HO580" s="2"/>
      <c r="HP580" s="2"/>
      <c r="HQ580" s="2"/>
      <c r="HR580" s="2"/>
      <c r="HS580" s="2"/>
      <c r="HT580" s="2"/>
      <c r="HU580" s="2"/>
      <c r="HV580" s="2"/>
      <c r="HW580" s="2"/>
      <c r="HX580" s="2"/>
      <c r="HY580" s="2"/>
      <c r="HZ580" s="2"/>
      <c r="IA580" s="2"/>
      <c r="IB580" s="2"/>
      <c r="IC580" s="2"/>
      <c r="ID580" s="2"/>
      <c r="IE580" s="2"/>
      <c r="IF580" s="2"/>
      <c r="IG580" s="2"/>
      <c r="IH580" s="2"/>
      <c r="II580" s="2"/>
      <c r="IJ580" s="2"/>
      <c r="IK580" s="2"/>
      <c r="IL580" s="2"/>
      <c r="IM580" s="2"/>
      <c r="IN580" s="2"/>
      <c r="IO580" s="2"/>
      <c r="IP580" s="2"/>
      <c r="IQ580" s="2"/>
    </row>
    <row r="581" spans="1:251" s="16" customFormat="1" ht="18.75" customHeight="1" thickBot="1">
      <c r="A581" s="17"/>
      <c r="B581" s="136" t="s">
        <v>13</v>
      </c>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7"/>
      <c r="Z581" s="138"/>
      <c r="AA581" s="115">
        <f>SUM($AA$580:$AA$580)</f>
        <v>71366</v>
      </c>
      <c r="AB581" s="116"/>
      <c r="AC581" s="116"/>
      <c r="AD581" s="116"/>
      <c r="AE581" s="116"/>
      <c r="AF581" s="116"/>
      <c r="AG581" s="116"/>
      <c r="AH581" s="116"/>
      <c r="AI581" s="117"/>
      <c r="AJ581" s="115">
        <f>SUM($AJ$580:$AJ$580)</f>
        <v>80814</v>
      </c>
      <c r="AK581" s="116"/>
      <c r="AL581" s="116"/>
      <c r="AM581" s="116"/>
      <c r="AN581" s="116"/>
      <c r="AO581" s="116"/>
      <c r="AP581" s="116"/>
      <c r="AQ581" s="116"/>
      <c r="AR581" s="117"/>
      <c r="AS581" s="112"/>
      <c r="AT581" s="113"/>
      <c r="AU581" s="113"/>
      <c r="AV581" s="113"/>
      <c r="AW581" s="113"/>
      <c r="AX581" s="114"/>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c r="GQ581" s="2"/>
      <c r="GR581" s="2"/>
      <c r="GS581" s="2"/>
      <c r="GT581" s="2"/>
      <c r="GU581" s="2"/>
      <c r="GV581" s="2"/>
      <c r="GW581" s="2"/>
      <c r="GX581" s="2"/>
      <c r="GY581" s="2"/>
      <c r="GZ581" s="2"/>
      <c r="HA581" s="2"/>
      <c r="HB581" s="2"/>
      <c r="HC581" s="2"/>
      <c r="HD581" s="2"/>
      <c r="HE581" s="2"/>
      <c r="HF581" s="2"/>
      <c r="HG581" s="2"/>
      <c r="HH581" s="2"/>
      <c r="HI581" s="2"/>
      <c r="HJ581" s="2"/>
      <c r="HK581" s="2"/>
      <c r="HL581" s="2"/>
      <c r="HM581" s="2"/>
      <c r="HN581" s="2"/>
      <c r="HO581" s="2"/>
      <c r="HP581" s="2"/>
      <c r="HQ581" s="2"/>
      <c r="HR581" s="2"/>
      <c r="HS581" s="2"/>
      <c r="HT581" s="2"/>
      <c r="HU581" s="2"/>
      <c r="HV581" s="2"/>
      <c r="HW581" s="2"/>
      <c r="HX581" s="2"/>
      <c r="HY581" s="2"/>
      <c r="HZ581" s="2"/>
      <c r="IA581" s="2"/>
      <c r="IB581" s="2"/>
      <c r="IC581" s="2"/>
      <c r="ID581" s="2"/>
      <c r="IE581" s="2"/>
      <c r="IF581" s="2"/>
      <c r="IG581" s="2"/>
      <c r="IH581" s="2"/>
      <c r="II581" s="2"/>
      <c r="IJ581" s="2"/>
      <c r="IK581" s="2"/>
      <c r="IL581" s="2"/>
      <c r="IM581" s="2"/>
      <c r="IN581" s="2"/>
      <c r="IO581" s="2"/>
      <c r="IP581" s="2"/>
      <c r="IQ581" s="2"/>
    </row>
    <row r="583" spans="1:251" ht="18.75">
      <c r="A583" s="1" t="s">
        <v>0</v>
      </c>
      <c r="AW583" s="3"/>
      <c r="AX583" s="4"/>
      <c r="AY583" s="3"/>
    </row>
    <row r="585" spans="1:251" ht="18.75">
      <c r="B585" s="118" t="s">
        <v>8</v>
      </c>
      <c r="C585" s="119"/>
      <c r="D585" s="119"/>
      <c r="E585" s="119"/>
      <c r="F585" s="119"/>
      <c r="G585" s="119"/>
      <c r="H585" s="119"/>
      <c r="I585" s="119"/>
      <c r="J585" s="119"/>
      <c r="K585" s="119"/>
      <c r="L585" s="119"/>
      <c r="M585" s="119"/>
      <c r="N585" s="119"/>
      <c r="O585" s="119"/>
      <c r="P585" s="119"/>
      <c r="Q585" s="119"/>
      <c r="R585" s="119"/>
      <c r="S585" s="119"/>
      <c r="T585" s="119"/>
      <c r="U585" s="119"/>
      <c r="V585" s="119"/>
      <c r="W585" s="119"/>
      <c r="X585" s="119"/>
      <c r="Y585" s="119"/>
      <c r="Z585" s="119"/>
      <c r="AA585" s="119"/>
      <c r="AB585" s="119"/>
      <c r="AC585" s="119"/>
      <c r="AD585" s="119"/>
      <c r="AE585" s="119"/>
      <c r="AF585" s="119"/>
      <c r="AG585" s="119"/>
      <c r="AH585" s="119"/>
      <c r="AI585" s="119"/>
      <c r="AJ585" s="119"/>
      <c r="AK585" s="119"/>
      <c r="AL585" s="119"/>
      <c r="AM585" s="119"/>
      <c r="AN585" s="119"/>
      <c r="AO585" s="119"/>
      <c r="AP585" s="119"/>
      <c r="AQ585" s="119"/>
      <c r="AR585" s="119"/>
      <c r="AS585" s="119"/>
      <c r="AT585" s="119"/>
      <c r="AU585" s="119"/>
      <c r="AV585" s="119"/>
      <c r="AW585" s="119"/>
      <c r="AX585" s="119"/>
    </row>
    <row r="586" spans="1:251">
      <c r="Z586" s="5"/>
      <c r="AD586" s="5"/>
      <c r="AE586" s="5"/>
      <c r="AF586" s="5"/>
      <c r="AG586" s="5"/>
      <c r="AH586" s="5"/>
      <c r="AI586" s="5"/>
      <c r="AO586" s="5"/>
    </row>
    <row r="587" spans="1:251" ht="13.5" thickBot="1">
      <c r="Z587" s="5"/>
      <c r="AD587" s="5"/>
      <c r="AE587" s="5"/>
      <c r="AF587" s="5"/>
      <c r="AG587" s="5"/>
      <c r="AH587" s="5"/>
      <c r="AI587" s="5"/>
      <c r="AO587" s="5"/>
      <c r="DI587" s="6"/>
    </row>
    <row r="588" spans="1:251" ht="24.75" customHeight="1" thickBot="1">
      <c r="B588" s="120" t="s">
        <v>1</v>
      </c>
      <c r="C588" s="121"/>
      <c r="D588" s="121"/>
      <c r="E588" s="121"/>
      <c r="F588" s="121"/>
      <c r="G588" s="121"/>
      <c r="H588" s="122" t="s">
        <v>59</v>
      </c>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4"/>
      <c r="DI588" s="6"/>
    </row>
    <row r="589" spans="1:251" ht="14.25">
      <c r="B589" s="7"/>
      <c r="C589" s="7"/>
      <c r="D589" s="7"/>
      <c r="E589" s="7"/>
      <c r="F589" s="7"/>
      <c r="G589" s="7"/>
      <c r="H589" s="8"/>
      <c r="I589" s="8"/>
      <c r="J589" s="8"/>
      <c r="K589" s="8"/>
      <c r="L589" s="9"/>
      <c r="M589" s="9"/>
      <c r="N589" s="9"/>
      <c r="O589" s="9"/>
      <c r="P589" s="8"/>
      <c r="Q589" s="8"/>
      <c r="R589" s="8"/>
      <c r="S589" s="8"/>
      <c r="T589" s="8"/>
      <c r="U589" s="8"/>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DI589" s="6"/>
    </row>
    <row r="590" spans="1:251" ht="15" thickBot="1">
      <c r="A590" s="11"/>
      <c r="B590" s="10" t="s">
        <v>2</v>
      </c>
      <c r="C590" s="8"/>
      <c r="D590" s="8"/>
      <c r="E590" s="8"/>
      <c r="F590" s="8"/>
      <c r="G590" s="8"/>
      <c r="H590" s="8"/>
      <c r="I590" s="8"/>
      <c r="J590" s="8"/>
      <c r="K590" s="8"/>
      <c r="L590" s="9"/>
      <c r="M590" s="9"/>
      <c r="N590" s="9"/>
      <c r="O590" s="9"/>
      <c r="P590" s="8"/>
      <c r="Q590" s="8"/>
      <c r="R590" s="8"/>
      <c r="S590" s="8"/>
      <c r="T590" s="8"/>
      <c r="U590" s="8"/>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DI590" s="6"/>
    </row>
    <row r="591" spans="1:251" ht="14.25">
      <c r="A591" s="8"/>
      <c r="B591" s="12"/>
      <c r="C591" s="7"/>
      <c r="D591" s="7"/>
      <c r="E591" s="7"/>
      <c r="F591" s="7"/>
      <c r="G591" s="7"/>
      <c r="H591" s="7"/>
      <c r="I591" s="7"/>
      <c r="J591" s="7"/>
      <c r="K591" s="7"/>
      <c r="L591" s="13"/>
      <c r="M591" s="13"/>
      <c r="N591" s="13"/>
      <c r="O591" s="13"/>
      <c r="P591" s="7"/>
      <c r="Q591" s="7"/>
      <c r="R591" s="7"/>
      <c r="S591" s="7"/>
      <c r="T591" s="7"/>
      <c r="U591" s="7"/>
      <c r="V591" s="14"/>
      <c r="W591" s="14"/>
      <c r="X591" s="14"/>
      <c r="Y591" s="14"/>
      <c r="Z591" s="14"/>
      <c r="AA591" s="14"/>
      <c r="AB591" s="14"/>
      <c r="AC591" s="14"/>
      <c r="AD591" s="14"/>
      <c r="AE591" s="14"/>
      <c r="AF591" s="14"/>
      <c r="AG591" s="14"/>
      <c r="AH591" s="14"/>
      <c r="AI591" s="14"/>
      <c r="AJ591" s="14"/>
      <c r="AK591" s="14"/>
      <c r="AL591" s="14"/>
      <c r="AM591" s="14"/>
      <c r="AN591" s="14"/>
      <c r="AO591" s="14"/>
      <c r="AP591" s="14"/>
      <c r="AQ591" s="14"/>
      <c r="AR591" s="14"/>
      <c r="AS591" s="14"/>
      <c r="AT591" s="14"/>
      <c r="AU591" s="14"/>
      <c r="AV591" s="14"/>
      <c r="AW591" s="14"/>
      <c r="AX591" s="15"/>
    </row>
    <row r="592" spans="1:251" ht="12" customHeight="1">
      <c r="A592" s="8"/>
      <c r="B592" s="141" t="s">
        <v>100</v>
      </c>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c r="AA592" s="142"/>
      <c r="AB592" s="142"/>
      <c r="AC592" s="142"/>
      <c r="AD592" s="142"/>
      <c r="AE592" s="142"/>
      <c r="AF592" s="142"/>
      <c r="AG592" s="142"/>
      <c r="AH592" s="142"/>
      <c r="AI592" s="142"/>
      <c r="AJ592" s="142"/>
      <c r="AK592" s="142"/>
      <c r="AL592" s="142"/>
      <c r="AM592" s="142"/>
      <c r="AN592" s="142"/>
      <c r="AO592" s="142"/>
      <c r="AP592" s="142"/>
      <c r="AQ592" s="142"/>
      <c r="AR592" s="142"/>
      <c r="AS592" s="142"/>
      <c r="AT592" s="142"/>
      <c r="AU592" s="142"/>
      <c r="AV592" s="142"/>
      <c r="AW592" s="142"/>
      <c r="AX592" s="143"/>
    </row>
    <row r="593" spans="1:113" ht="12" customHeight="1">
      <c r="A593" s="8"/>
      <c r="B593" s="141"/>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c r="AA593" s="142"/>
      <c r="AB593" s="142"/>
      <c r="AC593" s="142"/>
      <c r="AD593" s="142"/>
      <c r="AE593" s="142"/>
      <c r="AF593" s="142"/>
      <c r="AG593" s="142"/>
      <c r="AH593" s="142"/>
      <c r="AI593" s="142"/>
      <c r="AJ593" s="142"/>
      <c r="AK593" s="142"/>
      <c r="AL593" s="142"/>
      <c r="AM593" s="142"/>
      <c r="AN593" s="142"/>
      <c r="AO593" s="142"/>
      <c r="AP593" s="142"/>
      <c r="AQ593" s="142"/>
      <c r="AR593" s="142"/>
      <c r="AS593" s="142"/>
      <c r="AT593" s="142"/>
      <c r="AU593" s="142"/>
      <c r="AV593" s="142"/>
      <c r="AW593" s="142"/>
      <c r="AX593" s="143"/>
      <c r="BC593" s="16"/>
    </row>
    <row r="594" spans="1:113" ht="12" customHeight="1">
      <c r="A594" s="8"/>
      <c r="B594" s="141"/>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c r="AA594" s="142"/>
      <c r="AB594" s="142"/>
      <c r="AC594" s="142"/>
      <c r="AD594" s="142"/>
      <c r="AE594" s="142"/>
      <c r="AF594" s="142"/>
      <c r="AG594" s="142"/>
      <c r="AH594" s="142"/>
      <c r="AI594" s="142"/>
      <c r="AJ594" s="142"/>
      <c r="AK594" s="142"/>
      <c r="AL594" s="142"/>
      <c r="AM594" s="142"/>
      <c r="AN594" s="142"/>
      <c r="AO594" s="142"/>
      <c r="AP594" s="142"/>
      <c r="AQ594" s="142"/>
      <c r="AR594" s="142"/>
      <c r="AS594" s="142"/>
      <c r="AT594" s="142"/>
      <c r="AU594" s="142"/>
      <c r="AV594" s="142"/>
      <c r="AW594" s="142"/>
      <c r="AX594" s="143"/>
    </row>
    <row r="595" spans="1:113" ht="12" customHeight="1">
      <c r="A595" s="8"/>
      <c r="B595" s="141"/>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c r="AA595" s="142"/>
      <c r="AB595" s="142"/>
      <c r="AC595" s="142"/>
      <c r="AD595" s="142"/>
      <c r="AE595" s="142"/>
      <c r="AF595" s="142"/>
      <c r="AG595" s="142"/>
      <c r="AH595" s="142"/>
      <c r="AI595" s="142"/>
      <c r="AJ595" s="142"/>
      <c r="AK595" s="142"/>
      <c r="AL595" s="142"/>
      <c r="AM595" s="142"/>
      <c r="AN595" s="142"/>
      <c r="AO595" s="142"/>
      <c r="AP595" s="142"/>
      <c r="AQ595" s="142"/>
      <c r="AR595" s="142"/>
      <c r="AS595" s="142"/>
      <c r="AT595" s="142"/>
      <c r="AU595" s="142"/>
      <c r="AV595" s="142"/>
      <c r="AW595" s="142"/>
      <c r="AX595" s="143"/>
    </row>
    <row r="596" spans="1:113" ht="12" customHeight="1">
      <c r="A596" s="8"/>
      <c r="B596" s="141"/>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c r="AA596" s="142"/>
      <c r="AB596" s="142"/>
      <c r="AC596" s="142"/>
      <c r="AD596" s="142"/>
      <c r="AE596" s="142"/>
      <c r="AF596" s="142"/>
      <c r="AG596" s="142"/>
      <c r="AH596" s="142"/>
      <c r="AI596" s="142"/>
      <c r="AJ596" s="142"/>
      <c r="AK596" s="142"/>
      <c r="AL596" s="142"/>
      <c r="AM596" s="142"/>
      <c r="AN596" s="142"/>
      <c r="AO596" s="142"/>
      <c r="AP596" s="142"/>
      <c r="AQ596" s="142"/>
      <c r="AR596" s="142"/>
      <c r="AS596" s="142"/>
      <c r="AT596" s="142"/>
      <c r="AU596" s="142"/>
      <c r="AV596" s="142"/>
      <c r="AW596" s="142"/>
      <c r="AX596" s="143"/>
    </row>
    <row r="597" spans="1:113" ht="15" thickBot="1">
      <c r="A597" s="17"/>
      <c r="B597" s="18"/>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20"/>
    </row>
    <row r="598" spans="1:113">
      <c r="B598" s="21"/>
    </row>
    <row r="599" spans="1:113" ht="15" thickBot="1">
      <c r="A599" s="11"/>
      <c r="B599" s="10" t="s">
        <v>3</v>
      </c>
      <c r="C599" s="8"/>
      <c r="D599" s="8"/>
      <c r="E599" s="8"/>
      <c r="F599" s="8"/>
      <c r="G599" s="8"/>
      <c r="H599" s="8"/>
      <c r="I599" s="8"/>
      <c r="J599" s="8"/>
      <c r="K599" s="8"/>
      <c r="L599" s="9"/>
      <c r="M599" s="9"/>
      <c r="N599" s="9"/>
      <c r="O599" s="9"/>
      <c r="P599" s="8"/>
      <c r="Q599" s="8"/>
      <c r="R599" s="8"/>
      <c r="S599" s="8"/>
      <c r="T599" s="8"/>
      <c r="U599" s="8"/>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DI599" s="6"/>
    </row>
    <row r="600" spans="1:113" ht="14.25">
      <c r="A600" s="8"/>
      <c r="B600" s="12"/>
      <c r="C600" s="7"/>
      <c r="D600" s="7"/>
      <c r="E600" s="7"/>
      <c r="F600" s="7"/>
      <c r="G600" s="7"/>
      <c r="H600" s="7"/>
      <c r="I600" s="7"/>
      <c r="J600" s="7"/>
      <c r="K600" s="7"/>
      <c r="L600" s="13"/>
      <c r="M600" s="13"/>
      <c r="N600" s="13"/>
      <c r="O600" s="13"/>
      <c r="P600" s="7"/>
      <c r="Q600" s="7"/>
      <c r="R600" s="7"/>
      <c r="S600" s="7"/>
      <c r="T600" s="7"/>
      <c r="U600" s="7"/>
      <c r="V600" s="14"/>
      <c r="W600" s="14"/>
      <c r="X600" s="14"/>
      <c r="Y600" s="14"/>
      <c r="Z600" s="14"/>
      <c r="AA600" s="14"/>
      <c r="AB600" s="14"/>
      <c r="AC600" s="14"/>
      <c r="AD600" s="14"/>
      <c r="AE600" s="14"/>
      <c r="AF600" s="14"/>
      <c r="AG600" s="14"/>
      <c r="AH600" s="14"/>
      <c r="AI600" s="14"/>
      <c r="AJ600" s="14"/>
      <c r="AK600" s="14"/>
      <c r="AL600" s="14"/>
      <c r="AM600" s="14"/>
      <c r="AN600" s="14"/>
      <c r="AO600" s="14"/>
      <c r="AP600" s="14"/>
      <c r="AQ600" s="14"/>
      <c r="AR600" s="14"/>
      <c r="AS600" s="14"/>
      <c r="AT600" s="14"/>
      <c r="AU600" s="14"/>
      <c r="AV600" s="14"/>
      <c r="AW600" s="14"/>
      <c r="AX600" s="15"/>
    </row>
    <row r="601" spans="1:113" ht="12" customHeight="1">
      <c r="A601" s="8"/>
      <c r="B601" s="141" t="s">
        <v>1000</v>
      </c>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c r="AA601" s="142"/>
      <c r="AB601" s="142"/>
      <c r="AC601" s="142"/>
      <c r="AD601" s="142"/>
      <c r="AE601" s="142"/>
      <c r="AF601" s="142"/>
      <c r="AG601" s="142"/>
      <c r="AH601" s="142"/>
      <c r="AI601" s="142"/>
      <c r="AJ601" s="142"/>
      <c r="AK601" s="142"/>
      <c r="AL601" s="142"/>
      <c r="AM601" s="142"/>
      <c r="AN601" s="142"/>
      <c r="AO601" s="142"/>
      <c r="AP601" s="142"/>
      <c r="AQ601" s="142"/>
      <c r="AR601" s="142"/>
      <c r="AS601" s="142"/>
      <c r="AT601" s="142"/>
      <c r="AU601" s="142"/>
      <c r="AV601" s="142"/>
      <c r="AW601" s="142"/>
      <c r="AX601" s="143"/>
    </row>
    <row r="602" spans="1:113" ht="12" customHeight="1">
      <c r="A602" s="8"/>
      <c r="B602" s="141"/>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c r="AA602" s="142"/>
      <c r="AB602" s="142"/>
      <c r="AC602" s="142"/>
      <c r="AD602" s="142"/>
      <c r="AE602" s="142"/>
      <c r="AF602" s="142"/>
      <c r="AG602" s="142"/>
      <c r="AH602" s="142"/>
      <c r="AI602" s="142"/>
      <c r="AJ602" s="142"/>
      <c r="AK602" s="142"/>
      <c r="AL602" s="142"/>
      <c r="AM602" s="142"/>
      <c r="AN602" s="142"/>
      <c r="AO602" s="142"/>
      <c r="AP602" s="142"/>
      <c r="AQ602" s="142"/>
      <c r="AR602" s="142"/>
      <c r="AS602" s="142"/>
      <c r="AT602" s="142"/>
      <c r="AU602" s="142"/>
      <c r="AV602" s="142"/>
      <c r="AW602" s="142"/>
      <c r="AX602" s="143"/>
    </row>
    <row r="603" spans="1:113" ht="12" customHeight="1">
      <c r="A603" s="8"/>
      <c r="B603" s="141"/>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c r="AA603" s="142"/>
      <c r="AB603" s="142"/>
      <c r="AC603" s="142"/>
      <c r="AD603" s="142"/>
      <c r="AE603" s="142"/>
      <c r="AF603" s="142"/>
      <c r="AG603" s="142"/>
      <c r="AH603" s="142"/>
      <c r="AI603" s="142"/>
      <c r="AJ603" s="142"/>
      <c r="AK603" s="142"/>
      <c r="AL603" s="142"/>
      <c r="AM603" s="142"/>
      <c r="AN603" s="142"/>
      <c r="AO603" s="142"/>
      <c r="AP603" s="142"/>
      <c r="AQ603" s="142"/>
      <c r="AR603" s="142"/>
      <c r="AS603" s="142"/>
      <c r="AT603" s="142"/>
      <c r="AU603" s="142"/>
      <c r="AV603" s="142"/>
      <c r="AW603" s="142"/>
      <c r="AX603" s="143"/>
      <c r="BC603" s="16"/>
    </row>
    <row r="604" spans="1:113" ht="12" customHeight="1">
      <c r="A604" s="8"/>
      <c r="B604" s="141"/>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c r="AA604" s="142"/>
      <c r="AB604" s="142"/>
      <c r="AC604" s="142"/>
      <c r="AD604" s="142"/>
      <c r="AE604" s="142"/>
      <c r="AF604" s="142"/>
      <c r="AG604" s="142"/>
      <c r="AH604" s="142"/>
      <c r="AI604" s="142"/>
      <c r="AJ604" s="142"/>
      <c r="AK604" s="142"/>
      <c r="AL604" s="142"/>
      <c r="AM604" s="142"/>
      <c r="AN604" s="142"/>
      <c r="AO604" s="142"/>
      <c r="AP604" s="142"/>
      <c r="AQ604" s="142"/>
      <c r="AR604" s="142"/>
      <c r="AS604" s="142"/>
      <c r="AT604" s="142"/>
      <c r="AU604" s="142"/>
      <c r="AV604" s="142"/>
      <c r="AW604" s="142"/>
      <c r="AX604" s="143"/>
    </row>
    <row r="605" spans="1:113" ht="12" customHeight="1">
      <c r="A605" s="8"/>
      <c r="B605" s="141"/>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c r="AA605" s="142"/>
      <c r="AB605" s="142"/>
      <c r="AC605" s="142"/>
      <c r="AD605" s="142"/>
      <c r="AE605" s="142"/>
      <c r="AF605" s="142"/>
      <c r="AG605" s="142"/>
      <c r="AH605" s="142"/>
      <c r="AI605" s="142"/>
      <c r="AJ605" s="142"/>
      <c r="AK605" s="142"/>
      <c r="AL605" s="142"/>
      <c r="AM605" s="142"/>
      <c r="AN605" s="142"/>
      <c r="AO605" s="142"/>
      <c r="AP605" s="142"/>
      <c r="AQ605" s="142"/>
      <c r="AR605" s="142"/>
      <c r="AS605" s="142"/>
      <c r="AT605" s="142"/>
      <c r="AU605" s="142"/>
      <c r="AV605" s="142"/>
      <c r="AW605" s="142"/>
      <c r="AX605" s="143"/>
    </row>
    <row r="606" spans="1:113" ht="12" customHeight="1">
      <c r="A606" s="8"/>
      <c r="B606" s="141"/>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c r="AA606" s="142"/>
      <c r="AB606" s="142"/>
      <c r="AC606" s="142"/>
      <c r="AD606" s="142"/>
      <c r="AE606" s="142"/>
      <c r="AF606" s="142"/>
      <c r="AG606" s="142"/>
      <c r="AH606" s="142"/>
      <c r="AI606" s="142"/>
      <c r="AJ606" s="142"/>
      <c r="AK606" s="142"/>
      <c r="AL606" s="142"/>
      <c r="AM606" s="142"/>
      <c r="AN606" s="142"/>
      <c r="AO606" s="142"/>
      <c r="AP606" s="142"/>
      <c r="AQ606" s="142"/>
      <c r="AR606" s="142"/>
      <c r="AS606" s="142"/>
      <c r="AT606" s="142"/>
      <c r="AU606" s="142"/>
      <c r="AV606" s="142"/>
      <c r="AW606" s="142"/>
      <c r="AX606" s="143"/>
    </row>
    <row r="607" spans="1:113" ht="15" thickBot="1">
      <c r="A607" s="17"/>
      <c r="B607" s="18"/>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20"/>
    </row>
    <row r="608" spans="1:113">
      <c r="B608" s="21"/>
    </row>
    <row r="609" spans="1:251" ht="14.25">
      <c r="B609" s="10" t="s">
        <v>4</v>
      </c>
      <c r="C609" s="8"/>
      <c r="D609" s="8"/>
      <c r="E609" s="8"/>
      <c r="F609" s="8"/>
      <c r="G609" s="8"/>
      <c r="H609" s="8"/>
      <c r="I609" s="8"/>
      <c r="J609" s="8"/>
      <c r="K609" s="8"/>
      <c r="L609" s="9"/>
      <c r="M609" s="9"/>
      <c r="N609" s="9"/>
      <c r="O609" s="9"/>
      <c r="P609" s="8"/>
      <c r="Q609" s="8"/>
      <c r="R609" s="8"/>
      <c r="S609" s="8"/>
      <c r="T609" s="8"/>
      <c r="U609" s="8"/>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row>
    <row r="610" spans="1:251" ht="15" thickBot="1">
      <c r="B610" s="8"/>
      <c r="C610" s="8"/>
      <c r="D610" s="8"/>
      <c r="E610" s="8"/>
      <c r="F610" s="8"/>
      <c r="G610" s="8"/>
      <c r="H610" s="8"/>
      <c r="I610" s="8"/>
      <c r="J610" s="8"/>
      <c r="K610" s="8"/>
      <c r="L610" s="9"/>
      <c r="M610" s="9"/>
      <c r="N610" s="9"/>
      <c r="O610" s="9"/>
      <c r="P610" s="8"/>
      <c r="Q610" s="8"/>
      <c r="R610" s="8"/>
      <c r="S610" s="8"/>
      <c r="T610" s="8"/>
      <c r="U610" s="8"/>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22" t="s">
        <v>5</v>
      </c>
    </row>
    <row r="611" spans="1:251" s="16" customFormat="1" ht="13.5" customHeight="1">
      <c r="A611" s="8"/>
      <c r="B611" s="146" t="s">
        <v>6</v>
      </c>
      <c r="C611" s="129"/>
      <c r="D611" s="129"/>
      <c r="E611" s="129"/>
      <c r="F611" s="129"/>
      <c r="G611" s="129"/>
      <c r="H611" s="129"/>
      <c r="I611" s="129"/>
      <c r="J611" s="129"/>
      <c r="K611" s="129"/>
      <c r="L611" s="129"/>
      <c r="M611" s="129"/>
      <c r="N611" s="129"/>
      <c r="O611" s="129"/>
      <c r="P611" s="129"/>
      <c r="Q611" s="129"/>
      <c r="R611" s="129"/>
      <c r="S611" s="129"/>
      <c r="T611" s="129"/>
      <c r="U611" s="129"/>
      <c r="V611" s="129"/>
      <c r="W611" s="129"/>
      <c r="X611" s="129"/>
      <c r="Y611" s="129"/>
      <c r="Z611" s="130"/>
      <c r="AA611" s="128" t="s">
        <v>11</v>
      </c>
      <c r="AB611" s="129"/>
      <c r="AC611" s="129"/>
      <c r="AD611" s="129"/>
      <c r="AE611" s="129"/>
      <c r="AF611" s="129"/>
      <c r="AG611" s="129"/>
      <c r="AH611" s="129"/>
      <c r="AI611" s="130"/>
      <c r="AJ611" s="128" t="s">
        <v>12</v>
      </c>
      <c r="AK611" s="129"/>
      <c r="AL611" s="129"/>
      <c r="AM611" s="129"/>
      <c r="AN611" s="129"/>
      <c r="AO611" s="129"/>
      <c r="AP611" s="129"/>
      <c r="AQ611" s="129"/>
      <c r="AR611" s="130"/>
      <c r="AS611" s="128" t="s">
        <v>7</v>
      </c>
      <c r="AT611" s="129"/>
      <c r="AU611" s="129"/>
      <c r="AV611" s="129"/>
      <c r="AW611" s="129"/>
      <c r="AX611" s="134"/>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c r="GQ611" s="2"/>
      <c r="GR611" s="2"/>
      <c r="GS611" s="2"/>
      <c r="GT611" s="2"/>
      <c r="GU611" s="2"/>
      <c r="GV611" s="2"/>
      <c r="GW611" s="2"/>
      <c r="GX611" s="2"/>
      <c r="GY611" s="2"/>
      <c r="GZ611" s="2"/>
      <c r="HA611" s="2"/>
      <c r="HB611" s="2"/>
      <c r="HC611" s="2"/>
      <c r="HD611" s="2"/>
      <c r="HE611" s="2"/>
      <c r="HF611" s="2"/>
      <c r="HG611" s="2"/>
      <c r="HH611" s="2"/>
      <c r="HI611" s="2"/>
      <c r="HJ611" s="2"/>
      <c r="HK611" s="2"/>
      <c r="HL611" s="2"/>
      <c r="HM611" s="2"/>
      <c r="HN611" s="2"/>
      <c r="HO611" s="2"/>
      <c r="HP611" s="2"/>
      <c r="HQ611" s="2"/>
      <c r="HR611" s="2"/>
      <c r="HS611" s="2"/>
      <c r="HT611" s="2"/>
      <c r="HU611" s="2"/>
      <c r="HV611" s="2"/>
      <c r="HW611" s="2"/>
      <c r="HX611" s="2"/>
      <c r="HY611" s="2"/>
      <c r="HZ611" s="2"/>
      <c r="IA611" s="2"/>
      <c r="IB611" s="2"/>
      <c r="IC611" s="2"/>
      <c r="ID611" s="2"/>
      <c r="IE611" s="2"/>
      <c r="IF611" s="2"/>
      <c r="IG611" s="2"/>
      <c r="IH611" s="2"/>
      <c r="II611" s="2"/>
      <c r="IJ611" s="2"/>
      <c r="IK611" s="2"/>
      <c r="IL611" s="2"/>
      <c r="IM611" s="2"/>
      <c r="IN611" s="2"/>
      <c r="IO611" s="2"/>
      <c r="IP611" s="2"/>
      <c r="IQ611" s="2"/>
    </row>
    <row r="612" spans="1:251" s="16" customFormat="1" ht="13.5">
      <c r="A612" s="8"/>
      <c r="B612" s="147"/>
      <c r="C612" s="132"/>
      <c r="D612" s="132"/>
      <c r="E612" s="132"/>
      <c r="F612" s="132"/>
      <c r="G612" s="132"/>
      <c r="H612" s="132"/>
      <c r="I612" s="132"/>
      <c r="J612" s="132"/>
      <c r="K612" s="132"/>
      <c r="L612" s="132"/>
      <c r="M612" s="132"/>
      <c r="N612" s="132"/>
      <c r="O612" s="132"/>
      <c r="P612" s="132"/>
      <c r="Q612" s="132"/>
      <c r="R612" s="132"/>
      <c r="S612" s="132"/>
      <c r="T612" s="132"/>
      <c r="U612" s="132"/>
      <c r="V612" s="132"/>
      <c r="W612" s="132"/>
      <c r="X612" s="132"/>
      <c r="Y612" s="132"/>
      <c r="Z612" s="133"/>
      <c r="AA612" s="131"/>
      <c r="AB612" s="132"/>
      <c r="AC612" s="132"/>
      <c r="AD612" s="132"/>
      <c r="AE612" s="132"/>
      <c r="AF612" s="132"/>
      <c r="AG612" s="132"/>
      <c r="AH612" s="132"/>
      <c r="AI612" s="133"/>
      <c r="AJ612" s="131"/>
      <c r="AK612" s="132"/>
      <c r="AL612" s="132"/>
      <c r="AM612" s="132"/>
      <c r="AN612" s="132"/>
      <c r="AO612" s="132"/>
      <c r="AP612" s="132"/>
      <c r="AQ612" s="132"/>
      <c r="AR612" s="133"/>
      <c r="AS612" s="131"/>
      <c r="AT612" s="132"/>
      <c r="AU612" s="132"/>
      <c r="AV612" s="132"/>
      <c r="AW612" s="132"/>
      <c r="AX612" s="135"/>
      <c r="AY612" s="2"/>
      <c r="AZ612" s="2"/>
      <c r="BA612" s="2"/>
      <c r="BB612" s="23"/>
      <c r="BC612" s="24"/>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c r="GQ612" s="2"/>
      <c r="GR612" s="2"/>
      <c r="GS612" s="2"/>
      <c r="GT612" s="2"/>
      <c r="GU612" s="2"/>
      <c r="GV612" s="2"/>
      <c r="GW612" s="2"/>
      <c r="GX612" s="2"/>
      <c r="GY612" s="2"/>
      <c r="GZ612" s="2"/>
      <c r="HA612" s="2"/>
      <c r="HB612" s="2"/>
      <c r="HC612" s="2"/>
      <c r="HD612" s="2"/>
      <c r="HE612" s="2"/>
      <c r="HF612" s="2"/>
      <c r="HG612" s="2"/>
      <c r="HH612" s="2"/>
      <c r="HI612" s="2"/>
      <c r="HJ612" s="2"/>
      <c r="HK612" s="2"/>
      <c r="HL612" s="2"/>
      <c r="HM612" s="2"/>
      <c r="HN612" s="2"/>
      <c r="HO612" s="2"/>
      <c r="HP612" s="2"/>
      <c r="HQ612" s="2"/>
      <c r="HR612" s="2"/>
      <c r="HS612" s="2"/>
      <c r="HT612" s="2"/>
      <c r="HU612" s="2"/>
      <c r="HV612" s="2"/>
      <c r="HW612" s="2"/>
      <c r="HX612" s="2"/>
      <c r="HY612" s="2"/>
      <c r="HZ612" s="2"/>
      <c r="IA612" s="2"/>
      <c r="IB612" s="2"/>
      <c r="IC612" s="2"/>
      <c r="ID612" s="2"/>
      <c r="IE612" s="2"/>
      <c r="IF612" s="2"/>
      <c r="IG612" s="2"/>
      <c r="IH612" s="2"/>
      <c r="II612" s="2"/>
      <c r="IJ612" s="2"/>
      <c r="IK612" s="2"/>
      <c r="IL612" s="2"/>
      <c r="IM612" s="2"/>
      <c r="IN612" s="2"/>
      <c r="IO612" s="2"/>
      <c r="IP612" s="2"/>
      <c r="IQ612" s="2"/>
    </row>
    <row r="613" spans="1:251" s="16" customFormat="1" ht="18.75" customHeight="1">
      <c r="A613" s="8"/>
      <c r="B613" s="25"/>
      <c r="C613" s="125" t="s">
        <v>58</v>
      </c>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7"/>
      <c r="AA613" s="106">
        <v>51111</v>
      </c>
      <c r="AB613" s="107"/>
      <c r="AC613" s="107"/>
      <c r="AD613" s="107"/>
      <c r="AE613" s="107"/>
      <c r="AF613" s="107"/>
      <c r="AG613" s="107"/>
      <c r="AH613" s="107"/>
      <c r="AI613" s="108"/>
      <c r="AJ613" s="106">
        <v>66466</v>
      </c>
      <c r="AK613" s="107"/>
      <c r="AL613" s="107"/>
      <c r="AM613" s="107"/>
      <c r="AN613" s="107"/>
      <c r="AO613" s="107"/>
      <c r="AP613" s="107"/>
      <c r="AQ613" s="107"/>
      <c r="AR613" s="108"/>
      <c r="AS613" s="109"/>
      <c r="AT613" s="110"/>
      <c r="AU613" s="110"/>
      <c r="AV613" s="110"/>
      <c r="AW613" s="110"/>
      <c r="AX613" s="111"/>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c r="GQ613" s="2"/>
      <c r="GR613" s="2"/>
      <c r="GS613" s="2"/>
      <c r="GT613" s="2"/>
      <c r="GU613" s="2"/>
      <c r="GV613" s="2"/>
      <c r="GW613" s="2"/>
      <c r="GX613" s="2"/>
      <c r="GY613" s="2"/>
      <c r="GZ613" s="2"/>
      <c r="HA613" s="2"/>
      <c r="HB613" s="2"/>
      <c r="HC613" s="2"/>
      <c r="HD613" s="2"/>
      <c r="HE613" s="2"/>
      <c r="HF613" s="2"/>
      <c r="HG613" s="2"/>
      <c r="HH613" s="2"/>
      <c r="HI613" s="2"/>
      <c r="HJ613" s="2"/>
      <c r="HK613" s="2"/>
      <c r="HL613" s="2"/>
      <c r="HM613" s="2"/>
      <c r="HN613" s="2"/>
      <c r="HO613" s="2"/>
      <c r="HP613" s="2"/>
      <c r="HQ613" s="2"/>
      <c r="HR613" s="2"/>
      <c r="HS613" s="2"/>
      <c r="HT613" s="2"/>
      <c r="HU613" s="2"/>
      <c r="HV613" s="2"/>
      <c r="HW613" s="2"/>
      <c r="HX613" s="2"/>
      <c r="HY613" s="2"/>
      <c r="HZ613" s="2"/>
      <c r="IA613" s="2"/>
      <c r="IB613" s="2"/>
      <c r="IC613" s="2"/>
      <c r="ID613" s="2"/>
      <c r="IE613" s="2"/>
      <c r="IF613" s="2"/>
      <c r="IG613" s="2"/>
      <c r="IH613" s="2"/>
      <c r="II613" s="2"/>
      <c r="IJ613" s="2"/>
      <c r="IK613" s="2"/>
      <c r="IL613" s="2"/>
      <c r="IM613" s="2"/>
      <c r="IN613" s="2"/>
      <c r="IO613" s="2"/>
      <c r="IP613" s="2"/>
      <c r="IQ613" s="2"/>
    </row>
    <row r="614" spans="1:251" s="16" customFormat="1" ht="18.75" customHeight="1">
      <c r="A614" s="8"/>
      <c r="B614" s="25"/>
      <c r="C614" s="125" t="s">
        <v>60</v>
      </c>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7"/>
      <c r="AA614" s="106">
        <v>2501</v>
      </c>
      <c r="AB614" s="107"/>
      <c r="AC614" s="107"/>
      <c r="AD614" s="107"/>
      <c r="AE614" s="107"/>
      <c r="AF614" s="107"/>
      <c r="AG614" s="107"/>
      <c r="AH614" s="107"/>
      <c r="AI614" s="108"/>
      <c r="AJ614" s="106">
        <v>2530</v>
      </c>
      <c r="AK614" s="107"/>
      <c r="AL614" s="107"/>
      <c r="AM614" s="107"/>
      <c r="AN614" s="107"/>
      <c r="AO614" s="107"/>
      <c r="AP614" s="107"/>
      <c r="AQ614" s="107"/>
      <c r="AR614" s="108"/>
      <c r="AS614" s="109"/>
      <c r="AT614" s="110"/>
      <c r="AU614" s="110"/>
      <c r="AV614" s="110"/>
      <c r="AW614" s="110"/>
      <c r="AX614" s="111"/>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c r="GQ614" s="2"/>
      <c r="GR614" s="2"/>
      <c r="GS614" s="2"/>
      <c r="GT614" s="2"/>
      <c r="GU614" s="2"/>
      <c r="GV614" s="2"/>
      <c r="GW614" s="2"/>
      <c r="GX614" s="2"/>
      <c r="GY614" s="2"/>
      <c r="GZ614" s="2"/>
      <c r="HA614" s="2"/>
      <c r="HB614" s="2"/>
      <c r="HC614" s="2"/>
      <c r="HD614" s="2"/>
      <c r="HE614" s="2"/>
      <c r="HF614" s="2"/>
      <c r="HG614" s="2"/>
      <c r="HH614" s="2"/>
      <c r="HI614" s="2"/>
      <c r="HJ614" s="2"/>
      <c r="HK614" s="2"/>
      <c r="HL614" s="2"/>
      <c r="HM614" s="2"/>
      <c r="HN614" s="2"/>
      <c r="HO614" s="2"/>
      <c r="HP614" s="2"/>
      <c r="HQ614" s="2"/>
      <c r="HR614" s="2"/>
      <c r="HS614" s="2"/>
      <c r="HT614" s="2"/>
      <c r="HU614" s="2"/>
      <c r="HV614" s="2"/>
      <c r="HW614" s="2"/>
      <c r="HX614" s="2"/>
      <c r="HY614" s="2"/>
      <c r="HZ614" s="2"/>
      <c r="IA614" s="2"/>
      <c r="IB614" s="2"/>
      <c r="IC614" s="2"/>
      <c r="ID614" s="2"/>
      <c r="IE614" s="2"/>
      <c r="IF614" s="2"/>
      <c r="IG614" s="2"/>
      <c r="IH614" s="2"/>
      <c r="II614" s="2"/>
      <c r="IJ614" s="2"/>
      <c r="IK614" s="2"/>
      <c r="IL614" s="2"/>
      <c r="IM614" s="2"/>
      <c r="IN614" s="2"/>
      <c r="IO614" s="2"/>
      <c r="IP614" s="2"/>
      <c r="IQ614" s="2"/>
    </row>
    <row r="615" spans="1:251" s="16" customFormat="1" ht="18.75" customHeight="1" thickBot="1">
      <c r="A615" s="17"/>
      <c r="B615" s="136" t="s">
        <v>13</v>
      </c>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7"/>
      <c r="Z615" s="138"/>
      <c r="AA615" s="115">
        <f>SUM($AA$613:$AA$614)</f>
        <v>53612</v>
      </c>
      <c r="AB615" s="116"/>
      <c r="AC615" s="116"/>
      <c r="AD615" s="116"/>
      <c r="AE615" s="116"/>
      <c r="AF615" s="116"/>
      <c r="AG615" s="116"/>
      <c r="AH615" s="116"/>
      <c r="AI615" s="117"/>
      <c r="AJ615" s="115">
        <f>SUM($AJ$613:$AJ$614)</f>
        <v>68996</v>
      </c>
      <c r="AK615" s="116"/>
      <c r="AL615" s="116"/>
      <c r="AM615" s="116"/>
      <c r="AN615" s="116"/>
      <c r="AO615" s="116"/>
      <c r="AP615" s="116"/>
      <c r="AQ615" s="116"/>
      <c r="AR615" s="117"/>
      <c r="AS615" s="112"/>
      <c r="AT615" s="113"/>
      <c r="AU615" s="113"/>
      <c r="AV615" s="113"/>
      <c r="AW615" s="113"/>
      <c r="AX615" s="114"/>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c r="GS615" s="2"/>
      <c r="GT615" s="2"/>
      <c r="GU615" s="2"/>
      <c r="GV615" s="2"/>
      <c r="GW615" s="2"/>
      <c r="GX615" s="2"/>
      <c r="GY615" s="2"/>
      <c r="GZ615" s="2"/>
      <c r="HA615" s="2"/>
      <c r="HB615" s="2"/>
      <c r="HC615" s="2"/>
      <c r="HD615" s="2"/>
      <c r="HE615" s="2"/>
      <c r="HF615" s="2"/>
      <c r="HG615" s="2"/>
      <c r="HH615" s="2"/>
      <c r="HI615" s="2"/>
      <c r="HJ615" s="2"/>
      <c r="HK615" s="2"/>
      <c r="HL615" s="2"/>
      <c r="HM615" s="2"/>
      <c r="HN615" s="2"/>
      <c r="HO615" s="2"/>
      <c r="HP615" s="2"/>
      <c r="HQ615" s="2"/>
      <c r="HR615" s="2"/>
      <c r="HS615" s="2"/>
      <c r="HT615" s="2"/>
      <c r="HU615" s="2"/>
      <c r="HV615" s="2"/>
      <c r="HW615" s="2"/>
      <c r="HX615" s="2"/>
      <c r="HY615" s="2"/>
      <c r="HZ615" s="2"/>
      <c r="IA615" s="2"/>
      <c r="IB615" s="2"/>
      <c r="IC615" s="2"/>
      <c r="ID615" s="2"/>
      <c r="IE615" s="2"/>
      <c r="IF615" s="2"/>
      <c r="IG615" s="2"/>
      <c r="IH615" s="2"/>
      <c r="II615" s="2"/>
      <c r="IJ615" s="2"/>
      <c r="IK615" s="2"/>
      <c r="IL615" s="2"/>
      <c r="IM615" s="2"/>
      <c r="IN615" s="2"/>
      <c r="IO615" s="2"/>
      <c r="IP615" s="2"/>
      <c r="IQ615" s="2"/>
    </row>
    <row r="617" spans="1:251" ht="18.75">
      <c r="A617" s="1" t="s">
        <v>0</v>
      </c>
      <c r="AW617" s="3"/>
      <c r="AX617" s="4"/>
      <c r="AY617" s="3"/>
    </row>
    <row r="619" spans="1:251" ht="18.75">
      <c r="B619" s="118" t="s">
        <v>8</v>
      </c>
      <c r="C619" s="119"/>
      <c r="D619" s="119"/>
      <c r="E619" s="119"/>
      <c r="F619" s="119"/>
      <c r="G619" s="119"/>
      <c r="H619" s="119"/>
      <c r="I619" s="119"/>
      <c r="J619" s="119"/>
      <c r="K619" s="119"/>
      <c r="L619" s="119"/>
      <c r="M619" s="119"/>
      <c r="N619" s="119"/>
      <c r="O619" s="119"/>
      <c r="P619" s="119"/>
      <c r="Q619" s="119"/>
      <c r="R619" s="119"/>
      <c r="S619" s="119"/>
      <c r="T619" s="119"/>
      <c r="U619" s="119"/>
      <c r="V619" s="119"/>
      <c r="W619" s="119"/>
      <c r="X619" s="119"/>
      <c r="Y619" s="119"/>
      <c r="Z619" s="119"/>
      <c r="AA619" s="119"/>
      <c r="AB619" s="119"/>
      <c r="AC619" s="119"/>
      <c r="AD619" s="119"/>
      <c r="AE619" s="119"/>
      <c r="AF619" s="119"/>
      <c r="AG619" s="119"/>
      <c r="AH619" s="119"/>
      <c r="AI619" s="119"/>
      <c r="AJ619" s="119"/>
      <c r="AK619" s="119"/>
      <c r="AL619" s="119"/>
      <c r="AM619" s="119"/>
      <c r="AN619" s="119"/>
      <c r="AO619" s="119"/>
      <c r="AP619" s="119"/>
      <c r="AQ619" s="119"/>
      <c r="AR619" s="119"/>
      <c r="AS619" s="119"/>
      <c r="AT619" s="119"/>
      <c r="AU619" s="119"/>
      <c r="AV619" s="119"/>
      <c r="AW619" s="119"/>
      <c r="AX619" s="119"/>
    </row>
    <row r="620" spans="1:251">
      <c r="Z620" s="5"/>
      <c r="AD620" s="5"/>
      <c r="AE620" s="5"/>
      <c r="AF620" s="5"/>
      <c r="AG620" s="5"/>
      <c r="AH620" s="5"/>
      <c r="AI620" s="5"/>
      <c r="AO620" s="5"/>
    </row>
    <row r="621" spans="1:251" ht="13.5" thickBot="1">
      <c r="Z621" s="5"/>
      <c r="AD621" s="5"/>
      <c r="AE621" s="5"/>
      <c r="AF621" s="5"/>
      <c r="AG621" s="5"/>
      <c r="AH621" s="5"/>
      <c r="AI621" s="5"/>
      <c r="AO621" s="5"/>
      <c r="DI621" s="6"/>
    </row>
    <row r="622" spans="1:251" ht="24.75" customHeight="1" thickBot="1">
      <c r="B622" s="120" t="s">
        <v>1</v>
      </c>
      <c r="C622" s="121"/>
      <c r="D622" s="121"/>
      <c r="E622" s="121"/>
      <c r="F622" s="121"/>
      <c r="G622" s="121"/>
      <c r="H622" s="122" t="s">
        <v>62</v>
      </c>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4"/>
      <c r="DI622" s="6"/>
    </row>
    <row r="623" spans="1:251" ht="14.25">
      <c r="B623" s="7"/>
      <c r="C623" s="7"/>
      <c r="D623" s="7"/>
      <c r="E623" s="7"/>
      <c r="F623" s="7"/>
      <c r="G623" s="7"/>
      <c r="H623" s="8"/>
      <c r="I623" s="8"/>
      <c r="J623" s="8"/>
      <c r="K623" s="8"/>
      <c r="L623" s="9"/>
      <c r="M623" s="9"/>
      <c r="N623" s="9"/>
      <c r="O623" s="9"/>
      <c r="P623" s="8"/>
      <c r="Q623" s="8"/>
      <c r="R623" s="8"/>
      <c r="S623" s="8"/>
      <c r="T623" s="8"/>
      <c r="U623" s="8"/>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DI623" s="6"/>
    </row>
    <row r="624" spans="1:251" ht="15" thickBot="1">
      <c r="A624" s="11"/>
      <c r="B624" s="10" t="s">
        <v>2</v>
      </c>
      <c r="C624" s="8"/>
      <c r="D624" s="8"/>
      <c r="E624" s="8"/>
      <c r="F624" s="8"/>
      <c r="G624" s="8"/>
      <c r="H624" s="8"/>
      <c r="I624" s="8"/>
      <c r="J624" s="8"/>
      <c r="K624" s="8"/>
      <c r="L624" s="9"/>
      <c r="M624" s="9"/>
      <c r="N624" s="9"/>
      <c r="O624" s="9"/>
      <c r="P624" s="8"/>
      <c r="Q624" s="8"/>
      <c r="R624" s="8"/>
      <c r="S624" s="8"/>
      <c r="T624" s="8"/>
      <c r="U624" s="8"/>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DI624" s="6"/>
    </row>
    <row r="625" spans="1:113" ht="14.25">
      <c r="A625" s="8"/>
      <c r="B625" s="12"/>
      <c r="C625" s="7"/>
      <c r="D625" s="7"/>
      <c r="E625" s="7"/>
      <c r="F625" s="7"/>
      <c r="G625" s="7"/>
      <c r="H625" s="7"/>
      <c r="I625" s="7"/>
      <c r="J625" s="7"/>
      <c r="K625" s="7"/>
      <c r="L625" s="13"/>
      <c r="M625" s="13"/>
      <c r="N625" s="13"/>
      <c r="O625" s="13"/>
      <c r="P625" s="7"/>
      <c r="Q625" s="7"/>
      <c r="R625" s="7"/>
      <c r="S625" s="7"/>
      <c r="T625" s="7"/>
      <c r="U625" s="7"/>
      <c r="V625" s="14"/>
      <c r="W625" s="14"/>
      <c r="X625" s="14"/>
      <c r="Y625" s="14"/>
      <c r="Z625" s="14"/>
      <c r="AA625" s="14"/>
      <c r="AB625" s="14"/>
      <c r="AC625" s="14"/>
      <c r="AD625" s="14"/>
      <c r="AE625" s="14"/>
      <c r="AF625" s="14"/>
      <c r="AG625" s="14"/>
      <c r="AH625" s="14"/>
      <c r="AI625" s="14"/>
      <c r="AJ625" s="14"/>
      <c r="AK625" s="14"/>
      <c r="AL625" s="14"/>
      <c r="AM625" s="14"/>
      <c r="AN625" s="14"/>
      <c r="AO625" s="14"/>
      <c r="AP625" s="14"/>
      <c r="AQ625" s="14"/>
      <c r="AR625" s="14"/>
      <c r="AS625" s="14"/>
      <c r="AT625" s="14"/>
      <c r="AU625" s="14"/>
      <c r="AV625" s="14"/>
      <c r="AW625" s="14"/>
      <c r="AX625" s="15"/>
    </row>
    <row r="626" spans="1:113" ht="12" customHeight="1">
      <c r="A626" s="8"/>
      <c r="B626" s="141" t="s">
        <v>96</v>
      </c>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c r="AA626" s="142"/>
      <c r="AB626" s="142"/>
      <c r="AC626" s="142"/>
      <c r="AD626" s="142"/>
      <c r="AE626" s="142"/>
      <c r="AF626" s="142"/>
      <c r="AG626" s="142"/>
      <c r="AH626" s="142"/>
      <c r="AI626" s="142"/>
      <c r="AJ626" s="142"/>
      <c r="AK626" s="142"/>
      <c r="AL626" s="142"/>
      <c r="AM626" s="142"/>
      <c r="AN626" s="142"/>
      <c r="AO626" s="142"/>
      <c r="AP626" s="142"/>
      <c r="AQ626" s="142"/>
      <c r="AR626" s="142"/>
      <c r="AS626" s="142"/>
      <c r="AT626" s="142"/>
      <c r="AU626" s="142"/>
      <c r="AV626" s="142"/>
      <c r="AW626" s="142"/>
      <c r="AX626" s="143"/>
    </row>
    <row r="627" spans="1:113" ht="12" customHeight="1">
      <c r="A627" s="8"/>
      <c r="B627" s="141"/>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c r="AA627" s="142"/>
      <c r="AB627" s="142"/>
      <c r="AC627" s="142"/>
      <c r="AD627" s="142"/>
      <c r="AE627" s="142"/>
      <c r="AF627" s="142"/>
      <c r="AG627" s="142"/>
      <c r="AH627" s="142"/>
      <c r="AI627" s="142"/>
      <c r="AJ627" s="142"/>
      <c r="AK627" s="142"/>
      <c r="AL627" s="142"/>
      <c r="AM627" s="142"/>
      <c r="AN627" s="142"/>
      <c r="AO627" s="142"/>
      <c r="AP627" s="142"/>
      <c r="AQ627" s="142"/>
      <c r="AR627" s="142"/>
      <c r="AS627" s="142"/>
      <c r="AT627" s="142"/>
      <c r="AU627" s="142"/>
      <c r="AV627" s="142"/>
      <c r="AW627" s="142"/>
      <c r="AX627" s="143"/>
      <c r="BC627" s="16"/>
    </row>
    <row r="628" spans="1:113" ht="12" customHeight="1">
      <c r="A628" s="8"/>
      <c r="B628" s="141"/>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c r="AA628" s="142"/>
      <c r="AB628" s="142"/>
      <c r="AC628" s="142"/>
      <c r="AD628" s="142"/>
      <c r="AE628" s="142"/>
      <c r="AF628" s="142"/>
      <c r="AG628" s="142"/>
      <c r="AH628" s="142"/>
      <c r="AI628" s="142"/>
      <c r="AJ628" s="142"/>
      <c r="AK628" s="142"/>
      <c r="AL628" s="142"/>
      <c r="AM628" s="142"/>
      <c r="AN628" s="142"/>
      <c r="AO628" s="142"/>
      <c r="AP628" s="142"/>
      <c r="AQ628" s="142"/>
      <c r="AR628" s="142"/>
      <c r="AS628" s="142"/>
      <c r="AT628" s="142"/>
      <c r="AU628" s="142"/>
      <c r="AV628" s="142"/>
      <c r="AW628" s="142"/>
      <c r="AX628" s="143"/>
    </row>
    <row r="629" spans="1:113" ht="12" customHeight="1">
      <c r="A629" s="8"/>
      <c r="B629" s="141"/>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c r="AA629" s="142"/>
      <c r="AB629" s="142"/>
      <c r="AC629" s="142"/>
      <c r="AD629" s="142"/>
      <c r="AE629" s="142"/>
      <c r="AF629" s="142"/>
      <c r="AG629" s="142"/>
      <c r="AH629" s="142"/>
      <c r="AI629" s="142"/>
      <c r="AJ629" s="142"/>
      <c r="AK629" s="142"/>
      <c r="AL629" s="142"/>
      <c r="AM629" s="142"/>
      <c r="AN629" s="142"/>
      <c r="AO629" s="142"/>
      <c r="AP629" s="142"/>
      <c r="AQ629" s="142"/>
      <c r="AR629" s="142"/>
      <c r="AS629" s="142"/>
      <c r="AT629" s="142"/>
      <c r="AU629" s="142"/>
      <c r="AV629" s="142"/>
      <c r="AW629" s="142"/>
      <c r="AX629" s="143"/>
    </row>
    <row r="630" spans="1:113" ht="12" customHeight="1">
      <c r="A630" s="8"/>
      <c r="B630" s="141"/>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c r="AA630" s="142"/>
      <c r="AB630" s="142"/>
      <c r="AC630" s="142"/>
      <c r="AD630" s="142"/>
      <c r="AE630" s="142"/>
      <c r="AF630" s="142"/>
      <c r="AG630" s="142"/>
      <c r="AH630" s="142"/>
      <c r="AI630" s="142"/>
      <c r="AJ630" s="142"/>
      <c r="AK630" s="142"/>
      <c r="AL630" s="142"/>
      <c r="AM630" s="142"/>
      <c r="AN630" s="142"/>
      <c r="AO630" s="142"/>
      <c r="AP630" s="142"/>
      <c r="AQ630" s="142"/>
      <c r="AR630" s="142"/>
      <c r="AS630" s="142"/>
      <c r="AT630" s="142"/>
      <c r="AU630" s="142"/>
      <c r="AV630" s="142"/>
      <c r="AW630" s="142"/>
      <c r="AX630" s="143"/>
    </row>
    <row r="631" spans="1:113" ht="15" thickBot="1">
      <c r="A631" s="17"/>
      <c r="B631" s="18"/>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20"/>
    </row>
    <row r="632" spans="1:113">
      <c r="B632" s="21"/>
    </row>
    <row r="633" spans="1:113" ht="15" thickBot="1">
      <c r="A633" s="11"/>
      <c r="B633" s="10" t="s">
        <v>3</v>
      </c>
      <c r="C633" s="8"/>
      <c r="D633" s="8"/>
      <c r="E633" s="8"/>
      <c r="F633" s="8"/>
      <c r="G633" s="8"/>
      <c r="H633" s="8"/>
      <c r="I633" s="8"/>
      <c r="J633" s="8"/>
      <c r="K633" s="8"/>
      <c r="L633" s="9"/>
      <c r="M633" s="9"/>
      <c r="N633" s="9"/>
      <c r="O633" s="9"/>
      <c r="P633" s="8"/>
      <c r="Q633" s="8"/>
      <c r="R633" s="8"/>
      <c r="S633" s="8"/>
      <c r="T633" s="8"/>
      <c r="U633" s="8"/>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DI633" s="6"/>
    </row>
    <row r="634" spans="1:113" ht="14.25">
      <c r="A634" s="8"/>
      <c r="B634" s="12"/>
      <c r="C634" s="7"/>
      <c r="D634" s="7"/>
      <c r="E634" s="7"/>
      <c r="F634" s="7"/>
      <c r="G634" s="7"/>
      <c r="H634" s="7"/>
      <c r="I634" s="7"/>
      <c r="J634" s="7"/>
      <c r="K634" s="7"/>
      <c r="L634" s="13"/>
      <c r="M634" s="13"/>
      <c r="N634" s="13"/>
      <c r="O634" s="13"/>
      <c r="P634" s="7"/>
      <c r="Q634" s="7"/>
      <c r="R634" s="7"/>
      <c r="S634" s="7"/>
      <c r="T634" s="7"/>
      <c r="U634" s="7"/>
      <c r="V634" s="14"/>
      <c r="W634" s="14"/>
      <c r="X634" s="14"/>
      <c r="Y634" s="14"/>
      <c r="Z634" s="14"/>
      <c r="AA634" s="14"/>
      <c r="AB634" s="14"/>
      <c r="AC634" s="14"/>
      <c r="AD634" s="14"/>
      <c r="AE634" s="14"/>
      <c r="AF634" s="14"/>
      <c r="AG634" s="14"/>
      <c r="AH634" s="14"/>
      <c r="AI634" s="14"/>
      <c r="AJ634" s="14"/>
      <c r="AK634" s="14"/>
      <c r="AL634" s="14"/>
      <c r="AM634" s="14"/>
      <c r="AN634" s="14"/>
      <c r="AO634" s="14"/>
      <c r="AP634" s="14"/>
      <c r="AQ634" s="14"/>
      <c r="AR634" s="14"/>
      <c r="AS634" s="14"/>
      <c r="AT634" s="14"/>
      <c r="AU634" s="14"/>
      <c r="AV634" s="14"/>
      <c r="AW634" s="14"/>
      <c r="AX634" s="15"/>
    </row>
    <row r="635" spans="1:113" ht="12" customHeight="1">
      <c r="A635" s="8"/>
      <c r="B635" s="141" t="s">
        <v>1001</v>
      </c>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c r="AA635" s="142"/>
      <c r="AB635" s="142"/>
      <c r="AC635" s="142"/>
      <c r="AD635" s="142"/>
      <c r="AE635" s="142"/>
      <c r="AF635" s="142"/>
      <c r="AG635" s="142"/>
      <c r="AH635" s="142"/>
      <c r="AI635" s="142"/>
      <c r="AJ635" s="142"/>
      <c r="AK635" s="142"/>
      <c r="AL635" s="142"/>
      <c r="AM635" s="142"/>
      <c r="AN635" s="142"/>
      <c r="AO635" s="142"/>
      <c r="AP635" s="142"/>
      <c r="AQ635" s="142"/>
      <c r="AR635" s="142"/>
      <c r="AS635" s="142"/>
      <c r="AT635" s="142"/>
      <c r="AU635" s="142"/>
      <c r="AV635" s="142"/>
      <c r="AW635" s="142"/>
      <c r="AX635" s="143"/>
    </row>
    <row r="636" spans="1:113" ht="12" customHeight="1">
      <c r="A636" s="8"/>
      <c r="B636" s="141"/>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c r="AA636" s="142"/>
      <c r="AB636" s="142"/>
      <c r="AC636" s="142"/>
      <c r="AD636" s="142"/>
      <c r="AE636" s="142"/>
      <c r="AF636" s="142"/>
      <c r="AG636" s="142"/>
      <c r="AH636" s="142"/>
      <c r="AI636" s="142"/>
      <c r="AJ636" s="142"/>
      <c r="AK636" s="142"/>
      <c r="AL636" s="142"/>
      <c r="AM636" s="142"/>
      <c r="AN636" s="142"/>
      <c r="AO636" s="142"/>
      <c r="AP636" s="142"/>
      <c r="AQ636" s="142"/>
      <c r="AR636" s="142"/>
      <c r="AS636" s="142"/>
      <c r="AT636" s="142"/>
      <c r="AU636" s="142"/>
      <c r="AV636" s="142"/>
      <c r="AW636" s="142"/>
      <c r="AX636" s="143"/>
    </row>
    <row r="637" spans="1:113" ht="12" customHeight="1">
      <c r="A637" s="8"/>
      <c r="B637" s="141"/>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c r="AA637" s="142"/>
      <c r="AB637" s="142"/>
      <c r="AC637" s="142"/>
      <c r="AD637" s="142"/>
      <c r="AE637" s="142"/>
      <c r="AF637" s="142"/>
      <c r="AG637" s="142"/>
      <c r="AH637" s="142"/>
      <c r="AI637" s="142"/>
      <c r="AJ637" s="142"/>
      <c r="AK637" s="142"/>
      <c r="AL637" s="142"/>
      <c r="AM637" s="142"/>
      <c r="AN637" s="142"/>
      <c r="AO637" s="142"/>
      <c r="AP637" s="142"/>
      <c r="AQ637" s="142"/>
      <c r="AR637" s="142"/>
      <c r="AS637" s="142"/>
      <c r="AT637" s="142"/>
      <c r="AU637" s="142"/>
      <c r="AV637" s="142"/>
      <c r="AW637" s="142"/>
      <c r="AX637" s="143"/>
      <c r="BC637" s="16"/>
    </row>
    <row r="638" spans="1:113" ht="12" customHeight="1">
      <c r="A638" s="8"/>
      <c r="B638" s="141"/>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c r="AA638" s="142"/>
      <c r="AB638" s="142"/>
      <c r="AC638" s="142"/>
      <c r="AD638" s="142"/>
      <c r="AE638" s="142"/>
      <c r="AF638" s="142"/>
      <c r="AG638" s="142"/>
      <c r="AH638" s="142"/>
      <c r="AI638" s="142"/>
      <c r="AJ638" s="142"/>
      <c r="AK638" s="142"/>
      <c r="AL638" s="142"/>
      <c r="AM638" s="142"/>
      <c r="AN638" s="142"/>
      <c r="AO638" s="142"/>
      <c r="AP638" s="142"/>
      <c r="AQ638" s="142"/>
      <c r="AR638" s="142"/>
      <c r="AS638" s="142"/>
      <c r="AT638" s="142"/>
      <c r="AU638" s="142"/>
      <c r="AV638" s="142"/>
      <c r="AW638" s="142"/>
      <c r="AX638" s="143"/>
    </row>
    <row r="639" spans="1:113" ht="12" customHeight="1">
      <c r="A639" s="8"/>
      <c r="B639" s="141"/>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c r="AA639" s="142"/>
      <c r="AB639" s="142"/>
      <c r="AC639" s="142"/>
      <c r="AD639" s="142"/>
      <c r="AE639" s="142"/>
      <c r="AF639" s="142"/>
      <c r="AG639" s="142"/>
      <c r="AH639" s="142"/>
      <c r="AI639" s="142"/>
      <c r="AJ639" s="142"/>
      <c r="AK639" s="142"/>
      <c r="AL639" s="142"/>
      <c r="AM639" s="142"/>
      <c r="AN639" s="142"/>
      <c r="AO639" s="142"/>
      <c r="AP639" s="142"/>
      <c r="AQ639" s="142"/>
      <c r="AR639" s="142"/>
      <c r="AS639" s="142"/>
      <c r="AT639" s="142"/>
      <c r="AU639" s="142"/>
      <c r="AV639" s="142"/>
      <c r="AW639" s="142"/>
      <c r="AX639" s="143"/>
    </row>
    <row r="640" spans="1:113" ht="12" customHeight="1">
      <c r="A640" s="8"/>
      <c r="B640" s="141"/>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c r="AA640" s="142"/>
      <c r="AB640" s="142"/>
      <c r="AC640" s="142"/>
      <c r="AD640" s="142"/>
      <c r="AE640" s="142"/>
      <c r="AF640" s="142"/>
      <c r="AG640" s="142"/>
      <c r="AH640" s="142"/>
      <c r="AI640" s="142"/>
      <c r="AJ640" s="142"/>
      <c r="AK640" s="142"/>
      <c r="AL640" s="142"/>
      <c r="AM640" s="142"/>
      <c r="AN640" s="142"/>
      <c r="AO640" s="142"/>
      <c r="AP640" s="142"/>
      <c r="AQ640" s="142"/>
      <c r="AR640" s="142"/>
      <c r="AS640" s="142"/>
      <c r="AT640" s="142"/>
      <c r="AU640" s="142"/>
      <c r="AV640" s="142"/>
      <c r="AW640" s="142"/>
      <c r="AX640" s="143"/>
    </row>
    <row r="641" spans="1:251" ht="15" thickBot="1">
      <c r="A641" s="17"/>
      <c r="B641" s="18"/>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20"/>
    </row>
    <row r="642" spans="1:251">
      <c r="B642" s="21"/>
    </row>
    <row r="643" spans="1:251" ht="14.25">
      <c r="B643" s="10" t="s">
        <v>4</v>
      </c>
      <c r="C643" s="8"/>
      <c r="D643" s="8"/>
      <c r="E643" s="8"/>
      <c r="F643" s="8"/>
      <c r="G643" s="8"/>
      <c r="H643" s="8"/>
      <c r="I643" s="8"/>
      <c r="J643" s="8"/>
      <c r="K643" s="8"/>
      <c r="L643" s="9"/>
      <c r="M643" s="9"/>
      <c r="N643" s="9"/>
      <c r="O643" s="9"/>
      <c r="P643" s="8"/>
      <c r="Q643" s="8"/>
      <c r="R643" s="8"/>
      <c r="S643" s="8"/>
      <c r="T643" s="8"/>
      <c r="U643" s="8"/>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row>
    <row r="644" spans="1:251" ht="15" thickBot="1">
      <c r="B644" s="8"/>
      <c r="C644" s="8"/>
      <c r="D644" s="8"/>
      <c r="E644" s="8"/>
      <c r="F644" s="8"/>
      <c r="G644" s="8"/>
      <c r="H644" s="8"/>
      <c r="I644" s="8"/>
      <c r="J644" s="8"/>
      <c r="K644" s="8"/>
      <c r="L644" s="9"/>
      <c r="M644" s="9"/>
      <c r="N644" s="9"/>
      <c r="O644" s="9"/>
      <c r="P644" s="8"/>
      <c r="Q644" s="8"/>
      <c r="R644" s="8"/>
      <c r="S644" s="8"/>
      <c r="T644" s="8"/>
      <c r="U644" s="8"/>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22" t="s">
        <v>5</v>
      </c>
    </row>
    <row r="645" spans="1:251" s="16" customFormat="1" ht="13.5" customHeight="1">
      <c r="A645" s="8"/>
      <c r="B645" s="146" t="s">
        <v>6</v>
      </c>
      <c r="C645" s="129"/>
      <c r="D645" s="129"/>
      <c r="E645" s="129"/>
      <c r="F645" s="129"/>
      <c r="G645" s="129"/>
      <c r="H645" s="129"/>
      <c r="I645" s="129"/>
      <c r="J645" s="129"/>
      <c r="K645" s="129"/>
      <c r="L645" s="129"/>
      <c r="M645" s="129"/>
      <c r="N645" s="129"/>
      <c r="O645" s="129"/>
      <c r="P645" s="129"/>
      <c r="Q645" s="129"/>
      <c r="R645" s="129"/>
      <c r="S645" s="129"/>
      <c r="T645" s="129"/>
      <c r="U645" s="129"/>
      <c r="V645" s="129"/>
      <c r="W645" s="129"/>
      <c r="X645" s="129"/>
      <c r="Y645" s="129"/>
      <c r="Z645" s="130"/>
      <c r="AA645" s="128" t="s">
        <v>11</v>
      </c>
      <c r="AB645" s="129"/>
      <c r="AC645" s="129"/>
      <c r="AD645" s="129"/>
      <c r="AE645" s="129"/>
      <c r="AF645" s="129"/>
      <c r="AG645" s="129"/>
      <c r="AH645" s="129"/>
      <c r="AI645" s="130"/>
      <c r="AJ645" s="128" t="s">
        <v>12</v>
      </c>
      <c r="AK645" s="129"/>
      <c r="AL645" s="129"/>
      <c r="AM645" s="129"/>
      <c r="AN645" s="129"/>
      <c r="AO645" s="129"/>
      <c r="AP645" s="129"/>
      <c r="AQ645" s="129"/>
      <c r="AR645" s="130"/>
      <c r="AS645" s="128" t="s">
        <v>7</v>
      </c>
      <c r="AT645" s="129"/>
      <c r="AU645" s="129"/>
      <c r="AV645" s="129"/>
      <c r="AW645" s="129"/>
      <c r="AX645" s="134"/>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c r="GQ645" s="2"/>
      <c r="GR645" s="2"/>
      <c r="GS645" s="2"/>
      <c r="GT645" s="2"/>
      <c r="GU645" s="2"/>
      <c r="GV645" s="2"/>
      <c r="GW645" s="2"/>
      <c r="GX645" s="2"/>
      <c r="GY645" s="2"/>
      <c r="GZ645" s="2"/>
      <c r="HA645" s="2"/>
      <c r="HB645" s="2"/>
      <c r="HC645" s="2"/>
      <c r="HD645" s="2"/>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row>
    <row r="646" spans="1:251" s="16" customFormat="1" ht="13.5">
      <c r="A646" s="8"/>
      <c r="B646" s="147"/>
      <c r="C646" s="132"/>
      <c r="D646" s="132"/>
      <c r="E646" s="132"/>
      <c r="F646" s="132"/>
      <c r="G646" s="132"/>
      <c r="H646" s="132"/>
      <c r="I646" s="132"/>
      <c r="J646" s="132"/>
      <c r="K646" s="132"/>
      <c r="L646" s="132"/>
      <c r="M646" s="132"/>
      <c r="N646" s="132"/>
      <c r="O646" s="132"/>
      <c r="P646" s="132"/>
      <c r="Q646" s="132"/>
      <c r="R646" s="132"/>
      <c r="S646" s="132"/>
      <c r="T646" s="132"/>
      <c r="U646" s="132"/>
      <c r="V646" s="132"/>
      <c r="W646" s="132"/>
      <c r="X646" s="132"/>
      <c r="Y646" s="132"/>
      <c r="Z646" s="133"/>
      <c r="AA646" s="131"/>
      <c r="AB646" s="132"/>
      <c r="AC646" s="132"/>
      <c r="AD646" s="132"/>
      <c r="AE646" s="132"/>
      <c r="AF646" s="132"/>
      <c r="AG646" s="132"/>
      <c r="AH646" s="132"/>
      <c r="AI646" s="133"/>
      <c r="AJ646" s="131"/>
      <c r="AK646" s="132"/>
      <c r="AL646" s="132"/>
      <c r="AM646" s="132"/>
      <c r="AN646" s="132"/>
      <c r="AO646" s="132"/>
      <c r="AP646" s="132"/>
      <c r="AQ646" s="132"/>
      <c r="AR646" s="133"/>
      <c r="AS646" s="131"/>
      <c r="AT646" s="132"/>
      <c r="AU646" s="132"/>
      <c r="AV646" s="132"/>
      <c r="AW646" s="132"/>
      <c r="AX646" s="135"/>
      <c r="AY646" s="2"/>
      <c r="AZ646" s="2"/>
      <c r="BA646" s="2"/>
      <c r="BB646" s="23"/>
      <c r="BC646" s="24"/>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c r="GQ646" s="2"/>
      <c r="GR646" s="2"/>
      <c r="GS646" s="2"/>
      <c r="GT646" s="2"/>
      <c r="GU646" s="2"/>
      <c r="GV646" s="2"/>
      <c r="GW646" s="2"/>
      <c r="GX646" s="2"/>
      <c r="GY646" s="2"/>
      <c r="GZ646" s="2"/>
      <c r="HA646" s="2"/>
      <c r="HB646" s="2"/>
      <c r="HC646" s="2"/>
      <c r="HD646" s="2"/>
      <c r="HE646" s="2"/>
      <c r="HF646" s="2"/>
      <c r="HG646" s="2"/>
      <c r="HH646" s="2"/>
      <c r="HI646" s="2"/>
      <c r="HJ646" s="2"/>
      <c r="HK646" s="2"/>
      <c r="HL646" s="2"/>
      <c r="HM646" s="2"/>
      <c r="HN646" s="2"/>
      <c r="HO646" s="2"/>
      <c r="HP646" s="2"/>
      <c r="HQ646" s="2"/>
      <c r="HR646" s="2"/>
      <c r="HS646" s="2"/>
      <c r="HT646" s="2"/>
      <c r="HU646" s="2"/>
      <c r="HV646" s="2"/>
      <c r="HW646" s="2"/>
      <c r="HX646" s="2"/>
      <c r="HY646" s="2"/>
      <c r="HZ646" s="2"/>
      <c r="IA646" s="2"/>
      <c r="IB646" s="2"/>
      <c r="IC646" s="2"/>
      <c r="ID646" s="2"/>
      <c r="IE646" s="2"/>
      <c r="IF646" s="2"/>
      <c r="IG646" s="2"/>
      <c r="IH646" s="2"/>
      <c r="II646" s="2"/>
      <c r="IJ646" s="2"/>
      <c r="IK646" s="2"/>
      <c r="IL646" s="2"/>
      <c r="IM646" s="2"/>
      <c r="IN646" s="2"/>
      <c r="IO646" s="2"/>
      <c r="IP646" s="2"/>
      <c r="IQ646" s="2"/>
    </row>
    <row r="647" spans="1:251" s="16" customFormat="1" ht="18.75" customHeight="1">
      <c r="A647" s="8"/>
      <c r="B647" s="25"/>
      <c r="C647" s="125" t="s">
        <v>61</v>
      </c>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7"/>
      <c r="AA647" s="106">
        <v>7785</v>
      </c>
      <c r="AB647" s="107"/>
      <c r="AC647" s="107"/>
      <c r="AD647" s="107"/>
      <c r="AE647" s="107"/>
      <c r="AF647" s="107"/>
      <c r="AG647" s="107"/>
      <c r="AH647" s="107"/>
      <c r="AI647" s="108"/>
      <c r="AJ647" s="106">
        <v>25594</v>
      </c>
      <c r="AK647" s="107"/>
      <c r="AL647" s="107"/>
      <c r="AM647" s="107"/>
      <c r="AN647" s="107"/>
      <c r="AO647" s="107"/>
      <c r="AP647" s="107"/>
      <c r="AQ647" s="107"/>
      <c r="AR647" s="108"/>
      <c r="AS647" s="109"/>
      <c r="AT647" s="110"/>
      <c r="AU647" s="110"/>
      <c r="AV647" s="110"/>
      <c r="AW647" s="110"/>
      <c r="AX647" s="111"/>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c r="GQ647" s="2"/>
      <c r="GR647" s="2"/>
      <c r="GS647" s="2"/>
      <c r="GT647" s="2"/>
      <c r="GU647" s="2"/>
      <c r="GV647" s="2"/>
      <c r="GW647" s="2"/>
      <c r="GX647" s="2"/>
      <c r="GY647" s="2"/>
      <c r="GZ647" s="2"/>
      <c r="HA647" s="2"/>
      <c r="HB647" s="2"/>
      <c r="HC647" s="2"/>
      <c r="HD647" s="2"/>
      <c r="HE647" s="2"/>
      <c r="HF647" s="2"/>
      <c r="HG647" s="2"/>
      <c r="HH647" s="2"/>
      <c r="HI647" s="2"/>
      <c r="HJ647" s="2"/>
      <c r="HK647" s="2"/>
      <c r="HL647" s="2"/>
      <c r="HM647" s="2"/>
      <c r="HN647" s="2"/>
      <c r="HO647" s="2"/>
      <c r="HP647" s="2"/>
      <c r="HQ647" s="2"/>
      <c r="HR647" s="2"/>
      <c r="HS647" s="2"/>
      <c r="HT647" s="2"/>
      <c r="HU647" s="2"/>
      <c r="HV647" s="2"/>
      <c r="HW647" s="2"/>
      <c r="HX647" s="2"/>
      <c r="HY647" s="2"/>
      <c r="HZ647" s="2"/>
      <c r="IA647" s="2"/>
      <c r="IB647" s="2"/>
      <c r="IC647" s="2"/>
      <c r="ID647" s="2"/>
      <c r="IE647" s="2"/>
      <c r="IF647" s="2"/>
      <c r="IG647" s="2"/>
      <c r="IH647" s="2"/>
      <c r="II647" s="2"/>
      <c r="IJ647" s="2"/>
      <c r="IK647" s="2"/>
      <c r="IL647" s="2"/>
      <c r="IM647" s="2"/>
      <c r="IN647" s="2"/>
      <c r="IO647" s="2"/>
      <c r="IP647" s="2"/>
      <c r="IQ647" s="2"/>
    </row>
    <row r="648" spans="1:251" s="16" customFormat="1" ht="18.75" customHeight="1" thickBot="1">
      <c r="A648" s="17"/>
      <c r="B648" s="136" t="s">
        <v>13</v>
      </c>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7"/>
      <c r="Z648" s="138"/>
      <c r="AA648" s="115">
        <f>SUM($AA$647:$AA$647)</f>
        <v>7785</v>
      </c>
      <c r="AB648" s="116"/>
      <c r="AC648" s="116"/>
      <c r="AD648" s="116"/>
      <c r="AE648" s="116"/>
      <c r="AF648" s="116"/>
      <c r="AG648" s="116"/>
      <c r="AH648" s="116"/>
      <c r="AI648" s="117"/>
      <c r="AJ648" s="115">
        <f>SUM($AJ$647:$AJ$647)</f>
        <v>25594</v>
      </c>
      <c r="AK648" s="116"/>
      <c r="AL648" s="116"/>
      <c r="AM648" s="116"/>
      <c r="AN648" s="116"/>
      <c r="AO648" s="116"/>
      <c r="AP648" s="116"/>
      <c r="AQ648" s="116"/>
      <c r="AR648" s="117"/>
      <c r="AS648" s="112"/>
      <c r="AT648" s="113"/>
      <c r="AU648" s="113"/>
      <c r="AV648" s="113"/>
      <c r="AW648" s="113"/>
      <c r="AX648" s="114"/>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c r="GQ648" s="2"/>
      <c r="GR648" s="2"/>
      <c r="GS648" s="2"/>
      <c r="GT648" s="2"/>
      <c r="GU648" s="2"/>
      <c r="GV648" s="2"/>
      <c r="GW648" s="2"/>
      <c r="GX648" s="2"/>
      <c r="GY648" s="2"/>
      <c r="GZ648" s="2"/>
      <c r="HA648" s="2"/>
      <c r="HB648" s="2"/>
      <c r="HC648" s="2"/>
      <c r="HD648" s="2"/>
      <c r="HE648" s="2"/>
      <c r="HF648" s="2"/>
      <c r="HG648" s="2"/>
      <c r="HH648" s="2"/>
      <c r="HI648" s="2"/>
      <c r="HJ648" s="2"/>
      <c r="HK648" s="2"/>
      <c r="HL648" s="2"/>
      <c r="HM648" s="2"/>
      <c r="HN648" s="2"/>
      <c r="HO648" s="2"/>
      <c r="HP648" s="2"/>
      <c r="HQ648" s="2"/>
      <c r="HR648" s="2"/>
      <c r="HS648" s="2"/>
      <c r="HT648" s="2"/>
      <c r="HU648" s="2"/>
      <c r="HV648" s="2"/>
      <c r="HW648" s="2"/>
      <c r="HX648" s="2"/>
      <c r="HY648" s="2"/>
      <c r="HZ648" s="2"/>
      <c r="IA648" s="2"/>
      <c r="IB648" s="2"/>
      <c r="IC648" s="2"/>
      <c r="ID648" s="2"/>
      <c r="IE648" s="2"/>
      <c r="IF648" s="2"/>
      <c r="IG648" s="2"/>
      <c r="IH648" s="2"/>
      <c r="II648" s="2"/>
      <c r="IJ648" s="2"/>
      <c r="IK648" s="2"/>
      <c r="IL648" s="2"/>
      <c r="IM648" s="2"/>
      <c r="IN648" s="2"/>
      <c r="IO648" s="2"/>
      <c r="IP648" s="2"/>
      <c r="IQ648" s="2"/>
    </row>
    <row r="650" spans="1:251" ht="18.75">
      <c r="A650" s="1" t="s">
        <v>0</v>
      </c>
      <c r="AW650" s="3"/>
      <c r="AX650" s="4"/>
      <c r="AY650" s="3"/>
    </row>
    <row r="652" spans="1:251" ht="18.75">
      <c r="B652" s="118" t="s">
        <v>8</v>
      </c>
      <c r="C652" s="119"/>
      <c r="D652" s="119"/>
      <c r="E652" s="119"/>
      <c r="F652" s="119"/>
      <c r="G652" s="119"/>
      <c r="H652" s="119"/>
      <c r="I652" s="119"/>
      <c r="J652" s="119"/>
      <c r="K652" s="119"/>
      <c r="L652" s="119"/>
      <c r="M652" s="119"/>
      <c r="N652" s="119"/>
      <c r="O652" s="119"/>
      <c r="P652" s="119"/>
      <c r="Q652" s="119"/>
      <c r="R652" s="119"/>
      <c r="S652" s="119"/>
      <c r="T652" s="119"/>
      <c r="U652" s="119"/>
      <c r="V652" s="119"/>
      <c r="W652" s="119"/>
      <c r="X652" s="119"/>
      <c r="Y652" s="119"/>
      <c r="Z652" s="119"/>
      <c r="AA652" s="119"/>
      <c r="AB652" s="119"/>
      <c r="AC652" s="119"/>
      <c r="AD652" s="119"/>
      <c r="AE652" s="119"/>
      <c r="AF652" s="119"/>
      <c r="AG652" s="119"/>
      <c r="AH652" s="119"/>
      <c r="AI652" s="119"/>
      <c r="AJ652" s="119"/>
      <c r="AK652" s="119"/>
      <c r="AL652" s="119"/>
      <c r="AM652" s="119"/>
      <c r="AN652" s="119"/>
      <c r="AO652" s="119"/>
      <c r="AP652" s="119"/>
      <c r="AQ652" s="119"/>
      <c r="AR652" s="119"/>
      <c r="AS652" s="119"/>
      <c r="AT652" s="119"/>
      <c r="AU652" s="119"/>
      <c r="AV652" s="119"/>
      <c r="AW652" s="119"/>
      <c r="AX652" s="119"/>
    </row>
    <row r="653" spans="1:251">
      <c r="Z653" s="5"/>
      <c r="AD653" s="5"/>
      <c r="AE653" s="5"/>
      <c r="AF653" s="5"/>
      <c r="AG653" s="5"/>
      <c r="AH653" s="5"/>
      <c r="AI653" s="5"/>
      <c r="AO653" s="5"/>
    </row>
    <row r="654" spans="1:251" ht="13.5" thickBot="1">
      <c r="Z654" s="5"/>
      <c r="AD654" s="5"/>
      <c r="AE654" s="5"/>
      <c r="AF654" s="5"/>
      <c r="AG654" s="5"/>
      <c r="AH654" s="5"/>
      <c r="AI654" s="5"/>
      <c r="AO654" s="5"/>
      <c r="DI654" s="6"/>
    </row>
    <row r="655" spans="1:251" ht="24.75" customHeight="1" thickBot="1">
      <c r="B655" s="120" t="s">
        <v>1</v>
      </c>
      <c r="C655" s="121"/>
      <c r="D655" s="121"/>
      <c r="E655" s="121"/>
      <c r="F655" s="121"/>
      <c r="G655" s="121"/>
      <c r="H655" s="122" t="s">
        <v>52</v>
      </c>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c r="AU655" s="123"/>
      <c r="AV655" s="123"/>
      <c r="AW655" s="123"/>
      <c r="AX655" s="124"/>
      <c r="DI655" s="6"/>
    </row>
    <row r="656" spans="1:251" ht="14.25">
      <c r="B656" s="7"/>
      <c r="C656" s="7"/>
      <c r="D656" s="7"/>
      <c r="E656" s="7"/>
      <c r="F656" s="7"/>
      <c r="G656" s="7"/>
      <c r="H656" s="8"/>
      <c r="I656" s="8"/>
      <c r="J656" s="8"/>
      <c r="K656" s="8"/>
      <c r="L656" s="9"/>
      <c r="M656" s="9"/>
      <c r="N656" s="9"/>
      <c r="O656" s="9"/>
      <c r="P656" s="8"/>
      <c r="Q656" s="8"/>
      <c r="R656" s="8"/>
      <c r="S656" s="8"/>
      <c r="T656" s="8"/>
      <c r="U656" s="8"/>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DI656" s="6"/>
    </row>
    <row r="657" spans="1:113" ht="15" thickBot="1">
      <c r="A657" s="11"/>
      <c r="B657" s="10" t="s">
        <v>2</v>
      </c>
      <c r="C657" s="8"/>
      <c r="D657" s="8"/>
      <c r="E657" s="8"/>
      <c r="F657" s="8"/>
      <c r="G657" s="8"/>
      <c r="H657" s="8"/>
      <c r="I657" s="8"/>
      <c r="J657" s="8"/>
      <c r="K657" s="8"/>
      <c r="L657" s="9"/>
      <c r="M657" s="9"/>
      <c r="N657" s="9"/>
      <c r="O657" s="9"/>
      <c r="P657" s="8"/>
      <c r="Q657" s="8"/>
      <c r="R657" s="8"/>
      <c r="S657" s="8"/>
      <c r="T657" s="8"/>
      <c r="U657" s="8"/>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DI657" s="6"/>
    </row>
    <row r="658" spans="1:113" ht="14.25">
      <c r="A658" s="8"/>
      <c r="B658" s="12"/>
      <c r="C658" s="7"/>
      <c r="D658" s="7"/>
      <c r="E658" s="7"/>
      <c r="F658" s="7"/>
      <c r="G658" s="7"/>
      <c r="H658" s="7"/>
      <c r="I658" s="7"/>
      <c r="J658" s="7"/>
      <c r="K658" s="7"/>
      <c r="L658" s="13"/>
      <c r="M658" s="13"/>
      <c r="N658" s="13"/>
      <c r="O658" s="13"/>
      <c r="P658" s="7"/>
      <c r="Q658" s="7"/>
      <c r="R658" s="7"/>
      <c r="S658" s="7"/>
      <c r="T658" s="7"/>
      <c r="U658" s="7"/>
      <c r="V658" s="14"/>
      <c r="W658" s="14"/>
      <c r="X658" s="14"/>
      <c r="Y658" s="14"/>
      <c r="Z658" s="14"/>
      <c r="AA658" s="14"/>
      <c r="AB658" s="14"/>
      <c r="AC658" s="14"/>
      <c r="AD658" s="14"/>
      <c r="AE658" s="14"/>
      <c r="AF658" s="14"/>
      <c r="AG658" s="14"/>
      <c r="AH658" s="14"/>
      <c r="AI658" s="14"/>
      <c r="AJ658" s="14"/>
      <c r="AK658" s="14"/>
      <c r="AL658" s="14"/>
      <c r="AM658" s="14"/>
      <c r="AN658" s="14"/>
      <c r="AO658" s="14"/>
      <c r="AP658" s="14"/>
      <c r="AQ658" s="14"/>
      <c r="AR658" s="14"/>
      <c r="AS658" s="14"/>
      <c r="AT658" s="14"/>
      <c r="AU658" s="14"/>
      <c r="AV658" s="14"/>
      <c r="AW658" s="14"/>
      <c r="AX658" s="15"/>
    </row>
    <row r="659" spans="1:113" ht="12" customHeight="1">
      <c r="A659" s="8"/>
      <c r="B659" s="141" t="s">
        <v>53</v>
      </c>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c r="AA659" s="142"/>
      <c r="AB659" s="142"/>
      <c r="AC659" s="142"/>
      <c r="AD659" s="142"/>
      <c r="AE659" s="142"/>
      <c r="AF659" s="142"/>
      <c r="AG659" s="142"/>
      <c r="AH659" s="142"/>
      <c r="AI659" s="142"/>
      <c r="AJ659" s="142"/>
      <c r="AK659" s="142"/>
      <c r="AL659" s="142"/>
      <c r="AM659" s="142"/>
      <c r="AN659" s="142"/>
      <c r="AO659" s="142"/>
      <c r="AP659" s="142"/>
      <c r="AQ659" s="142"/>
      <c r="AR659" s="142"/>
      <c r="AS659" s="142"/>
      <c r="AT659" s="142"/>
      <c r="AU659" s="142"/>
      <c r="AV659" s="142"/>
      <c r="AW659" s="142"/>
      <c r="AX659" s="143"/>
    </row>
    <row r="660" spans="1:113" ht="12" customHeight="1">
      <c r="A660" s="8"/>
      <c r="B660" s="141"/>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c r="AA660" s="142"/>
      <c r="AB660" s="142"/>
      <c r="AC660" s="142"/>
      <c r="AD660" s="142"/>
      <c r="AE660" s="142"/>
      <c r="AF660" s="142"/>
      <c r="AG660" s="142"/>
      <c r="AH660" s="142"/>
      <c r="AI660" s="142"/>
      <c r="AJ660" s="142"/>
      <c r="AK660" s="142"/>
      <c r="AL660" s="142"/>
      <c r="AM660" s="142"/>
      <c r="AN660" s="142"/>
      <c r="AO660" s="142"/>
      <c r="AP660" s="142"/>
      <c r="AQ660" s="142"/>
      <c r="AR660" s="142"/>
      <c r="AS660" s="142"/>
      <c r="AT660" s="142"/>
      <c r="AU660" s="142"/>
      <c r="AV660" s="142"/>
      <c r="AW660" s="142"/>
      <c r="AX660" s="143"/>
      <c r="BC660" s="16"/>
    </row>
    <row r="661" spans="1:113" ht="12" customHeight="1">
      <c r="A661" s="8"/>
      <c r="B661" s="141"/>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c r="AA661" s="142"/>
      <c r="AB661" s="142"/>
      <c r="AC661" s="142"/>
      <c r="AD661" s="142"/>
      <c r="AE661" s="142"/>
      <c r="AF661" s="142"/>
      <c r="AG661" s="142"/>
      <c r="AH661" s="142"/>
      <c r="AI661" s="142"/>
      <c r="AJ661" s="142"/>
      <c r="AK661" s="142"/>
      <c r="AL661" s="142"/>
      <c r="AM661" s="142"/>
      <c r="AN661" s="142"/>
      <c r="AO661" s="142"/>
      <c r="AP661" s="142"/>
      <c r="AQ661" s="142"/>
      <c r="AR661" s="142"/>
      <c r="AS661" s="142"/>
      <c r="AT661" s="142"/>
      <c r="AU661" s="142"/>
      <c r="AV661" s="142"/>
      <c r="AW661" s="142"/>
      <c r="AX661" s="143"/>
    </row>
    <row r="662" spans="1:113" ht="12" customHeight="1">
      <c r="A662" s="8"/>
      <c r="B662" s="141"/>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c r="AA662" s="142"/>
      <c r="AB662" s="142"/>
      <c r="AC662" s="142"/>
      <c r="AD662" s="142"/>
      <c r="AE662" s="142"/>
      <c r="AF662" s="142"/>
      <c r="AG662" s="142"/>
      <c r="AH662" s="142"/>
      <c r="AI662" s="142"/>
      <c r="AJ662" s="142"/>
      <c r="AK662" s="142"/>
      <c r="AL662" s="142"/>
      <c r="AM662" s="142"/>
      <c r="AN662" s="142"/>
      <c r="AO662" s="142"/>
      <c r="AP662" s="142"/>
      <c r="AQ662" s="142"/>
      <c r="AR662" s="142"/>
      <c r="AS662" s="142"/>
      <c r="AT662" s="142"/>
      <c r="AU662" s="142"/>
      <c r="AV662" s="142"/>
      <c r="AW662" s="142"/>
      <c r="AX662" s="143"/>
    </row>
    <row r="663" spans="1:113" ht="12" customHeight="1">
      <c r="A663" s="8"/>
      <c r="B663" s="141"/>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c r="AA663" s="142"/>
      <c r="AB663" s="142"/>
      <c r="AC663" s="142"/>
      <c r="AD663" s="142"/>
      <c r="AE663" s="142"/>
      <c r="AF663" s="142"/>
      <c r="AG663" s="142"/>
      <c r="AH663" s="142"/>
      <c r="AI663" s="142"/>
      <c r="AJ663" s="142"/>
      <c r="AK663" s="142"/>
      <c r="AL663" s="142"/>
      <c r="AM663" s="142"/>
      <c r="AN663" s="142"/>
      <c r="AO663" s="142"/>
      <c r="AP663" s="142"/>
      <c r="AQ663" s="142"/>
      <c r="AR663" s="142"/>
      <c r="AS663" s="142"/>
      <c r="AT663" s="142"/>
      <c r="AU663" s="142"/>
      <c r="AV663" s="142"/>
      <c r="AW663" s="142"/>
      <c r="AX663" s="143"/>
    </row>
    <row r="664" spans="1:113" ht="15" thickBot="1">
      <c r="A664" s="17"/>
      <c r="B664" s="18"/>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20"/>
    </row>
    <row r="665" spans="1:113">
      <c r="B665" s="21"/>
    </row>
    <row r="666" spans="1:113" ht="15" thickBot="1">
      <c r="A666" s="11"/>
      <c r="B666" s="10" t="s">
        <v>3</v>
      </c>
      <c r="C666" s="8"/>
      <c r="D666" s="8"/>
      <c r="E666" s="8"/>
      <c r="F666" s="8"/>
      <c r="G666" s="8"/>
      <c r="H666" s="8"/>
      <c r="I666" s="8"/>
      <c r="J666" s="8"/>
      <c r="K666" s="8"/>
      <c r="L666" s="9"/>
      <c r="M666" s="9"/>
      <c r="N666" s="9"/>
      <c r="O666" s="9"/>
      <c r="P666" s="8"/>
      <c r="Q666" s="8"/>
      <c r="R666" s="8"/>
      <c r="S666" s="8"/>
      <c r="T666" s="8"/>
      <c r="U666" s="8"/>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DI666" s="6"/>
    </row>
    <row r="667" spans="1:113" ht="14.25">
      <c r="A667" s="8"/>
      <c r="B667" s="12"/>
      <c r="C667" s="7"/>
      <c r="D667" s="7"/>
      <c r="E667" s="7"/>
      <c r="F667" s="7"/>
      <c r="G667" s="7"/>
      <c r="H667" s="7"/>
      <c r="I667" s="7"/>
      <c r="J667" s="7"/>
      <c r="K667" s="7"/>
      <c r="L667" s="13"/>
      <c r="M667" s="13"/>
      <c r="N667" s="13"/>
      <c r="O667" s="13"/>
      <c r="P667" s="7"/>
      <c r="Q667" s="7"/>
      <c r="R667" s="7"/>
      <c r="S667" s="7"/>
      <c r="T667" s="7"/>
      <c r="U667" s="7"/>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5"/>
    </row>
    <row r="668" spans="1:113" ht="12" customHeight="1">
      <c r="A668" s="8"/>
      <c r="B668" s="141" t="s">
        <v>1002</v>
      </c>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c r="AA668" s="142"/>
      <c r="AB668" s="142"/>
      <c r="AC668" s="142"/>
      <c r="AD668" s="142"/>
      <c r="AE668" s="142"/>
      <c r="AF668" s="142"/>
      <c r="AG668" s="142"/>
      <c r="AH668" s="142"/>
      <c r="AI668" s="142"/>
      <c r="AJ668" s="142"/>
      <c r="AK668" s="142"/>
      <c r="AL668" s="142"/>
      <c r="AM668" s="142"/>
      <c r="AN668" s="142"/>
      <c r="AO668" s="142"/>
      <c r="AP668" s="142"/>
      <c r="AQ668" s="142"/>
      <c r="AR668" s="142"/>
      <c r="AS668" s="142"/>
      <c r="AT668" s="142"/>
      <c r="AU668" s="142"/>
      <c r="AV668" s="142"/>
      <c r="AW668" s="142"/>
      <c r="AX668" s="143"/>
    </row>
    <row r="669" spans="1:113" ht="12" customHeight="1">
      <c r="A669" s="8"/>
      <c r="B669" s="141"/>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c r="AA669" s="142"/>
      <c r="AB669" s="142"/>
      <c r="AC669" s="142"/>
      <c r="AD669" s="142"/>
      <c r="AE669" s="142"/>
      <c r="AF669" s="142"/>
      <c r="AG669" s="142"/>
      <c r="AH669" s="142"/>
      <c r="AI669" s="142"/>
      <c r="AJ669" s="142"/>
      <c r="AK669" s="142"/>
      <c r="AL669" s="142"/>
      <c r="AM669" s="142"/>
      <c r="AN669" s="142"/>
      <c r="AO669" s="142"/>
      <c r="AP669" s="142"/>
      <c r="AQ669" s="142"/>
      <c r="AR669" s="142"/>
      <c r="AS669" s="142"/>
      <c r="AT669" s="142"/>
      <c r="AU669" s="142"/>
      <c r="AV669" s="142"/>
      <c r="AW669" s="142"/>
      <c r="AX669" s="143"/>
      <c r="BC669" s="16"/>
    </row>
    <row r="670" spans="1:113" ht="12" customHeight="1">
      <c r="A670" s="8"/>
      <c r="B670" s="141"/>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c r="AA670" s="142"/>
      <c r="AB670" s="142"/>
      <c r="AC670" s="142"/>
      <c r="AD670" s="142"/>
      <c r="AE670" s="142"/>
      <c r="AF670" s="142"/>
      <c r="AG670" s="142"/>
      <c r="AH670" s="142"/>
      <c r="AI670" s="142"/>
      <c r="AJ670" s="142"/>
      <c r="AK670" s="142"/>
      <c r="AL670" s="142"/>
      <c r="AM670" s="142"/>
      <c r="AN670" s="142"/>
      <c r="AO670" s="142"/>
      <c r="AP670" s="142"/>
      <c r="AQ670" s="142"/>
      <c r="AR670" s="142"/>
      <c r="AS670" s="142"/>
      <c r="AT670" s="142"/>
      <c r="AU670" s="142"/>
      <c r="AV670" s="142"/>
      <c r="AW670" s="142"/>
      <c r="AX670" s="143"/>
    </row>
    <row r="671" spans="1:113" ht="12" customHeight="1">
      <c r="A671" s="8"/>
      <c r="B671" s="141"/>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c r="AA671" s="142"/>
      <c r="AB671" s="142"/>
      <c r="AC671" s="142"/>
      <c r="AD671" s="142"/>
      <c r="AE671" s="142"/>
      <c r="AF671" s="142"/>
      <c r="AG671" s="142"/>
      <c r="AH671" s="142"/>
      <c r="AI671" s="142"/>
      <c r="AJ671" s="142"/>
      <c r="AK671" s="142"/>
      <c r="AL671" s="142"/>
      <c r="AM671" s="142"/>
      <c r="AN671" s="142"/>
      <c r="AO671" s="142"/>
      <c r="AP671" s="142"/>
      <c r="AQ671" s="142"/>
      <c r="AR671" s="142"/>
      <c r="AS671" s="142"/>
      <c r="AT671" s="142"/>
      <c r="AU671" s="142"/>
      <c r="AV671" s="142"/>
      <c r="AW671" s="142"/>
      <c r="AX671" s="143"/>
    </row>
    <row r="672" spans="1:113" ht="12" customHeight="1">
      <c r="A672" s="8"/>
      <c r="B672" s="141"/>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c r="AA672" s="142"/>
      <c r="AB672" s="142"/>
      <c r="AC672" s="142"/>
      <c r="AD672" s="142"/>
      <c r="AE672" s="142"/>
      <c r="AF672" s="142"/>
      <c r="AG672" s="142"/>
      <c r="AH672" s="142"/>
      <c r="AI672" s="142"/>
      <c r="AJ672" s="142"/>
      <c r="AK672" s="142"/>
      <c r="AL672" s="142"/>
      <c r="AM672" s="142"/>
      <c r="AN672" s="142"/>
      <c r="AO672" s="142"/>
      <c r="AP672" s="142"/>
      <c r="AQ672" s="142"/>
      <c r="AR672" s="142"/>
      <c r="AS672" s="142"/>
      <c r="AT672" s="142"/>
      <c r="AU672" s="142"/>
      <c r="AV672" s="142"/>
      <c r="AW672" s="142"/>
      <c r="AX672" s="143"/>
    </row>
    <row r="673" spans="1:251" ht="15" thickBot="1">
      <c r="A673" s="17"/>
      <c r="B673" s="18"/>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20"/>
    </row>
    <row r="674" spans="1:251">
      <c r="B674" s="21"/>
    </row>
    <row r="675" spans="1:251" ht="14.25">
      <c r="B675" s="10" t="s">
        <v>4</v>
      </c>
      <c r="C675" s="8"/>
      <c r="D675" s="8"/>
      <c r="E675" s="8"/>
      <c r="F675" s="8"/>
      <c r="G675" s="8"/>
      <c r="H675" s="8"/>
      <c r="I675" s="8"/>
      <c r="J675" s="8"/>
      <c r="K675" s="8"/>
      <c r="L675" s="9"/>
      <c r="M675" s="9"/>
      <c r="N675" s="9"/>
      <c r="O675" s="9"/>
      <c r="P675" s="8"/>
      <c r="Q675" s="8"/>
      <c r="R675" s="8"/>
      <c r="S675" s="8"/>
      <c r="T675" s="8"/>
      <c r="U675" s="8"/>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row>
    <row r="676" spans="1:251" ht="15" thickBot="1">
      <c r="B676" s="8"/>
      <c r="C676" s="8"/>
      <c r="D676" s="8"/>
      <c r="E676" s="8"/>
      <c r="F676" s="8"/>
      <c r="G676" s="8"/>
      <c r="H676" s="8"/>
      <c r="I676" s="8"/>
      <c r="J676" s="8"/>
      <c r="K676" s="8"/>
      <c r="L676" s="9"/>
      <c r="M676" s="9"/>
      <c r="N676" s="9"/>
      <c r="O676" s="9"/>
      <c r="P676" s="8"/>
      <c r="Q676" s="8"/>
      <c r="R676" s="8"/>
      <c r="S676" s="8"/>
      <c r="T676" s="8"/>
      <c r="U676" s="8"/>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22" t="s">
        <v>5</v>
      </c>
    </row>
    <row r="677" spans="1:251" s="16" customFormat="1" ht="13.5" customHeight="1">
      <c r="A677" s="8"/>
      <c r="B677" s="146" t="s">
        <v>6</v>
      </c>
      <c r="C677" s="129"/>
      <c r="D677" s="129"/>
      <c r="E677" s="129"/>
      <c r="F677" s="129"/>
      <c r="G677" s="129"/>
      <c r="H677" s="129"/>
      <c r="I677" s="129"/>
      <c r="J677" s="129"/>
      <c r="K677" s="129"/>
      <c r="L677" s="129"/>
      <c r="M677" s="129"/>
      <c r="N677" s="129"/>
      <c r="O677" s="129"/>
      <c r="P677" s="129"/>
      <c r="Q677" s="129"/>
      <c r="R677" s="129"/>
      <c r="S677" s="129"/>
      <c r="T677" s="129"/>
      <c r="U677" s="129"/>
      <c r="V677" s="129"/>
      <c r="W677" s="129"/>
      <c r="X677" s="129"/>
      <c r="Y677" s="129"/>
      <c r="Z677" s="130"/>
      <c r="AA677" s="128" t="s">
        <v>11</v>
      </c>
      <c r="AB677" s="129"/>
      <c r="AC677" s="129"/>
      <c r="AD677" s="129"/>
      <c r="AE677" s="129"/>
      <c r="AF677" s="129"/>
      <c r="AG677" s="129"/>
      <c r="AH677" s="129"/>
      <c r="AI677" s="130"/>
      <c r="AJ677" s="128" t="s">
        <v>12</v>
      </c>
      <c r="AK677" s="129"/>
      <c r="AL677" s="129"/>
      <c r="AM677" s="129"/>
      <c r="AN677" s="129"/>
      <c r="AO677" s="129"/>
      <c r="AP677" s="129"/>
      <c r="AQ677" s="129"/>
      <c r="AR677" s="130"/>
      <c r="AS677" s="128" t="s">
        <v>7</v>
      </c>
      <c r="AT677" s="129"/>
      <c r="AU677" s="129"/>
      <c r="AV677" s="129"/>
      <c r="AW677" s="129"/>
      <c r="AX677" s="134"/>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c r="GQ677" s="2"/>
      <c r="GR677" s="2"/>
      <c r="GS677" s="2"/>
      <c r="GT677" s="2"/>
      <c r="GU677" s="2"/>
      <c r="GV677" s="2"/>
      <c r="GW677" s="2"/>
      <c r="GX677" s="2"/>
      <c r="GY677" s="2"/>
      <c r="GZ677" s="2"/>
      <c r="HA677" s="2"/>
      <c r="HB677" s="2"/>
      <c r="HC677" s="2"/>
      <c r="HD677" s="2"/>
      <c r="HE677" s="2"/>
      <c r="HF677" s="2"/>
      <c r="HG677" s="2"/>
      <c r="HH677" s="2"/>
      <c r="HI677" s="2"/>
      <c r="HJ677" s="2"/>
      <c r="HK677" s="2"/>
      <c r="HL677" s="2"/>
      <c r="HM677" s="2"/>
      <c r="HN677" s="2"/>
      <c r="HO677" s="2"/>
      <c r="HP677" s="2"/>
      <c r="HQ677" s="2"/>
      <c r="HR677" s="2"/>
      <c r="HS677" s="2"/>
      <c r="HT677" s="2"/>
      <c r="HU677" s="2"/>
      <c r="HV677" s="2"/>
      <c r="HW677" s="2"/>
      <c r="HX677" s="2"/>
      <c r="HY677" s="2"/>
      <c r="HZ677" s="2"/>
      <c r="IA677" s="2"/>
      <c r="IB677" s="2"/>
      <c r="IC677" s="2"/>
      <c r="ID677" s="2"/>
      <c r="IE677" s="2"/>
      <c r="IF677" s="2"/>
      <c r="IG677" s="2"/>
      <c r="IH677" s="2"/>
      <c r="II677" s="2"/>
      <c r="IJ677" s="2"/>
      <c r="IK677" s="2"/>
      <c r="IL677" s="2"/>
      <c r="IM677" s="2"/>
      <c r="IN677" s="2"/>
      <c r="IO677" s="2"/>
      <c r="IP677" s="2"/>
      <c r="IQ677" s="2"/>
    </row>
    <row r="678" spans="1:251" s="16" customFormat="1" ht="13.5">
      <c r="A678" s="8"/>
      <c r="B678" s="147"/>
      <c r="C678" s="132"/>
      <c r="D678" s="132"/>
      <c r="E678" s="132"/>
      <c r="F678" s="132"/>
      <c r="G678" s="132"/>
      <c r="H678" s="132"/>
      <c r="I678" s="132"/>
      <c r="J678" s="132"/>
      <c r="K678" s="132"/>
      <c r="L678" s="132"/>
      <c r="M678" s="132"/>
      <c r="N678" s="132"/>
      <c r="O678" s="132"/>
      <c r="P678" s="132"/>
      <c r="Q678" s="132"/>
      <c r="R678" s="132"/>
      <c r="S678" s="132"/>
      <c r="T678" s="132"/>
      <c r="U678" s="132"/>
      <c r="V678" s="132"/>
      <c r="W678" s="132"/>
      <c r="X678" s="132"/>
      <c r="Y678" s="132"/>
      <c r="Z678" s="133"/>
      <c r="AA678" s="131"/>
      <c r="AB678" s="132"/>
      <c r="AC678" s="132"/>
      <c r="AD678" s="132"/>
      <c r="AE678" s="132"/>
      <c r="AF678" s="132"/>
      <c r="AG678" s="132"/>
      <c r="AH678" s="132"/>
      <c r="AI678" s="133"/>
      <c r="AJ678" s="131"/>
      <c r="AK678" s="132"/>
      <c r="AL678" s="132"/>
      <c r="AM678" s="132"/>
      <c r="AN678" s="132"/>
      <c r="AO678" s="132"/>
      <c r="AP678" s="132"/>
      <c r="AQ678" s="132"/>
      <c r="AR678" s="133"/>
      <c r="AS678" s="131"/>
      <c r="AT678" s="132"/>
      <c r="AU678" s="132"/>
      <c r="AV678" s="132"/>
      <c r="AW678" s="132"/>
      <c r="AX678" s="135"/>
      <c r="AY678" s="2"/>
      <c r="AZ678" s="2"/>
      <c r="BA678" s="2"/>
      <c r="BB678" s="23"/>
      <c r="BC678" s="24"/>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c r="GQ678" s="2"/>
      <c r="GR678" s="2"/>
      <c r="GS678" s="2"/>
      <c r="GT678" s="2"/>
      <c r="GU678" s="2"/>
      <c r="GV678" s="2"/>
      <c r="GW678" s="2"/>
      <c r="GX678" s="2"/>
      <c r="GY678" s="2"/>
      <c r="GZ678" s="2"/>
      <c r="HA678" s="2"/>
      <c r="HB678" s="2"/>
      <c r="HC678" s="2"/>
      <c r="HD678" s="2"/>
      <c r="HE678" s="2"/>
      <c r="HF678" s="2"/>
      <c r="HG678" s="2"/>
      <c r="HH678" s="2"/>
      <c r="HI678" s="2"/>
      <c r="HJ678" s="2"/>
      <c r="HK678" s="2"/>
      <c r="HL678" s="2"/>
      <c r="HM678" s="2"/>
      <c r="HN678" s="2"/>
      <c r="HO678" s="2"/>
      <c r="HP678" s="2"/>
      <c r="HQ678" s="2"/>
      <c r="HR678" s="2"/>
      <c r="HS678" s="2"/>
      <c r="HT678" s="2"/>
      <c r="HU678" s="2"/>
      <c r="HV678" s="2"/>
      <c r="HW678" s="2"/>
      <c r="HX678" s="2"/>
      <c r="HY678" s="2"/>
      <c r="HZ678" s="2"/>
      <c r="IA678" s="2"/>
      <c r="IB678" s="2"/>
      <c r="IC678" s="2"/>
      <c r="ID678" s="2"/>
      <c r="IE678" s="2"/>
      <c r="IF678" s="2"/>
      <c r="IG678" s="2"/>
      <c r="IH678" s="2"/>
      <c r="II678" s="2"/>
      <c r="IJ678" s="2"/>
      <c r="IK678" s="2"/>
      <c r="IL678" s="2"/>
      <c r="IM678" s="2"/>
      <c r="IN678" s="2"/>
      <c r="IO678" s="2"/>
      <c r="IP678" s="2"/>
      <c r="IQ678" s="2"/>
    </row>
    <row r="679" spans="1:251" s="16" customFormat="1" ht="18.75" customHeight="1">
      <c r="A679" s="8"/>
      <c r="B679" s="25"/>
      <c r="C679" s="125" t="s">
        <v>51</v>
      </c>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7"/>
      <c r="AA679" s="106">
        <v>133062</v>
      </c>
      <c r="AB679" s="107"/>
      <c r="AC679" s="107"/>
      <c r="AD679" s="107"/>
      <c r="AE679" s="107"/>
      <c r="AF679" s="107"/>
      <c r="AG679" s="107"/>
      <c r="AH679" s="107"/>
      <c r="AI679" s="108"/>
      <c r="AJ679" s="106">
        <v>85321</v>
      </c>
      <c r="AK679" s="107"/>
      <c r="AL679" s="107"/>
      <c r="AM679" s="107"/>
      <c r="AN679" s="107"/>
      <c r="AO679" s="107"/>
      <c r="AP679" s="107"/>
      <c r="AQ679" s="107"/>
      <c r="AR679" s="108"/>
      <c r="AS679" s="109"/>
      <c r="AT679" s="110"/>
      <c r="AU679" s="110"/>
      <c r="AV679" s="110"/>
      <c r="AW679" s="110"/>
      <c r="AX679" s="111"/>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c r="GQ679" s="2"/>
      <c r="GR679" s="2"/>
      <c r="GS679" s="2"/>
      <c r="GT679" s="2"/>
      <c r="GU679" s="2"/>
      <c r="GV679" s="2"/>
      <c r="GW679" s="2"/>
      <c r="GX679" s="2"/>
      <c r="GY679" s="2"/>
      <c r="GZ679" s="2"/>
      <c r="HA679" s="2"/>
      <c r="HB679" s="2"/>
      <c r="HC679" s="2"/>
      <c r="HD679" s="2"/>
      <c r="HE679" s="2"/>
      <c r="HF679" s="2"/>
      <c r="HG679" s="2"/>
      <c r="HH679" s="2"/>
      <c r="HI679" s="2"/>
      <c r="HJ679" s="2"/>
      <c r="HK679" s="2"/>
      <c r="HL679" s="2"/>
      <c r="HM679" s="2"/>
      <c r="HN679" s="2"/>
      <c r="HO679" s="2"/>
      <c r="HP679" s="2"/>
      <c r="HQ679" s="2"/>
      <c r="HR679" s="2"/>
      <c r="HS679" s="2"/>
      <c r="HT679" s="2"/>
      <c r="HU679" s="2"/>
      <c r="HV679" s="2"/>
      <c r="HW679" s="2"/>
      <c r="HX679" s="2"/>
      <c r="HY679" s="2"/>
      <c r="HZ679" s="2"/>
      <c r="IA679" s="2"/>
      <c r="IB679" s="2"/>
      <c r="IC679" s="2"/>
      <c r="ID679" s="2"/>
      <c r="IE679" s="2"/>
      <c r="IF679" s="2"/>
      <c r="IG679" s="2"/>
      <c r="IH679" s="2"/>
      <c r="II679" s="2"/>
      <c r="IJ679" s="2"/>
      <c r="IK679" s="2"/>
      <c r="IL679" s="2"/>
      <c r="IM679" s="2"/>
      <c r="IN679" s="2"/>
      <c r="IO679" s="2"/>
      <c r="IP679" s="2"/>
      <c r="IQ679" s="2"/>
    </row>
    <row r="680" spans="1:251" s="16" customFormat="1" ht="18.75" customHeight="1" thickBot="1">
      <c r="A680" s="17"/>
      <c r="B680" s="136" t="s">
        <v>13</v>
      </c>
      <c r="C680" s="137"/>
      <c r="D680" s="137"/>
      <c r="E680" s="137"/>
      <c r="F680" s="137"/>
      <c r="G680" s="137"/>
      <c r="H680" s="137"/>
      <c r="I680" s="137"/>
      <c r="J680" s="137"/>
      <c r="K680" s="137"/>
      <c r="L680" s="137"/>
      <c r="M680" s="137"/>
      <c r="N680" s="137"/>
      <c r="O680" s="137"/>
      <c r="P680" s="137"/>
      <c r="Q680" s="137"/>
      <c r="R680" s="137"/>
      <c r="S680" s="137"/>
      <c r="T680" s="137"/>
      <c r="U680" s="137"/>
      <c r="V680" s="137"/>
      <c r="W680" s="137"/>
      <c r="X680" s="137"/>
      <c r="Y680" s="137"/>
      <c r="Z680" s="138"/>
      <c r="AA680" s="115">
        <f>SUM($AA$679:$AA$679)</f>
        <v>133062</v>
      </c>
      <c r="AB680" s="116"/>
      <c r="AC680" s="116"/>
      <c r="AD680" s="116"/>
      <c r="AE680" s="116"/>
      <c r="AF680" s="116"/>
      <c r="AG680" s="116"/>
      <c r="AH680" s="116"/>
      <c r="AI680" s="117"/>
      <c r="AJ680" s="115">
        <f>SUM($AJ$679:$AJ$679)</f>
        <v>85321</v>
      </c>
      <c r="AK680" s="116"/>
      <c r="AL680" s="116"/>
      <c r="AM680" s="116"/>
      <c r="AN680" s="116"/>
      <c r="AO680" s="116"/>
      <c r="AP680" s="116"/>
      <c r="AQ680" s="116"/>
      <c r="AR680" s="117"/>
      <c r="AS680" s="112"/>
      <c r="AT680" s="113"/>
      <c r="AU680" s="113"/>
      <c r="AV680" s="113"/>
      <c r="AW680" s="113"/>
      <c r="AX680" s="114"/>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c r="GQ680" s="2"/>
      <c r="GR680" s="2"/>
      <c r="GS680" s="2"/>
      <c r="GT680" s="2"/>
      <c r="GU680" s="2"/>
      <c r="GV680" s="2"/>
      <c r="GW680" s="2"/>
      <c r="GX680" s="2"/>
      <c r="GY680" s="2"/>
      <c r="GZ680" s="2"/>
      <c r="HA680" s="2"/>
      <c r="HB680" s="2"/>
      <c r="HC680" s="2"/>
      <c r="HD680" s="2"/>
      <c r="HE680" s="2"/>
      <c r="HF680" s="2"/>
      <c r="HG680" s="2"/>
      <c r="HH680" s="2"/>
      <c r="HI680" s="2"/>
      <c r="HJ680" s="2"/>
      <c r="HK680" s="2"/>
      <c r="HL680" s="2"/>
      <c r="HM680" s="2"/>
      <c r="HN680" s="2"/>
      <c r="HO680" s="2"/>
      <c r="HP680" s="2"/>
      <c r="HQ680" s="2"/>
      <c r="HR680" s="2"/>
      <c r="HS680" s="2"/>
      <c r="HT680" s="2"/>
      <c r="HU680" s="2"/>
      <c r="HV680" s="2"/>
      <c r="HW680" s="2"/>
      <c r="HX680" s="2"/>
      <c r="HY680" s="2"/>
      <c r="HZ680" s="2"/>
      <c r="IA680" s="2"/>
      <c r="IB680" s="2"/>
      <c r="IC680" s="2"/>
      <c r="ID680" s="2"/>
      <c r="IE680" s="2"/>
      <c r="IF680" s="2"/>
      <c r="IG680" s="2"/>
      <c r="IH680" s="2"/>
      <c r="II680" s="2"/>
      <c r="IJ680" s="2"/>
      <c r="IK680" s="2"/>
      <c r="IL680" s="2"/>
      <c r="IM680" s="2"/>
      <c r="IN680" s="2"/>
      <c r="IO680" s="2"/>
      <c r="IP680" s="2"/>
      <c r="IQ680" s="2"/>
    </row>
    <row r="682" spans="1:251" ht="18.75">
      <c r="A682" s="1" t="s">
        <v>0</v>
      </c>
      <c r="AW682" s="3"/>
      <c r="AX682" s="4"/>
      <c r="AY682" s="3"/>
    </row>
    <row r="684" spans="1:251" ht="18.75">
      <c r="B684" s="118" t="s">
        <v>8</v>
      </c>
      <c r="C684" s="119"/>
      <c r="D684" s="119"/>
      <c r="E684" s="119"/>
      <c r="F684" s="119"/>
      <c r="G684" s="119"/>
      <c r="H684" s="119"/>
      <c r="I684" s="119"/>
      <c r="J684" s="119"/>
      <c r="K684" s="119"/>
      <c r="L684" s="119"/>
      <c r="M684" s="119"/>
      <c r="N684" s="119"/>
      <c r="O684" s="119"/>
      <c r="P684" s="119"/>
      <c r="Q684" s="119"/>
      <c r="R684" s="119"/>
      <c r="S684" s="119"/>
      <c r="T684" s="119"/>
      <c r="U684" s="119"/>
      <c r="V684" s="119"/>
      <c r="W684" s="119"/>
      <c r="X684" s="119"/>
      <c r="Y684" s="119"/>
      <c r="Z684" s="119"/>
      <c r="AA684" s="119"/>
      <c r="AB684" s="119"/>
      <c r="AC684" s="119"/>
      <c r="AD684" s="119"/>
      <c r="AE684" s="119"/>
      <c r="AF684" s="119"/>
      <c r="AG684" s="119"/>
      <c r="AH684" s="119"/>
      <c r="AI684" s="119"/>
      <c r="AJ684" s="119"/>
      <c r="AK684" s="119"/>
      <c r="AL684" s="119"/>
      <c r="AM684" s="119"/>
      <c r="AN684" s="119"/>
      <c r="AO684" s="119"/>
      <c r="AP684" s="119"/>
      <c r="AQ684" s="119"/>
      <c r="AR684" s="119"/>
      <c r="AS684" s="119"/>
      <c r="AT684" s="119"/>
      <c r="AU684" s="119"/>
      <c r="AV684" s="119"/>
      <c r="AW684" s="119"/>
      <c r="AX684" s="119"/>
    </row>
    <row r="685" spans="1:251">
      <c r="Z685" s="5"/>
      <c r="AD685" s="5"/>
      <c r="AE685" s="5"/>
      <c r="AF685" s="5"/>
      <c r="AG685" s="5"/>
      <c r="AH685" s="5"/>
      <c r="AI685" s="5"/>
      <c r="AO685" s="5"/>
    </row>
    <row r="686" spans="1:251" ht="13.5" thickBot="1">
      <c r="Z686" s="5"/>
      <c r="AD686" s="5"/>
      <c r="AE686" s="5"/>
      <c r="AF686" s="5"/>
      <c r="AG686" s="5"/>
      <c r="AH686" s="5"/>
      <c r="AI686" s="5"/>
      <c r="AO686" s="5"/>
      <c r="DI686" s="6"/>
    </row>
    <row r="687" spans="1:251" ht="24.75" customHeight="1" thickBot="1">
      <c r="B687" s="120" t="s">
        <v>1</v>
      </c>
      <c r="C687" s="121"/>
      <c r="D687" s="121"/>
      <c r="E687" s="121"/>
      <c r="F687" s="121"/>
      <c r="G687" s="121"/>
      <c r="H687" s="122" t="s">
        <v>63</v>
      </c>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4"/>
      <c r="DI687" s="6"/>
    </row>
    <row r="688" spans="1:251" ht="14.25">
      <c r="B688" s="7"/>
      <c r="C688" s="7"/>
      <c r="D688" s="7"/>
      <c r="E688" s="7"/>
      <c r="F688" s="7"/>
      <c r="G688" s="7"/>
      <c r="H688" s="8"/>
      <c r="I688" s="8"/>
      <c r="J688" s="8"/>
      <c r="K688" s="8"/>
      <c r="L688" s="9"/>
      <c r="M688" s="9"/>
      <c r="N688" s="9"/>
      <c r="O688" s="9"/>
      <c r="P688" s="8"/>
      <c r="Q688" s="8"/>
      <c r="R688" s="8"/>
      <c r="S688" s="8"/>
      <c r="T688" s="8"/>
      <c r="U688" s="8"/>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DI688" s="6"/>
    </row>
    <row r="689" spans="1:113" ht="15" thickBot="1">
      <c r="A689" s="11"/>
      <c r="B689" s="10" t="s">
        <v>2</v>
      </c>
      <c r="C689" s="8"/>
      <c r="D689" s="8"/>
      <c r="E689" s="8"/>
      <c r="F689" s="8"/>
      <c r="G689" s="8"/>
      <c r="H689" s="8"/>
      <c r="I689" s="8"/>
      <c r="J689" s="8"/>
      <c r="K689" s="8"/>
      <c r="L689" s="9"/>
      <c r="M689" s="9"/>
      <c r="N689" s="9"/>
      <c r="O689" s="9"/>
      <c r="P689" s="8"/>
      <c r="Q689" s="8"/>
      <c r="R689" s="8"/>
      <c r="S689" s="8"/>
      <c r="T689" s="8"/>
      <c r="U689" s="8"/>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DI689" s="6"/>
    </row>
    <row r="690" spans="1:113" ht="14.25">
      <c r="A690" s="8"/>
      <c r="B690" s="12"/>
      <c r="C690" s="7"/>
      <c r="D690" s="7"/>
      <c r="E690" s="7"/>
      <c r="F690" s="7"/>
      <c r="G690" s="7"/>
      <c r="H690" s="7"/>
      <c r="I690" s="7"/>
      <c r="J690" s="7"/>
      <c r="K690" s="7"/>
      <c r="L690" s="13"/>
      <c r="M690" s="13"/>
      <c r="N690" s="13"/>
      <c r="O690" s="13"/>
      <c r="P690" s="7"/>
      <c r="Q690" s="7"/>
      <c r="R690" s="7"/>
      <c r="S690" s="7"/>
      <c r="T690" s="7"/>
      <c r="U690" s="7"/>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5"/>
    </row>
    <row r="691" spans="1:113" ht="12" customHeight="1">
      <c r="A691" s="8"/>
      <c r="B691" s="141" t="s">
        <v>64</v>
      </c>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c r="AA691" s="142"/>
      <c r="AB691" s="142"/>
      <c r="AC691" s="142"/>
      <c r="AD691" s="142"/>
      <c r="AE691" s="142"/>
      <c r="AF691" s="142"/>
      <c r="AG691" s="142"/>
      <c r="AH691" s="142"/>
      <c r="AI691" s="142"/>
      <c r="AJ691" s="142"/>
      <c r="AK691" s="142"/>
      <c r="AL691" s="142"/>
      <c r="AM691" s="142"/>
      <c r="AN691" s="142"/>
      <c r="AO691" s="142"/>
      <c r="AP691" s="142"/>
      <c r="AQ691" s="142"/>
      <c r="AR691" s="142"/>
      <c r="AS691" s="142"/>
      <c r="AT691" s="142"/>
      <c r="AU691" s="142"/>
      <c r="AV691" s="142"/>
      <c r="AW691" s="142"/>
      <c r="AX691" s="143"/>
    </row>
    <row r="692" spans="1:113" ht="12" customHeight="1">
      <c r="A692" s="8"/>
      <c r="B692" s="141"/>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c r="AA692" s="142"/>
      <c r="AB692" s="142"/>
      <c r="AC692" s="142"/>
      <c r="AD692" s="142"/>
      <c r="AE692" s="142"/>
      <c r="AF692" s="142"/>
      <c r="AG692" s="142"/>
      <c r="AH692" s="142"/>
      <c r="AI692" s="142"/>
      <c r="AJ692" s="142"/>
      <c r="AK692" s="142"/>
      <c r="AL692" s="142"/>
      <c r="AM692" s="142"/>
      <c r="AN692" s="142"/>
      <c r="AO692" s="142"/>
      <c r="AP692" s="142"/>
      <c r="AQ692" s="142"/>
      <c r="AR692" s="142"/>
      <c r="AS692" s="142"/>
      <c r="AT692" s="142"/>
      <c r="AU692" s="142"/>
      <c r="AV692" s="142"/>
      <c r="AW692" s="142"/>
      <c r="AX692" s="143"/>
      <c r="BC692" s="16"/>
    </row>
    <row r="693" spans="1:113" ht="12" customHeight="1">
      <c r="A693" s="8"/>
      <c r="B693" s="141"/>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c r="AA693" s="142"/>
      <c r="AB693" s="142"/>
      <c r="AC693" s="142"/>
      <c r="AD693" s="142"/>
      <c r="AE693" s="142"/>
      <c r="AF693" s="142"/>
      <c r="AG693" s="142"/>
      <c r="AH693" s="142"/>
      <c r="AI693" s="142"/>
      <c r="AJ693" s="142"/>
      <c r="AK693" s="142"/>
      <c r="AL693" s="142"/>
      <c r="AM693" s="142"/>
      <c r="AN693" s="142"/>
      <c r="AO693" s="142"/>
      <c r="AP693" s="142"/>
      <c r="AQ693" s="142"/>
      <c r="AR693" s="142"/>
      <c r="AS693" s="142"/>
      <c r="AT693" s="142"/>
      <c r="AU693" s="142"/>
      <c r="AV693" s="142"/>
      <c r="AW693" s="142"/>
      <c r="AX693" s="143"/>
    </row>
    <row r="694" spans="1:113" ht="12" customHeight="1">
      <c r="A694" s="8"/>
      <c r="B694" s="141"/>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c r="AA694" s="142"/>
      <c r="AB694" s="142"/>
      <c r="AC694" s="142"/>
      <c r="AD694" s="142"/>
      <c r="AE694" s="142"/>
      <c r="AF694" s="142"/>
      <c r="AG694" s="142"/>
      <c r="AH694" s="142"/>
      <c r="AI694" s="142"/>
      <c r="AJ694" s="142"/>
      <c r="AK694" s="142"/>
      <c r="AL694" s="142"/>
      <c r="AM694" s="142"/>
      <c r="AN694" s="142"/>
      <c r="AO694" s="142"/>
      <c r="AP694" s="142"/>
      <c r="AQ694" s="142"/>
      <c r="AR694" s="142"/>
      <c r="AS694" s="142"/>
      <c r="AT694" s="142"/>
      <c r="AU694" s="142"/>
      <c r="AV694" s="142"/>
      <c r="AW694" s="142"/>
      <c r="AX694" s="143"/>
    </row>
    <row r="695" spans="1:113" ht="12" customHeight="1">
      <c r="A695" s="8"/>
      <c r="B695" s="141"/>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c r="AA695" s="142"/>
      <c r="AB695" s="142"/>
      <c r="AC695" s="142"/>
      <c r="AD695" s="142"/>
      <c r="AE695" s="142"/>
      <c r="AF695" s="142"/>
      <c r="AG695" s="142"/>
      <c r="AH695" s="142"/>
      <c r="AI695" s="142"/>
      <c r="AJ695" s="142"/>
      <c r="AK695" s="142"/>
      <c r="AL695" s="142"/>
      <c r="AM695" s="142"/>
      <c r="AN695" s="142"/>
      <c r="AO695" s="142"/>
      <c r="AP695" s="142"/>
      <c r="AQ695" s="142"/>
      <c r="AR695" s="142"/>
      <c r="AS695" s="142"/>
      <c r="AT695" s="142"/>
      <c r="AU695" s="142"/>
      <c r="AV695" s="142"/>
      <c r="AW695" s="142"/>
      <c r="AX695" s="143"/>
    </row>
    <row r="696" spans="1:113" ht="15" thickBot="1">
      <c r="A696" s="17"/>
      <c r="B696" s="18"/>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20"/>
    </row>
    <row r="697" spans="1:113">
      <c r="B697" s="21"/>
    </row>
    <row r="698" spans="1:113" ht="15" thickBot="1">
      <c r="A698" s="11"/>
      <c r="B698" s="10" t="s">
        <v>3</v>
      </c>
      <c r="C698" s="8"/>
      <c r="D698" s="8"/>
      <c r="E698" s="8"/>
      <c r="F698" s="8"/>
      <c r="G698" s="8"/>
      <c r="H698" s="8"/>
      <c r="I698" s="8"/>
      <c r="J698" s="8"/>
      <c r="K698" s="8"/>
      <c r="L698" s="9"/>
      <c r="M698" s="9"/>
      <c r="N698" s="9"/>
      <c r="O698" s="9"/>
      <c r="P698" s="8"/>
      <c r="Q698" s="8"/>
      <c r="R698" s="8"/>
      <c r="S698" s="8"/>
      <c r="T698" s="8"/>
      <c r="U698" s="8"/>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DI698" s="6"/>
    </row>
    <row r="699" spans="1:113" ht="14.25">
      <c r="A699" s="8"/>
      <c r="B699" s="12"/>
      <c r="C699" s="7"/>
      <c r="D699" s="7"/>
      <c r="E699" s="7"/>
      <c r="F699" s="7"/>
      <c r="G699" s="7"/>
      <c r="H699" s="7"/>
      <c r="I699" s="7"/>
      <c r="J699" s="7"/>
      <c r="K699" s="7"/>
      <c r="L699" s="13"/>
      <c r="M699" s="13"/>
      <c r="N699" s="13"/>
      <c r="O699" s="13"/>
      <c r="P699" s="7"/>
      <c r="Q699" s="7"/>
      <c r="R699" s="7"/>
      <c r="S699" s="7"/>
      <c r="T699" s="7"/>
      <c r="U699" s="7"/>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5"/>
    </row>
    <row r="700" spans="1:113" ht="12" customHeight="1">
      <c r="A700" s="8"/>
      <c r="B700" s="141" t="s">
        <v>65</v>
      </c>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c r="AA700" s="142"/>
      <c r="AB700" s="142"/>
      <c r="AC700" s="142"/>
      <c r="AD700" s="142"/>
      <c r="AE700" s="142"/>
      <c r="AF700" s="142"/>
      <c r="AG700" s="142"/>
      <c r="AH700" s="142"/>
      <c r="AI700" s="142"/>
      <c r="AJ700" s="142"/>
      <c r="AK700" s="142"/>
      <c r="AL700" s="142"/>
      <c r="AM700" s="142"/>
      <c r="AN700" s="142"/>
      <c r="AO700" s="142"/>
      <c r="AP700" s="142"/>
      <c r="AQ700" s="142"/>
      <c r="AR700" s="142"/>
      <c r="AS700" s="142"/>
      <c r="AT700" s="142"/>
      <c r="AU700" s="142"/>
      <c r="AV700" s="142"/>
      <c r="AW700" s="142"/>
      <c r="AX700" s="143"/>
    </row>
    <row r="701" spans="1:113" ht="12" customHeight="1">
      <c r="A701" s="8"/>
      <c r="B701" s="141"/>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c r="AA701" s="142"/>
      <c r="AB701" s="142"/>
      <c r="AC701" s="142"/>
      <c r="AD701" s="142"/>
      <c r="AE701" s="142"/>
      <c r="AF701" s="142"/>
      <c r="AG701" s="142"/>
      <c r="AH701" s="142"/>
      <c r="AI701" s="142"/>
      <c r="AJ701" s="142"/>
      <c r="AK701" s="142"/>
      <c r="AL701" s="142"/>
      <c r="AM701" s="142"/>
      <c r="AN701" s="142"/>
      <c r="AO701" s="142"/>
      <c r="AP701" s="142"/>
      <c r="AQ701" s="142"/>
      <c r="AR701" s="142"/>
      <c r="AS701" s="142"/>
      <c r="AT701" s="142"/>
      <c r="AU701" s="142"/>
      <c r="AV701" s="142"/>
      <c r="AW701" s="142"/>
      <c r="AX701" s="143"/>
      <c r="BC701" s="16"/>
    </row>
    <row r="702" spans="1:113" ht="12" customHeight="1">
      <c r="A702" s="8"/>
      <c r="B702" s="141"/>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c r="AA702" s="142"/>
      <c r="AB702" s="142"/>
      <c r="AC702" s="142"/>
      <c r="AD702" s="142"/>
      <c r="AE702" s="142"/>
      <c r="AF702" s="142"/>
      <c r="AG702" s="142"/>
      <c r="AH702" s="142"/>
      <c r="AI702" s="142"/>
      <c r="AJ702" s="142"/>
      <c r="AK702" s="142"/>
      <c r="AL702" s="142"/>
      <c r="AM702" s="142"/>
      <c r="AN702" s="142"/>
      <c r="AO702" s="142"/>
      <c r="AP702" s="142"/>
      <c r="AQ702" s="142"/>
      <c r="AR702" s="142"/>
      <c r="AS702" s="142"/>
      <c r="AT702" s="142"/>
      <c r="AU702" s="142"/>
      <c r="AV702" s="142"/>
      <c r="AW702" s="142"/>
      <c r="AX702" s="143"/>
    </row>
    <row r="703" spans="1:113" ht="12" customHeight="1">
      <c r="A703" s="8"/>
      <c r="B703" s="141"/>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c r="AA703" s="142"/>
      <c r="AB703" s="142"/>
      <c r="AC703" s="142"/>
      <c r="AD703" s="142"/>
      <c r="AE703" s="142"/>
      <c r="AF703" s="142"/>
      <c r="AG703" s="142"/>
      <c r="AH703" s="142"/>
      <c r="AI703" s="142"/>
      <c r="AJ703" s="142"/>
      <c r="AK703" s="142"/>
      <c r="AL703" s="142"/>
      <c r="AM703" s="142"/>
      <c r="AN703" s="142"/>
      <c r="AO703" s="142"/>
      <c r="AP703" s="142"/>
      <c r="AQ703" s="142"/>
      <c r="AR703" s="142"/>
      <c r="AS703" s="142"/>
      <c r="AT703" s="142"/>
      <c r="AU703" s="142"/>
      <c r="AV703" s="142"/>
      <c r="AW703" s="142"/>
      <c r="AX703" s="143"/>
    </row>
    <row r="704" spans="1:113" ht="12" customHeight="1">
      <c r="A704" s="8"/>
      <c r="B704" s="141"/>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c r="AA704" s="142"/>
      <c r="AB704" s="142"/>
      <c r="AC704" s="142"/>
      <c r="AD704" s="142"/>
      <c r="AE704" s="142"/>
      <c r="AF704" s="142"/>
      <c r="AG704" s="142"/>
      <c r="AH704" s="142"/>
      <c r="AI704" s="142"/>
      <c r="AJ704" s="142"/>
      <c r="AK704" s="142"/>
      <c r="AL704" s="142"/>
      <c r="AM704" s="142"/>
      <c r="AN704" s="142"/>
      <c r="AO704" s="142"/>
      <c r="AP704" s="142"/>
      <c r="AQ704" s="142"/>
      <c r="AR704" s="142"/>
      <c r="AS704" s="142"/>
      <c r="AT704" s="142"/>
      <c r="AU704" s="142"/>
      <c r="AV704" s="142"/>
      <c r="AW704" s="142"/>
      <c r="AX704" s="143"/>
    </row>
    <row r="705" spans="1:251" ht="15" thickBot="1">
      <c r="A705" s="17"/>
      <c r="B705" s="18"/>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20"/>
    </row>
    <row r="706" spans="1:251">
      <c r="B706" s="21"/>
    </row>
    <row r="707" spans="1:251" ht="14.25">
      <c r="B707" s="10" t="s">
        <v>4</v>
      </c>
      <c r="C707" s="8"/>
      <c r="D707" s="8"/>
      <c r="E707" s="8"/>
      <c r="F707" s="8"/>
      <c r="G707" s="8"/>
      <c r="H707" s="8"/>
      <c r="I707" s="8"/>
      <c r="J707" s="8"/>
      <c r="K707" s="8"/>
      <c r="L707" s="9"/>
      <c r="M707" s="9"/>
      <c r="N707" s="9"/>
      <c r="O707" s="9"/>
      <c r="P707" s="8"/>
      <c r="Q707" s="8"/>
      <c r="R707" s="8"/>
      <c r="S707" s="8"/>
      <c r="T707" s="8"/>
      <c r="U707" s="8"/>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row>
    <row r="708" spans="1:251" ht="15" thickBot="1">
      <c r="B708" s="8"/>
      <c r="C708" s="8"/>
      <c r="D708" s="8"/>
      <c r="E708" s="8"/>
      <c r="F708" s="8"/>
      <c r="G708" s="8"/>
      <c r="H708" s="8"/>
      <c r="I708" s="8"/>
      <c r="J708" s="8"/>
      <c r="K708" s="8"/>
      <c r="L708" s="9"/>
      <c r="M708" s="9"/>
      <c r="N708" s="9"/>
      <c r="O708" s="9"/>
      <c r="P708" s="8"/>
      <c r="Q708" s="8"/>
      <c r="R708" s="8"/>
      <c r="S708" s="8"/>
      <c r="T708" s="8"/>
      <c r="U708" s="8"/>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22" t="s">
        <v>5</v>
      </c>
    </row>
    <row r="709" spans="1:251" s="16" customFormat="1" ht="13.5" customHeight="1">
      <c r="A709" s="8"/>
      <c r="B709" s="146" t="s">
        <v>6</v>
      </c>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29"/>
      <c r="Z709" s="130"/>
      <c r="AA709" s="128" t="s">
        <v>11</v>
      </c>
      <c r="AB709" s="129"/>
      <c r="AC709" s="129"/>
      <c r="AD709" s="129"/>
      <c r="AE709" s="129"/>
      <c r="AF709" s="129"/>
      <c r="AG709" s="129"/>
      <c r="AH709" s="129"/>
      <c r="AI709" s="130"/>
      <c r="AJ709" s="128" t="s">
        <v>12</v>
      </c>
      <c r="AK709" s="129"/>
      <c r="AL709" s="129"/>
      <c r="AM709" s="129"/>
      <c r="AN709" s="129"/>
      <c r="AO709" s="129"/>
      <c r="AP709" s="129"/>
      <c r="AQ709" s="129"/>
      <c r="AR709" s="130"/>
      <c r="AS709" s="128" t="s">
        <v>7</v>
      </c>
      <c r="AT709" s="129"/>
      <c r="AU709" s="129"/>
      <c r="AV709" s="129"/>
      <c r="AW709" s="129"/>
      <c r="AX709" s="134"/>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c r="GS709" s="2"/>
      <c r="GT709" s="2"/>
      <c r="GU709" s="2"/>
      <c r="GV709" s="2"/>
      <c r="GW709" s="2"/>
      <c r="GX709" s="2"/>
      <c r="GY709" s="2"/>
      <c r="GZ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IB709" s="2"/>
      <c r="IC709" s="2"/>
      <c r="ID709" s="2"/>
      <c r="IE709" s="2"/>
      <c r="IF709" s="2"/>
      <c r="IG709" s="2"/>
      <c r="IH709" s="2"/>
      <c r="II709" s="2"/>
      <c r="IJ709" s="2"/>
      <c r="IK709" s="2"/>
      <c r="IL709" s="2"/>
      <c r="IM709" s="2"/>
      <c r="IN709" s="2"/>
      <c r="IO709" s="2"/>
      <c r="IP709" s="2"/>
      <c r="IQ709" s="2"/>
    </row>
    <row r="710" spans="1:251" s="16" customFormat="1" ht="13.5">
      <c r="A710" s="8"/>
      <c r="B710" s="147"/>
      <c r="C710" s="132"/>
      <c r="D710" s="132"/>
      <c r="E710" s="132"/>
      <c r="F710" s="132"/>
      <c r="G710" s="132"/>
      <c r="H710" s="132"/>
      <c r="I710" s="132"/>
      <c r="J710" s="132"/>
      <c r="K710" s="132"/>
      <c r="L710" s="132"/>
      <c r="M710" s="132"/>
      <c r="N710" s="132"/>
      <c r="O710" s="132"/>
      <c r="P710" s="132"/>
      <c r="Q710" s="132"/>
      <c r="R710" s="132"/>
      <c r="S710" s="132"/>
      <c r="T710" s="132"/>
      <c r="U710" s="132"/>
      <c r="V710" s="132"/>
      <c r="W710" s="132"/>
      <c r="X710" s="132"/>
      <c r="Y710" s="132"/>
      <c r="Z710" s="133"/>
      <c r="AA710" s="131"/>
      <c r="AB710" s="132"/>
      <c r="AC710" s="132"/>
      <c r="AD710" s="132"/>
      <c r="AE710" s="132"/>
      <c r="AF710" s="132"/>
      <c r="AG710" s="132"/>
      <c r="AH710" s="132"/>
      <c r="AI710" s="133"/>
      <c r="AJ710" s="131"/>
      <c r="AK710" s="132"/>
      <c r="AL710" s="132"/>
      <c r="AM710" s="132"/>
      <c r="AN710" s="132"/>
      <c r="AO710" s="132"/>
      <c r="AP710" s="132"/>
      <c r="AQ710" s="132"/>
      <c r="AR710" s="133"/>
      <c r="AS710" s="131"/>
      <c r="AT710" s="132"/>
      <c r="AU710" s="132"/>
      <c r="AV710" s="132"/>
      <c r="AW710" s="132"/>
      <c r="AX710" s="135"/>
      <c r="AY710" s="2"/>
      <c r="AZ710" s="2"/>
      <c r="BA710" s="2"/>
      <c r="BB710" s="23"/>
      <c r="BC710" s="24"/>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c r="GQ710" s="2"/>
      <c r="GR710" s="2"/>
      <c r="GS710" s="2"/>
      <c r="GT710" s="2"/>
      <c r="GU710" s="2"/>
      <c r="GV710" s="2"/>
      <c r="GW710" s="2"/>
      <c r="GX710" s="2"/>
      <c r="GY710" s="2"/>
      <c r="GZ710" s="2"/>
      <c r="HA710" s="2"/>
      <c r="HB710" s="2"/>
      <c r="HC710" s="2"/>
      <c r="HD710" s="2"/>
      <c r="HE710" s="2"/>
      <c r="HF710" s="2"/>
      <c r="HG710" s="2"/>
      <c r="HH710" s="2"/>
      <c r="HI710" s="2"/>
      <c r="HJ710" s="2"/>
      <c r="HK710" s="2"/>
      <c r="HL710" s="2"/>
      <c r="HM710" s="2"/>
      <c r="HN710" s="2"/>
      <c r="HO710" s="2"/>
      <c r="HP710" s="2"/>
      <c r="HQ710" s="2"/>
      <c r="HR710" s="2"/>
      <c r="HS710" s="2"/>
      <c r="HT710" s="2"/>
      <c r="HU710" s="2"/>
      <c r="HV710" s="2"/>
      <c r="HW710" s="2"/>
      <c r="HX710" s="2"/>
      <c r="HY710" s="2"/>
      <c r="HZ710" s="2"/>
      <c r="IA710" s="2"/>
      <c r="IB710" s="2"/>
      <c r="IC710" s="2"/>
      <c r="ID710" s="2"/>
      <c r="IE710" s="2"/>
      <c r="IF710" s="2"/>
      <c r="IG710" s="2"/>
      <c r="IH710" s="2"/>
      <c r="II710" s="2"/>
      <c r="IJ710" s="2"/>
      <c r="IK710" s="2"/>
      <c r="IL710" s="2"/>
      <c r="IM710" s="2"/>
      <c r="IN710" s="2"/>
      <c r="IO710" s="2"/>
      <c r="IP710" s="2"/>
      <c r="IQ710" s="2"/>
    </row>
    <row r="711" spans="1:251" s="16" customFormat="1" ht="18.75" customHeight="1">
      <c r="A711" s="8"/>
      <c r="B711" s="25"/>
      <c r="C711" s="125" t="s">
        <v>66</v>
      </c>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7"/>
      <c r="AA711" s="106">
        <v>1079</v>
      </c>
      <c r="AB711" s="107"/>
      <c r="AC711" s="107"/>
      <c r="AD711" s="107"/>
      <c r="AE711" s="107"/>
      <c r="AF711" s="107"/>
      <c r="AG711" s="107"/>
      <c r="AH711" s="107"/>
      <c r="AI711" s="108"/>
      <c r="AJ711" s="106">
        <v>4819</v>
      </c>
      <c r="AK711" s="107"/>
      <c r="AL711" s="107"/>
      <c r="AM711" s="107"/>
      <c r="AN711" s="107"/>
      <c r="AO711" s="107"/>
      <c r="AP711" s="107"/>
      <c r="AQ711" s="107"/>
      <c r="AR711" s="108"/>
      <c r="AS711" s="109"/>
      <c r="AT711" s="110"/>
      <c r="AU711" s="110"/>
      <c r="AV711" s="110"/>
      <c r="AW711" s="110"/>
      <c r="AX711" s="111"/>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c r="GS711" s="2"/>
      <c r="GT711" s="2"/>
      <c r="GU711" s="2"/>
      <c r="GV711" s="2"/>
      <c r="GW711" s="2"/>
      <c r="GX711" s="2"/>
      <c r="GY711" s="2"/>
      <c r="GZ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IB711" s="2"/>
      <c r="IC711" s="2"/>
      <c r="ID711" s="2"/>
      <c r="IE711" s="2"/>
      <c r="IF711" s="2"/>
      <c r="IG711" s="2"/>
      <c r="IH711" s="2"/>
      <c r="II711" s="2"/>
      <c r="IJ711" s="2"/>
      <c r="IK711" s="2"/>
      <c r="IL711" s="2"/>
      <c r="IM711" s="2"/>
      <c r="IN711" s="2"/>
      <c r="IO711" s="2"/>
      <c r="IP711" s="2"/>
      <c r="IQ711" s="2"/>
    </row>
    <row r="712" spans="1:251" s="16" customFormat="1" ht="18.75" customHeight="1" thickBot="1">
      <c r="A712" s="17"/>
      <c r="B712" s="136" t="s">
        <v>13</v>
      </c>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7"/>
      <c r="Z712" s="138"/>
      <c r="AA712" s="115">
        <f>SUM($AA$711:$AA$711)</f>
        <v>1079</v>
      </c>
      <c r="AB712" s="116"/>
      <c r="AC712" s="116"/>
      <c r="AD712" s="116"/>
      <c r="AE712" s="116"/>
      <c r="AF712" s="116"/>
      <c r="AG712" s="116"/>
      <c r="AH712" s="116"/>
      <c r="AI712" s="117"/>
      <c r="AJ712" s="115">
        <f>SUM($AJ$711:$AJ$711)</f>
        <v>4819</v>
      </c>
      <c r="AK712" s="116"/>
      <c r="AL712" s="116"/>
      <c r="AM712" s="116"/>
      <c r="AN712" s="116"/>
      <c r="AO712" s="116"/>
      <c r="AP712" s="116"/>
      <c r="AQ712" s="116"/>
      <c r="AR712" s="117"/>
      <c r="AS712" s="112"/>
      <c r="AT712" s="113"/>
      <c r="AU712" s="113"/>
      <c r="AV712" s="113"/>
      <c r="AW712" s="113"/>
      <c r="AX712" s="114"/>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c r="GQ712" s="2"/>
      <c r="GR712" s="2"/>
      <c r="GS712" s="2"/>
      <c r="GT712" s="2"/>
      <c r="GU712" s="2"/>
      <c r="GV712" s="2"/>
      <c r="GW712" s="2"/>
      <c r="GX712" s="2"/>
      <c r="GY712" s="2"/>
      <c r="GZ712" s="2"/>
      <c r="HA712" s="2"/>
      <c r="HB712" s="2"/>
      <c r="HC712" s="2"/>
      <c r="HD712" s="2"/>
      <c r="HE712" s="2"/>
      <c r="HF712" s="2"/>
      <c r="HG712" s="2"/>
      <c r="HH712" s="2"/>
      <c r="HI712" s="2"/>
      <c r="HJ712" s="2"/>
      <c r="HK712" s="2"/>
      <c r="HL712" s="2"/>
      <c r="HM712" s="2"/>
      <c r="HN712" s="2"/>
      <c r="HO712" s="2"/>
      <c r="HP712" s="2"/>
      <c r="HQ712" s="2"/>
      <c r="HR712" s="2"/>
      <c r="HS712" s="2"/>
      <c r="HT712" s="2"/>
      <c r="HU712" s="2"/>
      <c r="HV712" s="2"/>
      <c r="HW712" s="2"/>
      <c r="HX712" s="2"/>
      <c r="HY712" s="2"/>
      <c r="HZ712" s="2"/>
      <c r="IA712" s="2"/>
      <c r="IB712" s="2"/>
      <c r="IC712" s="2"/>
      <c r="ID712" s="2"/>
      <c r="IE712" s="2"/>
      <c r="IF712" s="2"/>
      <c r="IG712" s="2"/>
      <c r="IH712" s="2"/>
      <c r="II712" s="2"/>
      <c r="IJ712" s="2"/>
      <c r="IK712" s="2"/>
      <c r="IL712" s="2"/>
      <c r="IM712" s="2"/>
      <c r="IN712" s="2"/>
      <c r="IO712" s="2"/>
      <c r="IP712" s="2"/>
      <c r="IQ712" s="2"/>
    </row>
    <row r="714" spans="1:251" ht="18.75">
      <c r="A714" s="1" t="s">
        <v>0</v>
      </c>
      <c r="AW714" s="3"/>
      <c r="AX714" s="4"/>
      <c r="AY714" s="3"/>
    </row>
    <row r="716" spans="1:251" ht="18.75">
      <c r="B716" s="118" t="s">
        <v>8</v>
      </c>
      <c r="C716" s="119"/>
      <c r="D716" s="119"/>
      <c r="E716" s="119"/>
      <c r="F716" s="119"/>
      <c r="G716" s="119"/>
      <c r="H716" s="119"/>
      <c r="I716" s="119"/>
      <c r="J716" s="119"/>
      <c r="K716" s="119"/>
      <c r="L716" s="119"/>
      <c r="M716" s="119"/>
      <c r="N716" s="119"/>
      <c r="O716" s="119"/>
      <c r="P716" s="119"/>
      <c r="Q716" s="119"/>
      <c r="R716" s="119"/>
      <c r="S716" s="119"/>
      <c r="T716" s="119"/>
      <c r="U716" s="119"/>
      <c r="V716" s="119"/>
      <c r="W716" s="119"/>
      <c r="X716" s="119"/>
      <c r="Y716" s="119"/>
      <c r="Z716" s="119"/>
      <c r="AA716" s="119"/>
      <c r="AB716" s="119"/>
      <c r="AC716" s="119"/>
      <c r="AD716" s="119"/>
      <c r="AE716" s="119"/>
      <c r="AF716" s="119"/>
      <c r="AG716" s="119"/>
      <c r="AH716" s="119"/>
      <c r="AI716" s="119"/>
      <c r="AJ716" s="119"/>
      <c r="AK716" s="119"/>
      <c r="AL716" s="119"/>
      <c r="AM716" s="119"/>
      <c r="AN716" s="119"/>
      <c r="AO716" s="119"/>
      <c r="AP716" s="119"/>
      <c r="AQ716" s="119"/>
      <c r="AR716" s="119"/>
      <c r="AS716" s="119"/>
      <c r="AT716" s="119"/>
      <c r="AU716" s="119"/>
      <c r="AV716" s="119"/>
      <c r="AW716" s="119"/>
      <c r="AX716" s="119"/>
    </row>
    <row r="717" spans="1:251">
      <c r="Z717" s="5"/>
      <c r="AD717" s="5"/>
      <c r="AE717" s="5"/>
      <c r="AF717" s="5"/>
      <c r="AG717" s="5"/>
      <c r="AH717" s="5"/>
      <c r="AI717" s="5"/>
      <c r="AO717" s="5"/>
    </row>
    <row r="718" spans="1:251" ht="13.5" thickBot="1">
      <c r="Z718" s="5"/>
      <c r="AD718" s="5"/>
      <c r="AE718" s="5"/>
      <c r="AF718" s="5"/>
      <c r="AG718" s="5"/>
      <c r="AH718" s="5"/>
      <c r="AI718" s="5"/>
      <c r="AO718" s="5"/>
      <c r="DI718" s="6"/>
    </row>
    <row r="719" spans="1:251" ht="24.75" customHeight="1" thickBot="1">
      <c r="B719" s="120" t="s">
        <v>1</v>
      </c>
      <c r="C719" s="121"/>
      <c r="D719" s="121"/>
      <c r="E719" s="121"/>
      <c r="F719" s="121"/>
      <c r="G719" s="121"/>
      <c r="H719" s="122" t="s">
        <v>201</v>
      </c>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4"/>
      <c r="DI719" s="6"/>
    </row>
    <row r="720" spans="1:251" ht="14.25">
      <c r="B720" s="7"/>
      <c r="C720" s="7"/>
      <c r="D720" s="7"/>
      <c r="E720" s="7"/>
      <c r="F720" s="7"/>
      <c r="G720" s="7"/>
      <c r="H720" s="8"/>
      <c r="I720" s="8"/>
      <c r="J720" s="8"/>
      <c r="K720" s="8"/>
      <c r="L720" s="9"/>
      <c r="M720" s="9"/>
      <c r="N720" s="9"/>
      <c r="O720" s="9"/>
      <c r="P720" s="8"/>
      <c r="Q720" s="8"/>
      <c r="R720" s="8"/>
      <c r="S720" s="8"/>
      <c r="T720" s="8"/>
      <c r="U720" s="8"/>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DI720" s="6"/>
    </row>
    <row r="721" spans="1:113" ht="15" thickBot="1">
      <c r="A721" s="11"/>
      <c r="B721" s="10" t="s">
        <v>2</v>
      </c>
      <c r="C721" s="8"/>
      <c r="D721" s="8"/>
      <c r="E721" s="8"/>
      <c r="F721" s="8"/>
      <c r="G721" s="8"/>
      <c r="H721" s="8"/>
      <c r="I721" s="8"/>
      <c r="J721" s="8"/>
      <c r="K721" s="8"/>
      <c r="L721" s="9"/>
      <c r="M721" s="9"/>
      <c r="N721" s="9"/>
      <c r="O721" s="9"/>
      <c r="P721" s="8"/>
      <c r="Q721" s="8"/>
      <c r="R721" s="8"/>
      <c r="S721" s="8"/>
      <c r="T721" s="8"/>
      <c r="U721" s="8"/>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DI721" s="6"/>
    </row>
    <row r="722" spans="1:113" ht="14.25">
      <c r="A722" s="8"/>
      <c r="B722" s="12"/>
      <c r="C722" s="7"/>
      <c r="D722" s="7"/>
      <c r="E722" s="7"/>
      <c r="F722" s="7"/>
      <c r="G722" s="7"/>
      <c r="H722" s="7"/>
      <c r="I722" s="7"/>
      <c r="J722" s="7"/>
      <c r="K722" s="7"/>
      <c r="L722" s="13"/>
      <c r="M722" s="13"/>
      <c r="N722" s="13"/>
      <c r="O722" s="13"/>
      <c r="P722" s="7"/>
      <c r="Q722" s="7"/>
      <c r="R722" s="7"/>
      <c r="S722" s="7"/>
      <c r="T722" s="7"/>
      <c r="U722" s="7"/>
      <c r="V722" s="14"/>
      <c r="W722" s="14"/>
      <c r="X722" s="14"/>
      <c r="Y722" s="14"/>
      <c r="Z722" s="14"/>
      <c r="AA722" s="14"/>
      <c r="AB722" s="14"/>
      <c r="AC722" s="14"/>
      <c r="AD722" s="14"/>
      <c r="AE722" s="14"/>
      <c r="AF722" s="14"/>
      <c r="AG722" s="14"/>
      <c r="AH722" s="14"/>
      <c r="AI722" s="14"/>
      <c r="AJ722" s="14"/>
      <c r="AK722" s="14"/>
      <c r="AL722" s="14"/>
      <c r="AM722" s="14"/>
      <c r="AN722" s="14"/>
      <c r="AO722" s="14"/>
      <c r="AP722" s="14"/>
      <c r="AQ722" s="14"/>
      <c r="AR722" s="14"/>
      <c r="AS722" s="14"/>
      <c r="AT722" s="14"/>
      <c r="AU722" s="14"/>
      <c r="AV722" s="14"/>
      <c r="AW722" s="14"/>
      <c r="AX722" s="15"/>
    </row>
    <row r="723" spans="1:113" ht="12" customHeight="1">
      <c r="A723" s="8"/>
      <c r="B723" s="141" t="s">
        <v>1046</v>
      </c>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c r="AA723" s="142"/>
      <c r="AB723" s="142"/>
      <c r="AC723" s="142"/>
      <c r="AD723" s="142"/>
      <c r="AE723" s="142"/>
      <c r="AF723" s="142"/>
      <c r="AG723" s="142"/>
      <c r="AH723" s="142"/>
      <c r="AI723" s="142"/>
      <c r="AJ723" s="142"/>
      <c r="AK723" s="142"/>
      <c r="AL723" s="142"/>
      <c r="AM723" s="142"/>
      <c r="AN723" s="142"/>
      <c r="AO723" s="142"/>
      <c r="AP723" s="142"/>
      <c r="AQ723" s="142"/>
      <c r="AR723" s="142"/>
      <c r="AS723" s="142"/>
      <c r="AT723" s="142"/>
      <c r="AU723" s="142"/>
      <c r="AV723" s="142"/>
      <c r="AW723" s="142"/>
      <c r="AX723" s="143"/>
    </row>
    <row r="724" spans="1:113" ht="12" customHeight="1">
      <c r="A724" s="8"/>
      <c r="B724" s="141"/>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c r="AA724" s="142"/>
      <c r="AB724" s="142"/>
      <c r="AC724" s="142"/>
      <c r="AD724" s="142"/>
      <c r="AE724" s="142"/>
      <c r="AF724" s="142"/>
      <c r="AG724" s="142"/>
      <c r="AH724" s="142"/>
      <c r="AI724" s="142"/>
      <c r="AJ724" s="142"/>
      <c r="AK724" s="142"/>
      <c r="AL724" s="142"/>
      <c r="AM724" s="142"/>
      <c r="AN724" s="142"/>
      <c r="AO724" s="142"/>
      <c r="AP724" s="142"/>
      <c r="AQ724" s="142"/>
      <c r="AR724" s="142"/>
      <c r="AS724" s="142"/>
      <c r="AT724" s="142"/>
      <c r="AU724" s="142"/>
      <c r="AV724" s="142"/>
      <c r="AW724" s="142"/>
      <c r="AX724" s="143"/>
    </row>
    <row r="725" spans="1:113" ht="12" customHeight="1">
      <c r="A725" s="8"/>
      <c r="B725" s="141"/>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c r="AA725" s="142"/>
      <c r="AB725" s="142"/>
      <c r="AC725" s="142"/>
      <c r="AD725" s="142"/>
      <c r="AE725" s="142"/>
      <c r="AF725" s="142"/>
      <c r="AG725" s="142"/>
      <c r="AH725" s="142"/>
      <c r="AI725" s="142"/>
      <c r="AJ725" s="142"/>
      <c r="AK725" s="142"/>
      <c r="AL725" s="142"/>
      <c r="AM725" s="142"/>
      <c r="AN725" s="142"/>
      <c r="AO725" s="142"/>
      <c r="AP725" s="142"/>
      <c r="AQ725" s="142"/>
      <c r="AR725" s="142"/>
      <c r="AS725" s="142"/>
      <c r="AT725" s="142"/>
      <c r="AU725" s="142"/>
      <c r="AV725" s="142"/>
      <c r="AW725" s="142"/>
      <c r="AX725" s="143"/>
    </row>
    <row r="726" spans="1:113" ht="12" customHeight="1">
      <c r="A726" s="8"/>
      <c r="B726" s="141"/>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c r="AA726" s="142"/>
      <c r="AB726" s="142"/>
      <c r="AC726" s="142"/>
      <c r="AD726" s="142"/>
      <c r="AE726" s="142"/>
      <c r="AF726" s="142"/>
      <c r="AG726" s="142"/>
      <c r="AH726" s="142"/>
      <c r="AI726" s="142"/>
      <c r="AJ726" s="142"/>
      <c r="AK726" s="142"/>
      <c r="AL726" s="142"/>
      <c r="AM726" s="142"/>
      <c r="AN726" s="142"/>
      <c r="AO726" s="142"/>
      <c r="AP726" s="142"/>
      <c r="AQ726" s="142"/>
      <c r="AR726" s="142"/>
      <c r="AS726" s="142"/>
      <c r="AT726" s="142"/>
      <c r="AU726" s="142"/>
      <c r="AV726" s="142"/>
      <c r="AW726" s="142"/>
      <c r="AX726" s="143"/>
      <c r="BC726" s="16"/>
    </row>
    <row r="727" spans="1:113" ht="12" customHeight="1">
      <c r="A727" s="8"/>
      <c r="B727" s="141"/>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c r="AA727" s="142"/>
      <c r="AB727" s="142"/>
      <c r="AC727" s="142"/>
      <c r="AD727" s="142"/>
      <c r="AE727" s="142"/>
      <c r="AF727" s="142"/>
      <c r="AG727" s="142"/>
      <c r="AH727" s="142"/>
      <c r="AI727" s="142"/>
      <c r="AJ727" s="142"/>
      <c r="AK727" s="142"/>
      <c r="AL727" s="142"/>
      <c r="AM727" s="142"/>
      <c r="AN727" s="142"/>
      <c r="AO727" s="142"/>
      <c r="AP727" s="142"/>
      <c r="AQ727" s="142"/>
      <c r="AR727" s="142"/>
      <c r="AS727" s="142"/>
      <c r="AT727" s="142"/>
      <c r="AU727" s="142"/>
      <c r="AV727" s="142"/>
      <c r="AW727" s="142"/>
      <c r="AX727" s="143"/>
    </row>
    <row r="728" spans="1:113" ht="12" customHeight="1">
      <c r="A728" s="8"/>
      <c r="B728" s="141"/>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c r="AA728" s="142"/>
      <c r="AB728" s="142"/>
      <c r="AC728" s="142"/>
      <c r="AD728" s="142"/>
      <c r="AE728" s="142"/>
      <c r="AF728" s="142"/>
      <c r="AG728" s="142"/>
      <c r="AH728" s="142"/>
      <c r="AI728" s="142"/>
      <c r="AJ728" s="142"/>
      <c r="AK728" s="142"/>
      <c r="AL728" s="142"/>
      <c r="AM728" s="142"/>
      <c r="AN728" s="142"/>
      <c r="AO728" s="142"/>
      <c r="AP728" s="142"/>
      <c r="AQ728" s="142"/>
      <c r="AR728" s="142"/>
      <c r="AS728" s="142"/>
      <c r="AT728" s="142"/>
      <c r="AU728" s="142"/>
      <c r="AV728" s="142"/>
      <c r="AW728" s="142"/>
      <c r="AX728" s="143"/>
    </row>
    <row r="729" spans="1:113" ht="12" customHeight="1">
      <c r="A729" s="8"/>
      <c r="B729" s="141"/>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c r="AA729" s="142"/>
      <c r="AB729" s="142"/>
      <c r="AC729" s="142"/>
      <c r="AD729" s="142"/>
      <c r="AE729" s="142"/>
      <c r="AF729" s="142"/>
      <c r="AG729" s="142"/>
      <c r="AH729" s="142"/>
      <c r="AI729" s="142"/>
      <c r="AJ729" s="142"/>
      <c r="AK729" s="142"/>
      <c r="AL729" s="142"/>
      <c r="AM729" s="142"/>
      <c r="AN729" s="142"/>
      <c r="AO729" s="142"/>
      <c r="AP729" s="142"/>
      <c r="AQ729" s="142"/>
      <c r="AR729" s="142"/>
      <c r="AS729" s="142"/>
      <c r="AT729" s="142"/>
      <c r="AU729" s="142"/>
      <c r="AV729" s="142"/>
      <c r="AW729" s="142"/>
      <c r="AX729" s="143"/>
    </row>
    <row r="730" spans="1:113" ht="15" thickBot="1">
      <c r="A730" s="17"/>
      <c r="B730" s="18"/>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20"/>
    </row>
    <row r="731" spans="1:113">
      <c r="B731" s="21"/>
    </row>
    <row r="732" spans="1:113" ht="15" thickBot="1">
      <c r="A732" s="11"/>
      <c r="B732" s="10" t="s">
        <v>3</v>
      </c>
      <c r="C732" s="8"/>
      <c r="D732" s="8"/>
      <c r="E732" s="8"/>
      <c r="F732" s="8"/>
      <c r="G732" s="8"/>
      <c r="H732" s="8"/>
      <c r="I732" s="8"/>
      <c r="J732" s="8"/>
      <c r="K732" s="8"/>
      <c r="L732" s="9"/>
      <c r="M732" s="9"/>
      <c r="N732" s="9"/>
      <c r="O732" s="9"/>
      <c r="P732" s="8"/>
      <c r="Q732" s="8"/>
      <c r="R732" s="8"/>
      <c r="S732" s="8"/>
      <c r="T732" s="8"/>
      <c r="U732" s="8"/>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DI732" s="6"/>
    </row>
    <row r="733" spans="1:113" ht="14.25">
      <c r="A733" s="8"/>
      <c r="B733" s="12"/>
      <c r="C733" s="7"/>
      <c r="D733" s="7"/>
      <c r="E733" s="7"/>
      <c r="F733" s="7"/>
      <c r="G733" s="7"/>
      <c r="H733" s="7"/>
      <c r="I733" s="7"/>
      <c r="J733" s="7"/>
      <c r="K733" s="7"/>
      <c r="L733" s="13"/>
      <c r="M733" s="13"/>
      <c r="N733" s="13"/>
      <c r="O733" s="13"/>
      <c r="P733" s="7"/>
      <c r="Q733" s="7"/>
      <c r="R733" s="7"/>
      <c r="S733" s="7"/>
      <c r="T733" s="7"/>
      <c r="U733" s="7"/>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c r="AS733" s="14"/>
      <c r="AT733" s="14"/>
      <c r="AU733" s="14"/>
      <c r="AV733" s="14"/>
      <c r="AW733" s="14"/>
      <c r="AX733" s="15"/>
    </row>
    <row r="734" spans="1:113" ht="12" customHeight="1">
      <c r="A734" s="8"/>
      <c r="B734" s="141" t="s">
        <v>1047</v>
      </c>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c r="AA734" s="142"/>
      <c r="AB734" s="142"/>
      <c r="AC734" s="142"/>
      <c r="AD734" s="142"/>
      <c r="AE734" s="142"/>
      <c r="AF734" s="142"/>
      <c r="AG734" s="142"/>
      <c r="AH734" s="142"/>
      <c r="AI734" s="142"/>
      <c r="AJ734" s="142"/>
      <c r="AK734" s="142"/>
      <c r="AL734" s="142"/>
      <c r="AM734" s="142"/>
      <c r="AN734" s="142"/>
      <c r="AO734" s="142"/>
      <c r="AP734" s="142"/>
      <c r="AQ734" s="142"/>
      <c r="AR734" s="142"/>
      <c r="AS734" s="142"/>
      <c r="AT734" s="142"/>
      <c r="AU734" s="142"/>
      <c r="AV734" s="142"/>
      <c r="AW734" s="142"/>
      <c r="AX734" s="143"/>
    </row>
    <row r="735" spans="1:113" ht="12" customHeight="1">
      <c r="A735" s="8"/>
      <c r="B735" s="141"/>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c r="AA735" s="142"/>
      <c r="AB735" s="142"/>
      <c r="AC735" s="142"/>
      <c r="AD735" s="142"/>
      <c r="AE735" s="142"/>
      <c r="AF735" s="142"/>
      <c r="AG735" s="142"/>
      <c r="AH735" s="142"/>
      <c r="AI735" s="142"/>
      <c r="AJ735" s="142"/>
      <c r="AK735" s="142"/>
      <c r="AL735" s="142"/>
      <c r="AM735" s="142"/>
      <c r="AN735" s="142"/>
      <c r="AO735" s="142"/>
      <c r="AP735" s="142"/>
      <c r="AQ735" s="142"/>
      <c r="AR735" s="142"/>
      <c r="AS735" s="142"/>
      <c r="AT735" s="142"/>
      <c r="AU735" s="142"/>
      <c r="AV735" s="142"/>
      <c r="AW735" s="142"/>
      <c r="AX735" s="143"/>
    </row>
    <row r="736" spans="1:113" ht="12" customHeight="1">
      <c r="A736" s="8"/>
      <c r="B736" s="141"/>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c r="AA736" s="142"/>
      <c r="AB736" s="142"/>
      <c r="AC736" s="142"/>
      <c r="AD736" s="142"/>
      <c r="AE736" s="142"/>
      <c r="AF736" s="142"/>
      <c r="AG736" s="142"/>
      <c r="AH736" s="142"/>
      <c r="AI736" s="142"/>
      <c r="AJ736" s="142"/>
      <c r="AK736" s="142"/>
      <c r="AL736" s="142"/>
      <c r="AM736" s="142"/>
      <c r="AN736" s="142"/>
      <c r="AO736" s="142"/>
      <c r="AP736" s="142"/>
      <c r="AQ736" s="142"/>
      <c r="AR736" s="142"/>
      <c r="AS736" s="142"/>
      <c r="AT736" s="142"/>
      <c r="AU736" s="142"/>
      <c r="AV736" s="142"/>
      <c r="AW736" s="142"/>
      <c r="AX736" s="143"/>
    </row>
    <row r="737" spans="1:251" ht="12" customHeight="1">
      <c r="A737" s="8"/>
      <c r="B737" s="141"/>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c r="AA737" s="142"/>
      <c r="AB737" s="142"/>
      <c r="AC737" s="142"/>
      <c r="AD737" s="142"/>
      <c r="AE737" s="142"/>
      <c r="AF737" s="142"/>
      <c r="AG737" s="142"/>
      <c r="AH737" s="142"/>
      <c r="AI737" s="142"/>
      <c r="AJ737" s="142"/>
      <c r="AK737" s="142"/>
      <c r="AL737" s="142"/>
      <c r="AM737" s="142"/>
      <c r="AN737" s="142"/>
      <c r="AO737" s="142"/>
      <c r="AP737" s="142"/>
      <c r="AQ737" s="142"/>
      <c r="AR737" s="142"/>
      <c r="AS737" s="142"/>
      <c r="AT737" s="142"/>
      <c r="AU737" s="142"/>
      <c r="AV737" s="142"/>
      <c r="AW737" s="142"/>
      <c r="AX737" s="143"/>
      <c r="BC737" s="16"/>
    </row>
    <row r="738" spans="1:251" ht="12" customHeight="1">
      <c r="A738" s="8"/>
      <c r="B738" s="141"/>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c r="AA738" s="142"/>
      <c r="AB738" s="142"/>
      <c r="AC738" s="142"/>
      <c r="AD738" s="142"/>
      <c r="AE738" s="142"/>
      <c r="AF738" s="142"/>
      <c r="AG738" s="142"/>
      <c r="AH738" s="142"/>
      <c r="AI738" s="142"/>
      <c r="AJ738" s="142"/>
      <c r="AK738" s="142"/>
      <c r="AL738" s="142"/>
      <c r="AM738" s="142"/>
      <c r="AN738" s="142"/>
      <c r="AO738" s="142"/>
      <c r="AP738" s="142"/>
      <c r="AQ738" s="142"/>
      <c r="AR738" s="142"/>
      <c r="AS738" s="142"/>
      <c r="AT738" s="142"/>
      <c r="AU738" s="142"/>
      <c r="AV738" s="142"/>
      <c r="AW738" s="142"/>
      <c r="AX738" s="143"/>
    </row>
    <row r="739" spans="1:251" ht="12" customHeight="1">
      <c r="A739" s="8"/>
      <c r="B739" s="141"/>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c r="AA739" s="142"/>
      <c r="AB739" s="142"/>
      <c r="AC739" s="142"/>
      <c r="AD739" s="142"/>
      <c r="AE739" s="142"/>
      <c r="AF739" s="142"/>
      <c r="AG739" s="142"/>
      <c r="AH739" s="142"/>
      <c r="AI739" s="142"/>
      <c r="AJ739" s="142"/>
      <c r="AK739" s="142"/>
      <c r="AL739" s="142"/>
      <c r="AM739" s="142"/>
      <c r="AN739" s="142"/>
      <c r="AO739" s="142"/>
      <c r="AP739" s="142"/>
      <c r="AQ739" s="142"/>
      <c r="AR739" s="142"/>
      <c r="AS739" s="142"/>
      <c r="AT739" s="142"/>
      <c r="AU739" s="142"/>
      <c r="AV739" s="142"/>
      <c r="AW739" s="142"/>
      <c r="AX739" s="143"/>
    </row>
    <row r="740" spans="1:251" ht="12" customHeight="1">
      <c r="A740" s="8"/>
      <c r="B740" s="141"/>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c r="AA740" s="142"/>
      <c r="AB740" s="142"/>
      <c r="AC740" s="142"/>
      <c r="AD740" s="142"/>
      <c r="AE740" s="142"/>
      <c r="AF740" s="142"/>
      <c r="AG740" s="142"/>
      <c r="AH740" s="142"/>
      <c r="AI740" s="142"/>
      <c r="AJ740" s="142"/>
      <c r="AK740" s="142"/>
      <c r="AL740" s="142"/>
      <c r="AM740" s="142"/>
      <c r="AN740" s="142"/>
      <c r="AO740" s="142"/>
      <c r="AP740" s="142"/>
      <c r="AQ740" s="142"/>
      <c r="AR740" s="142"/>
      <c r="AS740" s="142"/>
      <c r="AT740" s="142"/>
      <c r="AU740" s="142"/>
      <c r="AV740" s="142"/>
      <c r="AW740" s="142"/>
      <c r="AX740" s="143"/>
    </row>
    <row r="741" spans="1:251" ht="15" thickBot="1">
      <c r="A741" s="17"/>
      <c r="B741" s="18"/>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20"/>
    </row>
    <row r="742" spans="1:251">
      <c r="B742" s="21"/>
    </row>
    <row r="743" spans="1:251" ht="14.25">
      <c r="B743" s="10" t="s">
        <v>4</v>
      </c>
      <c r="C743" s="8"/>
      <c r="D743" s="8"/>
      <c r="E743" s="8"/>
      <c r="F743" s="8"/>
      <c r="G743" s="8"/>
      <c r="H743" s="8"/>
      <c r="I743" s="8"/>
      <c r="J743" s="8"/>
      <c r="K743" s="8"/>
      <c r="L743" s="9"/>
      <c r="M743" s="9"/>
      <c r="N743" s="9"/>
      <c r="O743" s="9"/>
      <c r="P743" s="8"/>
      <c r="Q743" s="8"/>
      <c r="R743" s="8"/>
      <c r="S743" s="8"/>
      <c r="T743" s="8"/>
      <c r="U743" s="8"/>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row>
    <row r="744" spans="1:251" ht="15" thickBot="1">
      <c r="B744" s="8"/>
      <c r="C744" s="8"/>
      <c r="D744" s="8"/>
      <c r="E744" s="8"/>
      <c r="F744" s="8"/>
      <c r="G744" s="8"/>
      <c r="H744" s="8"/>
      <c r="I744" s="8"/>
      <c r="J744" s="8"/>
      <c r="K744" s="8"/>
      <c r="L744" s="9"/>
      <c r="M744" s="9"/>
      <c r="N744" s="9"/>
      <c r="O744" s="9"/>
      <c r="P744" s="8"/>
      <c r="Q744" s="8"/>
      <c r="R744" s="8"/>
      <c r="S744" s="8"/>
      <c r="T744" s="8"/>
      <c r="U744" s="8"/>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22" t="s">
        <v>5</v>
      </c>
    </row>
    <row r="745" spans="1:251" s="16" customFormat="1" ht="13.5" customHeight="1">
      <c r="A745" s="8"/>
      <c r="B745" s="146" t="s">
        <v>6</v>
      </c>
      <c r="C745" s="129"/>
      <c r="D745" s="129"/>
      <c r="E745" s="129"/>
      <c r="F745" s="129"/>
      <c r="G745" s="129"/>
      <c r="H745" s="129"/>
      <c r="I745" s="129"/>
      <c r="J745" s="129"/>
      <c r="K745" s="129"/>
      <c r="L745" s="129"/>
      <c r="M745" s="129"/>
      <c r="N745" s="129"/>
      <c r="O745" s="129"/>
      <c r="P745" s="129"/>
      <c r="Q745" s="129"/>
      <c r="R745" s="129"/>
      <c r="S745" s="129"/>
      <c r="T745" s="129"/>
      <c r="U745" s="129"/>
      <c r="V745" s="129"/>
      <c r="W745" s="129"/>
      <c r="X745" s="129"/>
      <c r="Y745" s="129"/>
      <c r="Z745" s="130"/>
      <c r="AA745" s="128" t="s">
        <v>11</v>
      </c>
      <c r="AB745" s="129"/>
      <c r="AC745" s="129"/>
      <c r="AD745" s="129"/>
      <c r="AE745" s="129"/>
      <c r="AF745" s="129"/>
      <c r="AG745" s="129"/>
      <c r="AH745" s="129"/>
      <c r="AI745" s="130"/>
      <c r="AJ745" s="128" t="s">
        <v>12</v>
      </c>
      <c r="AK745" s="129"/>
      <c r="AL745" s="129"/>
      <c r="AM745" s="129"/>
      <c r="AN745" s="129"/>
      <c r="AO745" s="129"/>
      <c r="AP745" s="129"/>
      <c r="AQ745" s="129"/>
      <c r="AR745" s="130"/>
      <c r="AS745" s="128" t="s">
        <v>7</v>
      </c>
      <c r="AT745" s="129"/>
      <c r="AU745" s="129"/>
      <c r="AV745" s="129"/>
      <c r="AW745" s="129"/>
      <c r="AX745" s="134"/>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c r="GQ745" s="2"/>
      <c r="GR745" s="2"/>
      <c r="GS745" s="2"/>
      <c r="GT745" s="2"/>
      <c r="GU745" s="2"/>
      <c r="GV745" s="2"/>
      <c r="GW745" s="2"/>
      <c r="GX745" s="2"/>
      <c r="GY745" s="2"/>
      <c r="GZ745" s="2"/>
      <c r="HA745" s="2"/>
      <c r="HB745" s="2"/>
      <c r="HC745" s="2"/>
      <c r="HD745" s="2"/>
      <c r="HE745" s="2"/>
      <c r="HF745" s="2"/>
      <c r="HG745" s="2"/>
      <c r="HH745" s="2"/>
      <c r="HI745" s="2"/>
      <c r="HJ745" s="2"/>
      <c r="HK745" s="2"/>
      <c r="HL745" s="2"/>
      <c r="HM745" s="2"/>
      <c r="HN745" s="2"/>
      <c r="HO745" s="2"/>
      <c r="HP745" s="2"/>
      <c r="HQ745" s="2"/>
      <c r="HR745" s="2"/>
      <c r="HS745" s="2"/>
      <c r="HT745" s="2"/>
      <c r="HU745" s="2"/>
      <c r="HV745" s="2"/>
      <c r="HW745" s="2"/>
      <c r="HX745" s="2"/>
      <c r="HY745" s="2"/>
      <c r="HZ745" s="2"/>
      <c r="IA745" s="2"/>
      <c r="IB745" s="2"/>
      <c r="IC745" s="2"/>
      <c r="ID745" s="2"/>
      <c r="IE745" s="2"/>
      <c r="IF745" s="2"/>
      <c r="IG745" s="2"/>
      <c r="IH745" s="2"/>
      <c r="II745" s="2"/>
      <c r="IJ745" s="2"/>
      <c r="IK745" s="2"/>
      <c r="IL745" s="2"/>
      <c r="IM745" s="2"/>
      <c r="IN745" s="2"/>
      <c r="IO745" s="2"/>
      <c r="IP745" s="2"/>
      <c r="IQ745" s="2"/>
    </row>
    <row r="746" spans="1:251" s="16" customFormat="1" ht="13.5">
      <c r="A746" s="8"/>
      <c r="B746" s="147"/>
      <c r="C746" s="132"/>
      <c r="D746" s="132"/>
      <c r="E746" s="132"/>
      <c r="F746" s="132"/>
      <c r="G746" s="132"/>
      <c r="H746" s="132"/>
      <c r="I746" s="132"/>
      <c r="J746" s="132"/>
      <c r="K746" s="132"/>
      <c r="L746" s="132"/>
      <c r="M746" s="132"/>
      <c r="N746" s="132"/>
      <c r="O746" s="132"/>
      <c r="P746" s="132"/>
      <c r="Q746" s="132"/>
      <c r="R746" s="132"/>
      <c r="S746" s="132"/>
      <c r="T746" s="132"/>
      <c r="U746" s="132"/>
      <c r="V746" s="132"/>
      <c r="W746" s="132"/>
      <c r="X746" s="132"/>
      <c r="Y746" s="132"/>
      <c r="Z746" s="133"/>
      <c r="AA746" s="131"/>
      <c r="AB746" s="132"/>
      <c r="AC746" s="132"/>
      <c r="AD746" s="132"/>
      <c r="AE746" s="132"/>
      <c r="AF746" s="132"/>
      <c r="AG746" s="132"/>
      <c r="AH746" s="132"/>
      <c r="AI746" s="133"/>
      <c r="AJ746" s="131"/>
      <c r="AK746" s="132"/>
      <c r="AL746" s="132"/>
      <c r="AM746" s="132"/>
      <c r="AN746" s="132"/>
      <c r="AO746" s="132"/>
      <c r="AP746" s="132"/>
      <c r="AQ746" s="132"/>
      <c r="AR746" s="133"/>
      <c r="AS746" s="131"/>
      <c r="AT746" s="132"/>
      <c r="AU746" s="132"/>
      <c r="AV746" s="132"/>
      <c r="AW746" s="132"/>
      <c r="AX746" s="135"/>
      <c r="AY746" s="2"/>
      <c r="AZ746" s="2"/>
      <c r="BA746" s="2"/>
      <c r="BB746" s="23"/>
      <c r="BC746" s="24"/>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c r="GQ746" s="2"/>
      <c r="GR746" s="2"/>
      <c r="GS746" s="2"/>
      <c r="GT746" s="2"/>
      <c r="GU746" s="2"/>
      <c r="GV746" s="2"/>
      <c r="GW746" s="2"/>
      <c r="GX746" s="2"/>
      <c r="GY746" s="2"/>
      <c r="GZ746" s="2"/>
      <c r="HA746" s="2"/>
      <c r="HB746" s="2"/>
      <c r="HC746" s="2"/>
      <c r="HD746" s="2"/>
      <c r="HE746" s="2"/>
      <c r="HF746" s="2"/>
      <c r="HG746" s="2"/>
      <c r="HH746" s="2"/>
      <c r="HI746" s="2"/>
      <c r="HJ746" s="2"/>
      <c r="HK746" s="2"/>
      <c r="HL746" s="2"/>
      <c r="HM746" s="2"/>
      <c r="HN746" s="2"/>
      <c r="HO746" s="2"/>
      <c r="HP746" s="2"/>
      <c r="HQ746" s="2"/>
      <c r="HR746" s="2"/>
      <c r="HS746" s="2"/>
      <c r="HT746" s="2"/>
      <c r="HU746" s="2"/>
      <c r="HV746" s="2"/>
      <c r="HW746" s="2"/>
      <c r="HX746" s="2"/>
      <c r="HY746" s="2"/>
      <c r="HZ746" s="2"/>
      <c r="IA746" s="2"/>
      <c r="IB746" s="2"/>
      <c r="IC746" s="2"/>
      <c r="ID746" s="2"/>
      <c r="IE746" s="2"/>
      <c r="IF746" s="2"/>
      <c r="IG746" s="2"/>
      <c r="IH746" s="2"/>
      <c r="II746" s="2"/>
      <c r="IJ746" s="2"/>
      <c r="IK746" s="2"/>
      <c r="IL746" s="2"/>
      <c r="IM746" s="2"/>
      <c r="IN746" s="2"/>
      <c r="IO746" s="2"/>
      <c r="IP746" s="2"/>
      <c r="IQ746" s="2"/>
    </row>
    <row r="747" spans="1:251" s="16" customFormat="1" ht="18.75" customHeight="1">
      <c r="A747" s="8"/>
      <c r="B747" s="25"/>
      <c r="C747" s="125" t="s">
        <v>202</v>
      </c>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7"/>
      <c r="AA747" s="106">
        <v>35156867</v>
      </c>
      <c r="AB747" s="107"/>
      <c r="AC747" s="107"/>
      <c r="AD747" s="107"/>
      <c r="AE747" s="107"/>
      <c r="AF747" s="107"/>
      <c r="AG747" s="107"/>
      <c r="AH747" s="107"/>
      <c r="AI747" s="108"/>
      <c r="AJ747" s="106">
        <v>54168752</v>
      </c>
      <c r="AK747" s="107"/>
      <c r="AL747" s="107"/>
      <c r="AM747" s="107"/>
      <c r="AN747" s="107"/>
      <c r="AO747" s="107"/>
      <c r="AP747" s="107"/>
      <c r="AQ747" s="107"/>
      <c r="AR747" s="108"/>
      <c r="AS747" s="109"/>
      <c r="AT747" s="110"/>
      <c r="AU747" s="110"/>
      <c r="AV747" s="110"/>
      <c r="AW747" s="110"/>
      <c r="AX747" s="111"/>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c r="GQ747" s="2"/>
      <c r="GR747" s="2"/>
      <c r="GS747" s="2"/>
      <c r="GT747" s="2"/>
      <c r="GU747" s="2"/>
      <c r="GV747" s="2"/>
      <c r="GW747" s="2"/>
      <c r="GX747" s="2"/>
      <c r="GY747" s="2"/>
      <c r="GZ747" s="2"/>
      <c r="HA747" s="2"/>
      <c r="HB747" s="2"/>
      <c r="HC747" s="2"/>
      <c r="HD747" s="2"/>
      <c r="HE747" s="2"/>
      <c r="HF747" s="2"/>
      <c r="HG747" s="2"/>
      <c r="HH747" s="2"/>
      <c r="HI747" s="2"/>
      <c r="HJ747" s="2"/>
      <c r="HK747" s="2"/>
      <c r="HL747" s="2"/>
      <c r="HM747" s="2"/>
      <c r="HN747" s="2"/>
      <c r="HO747" s="2"/>
      <c r="HP747" s="2"/>
      <c r="HQ747" s="2"/>
      <c r="HR747" s="2"/>
      <c r="HS747" s="2"/>
      <c r="HT747" s="2"/>
      <c r="HU747" s="2"/>
      <c r="HV747" s="2"/>
      <c r="HW747" s="2"/>
      <c r="HX747" s="2"/>
      <c r="HY747" s="2"/>
      <c r="HZ747" s="2"/>
      <c r="IA747" s="2"/>
      <c r="IB747" s="2"/>
      <c r="IC747" s="2"/>
      <c r="ID747" s="2"/>
      <c r="IE747" s="2"/>
      <c r="IF747" s="2"/>
      <c r="IG747" s="2"/>
      <c r="IH747" s="2"/>
      <c r="II747" s="2"/>
      <c r="IJ747" s="2"/>
      <c r="IK747" s="2"/>
      <c r="IL747" s="2"/>
      <c r="IM747" s="2"/>
      <c r="IN747" s="2"/>
      <c r="IO747" s="2"/>
      <c r="IP747" s="2"/>
      <c r="IQ747" s="2"/>
    </row>
    <row r="748" spans="1:251" s="16" customFormat="1" ht="18.75" customHeight="1">
      <c r="A748" s="8"/>
      <c r="B748" s="25"/>
      <c r="C748" s="125" t="s">
        <v>203</v>
      </c>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7"/>
      <c r="AA748" s="106">
        <v>28995221</v>
      </c>
      <c r="AB748" s="107"/>
      <c r="AC748" s="107"/>
      <c r="AD748" s="107"/>
      <c r="AE748" s="107"/>
      <c r="AF748" s="107"/>
      <c r="AG748" s="107"/>
      <c r="AH748" s="107"/>
      <c r="AI748" s="108"/>
      <c r="AJ748" s="106">
        <v>35699262</v>
      </c>
      <c r="AK748" s="107"/>
      <c r="AL748" s="107"/>
      <c r="AM748" s="107"/>
      <c r="AN748" s="107"/>
      <c r="AO748" s="107"/>
      <c r="AP748" s="107"/>
      <c r="AQ748" s="107"/>
      <c r="AR748" s="108"/>
      <c r="AS748" s="109"/>
      <c r="AT748" s="110"/>
      <c r="AU748" s="110"/>
      <c r="AV748" s="110"/>
      <c r="AW748" s="110"/>
      <c r="AX748" s="111"/>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c r="GQ748" s="2"/>
      <c r="GR748" s="2"/>
      <c r="GS748" s="2"/>
      <c r="GT748" s="2"/>
      <c r="GU748" s="2"/>
      <c r="GV748" s="2"/>
      <c r="GW748" s="2"/>
      <c r="GX748" s="2"/>
      <c r="GY748" s="2"/>
      <c r="GZ748" s="2"/>
      <c r="HA748" s="2"/>
      <c r="HB748" s="2"/>
      <c r="HC748" s="2"/>
      <c r="HD748" s="2"/>
      <c r="HE748" s="2"/>
      <c r="HF748" s="2"/>
      <c r="HG748" s="2"/>
      <c r="HH748" s="2"/>
      <c r="HI748" s="2"/>
      <c r="HJ748" s="2"/>
      <c r="HK748" s="2"/>
      <c r="HL748" s="2"/>
      <c r="HM748" s="2"/>
      <c r="HN748" s="2"/>
      <c r="HO748" s="2"/>
      <c r="HP748" s="2"/>
      <c r="HQ748" s="2"/>
      <c r="HR748" s="2"/>
      <c r="HS748" s="2"/>
      <c r="HT748" s="2"/>
      <c r="HU748" s="2"/>
      <c r="HV748" s="2"/>
      <c r="HW748" s="2"/>
      <c r="HX748" s="2"/>
      <c r="HY748" s="2"/>
      <c r="HZ748" s="2"/>
      <c r="IA748" s="2"/>
      <c r="IB748" s="2"/>
      <c r="IC748" s="2"/>
      <c r="ID748" s="2"/>
      <c r="IE748" s="2"/>
      <c r="IF748" s="2"/>
      <c r="IG748" s="2"/>
      <c r="IH748" s="2"/>
      <c r="II748" s="2"/>
      <c r="IJ748" s="2"/>
      <c r="IK748" s="2"/>
      <c r="IL748" s="2"/>
      <c r="IM748" s="2"/>
      <c r="IN748" s="2"/>
      <c r="IO748" s="2"/>
      <c r="IP748" s="2"/>
      <c r="IQ748" s="2"/>
    </row>
    <row r="749" spans="1:251" s="16" customFormat="1" ht="18.75" customHeight="1">
      <c r="A749" s="8"/>
      <c r="B749" s="25"/>
      <c r="C749" s="125" t="s">
        <v>204</v>
      </c>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7"/>
      <c r="AA749" s="106">
        <v>22299245</v>
      </c>
      <c r="AB749" s="107"/>
      <c r="AC749" s="107"/>
      <c r="AD749" s="107"/>
      <c r="AE749" s="107"/>
      <c r="AF749" s="107"/>
      <c r="AG749" s="107"/>
      <c r="AH749" s="107"/>
      <c r="AI749" s="108"/>
      <c r="AJ749" s="106">
        <v>25438178</v>
      </c>
      <c r="AK749" s="107"/>
      <c r="AL749" s="107"/>
      <c r="AM749" s="107"/>
      <c r="AN749" s="107"/>
      <c r="AO749" s="107"/>
      <c r="AP749" s="107"/>
      <c r="AQ749" s="107"/>
      <c r="AR749" s="108"/>
      <c r="AS749" s="109"/>
      <c r="AT749" s="110"/>
      <c r="AU749" s="110"/>
      <c r="AV749" s="110"/>
      <c r="AW749" s="110"/>
      <c r="AX749" s="111"/>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c r="GQ749" s="2"/>
      <c r="GR749" s="2"/>
      <c r="GS749" s="2"/>
      <c r="GT749" s="2"/>
      <c r="GU749" s="2"/>
      <c r="GV749" s="2"/>
      <c r="GW749" s="2"/>
      <c r="GX749" s="2"/>
      <c r="GY749" s="2"/>
      <c r="GZ749" s="2"/>
      <c r="HA749" s="2"/>
      <c r="HB749" s="2"/>
      <c r="HC749" s="2"/>
      <c r="HD749" s="2"/>
      <c r="HE749" s="2"/>
      <c r="HF749" s="2"/>
      <c r="HG749" s="2"/>
      <c r="HH749" s="2"/>
      <c r="HI749" s="2"/>
      <c r="HJ749" s="2"/>
      <c r="HK749" s="2"/>
      <c r="HL749" s="2"/>
      <c r="HM749" s="2"/>
      <c r="HN749" s="2"/>
      <c r="HO749" s="2"/>
      <c r="HP749" s="2"/>
      <c r="HQ749" s="2"/>
      <c r="HR749" s="2"/>
      <c r="HS749" s="2"/>
      <c r="HT749" s="2"/>
      <c r="HU749" s="2"/>
      <c r="HV749" s="2"/>
      <c r="HW749" s="2"/>
      <c r="HX749" s="2"/>
      <c r="HY749" s="2"/>
      <c r="HZ749" s="2"/>
      <c r="IA749" s="2"/>
      <c r="IB749" s="2"/>
      <c r="IC749" s="2"/>
      <c r="ID749" s="2"/>
      <c r="IE749" s="2"/>
      <c r="IF749" s="2"/>
      <c r="IG749" s="2"/>
      <c r="IH749" s="2"/>
      <c r="II749" s="2"/>
      <c r="IJ749" s="2"/>
      <c r="IK749" s="2"/>
      <c r="IL749" s="2"/>
      <c r="IM749" s="2"/>
      <c r="IN749" s="2"/>
      <c r="IO749" s="2"/>
      <c r="IP749" s="2"/>
      <c r="IQ749" s="2"/>
    </row>
    <row r="750" spans="1:251" s="16" customFormat="1" ht="18.75" customHeight="1">
      <c r="A750" s="8"/>
      <c r="B750" s="25"/>
      <c r="C750" s="125" t="s">
        <v>205</v>
      </c>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7"/>
      <c r="AA750" s="106">
        <v>15978283</v>
      </c>
      <c r="AB750" s="107"/>
      <c r="AC750" s="107"/>
      <c r="AD750" s="107"/>
      <c r="AE750" s="107"/>
      <c r="AF750" s="107"/>
      <c r="AG750" s="107"/>
      <c r="AH750" s="107"/>
      <c r="AI750" s="108"/>
      <c r="AJ750" s="106">
        <v>20787567</v>
      </c>
      <c r="AK750" s="107"/>
      <c r="AL750" s="107"/>
      <c r="AM750" s="107"/>
      <c r="AN750" s="107"/>
      <c r="AO750" s="107"/>
      <c r="AP750" s="107"/>
      <c r="AQ750" s="107"/>
      <c r="AR750" s="108"/>
      <c r="AS750" s="109"/>
      <c r="AT750" s="110"/>
      <c r="AU750" s="110"/>
      <c r="AV750" s="110"/>
      <c r="AW750" s="110"/>
      <c r="AX750" s="111"/>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c r="GQ750" s="2"/>
      <c r="GR750" s="2"/>
      <c r="GS750" s="2"/>
      <c r="GT750" s="2"/>
      <c r="GU750" s="2"/>
      <c r="GV750" s="2"/>
      <c r="GW750" s="2"/>
      <c r="GX750" s="2"/>
      <c r="GY750" s="2"/>
      <c r="GZ750" s="2"/>
      <c r="HA750" s="2"/>
      <c r="HB750" s="2"/>
      <c r="HC750" s="2"/>
      <c r="HD750" s="2"/>
      <c r="HE750" s="2"/>
      <c r="HF750" s="2"/>
      <c r="HG750" s="2"/>
      <c r="HH750" s="2"/>
      <c r="HI750" s="2"/>
      <c r="HJ750" s="2"/>
      <c r="HK750" s="2"/>
      <c r="HL750" s="2"/>
      <c r="HM750" s="2"/>
      <c r="HN750" s="2"/>
      <c r="HO750" s="2"/>
      <c r="HP750" s="2"/>
      <c r="HQ750" s="2"/>
      <c r="HR750" s="2"/>
      <c r="HS750" s="2"/>
      <c r="HT750" s="2"/>
      <c r="HU750" s="2"/>
      <c r="HV750" s="2"/>
      <c r="HW750" s="2"/>
      <c r="HX750" s="2"/>
      <c r="HY750" s="2"/>
      <c r="HZ750" s="2"/>
      <c r="IA750" s="2"/>
      <c r="IB750" s="2"/>
      <c r="IC750" s="2"/>
      <c r="ID750" s="2"/>
      <c r="IE750" s="2"/>
      <c r="IF750" s="2"/>
      <c r="IG750" s="2"/>
      <c r="IH750" s="2"/>
      <c r="II750" s="2"/>
      <c r="IJ750" s="2"/>
      <c r="IK750" s="2"/>
      <c r="IL750" s="2"/>
      <c r="IM750" s="2"/>
      <c r="IN750" s="2"/>
      <c r="IO750" s="2"/>
      <c r="IP750" s="2"/>
      <c r="IQ750" s="2"/>
    </row>
    <row r="751" spans="1:251" s="16" customFormat="1" ht="18.75" customHeight="1">
      <c r="A751" s="8"/>
      <c r="B751" s="25"/>
      <c r="C751" s="125" t="s">
        <v>206</v>
      </c>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7"/>
      <c r="AA751" s="106">
        <v>10970298</v>
      </c>
      <c r="AB751" s="107"/>
      <c r="AC751" s="107"/>
      <c r="AD751" s="107"/>
      <c r="AE751" s="107"/>
      <c r="AF751" s="107"/>
      <c r="AG751" s="107"/>
      <c r="AH751" s="107"/>
      <c r="AI751" s="108"/>
      <c r="AJ751" s="106">
        <v>12025109</v>
      </c>
      <c r="AK751" s="107"/>
      <c r="AL751" s="107"/>
      <c r="AM751" s="107"/>
      <c r="AN751" s="107"/>
      <c r="AO751" s="107"/>
      <c r="AP751" s="107"/>
      <c r="AQ751" s="107"/>
      <c r="AR751" s="108"/>
      <c r="AS751" s="109"/>
      <c r="AT751" s="110"/>
      <c r="AU751" s="110"/>
      <c r="AV751" s="110"/>
      <c r="AW751" s="110"/>
      <c r="AX751" s="111"/>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c r="GQ751" s="2"/>
      <c r="GR751" s="2"/>
      <c r="GS751" s="2"/>
      <c r="GT751" s="2"/>
      <c r="GU751" s="2"/>
      <c r="GV751" s="2"/>
      <c r="GW751" s="2"/>
      <c r="GX751" s="2"/>
      <c r="GY751" s="2"/>
      <c r="GZ751" s="2"/>
      <c r="HA751" s="2"/>
      <c r="HB751" s="2"/>
      <c r="HC751" s="2"/>
      <c r="HD751" s="2"/>
      <c r="HE751" s="2"/>
      <c r="HF751" s="2"/>
      <c r="HG751" s="2"/>
      <c r="HH751" s="2"/>
      <c r="HI751" s="2"/>
      <c r="HJ751" s="2"/>
      <c r="HK751" s="2"/>
      <c r="HL751" s="2"/>
      <c r="HM751" s="2"/>
      <c r="HN751" s="2"/>
      <c r="HO751" s="2"/>
      <c r="HP751" s="2"/>
      <c r="HQ751" s="2"/>
      <c r="HR751" s="2"/>
      <c r="HS751" s="2"/>
      <c r="HT751" s="2"/>
      <c r="HU751" s="2"/>
      <c r="HV751" s="2"/>
      <c r="HW751" s="2"/>
      <c r="HX751" s="2"/>
      <c r="HY751" s="2"/>
      <c r="HZ751" s="2"/>
      <c r="IA751" s="2"/>
      <c r="IB751" s="2"/>
      <c r="IC751" s="2"/>
      <c r="ID751" s="2"/>
      <c r="IE751" s="2"/>
      <c r="IF751" s="2"/>
      <c r="IG751" s="2"/>
      <c r="IH751" s="2"/>
      <c r="II751" s="2"/>
      <c r="IJ751" s="2"/>
      <c r="IK751" s="2"/>
      <c r="IL751" s="2"/>
      <c r="IM751" s="2"/>
      <c r="IN751" s="2"/>
      <c r="IO751" s="2"/>
      <c r="IP751" s="2"/>
      <c r="IQ751" s="2"/>
    </row>
    <row r="752" spans="1:251" s="16" customFormat="1" ht="18.75" customHeight="1">
      <c r="A752" s="8"/>
      <c r="B752" s="25"/>
      <c r="C752" s="125" t="s">
        <v>207</v>
      </c>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7"/>
      <c r="AA752" s="106">
        <v>9235240</v>
      </c>
      <c r="AB752" s="107"/>
      <c r="AC752" s="107"/>
      <c r="AD752" s="107"/>
      <c r="AE752" s="107"/>
      <c r="AF752" s="107"/>
      <c r="AG752" s="107"/>
      <c r="AH752" s="107"/>
      <c r="AI752" s="108"/>
      <c r="AJ752" s="106">
        <v>9072782</v>
      </c>
      <c r="AK752" s="107"/>
      <c r="AL752" s="107"/>
      <c r="AM752" s="107"/>
      <c r="AN752" s="107"/>
      <c r="AO752" s="107"/>
      <c r="AP752" s="107"/>
      <c r="AQ752" s="107"/>
      <c r="AR752" s="108"/>
      <c r="AS752" s="109"/>
      <c r="AT752" s="110"/>
      <c r="AU752" s="110"/>
      <c r="AV752" s="110"/>
      <c r="AW752" s="110"/>
      <c r="AX752" s="111"/>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c r="GQ752" s="2"/>
      <c r="GR752" s="2"/>
      <c r="GS752" s="2"/>
      <c r="GT752" s="2"/>
      <c r="GU752" s="2"/>
      <c r="GV752" s="2"/>
      <c r="GW752" s="2"/>
      <c r="GX752" s="2"/>
      <c r="GY752" s="2"/>
      <c r="GZ752" s="2"/>
      <c r="HA752" s="2"/>
      <c r="HB752" s="2"/>
      <c r="HC752" s="2"/>
      <c r="HD752" s="2"/>
      <c r="HE752" s="2"/>
      <c r="HF752" s="2"/>
      <c r="HG752" s="2"/>
      <c r="HH752" s="2"/>
      <c r="HI752" s="2"/>
      <c r="HJ752" s="2"/>
      <c r="HK752" s="2"/>
      <c r="HL752" s="2"/>
      <c r="HM752" s="2"/>
      <c r="HN752" s="2"/>
      <c r="HO752" s="2"/>
      <c r="HP752" s="2"/>
      <c r="HQ752" s="2"/>
      <c r="HR752" s="2"/>
      <c r="HS752" s="2"/>
      <c r="HT752" s="2"/>
      <c r="HU752" s="2"/>
      <c r="HV752" s="2"/>
      <c r="HW752" s="2"/>
      <c r="HX752" s="2"/>
      <c r="HY752" s="2"/>
      <c r="HZ752" s="2"/>
      <c r="IA752" s="2"/>
      <c r="IB752" s="2"/>
      <c r="IC752" s="2"/>
      <c r="ID752" s="2"/>
      <c r="IE752" s="2"/>
      <c r="IF752" s="2"/>
      <c r="IG752" s="2"/>
      <c r="IH752" s="2"/>
      <c r="II752" s="2"/>
      <c r="IJ752" s="2"/>
      <c r="IK752" s="2"/>
      <c r="IL752" s="2"/>
      <c r="IM752" s="2"/>
      <c r="IN752" s="2"/>
      <c r="IO752" s="2"/>
      <c r="IP752" s="2"/>
      <c r="IQ752" s="2"/>
    </row>
    <row r="753" spans="1:251" s="16" customFormat="1" ht="18.75" customHeight="1">
      <c r="A753" s="8"/>
      <c r="B753" s="25"/>
      <c r="C753" s="125" t="s">
        <v>208</v>
      </c>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7"/>
      <c r="AA753" s="106">
        <v>3330731</v>
      </c>
      <c r="AB753" s="107"/>
      <c r="AC753" s="107"/>
      <c r="AD753" s="107"/>
      <c r="AE753" s="107"/>
      <c r="AF753" s="107"/>
      <c r="AG753" s="107"/>
      <c r="AH753" s="107"/>
      <c r="AI753" s="108"/>
      <c r="AJ753" s="106">
        <v>3926750</v>
      </c>
      <c r="AK753" s="107"/>
      <c r="AL753" s="107"/>
      <c r="AM753" s="107"/>
      <c r="AN753" s="107"/>
      <c r="AO753" s="107"/>
      <c r="AP753" s="107"/>
      <c r="AQ753" s="107"/>
      <c r="AR753" s="108"/>
      <c r="AS753" s="109"/>
      <c r="AT753" s="110"/>
      <c r="AU753" s="110"/>
      <c r="AV753" s="110"/>
      <c r="AW753" s="110"/>
      <c r="AX753" s="111"/>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c r="GQ753" s="2"/>
      <c r="GR753" s="2"/>
      <c r="GS753" s="2"/>
      <c r="GT753" s="2"/>
      <c r="GU753" s="2"/>
      <c r="GV753" s="2"/>
      <c r="GW753" s="2"/>
      <c r="GX753" s="2"/>
      <c r="GY753" s="2"/>
      <c r="GZ753" s="2"/>
      <c r="HA753" s="2"/>
      <c r="HB753" s="2"/>
      <c r="HC753" s="2"/>
      <c r="HD753" s="2"/>
      <c r="HE753" s="2"/>
      <c r="HF753" s="2"/>
      <c r="HG753" s="2"/>
      <c r="HH753" s="2"/>
      <c r="HI753" s="2"/>
      <c r="HJ753" s="2"/>
      <c r="HK753" s="2"/>
      <c r="HL753" s="2"/>
      <c r="HM753" s="2"/>
      <c r="HN753" s="2"/>
      <c r="HO753" s="2"/>
      <c r="HP753" s="2"/>
      <c r="HQ753" s="2"/>
      <c r="HR753" s="2"/>
      <c r="HS753" s="2"/>
      <c r="HT753" s="2"/>
      <c r="HU753" s="2"/>
      <c r="HV753" s="2"/>
      <c r="HW753" s="2"/>
      <c r="HX753" s="2"/>
      <c r="HY753" s="2"/>
      <c r="HZ753" s="2"/>
      <c r="IA753" s="2"/>
      <c r="IB753" s="2"/>
      <c r="IC753" s="2"/>
      <c r="ID753" s="2"/>
      <c r="IE753" s="2"/>
      <c r="IF753" s="2"/>
      <c r="IG753" s="2"/>
      <c r="IH753" s="2"/>
      <c r="II753" s="2"/>
      <c r="IJ753" s="2"/>
      <c r="IK753" s="2"/>
      <c r="IL753" s="2"/>
      <c r="IM753" s="2"/>
      <c r="IN753" s="2"/>
      <c r="IO753" s="2"/>
      <c r="IP753" s="2"/>
      <c r="IQ753" s="2"/>
    </row>
    <row r="754" spans="1:251" s="16" customFormat="1" ht="18.75" customHeight="1">
      <c r="A754" s="8"/>
      <c r="B754" s="25"/>
      <c r="C754" s="125" t="s">
        <v>209</v>
      </c>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7"/>
      <c r="AA754" s="106">
        <v>2736333</v>
      </c>
      <c r="AB754" s="107"/>
      <c r="AC754" s="107"/>
      <c r="AD754" s="107"/>
      <c r="AE754" s="107"/>
      <c r="AF754" s="107"/>
      <c r="AG754" s="107"/>
      <c r="AH754" s="107"/>
      <c r="AI754" s="108"/>
      <c r="AJ754" s="106">
        <v>3413903</v>
      </c>
      <c r="AK754" s="107"/>
      <c r="AL754" s="107"/>
      <c r="AM754" s="107"/>
      <c r="AN754" s="107"/>
      <c r="AO754" s="107"/>
      <c r="AP754" s="107"/>
      <c r="AQ754" s="107"/>
      <c r="AR754" s="108"/>
      <c r="AS754" s="109"/>
      <c r="AT754" s="110"/>
      <c r="AU754" s="110"/>
      <c r="AV754" s="110"/>
      <c r="AW754" s="110"/>
      <c r="AX754" s="111"/>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c r="GQ754" s="2"/>
      <c r="GR754" s="2"/>
      <c r="GS754" s="2"/>
      <c r="GT754" s="2"/>
      <c r="GU754" s="2"/>
      <c r="GV754" s="2"/>
      <c r="GW754" s="2"/>
      <c r="GX754" s="2"/>
      <c r="GY754" s="2"/>
      <c r="GZ754" s="2"/>
      <c r="HA754" s="2"/>
      <c r="HB754" s="2"/>
      <c r="HC754" s="2"/>
      <c r="HD754" s="2"/>
      <c r="HE754" s="2"/>
      <c r="HF754" s="2"/>
      <c r="HG754" s="2"/>
      <c r="HH754" s="2"/>
      <c r="HI754" s="2"/>
      <c r="HJ754" s="2"/>
      <c r="HK754" s="2"/>
      <c r="HL754" s="2"/>
      <c r="HM754" s="2"/>
      <c r="HN754" s="2"/>
      <c r="HO754" s="2"/>
      <c r="HP754" s="2"/>
      <c r="HQ754" s="2"/>
      <c r="HR754" s="2"/>
      <c r="HS754" s="2"/>
      <c r="HT754" s="2"/>
      <c r="HU754" s="2"/>
      <c r="HV754" s="2"/>
      <c r="HW754" s="2"/>
      <c r="HX754" s="2"/>
      <c r="HY754" s="2"/>
      <c r="HZ754" s="2"/>
      <c r="IA754" s="2"/>
      <c r="IB754" s="2"/>
      <c r="IC754" s="2"/>
      <c r="ID754" s="2"/>
      <c r="IE754" s="2"/>
      <c r="IF754" s="2"/>
      <c r="IG754" s="2"/>
      <c r="IH754" s="2"/>
      <c r="II754" s="2"/>
      <c r="IJ754" s="2"/>
      <c r="IK754" s="2"/>
      <c r="IL754" s="2"/>
      <c r="IM754" s="2"/>
      <c r="IN754" s="2"/>
      <c r="IO754" s="2"/>
      <c r="IP754" s="2"/>
      <c r="IQ754" s="2"/>
    </row>
    <row r="755" spans="1:251" s="16" customFormat="1" ht="18.75" customHeight="1">
      <c r="A755" s="8"/>
      <c r="B755" s="25"/>
      <c r="C755" s="125" t="s">
        <v>210</v>
      </c>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7"/>
      <c r="AA755" s="106">
        <v>2475174</v>
      </c>
      <c r="AB755" s="107"/>
      <c r="AC755" s="107"/>
      <c r="AD755" s="107"/>
      <c r="AE755" s="107"/>
      <c r="AF755" s="107"/>
      <c r="AG755" s="107"/>
      <c r="AH755" s="107"/>
      <c r="AI755" s="108"/>
      <c r="AJ755" s="106">
        <v>3080420</v>
      </c>
      <c r="AK755" s="107"/>
      <c r="AL755" s="107"/>
      <c r="AM755" s="107"/>
      <c r="AN755" s="107"/>
      <c r="AO755" s="107"/>
      <c r="AP755" s="107"/>
      <c r="AQ755" s="107"/>
      <c r="AR755" s="108"/>
      <c r="AS755" s="109"/>
      <c r="AT755" s="110"/>
      <c r="AU755" s="110"/>
      <c r="AV755" s="110"/>
      <c r="AW755" s="110"/>
      <c r="AX755" s="111"/>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c r="GQ755" s="2"/>
      <c r="GR755" s="2"/>
      <c r="GS755" s="2"/>
      <c r="GT755" s="2"/>
      <c r="GU755" s="2"/>
      <c r="GV755" s="2"/>
      <c r="GW755" s="2"/>
      <c r="GX755" s="2"/>
      <c r="GY755" s="2"/>
      <c r="GZ755" s="2"/>
      <c r="HA755" s="2"/>
      <c r="HB755" s="2"/>
      <c r="HC755" s="2"/>
      <c r="HD755" s="2"/>
      <c r="HE755" s="2"/>
      <c r="HF755" s="2"/>
      <c r="HG755" s="2"/>
      <c r="HH755" s="2"/>
      <c r="HI755" s="2"/>
      <c r="HJ755" s="2"/>
      <c r="HK755" s="2"/>
      <c r="HL755" s="2"/>
      <c r="HM755" s="2"/>
      <c r="HN755" s="2"/>
      <c r="HO755" s="2"/>
      <c r="HP755" s="2"/>
      <c r="HQ755" s="2"/>
      <c r="HR755" s="2"/>
      <c r="HS755" s="2"/>
      <c r="HT755" s="2"/>
      <c r="HU755" s="2"/>
      <c r="HV755" s="2"/>
      <c r="HW755" s="2"/>
      <c r="HX755" s="2"/>
      <c r="HY755" s="2"/>
      <c r="HZ755" s="2"/>
      <c r="IA755" s="2"/>
      <c r="IB755" s="2"/>
      <c r="IC755" s="2"/>
      <c r="ID755" s="2"/>
      <c r="IE755" s="2"/>
      <c r="IF755" s="2"/>
      <c r="IG755" s="2"/>
      <c r="IH755" s="2"/>
      <c r="II755" s="2"/>
      <c r="IJ755" s="2"/>
      <c r="IK755" s="2"/>
      <c r="IL755" s="2"/>
      <c r="IM755" s="2"/>
      <c r="IN755" s="2"/>
      <c r="IO755" s="2"/>
      <c r="IP755" s="2"/>
      <c r="IQ755" s="2"/>
    </row>
    <row r="756" spans="1:251" s="16" customFormat="1" ht="18.75" customHeight="1">
      <c r="A756" s="8"/>
      <c r="B756" s="25"/>
      <c r="C756" s="125" t="s">
        <v>211</v>
      </c>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7"/>
      <c r="AA756" s="106">
        <v>1628670</v>
      </c>
      <c r="AB756" s="107"/>
      <c r="AC756" s="107"/>
      <c r="AD756" s="107"/>
      <c r="AE756" s="107"/>
      <c r="AF756" s="107"/>
      <c r="AG756" s="107"/>
      <c r="AH756" s="107"/>
      <c r="AI756" s="108"/>
      <c r="AJ756" s="106">
        <v>2537109</v>
      </c>
      <c r="AK756" s="107"/>
      <c r="AL756" s="107"/>
      <c r="AM756" s="107"/>
      <c r="AN756" s="107"/>
      <c r="AO756" s="107"/>
      <c r="AP756" s="107"/>
      <c r="AQ756" s="107"/>
      <c r="AR756" s="108"/>
      <c r="AS756" s="109"/>
      <c r="AT756" s="110"/>
      <c r="AU756" s="110"/>
      <c r="AV756" s="110"/>
      <c r="AW756" s="110"/>
      <c r="AX756" s="111"/>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c r="GQ756" s="2"/>
      <c r="GR756" s="2"/>
      <c r="GS756" s="2"/>
      <c r="GT756" s="2"/>
      <c r="GU756" s="2"/>
      <c r="GV756" s="2"/>
      <c r="GW756" s="2"/>
      <c r="GX756" s="2"/>
      <c r="GY756" s="2"/>
      <c r="GZ756" s="2"/>
      <c r="HA756" s="2"/>
      <c r="HB756" s="2"/>
      <c r="HC756" s="2"/>
      <c r="HD756" s="2"/>
      <c r="HE756" s="2"/>
      <c r="HF756" s="2"/>
      <c r="HG756" s="2"/>
      <c r="HH756" s="2"/>
      <c r="HI756" s="2"/>
      <c r="HJ756" s="2"/>
      <c r="HK756" s="2"/>
      <c r="HL756" s="2"/>
      <c r="HM756" s="2"/>
      <c r="HN756" s="2"/>
      <c r="HO756" s="2"/>
      <c r="HP756" s="2"/>
      <c r="HQ756" s="2"/>
      <c r="HR756" s="2"/>
      <c r="HS756" s="2"/>
      <c r="HT756" s="2"/>
      <c r="HU756" s="2"/>
      <c r="HV756" s="2"/>
      <c r="HW756" s="2"/>
      <c r="HX756" s="2"/>
      <c r="HY756" s="2"/>
      <c r="HZ756" s="2"/>
      <c r="IA756" s="2"/>
      <c r="IB756" s="2"/>
      <c r="IC756" s="2"/>
      <c r="ID756" s="2"/>
      <c r="IE756" s="2"/>
      <c r="IF756" s="2"/>
      <c r="IG756" s="2"/>
      <c r="IH756" s="2"/>
      <c r="II756" s="2"/>
      <c r="IJ756" s="2"/>
      <c r="IK756" s="2"/>
      <c r="IL756" s="2"/>
      <c r="IM756" s="2"/>
      <c r="IN756" s="2"/>
      <c r="IO756" s="2"/>
      <c r="IP756" s="2"/>
      <c r="IQ756" s="2"/>
    </row>
    <row r="757" spans="1:251" s="16" customFormat="1" ht="18.75" customHeight="1">
      <c r="A757" s="8"/>
      <c r="B757" s="25"/>
      <c r="C757" s="125" t="s">
        <v>212</v>
      </c>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7"/>
      <c r="AA757" s="106">
        <v>1792374</v>
      </c>
      <c r="AB757" s="107"/>
      <c r="AC757" s="107"/>
      <c r="AD757" s="107"/>
      <c r="AE757" s="107"/>
      <c r="AF757" s="107"/>
      <c r="AG757" s="107"/>
      <c r="AH757" s="107"/>
      <c r="AI757" s="108"/>
      <c r="AJ757" s="106">
        <v>1987044</v>
      </c>
      <c r="AK757" s="107"/>
      <c r="AL757" s="107"/>
      <c r="AM757" s="107"/>
      <c r="AN757" s="107"/>
      <c r="AO757" s="107"/>
      <c r="AP757" s="107"/>
      <c r="AQ757" s="107"/>
      <c r="AR757" s="108"/>
      <c r="AS757" s="109"/>
      <c r="AT757" s="110"/>
      <c r="AU757" s="110"/>
      <c r="AV757" s="110"/>
      <c r="AW757" s="110"/>
      <c r="AX757" s="111"/>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c r="GQ757" s="2"/>
      <c r="GR757" s="2"/>
      <c r="GS757" s="2"/>
      <c r="GT757" s="2"/>
      <c r="GU757" s="2"/>
      <c r="GV757" s="2"/>
      <c r="GW757" s="2"/>
      <c r="GX757" s="2"/>
      <c r="GY757" s="2"/>
      <c r="GZ757" s="2"/>
      <c r="HA757" s="2"/>
      <c r="HB757" s="2"/>
      <c r="HC757" s="2"/>
      <c r="HD757" s="2"/>
      <c r="HE757" s="2"/>
      <c r="HF757" s="2"/>
      <c r="HG757" s="2"/>
      <c r="HH757" s="2"/>
      <c r="HI757" s="2"/>
      <c r="HJ757" s="2"/>
      <c r="HK757" s="2"/>
      <c r="HL757" s="2"/>
      <c r="HM757" s="2"/>
      <c r="HN757" s="2"/>
      <c r="HO757" s="2"/>
      <c r="HP757" s="2"/>
      <c r="HQ757" s="2"/>
      <c r="HR757" s="2"/>
      <c r="HS757" s="2"/>
      <c r="HT757" s="2"/>
      <c r="HU757" s="2"/>
      <c r="HV757" s="2"/>
      <c r="HW757" s="2"/>
      <c r="HX757" s="2"/>
      <c r="HY757" s="2"/>
      <c r="HZ757" s="2"/>
      <c r="IA757" s="2"/>
      <c r="IB757" s="2"/>
      <c r="IC757" s="2"/>
      <c r="ID757" s="2"/>
      <c r="IE757" s="2"/>
      <c r="IF757" s="2"/>
      <c r="IG757" s="2"/>
      <c r="IH757" s="2"/>
      <c r="II757" s="2"/>
      <c r="IJ757" s="2"/>
      <c r="IK757" s="2"/>
      <c r="IL757" s="2"/>
      <c r="IM757" s="2"/>
      <c r="IN757" s="2"/>
      <c r="IO757" s="2"/>
      <c r="IP757" s="2"/>
      <c r="IQ757" s="2"/>
    </row>
    <row r="758" spans="1:251" s="16" customFormat="1" ht="18.75" customHeight="1">
      <c r="A758" s="8"/>
      <c r="B758" s="25"/>
      <c r="C758" s="125" t="s">
        <v>213</v>
      </c>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7"/>
      <c r="AA758" s="106">
        <v>1126357</v>
      </c>
      <c r="AB758" s="107"/>
      <c r="AC758" s="107"/>
      <c r="AD758" s="107"/>
      <c r="AE758" s="107"/>
      <c r="AF758" s="107"/>
      <c r="AG758" s="107"/>
      <c r="AH758" s="107"/>
      <c r="AI758" s="108"/>
      <c r="AJ758" s="106">
        <v>1605736</v>
      </c>
      <c r="AK758" s="107"/>
      <c r="AL758" s="107"/>
      <c r="AM758" s="107"/>
      <c r="AN758" s="107"/>
      <c r="AO758" s="107"/>
      <c r="AP758" s="107"/>
      <c r="AQ758" s="107"/>
      <c r="AR758" s="108"/>
      <c r="AS758" s="109"/>
      <c r="AT758" s="110"/>
      <c r="AU758" s="110"/>
      <c r="AV758" s="110"/>
      <c r="AW758" s="110"/>
      <c r="AX758" s="111"/>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c r="GQ758" s="2"/>
      <c r="GR758" s="2"/>
      <c r="GS758" s="2"/>
      <c r="GT758" s="2"/>
      <c r="GU758" s="2"/>
      <c r="GV758" s="2"/>
      <c r="GW758" s="2"/>
      <c r="GX758" s="2"/>
      <c r="GY758" s="2"/>
      <c r="GZ758" s="2"/>
      <c r="HA758" s="2"/>
      <c r="HB758" s="2"/>
      <c r="HC758" s="2"/>
      <c r="HD758" s="2"/>
      <c r="HE758" s="2"/>
      <c r="HF758" s="2"/>
      <c r="HG758" s="2"/>
      <c r="HH758" s="2"/>
      <c r="HI758" s="2"/>
      <c r="HJ758" s="2"/>
      <c r="HK758" s="2"/>
      <c r="HL758" s="2"/>
      <c r="HM758" s="2"/>
      <c r="HN758" s="2"/>
      <c r="HO758" s="2"/>
      <c r="HP758" s="2"/>
      <c r="HQ758" s="2"/>
      <c r="HR758" s="2"/>
      <c r="HS758" s="2"/>
      <c r="HT758" s="2"/>
      <c r="HU758" s="2"/>
      <c r="HV758" s="2"/>
      <c r="HW758" s="2"/>
      <c r="HX758" s="2"/>
      <c r="HY758" s="2"/>
      <c r="HZ758" s="2"/>
      <c r="IA758" s="2"/>
      <c r="IB758" s="2"/>
      <c r="IC758" s="2"/>
      <c r="ID758" s="2"/>
      <c r="IE758" s="2"/>
      <c r="IF758" s="2"/>
      <c r="IG758" s="2"/>
      <c r="IH758" s="2"/>
      <c r="II758" s="2"/>
      <c r="IJ758" s="2"/>
      <c r="IK758" s="2"/>
      <c r="IL758" s="2"/>
      <c r="IM758" s="2"/>
      <c r="IN758" s="2"/>
      <c r="IO758" s="2"/>
      <c r="IP758" s="2"/>
      <c r="IQ758" s="2"/>
    </row>
    <row r="759" spans="1:251" s="16" customFormat="1" ht="18.75" customHeight="1">
      <c r="A759" s="8"/>
      <c r="B759" s="25"/>
      <c r="C759" s="125" t="s">
        <v>214</v>
      </c>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7"/>
      <c r="AA759" s="106">
        <v>1415864</v>
      </c>
      <c r="AB759" s="107"/>
      <c r="AC759" s="107"/>
      <c r="AD759" s="107"/>
      <c r="AE759" s="107"/>
      <c r="AF759" s="107"/>
      <c r="AG759" s="107"/>
      <c r="AH759" s="107"/>
      <c r="AI759" s="108"/>
      <c r="AJ759" s="106">
        <v>1377002</v>
      </c>
      <c r="AK759" s="107"/>
      <c r="AL759" s="107"/>
      <c r="AM759" s="107"/>
      <c r="AN759" s="107"/>
      <c r="AO759" s="107"/>
      <c r="AP759" s="107"/>
      <c r="AQ759" s="107"/>
      <c r="AR759" s="108"/>
      <c r="AS759" s="109"/>
      <c r="AT759" s="110"/>
      <c r="AU759" s="110"/>
      <c r="AV759" s="110"/>
      <c r="AW759" s="110"/>
      <c r="AX759" s="111"/>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c r="GQ759" s="2"/>
      <c r="GR759" s="2"/>
      <c r="GS759" s="2"/>
      <c r="GT759" s="2"/>
      <c r="GU759" s="2"/>
      <c r="GV759" s="2"/>
      <c r="GW759" s="2"/>
      <c r="GX759" s="2"/>
      <c r="GY759" s="2"/>
      <c r="GZ759" s="2"/>
      <c r="HA759" s="2"/>
      <c r="HB759" s="2"/>
      <c r="HC759" s="2"/>
      <c r="HD759" s="2"/>
      <c r="HE759" s="2"/>
      <c r="HF759" s="2"/>
      <c r="HG759" s="2"/>
      <c r="HH759" s="2"/>
      <c r="HI759" s="2"/>
      <c r="HJ759" s="2"/>
      <c r="HK759" s="2"/>
      <c r="HL759" s="2"/>
      <c r="HM759" s="2"/>
      <c r="HN759" s="2"/>
      <c r="HO759" s="2"/>
      <c r="HP759" s="2"/>
      <c r="HQ759" s="2"/>
      <c r="HR759" s="2"/>
      <c r="HS759" s="2"/>
      <c r="HT759" s="2"/>
      <c r="HU759" s="2"/>
      <c r="HV759" s="2"/>
      <c r="HW759" s="2"/>
      <c r="HX759" s="2"/>
      <c r="HY759" s="2"/>
      <c r="HZ759" s="2"/>
      <c r="IA759" s="2"/>
      <c r="IB759" s="2"/>
      <c r="IC759" s="2"/>
      <c r="ID759" s="2"/>
      <c r="IE759" s="2"/>
      <c r="IF759" s="2"/>
      <c r="IG759" s="2"/>
      <c r="IH759" s="2"/>
      <c r="II759" s="2"/>
      <c r="IJ759" s="2"/>
      <c r="IK759" s="2"/>
      <c r="IL759" s="2"/>
      <c r="IM759" s="2"/>
      <c r="IN759" s="2"/>
      <c r="IO759" s="2"/>
      <c r="IP759" s="2"/>
      <c r="IQ759" s="2"/>
    </row>
    <row r="760" spans="1:251" s="16" customFormat="1" ht="18.75" customHeight="1">
      <c r="A760" s="8"/>
      <c r="B760" s="25"/>
      <c r="C760" s="125" t="s">
        <v>215</v>
      </c>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7"/>
      <c r="AA760" s="106">
        <v>1125625</v>
      </c>
      <c r="AB760" s="107"/>
      <c r="AC760" s="107"/>
      <c r="AD760" s="107"/>
      <c r="AE760" s="107"/>
      <c r="AF760" s="107"/>
      <c r="AG760" s="107"/>
      <c r="AH760" s="107"/>
      <c r="AI760" s="108"/>
      <c r="AJ760" s="106">
        <v>1295926</v>
      </c>
      <c r="AK760" s="107"/>
      <c r="AL760" s="107"/>
      <c r="AM760" s="107"/>
      <c r="AN760" s="107"/>
      <c r="AO760" s="107"/>
      <c r="AP760" s="107"/>
      <c r="AQ760" s="107"/>
      <c r="AR760" s="108"/>
      <c r="AS760" s="109"/>
      <c r="AT760" s="110"/>
      <c r="AU760" s="110"/>
      <c r="AV760" s="110"/>
      <c r="AW760" s="110"/>
      <c r="AX760" s="111"/>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c r="GS760" s="2"/>
      <c r="GT760" s="2"/>
      <c r="GU760" s="2"/>
      <c r="GV760" s="2"/>
      <c r="GW760" s="2"/>
      <c r="GX760" s="2"/>
      <c r="GY760" s="2"/>
      <c r="GZ760" s="2"/>
      <c r="HA760" s="2"/>
      <c r="HB760" s="2"/>
      <c r="HC760" s="2"/>
      <c r="HD760" s="2"/>
      <c r="HE760" s="2"/>
      <c r="HF760" s="2"/>
      <c r="HG760" s="2"/>
      <c r="HH760" s="2"/>
      <c r="HI760" s="2"/>
      <c r="HJ760" s="2"/>
      <c r="HK760" s="2"/>
      <c r="HL760" s="2"/>
      <c r="HM760" s="2"/>
      <c r="HN760" s="2"/>
      <c r="HO760" s="2"/>
      <c r="HP760" s="2"/>
      <c r="HQ760" s="2"/>
      <c r="HR760" s="2"/>
      <c r="HS760" s="2"/>
      <c r="HT760" s="2"/>
      <c r="HU760" s="2"/>
      <c r="HV760" s="2"/>
      <c r="HW760" s="2"/>
      <c r="HX760" s="2"/>
      <c r="HY760" s="2"/>
      <c r="HZ760" s="2"/>
      <c r="IA760" s="2"/>
      <c r="IB760" s="2"/>
      <c r="IC760" s="2"/>
      <c r="ID760" s="2"/>
      <c r="IE760" s="2"/>
      <c r="IF760" s="2"/>
      <c r="IG760" s="2"/>
      <c r="IH760" s="2"/>
      <c r="II760" s="2"/>
      <c r="IJ760" s="2"/>
      <c r="IK760" s="2"/>
      <c r="IL760" s="2"/>
      <c r="IM760" s="2"/>
      <c r="IN760" s="2"/>
      <c r="IO760" s="2"/>
      <c r="IP760" s="2"/>
      <c r="IQ760" s="2"/>
    </row>
    <row r="761" spans="1:251" s="16" customFormat="1" ht="18.75" customHeight="1">
      <c r="A761" s="8"/>
      <c r="B761" s="25"/>
      <c r="C761" s="125" t="s">
        <v>216</v>
      </c>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7"/>
      <c r="AA761" s="106">
        <v>789975</v>
      </c>
      <c r="AB761" s="107"/>
      <c r="AC761" s="107"/>
      <c r="AD761" s="107"/>
      <c r="AE761" s="107"/>
      <c r="AF761" s="107"/>
      <c r="AG761" s="107"/>
      <c r="AH761" s="107"/>
      <c r="AI761" s="108"/>
      <c r="AJ761" s="106">
        <v>885688</v>
      </c>
      <c r="AK761" s="107"/>
      <c r="AL761" s="107"/>
      <c r="AM761" s="107"/>
      <c r="AN761" s="107"/>
      <c r="AO761" s="107"/>
      <c r="AP761" s="107"/>
      <c r="AQ761" s="107"/>
      <c r="AR761" s="108"/>
      <c r="AS761" s="109"/>
      <c r="AT761" s="110"/>
      <c r="AU761" s="110"/>
      <c r="AV761" s="110"/>
      <c r="AW761" s="110"/>
      <c r="AX761" s="111"/>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c r="GU761" s="2"/>
      <c r="GV761" s="2"/>
      <c r="GW761" s="2"/>
      <c r="GX761" s="2"/>
      <c r="GY761" s="2"/>
      <c r="GZ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IB761" s="2"/>
      <c r="IC761" s="2"/>
      <c r="ID761" s="2"/>
      <c r="IE761" s="2"/>
      <c r="IF761" s="2"/>
      <c r="IG761" s="2"/>
      <c r="IH761" s="2"/>
      <c r="II761" s="2"/>
      <c r="IJ761" s="2"/>
      <c r="IK761" s="2"/>
      <c r="IL761" s="2"/>
      <c r="IM761" s="2"/>
      <c r="IN761" s="2"/>
      <c r="IO761" s="2"/>
      <c r="IP761" s="2"/>
      <c r="IQ761" s="2"/>
    </row>
    <row r="762" spans="1:251" s="16" customFormat="1" ht="18.75" customHeight="1">
      <c r="A762" s="8"/>
      <c r="B762" s="25"/>
      <c r="C762" s="125" t="s">
        <v>217</v>
      </c>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7"/>
      <c r="AA762" s="106">
        <v>0</v>
      </c>
      <c r="AB762" s="107"/>
      <c r="AC762" s="107"/>
      <c r="AD762" s="107"/>
      <c r="AE762" s="107"/>
      <c r="AF762" s="107"/>
      <c r="AG762" s="107"/>
      <c r="AH762" s="107"/>
      <c r="AI762" s="108"/>
      <c r="AJ762" s="106">
        <v>317369</v>
      </c>
      <c r="AK762" s="107"/>
      <c r="AL762" s="107"/>
      <c r="AM762" s="107"/>
      <c r="AN762" s="107"/>
      <c r="AO762" s="107"/>
      <c r="AP762" s="107"/>
      <c r="AQ762" s="107"/>
      <c r="AR762" s="108"/>
      <c r="AS762" s="109"/>
      <c r="AT762" s="110"/>
      <c r="AU762" s="110"/>
      <c r="AV762" s="110"/>
      <c r="AW762" s="110"/>
      <c r="AX762" s="111"/>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c r="GQ762" s="2"/>
      <c r="GR762" s="2"/>
      <c r="GS762" s="2"/>
      <c r="GT762" s="2"/>
      <c r="GU762" s="2"/>
      <c r="GV762" s="2"/>
      <c r="GW762" s="2"/>
      <c r="GX762" s="2"/>
      <c r="GY762" s="2"/>
      <c r="GZ762" s="2"/>
      <c r="HA762" s="2"/>
      <c r="HB762" s="2"/>
      <c r="HC762" s="2"/>
      <c r="HD762" s="2"/>
      <c r="HE762" s="2"/>
      <c r="HF762" s="2"/>
      <c r="HG762" s="2"/>
      <c r="HH762" s="2"/>
      <c r="HI762" s="2"/>
      <c r="HJ762" s="2"/>
      <c r="HK762" s="2"/>
      <c r="HL762" s="2"/>
      <c r="HM762" s="2"/>
      <c r="HN762" s="2"/>
      <c r="HO762" s="2"/>
      <c r="HP762" s="2"/>
      <c r="HQ762" s="2"/>
      <c r="HR762" s="2"/>
      <c r="HS762" s="2"/>
      <c r="HT762" s="2"/>
      <c r="HU762" s="2"/>
      <c r="HV762" s="2"/>
      <c r="HW762" s="2"/>
      <c r="HX762" s="2"/>
      <c r="HY762" s="2"/>
      <c r="HZ762" s="2"/>
      <c r="IA762" s="2"/>
      <c r="IB762" s="2"/>
      <c r="IC762" s="2"/>
      <c r="ID762" s="2"/>
      <c r="IE762" s="2"/>
      <c r="IF762" s="2"/>
      <c r="IG762" s="2"/>
      <c r="IH762" s="2"/>
      <c r="II762" s="2"/>
      <c r="IJ762" s="2"/>
      <c r="IK762" s="2"/>
      <c r="IL762" s="2"/>
      <c r="IM762" s="2"/>
      <c r="IN762" s="2"/>
      <c r="IO762" s="2"/>
      <c r="IP762" s="2"/>
      <c r="IQ762" s="2"/>
    </row>
    <row r="763" spans="1:251" s="16" customFormat="1" ht="18.75" customHeight="1">
      <c r="A763" s="8"/>
      <c r="B763" s="25"/>
      <c r="C763" s="125" t="s">
        <v>218</v>
      </c>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7"/>
      <c r="AA763" s="106">
        <v>223116</v>
      </c>
      <c r="AB763" s="107"/>
      <c r="AC763" s="107"/>
      <c r="AD763" s="107"/>
      <c r="AE763" s="107"/>
      <c r="AF763" s="107"/>
      <c r="AG763" s="107"/>
      <c r="AH763" s="107"/>
      <c r="AI763" s="108"/>
      <c r="AJ763" s="106">
        <v>246785</v>
      </c>
      <c r="AK763" s="107"/>
      <c r="AL763" s="107"/>
      <c r="AM763" s="107"/>
      <c r="AN763" s="107"/>
      <c r="AO763" s="107"/>
      <c r="AP763" s="107"/>
      <c r="AQ763" s="107"/>
      <c r="AR763" s="108"/>
      <c r="AS763" s="109"/>
      <c r="AT763" s="110"/>
      <c r="AU763" s="110"/>
      <c r="AV763" s="110"/>
      <c r="AW763" s="110"/>
      <c r="AX763" s="111"/>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c r="GQ763" s="2"/>
      <c r="GR763" s="2"/>
      <c r="GS763" s="2"/>
      <c r="GT763" s="2"/>
      <c r="GU763" s="2"/>
      <c r="GV763" s="2"/>
      <c r="GW763" s="2"/>
      <c r="GX763" s="2"/>
      <c r="GY763" s="2"/>
      <c r="GZ763" s="2"/>
      <c r="HA763" s="2"/>
      <c r="HB763" s="2"/>
      <c r="HC763" s="2"/>
      <c r="HD763" s="2"/>
      <c r="HE763" s="2"/>
      <c r="HF763" s="2"/>
      <c r="HG763" s="2"/>
      <c r="HH763" s="2"/>
      <c r="HI763" s="2"/>
      <c r="HJ763" s="2"/>
      <c r="HK763" s="2"/>
      <c r="HL763" s="2"/>
      <c r="HM763" s="2"/>
      <c r="HN763" s="2"/>
      <c r="HO763" s="2"/>
      <c r="HP763" s="2"/>
      <c r="HQ763" s="2"/>
      <c r="HR763" s="2"/>
      <c r="HS763" s="2"/>
      <c r="HT763" s="2"/>
      <c r="HU763" s="2"/>
      <c r="HV763" s="2"/>
      <c r="HW763" s="2"/>
      <c r="HX763" s="2"/>
      <c r="HY763" s="2"/>
      <c r="HZ763" s="2"/>
      <c r="IA763" s="2"/>
      <c r="IB763" s="2"/>
      <c r="IC763" s="2"/>
      <c r="ID763" s="2"/>
      <c r="IE763" s="2"/>
      <c r="IF763" s="2"/>
      <c r="IG763" s="2"/>
      <c r="IH763" s="2"/>
      <c r="II763" s="2"/>
      <c r="IJ763" s="2"/>
      <c r="IK763" s="2"/>
      <c r="IL763" s="2"/>
      <c r="IM763" s="2"/>
      <c r="IN763" s="2"/>
      <c r="IO763" s="2"/>
      <c r="IP763" s="2"/>
      <c r="IQ763" s="2"/>
    </row>
    <row r="764" spans="1:251" s="16" customFormat="1" ht="18.75" customHeight="1">
      <c r="A764" s="8"/>
      <c r="B764" s="25"/>
      <c r="C764" s="125" t="s">
        <v>219</v>
      </c>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7"/>
      <c r="AA764" s="106">
        <v>139761</v>
      </c>
      <c r="AB764" s="107"/>
      <c r="AC764" s="107"/>
      <c r="AD764" s="107"/>
      <c r="AE764" s="107"/>
      <c r="AF764" s="107"/>
      <c r="AG764" s="107"/>
      <c r="AH764" s="107"/>
      <c r="AI764" s="108"/>
      <c r="AJ764" s="106">
        <v>234247</v>
      </c>
      <c r="AK764" s="107"/>
      <c r="AL764" s="107"/>
      <c r="AM764" s="107"/>
      <c r="AN764" s="107"/>
      <c r="AO764" s="107"/>
      <c r="AP764" s="107"/>
      <c r="AQ764" s="107"/>
      <c r="AR764" s="108"/>
      <c r="AS764" s="109"/>
      <c r="AT764" s="110"/>
      <c r="AU764" s="110"/>
      <c r="AV764" s="110"/>
      <c r="AW764" s="110"/>
      <c r="AX764" s="111"/>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c r="GQ764" s="2"/>
      <c r="GR764" s="2"/>
      <c r="GS764" s="2"/>
      <c r="GT764" s="2"/>
      <c r="GU764" s="2"/>
      <c r="GV764" s="2"/>
      <c r="GW764" s="2"/>
      <c r="GX764" s="2"/>
      <c r="GY764" s="2"/>
      <c r="GZ764" s="2"/>
      <c r="HA764" s="2"/>
      <c r="HB764" s="2"/>
      <c r="HC764" s="2"/>
      <c r="HD764" s="2"/>
      <c r="HE764" s="2"/>
      <c r="HF764" s="2"/>
      <c r="HG764" s="2"/>
      <c r="HH764" s="2"/>
      <c r="HI764" s="2"/>
      <c r="HJ764" s="2"/>
      <c r="HK764" s="2"/>
      <c r="HL764" s="2"/>
      <c r="HM764" s="2"/>
      <c r="HN764" s="2"/>
      <c r="HO764" s="2"/>
      <c r="HP764" s="2"/>
      <c r="HQ764" s="2"/>
      <c r="HR764" s="2"/>
      <c r="HS764" s="2"/>
      <c r="HT764" s="2"/>
      <c r="HU764" s="2"/>
      <c r="HV764" s="2"/>
      <c r="HW764" s="2"/>
      <c r="HX764" s="2"/>
      <c r="HY764" s="2"/>
      <c r="HZ764" s="2"/>
      <c r="IA764" s="2"/>
      <c r="IB764" s="2"/>
      <c r="IC764" s="2"/>
      <c r="ID764" s="2"/>
      <c r="IE764" s="2"/>
      <c r="IF764" s="2"/>
      <c r="IG764" s="2"/>
      <c r="IH764" s="2"/>
      <c r="II764" s="2"/>
      <c r="IJ764" s="2"/>
      <c r="IK764" s="2"/>
      <c r="IL764" s="2"/>
      <c r="IM764" s="2"/>
      <c r="IN764" s="2"/>
      <c r="IO764" s="2"/>
      <c r="IP764" s="2"/>
      <c r="IQ764" s="2"/>
    </row>
    <row r="765" spans="1:251" s="16" customFormat="1" ht="18.75" customHeight="1">
      <c r="A765" s="8"/>
      <c r="B765" s="25"/>
      <c r="C765" s="125" t="s">
        <v>220</v>
      </c>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7"/>
      <c r="AA765" s="106">
        <v>53480</v>
      </c>
      <c r="AB765" s="107"/>
      <c r="AC765" s="107"/>
      <c r="AD765" s="107"/>
      <c r="AE765" s="107"/>
      <c r="AF765" s="107"/>
      <c r="AG765" s="107"/>
      <c r="AH765" s="107"/>
      <c r="AI765" s="108"/>
      <c r="AJ765" s="106">
        <v>54363</v>
      </c>
      <c r="AK765" s="107"/>
      <c r="AL765" s="107"/>
      <c r="AM765" s="107"/>
      <c r="AN765" s="107"/>
      <c r="AO765" s="107"/>
      <c r="AP765" s="107"/>
      <c r="AQ765" s="107"/>
      <c r="AR765" s="108"/>
      <c r="AS765" s="109"/>
      <c r="AT765" s="110"/>
      <c r="AU765" s="110"/>
      <c r="AV765" s="110"/>
      <c r="AW765" s="110"/>
      <c r="AX765" s="111"/>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c r="GQ765" s="2"/>
      <c r="GR765" s="2"/>
      <c r="GS765" s="2"/>
      <c r="GT765" s="2"/>
      <c r="GU765" s="2"/>
      <c r="GV765" s="2"/>
      <c r="GW765" s="2"/>
      <c r="GX765" s="2"/>
      <c r="GY765" s="2"/>
      <c r="GZ765" s="2"/>
      <c r="HA765" s="2"/>
      <c r="HB765" s="2"/>
      <c r="HC765" s="2"/>
      <c r="HD765" s="2"/>
      <c r="HE765" s="2"/>
      <c r="HF765" s="2"/>
      <c r="HG765" s="2"/>
      <c r="HH765" s="2"/>
      <c r="HI765" s="2"/>
      <c r="HJ765" s="2"/>
      <c r="HK765" s="2"/>
      <c r="HL765" s="2"/>
      <c r="HM765" s="2"/>
      <c r="HN765" s="2"/>
      <c r="HO765" s="2"/>
      <c r="HP765" s="2"/>
      <c r="HQ765" s="2"/>
      <c r="HR765" s="2"/>
      <c r="HS765" s="2"/>
      <c r="HT765" s="2"/>
      <c r="HU765" s="2"/>
      <c r="HV765" s="2"/>
      <c r="HW765" s="2"/>
      <c r="HX765" s="2"/>
      <c r="HY765" s="2"/>
      <c r="HZ765" s="2"/>
      <c r="IA765" s="2"/>
      <c r="IB765" s="2"/>
      <c r="IC765" s="2"/>
      <c r="ID765" s="2"/>
      <c r="IE765" s="2"/>
      <c r="IF765" s="2"/>
      <c r="IG765" s="2"/>
      <c r="IH765" s="2"/>
      <c r="II765" s="2"/>
      <c r="IJ765" s="2"/>
      <c r="IK765" s="2"/>
      <c r="IL765" s="2"/>
      <c r="IM765" s="2"/>
      <c r="IN765" s="2"/>
      <c r="IO765" s="2"/>
      <c r="IP765" s="2"/>
      <c r="IQ765" s="2"/>
    </row>
    <row r="766" spans="1:251" s="16" customFormat="1" ht="18.75" customHeight="1">
      <c r="A766" s="8"/>
      <c r="B766" s="25"/>
      <c r="C766" s="125" t="s">
        <v>221</v>
      </c>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7"/>
      <c r="AA766" s="106">
        <v>51684</v>
      </c>
      <c r="AB766" s="107"/>
      <c r="AC766" s="107"/>
      <c r="AD766" s="107"/>
      <c r="AE766" s="107"/>
      <c r="AF766" s="107"/>
      <c r="AG766" s="107"/>
      <c r="AH766" s="107"/>
      <c r="AI766" s="108"/>
      <c r="AJ766" s="106">
        <v>28734</v>
      </c>
      <c r="AK766" s="107"/>
      <c r="AL766" s="107"/>
      <c r="AM766" s="107"/>
      <c r="AN766" s="107"/>
      <c r="AO766" s="107"/>
      <c r="AP766" s="107"/>
      <c r="AQ766" s="107"/>
      <c r="AR766" s="108"/>
      <c r="AS766" s="109"/>
      <c r="AT766" s="110"/>
      <c r="AU766" s="110"/>
      <c r="AV766" s="110"/>
      <c r="AW766" s="110"/>
      <c r="AX766" s="111"/>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c r="GQ766" s="2"/>
      <c r="GR766" s="2"/>
      <c r="GS766" s="2"/>
      <c r="GT766" s="2"/>
      <c r="GU766" s="2"/>
      <c r="GV766" s="2"/>
      <c r="GW766" s="2"/>
      <c r="GX766" s="2"/>
      <c r="GY766" s="2"/>
      <c r="GZ766" s="2"/>
      <c r="HA766" s="2"/>
      <c r="HB766" s="2"/>
      <c r="HC766" s="2"/>
      <c r="HD766" s="2"/>
      <c r="HE766" s="2"/>
      <c r="HF766" s="2"/>
      <c r="HG766" s="2"/>
      <c r="HH766" s="2"/>
      <c r="HI766" s="2"/>
      <c r="HJ766" s="2"/>
      <c r="HK766" s="2"/>
      <c r="HL766" s="2"/>
      <c r="HM766" s="2"/>
      <c r="HN766" s="2"/>
      <c r="HO766" s="2"/>
      <c r="HP766" s="2"/>
      <c r="HQ766" s="2"/>
      <c r="HR766" s="2"/>
      <c r="HS766" s="2"/>
      <c r="HT766" s="2"/>
      <c r="HU766" s="2"/>
      <c r="HV766" s="2"/>
      <c r="HW766" s="2"/>
      <c r="HX766" s="2"/>
      <c r="HY766" s="2"/>
      <c r="HZ766" s="2"/>
      <c r="IA766" s="2"/>
      <c r="IB766" s="2"/>
      <c r="IC766" s="2"/>
      <c r="ID766" s="2"/>
      <c r="IE766" s="2"/>
      <c r="IF766" s="2"/>
      <c r="IG766" s="2"/>
      <c r="IH766" s="2"/>
      <c r="II766" s="2"/>
      <c r="IJ766" s="2"/>
      <c r="IK766" s="2"/>
      <c r="IL766" s="2"/>
      <c r="IM766" s="2"/>
      <c r="IN766" s="2"/>
      <c r="IO766" s="2"/>
      <c r="IP766" s="2"/>
      <c r="IQ766" s="2"/>
    </row>
    <row r="767" spans="1:251" s="16" customFormat="1" ht="18.75" customHeight="1">
      <c r="A767" s="8"/>
      <c r="B767" s="25"/>
      <c r="C767" s="125" t="s">
        <v>222</v>
      </c>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7"/>
      <c r="AA767" s="106">
        <v>13196</v>
      </c>
      <c r="AB767" s="107"/>
      <c r="AC767" s="107"/>
      <c r="AD767" s="107"/>
      <c r="AE767" s="107"/>
      <c r="AF767" s="107"/>
      <c r="AG767" s="107"/>
      <c r="AH767" s="107"/>
      <c r="AI767" s="108"/>
      <c r="AJ767" s="106">
        <v>12689</v>
      </c>
      <c r="AK767" s="107"/>
      <c r="AL767" s="107"/>
      <c r="AM767" s="107"/>
      <c r="AN767" s="107"/>
      <c r="AO767" s="107"/>
      <c r="AP767" s="107"/>
      <c r="AQ767" s="107"/>
      <c r="AR767" s="108"/>
      <c r="AS767" s="109"/>
      <c r="AT767" s="110"/>
      <c r="AU767" s="110"/>
      <c r="AV767" s="110"/>
      <c r="AW767" s="110"/>
      <c r="AX767" s="111"/>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c r="GQ767" s="2"/>
      <c r="GR767" s="2"/>
      <c r="GS767" s="2"/>
      <c r="GT767" s="2"/>
      <c r="GU767" s="2"/>
      <c r="GV767" s="2"/>
      <c r="GW767" s="2"/>
      <c r="GX767" s="2"/>
      <c r="GY767" s="2"/>
      <c r="GZ767" s="2"/>
      <c r="HA767" s="2"/>
      <c r="HB767" s="2"/>
      <c r="HC767" s="2"/>
      <c r="HD767" s="2"/>
      <c r="HE767" s="2"/>
      <c r="HF767" s="2"/>
      <c r="HG767" s="2"/>
      <c r="HH767" s="2"/>
      <c r="HI767" s="2"/>
      <c r="HJ767" s="2"/>
      <c r="HK767" s="2"/>
      <c r="HL767" s="2"/>
      <c r="HM767" s="2"/>
      <c r="HN767" s="2"/>
      <c r="HO767" s="2"/>
      <c r="HP767" s="2"/>
      <c r="HQ767" s="2"/>
      <c r="HR767" s="2"/>
      <c r="HS767" s="2"/>
      <c r="HT767" s="2"/>
      <c r="HU767" s="2"/>
      <c r="HV767" s="2"/>
      <c r="HW767" s="2"/>
      <c r="HX767" s="2"/>
      <c r="HY767" s="2"/>
      <c r="HZ767" s="2"/>
      <c r="IA767" s="2"/>
      <c r="IB767" s="2"/>
      <c r="IC767" s="2"/>
      <c r="ID767" s="2"/>
      <c r="IE767" s="2"/>
      <c r="IF767" s="2"/>
      <c r="IG767" s="2"/>
      <c r="IH767" s="2"/>
      <c r="II767" s="2"/>
      <c r="IJ767" s="2"/>
      <c r="IK767" s="2"/>
      <c r="IL767" s="2"/>
      <c r="IM767" s="2"/>
      <c r="IN767" s="2"/>
      <c r="IO767" s="2"/>
      <c r="IP767" s="2"/>
      <c r="IQ767" s="2"/>
    </row>
    <row r="768" spans="1:251" s="16" customFormat="1" ht="18.75" customHeight="1">
      <c r="A768" s="8"/>
      <c r="B768" s="25"/>
      <c r="C768" s="125" t="s">
        <v>223</v>
      </c>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7"/>
      <c r="AA768" s="106">
        <v>6137</v>
      </c>
      <c r="AB768" s="107"/>
      <c r="AC768" s="107"/>
      <c r="AD768" s="107"/>
      <c r="AE768" s="107"/>
      <c r="AF768" s="107"/>
      <c r="AG768" s="107"/>
      <c r="AH768" s="107"/>
      <c r="AI768" s="108"/>
      <c r="AJ768" s="106">
        <v>6054</v>
      </c>
      <c r="AK768" s="107"/>
      <c r="AL768" s="107"/>
      <c r="AM768" s="107"/>
      <c r="AN768" s="107"/>
      <c r="AO768" s="107"/>
      <c r="AP768" s="107"/>
      <c r="AQ768" s="107"/>
      <c r="AR768" s="108"/>
      <c r="AS768" s="109"/>
      <c r="AT768" s="110"/>
      <c r="AU768" s="110"/>
      <c r="AV768" s="110"/>
      <c r="AW768" s="110"/>
      <c r="AX768" s="111"/>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c r="GQ768" s="2"/>
      <c r="GR768" s="2"/>
      <c r="GS768" s="2"/>
      <c r="GT768" s="2"/>
      <c r="GU768" s="2"/>
      <c r="GV768" s="2"/>
      <c r="GW768" s="2"/>
      <c r="GX768" s="2"/>
      <c r="GY768" s="2"/>
      <c r="GZ768" s="2"/>
      <c r="HA768" s="2"/>
      <c r="HB768" s="2"/>
      <c r="HC768" s="2"/>
      <c r="HD768" s="2"/>
      <c r="HE768" s="2"/>
      <c r="HF768" s="2"/>
      <c r="HG768" s="2"/>
      <c r="HH768" s="2"/>
      <c r="HI768" s="2"/>
      <c r="HJ768" s="2"/>
      <c r="HK768" s="2"/>
      <c r="HL768" s="2"/>
      <c r="HM768" s="2"/>
      <c r="HN768" s="2"/>
      <c r="HO768" s="2"/>
      <c r="HP768" s="2"/>
      <c r="HQ768" s="2"/>
      <c r="HR768" s="2"/>
      <c r="HS768" s="2"/>
      <c r="HT768" s="2"/>
      <c r="HU768" s="2"/>
      <c r="HV768" s="2"/>
      <c r="HW768" s="2"/>
      <c r="HX768" s="2"/>
      <c r="HY768" s="2"/>
      <c r="HZ768" s="2"/>
      <c r="IA768" s="2"/>
      <c r="IB768" s="2"/>
      <c r="IC768" s="2"/>
      <c r="ID768" s="2"/>
      <c r="IE768" s="2"/>
      <c r="IF768" s="2"/>
      <c r="IG768" s="2"/>
      <c r="IH768" s="2"/>
      <c r="II768" s="2"/>
      <c r="IJ768" s="2"/>
      <c r="IK768" s="2"/>
      <c r="IL768" s="2"/>
      <c r="IM768" s="2"/>
      <c r="IN768" s="2"/>
      <c r="IO768" s="2"/>
      <c r="IP768" s="2"/>
      <c r="IQ768" s="2"/>
    </row>
    <row r="769" spans="1:251" s="16" customFormat="1" ht="18.75" customHeight="1">
      <c r="A769" s="8"/>
      <c r="B769" s="25"/>
      <c r="C769" s="125" t="s">
        <v>224</v>
      </c>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7"/>
      <c r="AA769" s="106">
        <v>2051</v>
      </c>
      <c r="AB769" s="107"/>
      <c r="AC769" s="107"/>
      <c r="AD769" s="107"/>
      <c r="AE769" s="107"/>
      <c r="AF769" s="107"/>
      <c r="AG769" s="107"/>
      <c r="AH769" s="107"/>
      <c r="AI769" s="108"/>
      <c r="AJ769" s="106">
        <v>2801</v>
      </c>
      <c r="AK769" s="107"/>
      <c r="AL769" s="107"/>
      <c r="AM769" s="107"/>
      <c r="AN769" s="107"/>
      <c r="AO769" s="107"/>
      <c r="AP769" s="107"/>
      <c r="AQ769" s="107"/>
      <c r="AR769" s="108"/>
      <c r="AS769" s="109"/>
      <c r="AT769" s="110"/>
      <c r="AU769" s="110"/>
      <c r="AV769" s="110"/>
      <c r="AW769" s="110"/>
      <c r="AX769" s="111"/>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c r="GQ769" s="2"/>
      <c r="GR769" s="2"/>
      <c r="GS769" s="2"/>
      <c r="GT769" s="2"/>
      <c r="GU769" s="2"/>
      <c r="GV769" s="2"/>
      <c r="GW769" s="2"/>
      <c r="GX769" s="2"/>
      <c r="GY769" s="2"/>
      <c r="GZ769" s="2"/>
      <c r="HA769" s="2"/>
      <c r="HB769" s="2"/>
      <c r="HC769" s="2"/>
      <c r="HD769" s="2"/>
      <c r="HE769" s="2"/>
      <c r="HF769" s="2"/>
      <c r="HG769" s="2"/>
      <c r="HH769" s="2"/>
      <c r="HI769" s="2"/>
      <c r="HJ769" s="2"/>
      <c r="HK769" s="2"/>
      <c r="HL769" s="2"/>
      <c r="HM769" s="2"/>
      <c r="HN769" s="2"/>
      <c r="HO769" s="2"/>
      <c r="HP769" s="2"/>
      <c r="HQ769" s="2"/>
      <c r="HR769" s="2"/>
      <c r="HS769" s="2"/>
      <c r="HT769" s="2"/>
      <c r="HU769" s="2"/>
      <c r="HV769" s="2"/>
      <c r="HW769" s="2"/>
      <c r="HX769" s="2"/>
      <c r="HY769" s="2"/>
      <c r="HZ769" s="2"/>
      <c r="IA769" s="2"/>
      <c r="IB769" s="2"/>
      <c r="IC769" s="2"/>
      <c r="ID769" s="2"/>
      <c r="IE769" s="2"/>
      <c r="IF769" s="2"/>
      <c r="IG769" s="2"/>
      <c r="IH769" s="2"/>
      <c r="II769" s="2"/>
      <c r="IJ769" s="2"/>
      <c r="IK769" s="2"/>
      <c r="IL769" s="2"/>
      <c r="IM769" s="2"/>
      <c r="IN769" s="2"/>
      <c r="IO769" s="2"/>
      <c r="IP769" s="2"/>
      <c r="IQ769" s="2"/>
    </row>
    <row r="770" spans="1:251" s="16" customFormat="1" ht="18.75" customHeight="1">
      <c r="A770" s="8"/>
      <c r="B770" s="25"/>
      <c r="C770" s="125" t="s">
        <v>225</v>
      </c>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7"/>
      <c r="AA770" s="106">
        <v>976</v>
      </c>
      <c r="AB770" s="107"/>
      <c r="AC770" s="107"/>
      <c r="AD770" s="107"/>
      <c r="AE770" s="107"/>
      <c r="AF770" s="107"/>
      <c r="AG770" s="107"/>
      <c r="AH770" s="107"/>
      <c r="AI770" s="108"/>
      <c r="AJ770" s="106">
        <v>1116</v>
      </c>
      <c r="AK770" s="107"/>
      <c r="AL770" s="107"/>
      <c r="AM770" s="107"/>
      <c r="AN770" s="107"/>
      <c r="AO770" s="107"/>
      <c r="AP770" s="107"/>
      <c r="AQ770" s="107"/>
      <c r="AR770" s="108"/>
      <c r="AS770" s="109"/>
      <c r="AT770" s="110"/>
      <c r="AU770" s="110"/>
      <c r="AV770" s="110"/>
      <c r="AW770" s="110"/>
      <c r="AX770" s="111"/>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c r="GQ770" s="2"/>
      <c r="GR770" s="2"/>
      <c r="GS770" s="2"/>
      <c r="GT770" s="2"/>
      <c r="GU770" s="2"/>
      <c r="GV770" s="2"/>
      <c r="GW770" s="2"/>
      <c r="GX770" s="2"/>
      <c r="GY770" s="2"/>
      <c r="GZ770" s="2"/>
      <c r="HA770" s="2"/>
      <c r="HB770" s="2"/>
      <c r="HC770" s="2"/>
      <c r="HD770" s="2"/>
      <c r="HE770" s="2"/>
      <c r="HF770" s="2"/>
      <c r="HG770" s="2"/>
      <c r="HH770" s="2"/>
      <c r="HI770" s="2"/>
      <c r="HJ770" s="2"/>
      <c r="HK770" s="2"/>
      <c r="HL770" s="2"/>
      <c r="HM770" s="2"/>
      <c r="HN770" s="2"/>
      <c r="HO770" s="2"/>
      <c r="HP770" s="2"/>
      <c r="HQ770" s="2"/>
      <c r="HR770" s="2"/>
      <c r="HS770" s="2"/>
      <c r="HT770" s="2"/>
      <c r="HU770" s="2"/>
      <c r="HV770" s="2"/>
      <c r="HW770" s="2"/>
      <c r="HX770" s="2"/>
      <c r="HY770" s="2"/>
      <c r="HZ770" s="2"/>
      <c r="IA770" s="2"/>
      <c r="IB770" s="2"/>
      <c r="IC770" s="2"/>
      <c r="ID770" s="2"/>
      <c r="IE770" s="2"/>
      <c r="IF770" s="2"/>
      <c r="IG770" s="2"/>
      <c r="IH770" s="2"/>
      <c r="II770" s="2"/>
      <c r="IJ770" s="2"/>
      <c r="IK770" s="2"/>
      <c r="IL770" s="2"/>
      <c r="IM770" s="2"/>
      <c r="IN770" s="2"/>
      <c r="IO770" s="2"/>
      <c r="IP770" s="2"/>
      <c r="IQ770" s="2"/>
    </row>
    <row r="771" spans="1:251" s="16" customFormat="1" ht="18.75" customHeight="1" thickBot="1">
      <c r="A771" s="17"/>
      <c r="B771" s="136" t="s">
        <v>13</v>
      </c>
      <c r="C771" s="137"/>
      <c r="D771" s="137"/>
      <c r="E771" s="137"/>
      <c r="F771" s="137"/>
      <c r="G771" s="137"/>
      <c r="H771" s="137"/>
      <c r="I771" s="137"/>
      <c r="J771" s="137"/>
      <c r="K771" s="137"/>
      <c r="L771" s="137"/>
      <c r="M771" s="137"/>
      <c r="N771" s="137"/>
      <c r="O771" s="137"/>
      <c r="P771" s="137"/>
      <c r="Q771" s="137"/>
      <c r="R771" s="137"/>
      <c r="S771" s="137"/>
      <c r="T771" s="137"/>
      <c r="U771" s="137"/>
      <c r="V771" s="137"/>
      <c r="W771" s="137"/>
      <c r="X771" s="137"/>
      <c r="Y771" s="137"/>
      <c r="Z771" s="138"/>
      <c r="AA771" s="115">
        <f>SUM($AA$747:$AA$770)</f>
        <v>139546658</v>
      </c>
      <c r="AB771" s="116"/>
      <c r="AC771" s="116"/>
      <c r="AD771" s="116"/>
      <c r="AE771" s="116"/>
      <c r="AF771" s="116"/>
      <c r="AG771" s="116"/>
      <c r="AH771" s="116"/>
      <c r="AI771" s="117"/>
      <c r="AJ771" s="115">
        <f>SUM($AJ$747:$AJ$770)</f>
        <v>178205386</v>
      </c>
      <c r="AK771" s="116"/>
      <c r="AL771" s="116"/>
      <c r="AM771" s="116"/>
      <c r="AN771" s="116"/>
      <c r="AO771" s="116"/>
      <c r="AP771" s="116"/>
      <c r="AQ771" s="116"/>
      <c r="AR771" s="117"/>
      <c r="AS771" s="112"/>
      <c r="AT771" s="113"/>
      <c r="AU771" s="113"/>
      <c r="AV771" s="113"/>
      <c r="AW771" s="113"/>
      <c r="AX771" s="114"/>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c r="GQ771" s="2"/>
      <c r="GR771" s="2"/>
      <c r="GS771" s="2"/>
      <c r="GT771" s="2"/>
      <c r="GU771" s="2"/>
      <c r="GV771" s="2"/>
      <c r="GW771" s="2"/>
      <c r="GX771" s="2"/>
      <c r="GY771" s="2"/>
      <c r="GZ771" s="2"/>
      <c r="HA771" s="2"/>
      <c r="HB771" s="2"/>
      <c r="HC771" s="2"/>
      <c r="HD771" s="2"/>
      <c r="HE771" s="2"/>
      <c r="HF771" s="2"/>
      <c r="HG771" s="2"/>
      <c r="HH771" s="2"/>
      <c r="HI771" s="2"/>
      <c r="HJ771" s="2"/>
      <c r="HK771" s="2"/>
      <c r="HL771" s="2"/>
      <c r="HM771" s="2"/>
      <c r="HN771" s="2"/>
      <c r="HO771" s="2"/>
      <c r="HP771" s="2"/>
      <c r="HQ771" s="2"/>
      <c r="HR771" s="2"/>
      <c r="HS771" s="2"/>
      <c r="HT771" s="2"/>
      <c r="HU771" s="2"/>
      <c r="HV771" s="2"/>
      <c r="HW771" s="2"/>
      <c r="HX771" s="2"/>
      <c r="HY771" s="2"/>
      <c r="HZ771" s="2"/>
      <c r="IA771" s="2"/>
      <c r="IB771" s="2"/>
      <c r="IC771" s="2"/>
      <c r="ID771" s="2"/>
      <c r="IE771" s="2"/>
      <c r="IF771" s="2"/>
      <c r="IG771" s="2"/>
      <c r="IH771" s="2"/>
      <c r="II771" s="2"/>
      <c r="IJ771" s="2"/>
      <c r="IK771" s="2"/>
      <c r="IL771" s="2"/>
      <c r="IM771" s="2"/>
      <c r="IN771" s="2"/>
      <c r="IO771" s="2"/>
      <c r="IP771" s="2"/>
      <c r="IQ771" s="2"/>
    </row>
    <row r="773" spans="1:251" ht="18.75">
      <c r="A773" s="1" t="s">
        <v>0</v>
      </c>
      <c r="AW773" s="3"/>
      <c r="AX773" s="4"/>
      <c r="AY773" s="3"/>
    </row>
    <row r="775" spans="1:251" ht="18.75">
      <c r="B775" s="118" t="s">
        <v>8</v>
      </c>
      <c r="C775" s="119"/>
      <c r="D775" s="119"/>
      <c r="E775" s="119"/>
      <c r="F775" s="119"/>
      <c r="G775" s="119"/>
      <c r="H775" s="119"/>
      <c r="I775" s="119"/>
      <c r="J775" s="119"/>
      <c r="K775" s="119"/>
      <c r="L775" s="119"/>
      <c r="M775" s="119"/>
      <c r="N775" s="119"/>
      <c r="O775" s="119"/>
      <c r="P775" s="119"/>
      <c r="Q775" s="119"/>
      <c r="R775" s="119"/>
      <c r="S775" s="119"/>
      <c r="T775" s="119"/>
      <c r="U775" s="119"/>
      <c r="V775" s="119"/>
      <c r="W775" s="119"/>
      <c r="X775" s="119"/>
      <c r="Y775" s="119"/>
      <c r="Z775" s="119"/>
      <c r="AA775" s="119"/>
      <c r="AB775" s="119"/>
      <c r="AC775" s="119"/>
      <c r="AD775" s="119"/>
      <c r="AE775" s="119"/>
      <c r="AF775" s="119"/>
      <c r="AG775" s="119"/>
      <c r="AH775" s="119"/>
      <c r="AI775" s="119"/>
      <c r="AJ775" s="119"/>
      <c r="AK775" s="119"/>
      <c r="AL775" s="119"/>
      <c r="AM775" s="119"/>
      <c r="AN775" s="119"/>
      <c r="AO775" s="119"/>
      <c r="AP775" s="119"/>
      <c r="AQ775" s="119"/>
      <c r="AR775" s="119"/>
      <c r="AS775" s="119"/>
      <c r="AT775" s="119"/>
      <c r="AU775" s="119"/>
      <c r="AV775" s="119"/>
      <c r="AW775" s="119"/>
      <c r="AX775" s="119"/>
    </row>
    <row r="776" spans="1:251">
      <c r="Z776" s="5"/>
      <c r="AD776" s="5"/>
      <c r="AE776" s="5"/>
      <c r="AF776" s="5"/>
      <c r="AG776" s="5"/>
      <c r="AH776" s="5"/>
      <c r="AI776" s="5"/>
      <c r="AO776" s="5"/>
    </row>
    <row r="777" spans="1:251" ht="13.5" thickBot="1">
      <c r="Z777" s="5"/>
      <c r="AD777" s="5"/>
      <c r="AE777" s="5"/>
      <c r="AF777" s="5"/>
      <c r="AG777" s="5"/>
      <c r="AH777" s="5"/>
      <c r="AI777" s="5"/>
      <c r="AO777" s="5"/>
      <c r="DI777" s="6"/>
    </row>
    <row r="778" spans="1:251" ht="24.75" customHeight="1" thickBot="1">
      <c r="B778" s="120" t="s">
        <v>1</v>
      </c>
      <c r="C778" s="121"/>
      <c r="D778" s="121"/>
      <c r="E778" s="121"/>
      <c r="F778" s="121"/>
      <c r="G778" s="121"/>
      <c r="H778" s="122" t="s">
        <v>146</v>
      </c>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c r="AU778" s="123"/>
      <c r="AV778" s="123"/>
      <c r="AW778" s="123"/>
      <c r="AX778" s="124"/>
      <c r="DI778" s="6"/>
    </row>
    <row r="779" spans="1:251" ht="14.25">
      <c r="B779" s="7"/>
      <c r="C779" s="7"/>
      <c r="D779" s="7"/>
      <c r="E779" s="7"/>
      <c r="F779" s="7"/>
      <c r="G779" s="7"/>
      <c r="H779" s="8"/>
      <c r="I779" s="8"/>
      <c r="J779" s="8"/>
      <c r="K779" s="8"/>
      <c r="L779" s="9"/>
      <c r="M779" s="9"/>
      <c r="N779" s="9"/>
      <c r="O779" s="9"/>
      <c r="P779" s="8"/>
      <c r="Q779" s="8"/>
      <c r="R779" s="8"/>
      <c r="S779" s="8"/>
      <c r="T779" s="8"/>
      <c r="U779" s="8"/>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DI779" s="6"/>
    </row>
    <row r="780" spans="1:251" ht="15" thickBot="1">
      <c r="A780" s="11"/>
      <c r="B780" s="10" t="s">
        <v>2</v>
      </c>
      <c r="C780" s="8"/>
      <c r="D780" s="8"/>
      <c r="E780" s="8"/>
      <c r="F780" s="8"/>
      <c r="G780" s="8"/>
      <c r="H780" s="8"/>
      <c r="I780" s="8"/>
      <c r="J780" s="8"/>
      <c r="K780" s="8"/>
      <c r="L780" s="9"/>
      <c r="M780" s="9"/>
      <c r="N780" s="9"/>
      <c r="O780" s="9"/>
      <c r="P780" s="8"/>
      <c r="Q780" s="8"/>
      <c r="R780" s="8"/>
      <c r="S780" s="8"/>
      <c r="T780" s="8"/>
      <c r="U780" s="8"/>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DI780" s="6"/>
    </row>
    <row r="781" spans="1:251" ht="14.25">
      <c r="A781" s="8"/>
      <c r="B781" s="12"/>
      <c r="C781" s="7"/>
      <c r="D781" s="7"/>
      <c r="E781" s="7"/>
      <c r="F781" s="7"/>
      <c r="G781" s="7"/>
      <c r="H781" s="7"/>
      <c r="I781" s="7"/>
      <c r="J781" s="7"/>
      <c r="K781" s="7"/>
      <c r="L781" s="13"/>
      <c r="M781" s="13"/>
      <c r="N781" s="13"/>
      <c r="O781" s="13"/>
      <c r="P781" s="7"/>
      <c r="Q781" s="7"/>
      <c r="R781" s="7"/>
      <c r="S781" s="7"/>
      <c r="T781" s="7"/>
      <c r="U781" s="7"/>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5"/>
    </row>
    <row r="782" spans="1:251" ht="12" customHeight="1">
      <c r="A782" s="8"/>
      <c r="B782" s="141" t="s">
        <v>1048</v>
      </c>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c r="AA782" s="142"/>
      <c r="AB782" s="142"/>
      <c r="AC782" s="142"/>
      <c r="AD782" s="142"/>
      <c r="AE782" s="142"/>
      <c r="AF782" s="142"/>
      <c r="AG782" s="142"/>
      <c r="AH782" s="142"/>
      <c r="AI782" s="142"/>
      <c r="AJ782" s="142"/>
      <c r="AK782" s="142"/>
      <c r="AL782" s="142"/>
      <c r="AM782" s="142"/>
      <c r="AN782" s="142"/>
      <c r="AO782" s="142"/>
      <c r="AP782" s="142"/>
      <c r="AQ782" s="142"/>
      <c r="AR782" s="142"/>
      <c r="AS782" s="142"/>
      <c r="AT782" s="142"/>
      <c r="AU782" s="142"/>
      <c r="AV782" s="142"/>
      <c r="AW782" s="142"/>
      <c r="AX782" s="143"/>
    </row>
    <row r="783" spans="1:251" ht="12" customHeight="1">
      <c r="A783" s="8"/>
      <c r="B783" s="141"/>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c r="AA783" s="142"/>
      <c r="AB783" s="142"/>
      <c r="AC783" s="142"/>
      <c r="AD783" s="142"/>
      <c r="AE783" s="142"/>
      <c r="AF783" s="142"/>
      <c r="AG783" s="142"/>
      <c r="AH783" s="142"/>
      <c r="AI783" s="142"/>
      <c r="AJ783" s="142"/>
      <c r="AK783" s="142"/>
      <c r="AL783" s="142"/>
      <c r="AM783" s="142"/>
      <c r="AN783" s="142"/>
      <c r="AO783" s="142"/>
      <c r="AP783" s="142"/>
      <c r="AQ783" s="142"/>
      <c r="AR783" s="142"/>
      <c r="AS783" s="142"/>
      <c r="AT783" s="142"/>
      <c r="AU783" s="142"/>
      <c r="AV783" s="142"/>
      <c r="AW783" s="142"/>
      <c r="AX783" s="143"/>
    </row>
    <row r="784" spans="1:251" ht="12" customHeight="1">
      <c r="A784" s="8"/>
      <c r="B784" s="141"/>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c r="AA784" s="142"/>
      <c r="AB784" s="142"/>
      <c r="AC784" s="142"/>
      <c r="AD784" s="142"/>
      <c r="AE784" s="142"/>
      <c r="AF784" s="142"/>
      <c r="AG784" s="142"/>
      <c r="AH784" s="142"/>
      <c r="AI784" s="142"/>
      <c r="AJ784" s="142"/>
      <c r="AK784" s="142"/>
      <c r="AL784" s="142"/>
      <c r="AM784" s="142"/>
      <c r="AN784" s="142"/>
      <c r="AO784" s="142"/>
      <c r="AP784" s="142"/>
      <c r="AQ784" s="142"/>
      <c r="AR784" s="142"/>
      <c r="AS784" s="142"/>
      <c r="AT784" s="142"/>
      <c r="AU784" s="142"/>
      <c r="AV784" s="142"/>
      <c r="AW784" s="142"/>
      <c r="AX784" s="143"/>
    </row>
    <row r="785" spans="1:113" ht="12" customHeight="1">
      <c r="A785" s="8"/>
      <c r="B785" s="141"/>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c r="AA785" s="142"/>
      <c r="AB785" s="142"/>
      <c r="AC785" s="142"/>
      <c r="AD785" s="142"/>
      <c r="AE785" s="142"/>
      <c r="AF785" s="142"/>
      <c r="AG785" s="142"/>
      <c r="AH785" s="142"/>
      <c r="AI785" s="142"/>
      <c r="AJ785" s="142"/>
      <c r="AK785" s="142"/>
      <c r="AL785" s="142"/>
      <c r="AM785" s="142"/>
      <c r="AN785" s="142"/>
      <c r="AO785" s="142"/>
      <c r="AP785" s="142"/>
      <c r="AQ785" s="142"/>
      <c r="AR785" s="142"/>
      <c r="AS785" s="142"/>
      <c r="AT785" s="142"/>
      <c r="AU785" s="142"/>
      <c r="AV785" s="142"/>
      <c r="AW785" s="142"/>
      <c r="AX785" s="143"/>
      <c r="BC785" s="16"/>
    </row>
    <row r="786" spans="1:113" ht="12" customHeight="1">
      <c r="A786" s="8"/>
      <c r="B786" s="141"/>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c r="AA786" s="142"/>
      <c r="AB786" s="142"/>
      <c r="AC786" s="142"/>
      <c r="AD786" s="142"/>
      <c r="AE786" s="142"/>
      <c r="AF786" s="142"/>
      <c r="AG786" s="142"/>
      <c r="AH786" s="142"/>
      <c r="AI786" s="142"/>
      <c r="AJ786" s="142"/>
      <c r="AK786" s="142"/>
      <c r="AL786" s="142"/>
      <c r="AM786" s="142"/>
      <c r="AN786" s="142"/>
      <c r="AO786" s="142"/>
      <c r="AP786" s="142"/>
      <c r="AQ786" s="142"/>
      <c r="AR786" s="142"/>
      <c r="AS786" s="142"/>
      <c r="AT786" s="142"/>
      <c r="AU786" s="142"/>
      <c r="AV786" s="142"/>
      <c r="AW786" s="142"/>
      <c r="AX786" s="143"/>
    </row>
    <row r="787" spans="1:113" ht="12" customHeight="1">
      <c r="A787" s="8"/>
      <c r="B787" s="141"/>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c r="AA787" s="142"/>
      <c r="AB787" s="142"/>
      <c r="AC787" s="142"/>
      <c r="AD787" s="142"/>
      <c r="AE787" s="142"/>
      <c r="AF787" s="142"/>
      <c r="AG787" s="142"/>
      <c r="AH787" s="142"/>
      <c r="AI787" s="142"/>
      <c r="AJ787" s="142"/>
      <c r="AK787" s="142"/>
      <c r="AL787" s="142"/>
      <c r="AM787" s="142"/>
      <c r="AN787" s="142"/>
      <c r="AO787" s="142"/>
      <c r="AP787" s="142"/>
      <c r="AQ787" s="142"/>
      <c r="AR787" s="142"/>
      <c r="AS787" s="142"/>
      <c r="AT787" s="142"/>
      <c r="AU787" s="142"/>
      <c r="AV787" s="142"/>
      <c r="AW787" s="142"/>
      <c r="AX787" s="143"/>
    </row>
    <row r="788" spans="1:113" ht="12" customHeight="1">
      <c r="A788" s="8"/>
      <c r="B788" s="141"/>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c r="AA788" s="142"/>
      <c r="AB788" s="142"/>
      <c r="AC788" s="142"/>
      <c r="AD788" s="142"/>
      <c r="AE788" s="142"/>
      <c r="AF788" s="142"/>
      <c r="AG788" s="142"/>
      <c r="AH788" s="142"/>
      <c r="AI788" s="142"/>
      <c r="AJ788" s="142"/>
      <c r="AK788" s="142"/>
      <c r="AL788" s="142"/>
      <c r="AM788" s="142"/>
      <c r="AN788" s="142"/>
      <c r="AO788" s="142"/>
      <c r="AP788" s="142"/>
      <c r="AQ788" s="142"/>
      <c r="AR788" s="142"/>
      <c r="AS788" s="142"/>
      <c r="AT788" s="142"/>
      <c r="AU788" s="142"/>
      <c r="AV788" s="142"/>
      <c r="AW788" s="142"/>
      <c r="AX788" s="143"/>
    </row>
    <row r="789" spans="1:113" ht="15" thickBot="1">
      <c r="A789" s="17"/>
      <c r="B789" s="18"/>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20"/>
    </row>
    <row r="790" spans="1:113">
      <c r="B790" s="21"/>
    </row>
    <row r="791" spans="1:113" ht="15" thickBot="1">
      <c r="A791" s="11"/>
      <c r="B791" s="10" t="s">
        <v>3</v>
      </c>
      <c r="C791" s="8"/>
      <c r="D791" s="8"/>
      <c r="E791" s="8"/>
      <c r="F791" s="8"/>
      <c r="G791" s="8"/>
      <c r="H791" s="8"/>
      <c r="I791" s="8"/>
      <c r="J791" s="8"/>
      <c r="K791" s="8"/>
      <c r="L791" s="9"/>
      <c r="M791" s="9"/>
      <c r="N791" s="9"/>
      <c r="O791" s="9"/>
      <c r="P791" s="8"/>
      <c r="Q791" s="8"/>
      <c r="R791" s="8"/>
      <c r="S791" s="8"/>
      <c r="T791" s="8"/>
      <c r="U791" s="8"/>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DI791" s="6"/>
    </row>
    <row r="792" spans="1:113" ht="14.25">
      <c r="A792" s="8"/>
      <c r="B792" s="12"/>
      <c r="C792" s="7"/>
      <c r="D792" s="7"/>
      <c r="E792" s="7"/>
      <c r="F792" s="7"/>
      <c r="G792" s="7"/>
      <c r="H792" s="7"/>
      <c r="I792" s="7"/>
      <c r="J792" s="7"/>
      <c r="K792" s="7"/>
      <c r="L792" s="13"/>
      <c r="M792" s="13"/>
      <c r="N792" s="13"/>
      <c r="O792" s="13"/>
      <c r="P792" s="7"/>
      <c r="Q792" s="7"/>
      <c r="R792" s="7"/>
      <c r="S792" s="7"/>
      <c r="T792" s="7"/>
      <c r="U792" s="7"/>
      <c r="V792" s="14"/>
      <c r="W792" s="14"/>
      <c r="X792" s="14"/>
      <c r="Y792" s="14"/>
      <c r="Z792" s="14"/>
      <c r="AA792" s="14"/>
      <c r="AB792" s="14"/>
      <c r="AC792" s="14"/>
      <c r="AD792" s="14"/>
      <c r="AE792" s="14"/>
      <c r="AF792" s="14"/>
      <c r="AG792" s="14"/>
      <c r="AH792" s="14"/>
      <c r="AI792" s="14"/>
      <c r="AJ792" s="14"/>
      <c r="AK792" s="14"/>
      <c r="AL792" s="14"/>
      <c r="AM792" s="14"/>
      <c r="AN792" s="14"/>
      <c r="AO792" s="14"/>
      <c r="AP792" s="14"/>
      <c r="AQ792" s="14"/>
      <c r="AR792" s="14"/>
      <c r="AS792" s="14"/>
      <c r="AT792" s="14"/>
      <c r="AU792" s="14"/>
      <c r="AV792" s="14"/>
      <c r="AW792" s="14"/>
      <c r="AX792" s="15"/>
    </row>
    <row r="793" spans="1:113" ht="12" customHeight="1">
      <c r="A793" s="8"/>
      <c r="B793" s="141" t="s">
        <v>1049</v>
      </c>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c r="AA793" s="142"/>
      <c r="AB793" s="142"/>
      <c r="AC793" s="142"/>
      <c r="AD793" s="142"/>
      <c r="AE793" s="142"/>
      <c r="AF793" s="142"/>
      <c r="AG793" s="142"/>
      <c r="AH793" s="142"/>
      <c r="AI793" s="142"/>
      <c r="AJ793" s="142"/>
      <c r="AK793" s="142"/>
      <c r="AL793" s="142"/>
      <c r="AM793" s="142"/>
      <c r="AN793" s="142"/>
      <c r="AO793" s="142"/>
      <c r="AP793" s="142"/>
      <c r="AQ793" s="142"/>
      <c r="AR793" s="142"/>
      <c r="AS793" s="142"/>
      <c r="AT793" s="142"/>
      <c r="AU793" s="142"/>
      <c r="AV793" s="142"/>
      <c r="AW793" s="142"/>
      <c r="AX793" s="143"/>
    </row>
    <row r="794" spans="1:113" ht="12" customHeight="1">
      <c r="A794" s="8"/>
      <c r="B794" s="141"/>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c r="AA794" s="142"/>
      <c r="AB794" s="142"/>
      <c r="AC794" s="142"/>
      <c r="AD794" s="142"/>
      <c r="AE794" s="142"/>
      <c r="AF794" s="142"/>
      <c r="AG794" s="142"/>
      <c r="AH794" s="142"/>
      <c r="AI794" s="142"/>
      <c r="AJ794" s="142"/>
      <c r="AK794" s="142"/>
      <c r="AL794" s="142"/>
      <c r="AM794" s="142"/>
      <c r="AN794" s="142"/>
      <c r="AO794" s="142"/>
      <c r="AP794" s="142"/>
      <c r="AQ794" s="142"/>
      <c r="AR794" s="142"/>
      <c r="AS794" s="142"/>
      <c r="AT794" s="142"/>
      <c r="AU794" s="142"/>
      <c r="AV794" s="142"/>
      <c r="AW794" s="142"/>
      <c r="AX794" s="143"/>
    </row>
    <row r="795" spans="1:113" ht="12" customHeight="1">
      <c r="A795" s="8"/>
      <c r="B795" s="141"/>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c r="AA795" s="142"/>
      <c r="AB795" s="142"/>
      <c r="AC795" s="142"/>
      <c r="AD795" s="142"/>
      <c r="AE795" s="142"/>
      <c r="AF795" s="142"/>
      <c r="AG795" s="142"/>
      <c r="AH795" s="142"/>
      <c r="AI795" s="142"/>
      <c r="AJ795" s="142"/>
      <c r="AK795" s="142"/>
      <c r="AL795" s="142"/>
      <c r="AM795" s="142"/>
      <c r="AN795" s="142"/>
      <c r="AO795" s="142"/>
      <c r="AP795" s="142"/>
      <c r="AQ795" s="142"/>
      <c r="AR795" s="142"/>
      <c r="AS795" s="142"/>
      <c r="AT795" s="142"/>
      <c r="AU795" s="142"/>
      <c r="AV795" s="142"/>
      <c r="AW795" s="142"/>
      <c r="AX795" s="143"/>
    </row>
    <row r="796" spans="1:113" ht="12" customHeight="1">
      <c r="A796" s="8"/>
      <c r="B796" s="141"/>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c r="AA796" s="142"/>
      <c r="AB796" s="142"/>
      <c r="AC796" s="142"/>
      <c r="AD796" s="142"/>
      <c r="AE796" s="142"/>
      <c r="AF796" s="142"/>
      <c r="AG796" s="142"/>
      <c r="AH796" s="142"/>
      <c r="AI796" s="142"/>
      <c r="AJ796" s="142"/>
      <c r="AK796" s="142"/>
      <c r="AL796" s="142"/>
      <c r="AM796" s="142"/>
      <c r="AN796" s="142"/>
      <c r="AO796" s="142"/>
      <c r="AP796" s="142"/>
      <c r="AQ796" s="142"/>
      <c r="AR796" s="142"/>
      <c r="AS796" s="142"/>
      <c r="AT796" s="142"/>
      <c r="AU796" s="142"/>
      <c r="AV796" s="142"/>
      <c r="AW796" s="142"/>
      <c r="AX796" s="143"/>
      <c r="BC796" s="16"/>
    </row>
    <row r="797" spans="1:113" ht="12" customHeight="1">
      <c r="A797" s="8"/>
      <c r="B797" s="141"/>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c r="AA797" s="142"/>
      <c r="AB797" s="142"/>
      <c r="AC797" s="142"/>
      <c r="AD797" s="142"/>
      <c r="AE797" s="142"/>
      <c r="AF797" s="142"/>
      <c r="AG797" s="142"/>
      <c r="AH797" s="142"/>
      <c r="AI797" s="142"/>
      <c r="AJ797" s="142"/>
      <c r="AK797" s="142"/>
      <c r="AL797" s="142"/>
      <c r="AM797" s="142"/>
      <c r="AN797" s="142"/>
      <c r="AO797" s="142"/>
      <c r="AP797" s="142"/>
      <c r="AQ797" s="142"/>
      <c r="AR797" s="142"/>
      <c r="AS797" s="142"/>
      <c r="AT797" s="142"/>
      <c r="AU797" s="142"/>
      <c r="AV797" s="142"/>
      <c r="AW797" s="142"/>
      <c r="AX797" s="143"/>
    </row>
    <row r="798" spans="1:113" ht="12" customHeight="1">
      <c r="A798" s="8"/>
      <c r="B798" s="141"/>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c r="AA798" s="142"/>
      <c r="AB798" s="142"/>
      <c r="AC798" s="142"/>
      <c r="AD798" s="142"/>
      <c r="AE798" s="142"/>
      <c r="AF798" s="142"/>
      <c r="AG798" s="142"/>
      <c r="AH798" s="142"/>
      <c r="AI798" s="142"/>
      <c r="AJ798" s="142"/>
      <c r="AK798" s="142"/>
      <c r="AL798" s="142"/>
      <c r="AM798" s="142"/>
      <c r="AN798" s="142"/>
      <c r="AO798" s="142"/>
      <c r="AP798" s="142"/>
      <c r="AQ798" s="142"/>
      <c r="AR798" s="142"/>
      <c r="AS798" s="142"/>
      <c r="AT798" s="142"/>
      <c r="AU798" s="142"/>
      <c r="AV798" s="142"/>
      <c r="AW798" s="142"/>
      <c r="AX798" s="143"/>
    </row>
    <row r="799" spans="1:113" ht="12" customHeight="1">
      <c r="A799" s="8"/>
      <c r="B799" s="141"/>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c r="AA799" s="142"/>
      <c r="AB799" s="142"/>
      <c r="AC799" s="142"/>
      <c r="AD799" s="142"/>
      <c r="AE799" s="142"/>
      <c r="AF799" s="142"/>
      <c r="AG799" s="142"/>
      <c r="AH799" s="142"/>
      <c r="AI799" s="142"/>
      <c r="AJ799" s="142"/>
      <c r="AK799" s="142"/>
      <c r="AL799" s="142"/>
      <c r="AM799" s="142"/>
      <c r="AN799" s="142"/>
      <c r="AO799" s="142"/>
      <c r="AP799" s="142"/>
      <c r="AQ799" s="142"/>
      <c r="AR799" s="142"/>
      <c r="AS799" s="142"/>
      <c r="AT799" s="142"/>
      <c r="AU799" s="142"/>
      <c r="AV799" s="142"/>
      <c r="AW799" s="142"/>
      <c r="AX799" s="143"/>
    </row>
    <row r="800" spans="1:113" ht="15" thickBot="1">
      <c r="A800" s="17"/>
      <c r="B800" s="18"/>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20"/>
    </row>
    <row r="801" spans="1:251">
      <c r="B801" s="21"/>
    </row>
    <row r="802" spans="1:251" ht="14.25">
      <c r="B802" s="10" t="s">
        <v>4</v>
      </c>
      <c r="C802" s="8"/>
      <c r="D802" s="8"/>
      <c r="E802" s="8"/>
      <c r="F802" s="8"/>
      <c r="G802" s="8"/>
      <c r="H802" s="8"/>
      <c r="I802" s="8"/>
      <c r="J802" s="8"/>
      <c r="K802" s="8"/>
      <c r="L802" s="9"/>
      <c r="M802" s="9"/>
      <c r="N802" s="9"/>
      <c r="O802" s="9"/>
      <c r="P802" s="8"/>
      <c r="Q802" s="8"/>
      <c r="R802" s="8"/>
      <c r="S802" s="8"/>
      <c r="T802" s="8"/>
      <c r="U802" s="8"/>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row>
    <row r="803" spans="1:251" ht="15" thickBot="1">
      <c r="B803" s="8"/>
      <c r="C803" s="8"/>
      <c r="D803" s="8"/>
      <c r="E803" s="8"/>
      <c r="F803" s="8"/>
      <c r="G803" s="8"/>
      <c r="H803" s="8"/>
      <c r="I803" s="8"/>
      <c r="J803" s="8"/>
      <c r="K803" s="8"/>
      <c r="L803" s="9"/>
      <c r="M803" s="9"/>
      <c r="N803" s="9"/>
      <c r="O803" s="9"/>
      <c r="P803" s="8"/>
      <c r="Q803" s="8"/>
      <c r="R803" s="8"/>
      <c r="S803" s="8"/>
      <c r="T803" s="8"/>
      <c r="U803" s="8"/>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22" t="s">
        <v>5</v>
      </c>
    </row>
    <row r="804" spans="1:251" s="16" customFormat="1" ht="13.5" customHeight="1">
      <c r="A804" s="8"/>
      <c r="B804" s="146" t="s">
        <v>6</v>
      </c>
      <c r="C804" s="129"/>
      <c r="D804" s="129"/>
      <c r="E804" s="129"/>
      <c r="F804" s="129"/>
      <c r="G804" s="129"/>
      <c r="H804" s="129"/>
      <c r="I804" s="129"/>
      <c r="J804" s="129"/>
      <c r="K804" s="129"/>
      <c r="L804" s="129"/>
      <c r="M804" s="129"/>
      <c r="N804" s="129"/>
      <c r="O804" s="129"/>
      <c r="P804" s="129"/>
      <c r="Q804" s="129"/>
      <c r="R804" s="129"/>
      <c r="S804" s="129"/>
      <c r="T804" s="129"/>
      <c r="U804" s="129"/>
      <c r="V804" s="129"/>
      <c r="W804" s="129"/>
      <c r="X804" s="129"/>
      <c r="Y804" s="129"/>
      <c r="Z804" s="130"/>
      <c r="AA804" s="128" t="s">
        <v>11</v>
      </c>
      <c r="AB804" s="129"/>
      <c r="AC804" s="129"/>
      <c r="AD804" s="129"/>
      <c r="AE804" s="129"/>
      <c r="AF804" s="129"/>
      <c r="AG804" s="129"/>
      <c r="AH804" s="129"/>
      <c r="AI804" s="130"/>
      <c r="AJ804" s="128" t="s">
        <v>12</v>
      </c>
      <c r="AK804" s="129"/>
      <c r="AL804" s="129"/>
      <c r="AM804" s="129"/>
      <c r="AN804" s="129"/>
      <c r="AO804" s="129"/>
      <c r="AP804" s="129"/>
      <c r="AQ804" s="129"/>
      <c r="AR804" s="130"/>
      <c r="AS804" s="128" t="s">
        <v>7</v>
      </c>
      <c r="AT804" s="129"/>
      <c r="AU804" s="129"/>
      <c r="AV804" s="129"/>
      <c r="AW804" s="129"/>
      <c r="AX804" s="134"/>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c r="GQ804" s="2"/>
      <c r="GR804" s="2"/>
      <c r="GS804" s="2"/>
      <c r="GT804" s="2"/>
      <c r="GU804" s="2"/>
      <c r="GV804" s="2"/>
      <c r="GW804" s="2"/>
      <c r="GX804" s="2"/>
      <c r="GY804" s="2"/>
      <c r="GZ804" s="2"/>
      <c r="HA804" s="2"/>
      <c r="HB804" s="2"/>
      <c r="HC804" s="2"/>
      <c r="HD804" s="2"/>
      <c r="HE804" s="2"/>
      <c r="HF804" s="2"/>
      <c r="HG804" s="2"/>
      <c r="HH804" s="2"/>
      <c r="HI804" s="2"/>
      <c r="HJ804" s="2"/>
      <c r="HK804" s="2"/>
      <c r="HL804" s="2"/>
      <c r="HM804" s="2"/>
      <c r="HN804" s="2"/>
      <c r="HO804" s="2"/>
      <c r="HP804" s="2"/>
      <c r="HQ804" s="2"/>
      <c r="HR804" s="2"/>
      <c r="HS804" s="2"/>
      <c r="HT804" s="2"/>
      <c r="HU804" s="2"/>
      <c r="HV804" s="2"/>
      <c r="HW804" s="2"/>
      <c r="HX804" s="2"/>
      <c r="HY804" s="2"/>
      <c r="HZ804" s="2"/>
      <c r="IA804" s="2"/>
      <c r="IB804" s="2"/>
      <c r="IC804" s="2"/>
      <c r="ID804" s="2"/>
      <c r="IE804" s="2"/>
      <c r="IF804" s="2"/>
      <c r="IG804" s="2"/>
      <c r="IH804" s="2"/>
      <c r="II804" s="2"/>
      <c r="IJ804" s="2"/>
      <c r="IK804" s="2"/>
      <c r="IL804" s="2"/>
      <c r="IM804" s="2"/>
      <c r="IN804" s="2"/>
      <c r="IO804" s="2"/>
      <c r="IP804" s="2"/>
      <c r="IQ804" s="2"/>
    </row>
    <row r="805" spans="1:251" s="16" customFormat="1" ht="13.5">
      <c r="A805" s="8"/>
      <c r="B805" s="147"/>
      <c r="C805" s="132"/>
      <c r="D805" s="132"/>
      <c r="E805" s="132"/>
      <c r="F805" s="132"/>
      <c r="G805" s="132"/>
      <c r="H805" s="132"/>
      <c r="I805" s="132"/>
      <c r="J805" s="132"/>
      <c r="K805" s="132"/>
      <c r="L805" s="132"/>
      <c r="M805" s="132"/>
      <c r="N805" s="132"/>
      <c r="O805" s="132"/>
      <c r="P805" s="132"/>
      <c r="Q805" s="132"/>
      <c r="R805" s="132"/>
      <c r="S805" s="132"/>
      <c r="T805" s="132"/>
      <c r="U805" s="132"/>
      <c r="V805" s="132"/>
      <c r="W805" s="132"/>
      <c r="X805" s="132"/>
      <c r="Y805" s="132"/>
      <c r="Z805" s="133"/>
      <c r="AA805" s="131"/>
      <c r="AB805" s="132"/>
      <c r="AC805" s="132"/>
      <c r="AD805" s="132"/>
      <c r="AE805" s="132"/>
      <c r="AF805" s="132"/>
      <c r="AG805" s="132"/>
      <c r="AH805" s="132"/>
      <c r="AI805" s="133"/>
      <c r="AJ805" s="131"/>
      <c r="AK805" s="132"/>
      <c r="AL805" s="132"/>
      <c r="AM805" s="132"/>
      <c r="AN805" s="132"/>
      <c r="AO805" s="132"/>
      <c r="AP805" s="132"/>
      <c r="AQ805" s="132"/>
      <c r="AR805" s="133"/>
      <c r="AS805" s="131"/>
      <c r="AT805" s="132"/>
      <c r="AU805" s="132"/>
      <c r="AV805" s="132"/>
      <c r="AW805" s="132"/>
      <c r="AX805" s="135"/>
      <c r="AY805" s="2"/>
      <c r="AZ805" s="2"/>
      <c r="BA805" s="2"/>
      <c r="BB805" s="23"/>
      <c r="BC805" s="24"/>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c r="GQ805" s="2"/>
      <c r="GR805" s="2"/>
      <c r="GS805" s="2"/>
      <c r="GT805" s="2"/>
      <c r="GU805" s="2"/>
      <c r="GV805" s="2"/>
      <c r="GW805" s="2"/>
      <c r="GX805" s="2"/>
      <c r="GY805" s="2"/>
      <c r="GZ805" s="2"/>
      <c r="HA805" s="2"/>
      <c r="HB805" s="2"/>
      <c r="HC805" s="2"/>
      <c r="HD805" s="2"/>
      <c r="HE805" s="2"/>
      <c r="HF805" s="2"/>
      <c r="HG805" s="2"/>
      <c r="HH805" s="2"/>
      <c r="HI805" s="2"/>
      <c r="HJ805" s="2"/>
      <c r="HK805" s="2"/>
      <c r="HL805" s="2"/>
      <c r="HM805" s="2"/>
      <c r="HN805" s="2"/>
      <c r="HO805" s="2"/>
      <c r="HP805" s="2"/>
      <c r="HQ805" s="2"/>
      <c r="HR805" s="2"/>
      <c r="HS805" s="2"/>
      <c r="HT805" s="2"/>
      <c r="HU805" s="2"/>
      <c r="HV805" s="2"/>
      <c r="HW805" s="2"/>
      <c r="HX805" s="2"/>
      <c r="HY805" s="2"/>
      <c r="HZ805" s="2"/>
      <c r="IA805" s="2"/>
      <c r="IB805" s="2"/>
      <c r="IC805" s="2"/>
      <c r="ID805" s="2"/>
      <c r="IE805" s="2"/>
      <c r="IF805" s="2"/>
      <c r="IG805" s="2"/>
      <c r="IH805" s="2"/>
      <c r="II805" s="2"/>
      <c r="IJ805" s="2"/>
      <c r="IK805" s="2"/>
      <c r="IL805" s="2"/>
      <c r="IM805" s="2"/>
      <c r="IN805" s="2"/>
      <c r="IO805" s="2"/>
      <c r="IP805" s="2"/>
      <c r="IQ805" s="2"/>
    </row>
    <row r="806" spans="1:251" s="16" customFormat="1" ht="18.75" customHeight="1">
      <c r="A806" s="8"/>
      <c r="B806" s="25"/>
      <c r="C806" s="125" t="s">
        <v>147</v>
      </c>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7"/>
      <c r="AA806" s="106">
        <v>20655550</v>
      </c>
      <c r="AB806" s="107"/>
      <c r="AC806" s="107"/>
      <c r="AD806" s="107"/>
      <c r="AE806" s="107"/>
      <c r="AF806" s="107"/>
      <c r="AG806" s="107"/>
      <c r="AH806" s="107"/>
      <c r="AI806" s="108"/>
      <c r="AJ806" s="106">
        <v>26035481</v>
      </c>
      <c r="AK806" s="107"/>
      <c r="AL806" s="107"/>
      <c r="AM806" s="107"/>
      <c r="AN806" s="107"/>
      <c r="AO806" s="107"/>
      <c r="AP806" s="107"/>
      <c r="AQ806" s="107"/>
      <c r="AR806" s="108"/>
      <c r="AS806" s="109"/>
      <c r="AT806" s="110"/>
      <c r="AU806" s="110"/>
      <c r="AV806" s="110"/>
      <c r="AW806" s="110"/>
      <c r="AX806" s="111"/>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c r="GQ806" s="2"/>
      <c r="GR806" s="2"/>
      <c r="GS806" s="2"/>
      <c r="GT806" s="2"/>
      <c r="GU806" s="2"/>
      <c r="GV806" s="2"/>
      <c r="GW806" s="2"/>
      <c r="GX806" s="2"/>
      <c r="GY806" s="2"/>
      <c r="GZ806" s="2"/>
      <c r="HA806" s="2"/>
      <c r="HB806" s="2"/>
      <c r="HC806" s="2"/>
      <c r="HD806" s="2"/>
      <c r="HE806" s="2"/>
      <c r="HF806" s="2"/>
      <c r="HG806" s="2"/>
      <c r="HH806" s="2"/>
      <c r="HI806" s="2"/>
      <c r="HJ806" s="2"/>
      <c r="HK806" s="2"/>
      <c r="HL806" s="2"/>
      <c r="HM806" s="2"/>
      <c r="HN806" s="2"/>
      <c r="HO806" s="2"/>
      <c r="HP806" s="2"/>
      <c r="HQ806" s="2"/>
      <c r="HR806" s="2"/>
      <c r="HS806" s="2"/>
      <c r="HT806" s="2"/>
      <c r="HU806" s="2"/>
      <c r="HV806" s="2"/>
      <c r="HW806" s="2"/>
      <c r="HX806" s="2"/>
      <c r="HY806" s="2"/>
      <c r="HZ806" s="2"/>
      <c r="IA806" s="2"/>
      <c r="IB806" s="2"/>
      <c r="IC806" s="2"/>
      <c r="ID806" s="2"/>
      <c r="IE806" s="2"/>
      <c r="IF806" s="2"/>
      <c r="IG806" s="2"/>
      <c r="IH806" s="2"/>
      <c r="II806" s="2"/>
      <c r="IJ806" s="2"/>
      <c r="IK806" s="2"/>
      <c r="IL806" s="2"/>
      <c r="IM806" s="2"/>
      <c r="IN806" s="2"/>
      <c r="IO806" s="2"/>
      <c r="IP806" s="2"/>
      <c r="IQ806" s="2"/>
    </row>
    <row r="807" spans="1:251" s="16" customFormat="1" ht="18.75" customHeight="1">
      <c r="A807" s="8"/>
      <c r="B807" s="25"/>
      <c r="C807" s="125" t="s">
        <v>148</v>
      </c>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7"/>
      <c r="AA807" s="106">
        <v>14230575</v>
      </c>
      <c r="AB807" s="107"/>
      <c r="AC807" s="107"/>
      <c r="AD807" s="107"/>
      <c r="AE807" s="107"/>
      <c r="AF807" s="107"/>
      <c r="AG807" s="107"/>
      <c r="AH807" s="107"/>
      <c r="AI807" s="108"/>
      <c r="AJ807" s="106">
        <v>18850283</v>
      </c>
      <c r="AK807" s="107"/>
      <c r="AL807" s="107"/>
      <c r="AM807" s="107"/>
      <c r="AN807" s="107"/>
      <c r="AO807" s="107"/>
      <c r="AP807" s="107"/>
      <c r="AQ807" s="107"/>
      <c r="AR807" s="108"/>
      <c r="AS807" s="109"/>
      <c r="AT807" s="110"/>
      <c r="AU807" s="110"/>
      <c r="AV807" s="110"/>
      <c r="AW807" s="110"/>
      <c r="AX807" s="111"/>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c r="GQ807" s="2"/>
      <c r="GR807" s="2"/>
      <c r="GS807" s="2"/>
      <c r="GT807" s="2"/>
      <c r="GU807" s="2"/>
      <c r="GV807" s="2"/>
      <c r="GW807" s="2"/>
      <c r="GX807" s="2"/>
      <c r="GY807" s="2"/>
      <c r="GZ807" s="2"/>
      <c r="HA807" s="2"/>
      <c r="HB807" s="2"/>
      <c r="HC807" s="2"/>
      <c r="HD807" s="2"/>
      <c r="HE807" s="2"/>
      <c r="HF807" s="2"/>
      <c r="HG807" s="2"/>
      <c r="HH807" s="2"/>
      <c r="HI807" s="2"/>
      <c r="HJ807" s="2"/>
      <c r="HK807" s="2"/>
      <c r="HL807" s="2"/>
      <c r="HM807" s="2"/>
      <c r="HN807" s="2"/>
      <c r="HO807" s="2"/>
      <c r="HP807" s="2"/>
      <c r="HQ807" s="2"/>
      <c r="HR807" s="2"/>
      <c r="HS807" s="2"/>
      <c r="HT807" s="2"/>
      <c r="HU807" s="2"/>
      <c r="HV807" s="2"/>
      <c r="HW807" s="2"/>
      <c r="HX807" s="2"/>
      <c r="HY807" s="2"/>
      <c r="HZ807" s="2"/>
      <c r="IA807" s="2"/>
      <c r="IB807" s="2"/>
      <c r="IC807" s="2"/>
      <c r="ID807" s="2"/>
      <c r="IE807" s="2"/>
      <c r="IF807" s="2"/>
      <c r="IG807" s="2"/>
      <c r="IH807" s="2"/>
      <c r="II807" s="2"/>
      <c r="IJ807" s="2"/>
      <c r="IK807" s="2"/>
      <c r="IL807" s="2"/>
      <c r="IM807" s="2"/>
      <c r="IN807" s="2"/>
      <c r="IO807" s="2"/>
      <c r="IP807" s="2"/>
      <c r="IQ807" s="2"/>
    </row>
    <row r="808" spans="1:251" s="16" customFormat="1" ht="18.75" customHeight="1">
      <c r="A808" s="8"/>
      <c r="B808" s="25"/>
      <c r="C808" s="125" t="s">
        <v>149</v>
      </c>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7"/>
      <c r="AA808" s="106">
        <v>850735</v>
      </c>
      <c r="AB808" s="107"/>
      <c r="AC808" s="107"/>
      <c r="AD808" s="107"/>
      <c r="AE808" s="107"/>
      <c r="AF808" s="107"/>
      <c r="AG808" s="107"/>
      <c r="AH808" s="107"/>
      <c r="AI808" s="108"/>
      <c r="AJ808" s="106">
        <v>1031576</v>
      </c>
      <c r="AK808" s="107"/>
      <c r="AL808" s="107"/>
      <c r="AM808" s="107"/>
      <c r="AN808" s="107"/>
      <c r="AO808" s="107"/>
      <c r="AP808" s="107"/>
      <c r="AQ808" s="107"/>
      <c r="AR808" s="108"/>
      <c r="AS808" s="109"/>
      <c r="AT808" s="110"/>
      <c r="AU808" s="110"/>
      <c r="AV808" s="110"/>
      <c r="AW808" s="110"/>
      <c r="AX808" s="111"/>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c r="GQ808" s="2"/>
      <c r="GR808" s="2"/>
      <c r="GS808" s="2"/>
      <c r="GT808" s="2"/>
      <c r="GU808" s="2"/>
      <c r="GV808" s="2"/>
      <c r="GW808" s="2"/>
      <c r="GX808" s="2"/>
      <c r="GY808" s="2"/>
      <c r="GZ808" s="2"/>
      <c r="HA808" s="2"/>
      <c r="HB808" s="2"/>
      <c r="HC808" s="2"/>
      <c r="HD808" s="2"/>
      <c r="HE808" s="2"/>
      <c r="HF808" s="2"/>
      <c r="HG808" s="2"/>
      <c r="HH808" s="2"/>
      <c r="HI808" s="2"/>
      <c r="HJ808" s="2"/>
      <c r="HK808" s="2"/>
      <c r="HL808" s="2"/>
      <c r="HM808" s="2"/>
      <c r="HN808" s="2"/>
      <c r="HO808" s="2"/>
      <c r="HP808" s="2"/>
      <c r="HQ808" s="2"/>
      <c r="HR808" s="2"/>
      <c r="HS808" s="2"/>
      <c r="HT808" s="2"/>
      <c r="HU808" s="2"/>
      <c r="HV808" s="2"/>
      <c r="HW808" s="2"/>
      <c r="HX808" s="2"/>
      <c r="HY808" s="2"/>
      <c r="HZ808" s="2"/>
      <c r="IA808" s="2"/>
      <c r="IB808" s="2"/>
      <c r="IC808" s="2"/>
      <c r="ID808" s="2"/>
      <c r="IE808" s="2"/>
      <c r="IF808" s="2"/>
      <c r="IG808" s="2"/>
      <c r="IH808" s="2"/>
      <c r="II808" s="2"/>
      <c r="IJ808" s="2"/>
      <c r="IK808" s="2"/>
      <c r="IL808" s="2"/>
      <c r="IM808" s="2"/>
      <c r="IN808" s="2"/>
      <c r="IO808" s="2"/>
      <c r="IP808" s="2"/>
      <c r="IQ808" s="2"/>
    </row>
    <row r="809" spans="1:251" s="16" customFormat="1" ht="18.75" customHeight="1">
      <c r="A809" s="8"/>
      <c r="B809" s="25"/>
      <c r="C809" s="125" t="s">
        <v>150</v>
      </c>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7"/>
      <c r="AA809" s="106">
        <v>485173</v>
      </c>
      <c r="AB809" s="107"/>
      <c r="AC809" s="107"/>
      <c r="AD809" s="107"/>
      <c r="AE809" s="107"/>
      <c r="AF809" s="107"/>
      <c r="AG809" s="107"/>
      <c r="AH809" s="107"/>
      <c r="AI809" s="108"/>
      <c r="AJ809" s="106">
        <v>680099</v>
      </c>
      <c r="AK809" s="107"/>
      <c r="AL809" s="107"/>
      <c r="AM809" s="107"/>
      <c r="AN809" s="107"/>
      <c r="AO809" s="107"/>
      <c r="AP809" s="107"/>
      <c r="AQ809" s="107"/>
      <c r="AR809" s="108"/>
      <c r="AS809" s="109"/>
      <c r="AT809" s="110"/>
      <c r="AU809" s="110"/>
      <c r="AV809" s="110"/>
      <c r="AW809" s="110"/>
      <c r="AX809" s="111"/>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c r="GQ809" s="2"/>
      <c r="GR809" s="2"/>
      <c r="GS809" s="2"/>
      <c r="GT809" s="2"/>
      <c r="GU809" s="2"/>
      <c r="GV809" s="2"/>
      <c r="GW809" s="2"/>
      <c r="GX809" s="2"/>
      <c r="GY809" s="2"/>
      <c r="GZ809" s="2"/>
      <c r="HA809" s="2"/>
      <c r="HB809" s="2"/>
      <c r="HC809" s="2"/>
      <c r="HD809" s="2"/>
      <c r="HE809" s="2"/>
      <c r="HF809" s="2"/>
      <c r="HG809" s="2"/>
      <c r="HH809" s="2"/>
      <c r="HI809" s="2"/>
      <c r="HJ809" s="2"/>
      <c r="HK809" s="2"/>
      <c r="HL809" s="2"/>
      <c r="HM809" s="2"/>
      <c r="HN809" s="2"/>
      <c r="HO809" s="2"/>
      <c r="HP809" s="2"/>
      <c r="HQ809" s="2"/>
      <c r="HR809" s="2"/>
      <c r="HS809" s="2"/>
      <c r="HT809" s="2"/>
      <c r="HU809" s="2"/>
      <c r="HV809" s="2"/>
      <c r="HW809" s="2"/>
      <c r="HX809" s="2"/>
      <c r="HY809" s="2"/>
      <c r="HZ809" s="2"/>
      <c r="IA809" s="2"/>
      <c r="IB809" s="2"/>
      <c r="IC809" s="2"/>
      <c r="ID809" s="2"/>
      <c r="IE809" s="2"/>
      <c r="IF809" s="2"/>
      <c r="IG809" s="2"/>
      <c r="IH809" s="2"/>
      <c r="II809" s="2"/>
      <c r="IJ809" s="2"/>
      <c r="IK809" s="2"/>
      <c r="IL809" s="2"/>
      <c r="IM809" s="2"/>
      <c r="IN809" s="2"/>
      <c r="IO809" s="2"/>
      <c r="IP809" s="2"/>
      <c r="IQ809" s="2"/>
    </row>
    <row r="810" spans="1:251" s="16" customFormat="1" ht="18.75" customHeight="1">
      <c r="A810" s="8"/>
      <c r="B810" s="25"/>
      <c r="C810" s="125" t="s">
        <v>151</v>
      </c>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7"/>
      <c r="AA810" s="106">
        <v>402960</v>
      </c>
      <c r="AB810" s="107"/>
      <c r="AC810" s="107"/>
      <c r="AD810" s="107"/>
      <c r="AE810" s="107"/>
      <c r="AF810" s="107"/>
      <c r="AG810" s="107"/>
      <c r="AH810" s="107"/>
      <c r="AI810" s="108"/>
      <c r="AJ810" s="106">
        <v>395977</v>
      </c>
      <c r="AK810" s="107"/>
      <c r="AL810" s="107"/>
      <c r="AM810" s="107"/>
      <c r="AN810" s="107"/>
      <c r="AO810" s="107"/>
      <c r="AP810" s="107"/>
      <c r="AQ810" s="107"/>
      <c r="AR810" s="108"/>
      <c r="AS810" s="109"/>
      <c r="AT810" s="110"/>
      <c r="AU810" s="110"/>
      <c r="AV810" s="110"/>
      <c r="AW810" s="110"/>
      <c r="AX810" s="111"/>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c r="GQ810" s="2"/>
      <c r="GR810" s="2"/>
      <c r="GS810" s="2"/>
      <c r="GT810" s="2"/>
      <c r="GU810" s="2"/>
      <c r="GV810" s="2"/>
      <c r="GW810" s="2"/>
      <c r="GX810" s="2"/>
      <c r="GY810" s="2"/>
      <c r="GZ810" s="2"/>
      <c r="HA810" s="2"/>
      <c r="HB810" s="2"/>
      <c r="HC810" s="2"/>
      <c r="HD810" s="2"/>
      <c r="HE810" s="2"/>
      <c r="HF810" s="2"/>
      <c r="HG810" s="2"/>
      <c r="HH810" s="2"/>
      <c r="HI810" s="2"/>
      <c r="HJ810" s="2"/>
      <c r="HK810" s="2"/>
      <c r="HL810" s="2"/>
      <c r="HM810" s="2"/>
      <c r="HN810" s="2"/>
      <c r="HO810" s="2"/>
      <c r="HP810" s="2"/>
      <c r="HQ810" s="2"/>
      <c r="HR810" s="2"/>
      <c r="HS810" s="2"/>
      <c r="HT810" s="2"/>
      <c r="HU810" s="2"/>
      <c r="HV810" s="2"/>
      <c r="HW810" s="2"/>
      <c r="HX810" s="2"/>
      <c r="HY810" s="2"/>
      <c r="HZ810" s="2"/>
      <c r="IA810" s="2"/>
      <c r="IB810" s="2"/>
      <c r="IC810" s="2"/>
      <c r="ID810" s="2"/>
      <c r="IE810" s="2"/>
      <c r="IF810" s="2"/>
      <c r="IG810" s="2"/>
      <c r="IH810" s="2"/>
      <c r="II810" s="2"/>
      <c r="IJ810" s="2"/>
      <c r="IK810" s="2"/>
      <c r="IL810" s="2"/>
      <c r="IM810" s="2"/>
      <c r="IN810" s="2"/>
      <c r="IO810" s="2"/>
      <c r="IP810" s="2"/>
      <c r="IQ810" s="2"/>
    </row>
    <row r="811" spans="1:251" s="16" customFormat="1" ht="18.75" customHeight="1">
      <c r="A811" s="8"/>
      <c r="B811" s="25"/>
      <c r="C811" s="125" t="s">
        <v>152</v>
      </c>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7"/>
      <c r="AA811" s="106">
        <v>7059</v>
      </c>
      <c r="AB811" s="107"/>
      <c r="AC811" s="107"/>
      <c r="AD811" s="107"/>
      <c r="AE811" s="107"/>
      <c r="AF811" s="107"/>
      <c r="AG811" s="107"/>
      <c r="AH811" s="107"/>
      <c r="AI811" s="108"/>
      <c r="AJ811" s="106">
        <v>7648</v>
      </c>
      <c r="AK811" s="107"/>
      <c r="AL811" s="107"/>
      <c r="AM811" s="107"/>
      <c r="AN811" s="107"/>
      <c r="AO811" s="107"/>
      <c r="AP811" s="107"/>
      <c r="AQ811" s="107"/>
      <c r="AR811" s="108"/>
      <c r="AS811" s="109"/>
      <c r="AT811" s="110"/>
      <c r="AU811" s="110"/>
      <c r="AV811" s="110"/>
      <c r="AW811" s="110"/>
      <c r="AX811" s="111"/>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c r="GQ811" s="2"/>
      <c r="GR811" s="2"/>
      <c r="GS811" s="2"/>
      <c r="GT811" s="2"/>
      <c r="GU811" s="2"/>
      <c r="GV811" s="2"/>
      <c r="GW811" s="2"/>
      <c r="GX811" s="2"/>
      <c r="GY811" s="2"/>
      <c r="GZ811" s="2"/>
      <c r="HA811" s="2"/>
      <c r="HB811" s="2"/>
      <c r="HC811" s="2"/>
      <c r="HD811" s="2"/>
      <c r="HE811" s="2"/>
      <c r="HF811" s="2"/>
      <c r="HG811" s="2"/>
      <c r="HH811" s="2"/>
      <c r="HI811" s="2"/>
      <c r="HJ811" s="2"/>
      <c r="HK811" s="2"/>
      <c r="HL811" s="2"/>
      <c r="HM811" s="2"/>
      <c r="HN811" s="2"/>
      <c r="HO811" s="2"/>
      <c r="HP811" s="2"/>
      <c r="HQ811" s="2"/>
      <c r="HR811" s="2"/>
      <c r="HS811" s="2"/>
      <c r="HT811" s="2"/>
      <c r="HU811" s="2"/>
      <c r="HV811" s="2"/>
      <c r="HW811" s="2"/>
      <c r="HX811" s="2"/>
      <c r="HY811" s="2"/>
      <c r="HZ811" s="2"/>
      <c r="IA811" s="2"/>
      <c r="IB811" s="2"/>
      <c r="IC811" s="2"/>
      <c r="ID811" s="2"/>
      <c r="IE811" s="2"/>
      <c r="IF811" s="2"/>
      <c r="IG811" s="2"/>
      <c r="IH811" s="2"/>
      <c r="II811" s="2"/>
      <c r="IJ811" s="2"/>
      <c r="IK811" s="2"/>
      <c r="IL811" s="2"/>
      <c r="IM811" s="2"/>
      <c r="IN811" s="2"/>
      <c r="IO811" s="2"/>
      <c r="IP811" s="2"/>
      <c r="IQ811" s="2"/>
    </row>
    <row r="812" spans="1:251" s="16" customFormat="1" ht="18.75" customHeight="1" thickBot="1">
      <c r="A812" s="17"/>
      <c r="B812" s="136" t="s">
        <v>13</v>
      </c>
      <c r="C812" s="137"/>
      <c r="D812" s="137"/>
      <c r="E812" s="137"/>
      <c r="F812" s="137"/>
      <c r="G812" s="137"/>
      <c r="H812" s="137"/>
      <c r="I812" s="137"/>
      <c r="J812" s="137"/>
      <c r="K812" s="137"/>
      <c r="L812" s="137"/>
      <c r="M812" s="137"/>
      <c r="N812" s="137"/>
      <c r="O812" s="137"/>
      <c r="P812" s="137"/>
      <c r="Q812" s="137"/>
      <c r="R812" s="137"/>
      <c r="S812" s="137"/>
      <c r="T812" s="137"/>
      <c r="U812" s="137"/>
      <c r="V812" s="137"/>
      <c r="W812" s="137"/>
      <c r="X812" s="137"/>
      <c r="Y812" s="137"/>
      <c r="Z812" s="138"/>
      <c r="AA812" s="115">
        <f>SUM($AA$806:$AA$811)</f>
        <v>36632052</v>
      </c>
      <c r="AB812" s="116"/>
      <c r="AC812" s="116"/>
      <c r="AD812" s="116"/>
      <c r="AE812" s="116"/>
      <c r="AF812" s="116"/>
      <c r="AG812" s="116"/>
      <c r="AH812" s="116"/>
      <c r="AI812" s="117"/>
      <c r="AJ812" s="115">
        <f>SUM($AJ$806:$AJ$811)</f>
        <v>47001064</v>
      </c>
      <c r="AK812" s="116"/>
      <c r="AL812" s="116"/>
      <c r="AM812" s="116"/>
      <c r="AN812" s="116"/>
      <c r="AO812" s="116"/>
      <c r="AP812" s="116"/>
      <c r="AQ812" s="116"/>
      <c r="AR812" s="117"/>
      <c r="AS812" s="112"/>
      <c r="AT812" s="113"/>
      <c r="AU812" s="113"/>
      <c r="AV812" s="113"/>
      <c r="AW812" s="113"/>
      <c r="AX812" s="114"/>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c r="GQ812" s="2"/>
      <c r="GR812" s="2"/>
      <c r="GS812" s="2"/>
      <c r="GT812" s="2"/>
      <c r="GU812" s="2"/>
      <c r="GV812" s="2"/>
      <c r="GW812" s="2"/>
      <c r="GX812" s="2"/>
      <c r="GY812" s="2"/>
      <c r="GZ812" s="2"/>
      <c r="HA812" s="2"/>
      <c r="HB812" s="2"/>
      <c r="HC812" s="2"/>
      <c r="HD812" s="2"/>
      <c r="HE812" s="2"/>
      <c r="HF812" s="2"/>
      <c r="HG812" s="2"/>
      <c r="HH812" s="2"/>
      <c r="HI812" s="2"/>
      <c r="HJ812" s="2"/>
      <c r="HK812" s="2"/>
      <c r="HL812" s="2"/>
      <c r="HM812" s="2"/>
      <c r="HN812" s="2"/>
      <c r="HO812" s="2"/>
      <c r="HP812" s="2"/>
      <c r="HQ812" s="2"/>
      <c r="HR812" s="2"/>
      <c r="HS812" s="2"/>
      <c r="HT812" s="2"/>
      <c r="HU812" s="2"/>
      <c r="HV812" s="2"/>
      <c r="HW812" s="2"/>
      <c r="HX812" s="2"/>
      <c r="HY812" s="2"/>
      <c r="HZ812" s="2"/>
      <c r="IA812" s="2"/>
      <c r="IB812" s="2"/>
      <c r="IC812" s="2"/>
      <c r="ID812" s="2"/>
      <c r="IE812" s="2"/>
      <c r="IF812" s="2"/>
      <c r="IG812" s="2"/>
      <c r="IH812" s="2"/>
      <c r="II812" s="2"/>
      <c r="IJ812" s="2"/>
      <c r="IK812" s="2"/>
      <c r="IL812" s="2"/>
      <c r="IM812" s="2"/>
      <c r="IN812" s="2"/>
      <c r="IO812" s="2"/>
      <c r="IP812" s="2"/>
      <c r="IQ812" s="2"/>
    </row>
    <row r="814" spans="1:251" ht="18.75">
      <c r="A814" s="1" t="s">
        <v>0</v>
      </c>
      <c r="AW814" s="3"/>
      <c r="AX814" s="4"/>
      <c r="AY814" s="3"/>
    </row>
    <row r="816" spans="1:251" ht="18.75">
      <c r="B816" s="118" t="s">
        <v>8</v>
      </c>
      <c r="C816" s="119"/>
      <c r="D816" s="119"/>
      <c r="E816" s="119"/>
      <c r="F816" s="119"/>
      <c r="G816" s="119"/>
      <c r="H816" s="119"/>
      <c r="I816" s="119"/>
      <c r="J816" s="119"/>
      <c r="K816" s="119"/>
      <c r="L816" s="119"/>
      <c r="M816" s="119"/>
      <c r="N816" s="119"/>
      <c r="O816" s="119"/>
      <c r="P816" s="119"/>
      <c r="Q816" s="119"/>
      <c r="R816" s="119"/>
      <c r="S816" s="119"/>
      <c r="T816" s="119"/>
      <c r="U816" s="119"/>
      <c r="V816" s="119"/>
      <c r="W816" s="119"/>
      <c r="X816" s="119"/>
      <c r="Y816" s="119"/>
      <c r="Z816" s="119"/>
      <c r="AA816" s="119"/>
      <c r="AB816" s="119"/>
      <c r="AC816" s="119"/>
      <c r="AD816" s="119"/>
      <c r="AE816" s="119"/>
      <c r="AF816" s="119"/>
      <c r="AG816" s="119"/>
      <c r="AH816" s="119"/>
      <c r="AI816" s="119"/>
      <c r="AJ816" s="119"/>
      <c r="AK816" s="119"/>
      <c r="AL816" s="119"/>
      <c r="AM816" s="119"/>
      <c r="AN816" s="119"/>
      <c r="AO816" s="119"/>
      <c r="AP816" s="119"/>
      <c r="AQ816" s="119"/>
      <c r="AR816" s="119"/>
      <c r="AS816" s="119"/>
      <c r="AT816" s="119"/>
      <c r="AU816" s="119"/>
      <c r="AV816" s="119"/>
      <c r="AW816" s="119"/>
      <c r="AX816" s="119"/>
    </row>
    <row r="817" spans="1:113">
      <c r="Z817" s="5"/>
      <c r="AD817" s="5"/>
      <c r="AE817" s="5"/>
      <c r="AF817" s="5"/>
      <c r="AG817" s="5"/>
      <c r="AH817" s="5"/>
      <c r="AI817" s="5"/>
      <c r="AO817" s="5"/>
    </row>
    <row r="818" spans="1:113" ht="13.5" thickBot="1">
      <c r="Z818" s="5"/>
      <c r="AD818" s="5"/>
      <c r="AE818" s="5"/>
      <c r="AF818" s="5"/>
      <c r="AG818" s="5"/>
      <c r="AH818" s="5"/>
      <c r="AI818" s="5"/>
      <c r="AO818" s="5"/>
      <c r="DI818" s="6"/>
    </row>
    <row r="819" spans="1:113" ht="24.75" customHeight="1" thickBot="1">
      <c r="B819" s="120" t="s">
        <v>1</v>
      </c>
      <c r="C819" s="121"/>
      <c r="D819" s="121"/>
      <c r="E819" s="121"/>
      <c r="F819" s="121"/>
      <c r="G819" s="121"/>
      <c r="H819" s="122" t="s">
        <v>816</v>
      </c>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c r="AU819" s="123"/>
      <c r="AV819" s="123"/>
      <c r="AW819" s="123"/>
      <c r="AX819" s="124"/>
      <c r="DI819" s="6"/>
    </row>
    <row r="820" spans="1:113" ht="14.25">
      <c r="B820" s="7"/>
      <c r="C820" s="7"/>
      <c r="D820" s="7"/>
      <c r="E820" s="7"/>
      <c r="F820" s="7"/>
      <c r="G820" s="7"/>
      <c r="H820" s="8"/>
      <c r="I820" s="8"/>
      <c r="J820" s="8"/>
      <c r="K820" s="8"/>
      <c r="L820" s="9"/>
      <c r="M820" s="9"/>
      <c r="N820" s="9"/>
      <c r="O820" s="9"/>
      <c r="P820" s="8"/>
      <c r="Q820" s="8"/>
      <c r="R820" s="8"/>
      <c r="S820" s="8"/>
      <c r="T820" s="8"/>
      <c r="U820" s="8"/>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DI820" s="6"/>
    </row>
    <row r="821" spans="1:113" ht="15" thickBot="1">
      <c r="A821" s="11"/>
      <c r="B821" s="10" t="s">
        <v>2</v>
      </c>
      <c r="C821" s="8"/>
      <c r="D821" s="8"/>
      <c r="E821" s="8"/>
      <c r="F821" s="8"/>
      <c r="G821" s="8"/>
      <c r="H821" s="8"/>
      <c r="I821" s="8"/>
      <c r="J821" s="8"/>
      <c r="K821" s="8"/>
      <c r="L821" s="9"/>
      <c r="M821" s="9"/>
      <c r="N821" s="9"/>
      <c r="O821" s="9"/>
      <c r="P821" s="8"/>
      <c r="Q821" s="8"/>
      <c r="R821" s="8"/>
      <c r="S821" s="8"/>
      <c r="T821" s="8"/>
      <c r="U821" s="8"/>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DI821" s="6"/>
    </row>
    <row r="822" spans="1:113" ht="14.25">
      <c r="A822" s="8"/>
      <c r="B822" s="12"/>
      <c r="C822" s="7"/>
      <c r="D822" s="7"/>
      <c r="E822" s="7"/>
      <c r="F822" s="7"/>
      <c r="G822" s="7"/>
      <c r="H822" s="7"/>
      <c r="I822" s="7"/>
      <c r="J822" s="7"/>
      <c r="K822" s="7"/>
      <c r="L822" s="13"/>
      <c r="M822" s="13"/>
      <c r="N822" s="13"/>
      <c r="O822" s="13"/>
      <c r="P822" s="7"/>
      <c r="Q822" s="7"/>
      <c r="R822" s="7"/>
      <c r="S822" s="7"/>
      <c r="T822" s="7"/>
      <c r="U822" s="7"/>
      <c r="V822" s="14"/>
      <c r="W822" s="14"/>
      <c r="X822" s="14"/>
      <c r="Y822" s="14"/>
      <c r="Z822" s="14"/>
      <c r="AA822" s="14"/>
      <c r="AB822" s="14"/>
      <c r="AC822" s="14"/>
      <c r="AD822" s="14"/>
      <c r="AE822" s="14"/>
      <c r="AF822" s="14"/>
      <c r="AG822" s="14"/>
      <c r="AH822" s="14"/>
      <c r="AI822" s="14"/>
      <c r="AJ822" s="14"/>
      <c r="AK822" s="14"/>
      <c r="AL822" s="14"/>
      <c r="AM822" s="14"/>
      <c r="AN822" s="14"/>
      <c r="AO822" s="14"/>
      <c r="AP822" s="14"/>
      <c r="AQ822" s="14"/>
      <c r="AR822" s="14"/>
      <c r="AS822" s="14"/>
      <c r="AT822" s="14"/>
      <c r="AU822" s="14"/>
      <c r="AV822" s="14"/>
      <c r="AW822" s="14"/>
      <c r="AX822" s="15"/>
    </row>
    <row r="823" spans="1:113" ht="12" customHeight="1">
      <c r="A823" s="8"/>
      <c r="B823" s="141" t="s">
        <v>963</v>
      </c>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c r="AA823" s="142"/>
      <c r="AB823" s="142"/>
      <c r="AC823" s="142"/>
      <c r="AD823" s="142"/>
      <c r="AE823" s="142"/>
      <c r="AF823" s="142"/>
      <c r="AG823" s="142"/>
      <c r="AH823" s="142"/>
      <c r="AI823" s="142"/>
      <c r="AJ823" s="142"/>
      <c r="AK823" s="142"/>
      <c r="AL823" s="142"/>
      <c r="AM823" s="142"/>
      <c r="AN823" s="142"/>
      <c r="AO823" s="142"/>
      <c r="AP823" s="142"/>
      <c r="AQ823" s="142"/>
      <c r="AR823" s="142"/>
      <c r="AS823" s="142"/>
      <c r="AT823" s="142"/>
      <c r="AU823" s="142"/>
      <c r="AV823" s="142"/>
      <c r="AW823" s="142"/>
      <c r="AX823" s="143"/>
    </row>
    <row r="824" spans="1:113" ht="12" customHeight="1">
      <c r="A824" s="8"/>
      <c r="B824" s="141"/>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c r="AA824" s="142"/>
      <c r="AB824" s="142"/>
      <c r="AC824" s="142"/>
      <c r="AD824" s="142"/>
      <c r="AE824" s="142"/>
      <c r="AF824" s="142"/>
      <c r="AG824" s="142"/>
      <c r="AH824" s="142"/>
      <c r="AI824" s="142"/>
      <c r="AJ824" s="142"/>
      <c r="AK824" s="142"/>
      <c r="AL824" s="142"/>
      <c r="AM824" s="142"/>
      <c r="AN824" s="142"/>
      <c r="AO824" s="142"/>
      <c r="AP824" s="142"/>
      <c r="AQ824" s="142"/>
      <c r="AR824" s="142"/>
      <c r="AS824" s="142"/>
      <c r="AT824" s="142"/>
      <c r="AU824" s="142"/>
      <c r="AV824" s="142"/>
      <c r="AW824" s="142"/>
      <c r="AX824" s="143"/>
      <c r="BC824" s="16"/>
    </row>
    <row r="825" spans="1:113" ht="12" customHeight="1">
      <c r="A825" s="8"/>
      <c r="B825" s="141"/>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c r="AA825" s="142"/>
      <c r="AB825" s="142"/>
      <c r="AC825" s="142"/>
      <c r="AD825" s="142"/>
      <c r="AE825" s="142"/>
      <c r="AF825" s="142"/>
      <c r="AG825" s="142"/>
      <c r="AH825" s="142"/>
      <c r="AI825" s="142"/>
      <c r="AJ825" s="142"/>
      <c r="AK825" s="142"/>
      <c r="AL825" s="142"/>
      <c r="AM825" s="142"/>
      <c r="AN825" s="142"/>
      <c r="AO825" s="142"/>
      <c r="AP825" s="142"/>
      <c r="AQ825" s="142"/>
      <c r="AR825" s="142"/>
      <c r="AS825" s="142"/>
      <c r="AT825" s="142"/>
      <c r="AU825" s="142"/>
      <c r="AV825" s="142"/>
      <c r="AW825" s="142"/>
      <c r="AX825" s="143"/>
    </row>
    <row r="826" spans="1:113" ht="12" customHeight="1">
      <c r="A826" s="8"/>
      <c r="B826" s="141"/>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c r="AA826" s="142"/>
      <c r="AB826" s="142"/>
      <c r="AC826" s="142"/>
      <c r="AD826" s="142"/>
      <c r="AE826" s="142"/>
      <c r="AF826" s="142"/>
      <c r="AG826" s="142"/>
      <c r="AH826" s="142"/>
      <c r="AI826" s="142"/>
      <c r="AJ826" s="142"/>
      <c r="AK826" s="142"/>
      <c r="AL826" s="142"/>
      <c r="AM826" s="142"/>
      <c r="AN826" s="142"/>
      <c r="AO826" s="142"/>
      <c r="AP826" s="142"/>
      <c r="AQ826" s="142"/>
      <c r="AR826" s="142"/>
      <c r="AS826" s="142"/>
      <c r="AT826" s="142"/>
      <c r="AU826" s="142"/>
      <c r="AV826" s="142"/>
      <c r="AW826" s="142"/>
      <c r="AX826" s="143"/>
    </row>
    <row r="827" spans="1:113" ht="12" customHeight="1">
      <c r="A827" s="8"/>
      <c r="B827" s="141"/>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c r="AA827" s="142"/>
      <c r="AB827" s="142"/>
      <c r="AC827" s="142"/>
      <c r="AD827" s="142"/>
      <c r="AE827" s="142"/>
      <c r="AF827" s="142"/>
      <c r="AG827" s="142"/>
      <c r="AH827" s="142"/>
      <c r="AI827" s="142"/>
      <c r="AJ827" s="142"/>
      <c r="AK827" s="142"/>
      <c r="AL827" s="142"/>
      <c r="AM827" s="142"/>
      <c r="AN827" s="142"/>
      <c r="AO827" s="142"/>
      <c r="AP827" s="142"/>
      <c r="AQ827" s="142"/>
      <c r="AR827" s="142"/>
      <c r="AS827" s="142"/>
      <c r="AT827" s="142"/>
      <c r="AU827" s="142"/>
      <c r="AV827" s="142"/>
      <c r="AW827" s="142"/>
      <c r="AX827" s="143"/>
    </row>
    <row r="828" spans="1:113" ht="15" thickBot="1">
      <c r="A828" s="17"/>
      <c r="B828" s="18"/>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20"/>
    </row>
    <row r="829" spans="1:113">
      <c r="B829" s="21"/>
    </row>
    <row r="830" spans="1:113" ht="15" thickBot="1">
      <c r="A830" s="11"/>
      <c r="B830" s="10" t="s">
        <v>3</v>
      </c>
      <c r="C830" s="8"/>
      <c r="D830" s="8"/>
      <c r="E830" s="8"/>
      <c r="F830" s="8"/>
      <c r="G830" s="8"/>
      <c r="H830" s="8"/>
      <c r="I830" s="8"/>
      <c r="J830" s="8"/>
      <c r="K830" s="8"/>
      <c r="L830" s="9"/>
      <c r="M830" s="9"/>
      <c r="N830" s="9"/>
      <c r="O830" s="9"/>
      <c r="P830" s="8"/>
      <c r="Q830" s="8"/>
      <c r="R830" s="8"/>
      <c r="S830" s="8"/>
      <c r="T830" s="8"/>
      <c r="U830" s="8"/>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DI830" s="6"/>
    </row>
    <row r="831" spans="1:113" ht="14.25">
      <c r="A831" s="8"/>
      <c r="B831" s="12"/>
      <c r="C831" s="7"/>
      <c r="D831" s="7"/>
      <c r="E831" s="7"/>
      <c r="F831" s="7"/>
      <c r="G831" s="7"/>
      <c r="H831" s="7"/>
      <c r="I831" s="7"/>
      <c r="J831" s="7"/>
      <c r="K831" s="7"/>
      <c r="L831" s="13"/>
      <c r="M831" s="13"/>
      <c r="N831" s="13"/>
      <c r="O831" s="13"/>
      <c r="P831" s="7"/>
      <c r="Q831" s="7"/>
      <c r="R831" s="7"/>
      <c r="S831" s="7"/>
      <c r="T831" s="7"/>
      <c r="U831" s="7"/>
      <c r="V831" s="14"/>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5"/>
    </row>
    <row r="832" spans="1:113" ht="12" customHeight="1">
      <c r="A832" s="8"/>
      <c r="B832" s="149" t="s">
        <v>1050</v>
      </c>
      <c r="C832" s="150"/>
      <c r="D832" s="150"/>
      <c r="E832" s="150"/>
      <c r="F832" s="150"/>
      <c r="G832" s="150"/>
      <c r="H832" s="150"/>
      <c r="I832" s="150"/>
      <c r="J832" s="150"/>
      <c r="K832" s="150"/>
      <c r="L832" s="150"/>
      <c r="M832" s="150"/>
      <c r="N832" s="150"/>
      <c r="O832" s="150"/>
      <c r="P832" s="150"/>
      <c r="Q832" s="150"/>
      <c r="R832" s="150"/>
      <c r="S832" s="150"/>
      <c r="T832" s="150"/>
      <c r="U832" s="150"/>
      <c r="V832" s="150"/>
      <c r="W832" s="150"/>
      <c r="X832" s="150"/>
      <c r="Y832" s="150"/>
      <c r="Z832" s="150"/>
      <c r="AA832" s="150"/>
      <c r="AB832" s="150"/>
      <c r="AC832" s="150"/>
      <c r="AD832" s="150"/>
      <c r="AE832" s="150"/>
      <c r="AF832" s="150"/>
      <c r="AG832" s="150"/>
      <c r="AH832" s="150"/>
      <c r="AI832" s="150"/>
      <c r="AJ832" s="150"/>
      <c r="AK832" s="150"/>
      <c r="AL832" s="150"/>
      <c r="AM832" s="150"/>
      <c r="AN832" s="150"/>
      <c r="AO832" s="150"/>
      <c r="AP832" s="150"/>
      <c r="AQ832" s="150"/>
      <c r="AR832" s="150"/>
      <c r="AS832" s="150"/>
      <c r="AT832" s="150"/>
      <c r="AU832" s="150"/>
      <c r="AV832" s="150"/>
      <c r="AW832" s="150"/>
      <c r="AX832" s="151"/>
    </row>
    <row r="833" spans="1:251" ht="12" customHeight="1">
      <c r="A833" s="8"/>
      <c r="B833" s="149"/>
      <c r="C833" s="150"/>
      <c r="D833" s="150"/>
      <c r="E833" s="150"/>
      <c r="F833" s="150"/>
      <c r="G833" s="150"/>
      <c r="H833" s="150"/>
      <c r="I833" s="150"/>
      <c r="J833" s="150"/>
      <c r="K833" s="150"/>
      <c r="L833" s="150"/>
      <c r="M833" s="150"/>
      <c r="N833" s="150"/>
      <c r="O833" s="150"/>
      <c r="P833" s="150"/>
      <c r="Q833" s="150"/>
      <c r="R833" s="150"/>
      <c r="S833" s="150"/>
      <c r="T833" s="150"/>
      <c r="U833" s="150"/>
      <c r="V833" s="150"/>
      <c r="W833" s="150"/>
      <c r="X833" s="150"/>
      <c r="Y833" s="150"/>
      <c r="Z833" s="150"/>
      <c r="AA833" s="150"/>
      <c r="AB833" s="150"/>
      <c r="AC833" s="150"/>
      <c r="AD833" s="150"/>
      <c r="AE833" s="150"/>
      <c r="AF833" s="150"/>
      <c r="AG833" s="150"/>
      <c r="AH833" s="150"/>
      <c r="AI833" s="150"/>
      <c r="AJ833" s="150"/>
      <c r="AK833" s="150"/>
      <c r="AL833" s="150"/>
      <c r="AM833" s="150"/>
      <c r="AN833" s="150"/>
      <c r="AO833" s="150"/>
      <c r="AP833" s="150"/>
      <c r="AQ833" s="150"/>
      <c r="AR833" s="150"/>
      <c r="AS833" s="150"/>
      <c r="AT833" s="150"/>
      <c r="AU833" s="150"/>
      <c r="AV833" s="150"/>
      <c r="AW833" s="150"/>
      <c r="AX833" s="151"/>
    </row>
    <row r="834" spans="1:251" ht="12" customHeight="1">
      <c r="A834" s="8"/>
      <c r="B834" s="149"/>
      <c r="C834" s="150"/>
      <c r="D834" s="150"/>
      <c r="E834" s="150"/>
      <c r="F834" s="150"/>
      <c r="G834" s="150"/>
      <c r="H834" s="150"/>
      <c r="I834" s="150"/>
      <c r="J834" s="150"/>
      <c r="K834" s="150"/>
      <c r="L834" s="150"/>
      <c r="M834" s="150"/>
      <c r="N834" s="150"/>
      <c r="O834" s="150"/>
      <c r="P834" s="150"/>
      <c r="Q834" s="150"/>
      <c r="R834" s="150"/>
      <c r="S834" s="150"/>
      <c r="T834" s="150"/>
      <c r="U834" s="150"/>
      <c r="V834" s="150"/>
      <c r="W834" s="150"/>
      <c r="X834" s="150"/>
      <c r="Y834" s="150"/>
      <c r="Z834" s="150"/>
      <c r="AA834" s="150"/>
      <c r="AB834" s="150"/>
      <c r="AC834" s="150"/>
      <c r="AD834" s="150"/>
      <c r="AE834" s="150"/>
      <c r="AF834" s="150"/>
      <c r="AG834" s="150"/>
      <c r="AH834" s="150"/>
      <c r="AI834" s="150"/>
      <c r="AJ834" s="150"/>
      <c r="AK834" s="150"/>
      <c r="AL834" s="150"/>
      <c r="AM834" s="150"/>
      <c r="AN834" s="150"/>
      <c r="AO834" s="150"/>
      <c r="AP834" s="150"/>
      <c r="AQ834" s="150"/>
      <c r="AR834" s="150"/>
      <c r="AS834" s="150"/>
      <c r="AT834" s="150"/>
      <c r="AU834" s="150"/>
      <c r="AV834" s="150"/>
      <c r="AW834" s="150"/>
      <c r="AX834" s="151"/>
    </row>
    <row r="835" spans="1:251" ht="12" customHeight="1">
      <c r="A835" s="8"/>
      <c r="B835" s="149"/>
      <c r="C835" s="150"/>
      <c r="D835" s="150"/>
      <c r="E835" s="150"/>
      <c r="F835" s="150"/>
      <c r="G835" s="150"/>
      <c r="H835" s="150"/>
      <c r="I835" s="150"/>
      <c r="J835" s="150"/>
      <c r="K835" s="150"/>
      <c r="L835" s="150"/>
      <c r="M835" s="150"/>
      <c r="N835" s="150"/>
      <c r="O835" s="150"/>
      <c r="P835" s="150"/>
      <c r="Q835" s="150"/>
      <c r="R835" s="150"/>
      <c r="S835" s="150"/>
      <c r="T835" s="150"/>
      <c r="U835" s="150"/>
      <c r="V835" s="150"/>
      <c r="W835" s="150"/>
      <c r="X835" s="150"/>
      <c r="Y835" s="150"/>
      <c r="Z835" s="150"/>
      <c r="AA835" s="150"/>
      <c r="AB835" s="150"/>
      <c r="AC835" s="150"/>
      <c r="AD835" s="150"/>
      <c r="AE835" s="150"/>
      <c r="AF835" s="150"/>
      <c r="AG835" s="150"/>
      <c r="AH835" s="150"/>
      <c r="AI835" s="150"/>
      <c r="AJ835" s="150"/>
      <c r="AK835" s="150"/>
      <c r="AL835" s="150"/>
      <c r="AM835" s="150"/>
      <c r="AN835" s="150"/>
      <c r="AO835" s="150"/>
      <c r="AP835" s="150"/>
      <c r="AQ835" s="150"/>
      <c r="AR835" s="150"/>
      <c r="AS835" s="150"/>
      <c r="AT835" s="150"/>
      <c r="AU835" s="150"/>
      <c r="AV835" s="150"/>
      <c r="AW835" s="150"/>
      <c r="AX835" s="151"/>
    </row>
    <row r="836" spans="1:251" ht="12" customHeight="1">
      <c r="A836" s="8"/>
      <c r="B836" s="149"/>
      <c r="C836" s="150"/>
      <c r="D836" s="150"/>
      <c r="E836" s="150"/>
      <c r="F836" s="150"/>
      <c r="G836" s="150"/>
      <c r="H836" s="150"/>
      <c r="I836" s="150"/>
      <c r="J836" s="150"/>
      <c r="K836" s="150"/>
      <c r="L836" s="150"/>
      <c r="M836" s="150"/>
      <c r="N836" s="150"/>
      <c r="O836" s="150"/>
      <c r="P836" s="150"/>
      <c r="Q836" s="150"/>
      <c r="R836" s="150"/>
      <c r="S836" s="150"/>
      <c r="T836" s="150"/>
      <c r="U836" s="150"/>
      <c r="V836" s="150"/>
      <c r="W836" s="150"/>
      <c r="X836" s="150"/>
      <c r="Y836" s="150"/>
      <c r="Z836" s="150"/>
      <c r="AA836" s="150"/>
      <c r="AB836" s="150"/>
      <c r="AC836" s="150"/>
      <c r="AD836" s="150"/>
      <c r="AE836" s="150"/>
      <c r="AF836" s="150"/>
      <c r="AG836" s="150"/>
      <c r="AH836" s="150"/>
      <c r="AI836" s="150"/>
      <c r="AJ836" s="150"/>
      <c r="AK836" s="150"/>
      <c r="AL836" s="150"/>
      <c r="AM836" s="150"/>
      <c r="AN836" s="150"/>
      <c r="AO836" s="150"/>
      <c r="AP836" s="150"/>
      <c r="AQ836" s="150"/>
      <c r="AR836" s="150"/>
      <c r="AS836" s="150"/>
      <c r="AT836" s="150"/>
      <c r="AU836" s="150"/>
      <c r="AV836" s="150"/>
      <c r="AW836" s="150"/>
      <c r="AX836" s="151"/>
    </row>
    <row r="837" spans="1:251" ht="12" customHeight="1">
      <c r="A837" s="8"/>
      <c r="B837" s="149"/>
      <c r="C837" s="150"/>
      <c r="D837" s="150"/>
      <c r="E837" s="150"/>
      <c r="F837" s="150"/>
      <c r="G837" s="150"/>
      <c r="H837" s="150"/>
      <c r="I837" s="150"/>
      <c r="J837" s="150"/>
      <c r="K837" s="150"/>
      <c r="L837" s="150"/>
      <c r="M837" s="150"/>
      <c r="N837" s="150"/>
      <c r="O837" s="150"/>
      <c r="P837" s="150"/>
      <c r="Q837" s="150"/>
      <c r="R837" s="150"/>
      <c r="S837" s="150"/>
      <c r="T837" s="150"/>
      <c r="U837" s="150"/>
      <c r="V837" s="150"/>
      <c r="W837" s="150"/>
      <c r="X837" s="150"/>
      <c r="Y837" s="150"/>
      <c r="Z837" s="150"/>
      <c r="AA837" s="150"/>
      <c r="AB837" s="150"/>
      <c r="AC837" s="150"/>
      <c r="AD837" s="150"/>
      <c r="AE837" s="150"/>
      <c r="AF837" s="150"/>
      <c r="AG837" s="150"/>
      <c r="AH837" s="150"/>
      <c r="AI837" s="150"/>
      <c r="AJ837" s="150"/>
      <c r="AK837" s="150"/>
      <c r="AL837" s="150"/>
      <c r="AM837" s="150"/>
      <c r="AN837" s="150"/>
      <c r="AO837" s="150"/>
      <c r="AP837" s="150"/>
      <c r="AQ837" s="150"/>
      <c r="AR837" s="150"/>
      <c r="AS837" s="150"/>
      <c r="AT837" s="150"/>
      <c r="AU837" s="150"/>
      <c r="AV837" s="150"/>
      <c r="AW837" s="150"/>
      <c r="AX837" s="151"/>
    </row>
    <row r="838" spans="1:251" ht="12" customHeight="1">
      <c r="A838" s="8"/>
      <c r="B838" s="149"/>
      <c r="C838" s="150"/>
      <c r="D838" s="150"/>
      <c r="E838" s="150"/>
      <c r="F838" s="150"/>
      <c r="G838" s="150"/>
      <c r="H838" s="150"/>
      <c r="I838" s="150"/>
      <c r="J838" s="150"/>
      <c r="K838" s="150"/>
      <c r="L838" s="150"/>
      <c r="M838" s="150"/>
      <c r="N838" s="150"/>
      <c r="O838" s="150"/>
      <c r="P838" s="150"/>
      <c r="Q838" s="150"/>
      <c r="R838" s="150"/>
      <c r="S838" s="150"/>
      <c r="T838" s="150"/>
      <c r="U838" s="150"/>
      <c r="V838" s="150"/>
      <c r="W838" s="150"/>
      <c r="X838" s="150"/>
      <c r="Y838" s="150"/>
      <c r="Z838" s="150"/>
      <c r="AA838" s="150"/>
      <c r="AB838" s="150"/>
      <c r="AC838" s="150"/>
      <c r="AD838" s="150"/>
      <c r="AE838" s="150"/>
      <c r="AF838" s="150"/>
      <c r="AG838" s="150"/>
      <c r="AH838" s="150"/>
      <c r="AI838" s="150"/>
      <c r="AJ838" s="150"/>
      <c r="AK838" s="150"/>
      <c r="AL838" s="150"/>
      <c r="AM838" s="150"/>
      <c r="AN838" s="150"/>
      <c r="AO838" s="150"/>
      <c r="AP838" s="150"/>
      <c r="AQ838" s="150"/>
      <c r="AR838" s="150"/>
      <c r="AS838" s="150"/>
      <c r="AT838" s="150"/>
      <c r="AU838" s="150"/>
      <c r="AV838" s="150"/>
      <c r="AW838" s="150"/>
      <c r="AX838" s="151"/>
    </row>
    <row r="839" spans="1:251" ht="15" thickBot="1">
      <c r="A839" s="17"/>
      <c r="B839" s="18"/>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20"/>
    </row>
    <row r="840" spans="1:251">
      <c r="B840" s="21"/>
    </row>
    <row r="841" spans="1:251" ht="14.25">
      <c r="B841" s="10" t="s">
        <v>4</v>
      </c>
      <c r="C841" s="8"/>
      <c r="D841" s="8"/>
      <c r="E841" s="8"/>
      <c r="F841" s="8"/>
      <c r="G841" s="8"/>
      <c r="H841" s="8"/>
      <c r="I841" s="8"/>
      <c r="J841" s="8"/>
      <c r="K841" s="8"/>
      <c r="L841" s="9"/>
      <c r="M841" s="9"/>
      <c r="N841" s="9"/>
      <c r="O841" s="9"/>
      <c r="P841" s="8"/>
      <c r="Q841" s="8"/>
      <c r="R841" s="8"/>
      <c r="S841" s="8"/>
      <c r="T841" s="8"/>
      <c r="U841" s="8"/>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row>
    <row r="842" spans="1:251" ht="15" thickBot="1">
      <c r="B842" s="8"/>
      <c r="C842" s="8"/>
      <c r="D842" s="8"/>
      <c r="E842" s="8"/>
      <c r="F842" s="8"/>
      <c r="G842" s="8"/>
      <c r="H842" s="8"/>
      <c r="I842" s="8"/>
      <c r="J842" s="8"/>
      <c r="K842" s="8"/>
      <c r="L842" s="9"/>
      <c r="M842" s="9"/>
      <c r="N842" s="9"/>
      <c r="O842" s="9"/>
      <c r="P842" s="8"/>
      <c r="Q842" s="8"/>
      <c r="R842" s="8"/>
      <c r="S842" s="8"/>
      <c r="T842" s="8"/>
      <c r="U842" s="8"/>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22" t="s">
        <v>5</v>
      </c>
    </row>
    <row r="843" spans="1:251" s="16" customFormat="1" ht="13.5" customHeight="1">
      <c r="A843" s="8"/>
      <c r="B843" s="146" t="s">
        <v>6</v>
      </c>
      <c r="C843" s="129"/>
      <c r="D843" s="129"/>
      <c r="E843" s="129"/>
      <c r="F843" s="129"/>
      <c r="G843" s="129"/>
      <c r="H843" s="129"/>
      <c r="I843" s="129"/>
      <c r="J843" s="129"/>
      <c r="K843" s="129"/>
      <c r="L843" s="129"/>
      <c r="M843" s="129"/>
      <c r="N843" s="129"/>
      <c r="O843" s="129"/>
      <c r="P843" s="129"/>
      <c r="Q843" s="129"/>
      <c r="R843" s="129"/>
      <c r="S843" s="129"/>
      <c r="T843" s="129"/>
      <c r="U843" s="129"/>
      <c r="V843" s="129"/>
      <c r="W843" s="129"/>
      <c r="X843" s="129"/>
      <c r="Y843" s="129"/>
      <c r="Z843" s="130"/>
      <c r="AA843" s="128" t="s">
        <v>11</v>
      </c>
      <c r="AB843" s="129"/>
      <c r="AC843" s="129"/>
      <c r="AD843" s="129"/>
      <c r="AE843" s="129"/>
      <c r="AF843" s="129"/>
      <c r="AG843" s="129"/>
      <c r="AH843" s="129"/>
      <c r="AI843" s="130"/>
      <c r="AJ843" s="128" t="s">
        <v>12</v>
      </c>
      <c r="AK843" s="129"/>
      <c r="AL843" s="129"/>
      <c r="AM843" s="129"/>
      <c r="AN843" s="129"/>
      <c r="AO843" s="129"/>
      <c r="AP843" s="129"/>
      <c r="AQ843" s="129"/>
      <c r="AR843" s="130"/>
      <c r="AS843" s="128" t="s">
        <v>7</v>
      </c>
      <c r="AT843" s="129"/>
      <c r="AU843" s="129"/>
      <c r="AV843" s="129"/>
      <c r="AW843" s="129"/>
      <c r="AX843" s="134"/>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c r="GQ843" s="2"/>
      <c r="GR843" s="2"/>
      <c r="GS843" s="2"/>
      <c r="GT843" s="2"/>
      <c r="GU843" s="2"/>
      <c r="GV843" s="2"/>
      <c r="GW843" s="2"/>
      <c r="GX843" s="2"/>
      <c r="GY843" s="2"/>
      <c r="GZ843" s="2"/>
      <c r="HA843" s="2"/>
      <c r="HB843" s="2"/>
      <c r="HC843" s="2"/>
      <c r="HD843" s="2"/>
      <c r="HE843" s="2"/>
      <c r="HF843" s="2"/>
      <c r="HG843" s="2"/>
      <c r="HH843" s="2"/>
      <c r="HI843" s="2"/>
      <c r="HJ843" s="2"/>
      <c r="HK843" s="2"/>
      <c r="HL843" s="2"/>
      <c r="HM843" s="2"/>
      <c r="HN843" s="2"/>
      <c r="HO843" s="2"/>
      <c r="HP843" s="2"/>
      <c r="HQ843" s="2"/>
      <c r="HR843" s="2"/>
      <c r="HS843" s="2"/>
      <c r="HT843" s="2"/>
      <c r="HU843" s="2"/>
      <c r="HV843" s="2"/>
      <c r="HW843" s="2"/>
      <c r="HX843" s="2"/>
      <c r="HY843" s="2"/>
      <c r="HZ843" s="2"/>
      <c r="IA843" s="2"/>
      <c r="IB843" s="2"/>
      <c r="IC843" s="2"/>
      <c r="ID843" s="2"/>
      <c r="IE843" s="2"/>
      <c r="IF843" s="2"/>
      <c r="IG843" s="2"/>
      <c r="IH843" s="2"/>
      <c r="II843" s="2"/>
      <c r="IJ843" s="2"/>
      <c r="IK843" s="2"/>
      <c r="IL843" s="2"/>
      <c r="IM843" s="2"/>
      <c r="IN843" s="2"/>
      <c r="IO843" s="2"/>
      <c r="IP843" s="2"/>
      <c r="IQ843" s="2"/>
    </row>
    <row r="844" spans="1:251" s="16" customFormat="1" ht="13.5">
      <c r="A844" s="8"/>
      <c r="B844" s="147"/>
      <c r="C844" s="132"/>
      <c r="D844" s="132"/>
      <c r="E844" s="132"/>
      <c r="F844" s="132"/>
      <c r="G844" s="132"/>
      <c r="H844" s="132"/>
      <c r="I844" s="132"/>
      <c r="J844" s="132"/>
      <c r="K844" s="132"/>
      <c r="L844" s="132"/>
      <c r="M844" s="132"/>
      <c r="N844" s="132"/>
      <c r="O844" s="132"/>
      <c r="P844" s="132"/>
      <c r="Q844" s="132"/>
      <c r="R844" s="132"/>
      <c r="S844" s="132"/>
      <c r="T844" s="132"/>
      <c r="U844" s="132"/>
      <c r="V844" s="132"/>
      <c r="W844" s="132"/>
      <c r="X844" s="132"/>
      <c r="Y844" s="132"/>
      <c r="Z844" s="133"/>
      <c r="AA844" s="131"/>
      <c r="AB844" s="132"/>
      <c r="AC844" s="132"/>
      <c r="AD844" s="132"/>
      <c r="AE844" s="132"/>
      <c r="AF844" s="132"/>
      <c r="AG844" s="132"/>
      <c r="AH844" s="132"/>
      <c r="AI844" s="133"/>
      <c r="AJ844" s="131"/>
      <c r="AK844" s="132"/>
      <c r="AL844" s="132"/>
      <c r="AM844" s="132"/>
      <c r="AN844" s="132"/>
      <c r="AO844" s="132"/>
      <c r="AP844" s="132"/>
      <c r="AQ844" s="132"/>
      <c r="AR844" s="133"/>
      <c r="AS844" s="131"/>
      <c r="AT844" s="132"/>
      <c r="AU844" s="132"/>
      <c r="AV844" s="132"/>
      <c r="AW844" s="132"/>
      <c r="AX844" s="135"/>
      <c r="AY844" s="2"/>
      <c r="AZ844" s="2"/>
      <c r="BA844" s="2"/>
      <c r="BB844" s="23"/>
      <c r="BC844" s="24"/>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c r="GQ844" s="2"/>
      <c r="GR844" s="2"/>
      <c r="GS844" s="2"/>
      <c r="GT844" s="2"/>
      <c r="GU844" s="2"/>
      <c r="GV844" s="2"/>
      <c r="GW844" s="2"/>
      <c r="GX844" s="2"/>
      <c r="GY844" s="2"/>
      <c r="GZ844" s="2"/>
      <c r="HA844" s="2"/>
      <c r="HB844" s="2"/>
      <c r="HC844" s="2"/>
      <c r="HD844" s="2"/>
      <c r="HE844" s="2"/>
      <c r="HF844" s="2"/>
      <c r="HG844" s="2"/>
      <c r="HH844" s="2"/>
      <c r="HI844" s="2"/>
      <c r="HJ844" s="2"/>
      <c r="HK844" s="2"/>
      <c r="HL844" s="2"/>
      <c r="HM844" s="2"/>
      <c r="HN844" s="2"/>
      <c r="HO844" s="2"/>
      <c r="HP844" s="2"/>
      <c r="HQ844" s="2"/>
      <c r="HR844" s="2"/>
      <c r="HS844" s="2"/>
      <c r="HT844" s="2"/>
      <c r="HU844" s="2"/>
      <c r="HV844" s="2"/>
      <c r="HW844" s="2"/>
      <c r="HX844" s="2"/>
      <c r="HY844" s="2"/>
      <c r="HZ844" s="2"/>
      <c r="IA844" s="2"/>
      <c r="IB844" s="2"/>
      <c r="IC844" s="2"/>
      <c r="ID844" s="2"/>
      <c r="IE844" s="2"/>
      <c r="IF844" s="2"/>
      <c r="IG844" s="2"/>
      <c r="IH844" s="2"/>
      <c r="II844" s="2"/>
      <c r="IJ844" s="2"/>
      <c r="IK844" s="2"/>
      <c r="IL844" s="2"/>
      <c r="IM844" s="2"/>
      <c r="IN844" s="2"/>
      <c r="IO844" s="2"/>
      <c r="IP844" s="2"/>
      <c r="IQ844" s="2"/>
    </row>
    <row r="845" spans="1:251" s="16" customFormat="1" ht="18.75" customHeight="1">
      <c r="A845" s="8"/>
      <c r="B845" s="25"/>
      <c r="C845" s="125" t="s">
        <v>153</v>
      </c>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7"/>
      <c r="AA845" s="106">
        <v>3214855</v>
      </c>
      <c r="AB845" s="107"/>
      <c r="AC845" s="107"/>
      <c r="AD845" s="107"/>
      <c r="AE845" s="107"/>
      <c r="AF845" s="107"/>
      <c r="AG845" s="107"/>
      <c r="AH845" s="107"/>
      <c r="AI845" s="108"/>
      <c r="AJ845" s="106">
        <v>3295854</v>
      </c>
      <c r="AK845" s="107"/>
      <c r="AL845" s="107"/>
      <c r="AM845" s="107"/>
      <c r="AN845" s="107"/>
      <c r="AO845" s="107"/>
      <c r="AP845" s="107"/>
      <c r="AQ845" s="107"/>
      <c r="AR845" s="108"/>
      <c r="AS845" s="109"/>
      <c r="AT845" s="110"/>
      <c r="AU845" s="110"/>
      <c r="AV845" s="110"/>
      <c r="AW845" s="110"/>
      <c r="AX845" s="111"/>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c r="GQ845" s="2"/>
      <c r="GR845" s="2"/>
      <c r="GS845" s="2"/>
      <c r="GT845" s="2"/>
      <c r="GU845" s="2"/>
      <c r="GV845" s="2"/>
      <c r="GW845" s="2"/>
      <c r="GX845" s="2"/>
      <c r="GY845" s="2"/>
      <c r="GZ845" s="2"/>
      <c r="HA845" s="2"/>
      <c r="HB845" s="2"/>
      <c r="HC845" s="2"/>
      <c r="HD845" s="2"/>
      <c r="HE845" s="2"/>
      <c r="HF845" s="2"/>
      <c r="HG845" s="2"/>
      <c r="HH845" s="2"/>
      <c r="HI845" s="2"/>
      <c r="HJ845" s="2"/>
      <c r="HK845" s="2"/>
      <c r="HL845" s="2"/>
      <c r="HM845" s="2"/>
      <c r="HN845" s="2"/>
      <c r="HO845" s="2"/>
      <c r="HP845" s="2"/>
      <c r="HQ845" s="2"/>
      <c r="HR845" s="2"/>
      <c r="HS845" s="2"/>
      <c r="HT845" s="2"/>
      <c r="HU845" s="2"/>
      <c r="HV845" s="2"/>
      <c r="HW845" s="2"/>
      <c r="HX845" s="2"/>
      <c r="HY845" s="2"/>
      <c r="HZ845" s="2"/>
      <c r="IA845" s="2"/>
      <c r="IB845" s="2"/>
      <c r="IC845" s="2"/>
      <c r="ID845" s="2"/>
      <c r="IE845" s="2"/>
      <c r="IF845" s="2"/>
      <c r="IG845" s="2"/>
      <c r="IH845" s="2"/>
      <c r="II845" s="2"/>
      <c r="IJ845" s="2"/>
      <c r="IK845" s="2"/>
      <c r="IL845" s="2"/>
      <c r="IM845" s="2"/>
      <c r="IN845" s="2"/>
      <c r="IO845" s="2"/>
      <c r="IP845" s="2"/>
      <c r="IQ845" s="2"/>
    </row>
    <row r="846" spans="1:251" s="16" customFormat="1" ht="18.75" customHeight="1">
      <c r="A846" s="8"/>
      <c r="B846" s="25"/>
      <c r="C846" s="125" t="s">
        <v>818</v>
      </c>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7"/>
      <c r="AA846" s="106">
        <f>391758+44880+202032</f>
        <v>638670</v>
      </c>
      <c r="AB846" s="107"/>
      <c r="AC846" s="107"/>
      <c r="AD846" s="107"/>
      <c r="AE846" s="107"/>
      <c r="AF846" s="107"/>
      <c r="AG846" s="107"/>
      <c r="AH846" s="107"/>
      <c r="AI846" s="108"/>
      <c r="AJ846" s="106">
        <f>382982+46345+204003</f>
        <v>633330</v>
      </c>
      <c r="AK846" s="107"/>
      <c r="AL846" s="107"/>
      <c r="AM846" s="107"/>
      <c r="AN846" s="107"/>
      <c r="AO846" s="107"/>
      <c r="AP846" s="107"/>
      <c r="AQ846" s="107"/>
      <c r="AR846" s="108"/>
      <c r="AS846" s="109"/>
      <c r="AT846" s="110"/>
      <c r="AU846" s="110"/>
      <c r="AV846" s="110"/>
      <c r="AW846" s="110"/>
      <c r="AX846" s="111"/>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c r="GQ846" s="2"/>
      <c r="GR846" s="2"/>
      <c r="GS846" s="2"/>
      <c r="GT846" s="2"/>
      <c r="GU846" s="2"/>
      <c r="GV846" s="2"/>
      <c r="GW846" s="2"/>
      <c r="GX846" s="2"/>
      <c r="GY846" s="2"/>
      <c r="GZ846" s="2"/>
      <c r="HA846" s="2"/>
      <c r="HB846" s="2"/>
      <c r="HC846" s="2"/>
      <c r="HD846" s="2"/>
      <c r="HE846" s="2"/>
      <c r="HF846" s="2"/>
      <c r="HG846" s="2"/>
      <c r="HH846" s="2"/>
      <c r="HI846" s="2"/>
      <c r="HJ846" s="2"/>
      <c r="HK846" s="2"/>
      <c r="HL846" s="2"/>
      <c r="HM846" s="2"/>
      <c r="HN846" s="2"/>
      <c r="HO846" s="2"/>
      <c r="HP846" s="2"/>
      <c r="HQ846" s="2"/>
      <c r="HR846" s="2"/>
      <c r="HS846" s="2"/>
      <c r="HT846" s="2"/>
      <c r="HU846" s="2"/>
      <c r="HV846" s="2"/>
      <c r="HW846" s="2"/>
      <c r="HX846" s="2"/>
      <c r="HY846" s="2"/>
      <c r="HZ846" s="2"/>
      <c r="IA846" s="2"/>
      <c r="IB846" s="2"/>
      <c r="IC846" s="2"/>
      <c r="ID846" s="2"/>
      <c r="IE846" s="2"/>
      <c r="IF846" s="2"/>
      <c r="IG846" s="2"/>
      <c r="IH846" s="2"/>
      <c r="II846" s="2"/>
      <c r="IJ846" s="2"/>
      <c r="IK846" s="2"/>
      <c r="IL846" s="2"/>
      <c r="IM846" s="2"/>
      <c r="IN846" s="2"/>
      <c r="IO846" s="2"/>
      <c r="IP846" s="2"/>
      <c r="IQ846" s="2"/>
    </row>
    <row r="847" spans="1:251" s="16" customFormat="1" ht="18.75" customHeight="1">
      <c r="A847" s="8"/>
      <c r="B847" s="25"/>
      <c r="C847" s="125" t="s">
        <v>819</v>
      </c>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7"/>
      <c r="AA847" s="106">
        <f>720933-3341</f>
        <v>717592</v>
      </c>
      <c r="AB847" s="107"/>
      <c r="AC847" s="107"/>
      <c r="AD847" s="107"/>
      <c r="AE847" s="107"/>
      <c r="AF847" s="107"/>
      <c r="AG847" s="107"/>
      <c r="AH847" s="107"/>
      <c r="AI847" s="108"/>
      <c r="AJ847" s="106">
        <f>740470-3465</f>
        <v>737005</v>
      </c>
      <c r="AK847" s="107"/>
      <c r="AL847" s="107"/>
      <c r="AM847" s="107"/>
      <c r="AN847" s="107"/>
      <c r="AO847" s="107"/>
      <c r="AP847" s="107"/>
      <c r="AQ847" s="107"/>
      <c r="AR847" s="108"/>
      <c r="AS847" s="109"/>
      <c r="AT847" s="110"/>
      <c r="AU847" s="110"/>
      <c r="AV847" s="110"/>
      <c r="AW847" s="110"/>
      <c r="AX847" s="111"/>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c r="GQ847" s="2"/>
      <c r="GR847" s="2"/>
      <c r="GS847" s="2"/>
      <c r="GT847" s="2"/>
      <c r="GU847" s="2"/>
      <c r="GV847" s="2"/>
      <c r="GW847" s="2"/>
      <c r="GX847" s="2"/>
      <c r="GY847" s="2"/>
      <c r="GZ847" s="2"/>
      <c r="HA847" s="2"/>
      <c r="HB847" s="2"/>
      <c r="HC847" s="2"/>
      <c r="HD847" s="2"/>
      <c r="HE847" s="2"/>
      <c r="HF847" s="2"/>
      <c r="HG847" s="2"/>
      <c r="HH847" s="2"/>
      <c r="HI847" s="2"/>
      <c r="HJ847" s="2"/>
      <c r="HK847" s="2"/>
      <c r="HL847" s="2"/>
      <c r="HM847" s="2"/>
      <c r="HN847" s="2"/>
      <c r="HO847" s="2"/>
      <c r="HP847" s="2"/>
      <c r="HQ847" s="2"/>
      <c r="HR847" s="2"/>
      <c r="HS847" s="2"/>
      <c r="HT847" s="2"/>
      <c r="HU847" s="2"/>
      <c r="HV847" s="2"/>
      <c r="HW847" s="2"/>
      <c r="HX847" s="2"/>
      <c r="HY847" s="2"/>
      <c r="HZ847" s="2"/>
      <c r="IA847" s="2"/>
      <c r="IB847" s="2"/>
      <c r="IC847" s="2"/>
      <c r="ID847" s="2"/>
      <c r="IE847" s="2"/>
      <c r="IF847" s="2"/>
      <c r="IG847" s="2"/>
      <c r="IH847" s="2"/>
      <c r="II847" s="2"/>
      <c r="IJ847" s="2"/>
      <c r="IK847" s="2"/>
      <c r="IL847" s="2"/>
      <c r="IM847" s="2"/>
      <c r="IN847" s="2"/>
      <c r="IO847" s="2"/>
      <c r="IP847" s="2"/>
      <c r="IQ847" s="2"/>
    </row>
    <row r="848" spans="1:251" s="16" customFormat="1" ht="18.75" customHeight="1">
      <c r="A848" s="8"/>
      <c r="B848" s="25"/>
      <c r="C848" s="125" t="s">
        <v>820</v>
      </c>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7"/>
      <c r="AA848" s="106">
        <v>3341</v>
      </c>
      <c r="AB848" s="107"/>
      <c r="AC848" s="107"/>
      <c r="AD848" s="107"/>
      <c r="AE848" s="107"/>
      <c r="AF848" s="107"/>
      <c r="AG848" s="107"/>
      <c r="AH848" s="107"/>
      <c r="AI848" s="108"/>
      <c r="AJ848" s="106">
        <v>3465</v>
      </c>
      <c r="AK848" s="107"/>
      <c r="AL848" s="107"/>
      <c r="AM848" s="107"/>
      <c r="AN848" s="107"/>
      <c r="AO848" s="107"/>
      <c r="AP848" s="107"/>
      <c r="AQ848" s="107"/>
      <c r="AR848" s="108"/>
      <c r="AS848" s="109" t="s">
        <v>821</v>
      </c>
      <c r="AT848" s="110"/>
      <c r="AU848" s="110"/>
      <c r="AV848" s="110"/>
      <c r="AW848" s="110"/>
      <c r="AX848" s="111"/>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c r="GQ848" s="2"/>
      <c r="GR848" s="2"/>
      <c r="GS848" s="2"/>
      <c r="GT848" s="2"/>
      <c r="GU848" s="2"/>
      <c r="GV848" s="2"/>
      <c r="GW848" s="2"/>
      <c r="GX848" s="2"/>
      <c r="GY848" s="2"/>
      <c r="GZ848" s="2"/>
      <c r="HA848" s="2"/>
      <c r="HB848" s="2"/>
      <c r="HC848" s="2"/>
      <c r="HD848" s="2"/>
      <c r="HE848" s="2"/>
      <c r="HF848" s="2"/>
      <c r="HG848" s="2"/>
      <c r="HH848" s="2"/>
      <c r="HI848" s="2"/>
      <c r="HJ848" s="2"/>
      <c r="HK848" s="2"/>
      <c r="HL848" s="2"/>
      <c r="HM848" s="2"/>
      <c r="HN848" s="2"/>
      <c r="HO848" s="2"/>
      <c r="HP848" s="2"/>
      <c r="HQ848" s="2"/>
      <c r="HR848" s="2"/>
      <c r="HS848" s="2"/>
      <c r="HT848" s="2"/>
      <c r="HU848" s="2"/>
      <c r="HV848" s="2"/>
      <c r="HW848" s="2"/>
      <c r="HX848" s="2"/>
      <c r="HY848" s="2"/>
      <c r="HZ848" s="2"/>
      <c r="IA848" s="2"/>
      <c r="IB848" s="2"/>
      <c r="IC848" s="2"/>
      <c r="ID848" s="2"/>
      <c r="IE848" s="2"/>
      <c r="IF848" s="2"/>
      <c r="IG848" s="2"/>
      <c r="IH848" s="2"/>
      <c r="II848" s="2"/>
      <c r="IJ848" s="2"/>
      <c r="IK848" s="2"/>
      <c r="IL848" s="2"/>
      <c r="IM848" s="2"/>
      <c r="IN848" s="2"/>
      <c r="IO848" s="2"/>
      <c r="IP848" s="2"/>
      <c r="IQ848" s="2"/>
    </row>
    <row r="849" spans="1:251" s="16" customFormat="1" ht="18.75" customHeight="1">
      <c r="A849" s="8"/>
      <c r="B849" s="25"/>
      <c r="C849" s="125" t="s">
        <v>822</v>
      </c>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7"/>
      <c r="AA849" s="106">
        <v>20895</v>
      </c>
      <c r="AB849" s="107"/>
      <c r="AC849" s="107"/>
      <c r="AD849" s="107"/>
      <c r="AE849" s="107"/>
      <c r="AF849" s="107"/>
      <c r="AG849" s="107"/>
      <c r="AH849" s="107"/>
      <c r="AI849" s="108"/>
      <c r="AJ849" s="106">
        <v>18847</v>
      </c>
      <c r="AK849" s="107"/>
      <c r="AL849" s="107"/>
      <c r="AM849" s="107"/>
      <c r="AN849" s="107"/>
      <c r="AO849" s="107"/>
      <c r="AP849" s="107"/>
      <c r="AQ849" s="107"/>
      <c r="AR849" s="108"/>
      <c r="AS849" s="109"/>
      <c r="AT849" s="110"/>
      <c r="AU849" s="110"/>
      <c r="AV849" s="110"/>
      <c r="AW849" s="110"/>
      <c r="AX849" s="111"/>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c r="GQ849" s="2"/>
      <c r="GR849" s="2"/>
      <c r="GS849" s="2"/>
      <c r="GT849" s="2"/>
      <c r="GU849" s="2"/>
      <c r="GV849" s="2"/>
      <c r="GW849" s="2"/>
      <c r="GX849" s="2"/>
      <c r="GY849" s="2"/>
      <c r="GZ849" s="2"/>
      <c r="HA849" s="2"/>
      <c r="HB849" s="2"/>
      <c r="HC849" s="2"/>
      <c r="HD849" s="2"/>
      <c r="HE849" s="2"/>
      <c r="HF849" s="2"/>
      <c r="HG849" s="2"/>
      <c r="HH849" s="2"/>
      <c r="HI849" s="2"/>
      <c r="HJ849" s="2"/>
      <c r="HK849" s="2"/>
      <c r="HL849" s="2"/>
      <c r="HM849" s="2"/>
      <c r="HN849" s="2"/>
      <c r="HO849" s="2"/>
      <c r="HP849" s="2"/>
      <c r="HQ849" s="2"/>
      <c r="HR849" s="2"/>
      <c r="HS849" s="2"/>
      <c r="HT849" s="2"/>
      <c r="HU849" s="2"/>
      <c r="HV849" s="2"/>
      <c r="HW849" s="2"/>
      <c r="HX849" s="2"/>
      <c r="HY849" s="2"/>
      <c r="HZ849" s="2"/>
      <c r="IA849" s="2"/>
      <c r="IB849" s="2"/>
      <c r="IC849" s="2"/>
      <c r="ID849" s="2"/>
      <c r="IE849" s="2"/>
      <c r="IF849" s="2"/>
      <c r="IG849" s="2"/>
      <c r="IH849" s="2"/>
      <c r="II849" s="2"/>
      <c r="IJ849" s="2"/>
      <c r="IK849" s="2"/>
      <c r="IL849" s="2"/>
      <c r="IM849" s="2"/>
      <c r="IN849" s="2"/>
      <c r="IO849" s="2"/>
      <c r="IP849" s="2"/>
      <c r="IQ849" s="2"/>
    </row>
    <row r="850" spans="1:251" s="16" customFormat="1" ht="18.75" customHeight="1">
      <c r="A850" s="8"/>
      <c r="B850" s="25"/>
      <c r="C850" s="125" t="s">
        <v>823</v>
      </c>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7"/>
      <c r="AA850" s="106">
        <v>2571</v>
      </c>
      <c r="AB850" s="107"/>
      <c r="AC850" s="107"/>
      <c r="AD850" s="107"/>
      <c r="AE850" s="107"/>
      <c r="AF850" s="107"/>
      <c r="AG850" s="107"/>
      <c r="AH850" s="107"/>
      <c r="AI850" s="108"/>
      <c r="AJ850" s="106">
        <v>2450</v>
      </c>
      <c r="AK850" s="107"/>
      <c r="AL850" s="107"/>
      <c r="AM850" s="107"/>
      <c r="AN850" s="107"/>
      <c r="AO850" s="107"/>
      <c r="AP850" s="107"/>
      <c r="AQ850" s="107"/>
      <c r="AR850" s="108"/>
      <c r="AS850" s="109"/>
      <c r="AT850" s="110"/>
      <c r="AU850" s="110"/>
      <c r="AV850" s="110"/>
      <c r="AW850" s="110"/>
      <c r="AX850" s="111"/>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c r="GQ850" s="2"/>
      <c r="GR850" s="2"/>
      <c r="GS850" s="2"/>
      <c r="GT850" s="2"/>
      <c r="GU850" s="2"/>
      <c r="GV850" s="2"/>
      <c r="GW850" s="2"/>
      <c r="GX850" s="2"/>
      <c r="GY850" s="2"/>
      <c r="GZ850" s="2"/>
      <c r="HA850" s="2"/>
      <c r="HB850" s="2"/>
      <c r="HC850" s="2"/>
      <c r="HD850" s="2"/>
      <c r="HE850" s="2"/>
      <c r="HF850" s="2"/>
      <c r="HG850" s="2"/>
      <c r="HH850" s="2"/>
      <c r="HI850" s="2"/>
      <c r="HJ850" s="2"/>
      <c r="HK850" s="2"/>
      <c r="HL850" s="2"/>
      <c r="HM850" s="2"/>
      <c r="HN850" s="2"/>
      <c r="HO850" s="2"/>
      <c r="HP850" s="2"/>
      <c r="HQ850" s="2"/>
      <c r="HR850" s="2"/>
      <c r="HS850" s="2"/>
      <c r="HT850" s="2"/>
      <c r="HU850" s="2"/>
      <c r="HV850" s="2"/>
      <c r="HW850" s="2"/>
      <c r="HX850" s="2"/>
      <c r="HY850" s="2"/>
      <c r="HZ850" s="2"/>
      <c r="IA850" s="2"/>
      <c r="IB850" s="2"/>
      <c r="IC850" s="2"/>
      <c r="ID850" s="2"/>
      <c r="IE850" s="2"/>
      <c r="IF850" s="2"/>
      <c r="IG850" s="2"/>
      <c r="IH850" s="2"/>
      <c r="II850" s="2"/>
      <c r="IJ850" s="2"/>
      <c r="IK850" s="2"/>
      <c r="IL850" s="2"/>
      <c r="IM850" s="2"/>
      <c r="IN850" s="2"/>
      <c r="IO850" s="2"/>
      <c r="IP850" s="2"/>
      <c r="IQ850" s="2"/>
    </row>
    <row r="851" spans="1:251" s="16" customFormat="1" ht="18.75" customHeight="1">
      <c r="A851" s="8"/>
      <c r="B851" s="25"/>
      <c r="C851" s="125" t="s">
        <v>824</v>
      </c>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7"/>
      <c r="AA851" s="106">
        <f t="shared" ref="AA851" si="0">865151+22634+4926+2444+105</f>
        <v>895260</v>
      </c>
      <c r="AB851" s="107"/>
      <c r="AC851" s="107"/>
      <c r="AD851" s="107"/>
      <c r="AE851" s="107"/>
      <c r="AF851" s="107"/>
      <c r="AG851" s="107"/>
      <c r="AH851" s="107"/>
      <c r="AI851" s="108"/>
      <c r="AJ851" s="106">
        <f t="shared" ref="AJ851" si="1">886739+22521+4764+1630+105</f>
        <v>915759</v>
      </c>
      <c r="AK851" s="107"/>
      <c r="AL851" s="107"/>
      <c r="AM851" s="107"/>
      <c r="AN851" s="107"/>
      <c r="AO851" s="107"/>
      <c r="AP851" s="107"/>
      <c r="AQ851" s="107"/>
      <c r="AR851" s="108"/>
      <c r="AS851" s="109"/>
      <c r="AT851" s="110"/>
      <c r="AU851" s="110"/>
      <c r="AV851" s="110"/>
      <c r="AW851" s="110"/>
      <c r="AX851" s="111"/>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c r="GQ851" s="2"/>
      <c r="GR851" s="2"/>
      <c r="GS851" s="2"/>
      <c r="GT851" s="2"/>
      <c r="GU851" s="2"/>
      <c r="GV851" s="2"/>
      <c r="GW851" s="2"/>
      <c r="GX851" s="2"/>
      <c r="GY851" s="2"/>
      <c r="GZ851" s="2"/>
      <c r="HA851" s="2"/>
      <c r="HB851" s="2"/>
      <c r="HC851" s="2"/>
      <c r="HD851" s="2"/>
      <c r="HE851" s="2"/>
      <c r="HF851" s="2"/>
      <c r="HG851" s="2"/>
      <c r="HH851" s="2"/>
      <c r="HI851" s="2"/>
      <c r="HJ851" s="2"/>
      <c r="HK851" s="2"/>
      <c r="HL851" s="2"/>
      <c r="HM851" s="2"/>
      <c r="HN851" s="2"/>
      <c r="HO851" s="2"/>
      <c r="HP851" s="2"/>
      <c r="HQ851" s="2"/>
      <c r="HR851" s="2"/>
      <c r="HS851" s="2"/>
      <c r="HT851" s="2"/>
      <c r="HU851" s="2"/>
      <c r="HV851" s="2"/>
      <c r="HW851" s="2"/>
      <c r="HX851" s="2"/>
      <c r="HY851" s="2"/>
      <c r="HZ851" s="2"/>
      <c r="IA851" s="2"/>
      <c r="IB851" s="2"/>
      <c r="IC851" s="2"/>
      <c r="ID851" s="2"/>
      <c r="IE851" s="2"/>
      <c r="IF851" s="2"/>
      <c r="IG851" s="2"/>
      <c r="IH851" s="2"/>
      <c r="II851" s="2"/>
      <c r="IJ851" s="2"/>
      <c r="IK851" s="2"/>
      <c r="IL851" s="2"/>
      <c r="IM851" s="2"/>
      <c r="IN851" s="2"/>
      <c r="IO851" s="2"/>
      <c r="IP851" s="2"/>
      <c r="IQ851" s="2"/>
    </row>
    <row r="852" spans="1:251" s="16" customFormat="1" ht="18.75" customHeight="1">
      <c r="A852" s="8"/>
      <c r="B852" s="25"/>
      <c r="C852" s="125" t="s">
        <v>825</v>
      </c>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7"/>
      <c r="AA852" s="106">
        <v>15372</v>
      </c>
      <c r="AB852" s="107"/>
      <c r="AC852" s="107"/>
      <c r="AD852" s="107"/>
      <c r="AE852" s="107"/>
      <c r="AF852" s="107"/>
      <c r="AG852" s="107"/>
      <c r="AH852" s="107"/>
      <c r="AI852" s="108"/>
      <c r="AJ852" s="106">
        <v>14107</v>
      </c>
      <c r="AK852" s="107"/>
      <c r="AL852" s="107"/>
      <c r="AM852" s="107"/>
      <c r="AN852" s="107"/>
      <c r="AO852" s="107"/>
      <c r="AP852" s="107"/>
      <c r="AQ852" s="107"/>
      <c r="AR852" s="108"/>
      <c r="AS852" s="109"/>
      <c r="AT852" s="110"/>
      <c r="AU852" s="110"/>
      <c r="AV852" s="110"/>
      <c r="AW852" s="110"/>
      <c r="AX852" s="111"/>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c r="GQ852" s="2"/>
      <c r="GR852" s="2"/>
      <c r="GS852" s="2"/>
      <c r="GT852" s="2"/>
      <c r="GU852" s="2"/>
      <c r="GV852" s="2"/>
      <c r="GW852" s="2"/>
      <c r="GX852" s="2"/>
      <c r="GY852" s="2"/>
      <c r="GZ852" s="2"/>
      <c r="HA852" s="2"/>
      <c r="HB852" s="2"/>
      <c r="HC852" s="2"/>
      <c r="HD852" s="2"/>
      <c r="HE852" s="2"/>
      <c r="HF852" s="2"/>
      <c r="HG852" s="2"/>
      <c r="HH852" s="2"/>
      <c r="HI852" s="2"/>
      <c r="HJ852" s="2"/>
      <c r="HK852" s="2"/>
      <c r="HL852" s="2"/>
      <c r="HM852" s="2"/>
      <c r="HN852" s="2"/>
      <c r="HO852" s="2"/>
      <c r="HP852" s="2"/>
      <c r="HQ852" s="2"/>
      <c r="HR852" s="2"/>
      <c r="HS852" s="2"/>
      <c r="HT852" s="2"/>
      <c r="HU852" s="2"/>
      <c r="HV852" s="2"/>
      <c r="HW852" s="2"/>
      <c r="HX852" s="2"/>
      <c r="HY852" s="2"/>
      <c r="HZ852" s="2"/>
      <c r="IA852" s="2"/>
      <c r="IB852" s="2"/>
      <c r="IC852" s="2"/>
      <c r="ID852" s="2"/>
      <c r="IE852" s="2"/>
      <c r="IF852" s="2"/>
      <c r="IG852" s="2"/>
      <c r="IH852" s="2"/>
      <c r="II852" s="2"/>
      <c r="IJ852" s="2"/>
      <c r="IK852" s="2"/>
      <c r="IL852" s="2"/>
      <c r="IM852" s="2"/>
      <c r="IN852" s="2"/>
      <c r="IO852" s="2"/>
      <c r="IP852" s="2"/>
      <c r="IQ852" s="2"/>
    </row>
    <row r="853" spans="1:251" s="16" customFormat="1" ht="18.75" customHeight="1">
      <c r="A853" s="8"/>
      <c r="B853" s="25"/>
      <c r="C853" s="125" t="s">
        <v>826</v>
      </c>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7"/>
      <c r="AA853" s="106">
        <v>78124</v>
      </c>
      <c r="AB853" s="107"/>
      <c r="AC853" s="107"/>
      <c r="AD853" s="107"/>
      <c r="AE853" s="107"/>
      <c r="AF853" s="107"/>
      <c r="AG853" s="107"/>
      <c r="AH853" s="107"/>
      <c r="AI853" s="108"/>
      <c r="AJ853" s="106">
        <v>78124</v>
      </c>
      <c r="AK853" s="107"/>
      <c r="AL853" s="107"/>
      <c r="AM853" s="107"/>
      <c r="AN853" s="107"/>
      <c r="AO853" s="107"/>
      <c r="AP853" s="107"/>
      <c r="AQ853" s="107"/>
      <c r="AR853" s="108"/>
      <c r="AS853" s="109"/>
      <c r="AT853" s="110"/>
      <c r="AU853" s="110"/>
      <c r="AV853" s="110"/>
      <c r="AW853" s="110"/>
      <c r="AX853" s="111"/>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c r="GQ853" s="2"/>
      <c r="GR853" s="2"/>
      <c r="GS853" s="2"/>
      <c r="GT853" s="2"/>
      <c r="GU853" s="2"/>
      <c r="GV853" s="2"/>
      <c r="GW853" s="2"/>
      <c r="GX853" s="2"/>
      <c r="GY853" s="2"/>
      <c r="GZ853" s="2"/>
      <c r="HA853" s="2"/>
      <c r="HB853" s="2"/>
      <c r="HC853" s="2"/>
      <c r="HD853" s="2"/>
      <c r="HE853" s="2"/>
      <c r="HF853" s="2"/>
      <c r="HG853" s="2"/>
      <c r="HH853" s="2"/>
      <c r="HI853" s="2"/>
      <c r="HJ853" s="2"/>
      <c r="HK853" s="2"/>
      <c r="HL853" s="2"/>
      <c r="HM853" s="2"/>
      <c r="HN853" s="2"/>
      <c r="HO853" s="2"/>
      <c r="HP853" s="2"/>
      <c r="HQ853" s="2"/>
      <c r="HR853" s="2"/>
      <c r="HS853" s="2"/>
      <c r="HT853" s="2"/>
      <c r="HU853" s="2"/>
      <c r="HV853" s="2"/>
      <c r="HW853" s="2"/>
      <c r="HX853" s="2"/>
      <c r="HY853" s="2"/>
      <c r="HZ853" s="2"/>
      <c r="IA853" s="2"/>
      <c r="IB853" s="2"/>
      <c r="IC853" s="2"/>
      <c r="ID853" s="2"/>
      <c r="IE853" s="2"/>
      <c r="IF853" s="2"/>
      <c r="IG853" s="2"/>
      <c r="IH853" s="2"/>
      <c r="II853" s="2"/>
      <c r="IJ853" s="2"/>
      <c r="IK853" s="2"/>
      <c r="IL853" s="2"/>
      <c r="IM853" s="2"/>
      <c r="IN853" s="2"/>
      <c r="IO853" s="2"/>
      <c r="IP853" s="2"/>
      <c r="IQ853" s="2"/>
    </row>
    <row r="854" spans="1:251" s="16" customFormat="1" ht="18.75" customHeight="1">
      <c r="A854" s="8"/>
      <c r="B854" s="25"/>
      <c r="C854" s="125" t="s">
        <v>827</v>
      </c>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7"/>
      <c r="AA854" s="106">
        <v>7996</v>
      </c>
      <c r="AB854" s="107"/>
      <c r="AC854" s="107"/>
      <c r="AD854" s="107"/>
      <c r="AE854" s="107"/>
      <c r="AF854" s="107"/>
      <c r="AG854" s="107"/>
      <c r="AH854" s="107"/>
      <c r="AI854" s="108"/>
      <c r="AJ854" s="106">
        <v>7786</v>
      </c>
      <c r="AK854" s="107"/>
      <c r="AL854" s="107"/>
      <c r="AM854" s="107"/>
      <c r="AN854" s="107"/>
      <c r="AO854" s="107"/>
      <c r="AP854" s="107"/>
      <c r="AQ854" s="107"/>
      <c r="AR854" s="108"/>
      <c r="AS854" s="109"/>
      <c r="AT854" s="110"/>
      <c r="AU854" s="110"/>
      <c r="AV854" s="110"/>
      <c r="AW854" s="110"/>
      <c r="AX854" s="111"/>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c r="GQ854" s="2"/>
      <c r="GR854" s="2"/>
      <c r="GS854" s="2"/>
      <c r="GT854" s="2"/>
      <c r="GU854" s="2"/>
      <c r="GV854" s="2"/>
      <c r="GW854" s="2"/>
      <c r="GX854" s="2"/>
      <c r="GY854" s="2"/>
      <c r="GZ854" s="2"/>
      <c r="HA854" s="2"/>
      <c r="HB854" s="2"/>
      <c r="HC854" s="2"/>
      <c r="HD854" s="2"/>
      <c r="HE854" s="2"/>
      <c r="HF854" s="2"/>
      <c r="HG854" s="2"/>
      <c r="HH854" s="2"/>
      <c r="HI854" s="2"/>
      <c r="HJ854" s="2"/>
      <c r="HK854" s="2"/>
      <c r="HL854" s="2"/>
      <c r="HM854" s="2"/>
      <c r="HN854" s="2"/>
      <c r="HO854" s="2"/>
      <c r="HP854" s="2"/>
      <c r="HQ854" s="2"/>
      <c r="HR854" s="2"/>
      <c r="HS854" s="2"/>
      <c r="HT854" s="2"/>
      <c r="HU854" s="2"/>
      <c r="HV854" s="2"/>
      <c r="HW854" s="2"/>
      <c r="HX854" s="2"/>
      <c r="HY854" s="2"/>
      <c r="HZ854" s="2"/>
      <c r="IA854" s="2"/>
      <c r="IB854" s="2"/>
      <c r="IC854" s="2"/>
      <c r="ID854" s="2"/>
      <c r="IE854" s="2"/>
      <c r="IF854" s="2"/>
      <c r="IG854" s="2"/>
      <c r="IH854" s="2"/>
      <c r="II854" s="2"/>
      <c r="IJ854" s="2"/>
      <c r="IK854" s="2"/>
      <c r="IL854" s="2"/>
      <c r="IM854" s="2"/>
      <c r="IN854" s="2"/>
      <c r="IO854" s="2"/>
      <c r="IP854" s="2"/>
      <c r="IQ854" s="2"/>
    </row>
    <row r="855" spans="1:251" s="16" customFormat="1" ht="18.75" customHeight="1">
      <c r="A855" s="8"/>
      <c r="B855" s="25"/>
      <c r="C855" s="125" t="s">
        <v>828</v>
      </c>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7"/>
      <c r="AA855" s="106">
        <v>13291</v>
      </c>
      <c r="AB855" s="107"/>
      <c r="AC855" s="107"/>
      <c r="AD855" s="107"/>
      <c r="AE855" s="107"/>
      <c r="AF855" s="107"/>
      <c r="AG855" s="107"/>
      <c r="AH855" s="107"/>
      <c r="AI855" s="108"/>
      <c r="AJ855" s="106">
        <v>16299</v>
      </c>
      <c r="AK855" s="107"/>
      <c r="AL855" s="107"/>
      <c r="AM855" s="107"/>
      <c r="AN855" s="107"/>
      <c r="AO855" s="107"/>
      <c r="AP855" s="107"/>
      <c r="AQ855" s="107"/>
      <c r="AR855" s="108"/>
      <c r="AS855" s="109"/>
      <c r="AT855" s="110"/>
      <c r="AU855" s="110"/>
      <c r="AV855" s="110"/>
      <c r="AW855" s="110"/>
      <c r="AX855" s="111"/>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c r="GS855" s="2"/>
      <c r="GT855" s="2"/>
      <c r="GU855" s="2"/>
      <c r="GV855" s="2"/>
      <c r="GW855" s="2"/>
      <c r="GX855" s="2"/>
      <c r="GY855" s="2"/>
      <c r="GZ855" s="2"/>
      <c r="HA855" s="2"/>
      <c r="HB855" s="2"/>
      <c r="HC855" s="2"/>
      <c r="HD855" s="2"/>
      <c r="HE855" s="2"/>
      <c r="HF855" s="2"/>
      <c r="HG855" s="2"/>
      <c r="HH855" s="2"/>
      <c r="HI855" s="2"/>
      <c r="HJ855" s="2"/>
      <c r="HK855" s="2"/>
      <c r="HL855" s="2"/>
      <c r="HM855" s="2"/>
      <c r="HN855" s="2"/>
      <c r="HO855" s="2"/>
      <c r="HP855" s="2"/>
      <c r="HQ855" s="2"/>
      <c r="HR855" s="2"/>
      <c r="HS855" s="2"/>
      <c r="HT855" s="2"/>
      <c r="HU855" s="2"/>
      <c r="HV855" s="2"/>
      <c r="HW855" s="2"/>
      <c r="HX855" s="2"/>
      <c r="HY855" s="2"/>
      <c r="HZ855" s="2"/>
      <c r="IA855" s="2"/>
      <c r="IB855" s="2"/>
      <c r="IC855" s="2"/>
      <c r="ID855" s="2"/>
      <c r="IE855" s="2"/>
      <c r="IF855" s="2"/>
      <c r="IG855" s="2"/>
      <c r="IH855" s="2"/>
      <c r="II855" s="2"/>
      <c r="IJ855" s="2"/>
      <c r="IK855" s="2"/>
      <c r="IL855" s="2"/>
      <c r="IM855" s="2"/>
      <c r="IN855" s="2"/>
      <c r="IO855" s="2"/>
      <c r="IP855" s="2"/>
      <c r="IQ855" s="2"/>
    </row>
    <row r="856" spans="1:251" s="16" customFormat="1" ht="18.75" customHeight="1">
      <c r="A856" s="8"/>
      <c r="B856" s="25"/>
      <c r="C856" s="125" t="s">
        <v>829</v>
      </c>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7"/>
      <c r="AA856" s="106">
        <v>273</v>
      </c>
      <c r="AB856" s="107"/>
      <c r="AC856" s="107"/>
      <c r="AD856" s="107"/>
      <c r="AE856" s="107"/>
      <c r="AF856" s="107"/>
      <c r="AG856" s="107"/>
      <c r="AH856" s="107"/>
      <c r="AI856" s="108"/>
      <c r="AJ856" s="106">
        <v>531</v>
      </c>
      <c r="AK856" s="107"/>
      <c r="AL856" s="107"/>
      <c r="AM856" s="107"/>
      <c r="AN856" s="107"/>
      <c r="AO856" s="107"/>
      <c r="AP856" s="107"/>
      <c r="AQ856" s="107"/>
      <c r="AR856" s="108"/>
      <c r="AS856" s="109"/>
      <c r="AT856" s="110"/>
      <c r="AU856" s="110"/>
      <c r="AV856" s="110"/>
      <c r="AW856" s="110"/>
      <c r="AX856" s="111"/>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c r="GQ856" s="2"/>
      <c r="GR856" s="2"/>
      <c r="GS856" s="2"/>
      <c r="GT856" s="2"/>
      <c r="GU856" s="2"/>
      <c r="GV856" s="2"/>
      <c r="GW856" s="2"/>
      <c r="GX856" s="2"/>
      <c r="GY856" s="2"/>
      <c r="GZ856" s="2"/>
      <c r="HA856" s="2"/>
      <c r="HB856" s="2"/>
      <c r="HC856" s="2"/>
      <c r="HD856" s="2"/>
      <c r="HE856" s="2"/>
      <c r="HF856" s="2"/>
      <c r="HG856" s="2"/>
      <c r="HH856" s="2"/>
      <c r="HI856" s="2"/>
      <c r="HJ856" s="2"/>
      <c r="HK856" s="2"/>
      <c r="HL856" s="2"/>
      <c r="HM856" s="2"/>
      <c r="HN856" s="2"/>
      <c r="HO856" s="2"/>
      <c r="HP856" s="2"/>
      <c r="HQ856" s="2"/>
      <c r="HR856" s="2"/>
      <c r="HS856" s="2"/>
      <c r="HT856" s="2"/>
      <c r="HU856" s="2"/>
      <c r="HV856" s="2"/>
      <c r="HW856" s="2"/>
      <c r="HX856" s="2"/>
      <c r="HY856" s="2"/>
      <c r="HZ856" s="2"/>
      <c r="IA856" s="2"/>
      <c r="IB856" s="2"/>
      <c r="IC856" s="2"/>
      <c r="ID856" s="2"/>
      <c r="IE856" s="2"/>
      <c r="IF856" s="2"/>
      <c r="IG856" s="2"/>
      <c r="IH856" s="2"/>
      <c r="II856" s="2"/>
      <c r="IJ856" s="2"/>
      <c r="IK856" s="2"/>
      <c r="IL856" s="2"/>
      <c r="IM856" s="2"/>
      <c r="IN856" s="2"/>
      <c r="IO856" s="2"/>
      <c r="IP856" s="2"/>
      <c r="IQ856" s="2"/>
    </row>
    <row r="857" spans="1:251" s="16" customFormat="1" ht="18.75" customHeight="1">
      <c r="A857" s="8"/>
      <c r="B857" s="25"/>
      <c r="C857" s="125" t="s">
        <v>830</v>
      </c>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7"/>
      <c r="AA857" s="106">
        <v>10030</v>
      </c>
      <c r="AB857" s="107"/>
      <c r="AC857" s="107"/>
      <c r="AD857" s="107"/>
      <c r="AE857" s="107"/>
      <c r="AF857" s="107"/>
      <c r="AG857" s="107"/>
      <c r="AH857" s="107"/>
      <c r="AI857" s="108"/>
      <c r="AJ857" s="106">
        <v>11773</v>
      </c>
      <c r="AK857" s="107"/>
      <c r="AL857" s="107"/>
      <c r="AM857" s="107"/>
      <c r="AN857" s="107"/>
      <c r="AO857" s="107"/>
      <c r="AP857" s="107"/>
      <c r="AQ857" s="107"/>
      <c r="AR857" s="108"/>
      <c r="AS857" s="109"/>
      <c r="AT857" s="110"/>
      <c r="AU857" s="110"/>
      <c r="AV857" s="110"/>
      <c r="AW857" s="110"/>
      <c r="AX857" s="111"/>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c r="GQ857" s="2"/>
      <c r="GR857" s="2"/>
      <c r="GS857" s="2"/>
      <c r="GT857" s="2"/>
      <c r="GU857" s="2"/>
      <c r="GV857" s="2"/>
      <c r="GW857" s="2"/>
      <c r="GX857" s="2"/>
      <c r="GY857" s="2"/>
      <c r="GZ857" s="2"/>
      <c r="HA857" s="2"/>
      <c r="HB857" s="2"/>
      <c r="HC857" s="2"/>
      <c r="HD857" s="2"/>
      <c r="HE857" s="2"/>
      <c r="HF857" s="2"/>
      <c r="HG857" s="2"/>
      <c r="HH857" s="2"/>
      <c r="HI857" s="2"/>
      <c r="HJ857" s="2"/>
      <c r="HK857" s="2"/>
      <c r="HL857" s="2"/>
      <c r="HM857" s="2"/>
      <c r="HN857" s="2"/>
      <c r="HO857" s="2"/>
      <c r="HP857" s="2"/>
      <c r="HQ857" s="2"/>
      <c r="HR857" s="2"/>
      <c r="HS857" s="2"/>
      <c r="HT857" s="2"/>
      <c r="HU857" s="2"/>
      <c r="HV857" s="2"/>
      <c r="HW857" s="2"/>
      <c r="HX857" s="2"/>
      <c r="HY857" s="2"/>
      <c r="HZ857" s="2"/>
      <c r="IA857" s="2"/>
      <c r="IB857" s="2"/>
      <c r="IC857" s="2"/>
      <c r="ID857" s="2"/>
      <c r="IE857" s="2"/>
      <c r="IF857" s="2"/>
      <c r="IG857" s="2"/>
      <c r="IH857" s="2"/>
      <c r="II857" s="2"/>
      <c r="IJ857" s="2"/>
      <c r="IK857" s="2"/>
      <c r="IL857" s="2"/>
      <c r="IM857" s="2"/>
      <c r="IN857" s="2"/>
      <c r="IO857" s="2"/>
      <c r="IP857" s="2"/>
      <c r="IQ857" s="2"/>
    </row>
    <row r="858" spans="1:251" s="16" customFormat="1" ht="18.75" customHeight="1">
      <c r="A858" s="8"/>
      <c r="B858" s="25"/>
      <c r="C858" s="125" t="s">
        <v>831</v>
      </c>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7"/>
      <c r="AA858" s="106">
        <v>48228</v>
      </c>
      <c r="AB858" s="107"/>
      <c r="AC858" s="107"/>
      <c r="AD858" s="107"/>
      <c r="AE858" s="107"/>
      <c r="AF858" s="107"/>
      <c r="AG858" s="107"/>
      <c r="AH858" s="107"/>
      <c r="AI858" s="108"/>
      <c r="AJ858" s="106">
        <v>53795</v>
      </c>
      <c r="AK858" s="107"/>
      <c r="AL858" s="107"/>
      <c r="AM858" s="107"/>
      <c r="AN858" s="107"/>
      <c r="AO858" s="107"/>
      <c r="AP858" s="107"/>
      <c r="AQ858" s="107"/>
      <c r="AR858" s="108"/>
      <c r="AS858" s="109"/>
      <c r="AT858" s="110"/>
      <c r="AU858" s="110"/>
      <c r="AV858" s="110"/>
      <c r="AW858" s="110"/>
      <c r="AX858" s="111"/>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c r="GQ858" s="2"/>
      <c r="GR858" s="2"/>
      <c r="GS858" s="2"/>
      <c r="GT858" s="2"/>
      <c r="GU858" s="2"/>
      <c r="GV858" s="2"/>
      <c r="GW858" s="2"/>
      <c r="GX858" s="2"/>
      <c r="GY858" s="2"/>
      <c r="GZ858" s="2"/>
      <c r="HA858" s="2"/>
      <c r="HB858" s="2"/>
      <c r="HC858" s="2"/>
      <c r="HD858" s="2"/>
      <c r="HE858" s="2"/>
      <c r="HF858" s="2"/>
      <c r="HG858" s="2"/>
      <c r="HH858" s="2"/>
      <c r="HI858" s="2"/>
      <c r="HJ858" s="2"/>
      <c r="HK858" s="2"/>
      <c r="HL858" s="2"/>
      <c r="HM858" s="2"/>
      <c r="HN858" s="2"/>
      <c r="HO858" s="2"/>
      <c r="HP858" s="2"/>
      <c r="HQ858" s="2"/>
      <c r="HR858" s="2"/>
      <c r="HS858" s="2"/>
      <c r="HT858" s="2"/>
      <c r="HU858" s="2"/>
      <c r="HV858" s="2"/>
      <c r="HW858" s="2"/>
      <c r="HX858" s="2"/>
      <c r="HY858" s="2"/>
      <c r="HZ858" s="2"/>
      <c r="IA858" s="2"/>
      <c r="IB858" s="2"/>
      <c r="IC858" s="2"/>
      <c r="ID858" s="2"/>
      <c r="IE858" s="2"/>
      <c r="IF858" s="2"/>
      <c r="IG858" s="2"/>
      <c r="IH858" s="2"/>
      <c r="II858" s="2"/>
      <c r="IJ858" s="2"/>
      <c r="IK858" s="2"/>
      <c r="IL858" s="2"/>
      <c r="IM858" s="2"/>
      <c r="IN858" s="2"/>
      <c r="IO858" s="2"/>
      <c r="IP858" s="2"/>
      <c r="IQ858" s="2"/>
    </row>
    <row r="859" spans="1:251" s="16" customFormat="1" ht="18.75" customHeight="1">
      <c r="A859" s="8"/>
      <c r="B859" s="25"/>
      <c r="C859" s="125" t="s">
        <v>832</v>
      </c>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7"/>
      <c r="AA859" s="106">
        <v>202</v>
      </c>
      <c r="AB859" s="107"/>
      <c r="AC859" s="107"/>
      <c r="AD859" s="107"/>
      <c r="AE859" s="107"/>
      <c r="AF859" s="107"/>
      <c r="AG859" s="107"/>
      <c r="AH859" s="107"/>
      <c r="AI859" s="108"/>
      <c r="AJ859" s="106">
        <v>175</v>
      </c>
      <c r="AK859" s="107"/>
      <c r="AL859" s="107"/>
      <c r="AM859" s="107"/>
      <c r="AN859" s="107"/>
      <c r="AO859" s="107"/>
      <c r="AP859" s="107"/>
      <c r="AQ859" s="107"/>
      <c r="AR859" s="108"/>
      <c r="AS859" s="109"/>
      <c r="AT859" s="110"/>
      <c r="AU859" s="110"/>
      <c r="AV859" s="110"/>
      <c r="AW859" s="110"/>
      <c r="AX859" s="111"/>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c r="GQ859" s="2"/>
      <c r="GR859" s="2"/>
      <c r="GS859" s="2"/>
      <c r="GT859" s="2"/>
      <c r="GU859" s="2"/>
      <c r="GV859" s="2"/>
      <c r="GW859" s="2"/>
      <c r="GX859" s="2"/>
      <c r="GY859" s="2"/>
      <c r="GZ859" s="2"/>
      <c r="HA859" s="2"/>
      <c r="HB859" s="2"/>
      <c r="HC859" s="2"/>
      <c r="HD859" s="2"/>
      <c r="HE859" s="2"/>
      <c r="HF859" s="2"/>
      <c r="HG859" s="2"/>
      <c r="HH859" s="2"/>
      <c r="HI859" s="2"/>
      <c r="HJ859" s="2"/>
      <c r="HK859" s="2"/>
      <c r="HL859" s="2"/>
      <c r="HM859" s="2"/>
      <c r="HN859" s="2"/>
      <c r="HO859" s="2"/>
      <c r="HP859" s="2"/>
      <c r="HQ859" s="2"/>
      <c r="HR859" s="2"/>
      <c r="HS859" s="2"/>
      <c r="HT859" s="2"/>
      <c r="HU859" s="2"/>
      <c r="HV859" s="2"/>
      <c r="HW859" s="2"/>
      <c r="HX859" s="2"/>
      <c r="HY859" s="2"/>
      <c r="HZ859" s="2"/>
      <c r="IA859" s="2"/>
      <c r="IB859" s="2"/>
      <c r="IC859" s="2"/>
      <c r="ID859" s="2"/>
      <c r="IE859" s="2"/>
      <c r="IF859" s="2"/>
      <c r="IG859" s="2"/>
      <c r="IH859" s="2"/>
      <c r="II859" s="2"/>
      <c r="IJ859" s="2"/>
      <c r="IK859" s="2"/>
      <c r="IL859" s="2"/>
      <c r="IM859" s="2"/>
      <c r="IN859" s="2"/>
      <c r="IO859" s="2"/>
      <c r="IP859" s="2"/>
      <c r="IQ859" s="2"/>
    </row>
    <row r="860" spans="1:251" s="16" customFormat="1" ht="18.75" customHeight="1">
      <c r="A860" s="8"/>
      <c r="B860" s="25"/>
      <c r="C860" s="125" t="s">
        <v>833</v>
      </c>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7"/>
      <c r="AA860" s="106">
        <v>80340</v>
      </c>
      <c r="AB860" s="107"/>
      <c r="AC860" s="107"/>
      <c r="AD860" s="107"/>
      <c r="AE860" s="107"/>
      <c r="AF860" s="107"/>
      <c r="AG860" s="107"/>
      <c r="AH860" s="107"/>
      <c r="AI860" s="108"/>
      <c r="AJ860" s="106">
        <v>76023</v>
      </c>
      <c r="AK860" s="107"/>
      <c r="AL860" s="107"/>
      <c r="AM860" s="107"/>
      <c r="AN860" s="107"/>
      <c r="AO860" s="107"/>
      <c r="AP860" s="107"/>
      <c r="AQ860" s="107"/>
      <c r="AR860" s="108"/>
      <c r="AS860" s="109"/>
      <c r="AT860" s="110"/>
      <c r="AU860" s="110"/>
      <c r="AV860" s="110"/>
      <c r="AW860" s="110"/>
      <c r="AX860" s="111"/>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c r="GQ860" s="2"/>
      <c r="GR860" s="2"/>
      <c r="GS860" s="2"/>
      <c r="GT860" s="2"/>
      <c r="GU860" s="2"/>
      <c r="GV860" s="2"/>
      <c r="GW860" s="2"/>
      <c r="GX860" s="2"/>
      <c r="GY860" s="2"/>
      <c r="GZ860" s="2"/>
      <c r="HA860" s="2"/>
      <c r="HB860" s="2"/>
      <c r="HC860" s="2"/>
      <c r="HD860" s="2"/>
      <c r="HE860" s="2"/>
      <c r="HF860" s="2"/>
      <c r="HG860" s="2"/>
      <c r="HH860" s="2"/>
      <c r="HI860" s="2"/>
      <c r="HJ860" s="2"/>
      <c r="HK860" s="2"/>
      <c r="HL860" s="2"/>
      <c r="HM860" s="2"/>
      <c r="HN860" s="2"/>
      <c r="HO860" s="2"/>
      <c r="HP860" s="2"/>
      <c r="HQ860" s="2"/>
      <c r="HR860" s="2"/>
      <c r="HS860" s="2"/>
      <c r="HT860" s="2"/>
      <c r="HU860" s="2"/>
      <c r="HV860" s="2"/>
      <c r="HW860" s="2"/>
      <c r="HX860" s="2"/>
      <c r="HY860" s="2"/>
      <c r="HZ860" s="2"/>
      <c r="IA860" s="2"/>
      <c r="IB860" s="2"/>
      <c r="IC860" s="2"/>
      <c r="ID860" s="2"/>
      <c r="IE860" s="2"/>
      <c r="IF860" s="2"/>
      <c r="IG860" s="2"/>
      <c r="IH860" s="2"/>
      <c r="II860" s="2"/>
      <c r="IJ860" s="2"/>
      <c r="IK860" s="2"/>
      <c r="IL860" s="2"/>
      <c r="IM860" s="2"/>
      <c r="IN860" s="2"/>
      <c r="IO860" s="2"/>
      <c r="IP860" s="2"/>
      <c r="IQ860" s="2"/>
    </row>
    <row r="861" spans="1:251" s="16" customFormat="1" ht="18.75" customHeight="1">
      <c r="A861" s="8"/>
      <c r="B861" s="25"/>
      <c r="C861" s="125" t="s">
        <v>834</v>
      </c>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7"/>
      <c r="AA861" s="106">
        <v>75670</v>
      </c>
      <c r="AB861" s="107"/>
      <c r="AC861" s="107"/>
      <c r="AD861" s="107"/>
      <c r="AE861" s="107"/>
      <c r="AF861" s="107"/>
      <c r="AG861" s="107"/>
      <c r="AH861" s="107"/>
      <c r="AI861" s="108"/>
      <c r="AJ861" s="106">
        <v>75670</v>
      </c>
      <c r="AK861" s="107"/>
      <c r="AL861" s="107"/>
      <c r="AM861" s="107"/>
      <c r="AN861" s="107"/>
      <c r="AO861" s="107"/>
      <c r="AP861" s="107"/>
      <c r="AQ861" s="107"/>
      <c r="AR861" s="108"/>
      <c r="AS861" s="109"/>
      <c r="AT861" s="110"/>
      <c r="AU861" s="110"/>
      <c r="AV861" s="110"/>
      <c r="AW861" s="110"/>
      <c r="AX861" s="111"/>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c r="GQ861" s="2"/>
      <c r="GR861" s="2"/>
      <c r="GS861" s="2"/>
      <c r="GT861" s="2"/>
      <c r="GU861" s="2"/>
      <c r="GV861" s="2"/>
      <c r="GW861" s="2"/>
      <c r="GX861" s="2"/>
      <c r="GY861" s="2"/>
      <c r="GZ861" s="2"/>
      <c r="HA861" s="2"/>
      <c r="HB861" s="2"/>
      <c r="HC861" s="2"/>
      <c r="HD861" s="2"/>
      <c r="HE861" s="2"/>
      <c r="HF861" s="2"/>
      <c r="HG861" s="2"/>
      <c r="HH861" s="2"/>
      <c r="HI861" s="2"/>
      <c r="HJ861" s="2"/>
      <c r="HK861" s="2"/>
      <c r="HL861" s="2"/>
      <c r="HM861" s="2"/>
      <c r="HN861" s="2"/>
      <c r="HO861" s="2"/>
      <c r="HP861" s="2"/>
      <c r="HQ861" s="2"/>
      <c r="HR861" s="2"/>
      <c r="HS861" s="2"/>
      <c r="HT861" s="2"/>
      <c r="HU861" s="2"/>
      <c r="HV861" s="2"/>
      <c r="HW861" s="2"/>
      <c r="HX861" s="2"/>
      <c r="HY861" s="2"/>
      <c r="HZ861" s="2"/>
      <c r="IA861" s="2"/>
      <c r="IB861" s="2"/>
      <c r="IC861" s="2"/>
      <c r="ID861" s="2"/>
      <c r="IE861" s="2"/>
      <c r="IF861" s="2"/>
      <c r="IG861" s="2"/>
      <c r="IH861" s="2"/>
      <c r="II861" s="2"/>
      <c r="IJ861" s="2"/>
      <c r="IK861" s="2"/>
      <c r="IL861" s="2"/>
      <c r="IM861" s="2"/>
      <c r="IN861" s="2"/>
      <c r="IO861" s="2"/>
      <c r="IP861" s="2"/>
      <c r="IQ861" s="2"/>
    </row>
    <row r="862" spans="1:251" s="16" customFormat="1" ht="18.75" customHeight="1">
      <c r="A862" s="8"/>
      <c r="B862" s="25"/>
      <c r="C862" s="125" t="s">
        <v>835</v>
      </c>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7"/>
      <c r="AA862" s="106">
        <v>224707</v>
      </c>
      <c r="AB862" s="107"/>
      <c r="AC862" s="107"/>
      <c r="AD862" s="107"/>
      <c r="AE862" s="107"/>
      <c r="AF862" s="107"/>
      <c r="AG862" s="107"/>
      <c r="AH862" s="107"/>
      <c r="AI862" s="108"/>
      <c r="AJ862" s="106">
        <v>218209</v>
      </c>
      <c r="AK862" s="107"/>
      <c r="AL862" s="107"/>
      <c r="AM862" s="107"/>
      <c r="AN862" s="107"/>
      <c r="AO862" s="107"/>
      <c r="AP862" s="107"/>
      <c r="AQ862" s="107"/>
      <c r="AR862" s="108"/>
      <c r="AS862" s="109"/>
      <c r="AT862" s="110"/>
      <c r="AU862" s="110"/>
      <c r="AV862" s="110"/>
      <c r="AW862" s="110"/>
      <c r="AX862" s="111"/>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c r="GQ862" s="2"/>
      <c r="GR862" s="2"/>
      <c r="GS862" s="2"/>
      <c r="GT862" s="2"/>
      <c r="GU862" s="2"/>
      <c r="GV862" s="2"/>
      <c r="GW862" s="2"/>
      <c r="GX862" s="2"/>
      <c r="GY862" s="2"/>
      <c r="GZ862" s="2"/>
      <c r="HA862" s="2"/>
      <c r="HB862" s="2"/>
      <c r="HC862" s="2"/>
      <c r="HD862" s="2"/>
      <c r="HE862" s="2"/>
      <c r="HF862" s="2"/>
      <c r="HG862" s="2"/>
      <c r="HH862" s="2"/>
      <c r="HI862" s="2"/>
      <c r="HJ862" s="2"/>
      <c r="HK862" s="2"/>
      <c r="HL862" s="2"/>
      <c r="HM862" s="2"/>
      <c r="HN862" s="2"/>
      <c r="HO862" s="2"/>
      <c r="HP862" s="2"/>
      <c r="HQ862" s="2"/>
      <c r="HR862" s="2"/>
      <c r="HS862" s="2"/>
      <c r="HT862" s="2"/>
      <c r="HU862" s="2"/>
      <c r="HV862" s="2"/>
      <c r="HW862" s="2"/>
      <c r="HX862" s="2"/>
      <c r="HY862" s="2"/>
      <c r="HZ862" s="2"/>
      <c r="IA862" s="2"/>
      <c r="IB862" s="2"/>
      <c r="IC862" s="2"/>
      <c r="ID862" s="2"/>
      <c r="IE862" s="2"/>
      <c r="IF862" s="2"/>
      <c r="IG862" s="2"/>
      <c r="IH862" s="2"/>
      <c r="II862" s="2"/>
      <c r="IJ862" s="2"/>
      <c r="IK862" s="2"/>
      <c r="IL862" s="2"/>
      <c r="IM862" s="2"/>
      <c r="IN862" s="2"/>
      <c r="IO862" s="2"/>
      <c r="IP862" s="2"/>
      <c r="IQ862" s="2"/>
    </row>
    <row r="863" spans="1:251" s="16" customFormat="1" ht="18.75" customHeight="1">
      <c r="A863" s="8"/>
      <c r="B863" s="25"/>
      <c r="C863" s="125" t="s">
        <v>836</v>
      </c>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7"/>
      <c r="AA863" s="106">
        <v>17946</v>
      </c>
      <c r="AB863" s="107"/>
      <c r="AC863" s="107"/>
      <c r="AD863" s="107"/>
      <c r="AE863" s="107"/>
      <c r="AF863" s="107"/>
      <c r="AG863" s="107"/>
      <c r="AH863" s="107"/>
      <c r="AI863" s="108"/>
      <c r="AJ863" s="106">
        <v>14790</v>
      </c>
      <c r="AK863" s="107"/>
      <c r="AL863" s="107"/>
      <c r="AM863" s="107"/>
      <c r="AN863" s="107"/>
      <c r="AO863" s="107"/>
      <c r="AP863" s="107"/>
      <c r="AQ863" s="107"/>
      <c r="AR863" s="108"/>
      <c r="AS863" s="109"/>
      <c r="AT863" s="110"/>
      <c r="AU863" s="110"/>
      <c r="AV863" s="110"/>
      <c r="AW863" s="110"/>
      <c r="AX863" s="111"/>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c r="GQ863" s="2"/>
      <c r="GR863" s="2"/>
      <c r="GS863" s="2"/>
      <c r="GT863" s="2"/>
      <c r="GU863" s="2"/>
      <c r="GV863" s="2"/>
      <c r="GW863" s="2"/>
      <c r="GX863" s="2"/>
      <c r="GY863" s="2"/>
      <c r="GZ863" s="2"/>
      <c r="HA863" s="2"/>
      <c r="HB863" s="2"/>
      <c r="HC863" s="2"/>
      <c r="HD863" s="2"/>
      <c r="HE863" s="2"/>
      <c r="HF863" s="2"/>
      <c r="HG863" s="2"/>
      <c r="HH863" s="2"/>
      <c r="HI863" s="2"/>
      <c r="HJ863" s="2"/>
      <c r="HK863" s="2"/>
      <c r="HL863" s="2"/>
      <c r="HM863" s="2"/>
      <c r="HN863" s="2"/>
      <c r="HO863" s="2"/>
      <c r="HP863" s="2"/>
      <c r="HQ863" s="2"/>
      <c r="HR863" s="2"/>
      <c r="HS863" s="2"/>
      <c r="HT863" s="2"/>
      <c r="HU863" s="2"/>
      <c r="HV863" s="2"/>
      <c r="HW863" s="2"/>
      <c r="HX863" s="2"/>
      <c r="HY863" s="2"/>
      <c r="HZ863" s="2"/>
      <c r="IA863" s="2"/>
      <c r="IB863" s="2"/>
      <c r="IC863" s="2"/>
      <c r="ID863" s="2"/>
      <c r="IE863" s="2"/>
      <c r="IF863" s="2"/>
      <c r="IG863" s="2"/>
      <c r="IH863" s="2"/>
      <c r="II863" s="2"/>
      <c r="IJ863" s="2"/>
      <c r="IK863" s="2"/>
      <c r="IL863" s="2"/>
      <c r="IM863" s="2"/>
      <c r="IN863" s="2"/>
      <c r="IO863" s="2"/>
      <c r="IP863" s="2"/>
      <c r="IQ863" s="2"/>
    </row>
    <row r="864" spans="1:251" s="16" customFormat="1" ht="18.75" customHeight="1">
      <c r="A864" s="8"/>
      <c r="B864" s="25"/>
      <c r="C864" s="125" t="s">
        <v>837</v>
      </c>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7"/>
      <c r="AA864" s="106">
        <v>574</v>
      </c>
      <c r="AB864" s="107"/>
      <c r="AC864" s="107"/>
      <c r="AD864" s="107"/>
      <c r="AE864" s="107"/>
      <c r="AF864" s="107"/>
      <c r="AG864" s="107"/>
      <c r="AH864" s="107"/>
      <c r="AI864" s="108"/>
      <c r="AJ864" s="106">
        <v>574</v>
      </c>
      <c r="AK864" s="107"/>
      <c r="AL864" s="107"/>
      <c r="AM864" s="107"/>
      <c r="AN864" s="107"/>
      <c r="AO864" s="107"/>
      <c r="AP864" s="107"/>
      <c r="AQ864" s="107"/>
      <c r="AR864" s="108"/>
      <c r="AS864" s="109"/>
      <c r="AT864" s="110"/>
      <c r="AU864" s="110"/>
      <c r="AV864" s="110"/>
      <c r="AW864" s="110"/>
      <c r="AX864" s="111"/>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c r="GQ864" s="2"/>
      <c r="GR864" s="2"/>
      <c r="GS864" s="2"/>
      <c r="GT864" s="2"/>
      <c r="GU864" s="2"/>
      <c r="GV864" s="2"/>
      <c r="GW864" s="2"/>
      <c r="GX864" s="2"/>
      <c r="GY864" s="2"/>
      <c r="GZ864" s="2"/>
      <c r="HA864" s="2"/>
      <c r="HB864" s="2"/>
      <c r="HC864" s="2"/>
      <c r="HD864" s="2"/>
      <c r="HE864" s="2"/>
      <c r="HF864" s="2"/>
      <c r="HG864" s="2"/>
      <c r="HH864" s="2"/>
      <c r="HI864" s="2"/>
      <c r="HJ864" s="2"/>
      <c r="HK864" s="2"/>
      <c r="HL864" s="2"/>
      <c r="HM864" s="2"/>
      <c r="HN864" s="2"/>
      <c r="HO864" s="2"/>
      <c r="HP864" s="2"/>
      <c r="HQ864" s="2"/>
      <c r="HR864" s="2"/>
      <c r="HS864" s="2"/>
      <c r="HT864" s="2"/>
      <c r="HU864" s="2"/>
      <c r="HV864" s="2"/>
      <c r="HW864" s="2"/>
      <c r="HX864" s="2"/>
      <c r="HY864" s="2"/>
      <c r="HZ864" s="2"/>
      <c r="IA864" s="2"/>
      <c r="IB864" s="2"/>
      <c r="IC864" s="2"/>
      <c r="ID864" s="2"/>
      <c r="IE864" s="2"/>
      <c r="IF864" s="2"/>
      <c r="IG864" s="2"/>
      <c r="IH864" s="2"/>
      <c r="II864" s="2"/>
      <c r="IJ864" s="2"/>
      <c r="IK864" s="2"/>
      <c r="IL864" s="2"/>
      <c r="IM864" s="2"/>
      <c r="IN864" s="2"/>
      <c r="IO864" s="2"/>
      <c r="IP864" s="2"/>
      <c r="IQ864" s="2"/>
    </row>
    <row r="865" spans="1:251" s="16" customFormat="1" ht="18.75" customHeight="1">
      <c r="A865" s="8"/>
      <c r="B865" s="25"/>
      <c r="C865" s="125" t="s">
        <v>838</v>
      </c>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7"/>
      <c r="AA865" s="106">
        <v>16261</v>
      </c>
      <c r="AB865" s="107"/>
      <c r="AC865" s="107"/>
      <c r="AD865" s="107"/>
      <c r="AE865" s="107"/>
      <c r="AF865" s="107"/>
      <c r="AG865" s="107"/>
      <c r="AH865" s="107"/>
      <c r="AI865" s="108"/>
      <c r="AJ865" s="106">
        <v>16812</v>
      </c>
      <c r="AK865" s="107"/>
      <c r="AL865" s="107"/>
      <c r="AM865" s="107"/>
      <c r="AN865" s="107"/>
      <c r="AO865" s="107"/>
      <c r="AP865" s="107"/>
      <c r="AQ865" s="107"/>
      <c r="AR865" s="108"/>
      <c r="AS865" s="109"/>
      <c r="AT865" s="110"/>
      <c r="AU865" s="110"/>
      <c r="AV865" s="110"/>
      <c r="AW865" s="110"/>
      <c r="AX865" s="111"/>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c r="GQ865" s="2"/>
      <c r="GR865" s="2"/>
      <c r="GS865" s="2"/>
      <c r="GT865" s="2"/>
      <c r="GU865" s="2"/>
      <c r="GV865" s="2"/>
      <c r="GW865" s="2"/>
      <c r="GX865" s="2"/>
      <c r="GY865" s="2"/>
      <c r="GZ865" s="2"/>
      <c r="HA865" s="2"/>
      <c r="HB865" s="2"/>
      <c r="HC865" s="2"/>
      <c r="HD865" s="2"/>
      <c r="HE865" s="2"/>
      <c r="HF865" s="2"/>
      <c r="HG865" s="2"/>
      <c r="HH865" s="2"/>
      <c r="HI865" s="2"/>
      <c r="HJ865" s="2"/>
      <c r="HK865" s="2"/>
      <c r="HL865" s="2"/>
      <c r="HM865" s="2"/>
      <c r="HN865" s="2"/>
      <c r="HO865" s="2"/>
      <c r="HP865" s="2"/>
      <c r="HQ865" s="2"/>
      <c r="HR865" s="2"/>
      <c r="HS865" s="2"/>
      <c r="HT865" s="2"/>
      <c r="HU865" s="2"/>
      <c r="HV865" s="2"/>
      <c r="HW865" s="2"/>
      <c r="HX865" s="2"/>
      <c r="HY865" s="2"/>
      <c r="HZ865" s="2"/>
      <c r="IA865" s="2"/>
      <c r="IB865" s="2"/>
      <c r="IC865" s="2"/>
      <c r="ID865" s="2"/>
      <c r="IE865" s="2"/>
      <c r="IF865" s="2"/>
      <c r="IG865" s="2"/>
      <c r="IH865" s="2"/>
      <c r="II865" s="2"/>
      <c r="IJ865" s="2"/>
      <c r="IK865" s="2"/>
      <c r="IL865" s="2"/>
      <c r="IM865" s="2"/>
      <c r="IN865" s="2"/>
      <c r="IO865" s="2"/>
      <c r="IP865" s="2"/>
      <c r="IQ865" s="2"/>
    </row>
    <row r="866" spans="1:251" s="16" customFormat="1" ht="18.75" customHeight="1">
      <c r="A866" s="8"/>
      <c r="B866" s="25"/>
      <c r="C866" s="125" t="s">
        <v>839</v>
      </c>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7"/>
      <c r="AA866" s="106">
        <v>700</v>
      </c>
      <c r="AB866" s="107"/>
      <c r="AC866" s="107"/>
      <c r="AD866" s="107"/>
      <c r="AE866" s="107"/>
      <c r="AF866" s="107"/>
      <c r="AG866" s="107"/>
      <c r="AH866" s="107"/>
      <c r="AI866" s="108"/>
      <c r="AJ866" s="106">
        <v>900</v>
      </c>
      <c r="AK866" s="107"/>
      <c r="AL866" s="107"/>
      <c r="AM866" s="107"/>
      <c r="AN866" s="107"/>
      <c r="AO866" s="107"/>
      <c r="AP866" s="107"/>
      <c r="AQ866" s="107"/>
      <c r="AR866" s="108"/>
      <c r="AS866" s="109"/>
      <c r="AT866" s="110"/>
      <c r="AU866" s="110"/>
      <c r="AV866" s="110"/>
      <c r="AW866" s="110"/>
      <c r="AX866" s="111"/>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c r="GQ866" s="2"/>
      <c r="GR866" s="2"/>
      <c r="GS866" s="2"/>
      <c r="GT866" s="2"/>
      <c r="GU866" s="2"/>
      <c r="GV866" s="2"/>
      <c r="GW866" s="2"/>
      <c r="GX866" s="2"/>
      <c r="GY866" s="2"/>
      <c r="GZ866" s="2"/>
      <c r="HA866" s="2"/>
      <c r="HB866" s="2"/>
      <c r="HC866" s="2"/>
      <c r="HD866" s="2"/>
      <c r="HE866" s="2"/>
      <c r="HF866" s="2"/>
      <c r="HG866" s="2"/>
      <c r="HH866" s="2"/>
      <c r="HI866" s="2"/>
      <c r="HJ866" s="2"/>
      <c r="HK866" s="2"/>
      <c r="HL866" s="2"/>
      <c r="HM866" s="2"/>
      <c r="HN866" s="2"/>
      <c r="HO866" s="2"/>
      <c r="HP866" s="2"/>
      <c r="HQ866" s="2"/>
      <c r="HR866" s="2"/>
      <c r="HS866" s="2"/>
      <c r="HT866" s="2"/>
      <c r="HU866" s="2"/>
      <c r="HV866" s="2"/>
      <c r="HW866" s="2"/>
      <c r="HX866" s="2"/>
      <c r="HY866" s="2"/>
      <c r="HZ866" s="2"/>
      <c r="IA866" s="2"/>
      <c r="IB866" s="2"/>
      <c r="IC866" s="2"/>
      <c r="ID866" s="2"/>
      <c r="IE866" s="2"/>
      <c r="IF866" s="2"/>
      <c r="IG866" s="2"/>
      <c r="IH866" s="2"/>
      <c r="II866" s="2"/>
      <c r="IJ866" s="2"/>
      <c r="IK866" s="2"/>
      <c r="IL866" s="2"/>
      <c r="IM866" s="2"/>
      <c r="IN866" s="2"/>
      <c r="IO866" s="2"/>
      <c r="IP866" s="2"/>
      <c r="IQ866" s="2"/>
    </row>
    <row r="867" spans="1:251" s="16" customFormat="1" ht="18.75" customHeight="1">
      <c r="A867" s="8"/>
      <c r="B867" s="25"/>
      <c r="C867" s="125" t="s">
        <v>840</v>
      </c>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7"/>
      <c r="AA867" s="106">
        <f>4219-2856</f>
        <v>1363</v>
      </c>
      <c r="AB867" s="107"/>
      <c r="AC867" s="107"/>
      <c r="AD867" s="107"/>
      <c r="AE867" s="107"/>
      <c r="AF867" s="107"/>
      <c r="AG867" s="107"/>
      <c r="AH867" s="107"/>
      <c r="AI867" s="108"/>
      <c r="AJ867" s="106">
        <f>3679-2856</f>
        <v>823</v>
      </c>
      <c r="AK867" s="107"/>
      <c r="AL867" s="107"/>
      <c r="AM867" s="107"/>
      <c r="AN867" s="107"/>
      <c r="AO867" s="107"/>
      <c r="AP867" s="107"/>
      <c r="AQ867" s="107"/>
      <c r="AR867" s="108"/>
      <c r="AS867" s="109"/>
      <c r="AT867" s="110"/>
      <c r="AU867" s="110"/>
      <c r="AV867" s="110"/>
      <c r="AW867" s="110"/>
      <c r="AX867" s="111"/>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c r="GQ867" s="2"/>
      <c r="GR867" s="2"/>
      <c r="GS867" s="2"/>
      <c r="GT867" s="2"/>
      <c r="GU867" s="2"/>
      <c r="GV867" s="2"/>
      <c r="GW867" s="2"/>
      <c r="GX867" s="2"/>
      <c r="GY867" s="2"/>
      <c r="GZ867" s="2"/>
      <c r="HA867" s="2"/>
      <c r="HB867" s="2"/>
      <c r="HC867" s="2"/>
      <c r="HD867" s="2"/>
      <c r="HE867" s="2"/>
      <c r="HF867" s="2"/>
      <c r="HG867" s="2"/>
      <c r="HH867" s="2"/>
      <c r="HI867" s="2"/>
      <c r="HJ867" s="2"/>
      <c r="HK867" s="2"/>
      <c r="HL867" s="2"/>
      <c r="HM867" s="2"/>
      <c r="HN867" s="2"/>
      <c r="HO867" s="2"/>
      <c r="HP867" s="2"/>
      <c r="HQ867" s="2"/>
      <c r="HR867" s="2"/>
      <c r="HS867" s="2"/>
      <c r="HT867" s="2"/>
      <c r="HU867" s="2"/>
      <c r="HV867" s="2"/>
      <c r="HW867" s="2"/>
      <c r="HX867" s="2"/>
      <c r="HY867" s="2"/>
      <c r="HZ867" s="2"/>
      <c r="IA867" s="2"/>
      <c r="IB867" s="2"/>
      <c r="IC867" s="2"/>
      <c r="ID867" s="2"/>
      <c r="IE867" s="2"/>
      <c r="IF867" s="2"/>
      <c r="IG867" s="2"/>
      <c r="IH867" s="2"/>
      <c r="II867" s="2"/>
      <c r="IJ867" s="2"/>
      <c r="IK867" s="2"/>
      <c r="IL867" s="2"/>
      <c r="IM867" s="2"/>
      <c r="IN867" s="2"/>
      <c r="IO867" s="2"/>
      <c r="IP867" s="2"/>
      <c r="IQ867" s="2"/>
    </row>
    <row r="868" spans="1:251" s="16" customFormat="1" ht="18.75" customHeight="1">
      <c r="A868" s="8"/>
      <c r="B868" s="25"/>
      <c r="C868" s="125" t="s">
        <v>841</v>
      </c>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7"/>
      <c r="AA868" s="106">
        <v>2856</v>
      </c>
      <c r="AB868" s="107"/>
      <c r="AC868" s="107"/>
      <c r="AD868" s="107"/>
      <c r="AE868" s="107"/>
      <c r="AF868" s="107"/>
      <c r="AG868" s="107"/>
      <c r="AH868" s="107"/>
      <c r="AI868" s="108"/>
      <c r="AJ868" s="106">
        <v>2856</v>
      </c>
      <c r="AK868" s="107"/>
      <c r="AL868" s="107"/>
      <c r="AM868" s="107"/>
      <c r="AN868" s="107"/>
      <c r="AO868" s="107"/>
      <c r="AP868" s="107"/>
      <c r="AQ868" s="107"/>
      <c r="AR868" s="108"/>
      <c r="AS868" s="109" t="s">
        <v>821</v>
      </c>
      <c r="AT868" s="110"/>
      <c r="AU868" s="110"/>
      <c r="AV868" s="110"/>
      <c r="AW868" s="110"/>
      <c r="AX868" s="111"/>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c r="GQ868" s="2"/>
      <c r="GR868" s="2"/>
      <c r="GS868" s="2"/>
      <c r="GT868" s="2"/>
      <c r="GU868" s="2"/>
      <c r="GV868" s="2"/>
      <c r="GW868" s="2"/>
      <c r="GX868" s="2"/>
      <c r="GY868" s="2"/>
      <c r="GZ868" s="2"/>
      <c r="HA868" s="2"/>
      <c r="HB868" s="2"/>
      <c r="HC868" s="2"/>
      <c r="HD868" s="2"/>
      <c r="HE868" s="2"/>
      <c r="HF868" s="2"/>
      <c r="HG868" s="2"/>
      <c r="HH868" s="2"/>
      <c r="HI868" s="2"/>
      <c r="HJ868" s="2"/>
      <c r="HK868" s="2"/>
      <c r="HL868" s="2"/>
      <c r="HM868" s="2"/>
      <c r="HN868" s="2"/>
      <c r="HO868" s="2"/>
      <c r="HP868" s="2"/>
      <c r="HQ868" s="2"/>
      <c r="HR868" s="2"/>
      <c r="HS868" s="2"/>
      <c r="HT868" s="2"/>
      <c r="HU868" s="2"/>
      <c r="HV868" s="2"/>
      <c r="HW868" s="2"/>
      <c r="HX868" s="2"/>
      <c r="HY868" s="2"/>
      <c r="HZ868" s="2"/>
      <c r="IA868" s="2"/>
      <c r="IB868" s="2"/>
      <c r="IC868" s="2"/>
      <c r="ID868" s="2"/>
      <c r="IE868" s="2"/>
      <c r="IF868" s="2"/>
      <c r="IG868" s="2"/>
      <c r="IH868" s="2"/>
      <c r="II868" s="2"/>
      <c r="IJ868" s="2"/>
      <c r="IK868" s="2"/>
      <c r="IL868" s="2"/>
      <c r="IM868" s="2"/>
      <c r="IN868" s="2"/>
      <c r="IO868" s="2"/>
      <c r="IP868" s="2"/>
      <c r="IQ868" s="2"/>
    </row>
    <row r="869" spans="1:251" s="16" customFormat="1" ht="18.75" customHeight="1">
      <c r="A869" s="8"/>
      <c r="B869" s="25"/>
      <c r="C869" s="125" t="s">
        <v>842</v>
      </c>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7"/>
      <c r="AA869" s="106">
        <v>1046</v>
      </c>
      <c r="AB869" s="107"/>
      <c r="AC869" s="107"/>
      <c r="AD869" s="107"/>
      <c r="AE869" s="107"/>
      <c r="AF869" s="107"/>
      <c r="AG869" s="107"/>
      <c r="AH869" s="107"/>
      <c r="AI869" s="108"/>
      <c r="AJ869" s="106">
        <v>1114</v>
      </c>
      <c r="AK869" s="107"/>
      <c r="AL869" s="107"/>
      <c r="AM869" s="107"/>
      <c r="AN869" s="107"/>
      <c r="AO869" s="107"/>
      <c r="AP869" s="107"/>
      <c r="AQ869" s="107"/>
      <c r="AR869" s="108"/>
      <c r="AS869" s="109"/>
      <c r="AT869" s="110"/>
      <c r="AU869" s="110"/>
      <c r="AV869" s="110"/>
      <c r="AW869" s="110"/>
      <c r="AX869" s="111"/>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c r="GQ869" s="2"/>
      <c r="GR869" s="2"/>
      <c r="GS869" s="2"/>
      <c r="GT869" s="2"/>
      <c r="GU869" s="2"/>
      <c r="GV869" s="2"/>
      <c r="GW869" s="2"/>
      <c r="GX869" s="2"/>
      <c r="GY869" s="2"/>
      <c r="GZ869" s="2"/>
      <c r="HA869" s="2"/>
      <c r="HB869" s="2"/>
      <c r="HC869" s="2"/>
      <c r="HD869" s="2"/>
      <c r="HE869" s="2"/>
      <c r="HF869" s="2"/>
      <c r="HG869" s="2"/>
      <c r="HH869" s="2"/>
      <c r="HI869" s="2"/>
      <c r="HJ869" s="2"/>
      <c r="HK869" s="2"/>
      <c r="HL869" s="2"/>
      <c r="HM869" s="2"/>
      <c r="HN869" s="2"/>
      <c r="HO869" s="2"/>
      <c r="HP869" s="2"/>
      <c r="HQ869" s="2"/>
      <c r="HR869" s="2"/>
      <c r="HS869" s="2"/>
      <c r="HT869" s="2"/>
      <c r="HU869" s="2"/>
      <c r="HV869" s="2"/>
      <c r="HW869" s="2"/>
      <c r="HX869" s="2"/>
      <c r="HY869" s="2"/>
      <c r="HZ869" s="2"/>
      <c r="IA869" s="2"/>
      <c r="IB869" s="2"/>
      <c r="IC869" s="2"/>
      <c r="ID869" s="2"/>
      <c r="IE869" s="2"/>
      <c r="IF869" s="2"/>
      <c r="IG869" s="2"/>
      <c r="IH869" s="2"/>
      <c r="II869" s="2"/>
      <c r="IJ869" s="2"/>
      <c r="IK869" s="2"/>
      <c r="IL869" s="2"/>
      <c r="IM869" s="2"/>
      <c r="IN869" s="2"/>
      <c r="IO869" s="2"/>
      <c r="IP869" s="2"/>
      <c r="IQ869" s="2"/>
    </row>
    <row r="870" spans="1:251" s="16" customFormat="1" ht="18.75" customHeight="1">
      <c r="A870" s="8"/>
      <c r="B870" s="25"/>
      <c r="C870" s="125" t="s">
        <v>844</v>
      </c>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7"/>
      <c r="AA870" s="106">
        <v>1123</v>
      </c>
      <c r="AB870" s="107"/>
      <c r="AC870" s="107"/>
      <c r="AD870" s="107"/>
      <c r="AE870" s="107"/>
      <c r="AF870" s="107"/>
      <c r="AG870" s="107"/>
      <c r="AH870" s="107"/>
      <c r="AI870" s="108"/>
      <c r="AJ870" s="106">
        <v>1123</v>
      </c>
      <c r="AK870" s="107"/>
      <c r="AL870" s="107"/>
      <c r="AM870" s="107"/>
      <c r="AN870" s="107"/>
      <c r="AO870" s="107"/>
      <c r="AP870" s="107"/>
      <c r="AQ870" s="107"/>
      <c r="AR870" s="108"/>
      <c r="AS870" s="109"/>
      <c r="AT870" s="110"/>
      <c r="AU870" s="110"/>
      <c r="AV870" s="110"/>
      <c r="AW870" s="110"/>
      <c r="AX870" s="111"/>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c r="GQ870" s="2"/>
      <c r="GR870" s="2"/>
      <c r="GS870" s="2"/>
      <c r="GT870" s="2"/>
      <c r="GU870" s="2"/>
      <c r="GV870" s="2"/>
      <c r="GW870" s="2"/>
      <c r="GX870" s="2"/>
      <c r="GY870" s="2"/>
      <c r="GZ870" s="2"/>
      <c r="HA870" s="2"/>
      <c r="HB870" s="2"/>
      <c r="HC870" s="2"/>
      <c r="HD870" s="2"/>
      <c r="HE870" s="2"/>
      <c r="HF870" s="2"/>
      <c r="HG870" s="2"/>
      <c r="HH870" s="2"/>
      <c r="HI870" s="2"/>
      <c r="HJ870" s="2"/>
      <c r="HK870" s="2"/>
      <c r="HL870" s="2"/>
      <c r="HM870" s="2"/>
      <c r="HN870" s="2"/>
      <c r="HO870" s="2"/>
      <c r="HP870" s="2"/>
      <c r="HQ870" s="2"/>
      <c r="HR870" s="2"/>
      <c r="HS870" s="2"/>
      <c r="HT870" s="2"/>
      <c r="HU870" s="2"/>
      <c r="HV870" s="2"/>
      <c r="HW870" s="2"/>
      <c r="HX870" s="2"/>
      <c r="HY870" s="2"/>
      <c r="HZ870" s="2"/>
      <c r="IA870" s="2"/>
      <c r="IB870" s="2"/>
      <c r="IC870" s="2"/>
      <c r="ID870" s="2"/>
      <c r="IE870" s="2"/>
      <c r="IF870" s="2"/>
      <c r="IG870" s="2"/>
      <c r="IH870" s="2"/>
      <c r="II870" s="2"/>
      <c r="IJ870" s="2"/>
      <c r="IK870" s="2"/>
      <c r="IL870" s="2"/>
      <c r="IM870" s="2"/>
      <c r="IN870" s="2"/>
      <c r="IO870" s="2"/>
      <c r="IP870" s="2"/>
      <c r="IQ870" s="2"/>
    </row>
    <row r="871" spans="1:251" s="16" customFormat="1" ht="18.75" customHeight="1">
      <c r="A871" s="8"/>
      <c r="B871" s="25"/>
      <c r="C871" s="125" t="s">
        <v>843</v>
      </c>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7"/>
      <c r="AA871" s="106">
        <v>22224</v>
      </c>
      <c r="AB871" s="107"/>
      <c r="AC871" s="107"/>
      <c r="AD871" s="107"/>
      <c r="AE871" s="107"/>
      <c r="AF871" s="107"/>
      <c r="AG871" s="107"/>
      <c r="AH871" s="107"/>
      <c r="AI871" s="108"/>
      <c r="AJ871" s="106">
        <v>22224</v>
      </c>
      <c r="AK871" s="107"/>
      <c r="AL871" s="107"/>
      <c r="AM871" s="107"/>
      <c r="AN871" s="107"/>
      <c r="AO871" s="107"/>
      <c r="AP871" s="107"/>
      <c r="AQ871" s="107"/>
      <c r="AR871" s="108"/>
      <c r="AS871" s="109"/>
      <c r="AT871" s="110"/>
      <c r="AU871" s="110"/>
      <c r="AV871" s="110"/>
      <c r="AW871" s="110"/>
      <c r="AX871" s="111"/>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c r="GQ871" s="2"/>
      <c r="GR871" s="2"/>
      <c r="GS871" s="2"/>
      <c r="GT871" s="2"/>
      <c r="GU871" s="2"/>
      <c r="GV871" s="2"/>
      <c r="GW871" s="2"/>
      <c r="GX871" s="2"/>
      <c r="GY871" s="2"/>
      <c r="GZ871" s="2"/>
      <c r="HA871" s="2"/>
      <c r="HB871" s="2"/>
      <c r="HC871" s="2"/>
      <c r="HD871" s="2"/>
      <c r="HE871" s="2"/>
      <c r="HF871" s="2"/>
      <c r="HG871" s="2"/>
      <c r="HH871" s="2"/>
      <c r="HI871" s="2"/>
      <c r="HJ871" s="2"/>
      <c r="HK871" s="2"/>
      <c r="HL871" s="2"/>
      <c r="HM871" s="2"/>
      <c r="HN871" s="2"/>
      <c r="HO871" s="2"/>
      <c r="HP871" s="2"/>
      <c r="HQ871" s="2"/>
      <c r="HR871" s="2"/>
      <c r="HS871" s="2"/>
      <c r="HT871" s="2"/>
      <c r="HU871" s="2"/>
      <c r="HV871" s="2"/>
      <c r="HW871" s="2"/>
      <c r="HX871" s="2"/>
      <c r="HY871" s="2"/>
      <c r="HZ871" s="2"/>
      <c r="IA871" s="2"/>
      <c r="IB871" s="2"/>
      <c r="IC871" s="2"/>
      <c r="ID871" s="2"/>
      <c r="IE871" s="2"/>
      <c r="IF871" s="2"/>
      <c r="IG871" s="2"/>
      <c r="IH871" s="2"/>
      <c r="II871" s="2"/>
      <c r="IJ871" s="2"/>
      <c r="IK871" s="2"/>
      <c r="IL871" s="2"/>
      <c r="IM871" s="2"/>
      <c r="IN871" s="2"/>
      <c r="IO871" s="2"/>
      <c r="IP871" s="2"/>
      <c r="IQ871" s="2"/>
    </row>
    <row r="872" spans="1:251" s="16" customFormat="1" ht="18.75" customHeight="1">
      <c r="A872" s="8"/>
      <c r="B872" s="25"/>
      <c r="C872" s="125" t="s">
        <v>845</v>
      </c>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7"/>
      <c r="AA872" s="106">
        <v>43192</v>
      </c>
      <c r="AB872" s="107"/>
      <c r="AC872" s="107"/>
      <c r="AD872" s="107"/>
      <c r="AE872" s="107"/>
      <c r="AF872" s="107"/>
      <c r="AG872" s="107"/>
      <c r="AH872" s="107"/>
      <c r="AI872" s="108"/>
      <c r="AJ872" s="106">
        <v>44246</v>
      </c>
      <c r="AK872" s="107"/>
      <c r="AL872" s="107"/>
      <c r="AM872" s="107"/>
      <c r="AN872" s="107"/>
      <c r="AO872" s="107"/>
      <c r="AP872" s="107"/>
      <c r="AQ872" s="107"/>
      <c r="AR872" s="108"/>
      <c r="AS872" s="109"/>
      <c r="AT872" s="110"/>
      <c r="AU872" s="110"/>
      <c r="AV872" s="110"/>
      <c r="AW872" s="110"/>
      <c r="AX872" s="111"/>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c r="GQ872" s="2"/>
      <c r="GR872" s="2"/>
      <c r="GS872" s="2"/>
      <c r="GT872" s="2"/>
      <c r="GU872" s="2"/>
      <c r="GV872" s="2"/>
      <c r="GW872" s="2"/>
      <c r="GX872" s="2"/>
      <c r="GY872" s="2"/>
      <c r="GZ872" s="2"/>
      <c r="HA872" s="2"/>
      <c r="HB872" s="2"/>
      <c r="HC872" s="2"/>
      <c r="HD872" s="2"/>
      <c r="HE872" s="2"/>
      <c r="HF872" s="2"/>
      <c r="HG872" s="2"/>
      <c r="HH872" s="2"/>
      <c r="HI872" s="2"/>
      <c r="HJ872" s="2"/>
      <c r="HK872" s="2"/>
      <c r="HL872" s="2"/>
      <c r="HM872" s="2"/>
      <c r="HN872" s="2"/>
      <c r="HO872" s="2"/>
      <c r="HP872" s="2"/>
      <c r="HQ872" s="2"/>
      <c r="HR872" s="2"/>
      <c r="HS872" s="2"/>
      <c r="HT872" s="2"/>
      <c r="HU872" s="2"/>
      <c r="HV872" s="2"/>
      <c r="HW872" s="2"/>
      <c r="HX872" s="2"/>
      <c r="HY872" s="2"/>
      <c r="HZ872" s="2"/>
      <c r="IA872" s="2"/>
      <c r="IB872" s="2"/>
      <c r="IC872" s="2"/>
      <c r="ID872" s="2"/>
      <c r="IE872" s="2"/>
      <c r="IF872" s="2"/>
      <c r="IG872" s="2"/>
      <c r="IH872" s="2"/>
      <c r="II872" s="2"/>
      <c r="IJ872" s="2"/>
      <c r="IK872" s="2"/>
      <c r="IL872" s="2"/>
      <c r="IM872" s="2"/>
      <c r="IN872" s="2"/>
      <c r="IO872" s="2"/>
      <c r="IP872" s="2"/>
      <c r="IQ872" s="2"/>
    </row>
    <row r="873" spans="1:251" s="16" customFormat="1" ht="18.75" customHeight="1">
      <c r="A873" s="8"/>
      <c r="B873" s="25"/>
      <c r="C873" s="125" t="s">
        <v>846</v>
      </c>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7"/>
      <c r="AA873" s="106">
        <v>4706</v>
      </c>
      <c r="AB873" s="107"/>
      <c r="AC873" s="107"/>
      <c r="AD873" s="107"/>
      <c r="AE873" s="107"/>
      <c r="AF873" s="107"/>
      <c r="AG873" s="107"/>
      <c r="AH873" s="107"/>
      <c r="AI873" s="108"/>
      <c r="AJ873" s="106">
        <v>5125</v>
      </c>
      <c r="AK873" s="107"/>
      <c r="AL873" s="107"/>
      <c r="AM873" s="107"/>
      <c r="AN873" s="107"/>
      <c r="AO873" s="107"/>
      <c r="AP873" s="107"/>
      <c r="AQ873" s="107"/>
      <c r="AR873" s="108"/>
      <c r="AS873" s="109"/>
      <c r="AT873" s="110"/>
      <c r="AU873" s="110"/>
      <c r="AV873" s="110"/>
      <c r="AW873" s="110"/>
      <c r="AX873" s="111"/>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c r="GQ873" s="2"/>
      <c r="GR873" s="2"/>
      <c r="GS873" s="2"/>
      <c r="GT873" s="2"/>
      <c r="GU873" s="2"/>
      <c r="GV873" s="2"/>
      <c r="GW873" s="2"/>
      <c r="GX873" s="2"/>
      <c r="GY873" s="2"/>
      <c r="GZ873" s="2"/>
      <c r="HA873" s="2"/>
      <c r="HB873" s="2"/>
      <c r="HC873" s="2"/>
      <c r="HD873" s="2"/>
      <c r="HE873" s="2"/>
      <c r="HF873" s="2"/>
      <c r="HG873" s="2"/>
      <c r="HH873" s="2"/>
      <c r="HI873" s="2"/>
      <c r="HJ873" s="2"/>
      <c r="HK873" s="2"/>
      <c r="HL873" s="2"/>
      <c r="HM873" s="2"/>
      <c r="HN873" s="2"/>
      <c r="HO873" s="2"/>
      <c r="HP873" s="2"/>
      <c r="HQ873" s="2"/>
      <c r="HR873" s="2"/>
      <c r="HS873" s="2"/>
      <c r="HT873" s="2"/>
      <c r="HU873" s="2"/>
      <c r="HV873" s="2"/>
      <c r="HW873" s="2"/>
      <c r="HX873" s="2"/>
      <c r="HY873" s="2"/>
      <c r="HZ873" s="2"/>
      <c r="IA873" s="2"/>
      <c r="IB873" s="2"/>
      <c r="IC873" s="2"/>
      <c r="ID873" s="2"/>
      <c r="IE873" s="2"/>
      <c r="IF873" s="2"/>
      <c r="IG873" s="2"/>
      <c r="IH873" s="2"/>
      <c r="II873" s="2"/>
      <c r="IJ873" s="2"/>
      <c r="IK873" s="2"/>
      <c r="IL873" s="2"/>
      <c r="IM873" s="2"/>
      <c r="IN873" s="2"/>
      <c r="IO873" s="2"/>
      <c r="IP873" s="2"/>
      <c r="IQ873" s="2"/>
    </row>
    <row r="874" spans="1:251" s="16" customFormat="1" ht="18.75" customHeight="1">
      <c r="A874" s="8"/>
      <c r="B874" s="25"/>
      <c r="C874" s="125" t="s">
        <v>847</v>
      </c>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7"/>
      <c r="AA874" s="106">
        <f>8115+5466+364+2480+1920-364</f>
        <v>17981</v>
      </c>
      <c r="AB874" s="107"/>
      <c r="AC874" s="107"/>
      <c r="AD874" s="107"/>
      <c r="AE874" s="107"/>
      <c r="AF874" s="107"/>
      <c r="AG874" s="107"/>
      <c r="AH874" s="107"/>
      <c r="AI874" s="108"/>
      <c r="AJ874" s="106">
        <f>7979+6125+0+2480+1313-364</f>
        <v>17533</v>
      </c>
      <c r="AK874" s="107"/>
      <c r="AL874" s="107"/>
      <c r="AM874" s="107"/>
      <c r="AN874" s="107"/>
      <c r="AO874" s="107"/>
      <c r="AP874" s="107"/>
      <c r="AQ874" s="107"/>
      <c r="AR874" s="108"/>
      <c r="AS874" s="109"/>
      <c r="AT874" s="110"/>
      <c r="AU874" s="110"/>
      <c r="AV874" s="110"/>
      <c r="AW874" s="110"/>
      <c r="AX874" s="111"/>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c r="GQ874" s="2"/>
      <c r="GR874" s="2"/>
      <c r="GS874" s="2"/>
      <c r="GT874" s="2"/>
      <c r="GU874" s="2"/>
      <c r="GV874" s="2"/>
      <c r="GW874" s="2"/>
      <c r="GX874" s="2"/>
      <c r="GY874" s="2"/>
      <c r="GZ874" s="2"/>
      <c r="HA874" s="2"/>
      <c r="HB874" s="2"/>
      <c r="HC874" s="2"/>
      <c r="HD874" s="2"/>
      <c r="HE874" s="2"/>
      <c r="HF874" s="2"/>
      <c r="HG874" s="2"/>
      <c r="HH874" s="2"/>
      <c r="HI874" s="2"/>
      <c r="HJ874" s="2"/>
      <c r="HK874" s="2"/>
      <c r="HL874" s="2"/>
      <c r="HM874" s="2"/>
      <c r="HN874" s="2"/>
      <c r="HO874" s="2"/>
      <c r="HP874" s="2"/>
      <c r="HQ874" s="2"/>
      <c r="HR874" s="2"/>
      <c r="HS874" s="2"/>
      <c r="HT874" s="2"/>
      <c r="HU874" s="2"/>
      <c r="HV874" s="2"/>
      <c r="HW874" s="2"/>
      <c r="HX874" s="2"/>
      <c r="HY874" s="2"/>
      <c r="HZ874" s="2"/>
      <c r="IA874" s="2"/>
      <c r="IB874" s="2"/>
      <c r="IC874" s="2"/>
      <c r="ID874" s="2"/>
      <c r="IE874" s="2"/>
      <c r="IF874" s="2"/>
      <c r="IG874" s="2"/>
      <c r="IH874" s="2"/>
      <c r="II874" s="2"/>
      <c r="IJ874" s="2"/>
      <c r="IK874" s="2"/>
      <c r="IL874" s="2"/>
      <c r="IM874" s="2"/>
      <c r="IN874" s="2"/>
      <c r="IO874" s="2"/>
      <c r="IP874" s="2"/>
      <c r="IQ874" s="2"/>
    </row>
    <row r="875" spans="1:251" s="16" customFormat="1" ht="18.75" customHeight="1">
      <c r="A875" s="8"/>
      <c r="B875" s="25"/>
      <c r="C875" s="125" t="s">
        <v>848</v>
      </c>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7"/>
      <c r="AA875" s="106">
        <v>364</v>
      </c>
      <c r="AB875" s="107"/>
      <c r="AC875" s="107"/>
      <c r="AD875" s="107"/>
      <c r="AE875" s="107"/>
      <c r="AF875" s="107"/>
      <c r="AG875" s="107"/>
      <c r="AH875" s="107"/>
      <c r="AI875" s="108"/>
      <c r="AJ875" s="106">
        <v>364</v>
      </c>
      <c r="AK875" s="107"/>
      <c r="AL875" s="107"/>
      <c r="AM875" s="107"/>
      <c r="AN875" s="107"/>
      <c r="AO875" s="107"/>
      <c r="AP875" s="107"/>
      <c r="AQ875" s="107"/>
      <c r="AR875" s="108"/>
      <c r="AS875" s="109" t="s">
        <v>821</v>
      </c>
      <c r="AT875" s="110"/>
      <c r="AU875" s="110"/>
      <c r="AV875" s="110"/>
      <c r="AW875" s="110"/>
      <c r="AX875" s="111"/>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c r="GQ875" s="2"/>
      <c r="GR875" s="2"/>
      <c r="GS875" s="2"/>
      <c r="GT875" s="2"/>
      <c r="GU875" s="2"/>
      <c r="GV875" s="2"/>
      <c r="GW875" s="2"/>
      <c r="GX875" s="2"/>
      <c r="GY875" s="2"/>
      <c r="GZ875" s="2"/>
      <c r="HA875" s="2"/>
      <c r="HB875" s="2"/>
      <c r="HC875" s="2"/>
      <c r="HD875" s="2"/>
      <c r="HE875" s="2"/>
      <c r="HF875" s="2"/>
      <c r="HG875" s="2"/>
      <c r="HH875" s="2"/>
      <c r="HI875" s="2"/>
      <c r="HJ875" s="2"/>
      <c r="HK875" s="2"/>
      <c r="HL875" s="2"/>
      <c r="HM875" s="2"/>
      <c r="HN875" s="2"/>
      <c r="HO875" s="2"/>
      <c r="HP875" s="2"/>
      <c r="HQ875" s="2"/>
      <c r="HR875" s="2"/>
      <c r="HS875" s="2"/>
      <c r="HT875" s="2"/>
      <c r="HU875" s="2"/>
      <c r="HV875" s="2"/>
      <c r="HW875" s="2"/>
      <c r="HX875" s="2"/>
      <c r="HY875" s="2"/>
      <c r="HZ875" s="2"/>
      <c r="IA875" s="2"/>
      <c r="IB875" s="2"/>
      <c r="IC875" s="2"/>
      <c r="ID875" s="2"/>
      <c r="IE875" s="2"/>
      <c r="IF875" s="2"/>
      <c r="IG875" s="2"/>
      <c r="IH875" s="2"/>
      <c r="II875" s="2"/>
      <c r="IJ875" s="2"/>
      <c r="IK875" s="2"/>
      <c r="IL875" s="2"/>
      <c r="IM875" s="2"/>
      <c r="IN875" s="2"/>
      <c r="IO875" s="2"/>
      <c r="IP875" s="2"/>
      <c r="IQ875" s="2"/>
    </row>
    <row r="876" spans="1:251" s="16" customFormat="1" ht="18.75" customHeight="1">
      <c r="A876" s="8"/>
      <c r="B876" s="25"/>
      <c r="C876" s="125" t="s">
        <v>849</v>
      </c>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7"/>
      <c r="AA876" s="106">
        <v>3509</v>
      </c>
      <c r="AB876" s="107"/>
      <c r="AC876" s="107"/>
      <c r="AD876" s="107"/>
      <c r="AE876" s="107"/>
      <c r="AF876" s="107"/>
      <c r="AG876" s="107"/>
      <c r="AH876" s="107"/>
      <c r="AI876" s="108"/>
      <c r="AJ876" s="106">
        <v>3769</v>
      </c>
      <c r="AK876" s="107"/>
      <c r="AL876" s="107"/>
      <c r="AM876" s="107"/>
      <c r="AN876" s="107"/>
      <c r="AO876" s="107"/>
      <c r="AP876" s="107"/>
      <c r="AQ876" s="107"/>
      <c r="AR876" s="108"/>
      <c r="AS876" s="109"/>
      <c r="AT876" s="110"/>
      <c r="AU876" s="110"/>
      <c r="AV876" s="110"/>
      <c r="AW876" s="110"/>
      <c r="AX876" s="111"/>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c r="GQ876" s="2"/>
      <c r="GR876" s="2"/>
      <c r="GS876" s="2"/>
      <c r="GT876" s="2"/>
      <c r="GU876" s="2"/>
      <c r="GV876" s="2"/>
      <c r="GW876" s="2"/>
      <c r="GX876" s="2"/>
      <c r="GY876" s="2"/>
      <c r="GZ876" s="2"/>
      <c r="HA876" s="2"/>
      <c r="HB876" s="2"/>
      <c r="HC876" s="2"/>
      <c r="HD876" s="2"/>
      <c r="HE876" s="2"/>
      <c r="HF876" s="2"/>
      <c r="HG876" s="2"/>
      <c r="HH876" s="2"/>
      <c r="HI876" s="2"/>
      <c r="HJ876" s="2"/>
      <c r="HK876" s="2"/>
      <c r="HL876" s="2"/>
      <c r="HM876" s="2"/>
      <c r="HN876" s="2"/>
      <c r="HO876" s="2"/>
      <c r="HP876" s="2"/>
      <c r="HQ876" s="2"/>
      <c r="HR876" s="2"/>
      <c r="HS876" s="2"/>
      <c r="HT876" s="2"/>
      <c r="HU876" s="2"/>
      <c r="HV876" s="2"/>
      <c r="HW876" s="2"/>
      <c r="HX876" s="2"/>
      <c r="HY876" s="2"/>
      <c r="HZ876" s="2"/>
      <c r="IA876" s="2"/>
      <c r="IB876" s="2"/>
      <c r="IC876" s="2"/>
      <c r="ID876" s="2"/>
      <c r="IE876" s="2"/>
      <c r="IF876" s="2"/>
      <c r="IG876" s="2"/>
      <c r="IH876" s="2"/>
      <c r="II876" s="2"/>
      <c r="IJ876" s="2"/>
      <c r="IK876" s="2"/>
      <c r="IL876" s="2"/>
      <c r="IM876" s="2"/>
      <c r="IN876" s="2"/>
      <c r="IO876" s="2"/>
      <c r="IP876" s="2"/>
      <c r="IQ876" s="2"/>
    </row>
    <row r="877" spans="1:251" s="16" customFormat="1" ht="18.75" customHeight="1">
      <c r="A877" s="8"/>
      <c r="B877" s="25"/>
      <c r="C877" s="125" t="s">
        <v>850</v>
      </c>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7"/>
      <c r="AA877" s="106">
        <v>8069</v>
      </c>
      <c r="AB877" s="107"/>
      <c r="AC877" s="107"/>
      <c r="AD877" s="107"/>
      <c r="AE877" s="107"/>
      <c r="AF877" s="107"/>
      <c r="AG877" s="107"/>
      <c r="AH877" s="107"/>
      <c r="AI877" s="108"/>
      <c r="AJ877" s="106">
        <v>0</v>
      </c>
      <c r="AK877" s="107"/>
      <c r="AL877" s="107"/>
      <c r="AM877" s="107"/>
      <c r="AN877" s="107"/>
      <c r="AO877" s="107"/>
      <c r="AP877" s="107"/>
      <c r="AQ877" s="107"/>
      <c r="AR877" s="108"/>
      <c r="AS877" s="109"/>
      <c r="AT877" s="110"/>
      <c r="AU877" s="110"/>
      <c r="AV877" s="110"/>
      <c r="AW877" s="110"/>
      <c r="AX877" s="111"/>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c r="GQ877" s="2"/>
      <c r="GR877" s="2"/>
      <c r="GS877" s="2"/>
      <c r="GT877" s="2"/>
      <c r="GU877" s="2"/>
      <c r="GV877" s="2"/>
      <c r="GW877" s="2"/>
      <c r="GX877" s="2"/>
      <c r="GY877" s="2"/>
      <c r="GZ877" s="2"/>
      <c r="HA877" s="2"/>
      <c r="HB877" s="2"/>
      <c r="HC877" s="2"/>
      <c r="HD877" s="2"/>
      <c r="HE877" s="2"/>
      <c r="HF877" s="2"/>
      <c r="HG877" s="2"/>
      <c r="HH877" s="2"/>
      <c r="HI877" s="2"/>
      <c r="HJ877" s="2"/>
      <c r="HK877" s="2"/>
      <c r="HL877" s="2"/>
      <c r="HM877" s="2"/>
      <c r="HN877" s="2"/>
      <c r="HO877" s="2"/>
      <c r="HP877" s="2"/>
      <c r="HQ877" s="2"/>
      <c r="HR877" s="2"/>
      <c r="HS877" s="2"/>
      <c r="HT877" s="2"/>
      <c r="HU877" s="2"/>
      <c r="HV877" s="2"/>
      <c r="HW877" s="2"/>
      <c r="HX877" s="2"/>
      <c r="HY877" s="2"/>
      <c r="HZ877" s="2"/>
      <c r="IA877" s="2"/>
      <c r="IB877" s="2"/>
      <c r="IC877" s="2"/>
      <c r="ID877" s="2"/>
      <c r="IE877" s="2"/>
      <c r="IF877" s="2"/>
      <c r="IG877" s="2"/>
      <c r="IH877" s="2"/>
      <c r="II877" s="2"/>
      <c r="IJ877" s="2"/>
      <c r="IK877" s="2"/>
      <c r="IL877" s="2"/>
      <c r="IM877" s="2"/>
      <c r="IN877" s="2"/>
      <c r="IO877" s="2"/>
      <c r="IP877" s="2"/>
      <c r="IQ877" s="2"/>
    </row>
    <row r="878" spans="1:251" s="16" customFormat="1" ht="18.75" customHeight="1">
      <c r="A878" s="8"/>
      <c r="B878" s="25"/>
      <c r="C878" s="125" t="s">
        <v>851</v>
      </c>
      <c r="D878" s="139"/>
      <c r="E878" s="139"/>
      <c r="F878" s="139"/>
      <c r="G878" s="139"/>
      <c r="H878" s="139"/>
      <c r="I878" s="139"/>
      <c r="J878" s="139"/>
      <c r="K878" s="139"/>
      <c r="L878" s="139"/>
      <c r="M878" s="139"/>
      <c r="N878" s="139"/>
      <c r="O878" s="139"/>
      <c r="P878" s="139"/>
      <c r="Q878" s="139"/>
      <c r="R878" s="139"/>
      <c r="S878" s="139"/>
      <c r="T878" s="139"/>
      <c r="U878" s="139"/>
      <c r="V878" s="139"/>
      <c r="W878" s="139"/>
      <c r="X878" s="139"/>
      <c r="Y878" s="139"/>
      <c r="Z878" s="140"/>
      <c r="AA878" s="106">
        <v>186736</v>
      </c>
      <c r="AB878" s="107"/>
      <c r="AC878" s="107"/>
      <c r="AD878" s="107"/>
      <c r="AE878" s="107"/>
      <c r="AF878" s="107"/>
      <c r="AG878" s="107"/>
      <c r="AH878" s="107"/>
      <c r="AI878" s="108"/>
      <c r="AJ878" s="106">
        <v>172063</v>
      </c>
      <c r="AK878" s="107"/>
      <c r="AL878" s="107"/>
      <c r="AM878" s="107"/>
      <c r="AN878" s="107"/>
      <c r="AO878" s="107"/>
      <c r="AP878" s="107"/>
      <c r="AQ878" s="107"/>
      <c r="AR878" s="108"/>
      <c r="AS878" s="109"/>
      <c r="AT878" s="110"/>
      <c r="AU878" s="110"/>
      <c r="AV878" s="110"/>
      <c r="AW878" s="110"/>
      <c r="AX878" s="111"/>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c r="GQ878" s="2"/>
      <c r="GR878" s="2"/>
      <c r="GS878" s="2"/>
      <c r="GT878" s="2"/>
      <c r="GU878" s="2"/>
      <c r="GV878" s="2"/>
      <c r="GW878" s="2"/>
      <c r="GX878" s="2"/>
      <c r="GY878" s="2"/>
      <c r="GZ878" s="2"/>
      <c r="HA878" s="2"/>
      <c r="HB878" s="2"/>
      <c r="HC878" s="2"/>
      <c r="HD878" s="2"/>
      <c r="HE878" s="2"/>
      <c r="HF878" s="2"/>
      <c r="HG878" s="2"/>
      <c r="HH878" s="2"/>
      <c r="HI878" s="2"/>
      <c r="HJ878" s="2"/>
      <c r="HK878" s="2"/>
      <c r="HL878" s="2"/>
      <c r="HM878" s="2"/>
      <c r="HN878" s="2"/>
      <c r="HO878" s="2"/>
      <c r="HP878" s="2"/>
      <c r="HQ878" s="2"/>
      <c r="HR878" s="2"/>
      <c r="HS878" s="2"/>
      <c r="HT878" s="2"/>
      <c r="HU878" s="2"/>
      <c r="HV878" s="2"/>
      <c r="HW878" s="2"/>
      <c r="HX878" s="2"/>
      <c r="HY878" s="2"/>
      <c r="HZ878" s="2"/>
      <c r="IA878" s="2"/>
      <c r="IB878" s="2"/>
      <c r="IC878" s="2"/>
      <c r="ID878" s="2"/>
      <c r="IE878" s="2"/>
      <c r="IF878" s="2"/>
      <c r="IG878" s="2"/>
      <c r="IH878" s="2"/>
      <c r="II878" s="2"/>
      <c r="IJ878" s="2"/>
      <c r="IK878" s="2"/>
      <c r="IL878" s="2"/>
      <c r="IM878" s="2"/>
      <c r="IN878" s="2"/>
      <c r="IO878" s="2"/>
      <c r="IP878" s="2"/>
      <c r="IQ878" s="2"/>
    </row>
    <row r="879" spans="1:251" s="16" customFormat="1" ht="18.75" customHeight="1" thickBot="1">
      <c r="A879" s="17"/>
      <c r="B879" s="136" t="s">
        <v>13</v>
      </c>
      <c r="C879" s="137"/>
      <c r="D879" s="137"/>
      <c r="E879" s="137"/>
      <c r="F879" s="137"/>
      <c r="G879" s="137"/>
      <c r="H879" s="137"/>
      <c r="I879" s="137"/>
      <c r="J879" s="137"/>
      <c r="K879" s="137"/>
      <c r="L879" s="137"/>
      <c r="M879" s="137"/>
      <c r="N879" s="137"/>
      <c r="O879" s="137"/>
      <c r="P879" s="137"/>
      <c r="Q879" s="137"/>
      <c r="R879" s="137"/>
      <c r="S879" s="137"/>
      <c r="T879" s="137"/>
      <c r="U879" s="137"/>
      <c r="V879" s="137"/>
      <c r="W879" s="137"/>
      <c r="X879" s="137"/>
      <c r="Y879" s="137"/>
      <c r="Z879" s="138"/>
      <c r="AA879" s="115">
        <f>SUM(AA845:AI878)</f>
        <v>6376067</v>
      </c>
      <c r="AB879" s="116"/>
      <c r="AC879" s="116"/>
      <c r="AD879" s="116"/>
      <c r="AE879" s="116"/>
      <c r="AF879" s="116"/>
      <c r="AG879" s="116"/>
      <c r="AH879" s="116"/>
      <c r="AI879" s="117"/>
      <c r="AJ879" s="115">
        <f>SUM(AJ845:AR878)</f>
        <v>6463518</v>
      </c>
      <c r="AK879" s="116"/>
      <c r="AL879" s="116"/>
      <c r="AM879" s="116"/>
      <c r="AN879" s="116"/>
      <c r="AO879" s="116"/>
      <c r="AP879" s="116"/>
      <c r="AQ879" s="116"/>
      <c r="AR879" s="117"/>
      <c r="AS879" s="112"/>
      <c r="AT879" s="113"/>
      <c r="AU879" s="113"/>
      <c r="AV879" s="113"/>
      <c r="AW879" s="113"/>
      <c r="AX879" s="114"/>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c r="GQ879" s="2"/>
      <c r="GR879" s="2"/>
      <c r="GS879" s="2"/>
      <c r="GT879" s="2"/>
      <c r="GU879" s="2"/>
      <c r="GV879" s="2"/>
      <c r="GW879" s="2"/>
      <c r="GX879" s="2"/>
      <c r="GY879" s="2"/>
      <c r="GZ879" s="2"/>
      <c r="HA879" s="2"/>
      <c r="HB879" s="2"/>
      <c r="HC879" s="2"/>
      <c r="HD879" s="2"/>
      <c r="HE879" s="2"/>
      <c r="HF879" s="2"/>
      <c r="HG879" s="2"/>
      <c r="HH879" s="2"/>
      <c r="HI879" s="2"/>
      <c r="HJ879" s="2"/>
      <c r="HK879" s="2"/>
      <c r="HL879" s="2"/>
      <c r="HM879" s="2"/>
      <c r="HN879" s="2"/>
      <c r="HO879" s="2"/>
      <c r="HP879" s="2"/>
      <c r="HQ879" s="2"/>
      <c r="HR879" s="2"/>
      <c r="HS879" s="2"/>
      <c r="HT879" s="2"/>
      <c r="HU879" s="2"/>
      <c r="HV879" s="2"/>
      <c r="HW879" s="2"/>
      <c r="HX879" s="2"/>
      <c r="HY879" s="2"/>
      <c r="HZ879" s="2"/>
      <c r="IA879" s="2"/>
      <c r="IB879" s="2"/>
      <c r="IC879" s="2"/>
      <c r="ID879" s="2"/>
      <c r="IE879" s="2"/>
      <c r="IF879" s="2"/>
      <c r="IG879" s="2"/>
      <c r="IH879" s="2"/>
      <c r="II879" s="2"/>
      <c r="IJ879" s="2"/>
      <c r="IK879" s="2"/>
      <c r="IL879" s="2"/>
      <c r="IM879" s="2"/>
      <c r="IN879" s="2"/>
      <c r="IO879" s="2"/>
      <c r="IP879" s="2"/>
      <c r="IQ879" s="2"/>
    </row>
    <row r="881" spans="1:113" ht="18.75">
      <c r="A881" s="1" t="s">
        <v>0</v>
      </c>
      <c r="AW881" s="3"/>
      <c r="AX881" s="4"/>
      <c r="AY881" s="3"/>
    </row>
    <row r="883" spans="1:113" ht="18.75">
      <c r="B883" s="118" t="s">
        <v>8</v>
      </c>
      <c r="C883" s="119"/>
      <c r="D883" s="119"/>
      <c r="E883" s="119"/>
      <c r="F883" s="119"/>
      <c r="G883" s="119"/>
      <c r="H883" s="119"/>
      <c r="I883" s="119"/>
      <c r="J883" s="119"/>
      <c r="K883" s="119"/>
      <c r="L883" s="119"/>
      <c r="M883" s="119"/>
      <c r="N883" s="119"/>
      <c r="O883" s="119"/>
      <c r="P883" s="119"/>
      <c r="Q883" s="119"/>
      <c r="R883" s="119"/>
      <c r="S883" s="119"/>
      <c r="T883" s="119"/>
      <c r="U883" s="119"/>
      <c r="V883" s="119"/>
      <c r="W883" s="119"/>
      <c r="X883" s="119"/>
      <c r="Y883" s="119"/>
      <c r="Z883" s="119"/>
      <c r="AA883" s="119"/>
      <c r="AB883" s="119"/>
      <c r="AC883" s="119"/>
      <c r="AD883" s="119"/>
      <c r="AE883" s="119"/>
      <c r="AF883" s="119"/>
      <c r="AG883" s="119"/>
      <c r="AH883" s="119"/>
      <c r="AI883" s="119"/>
      <c r="AJ883" s="119"/>
      <c r="AK883" s="119"/>
      <c r="AL883" s="119"/>
      <c r="AM883" s="119"/>
      <c r="AN883" s="119"/>
      <c r="AO883" s="119"/>
      <c r="AP883" s="119"/>
      <c r="AQ883" s="119"/>
      <c r="AR883" s="119"/>
      <c r="AS883" s="119"/>
      <c r="AT883" s="119"/>
      <c r="AU883" s="119"/>
      <c r="AV883" s="119"/>
      <c r="AW883" s="119"/>
      <c r="AX883" s="119"/>
    </row>
    <row r="884" spans="1:113">
      <c r="Z884" s="5"/>
      <c r="AD884" s="5"/>
      <c r="AE884" s="5"/>
      <c r="AF884" s="5"/>
      <c r="AG884" s="5"/>
      <c r="AH884" s="5"/>
      <c r="AI884" s="5"/>
      <c r="AO884" s="5"/>
    </row>
    <row r="885" spans="1:113" ht="13.5" thickBot="1">
      <c r="Z885" s="5"/>
      <c r="AD885" s="5"/>
      <c r="AE885" s="5"/>
      <c r="AF885" s="5"/>
      <c r="AG885" s="5"/>
      <c r="AH885" s="5"/>
      <c r="AI885" s="5"/>
      <c r="AO885" s="5"/>
      <c r="DI885" s="6"/>
    </row>
    <row r="886" spans="1:113" ht="24.75" customHeight="1" thickBot="1">
      <c r="B886" s="120" t="s">
        <v>1</v>
      </c>
      <c r="C886" s="121"/>
      <c r="D886" s="121"/>
      <c r="E886" s="121"/>
      <c r="F886" s="121"/>
      <c r="G886" s="121"/>
      <c r="H886" s="122" t="s">
        <v>852</v>
      </c>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4"/>
      <c r="DI886" s="6"/>
    </row>
    <row r="887" spans="1:113" ht="14.25">
      <c r="B887" s="7"/>
      <c r="C887" s="7"/>
      <c r="D887" s="7"/>
      <c r="E887" s="7"/>
      <c r="F887" s="7"/>
      <c r="G887" s="7"/>
      <c r="H887" s="8"/>
      <c r="I887" s="8"/>
      <c r="J887" s="8"/>
      <c r="K887" s="8"/>
      <c r="L887" s="9"/>
      <c r="M887" s="9"/>
      <c r="N887" s="9"/>
      <c r="O887" s="9"/>
      <c r="P887" s="8"/>
      <c r="Q887" s="8"/>
      <c r="R887" s="8"/>
      <c r="S887" s="8"/>
      <c r="T887" s="8"/>
      <c r="U887" s="8"/>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DI887" s="6"/>
    </row>
    <row r="888" spans="1:113" ht="15" thickBot="1">
      <c r="A888" s="11"/>
      <c r="B888" s="10" t="s">
        <v>2</v>
      </c>
      <c r="C888" s="8"/>
      <c r="D888" s="8"/>
      <c r="E888" s="8"/>
      <c r="F888" s="8"/>
      <c r="G888" s="8"/>
      <c r="H888" s="8"/>
      <c r="I888" s="8"/>
      <c r="J888" s="8"/>
      <c r="K888" s="8"/>
      <c r="L888" s="9"/>
      <c r="M888" s="9"/>
      <c r="N888" s="9"/>
      <c r="O888" s="9"/>
      <c r="P888" s="8"/>
      <c r="Q888" s="8"/>
      <c r="R888" s="8"/>
      <c r="S888" s="8"/>
      <c r="T888" s="8"/>
      <c r="U888" s="8"/>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DI888" s="6"/>
    </row>
    <row r="889" spans="1:113" ht="14.25">
      <c r="A889" s="8"/>
      <c r="B889" s="12"/>
      <c r="C889" s="7"/>
      <c r="D889" s="7"/>
      <c r="E889" s="7"/>
      <c r="F889" s="7"/>
      <c r="G889" s="7"/>
      <c r="H889" s="7"/>
      <c r="I889" s="7"/>
      <c r="J889" s="7"/>
      <c r="K889" s="7"/>
      <c r="L889" s="13"/>
      <c r="M889" s="13"/>
      <c r="N889" s="13"/>
      <c r="O889" s="13"/>
      <c r="P889" s="7"/>
      <c r="Q889" s="7"/>
      <c r="R889" s="7"/>
      <c r="S889" s="7"/>
      <c r="T889" s="7"/>
      <c r="U889" s="7"/>
      <c r="V889" s="14"/>
      <c r="W889" s="14"/>
      <c r="X889" s="14"/>
      <c r="Y889" s="14"/>
      <c r="Z889" s="14"/>
      <c r="AA889" s="14"/>
      <c r="AB889" s="14"/>
      <c r="AC889" s="14"/>
      <c r="AD889" s="14"/>
      <c r="AE889" s="14"/>
      <c r="AF889" s="14"/>
      <c r="AG889" s="14"/>
      <c r="AH889" s="14"/>
      <c r="AI889" s="14"/>
      <c r="AJ889" s="14"/>
      <c r="AK889" s="14"/>
      <c r="AL889" s="14"/>
      <c r="AM889" s="14"/>
      <c r="AN889" s="14"/>
      <c r="AO889" s="14"/>
      <c r="AP889" s="14"/>
      <c r="AQ889" s="14"/>
      <c r="AR889" s="14"/>
      <c r="AS889" s="14"/>
      <c r="AT889" s="14"/>
      <c r="AU889" s="14"/>
      <c r="AV889" s="14"/>
      <c r="AW889" s="14"/>
      <c r="AX889" s="15"/>
    </row>
    <row r="890" spans="1:113" ht="12" customHeight="1">
      <c r="A890" s="8"/>
      <c r="B890" s="141" t="s">
        <v>93</v>
      </c>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c r="AA890" s="142"/>
      <c r="AB890" s="142"/>
      <c r="AC890" s="142"/>
      <c r="AD890" s="142"/>
      <c r="AE890" s="142"/>
      <c r="AF890" s="142"/>
      <c r="AG890" s="142"/>
      <c r="AH890" s="142"/>
      <c r="AI890" s="142"/>
      <c r="AJ890" s="142"/>
      <c r="AK890" s="142"/>
      <c r="AL890" s="142"/>
      <c r="AM890" s="142"/>
      <c r="AN890" s="142"/>
      <c r="AO890" s="142"/>
      <c r="AP890" s="142"/>
      <c r="AQ890" s="142"/>
      <c r="AR890" s="142"/>
      <c r="AS890" s="142"/>
      <c r="AT890" s="142"/>
      <c r="AU890" s="142"/>
      <c r="AV890" s="142"/>
      <c r="AW890" s="142"/>
      <c r="AX890" s="143"/>
    </row>
    <row r="891" spans="1:113" ht="12" customHeight="1">
      <c r="A891" s="8"/>
      <c r="B891" s="141"/>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c r="AA891" s="142"/>
      <c r="AB891" s="142"/>
      <c r="AC891" s="142"/>
      <c r="AD891" s="142"/>
      <c r="AE891" s="142"/>
      <c r="AF891" s="142"/>
      <c r="AG891" s="142"/>
      <c r="AH891" s="142"/>
      <c r="AI891" s="142"/>
      <c r="AJ891" s="142"/>
      <c r="AK891" s="142"/>
      <c r="AL891" s="142"/>
      <c r="AM891" s="142"/>
      <c r="AN891" s="142"/>
      <c r="AO891" s="142"/>
      <c r="AP891" s="142"/>
      <c r="AQ891" s="142"/>
      <c r="AR891" s="142"/>
      <c r="AS891" s="142"/>
      <c r="AT891" s="142"/>
      <c r="AU891" s="142"/>
      <c r="AV891" s="142"/>
      <c r="AW891" s="142"/>
      <c r="AX891" s="143"/>
      <c r="BC891" s="16"/>
    </row>
    <row r="892" spans="1:113" ht="12" customHeight="1">
      <c r="A892" s="8"/>
      <c r="B892" s="141"/>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c r="AA892" s="142"/>
      <c r="AB892" s="142"/>
      <c r="AC892" s="142"/>
      <c r="AD892" s="142"/>
      <c r="AE892" s="142"/>
      <c r="AF892" s="142"/>
      <c r="AG892" s="142"/>
      <c r="AH892" s="142"/>
      <c r="AI892" s="142"/>
      <c r="AJ892" s="142"/>
      <c r="AK892" s="142"/>
      <c r="AL892" s="142"/>
      <c r="AM892" s="142"/>
      <c r="AN892" s="142"/>
      <c r="AO892" s="142"/>
      <c r="AP892" s="142"/>
      <c r="AQ892" s="142"/>
      <c r="AR892" s="142"/>
      <c r="AS892" s="142"/>
      <c r="AT892" s="142"/>
      <c r="AU892" s="142"/>
      <c r="AV892" s="142"/>
      <c r="AW892" s="142"/>
      <c r="AX892" s="143"/>
    </row>
    <row r="893" spans="1:113" ht="12" customHeight="1">
      <c r="A893" s="8"/>
      <c r="B893" s="141"/>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c r="AA893" s="142"/>
      <c r="AB893" s="142"/>
      <c r="AC893" s="142"/>
      <c r="AD893" s="142"/>
      <c r="AE893" s="142"/>
      <c r="AF893" s="142"/>
      <c r="AG893" s="142"/>
      <c r="AH893" s="142"/>
      <c r="AI893" s="142"/>
      <c r="AJ893" s="142"/>
      <c r="AK893" s="142"/>
      <c r="AL893" s="142"/>
      <c r="AM893" s="142"/>
      <c r="AN893" s="142"/>
      <c r="AO893" s="142"/>
      <c r="AP893" s="142"/>
      <c r="AQ893" s="142"/>
      <c r="AR893" s="142"/>
      <c r="AS893" s="142"/>
      <c r="AT893" s="142"/>
      <c r="AU893" s="142"/>
      <c r="AV893" s="142"/>
      <c r="AW893" s="142"/>
      <c r="AX893" s="143"/>
    </row>
    <row r="894" spans="1:113" ht="12" customHeight="1">
      <c r="A894" s="8"/>
      <c r="B894" s="141"/>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c r="AA894" s="142"/>
      <c r="AB894" s="142"/>
      <c r="AC894" s="142"/>
      <c r="AD894" s="142"/>
      <c r="AE894" s="142"/>
      <c r="AF894" s="142"/>
      <c r="AG894" s="142"/>
      <c r="AH894" s="142"/>
      <c r="AI894" s="142"/>
      <c r="AJ894" s="142"/>
      <c r="AK894" s="142"/>
      <c r="AL894" s="142"/>
      <c r="AM894" s="142"/>
      <c r="AN894" s="142"/>
      <c r="AO894" s="142"/>
      <c r="AP894" s="142"/>
      <c r="AQ894" s="142"/>
      <c r="AR894" s="142"/>
      <c r="AS894" s="142"/>
      <c r="AT894" s="142"/>
      <c r="AU894" s="142"/>
      <c r="AV894" s="142"/>
      <c r="AW894" s="142"/>
      <c r="AX894" s="143"/>
    </row>
    <row r="895" spans="1:113" ht="15" thickBot="1">
      <c r="A895" s="17"/>
      <c r="B895" s="18"/>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20"/>
    </row>
    <row r="896" spans="1:113">
      <c r="B896" s="21"/>
    </row>
    <row r="897" spans="1:113" ht="15" thickBot="1">
      <c r="A897" s="11"/>
      <c r="B897" s="10" t="s">
        <v>3</v>
      </c>
      <c r="C897" s="8"/>
      <c r="D897" s="8"/>
      <c r="E897" s="8"/>
      <c r="F897" s="8"/>
      <c r="G897" s="8"/>
      <c r="H897" s="8"/>
      <c r="I897" s="8"/>
      <c r="J897" s="8"/>
      <c r="K897" s="8"/>
      <c r="L897" s="9"/>
      <c r="M897" s="9"/>
      <c r="N897" s="9"/>
      <c r="O897" s="9"/>
      <c r="P897" s="8"/>
      <c r="Q897" s="8"/>
      <c r="R897" s="8"/>
      <c r="S897" s="8"/>
      <c r="T897" s="8"/>
      <c r="U897" s="8"/>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DI897" s="6"/>
    </row>
    <row r="898" spans="1:113" ht="14.25">
      <c r="A898" s="8"/>
      <c r="B898" s="12"/>
      <c r="C898" s="7"/>
      <c r="D898" s="7"/>
      <c r="E898" s="7"/>
      <c r="F898" s="7"/>
      <c r="G898" s="7"/>
      <c r="H898" s="7"/>
      <c r="I898" s="7"/>
      <c r="J898" s="7"/>
      <c r="K898" s="7"/>
      <c r="L898" s="13"/>
      <c r="M898" s="13"/>
      <c r="N898" s="13"/>
      <c r="O898" s="13"/>
      <c r="P898" s="7"/>
      <c r="Q898" s="7"/>
      <c r="R898" s="7"/>
      <c r="S898" s="7"/>
      <c r="T898" s="7"/>
      <c r="U898" s="7"/>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5"/>
    </row>
    <row r="899" spans="1:113" ht="12" customHeight="1">
      <c r="A899" s="8"/>
      <c r="B899" s="141" t="s">
        <v>1003</v>
      </c>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c r="AA899" s="142"/>
      <c r="AB899" s="142"/>
      <c r="AC899" s="142"/>
      <c r="AD899" s="142"/>
      <c r="AE899" s="142"/>
      <c r="AF899" s="142"/>
      <c r="AG899" s="142"/>
      <c r="AH899" s="142"/>
      <c r="AI899" s="142"/>
      <c r="AJ899" s="142"/>
      <c r="AK899" s="142"/>
      <c r="AL899" s="142"/>
      <c r="AM899" s="142"/>
      <c r="AN899" s="142"/>
      <c r="AO899" s="142"/>
      <c r="AP899" s="142"/>
      <c r="AQ899" s="142"/>
      <c r="AR899" s="142"/>
      <c r="AS899" s="142"/>
      <c r="AT899" s="142"/>
      <c r="AU899" s="142"/>
      <c r="AV899" s="142"/>
      <c r="AW899" s="142"/>
      <c r="AX899" s="143"/>
    </row>
    <row r="900" spans="1:113" ht="12" customHeight="1">
      <c r="A900" s="8"/>
      <c r="B900" s="141"/>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c r="AA900" s="142"/>
      <c r="AB900" s="142"/>
      <c r="AC900" s="142"/>
      <c r="AD900" s="142"/>
      <c r="AE900" s="142"/>
      <c r="AF900" s="142"/>
      <c r="AG900" s="142"/>
      <c r="AH900" s="142"/>
      <c r="AI900" s="142"/>
      <c r="AJ900" s="142"/>
      <c r="AK900" s="142"/>
      <c r="AL900" s="142"/>
      <c r="AM900" s="142"/>
      <c r="AN900" s="142"/>
      <c r="AO900" s="142"/>
      <c r="AP900" s="142"/>
      <c r="AQ900" s="142"/>
      <c r="AR900" s="142"/>
      <c r="AS900" s="142"/>
      <c r="AT900" s="142"/>
      <c r="AU900" s="142"/>
      <c r="AV900" s="142"/>
      <c r="AW900" s="142"/>
      <c r="AX900" s="143"/>
    </row>
    <row r="901" spans="1:113" ht="12" customHeight="1">
      <c r="A901" s="8"/>
      <c r="B901" s="141"/>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c r="AA901" s="142"/>
      <c r="AB901" s="142"/>
      <c r="AC901" s="142"/>
      <c r="AD901" s="142"/>
      <c r="AE901" s="142"/>
      <c r="AF901" s="142"/>
      <c r="AG901" s="142"/>
      <c r="AH901" s="142"/>
      <c r="AI901" s="142"/>
      <c r="AJ901" s="142"/>
      <c r="AK901" s="142"/>
      <c r="AL901" s="142"/>
      <c r="AM901" s="142"/>
      <c r="AN901" s="142"/>
      <c r="AO901" s="142"/>
      <c r="AP901" s="142"/>
      <c r="AQ901" s="142"/>
      <c r="AR901" s="142"/>
      <c r="AS901" s="142"/>
      <c r="AT901" s="142"/>
      <c r="AU901" s="142"/>
      <c r="AV901" s="142"/>
      <c r="AW901" s="142"/>
      <c r="AX901" s="143"/>
    </row>
    <row r="902" spans="1:113" ht="12" customHeight="1">
      <c r="A902" s="8"/>
      <c r="B902" s="141"/>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c r="AA902" s="142"/>
      <c r="AB902" s="142"/>
      <c r="AC902" s="142"/>
      <c r="AD902" s="142"/>
      <c r="AE902" s="142"/>
      <c r="AF902" s="142"/>
      <c r="AG902" s="142"/>
      <c r="AH902" s="142"/>
      <c r="AI902" s="142"/>
      <c r="AJ902" s="142"/>
      <c r="AK902" s="142"/>
      <c r="AL902" s="142"/>
      <c r="AM902" s="142"/>
      <c r="AN902" s="142"/>
      <c r="AO902" s="142"/>
      <c r="AP902" s="142"/>
      <c r="AQ902" s="142"/>
      <c r="AR902" s="142"/>
      <c r="AS902" s="142"/>
      <c r="AT902" s="142"/>
      <c r="AU902" s="142"/>
      <c r="AV902" s="142"/>
      <c r="AW902" s="142"/>
      <c r="AX902" s="143"/>
    </row>
    <row r="903" spans="1:113" ht="12" customHeight="1">
      <c r="A903" s="8"/>
      <c r="B903" s="141"/>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c r="AA903" s="142"/>
      <c r="AB903" s="142"/>
      <c r="AC903" s="142"/>
      <c r="AD903" s="142"/>
      <c r="AE903" s="142"/>
      <c r="AF903" s="142"/>
      <c r="AG903" s="142"/>
      <c r="AH903" s="142"/>
      <c r="AI903" s="142"/>
      <c r="AJ903" s="142"/>
      <c r="AK903" s="142"/>
      <c r="AL903" s="142"/>
      <c r="AM903" s="142"/>
      <c r="AN903" s="142"/>
      <c r="AO903" s="142"/>
      <c r="AP903" s="142"/>
      <c r="AQ903" s="142"/>
      <c r="AR903" s="142"/>
      <c r="AS903" s="142"/>
      <c r="AT903" s="142"/>
      <c r="AU903" s="142"/>
      <c r="AV903" s="142"/>
      <c r="AW903" s="142"/>
      <c r="AX903" s="143"/>
    </row>
    <row r="904" spans="1:113" ht="12" customHeight="1">
      <c r="A904" s="8"/>
      <c r="B904" s="141"/>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c r="AA904" s="142"/>
      <c r="AB904" s="142"/>
      <c r="AC904" s="142"/>
      <c r="AD904" s="142"/>
      <c r="AE904" s="142"/>
      <c r="AF904" s="142"/>
      <c r="AG904" s="142"/>
      <c r="AH904" s="142"/>
      <c r="AI904" s="142"/>
      <c r="AJ904" s="142"/>
      <c r="AK904" s="142"/>
      <c r="AL904" s="142"/>
      <c r="AM904" s="142"/>
      <c r="AN904" s="142"/>
      <c r="AO904" s="142"/>
      <c r="AP904" s="142"/>
      <c r="AQ904" s="142"/>
      <c r="AR904" s="142"/>
      <c r="AS904" s="142"/>
      <c r="AT904" s="142"/>
      <c r="AU904" s="142"/>
      <c r="AV904" s="142"/>
      <c r="AW904" s="142"/>
      <c r="AX904" s="143"/>
    </row>
    <row r="905" spans="1:113" ht="12" customHeight="1">
      <c r="A905" s="8"/>
      <c r="B905" s="141"/>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c r="AA905" s="142"/>
      <c r="AB905" s="142"/>
      <c r="AC905" s="142"/>
      <c r="AD905" s="142"/>
      <c r="AE905" s="142"/>
      <c r="AF905" s="142"/>
      <c r="AG905" s="142"/>
      <c r="AH905" s="142"/>
      <c r="AI905" s="142"/>
      <c r="AJ905" s="142"/>
      <c r="AK905" s="142"/>
      <c r="AL905" s="142"/>
      <c r="AM905" s="142"/>
      <c r="AN905" s="142"/>
      <c r="AO905" s="142"/>
      <c r="AP905" s="142"/>
      <c r="AQ905" s="142"/>
      <c r="AR905" s="142"/>
      <c r="AS905" s="142"/>
      <c r="AT905" s="142"/>
      <c r="AU905" s="142"/>
      <c r="AV905" s="142"/>
      <c r="AW905" s="142"/>
      <c r="AX905" s="143"/>
    </row>
    <row r="906" spans="1:113" ht="12" customHeight="1">
      <c r="A906" s="8"/>
      <c r="B906" s="141"/>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c r="AA906" s="142"/>
      <c r="AB906" s="142"/>
      <c r="AC906" s="142"/>
      <c r="AD906" s="142"/>
      <c r="AE906" s="142"/>
      <c r="AF906" s="142"/>
      <c r="AG906" s="142"/>
      <c r="AH906" s="142"/>
      <c r="AI906" s="142"/>
      <c r="AJ906" s="142"/>
      <c r="AK906" s="142"/>
      <c r="AL906" s="142"/>
      <c r="AM906" s="142"/>
      <c r="AN906" s="142"/>
      <c r="AO906" s="142"/>
      <c r="AP906" s="142"/>
      <c r="AQ906" s="142"/>
      <c r="AR906" s="142"/>
      <c r="AS906" s="142"/>
      <c r="AT906" s="142"/>
      <c r="AU906" s="142"/>
      <c r="AV906" s="142"/>
      <c r="AW906" s="142"/>
      <c r="AX906" s="143"/>
    </row>
    <row r="907" spans="1:113" ht="12" customHeight="1">
      <c r="A907" s="8"/>
      <c r="B907" s="141"/>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c r="AA907" s="142"/>
      <c r="AB907" s="142"/>
      <c r="AC907" s="142"/>
      <c r="AD907" s="142"/>
      <c r="AE907" s="142"/>
      <c r="AF907" s="142"/>
      <c r="AG907" s="142"/>
      <c r="AH907" s="142"/>
      <c r="AI907" s="142"/>
      <c r="AJ907" s="142"/>
      <c r="AK907" s="142"/>
      <c r="AL907" s="142"/>
      <c r="AM907" s="142"/>
      <c r="AN907" s="142"/>
      <c r="AO907" s="142"/>
      <c r="AP907" s="142"/>
      <c r="AQ907" s="142"/>
      <c r="AR907" s="142"/>
      <c r="AS907" s="142"/>
      <c r="AT907" s="142"/>
      <c r="AU907" s="142"/>
      <c r="AV907" s="142"/>
      <c r="AW907" s="142"/>
      <c r="AX907" s="143"/>
    </row>
    <row r="908" spans="1:113" ht="12" customHeight="1">
      <c r="A908" s="8"/>
      <c r="B908" s="141"/>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c r="AA908" s="142"/>
      <c r="AB908" s="142"/>
      <c r="AC908" s="142"/>
      <c r="AD908" s="142"/>
      <c r="AE908" s="142"/>
      <c r="AF908" s="142"/>
      <c r="AG908" s="142"/>
      <c r="AH908" s="142"/>
      <c r="AI908" s="142"/>
      <c r="AJ908" s="142"/>
      <c r="AK908" s="142"/>
      <c r="AL908" s="142"/>
      <c r="AM908" s="142"/>
      <c r="AN908" s="142"/>
      <c r="AO908" s="142"/>
      <c r="AP908" s="142"/>
      <c r="AQ908" s="142"/>
      <c r="AR908" s="142"/>
      <c r="AS908" s="142"/>
      <c r="AT908" s="142"/>
      <c r="AU908" s="142"/>
      <c r="AV908" s="142"/>
      <c r="AW908" s="142"/>
      <c r="AX908" s="143"/>
    </row>
    <row r="909" spans="1:113" ht="12" customHeight="1">
      <c r="A909" s="8"/>
      <c r="B909" s="141"/>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c r="AA909" s="142"/>
      <c r="AB909" s="142"/>
      <c r="AC909" s="142"/>
      <c r="AD909" s="142"/>
      <c r="AE909" s="142"/>
      <c r="AF909" s="142"/>
      <c r="AG909" s="142"/>
      <c r="AH909" s="142"/>
      <c r="AI909" s="142"/>
      <c r="AJ909" s="142"/>
      <c r="AK909" s="142"/>
      <c r="AL909" s="142"/>
      <c r="AM909" s="142"/>
      <c r="AN909" s="142"/>
      <c r="AO909" s="142"/>
      <c r="AP909" s="142"/>
      <c r="AQ909" s="142"/>
      <c r="AR909" s="142"/>
      <c r="AS909" s="142"/>
      <c r="AT909" s="142"/>
      <c r="AU909" s="142"/>
      <c r="AV909" s="142"/>
      <c r="AW909" s="142"/>
      <c r="AX909" s="143"/>
    </row>
    <row r="910" spans="1:113" ht="12" customHeight="1">
      <c r="A910" s="8"/>
      <c r="B910" s="141"/>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c r="AA910" s="142"/>
      <c r="AB910" s="142"/>
      <c r="AC910" s="142"/>
      <c r="AD910" s="142"/>
      <c r="AE910" s="142"/>
      <c r="AF910" s="142"/>
      <c r="AG910" s="142"/>
      <c r="AH910" s="142"/>
      <c r="AI910" s="142"/>
      <c r="AJ910" s="142"/>
      <c r="AK910" s="142"/>
      <c r="AL910" s="142"/>
      <c r="AM910" s="142"/>
      <c r="AN910" s="142"/>
      <c r="AO910" s="142"/>
      <c r="AP910" s="142"/>
      <c r="AQ910" s="142"/>
      <c r="AR910" s="142"/>
      <c r="AS910" s="142"/>
      <c r="AT910" s="142"/>
      <c r="AU910" s="142"/>
      <c r="AV910" s="142"/>
      <c r="AW910" s="142"/>
      <c r="AX910" s="143"/>
    </row>
    <row r="911" spans="1:113" ht="12" customHeight="1">
      <c r="A911" s="8"/>
      <c r="B911" s="141"/>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c r="AA911" s="142"/>
      <c r="AB911" s="142"/>
      <c r="AC911" s="142"/>
      <c r="AD911" s="142"/>
      <c r="AE911" s="142"/>
      <c r="AF911" s="142"/>
      <c r="AG911" s="142"/>
      <c r="AH911" s="142"/>
      <c r="AI911" s="142"/>
      <c r="AJ911" s="142"/>
      <c r="AK911" s="142"/>
      <c r="AL911" s="142"/>
      <c r="AM911" s="142"/>
      <c r="AN911" s="142"/>
      <c r="AO911" s="142"/>
      <c r="AP911" s="142"/>
      <c r="AQ911" s="142"/>
      <c r="AR911" s="142"/>
      <c r="AS911" s="142"/>
      <c r="AT911" s="142"/>
      <c r="AU911" s="142"/>
      <c r="AV911" s="142"/>
      <c r="AW911" s="142"/>
      <c r="AX911" s="143"/>
    </row>
    <row r="912" spans="1:113" ht="12" customHeight="1">
      <c r="A912" s="8"/>
      <c r="B912" s="141"/>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c r="AA912" s="142"/>
      <c r="AB912" s="142"/>
      <c r="AC912" s="142"/>
      <c r="AD912" s="142"/>
      <c r="AE912" s="142"/>
      <c r="AF912" s="142"/>
      <c r="AG912" s="142"/>
      <c r="AH912" s="142"/>
      <c r="AI912" s="142"/>
      <c r="AJ912" s="142"/>
      <c r="AK912" s="142"/>
      <c r="AL912" s="142"/>
      <c r="AM912" s="142"/>
      <c r="AN912" s="142"/>
      <c r="AO912" s="142"/>
      <c r="AP912" s="142"/>
      <c r="AQ912" s="142"/>
      <c r="AR912" s="142"/>
      <c r="AS912" s="142"/>
      <c r="AT912" s="142"/>
      <c r="AU912" s="142"/>
      <c r="AV912" s="142"/>
      <c r="AW912" s="142"/>
      <c r="AX912" s="143"/>
    </row>
    <row r="913" spans="1:251" ht="12" customHeight="1">
      <c r="A913" s="8"/>
      <c r="B913" s="141"/>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c r="AA913" s="142"/>
      <c r="AB913" s="142"/>
      <c r="AC913" s="142"/>
      <c r="AD913" s="142"/>
      <c r="AE913" s="142"/>
      <c r="AF913" s="142"/>
      <c r="AG913" s="142"/>
      <c r="AH913" s="142"/>
      <c r="AI913" s="142"/>
      <c r="AJ913" s="142"/>
      <c r="AK913" s="142"/>
      <c r="AL913" s="142"/>
      <c r="AM913" s="142"/>
      <c r="AN913" s="142"/>
      <c r="AO913" s="142"/>
      <c r="AP913" s="142"/>
      <c r="AQ913" s="142"/>
      <c r="AR913" s="142"/>
      <c r="AS913" s="142"/>
      <c r="AT913" s="142"/>
      <c r="AU913" s="142"/>
      <c r="AV913" s="142"/>
      <c r="AW913" s="142"/>
      <c r="AX913" s="143"/>
    </row>
    <row r="914" spans="1:251" ht="12" customHeight="1">
      <c r="A914" s="8"/>
      <c r="B914" s="141"/>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c r="AA914" s="142"/>
      <c r="AB914" s="142"/>
      <c r="AC914" s="142"/>
      <c r="AD914" s="142"/>
      <c r="AE914" s="142"/>
      <c r="AF914" s="142"/>
      <c r="AG914" s="142"/>
      <c r="AH914" s="142"/>
      <c r="AI914" s="142"/>
      <c r="AJ914" s="142"/>
      <c r="AK914" s="142"/>
      <c r="AL914" s="142"/>
      <c r="AM914" s="142"/>
      <c r="AN914" s="142"/>
      <c r="AO914" s="142"/>
      <c r="AP914" s="142"/>
      <c r="AQ914" s="142"/>
      <c r="AR914" s="142"/>
      <c r="AS914" s="142"/>
      <c r="AT914" s="142"/>
      <c r="AU914" s="142"/>
      <c r="AV914" s="142"/>
      <c r="AW914" s="142"/>
      <c r="AX914" s="143"/>
    </row>
    <row r="915" spans="1:251" ht="12" customHeight="1">
      <c r="A915" s="8"/>
      <c r="B915" s="141"/>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c r="AA915" s="142"/>
      <c r="AB915" s="142"/>
      <c r="AC915" s="142"/>
      <c r="AD915" s="142"/>
      <c r="AE915" s="142"/>
      <c r="AF915" s="142"/>
      <c r="AG915" s="142"/>
      <c r="AH915" s="142"/>
      <c r="AI915" s="142"/>
      <c r="AJ915" s="142"/>
      <c r="AK915" s="142"/>
      <c r="AL915" s="142"/>
      <c r="AM915" s="142"/>
      <c r="AN915" s="142"/>
      <c r="AO915" s="142"/>
      <c r="AP915" s="142"/>
      <c r="AQ915" s="142"/>
      <c r="AR915" s="142"/>
      <c r="AS915" s="142"/>
      <c r="AT915" s="142"/>
      <c r="AU915" s="142"/>
      <c r="AV915" s="142"/>
      <c r="AW915" s="142"/>
      <c r="AX915" s="143"/>
    </row>
    <row r="916" spans="1:251" ht="12" customHeight="1">
      <c r="A916" s="8"/>
      <c r="B916" s="141"/>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c r="AA916" s="142"/>
      <c r="AB916" s="142"/>
      <c r="AC916" s="142"/>
      <c r="AD916" s="142"/>
      <c r="AE916" s="142"/>
      <c r="AF916" s="142"/>
      <c r="AG916" s="142"/>
      <c r="AH916" s="142"/>
      <c r="AI916" s="142"/>
      <c r="AJ916" s="142"/>
      <c r="AK916" s="142"/>
      <c r="AL916" s="142"/>
      <c r="AM916" s="142"/>
      <c r="AN916" s="142"/>
      <c r="AO916" s="142"/>
      <c r="AP916" s="142"/>
      <c r="AQ916" s="142"/>
      <c r="AR916" s="142"/>
      <c r="AS916" s="142"/>
      <c r="AT916" s="142"/>
      <c r="AU916" s="142"/>
      <c r="AV916" s="142"/>
      <c r="AW916" s="142"/>
      <c r="AX916" s="143"/>
      <c r="BC916" s="16"/>
    </row>
    <row r="917" spans="1:251" ht="12" customHeight="1">
      <c r="A917" s="8"/>
      <c r="B917" s="141"/>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c r="AA917" s="142"/>
      <c r="AB917" s="142"/>
      <c r="AC917" s="142"/>
      <c r="AD917" s="142"/>
      <c r="AE917" s="142"/>
      <c r="AF917" s="142"/>
      <c r="AG917" s="142"/>
      <c r="AH917" s="142"/>
      <c r="AI917" s="142"/>
      <c r="AJ917" s="142"/>
      <c r="AK917" s="142"/>
      <c r="AL917" s="142"/>
      <c r="AM917" s="142"/>
      <c r="AN917" s="142"/>
      <c r="AO917" s="142"/>
      <c r="AP917" s="142"/>
      <c r="AQ917" s="142"/>
      <c r="AR917" s="142"/>
      <c r="AS917" s="142"/>
      <c r="AT917" s="142"/>
      <c r="AU917" s="142"/>
      <c r="AV917" s="142"/>
      <c r="AW917" s="142"/>
      <c r="AX917" s="143"/>
    </row>
    <row r="918" spans="1:251" ht="15" thickBot="1">
      <c r="A918" s="17"/>
      <c r="B918" s="18"/>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20"/>
    </row>
    <row r="919" spans="1:251">
      <c r="B919" s="21"/>
    </row>
    <row r="920" spans="1:251" ht="14.25">
      <c r="B920" s="10" t="s">
        <v>4</v>
      </c>
      <c r="C920" s="8"/>
      <c r="D920" s="8"/>
      <c r="E920" s="8"/>
      <c r="F920" s="8"/>
      <c r="G920" s="8"/>
      <c r="H920" s="8"/>
      <c r="I920" s="8"/>
      <c r="J920" s="8"/>
      <c r="K920" s="8"/>
      <c r="L920" s="9"/>
      <c r="M920" s="9"/>
      <c r="N920" s="9"/>
      <c r="O920" s="9"/>
      <c r="P920" s="8"/>
      <c r="Q920" s="8"/>
      <c r="R920" s="8"/>
      <c r="S920" s="8"/>
      <c r="T920" s="8"/>
      <c r="U920" s="8"/>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row>
    <row r="921" spans="1:251" ht="15" thickBot="1">
      <c r="B921" s="8"/>
      <c r="C921" s="8"/>
      <c r="D921" s="8"/>
      <c r="E921" s="8"/>
      <c r="F921" s="8"/>
      <c r="G921" s="8"/>
      <c r="H921" s="8"/>
      <c r="I921" s="8"/>
      <c r="J921" s="8"/>
      <c r="K921" s="8"/>
      <c r="L921" s="9"/>
      <c r="M921" s="9"/>
      <c r="N921" s="9"/>
      <c r="O921" s="9"/>
      <c r="P921" s="8"/>
      <c r="Q921" s="8"/>
      <c r="R921" s="8"/>
      <c r="S921" s="8"/>
      <c r="T921" s="8"/>
      <c r="U921" s="8"/>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22" t="s">
        <v>5</v>
      </c>
    </row>
    <row r="922" spans="1:251" s="16" customFormat="1" ht="13.5" customHeight="1">
      <c r="A922" s="8"/>
      <c r="B922" s="146" t="s">
        <v>6</v>
      </c>
      <c r="C922" s="129"/>
      <c r="D922" s="129"/>
      <c r="E922" s="129"/>
      <c r="F922" s="129"/>
      <c r="G922" s="129"/>
      <c r="H922" s="129"/>
      <c r="I922" s="129"/>
      <c r="J922" s="129"/>
      <c r="K922" s="129"/>
      <c r="L922" s="129"/>
      <c r="M922" s="129"/>
      <c r="N922" s="129"/>
      <c r="O922" s="129"/>
      <c r="P922" s="129"/>
      <c r="Q922" s="129"/>
      <c r="R922" s="129"/>
      <c r="S922" s="129"/>
      <c r="T922" s="129"/>
      <c r="U922" s="129"/>
      <c r="V922" s="129"/>
      <c r="W922" s="129"/>
      <c r="X922" s="129"/>
      <c r="Y922" s="129"/>
      <c r="Z922" s="130"/>
      <c r="AA922" s="128" t="s">
        <v>11</v>
      </c>
      <c r="AB922" s="129"/>
      <c r="AC922" s="129"/>
      <c r="AD922" s="129"/>
      <c r="AE922" s="129"/>
      <c r="AF922" s="129"/>
      <c r="AG922" s="129"/>
      <c r="AH922" s="129"/>
      <c r="AI922" s="130"/>
      <c r="AJ922" s="128" t="s">
        <v>12</v>
      </c>
      <c r="AK922" s="129"/>
      <c r="AL922" s="129"/>
      <c r="AM922" s="129"/>
      <c r="AN922" s="129"/>
      <c r="AO922" s="129"/>
      <c r="AP922" s="129"/>
      <c r="AQ922" s="129"/>
      <c r="AR922" s="130"/>
      <c r="AS922" s="128" t="s">
        <v>7</v>
      </c>
      <c r="AT922" s="129"/>
      <c r="AU922" s="129"/>
      <c r="AV922" s="129"/>
      <c r="AW922" s="129"/>
      <c r="AX922" s="134"/>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c r="GQ922" s="2"/>
      <c r="GR922" s="2"/>
      <c r="GS922" s="2"/>
      <c r="GT922" s="2"/>
      <c r="GU922" s="2"/>
      <c r="GV922" s="2"/>
      <c r="GW922" s="2"/>
      <c r="GX922" s="2"/>
      <c r="GY922" s="2"/>
      <c r="GZ922" s="2"/>
      <c r="HA922" s="2"/>
      <c r="HB922" s="2"/>
      <c r="HC922" s="2"/>
      <c r="HD922" s="2"/>
      <c r="HE922" s="2"/>
      <c r="HF922" s="2"/>
      <c r="HG922" s="2"/>
      <c r="HH922" s="2"/>
      <c r="HI922" s="2"/>
      <c r="HJ922" s="2"/>
      <c r="HK922" s="2"/>
      <c r="HL922" s="2"/>
      <c r="HM922" s="2"/>
      <c r="HN922" s="2"/>
      <c r="HO922" s="2"/>
      <c r="HP922" s="2"/>
      <c r="HQ922" s="2"/>
      <c r="HR922" s="2"/>
      <c r="HS922" s="2"/>
      <c r="HT922" s="2"/>
      <c r="HU922" s="2"/>
      <c r="HV922" s="2"/>
      <c r="HW922" s="2"/>
      <c r="HX922" s="2"/>
      <c r="HY922" s="2"/>
      <c r="HZ922" s="2"/>
      <c r="IA922" s="2"/>
      <c r="IB922" s="2"/>
      <c r="IC922" s="2"/>
      <c r="ID922" s="2"/>
      <c r="IE922" s="2"/>
      <c r="IF922" s="2"/>
      <c r="IG922" s="2"/>
      <c r="IH922" s="2"/>
      <c r="II922" s="2"/>
      <c r="IJ922" s="2"/>
      <c r="IK922" s="2"/>
      <c r="IL922" s="2"/>
      <c r="IM922" s="2"/>
      <c r="IN922" s="2"/>
      <c r="IO922" s="2"/>
      <c r="IP922" s="2"/>
      <c r="IQ922" s="2"/>
    </row>
    <row r="923" spans="1:251" s="16" customFormat="1" ht="13.5">
      <c r="A923" s="8"/>
      <c r="B923" s="147"/>
      <c r="C923" s="132"/>
      <c r="D923" s="132"/>
      <c r="E923" s="132"/>
      <c r="F923" s="132"/>
      <c r="G923" s="132"/>
      <c r="H923" s="132"/>
      <c r="I923" s="132"/>
      <c r="J923" s="132"/>
      <c r="K923" s="132"/>
      <c r="L923" s="132"/>
      <c r="M923" s="132"/>
      <c r="N923" s="132"/>
      <c r="O923" s="132"/>
      <c r="P923" s="132"/>
      <c r="Q923" s="132"/>
      <c r="R923" s="132"/>
      <c r="S923" s="132"/>
      <c r="T923" s="132"/>
      <c r="U923" s="132"/>
      <c r="V923" s="132"/>
      <c r="W923" s="132"/>
      <c r="X923" s="132"/>
      <c r="Y923" s="132"/>
      <c r="Z923" s="133"/>
      <c r="AA923" s="131"/>
      <c r="AB923" s="132"/>
      <c r="AC923" s="132"/>
      <c r="AD923" s="132"/>
      <c r="AE923" s="132"/>
      <c r="AF923" s="132"/>
      <c r="AG923" s="132"/>
      <c r="AH923" s="132"/>
      <c r="AI923" s="133"/>
      <c r="AJ923" s="131"/>
      <c r="AK923" s="132"/>
      <c r="AL923" s="132"/>
      <c r="AM923" s="132"/>
      <c r="AN923" s="132"/>
      <c r="AO923" s="132"/>
      <c r="AP923" s="132"/>
      <c r="AQ923" s="132"/>
      <c r="AR923" s="133"/>
      <c r="AS923" s="131"/>
      <c r="AT923" s="132"/>
      <c r="AU923" s="132"/>
      <c r="AV923" s="132"/>
      <c r="AW923" s="132"/>
      <c r="AX923" s="135"/>
      <c r="AY923" s="2"/>
      <c r="AZ923" s="2"/>
      <c r="BA923" s="2"/>
      <c r="BB923" s="23"/>
      <c r="BC923" s="24"/>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c r="GQ923" s="2"/>
      <c r="GR923" s="2"/>
      <c r="GS923" s="2"/>
      <c r="GT923" s="2"/>
      <c r="GU923" s="2"/>
      <c r="GV923" s="2"/>
      <c r="GW923" s="2"/>
      <c r="GX923" s="2"/>
      <c r="GY923" s="2"/>
      <c r="GZ923" s="2"/>
      <c r="HA923" s="2"/>
      <c r="HB923" s="2"/>
      <c r="HC923" s="2"/>
      <c r="HD923" s="2"/>
      <c r="HE923" s="2"/>
      <c r="HF923" s="2"/>
      <c r="HG923" s="2"/>
      <c r="HH923" s="2"/>
      <c r="HI923" s="2"/>
      <c r="HJ923" s="2"/>
      <c r="HK923" s="2"/>
      <c r="HL923" s="2"/>
      <c r="HM923" s="2"/>
      <c r="HN923" s="2"/>
      <c r="HO923" s="2"/>
      <c r="HP923" s="2"/>
      <c r="HQ923" s="2"/>
      <c r="HR923" s="2"/>
      <c r="HS923" s="2"/>
      <c r="HT923" s="2"/>
      <c r="HU923" s="2"/>
      <c r="HV923" s="2"/>
      <c r="HW923" s="2"/>
      <c r="HX923" s="2"/>
      <c r="HY923" s="2"/>
      <c r="HZ923" s="2"/>
      <c r="IA923" s="2"/>
      <c r="IB923" s="2"/>
      <c r="IC923" s="2"/>
      <c r="ID923" s="2"/>
      <c r="IE923" s="2"/>
      <c r="IF923" s="2"/>
      <c r="IG923" s="2"/>
      <c r="IH923" s="2"/>
      <c r="II923" s="2"/>
      <c r="IJ923" s="2"/>
      <c r="IK923" s="2"/>
      <c r="IL923" s="2"/>
      <c r="IM923" s="2"/>
      <c r="IN923" s="2"/>
      <c r="IO923" s="2"/>
      <c r="IP923" s="2"/>
      <c r="IQ923" s="2"/>
    </row>
    <row r="924" spans="1:251" s="16" customFormat="1" ht="18.75" customHeight="1">
      <c r="A924" s="8"/>
      <c r="B924" s="25"/>
      <c r="C924" s="125" t="s">
        <v>94</v>
      </c>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7"/>
      <c r="AA924" s="106">
        <v>6785773</v>
      </c>
      <c r="AB924" s="107"/>
      <c r="AC924" s="107"/>
      <c r="AD924" s="107"/>
      <c r="AE924" s="107"/>
      <c r="AF924" s="107"/>
      <c r="AG924" s="107"/>
      <c r="AH924" s="107"/>
      <c r="AI924" s="108"/>
      <c r="AJ924" s="106">
        <v>6395576</v>
      </c>
      <c r="AK924" s="107"/>
      <c r="AL924" s="107"/>
      <c r="AM924" s="107"/>
      <c r="AN924" s="107"/>
      <c r="AO924" s="107"/>
      <c r="AP924" s="107"/>
      <c r="AQ924" s="107"/>
      <c r="AR924" s="108"/>
      <c r="AS924" s="109"/>
      <c r="AT924" s="110"/>
      <c r="AU924" s="110"/>
      <c r="AV924" s="110"/>
      <c r="AW924" s="110"/>
      <c r="AX924" s="111"/>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row>
    <row r="925" spans="1:251" s="16" customFormat="1" ht="18.75" customHeight="1">
      <c r="A925" s="8"/>
      <c r="B925" s="25"/>
      <c r="C925" s="125" t="s">
        <v>95</v>
      </c>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7"/>
      <c r="AA925" s="106">
        <v>95950</v>
      </c>
      <c r="AB925" s="107"/>
      <c r="AC925" s="107"/>
      <c r="AD925" s="107"/>
      <c r="AE925" s="107"/>
      <c r="AF925" s="107"/>
      <c r="AG925" s="107"/>
      <c r="AH925" s="107"/>
      <c r="AI925" s="108"/>
      <c r="AJ925" s="106">
        <v>93958</v>
      </c>
      <c r="AK925" s="107"/>
      <c r="AL925" s="107"/>
      <c r="AM925" s="107"/>
      <c r="AN925" s="107"/>
      <c r="AO925" s="107"/>
      <c r="AP925" s="107"/>
      <c r="AQ925" s="107"/>
      <c r="AR925" s="108"/>
      <c r="AS925" s="109"/>
      <c r="AT925" s="110"/>
      <c r="AU925" s="110"/>
      <c r="AV925" s="110"/>
      <c r="AW925" s="110"/>
      <c r="AX925" s="111"/>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row>
    <row r="926" spans="1:251" s="16" customFormat="1" ht="18.75" customHeight="1">
      <c r="A926" s="8"/>
      <c r="B926" s="25"/>
      <c r="C926" s="125" t="s">
        <v>854</v>
      </c>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7"/>
      <c r="AA926" s="106">
        <v>108013</v>
      </c>
      <c r="AB926" s="107"/>
      <c r="AC926" s="107"/>
      <c r="AD926" s="107"/>
      <c r="AE926" s="107"/>
      <c r="AF926" s="107"/>
      <c r="AG926" s="107"/>
      <c r="AH926" s="107"/>
      <c r="AI926" s="108"/>
      <c r="AJ926" s="106">
        <v>101740</v>
      </c>
      <c r="AK926" s="107"/>
      <c r="AL926" s="107"/>
      <c r="AM926" s="107"/>
      <c r="AN926" s="107"/>
      <c r="AO926" s="107"/>
      <c r="AP926" s="107"/>
      <c r="AQ926" s="107"/>
      <c r="AR926" s="108"/>
      <c r="AS926" s="109"/>
      <c r="AT926" s="110"/>
      <c r="AU926" s="110"/>
      <c r="AV926" s="110"/>
      <c r="AW926" s="110"/>
      <c r="AX926" s="111"/>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c r="GQ926" s="2"/>
      <c r="GR926" s="2"/>
      <c r="GS926" s="2"/>
      <c r="GT926" s="2"/>
      <c r="GU926" s="2"/>
      <c r="GV926" s="2"/>
      <c r="GW926" s="2"/>
      <c r="GX926" s="2"/>
      <c r="GY926" s="2"/>
      <c r="GZ926" s="2"/>
      <c r="HA926" s="2"/>
      <c r="HB926" s="2"/>
      <c r="HC926" s="2"/>
      <c r="HD926" s="2"/>
      <c r="HE926" s="2"/>
      <c r="HF926" s="2"/>
      <c r="HG926" s="2"/>
      <c r="HH926" s="2"/>
      <c r="HI926" s="2"/>
      <c r="HJ926" s="2"/>
      <c r="HK926" s="2"/>
      <c r="HL926" s="2"/>
      <c r="HM926" s="2"/>
      <c r="HN926" s="2"/>
      <c r="HO926" s="2"/>
      <c r="HP926" s="2"/>
      <c r="HQ926" s="2"/>
      <c r="HR926" s="2"/>
      <c r="HS926" s="2"/>
      <c r="HT926" s="2"/>
      <c r="HU926" s="2"/>
      <c r="HV926" s="2"/>
      <c r="HW926" s="2"/>
      <c r="HX926" s="2"/>
      <c r="HY926" s="2"/>
      <c r="HZ926" s="2"/>
      <c r="IA926" s="2"/>
      <c r="IB926" s="2"/>
      <c r="IC926" s="2"/>
      <c r="ID926" s="2"/>
      <c r="IE926" s="2"/>
      <c r="IF926" s="2"/>
      <c r="IG926" s="2"/>
      <c r="IH926" s="2"/>
      <c r="II926" s="2"/>
      <c r="IJ926" s="2"/>
      <c r="IK926" s="2"/>
      <c r="IL926" s="2"/>
      <c r="IM926" s="2"/>
      <c r="IN926" s="2"/>
      <c r="IO926" s="2"/>
      <c r="IP926" s="2"/>
      <c r="IQ926" s="2"/>
    </row>
    <row r="927" spans="1:251" s="16" customFormat="1" ht="18.75" customHeight="1">
      <c r="A927" s="8"/>
      <c r="B927" s="25"/>
      <c r="C927" s="125" t="s">
        <v>855</v>
      </c>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7"/>
      <c r="AA927" s="106">
        <v>351924</v>
      </c>
      <c r="AB927" s="107"/>
      <c r="AC927" s="107"/>
      <c r="AD927" s="107"/>
      <c r="AE927" s="107"/>
      <c r="AF927" s="107"/>
      <c r="AG927" s="107"/>
      <c r="AH927" s="107"/>
      <c r="AI927" s="108"/>
      <c r="AJ927" s="106">
        <v>346395</v>
      </c>
      <c r="AK927" s="107"/>
      <c r="AL927" s="107"/>
      <c r="AM927" s="107"/>
      <c r="AN927" s="107"/>
      <c r="AO927" s="107"/>
      <c r="AP927" s="107"/>
      <c r="AQ927" s="107"/>
      <c r="AR927" s="108"/>
      <c r="AS927" s="109"/>
      <c r="AT927" s="110"/>
      <c r="AU927" s="110"/>
      <c r="AV927" s="110"/>
      <c r="AW927" s="110"/>
      <c r="AX927" s="111"/>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c r="GQ927" s="2"/>
      <c r="GR927" s="2"/>
      <c r="GS927" s="2"/>
      <c r="GT927" s="2"/>
      <c r="GU927" s="2"/>
      <c r="GV927" s="2"/>
      <c r="GW927" s="2"/>
      <c r="GX927" s="2"/>
      <c r="GY927" s="2"/>
      <c r="GZ927" s="2"/>
      <c r="HA927" s="2"/>
      <c r="HB927" s="2"/>
      <c r="HC927" s="2"/>
      <c r="HD927" s="2"/>
      <c r="HE927" s="2"/>
      <c r="HF927" s="2"/>
      <c r="HG927" s="2"/>
      <c r="HH927" s="2"/>
      <c r="HI927" s="2"/>
      <c r="HJ927" s="2"/>
      <c r="HK927" s="2"/>
      <c r="HL927" s="2"/>
      <c r="HM927" s="2"/>
      <c r="HN927" s="2"/>
      <c r="HO927" s="2"/>
      <c r="HP927" s="2"/>
      <c r="HQ927" s="2"/>
      <c r="HR927" s="2"/>
      <c r="HS927" s="2"/>
      <c r="HT927" s="2"/>
      <c r="HU927" s="2"/>
      <c r="HV927" s="2"/>
      <c r="HW927" s="2"/>
      <c r="HX927" s="2"/>
      <c r="HY927" s="2"/>
      <c r="HZ927" s="2"/>
      <c r="IA927" s="2"/>
      <c r="IB927" s="2"/>
      <c r="IC927" s="2"/>
      <c r="ID927" s="2"/>
      <c r="IE927" s="2"/>
      <c r="IF927" s="2"/>
      <c r="IG927" s="2"/>
      <c r="IH927" s="2"/>
      <c r="II927" s="2"/>
      <c r="IJ927" s="2"/>
      <c r="IK927" s="2"/>
      <c r="IL927" s="2"/>
      <c r="IM927" s="2"/>
      <c r="IN927" s="2"/>
      <c r="IO927" s="2"/>
      <c r="IP927" s="2"/>
      <c r="IQ927" s="2"/>
    </row>
    <row r="928" spans="1:251" s="16" customFormat="1" ht="18.75" customHeight="1">
      <c r="A928" s="8"/>
      <c r="B928" s="25"/>
      <c r="C928" s="125" t="s">
        <v>856</v>
      </c>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7"/>
      <c r="AA928" s="106">
        <v>26482</v>
      </c>
      <c r="AB928" s="107"/>
      <c r="AC928" s="107"/>
      <c r="AD928" s="107"/>
      <c r="AE928" s="107"/>
      <c r="AF928" s="107"/>
      <c r="AG928" s="107"/>
      <c r="AH928" s="107"/>
      <c r="AI928" s="108"/>
      <c r="AJ928" s="106">
        <v>27750</v>
      </c>
      <c r="AK928" s="107"/>
      <c r="AL928" s="107"/>
      <c r="AM928" s="107"/>
      <c r="AN928" s="107"/>
      <c r="AO928" s="107"/>
      <c r="AP928" s="107"/>
      <c r="AQ928" s="107"/>
      <c r="AR928" s="108"/>
      <c r="AS928" s="109"/>
      <c r="AT928" s="110"/>
      <c r="AU928" s="110"/>
      <c r="AV928" s="110"/>
      <c r="AW928" s="110"/>
      <c r="AX928" s="111"/>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c r="GQ928" s="2"/>
      <c r="GR928" s="2"/>
      <c r="GS928" s="2"/>
      <c r="GT928" s="2"/>
      <c r="GU928" s="2"/>
      <c r="GV928" s="2"/>
      <c r="GW928" s="2"/>
      <c r="GX928" s="2"/>
      <c r="GY928" s="2"/>
      <c r="GZ928" s="2"/>
      <c r="HA928" s="2"/>
      <c r="HB928" s="2"/>
      <c r="HC928" s="2"/>
      <c r="HD928" s="2"/>
      <c r="HE928" s="2"/>
      <c r="HF928" s="2"/>
      <c r="HG928" s="2"/>
      <c r="HH928" s="2"/>
      <c r="HI928" s="2"/>
      <c r="HJ928" s="2"/>
      <c r="HK928" s="2"/>
      <c r="HL928" s="2"/>
      <c r="HM928" s="2"/>
      <c r="HN928" s="2"/>
      <c r="HO928" s="2"/>
      <c r="HP928" s="2"/>
      <c r="HQ928" s="2"/>
      <c r="HR928" s="2"/>
      <c r="HS928" s="2"/>
      <c r="HT928" s="2"/>
      <c r="HU928" s="2"/>
      <c r="HV928" s="2"/>
      <c r="HW928" s="2"/>
      <c r="HX928" s="2"/>
      <c r="HY928" s="2"/>
      <c r="HZ928" s="2"/>
      <c r="IA928" s="2"/>
      <c r="IB928" s="2"/>
      <c r="IC928" s="2"/>
      <c r="ID928" s="2"/>
      <c r="IE928" s="2"/>
      <c r="IF928" s="2"/>
      <c r="IG928" s="2"/>
      <c r="IH928" s="2"/>
      <c r="II928" s="2"/>
      <c r="IJ928" s="2"/>
      <c r="IK928" s="2"/>
      <c r="IL928" s="2"/>
      <c r="IM928" s="2"/>
      <c r="IN928" s="2"/>
      <c r="IO928" s="2"/>
      <c r="IP928" s="2"/>
      <c r="IQ928" s="2"/>
    </row>
    <row r="929" spans="1:251" s="16" customFormat="1" ht="18.75" customHeight="1" thickBot="1">
      <c r="A929" s="17"/>
      <c r="B929" s="136" t="s">
        <v>13</v>
      </c>
      <c r="C929" s="137"/>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8"/>
      <c r="AA929" s="115">
        <f>SUM(AA924:AI928)</f>
        <v>7368142</v>
      </c>
      <c r="AB929" s="116"/>
      <c r="AC929" s="116"/>
      <c r="AD929" s="116"/>
      <c r="AE929" s="116"/>
      <c r="AF929" s="116"/>
      <c r="AG929" s="116"/>
      <c r="AH929" s="116"/>
      <c r="AI929" s="117"/>
      <c r="AJ929" s="115">
        <f>SUM(AJ924:AR928)</f>
        <v>6965419</v>
      </c>
      <c r="AK929" s="116"/>
      <c r="AL929" s="116"/>
      <c r="AM929" s="116"/>
      <c r="AN929" s="116"/>
      <c r="AO929" s="116"/>
      <c r="AP929" s="116"/>
      <c r="AQ929" s="116"/>
      <c r="AR929" s="117"/>
      <c r="AS929" s="112"/>
      <c r="AT929" s="113"/>
      <c r="AU929" s="113"/>
      <c r="AV929" s="113"/>
      <c r="AW929" s="113"/>
      <c r="AX929" s="114"/>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c r="IO929" s="2"/>
      <c r="IP929" s="2"/>
      <c r="IQ929" s="2"/>
    </row>
    <row r="931" spans="1:251" ht="18.75">
      <c r="A931" s="1" t="s">
        <v>0</v>
      </c>
      <c r="AW931" s="3"/>
      <c r="AX931" s="4"/>
      <c r="AY931" s="3"/>
    </row>
    <row r="933" spans="1:251" ht="18.75">
      <c r="B933" s="118" t="s">
        <v>8</v>
      </c>
      <c r="C933" s="119"/>
      <c r="D933" s="119"/>
      <c r="E933" s="119"/>
      <c r="F933" s="119"/>
      <c r="G933" s="119"/>
      <c r="H933" s="119"/>
      <c r="I933" s="119"/>
      <c r="J933" s="119"/>
      <c r="K933" s="119"/>
      <c r="L933" s="119"/>
      <c r="M933" s="119"/>
      <c r="N933" s="119"/>
      <c r="O933" s="119"/>
      <c r="P933" s="119"/>
      <c r="Q933" s="119"/>
      <c r="R933" s="119"/>
      <c r="S933" s="119"/>
      <c r="T933" s="119"/>
      <c r="U933" s="119"/>
      <c r="V933" s="119"/>
      <c r="W933" s="119"/>
      <c r="X933" s="119"/>
      <c r="Y933" s="119"/>
      <c r="Z933" s="119"/>
      <c r="AA933" s="119"/>
      <c r="AB933" s="119"/>
      <c r="AC933" s="119"/>
      <c r="AD933" s="119"/>
      <c r="AE933" s="119"/>
      <c r="AF933" s="119"/>
      <c r="AG933" s="119"/>
      <c r="AH933" s="119"/>
      <c r="AI933" s="119"/>
      <c r="AJ933" s="119"/>
      <c r="AK933" s="119"/>
      <c r="AL933" s="119"/>
      <c r="AM933" s="119"/>
      <c r="AN933" s="119"/>
      <c r="AO933" s="119"/>
      <c r="AP933" s="119"/>
      <c r="AQ933" s="119"/>
      <c r="AR933" s="119"/>
      <c r="AS933" s="119"/>
      <c r="AT933" s="119"/>
      <c r="AU933" s="119"/>
      <c r="AV933" s="119"/>
      <c r="AW933" s="119"/>
      <c r="AX933" s="119"/>
    </row>
    <row r="934" spans="1:251">
      <c r="Z934" s="5"/>
      <c r="AD934" s="5"/>
      <c r="AE934" s="5"/>
      <c r="AF934" s="5"/>
      <c r="AG934" s="5"/>
      <c r="AH934" s="5"/>
      <c r="AI934" s="5"/>
      <c r="AO934" s="5"/>
    </row>
    <row r="935" spans="1:251" ht="13.5" thickBot="1">
      <c r="Z935" s="5"/>
      <c r="AD935" s="5"/>
      <c r="AE935" s="5"/>
      <c r="AF935" s="5"/>
      <c r="AG935" s="5"/>
      <c r="AH935" s="5"/>
      <c r="AI935" s="5"/>
      <c r="AO935" s="5"/>
      <c r="DI935" s="6"/>
    </row>
    <row r="936" spans="1:251" ht="24.75" customHeight="1" thickBot="1">
      <c r="B936" s="120" t="s">
        <v>1</v>
      </c>
      <c r="C936" s="121"/>
      <c r="D936" s="121"/>
      <c r="E936" s="121"/>
      <c r="F936" s="121"/>
      <c r="G936" s="121"/>
      <c r="H936" s="122" t="s">
        <v>155</v>
      </c>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c r="AU936" s="123"/>
      <c r="AV936" s="123"/>
      <c r="AW936" s="123"/>
      <c r="AX936" s="124"/>
      <c r="DI936" s="6"/>
    </row>
    <row r="937" spans="1:251" ht="14.25">
      <c r="B937" s="7"/>
      <c r="C937" s="7"/>
      <c r="D937" s="7"/>
      <c r="E937" s="7"/>
      <c r="F937" s="7"/>
      <c r="G937" s="7"/>
      <c r="H937" s="8"/>
      <c r="I937" s="8"/>
      <c r="J937" s="8"/>
      <c r="K937" s="8"/>
      <c r="L937" s="9"/>
      <c r="M937" s="9"/>
      <c r="N937" s="9"/>
      <c r="O937" s="9"/>
      <c r="P937" s="8"/>
      <c r="Q937" s="8"/>
      <c r="R937" s="8"/>
      <c r="S937" s="8"/>
      <c r="T937" s="8"/>
      <c r="U937" s="8"/>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DI937" s="6"/>
    </row>
    <row r="938" spans="1:251" ht="15" thickBot="1">
      <c r="A938" s="11"/>
      <c r="B938" s="10" t="s">
        <v>2</v>
      </c>
      <c r="C938" s="8"/>
      <c r="D938" s="8"/>
      <c r="E938" s="8"/>
      <c r="F938" s="8"/>
      <c r="G938" s="8"/>
      <c r="H938" s="8"/>
      <c r="I938" s="8"/>
      <c r="J938" s="8"/>
      <c r="K938" s="8"/>
      <c r="L938" s="9"/>
      <c r="M938" s="9"/>
      <c r="N938" s="9"/>
      <c r="O938" s="9"/>
      <c r="P938" s="8"/>
      <c r="Q938" s="8"/>
      <c r="R938" s="8"/>
      <c r="S938" s="8"/>
      <c r="T938" s="8"/>
      <c r="U938" s="8"/>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DI938" s="6"/>
    </row>
    <row r="939" spans="1:251" ht="14.25">
      <c r="A939" s="8"/>
      <c r="B939" s="12"/>
      <c r="C939" s="7"/>
      <c r="D939" s="7"/>
      <c r="E939" s="7"/>
      <c r="F939" s="7"/>
      <c r="G939" s="7"/>
      <c r="H939" s="7"/>
      <c r="I939" s="7"/>
      <c r="J939" s="7"/>
      <c r="K939" s="7"/>
      <c r="L939" s="13"/>
      <c r="M939" s="13"/>
      <c r="N939" s="13"/>
      <c r="O939" s="13"/>
      <c r="P939" s="7"/>
      <c r="Q939" s="7"/>
      <c r="R939" s="7"/>
      <c r="S939" s="7"/>
      <c r="T939" s="7"/>
      <c r="U939" s="7"/>
      <c r="V939" s="14"/>
      <c r="W939" s="14"/>
      <c r="X939" s="14"/>
      <c r="Y939" s="14"/>
      <c r="Z939" s="14"/>
      <c r="AA939" s="14"/>
      <c r="AB939" s="14"/>
      <c r="AC939" s="14"/>
      <c r="AD939" s="14"/>
      <c r="AE939" s="14"/>
      <c r="AF939" s="14"/>
      <c r="AG939" s="14"/>
      <c r="AH939" s="14"/>
      <c r="AI939" s="14"/>
      <c r="AJ939" s="14"/>
      <c r="AK939" s="14"/>
      <c r="AL939" s="14"/>
      <c r="AM939" s="14"/>
      <c r="AN939" s="14"/>
      <c r="AO939" s="14"/>
      <c r="AP939" s="14"/>
      <c r="AQ939" s="14"/>
      <c r="AR939" s="14"/>
      <c r="AS939" s="14"/>
      <c r="AT939" s="14"/>
      <c r="AU939" s="14"/>
      <c r="AV939" s="14"/>
      <c r="AW939" s="14"/>
      <c r="AX939" s="15"/>
    </row>
    <row r="940" spans="1:251" ht="12" customHeight="1">
      <c r="A940" s="8"/>
      <c r="B940" s="141" t="s">
        <v>1051</v>
      </c>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c r="AA940" s="142"/>
      <c r="AB940" s="142"/>
      <c r="AC940" s="142"/>
      <c r="AD940" s="142"/>
      <c r="AE940" s="142"/>
      <c r="AF940" s="142"/>
      <c r="AG940" s="142"/>
      <c r="AH940" s="142"/>
      <c r="AI940" s="142"/>
      <c r="AJ940" s="142"/>
      <c r="AK940" s="142"/>
      <c r="AL940" s="142"/>
      <c r="AM940" s="142"/>
      <c r="AN940" s="142"/>
      <c r="AO940" s="142"/>
      <c r="AP940" s="142"/>
      <c r="AQ940" s="142"/>
      <c r="AR940" s="142"/>
      <c r="AS940" s="142"/>
      <c r="AT940" s="142"/>
      <c r="AU940" s="142"/>
      <c r="AV940" s="142"/>
      <c r="AW940" s="142"/>
      <c r="AX940" s="143"/>
    </row>
    <row r="941" spans="1:251" ht="12" customHeight="1">
      <c r="A941" s="8"/>
      <c r="B941" s="141"/>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c r="AA941" s="142"/>
      <c r="AB941" s="142"/>
      <c r="AC941" s="142"/>
      <c r="AD941" s="142"/>
      <c r="AE941" s="142"/>
      <c r="AF941" s="142"/>
      <c r="AG941" s="142"/>
      <c r="AH941" s="142"/>
      <c r="AI941" s="142"/>
      <c r="AJ941" s="142"/>
      <c r="AK941" s="142"/>
      <c r="AL941" s="142"/>
      <c r="AM941" s="142"/>
      <c r="AN941" s="142"/>
      <c r="AO941" s="142"/>
      <c r="AP941" s="142"/>
      <c r="AQ941" s="142"/>
      <c r="AR941" s="142"/>
      <c r="AS941" s="142"/>
      <c r="AT941" s="142"/>
      <c r="AU941" s="142"/>
      <c r="AV941" s="142"/>
      <c r="AW941" s="142"/>
      <c r="AX941" s="143"/>
    </row>
    <row r="942" spans="1:251" ht="12" customHeight="1">
      <c r="A942" s="8"/>
      <c r="B942" s="141"/>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c r="AA942" s="142"/>
      <c r="AB942" s="142"/>
      <c r="AC942" s="142"/>
      <c r="AD942" s="142"/>
      <c r="AE942" s="142"/>
      <c r="AF942" s="142"/>
      <c r="AG942" s="142"/>
      <c r="AH942" s="142"/>
      <c r="AI942" s="142"/>
      <c r="AJ942" s="142"/>
      <c r="AK942" s="142"/>
      <c r="AL942" s="142"/>
      <c r="AM942" s="142"/>
      <c r="AN942" s="142"/>
      <c r="AO942" s="142"/>
      <c r="AP942" s="142"/>
      <c r="AQ942" s="142"/>
      <c r="AR942" s="142"/>
      <c r="AS942" s="142"/>
      <c r="AT942" s="142"/>
      <c r="AU942" s="142"/>
      <c r="AV942" s="142"/>
      <c r="AW942" s="142"/>
      <c r="AX942" s="143"/>
      <c r="BC942" s="16"/>
    </row>
    <row r="943" spans="1:251" ht="12" customHeight="1">
      <c r="A943" s="8"/>
      <c r="B943" s="141"/>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c r="AA943" s="142"/>
      <c r="AB943" s="142"/>
      <c r="AC943" s="142"/>
      <c r="AD943" s="142"/>
      <c r="AE943" s="142"/>
      <c r="AF943" s="142"/>
      <c r="AG943" s="142"/>
      <c r="AH943" s="142"/>
      <c r="AI943" s="142"/>
      <c r="AJ943" s="142"/>
      <c r="AK943" s="142"/>
      <c r="AL943" s="142"/>
      <c r="AM943" s="142"/>
      <c r="AN943" s="142"/>
      <c r="AO943" s="142"/>
      <c r="AP943" s="142"/>
      <c r="AQ943" s="142"/>
      <c r="AR943" s="142"/>
      <c r="AS943" s="142"/>
      <c r="AT943" s="142"/>
      <c r="AU943" s="142"/>
      <c r="AV943" s="142"/>
      <c r="AW943" s="142"/>
      <c r="AX943" s="143"/>
    </row>
    <row r="944" spans="1:251" ht="12" customHeight="1">
      <c r="A944" s="8"/>
      <c r="B944" s="141"/>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c r="AA944" s="142"/>
      <c r="AB944" s="142"/>
      <c r="AC944" s="142"/>
      <c r="AD944" s="142"/>
      <c r="AE944" s="142"/>
      <c r="AF944" s="142"/>
      <c r="AG944" s="142"/>
      <c r="AH944" s="142"/>
      <c r="AI944" s="142"/>
      <c r="AJ944" s="142"/>
      <c r="AK944" s="142"/>
      <c r="AL944" s="142"/>
      <c r="AM944" s="142"/>
      <c r="AN944" s="142"/>
      <c r="AO944" s="142"/>
      <c r="AP944" s="142"/>
      <c r="AQ944" s="142"/>
      <c r="AR944" s="142"/>
      <c r="AS944" s="142"/>
      <c r="AT944" s="142"/>
      <c r="AU944" s="142"/>
      <c r="AV944" s="142"/>
      <c r="AW944" s="142"/>
      <c r="AX944" s="143"/>
    </row>
    <row r="945" spans="1:251" ht="12" customHeight="1">
      <c r="A945" s="8"/>
      <c r="B945" s="141"/>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c r="AA945" s="142"/>
      <c r="AB945" s="142"/>
      <c r="AC945" s="142"/>
      <c r="AD945" s="142"/>
      <c r="AE945" s="142"/>
      <c r="AF945" s="142"/>
      <c r="AG945" s="142"/>
      <c r="AH945" s="142"/>
      <c r="AI945" s="142"/>
      <c r="AJ945" s="142"/>
      <c r="AK945" s="142"/>
      <c r="AL945" s="142"/>
      <c r="AM945" s="142"/>
      <c r="AN945" s="142"/>
      <c r="AO945" s="142"/>
      <c r="AP945" s="142"/>
      <c r="AQ945" s="142"/>
      <c r="AR945" s="142"/>
      <c r="AS945" s="142"/>
      <c r="AT945" s="142"/>
      <c r="AU945" s="142"/>
      <c r="AV945" s="142"/>
      <c r="AW945" s="142"/>
      <c r="AX945" s="143"/>
    </row>
    <row r="946" spans="1:251" ht="15" thickBot="1">
      <c r="A946" s="17"/>
      <c r="B946" s="18"/>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20"/>
    </row>
    <row r="947" spans="1:251">
      <c r="B947" s="21"/>
    </row>
    <row r="948" spans="1:251" ht="15" thickBot="1">
      <c r="A948" s="11"/>
      <c r="B948" s="10" t="s">
        <v>3</v>
      </c>
      <c r="C948" s="8"/>
      <c r="D948" s="8"/>
      <c r="E948" s="8"/>
      <c r="F948" s="8"/>
      <c r="G948" s="8"/>
      <c r="H948" s="8"/>
      <c r="I948" s="8"/>
      <c r="J948" s="8"/>
      <c r="K948" s="8"/>
      <c r="L948" s="9"/>
      <c r="M948" s="9"/>
      <c r="N948" s="9"/>
      <c r="O948" s="9"/>
      <c r="P948" s="8"/>
      <c r="Q948" s="8"/>
      <c r="R948" s="8"/>
      <c r="S948" s="8"/>
      <c r="T948" s="8"/>
      <c r="U948" s="8"/>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DI948" s="6"/>
    </row>
    <row r="949" spans="1:251" ht="14.25">
      <c r="A949" s="8"/>
      <c r="B949" s="12"/>
      <c r="C949" s="7"/>
      <c r="D949" s="7"/>
      <c r="E949" s="7"/>
      <c r="F949" s="7"/>
      <c r="G949" s="7"/>
      <c r="H949" s="7"/>
      <c r="I949" s="7"/>
      <c r="J949" s="7"/>
      <c r="K949" s="7"/>
      <c r="L949" s="13"/>
      <c r="M949" s="13"/>
      <c r="N949" s="13"/>
      <c r="O949" s="13"/>
      <c r="P949" s="7"/>
      <c r="Q949" s="7"/>
      <c r="R949" s="7"/>
      <c r="S949" s="7"/>
      <c r="T949" s="7"/>
      <c r="U949" s="7"/>
      <c r="V949" s="14"/>
      <c r="W949" s="14"/>
      <c r="X949" s="14"/>
      <c r="Y949" s="14"/>
      <c r="Z949" s="14"/>
      <c r="AA949" s="14"/>
      <c r="AB949" s="14"/>
      <c r="AC949" s="14"/>
      <c r="AD949" s="14"/>
      <c r="AE949" s="14"/>
      <c r="AF949" s="14"/>
      <c r="AG949" s="14"/>
      <c r="AH949" s="14"/>
      <c r="AI949" s="14"/>
      <c r="AJ949" s="14"/>
      <c r="AK949" s="14"/>
      <c r="AL949" s="14"/>
      <c r="AM949" s="14"/>
      <c r="AN949" s="14"/>
      <c r="AO949" s="14"/>
      <c r="AP949" s="14"/>
      <c r="AQ949" s="14"/>
      <c r="AR949" s="14"/>
      <c r="AS949" s="14"/>
      <c r="AT949" s="14"/>
      <c r="AU949" s="14"/>
      <c r="AV949" s="14"/>
      <c r="AW949" s="14"/>
      <c r="AX949" s="15"/>
    </row>
    <row r="950" spans="1:251" ht="12" customHeight="1">
      <c r="A950" s="8"/>
      <c r="B950" s="141" t="s">
        <v>1052</v>
      </c>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c r="AA950" s="142"/>
      <c r="AB950" s="142"/>
      <c r="AC950" s="142"/>
      <c r="AD950" s="142"/>
      <c r="AE950" s="142"/>
      <c r="AF950" s="142"/>
      <c r="AG950" s="142"/>
      <c r="AH950" s="142"/>
      <c r="AI950" s="142"/>
      <c r="AJ950" s="142"/>
      <c r="AK950" s="142"/>
      <c r="AL950" s="142"/>
      <c r="AM950" s="142"/>
      <c r="AN950" s="142"/>
      <c r="AO950" s="142"/>
      <c r="AP950" s="142"/>
      <c r="AQ950" s="142"/>
      <c r="AR950" s="142"/>
      <c r="AS950" s="142"/>
      <c r="AT950" s="142"/>
      <c r="AU950" s="142"/>
      <c r="AV950" s="142"/>
      <c r="AW950" s="142"/>
      <c r="AX950" s="143"/>
    </row>
    <row r="951" spans="1:251" ht="12" customHeight="1">
      <c r="A951" s="8"/>
      <c r="B951" s="141"/>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c r="AA951" s="142"/>
      <c r="AB951" s="142"/>
      <c r="AC951" s="142"/>
      <c r="AD951" s="142"/>
      <c r="AE951" s="142"/>
      <c r="AF951" s="142"/>
      <c r="AG951" s="142"/>
      <c r="AH951" s="142"/>
      <c r="AI951" s="142"/>
      <c r="AJ951" s="142"/>
      <c r="AK951" s="142"/>
      <c r="AL951" s="142"/>
      <c r="AM951" s="142"/>
      <c r="AN951" s="142"/>
      <c r="AO951" s="142"/>
      <c r="AP951" s="142"/>
      <c r="AQ951" s="142"/>
      <c r="AR951" s="142"/>
      <c r="AS951" s="142"/>
      <c r="AT951" s="142"/>
      <c r="AU951" s="142"/>
      <c r="AV951" s="142"/>
      <c r="AW951" s="142"/>
      <c r="AX951" s="143"/>
    </row>
    <row r="952" spans="1:251" ht="12" customHeight="1">
      <c r="A952" s="8"/>
      <c r="B952" s="141"/>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c r="AA952" s="142"/>
      <c r="AB952" s="142"/>
      <c r="AC952" s="142"/>
      <c r="AD952" s="142"/>
      <c r="AE952" s="142"/>
      <c r="AF952" s="142"/>
      <c r="AG952" s="142"/>
      <c r="AH952" s="142"/>
      <c r="AI952" s="142"/>
      <c r="AJ952" s="142"/>
      <c r="AK952" s="142"/>
      <c r="AL952" s="142"/>
      <c r="AM952" s="142"/>
      <c r="AN952" s="142"/>
      <c r="AO952" s="142"/>
      <c r="AP952" s="142"/>
      <c r="AQ952" s="142"/>
      <c r="AR952" s="142"/>
      <c r="AS952" s="142"/>
      <c r="AT952" s="142"/>
      <c r="AU952" s="142"/>
      <c r="AV952" s="142"/>
      <c r="AW952" s="142"/>
      <c r="AX952" s="143"/>
      <c r="BC952" s="16"/>
    </row>
    <row r="953" spans="1:251" ht="12" customHeight="1">
      <c r="A953" s="8"/>
      <c r="B953" s="141"/>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c r="AA953" s="142"/>
      <c r="AB953" s="142"/>
      <c r="AC953" s="142"/>
      <c r="AD953" s="142"/>
      <c r="AE953" s="142"/>
      <c r="AF953" s="142"/>
      <c r="AG953" s="142"/>
      <c r="AH953" s="142"/>
      <c r="AI953" s="142"/>
      <c r="AJ953" s="142"/>
      <c r="AK953" s="142"/>
      <c r="AL953" s="142"/>
      <c r="AM953" s="142"/>
      <c r="AN953" s="142"/>
      <c r="AO953" s="142"/>
      <c r="AP953" s="142"/>
      <c r="AQ953" s="142"/>
      <c r="AR953" s="142"/>
      <c r="AS953" s="142"/>
      <c r="AT953" s="142"/>
      <c r="AU953" s="142"/>
      <c r="AV953" s="142"/>
      <c r="AW953" s="142"/>
      <c r="AX953" s="143"/>
    </row>
    <row r="954" spans="1:251" ht="12" customHeight="1">
      <c r="A954" s="8"/>
      <c r="B954" s="141"/>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c r="AA954" s="142"/>
      <c r="AB954" s="142"/>
      <c r="AC954" s="142"/>
      <c r="AD954" s="142"/>
      <c r="AE954" s="142"/>
      <c r="AF954" s="142"/>
      <c r="AG954" s="142"/>
      <c r="AH954" s="142"/>
      <c r="AI954" s="142"/>
      <c r="AJ954" s="142"/>
      <c r="AK954" s="142"/>
      <c r="AL954" s="142"/>
      <c r="AM954" s="142"/>
      <c r="AN954" s="142"/>
      <c r="AO954" s="142"/>
      <c r="AP954" s="142"/>
      <c r="AQ954" s="142"/>
      <c r="AR954" s="142"/>
      <c r="AS954" s="142"/>
      <c r="AT954" s="142"/>
      <c r="AU954" s="142"/>
      <c r="AV954" s="142"/>
      <c r="AW954" s="142"/>
      <c r="AX954" s="143"/>
    </row>
    <row r="955" spans="1:251" ht="12" customHeight="1">
      <c r="A955" s="8"/>
      <c r="B955" s="141"/>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c r="AA955" s="142"/>
      <c r="AB955" s="142"/>
      <c r="AC955" s="142"/>
      <c r="AD955" s="142"/>
      <c r="AE955" s="142"/>
      <c r="AF955" s="142"/>
      <c r="AG955" s="142"/>
      <c r="AH955" s="142"/>
      <c r="AI955" s="142"/>
      <c r="AJ955" s="142"/>
      <c r="AK955" s="142"/>
      <c r="AL955" s="142"/>
      <c r="AM955" s="142"/>
      <c r="AN955" s="142"/>
      <c r="AO955" s="142"/>
      <c r="AP955" s="142"/>
      <c r="AQ955" s="142"/>
      <c r="AR955" s="142"/>
      <c r="AS955" s="142"/>
      <c r="AT955" s="142"/>
      <c r="AU955" s="142"/>
      <c r="AV955" s="142"/>
      <c r="AW955" s="142"/>
      <c r="AX955" s="143"/>
    </row>
    <row r="956" spans="1:251" ht="15" thickBot="1">
      <c r="A956" s="17"/>
      <c r="B956" s="18"/>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20"/>
    </row>
    <row r="957" spans="1:251">
      <c r="B957" s="21"/>
    </row>
    <row r="958" spans="1:251" ht="14.25">
      <c r="B958" s="10" t="s">
        <v>4</v>
      </c>
      <c r="C958" s="8"/>
      <c r="D958" s="8"/>
      <c r="E958" s="8"/>
      <c r="F958" s="8"/>
      <c r="G958" s="8"/>
      <c r="H958" s="8"/>
      <c r="I958" s="8"/>
      <c r="J958" s="8"/>
      <c r="K958" s="8"/>
      <c r="L958" s="9"/>
      <c r="M958" s="9"/>
      <c r="N958" s="9"/>
      <c r="O958" s="9"/>
      <c r="P958" s="8"/>
      <c r="Q958" s="8"/>
      <c r="R958" s="8"/>
      <c r="S958" s="8"/>
      <c r="T958" s="8"/>
      <c r="U958" s="8"/>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row>
    <row r="959" spans="1:251" ht="15" thickBot="1">
      <c r="B959" s="8"/>
      <c r="C959" s="8"/>
      <c r="D959" s="8"/>
      <c r="E959" s="8"/>
      <c r="F959" s="8"/>
      <c r="G959" s="8"/>
      <c r="H959" s="8"/>
      <c r="I959" s="8"/>
      <c r="J959" s="8"/>
      <c r="K959" s="8"/>
      <c r="L959" s="9"/>
      <c r="M959" s="9"/>
      <c r="N959" s="9"/>
      <c r="O959" s="9"/>
      <c r="P959" s="8"/>
      <c r="Q959" s="8"/>
      <c r="R959" s="8"/>
      <c r="S959" s="8"/>
      <c r="T959" s="8"/>
      <c r="U959" s="8"/>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22" t="s">
        <v>5</v>
      </c>
    </row>
    <row r="960" spans="1:251" s="16" customFormat="1" ht="13.5" customHeight="1">
      <c r="A960" s="8"/>
      <c r="B960" s="146" t="s">
        <v>6</v>
      </c>
      <c r="C960" s="129"/>
      <c r="D960" s="129"/>
      <c r="E960" s="129"/>
      <c r="F960" s="129"/>
      <c r="G960" s="129"/>
      <c r="H960" s="129"/>
      <c r="I960" s="129"/>
      <c r="J960" s="129"/>
      <c r="K960" s="129"/>
      <c r="L960" s="129"/>
      <c r="M960" s="129"/>
      <c r="N960" s="129"/>
      <c r="O960" s="129"/>
      <c r="P960" s="129"/>
      <c r="Q960" s="129"/>
      <c r="R960" s="129"/>
      <c r="S960" s="129"/>
      <c r="T960" s="129"/>
      <c r="U960" s="129"/>
      <c r="V960" s="129"/>
      <c r="W960" s="129"/>
      <c r="X960" s="129"/>
      <c r="Y960" s="129"/>
      <c r="Z960" s="130"/>
      <c r="AA960" s="128" t="s">
        <v>11</v>
      </c>
      <c r="AB960" s="129"/>
      <c r="AC960" s="129"/>
      <c r="AD960" s="129"/>
      <c r="AE960" s="129"/>
      <c r="AF960" s="129"/>
      <c r="AG960" s="129"/>
      <c r="AH960" s="129"/>
      <c r="AI960" s="130"/>
      <c r="AJ960" s="128" t="s">
        <v>12</v>
      </c>
      <c r="AK960" s="129"/>
      <c r="AL960" s="129"/>
      <c r="AM960" s="129"/>
      <c r="AN960" s="129"/>
      <c r="AO960" s="129"/>
      <c r="AP960" s="129"/>
      <c r="AQ960" s="129"/>
      <c r="AR960" s="130"/>
      <c r="AS960" s="128" t="s">
        <v>7</v>
      </c>
      <c r="AT960" s="129"/>
      <c r="AU960" s="129"/>
      <c r="AV960" s="129"/>
      <c r="AW960" s="129"/>
      <c r="AX960" s="134"/>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c r="GQ960" s="2"/>
      <c r="GR960" s="2"/>
      <c r="GS960" s="2"/>
      <c r="GT960" s="2"/>
      <c r="GU960" s="2"/>
      <c r="GV960" s="2"/>
      <c r="GW960" s="2"/>
      <c r="GX960" s="2"/>
      <c r="GY960" s="2"/>
      <c r="GZ960" s="2"/>
      <c r="HA960" s="2"/>
      <c r="HB960" s="2"/>
      <c r="HC960" s="2"/>
      <c r="HD960" s="2"/>
      <c r="HE960" s="2"/>
      <c r="HF960" s="2"/>
      <c r="HG960" s="2"/>
      <c r="HH960" s="2"/>
      <c r="HI960" s="2"/>
      <c r="HJ960" s="2"/>
      <c r="HK960" s="2"/>
      <c r="HL960" s="2"/>
      <c r="HM960" s="2"/>
      <c r="HN960" s="2"/>
      <c r="HO960" s="2"/>
      <c r="HP960" s="2"/>
      <c r="HQ960" s="2"/>
      <c r="HR960" s="2"/>
      <c r="HS960" s="2"/>
      <c r="HT960" s="2"/>
      <c r="HU960" s="2"/>
      <c r="HV960" s="2"/>
      <c r="HW960" s="2"/>
      <c r="HX960" s="2"/>
      <c r="HY960" s="2"/>
      <c r="HZ960" s="2"/>
      <c r="IA960" s="2"/>
      <c r="IB960" s="2"/>
      <c r="IC960" s="2"/>
      <c r="ID960" s="2"/>
      <c r="IE960" s="2"/>
      <c r="IF960" s="2"/>
      <c r="IG960" s="2"/>
      <c r="IH960" s="2"/>
      <c r="II960" s="2"/>
      <c r="IJ960" s="2"/>
      <c r="IK960" s="2"/>
      <c r="IL960" s="2"/>
      <c r="IM960" s="2"/>
      <c r="IN960" s="2"/>
      <c r="IO960" s="2"/>
      <c r="IP960" s="2"/>
      <c r="IQ960" s="2"/>
    </row>
    <row r="961" spans="1:251" s="16" customFormat="1" ht="13.5">
      <c r="A961" s="8"/>
      <c r="B961" s="147"/>
      <c r="C961" s="132"/>
      <c r="D961" s="132"/>
      <c r="E961" s="132"/>
      <c r="F961" s="132"/>
      <c r="G961" s="132"/>
      <c r="H961" s="132"/>
      <c r="I961" s="132"/>
      <c r="J961" s="132"/>
      <c r="K961" s="132"/>
      <c r="L961" s="132"/>
      <c r="M961" s="132"/>
      <c r="N961" s="132"/>
      <c r="O961" s="132"/>
      <c r="P961" s="132"/>
      <c r="Q961" s="132"/>
      <c r="R961" s="132"/>
      <c r="S961" s="132"/>
      <c r="T961" s="132"/>
      <c r="U961" s="132"/>
      <c r="V961" s="132"/>
      <c r="W961" s="132"/>
      <c r="X961" s="132"/>
      <c r="Y961" s="132"/>
      <c r="Z961" s="133"/>
      <c r="AA961" s="131"/>
      <c r="AB961" s="132"/>
      <c r="AC961" s="132"/>
      <c r="AD961" s="132"/>
      <c r="AE961" s="132"/>
      <c r="AF961" s="132"/>
      <c r="AG961" s="132"/>
      <c r="AH961" s="132"/>
      <c r="AI961" s="133"/>
      <c r="AJ961" s="131"/>
      <c r="AK961" s="132"/>
      <c r="AL961" s="132"/>
      <c r="AM961" s="132"/>
      <c r="AN961" s="132"/>
      <c r="AO961" s="132"/>
      <c r="AP961" s="132"/>
      <c r="AQ961" s="132"/>
      <c r="AR961" s="133"/>
      <c r="AS961" s="131"/>
      <c r="AT961" s="132"/>
      <c r="AU961" s="132"/>
      <c r="AV961" s="132"/>
      <c r="AW961" s="132"/>
      <c r="AX961" s="135"/>
      <c r="AY961" s="2"/>
      <c r="AZ961" s="2"/>
      <c r="BA961" s="2"/>
      <c r="BB961" s="23"/>
      <c r="BC961" s="24"/>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row>
    <row r="962" spans="1:251" s="16" customFormat="1" ht="18.75" customHeight="1">
      <c r="A962" s="8"/>
      <c r="B962" s="25"/>
      <c r="C962" s="125" t="s">
        <v>154</v>
      </c>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7"/>
      <c r="AA962" s="106">
        <v>1478241</v>
      </c>
      <c r="AB962" s="107"/>
      <c r="AC962" s="107"/>
      <c r="AD962" s="107"/>
      <c r="AE962" s="107"/>
      <c r="AF962" s="107"/>
      <c r="AG962" s="107"/>
      <c r="AH962" s="107"/>
      <c r="AI962" s="108"/>
      <c r="AJ962" s="106">
        <v>1526498</v>
      </c>
      <c r="AK962" s="107"/>
      <c r="AL962" s="107"/>
      <c r="AM962" s="107"/>
      <c r="AN962" s="107"/>
      <c r="AO962" s="107"/>
      <c r="AP962" s="107"/>
      <c r="AQ962" s="107"/>
      <c r="AR962" s="108"/>
      <c r="AS962" s="109"/>
      <c r="AT962" s="110"/>
      <c r="AU962" s="110"/>
      <c r="AV962" s="110"/>
      <c r="AW962" s="110"/>
      <c r="AX962" s="111"/>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c r="GS962" s="2"/>
      <c r="GT962" s="2"/>
      <c r="GU962" s="2"/>
      <c r="GV962" s="2"/>
      <c r="GW962" s="2"/>
      <c r="GX962" s="2"/>
      <c r="GY962" s="2"/>
      <c r="GZ962" s="2"/>
      <c r="HA962" s="2"/>
      <c r="HB962" s="2"/>
      <c r="HC962" s="2"/>
      <c r="HD962" s="2"/>
      <c r="HE962" s="2"/>
      <c r="HF962" s="2"/>
      <c r="HG962" s="2"/>
      <c r="HH962" s="2"/>
      <c r="HI962" s="2"/>
      <c r="HJ962" s="2"/>
      <c r="HK962" s="2"/>
      <c r="HL962" s="2"/>
      <c r="HM962" s="2"/>
      <c r="HN962" s="2"/>
      <c r="HO962" s="2"/>
      <c r="HP962" s="2"/>
      <c r="HQ962" s="2"/>
      <c r="HR962" s="2"/>
      <c r="HS962" s="2"/>
      <c r="HT962" s="2"/>
      <c r="HU962" s="2"/>
      <c r="HV962" s="2"/>
      <c r="HW962" s="2"/>
      <c r="HX962" s="2"/>
      <c r="HY962" s="2"/>
      <c r="HZ962" s="2"/>
      <c r="IA962" s="2"/>
      <c r="IB962" s="2"/>
      <c r="IC962" s="2"/>
      <c r="ID962" s="2"/>
      <c r="IE962" s="2"/>
      <c r="IF962" s="2"/>
      <c r="IG962" s="2"/>
      <c r="IH962" s="2"/>
      <c r="II962" s="2"/>
      <c r="IJ962" s="2"/>
      <c r="IK962" s="2"/>
      <c r="IL962" s="2"/>
      <c r="IM962" s="2"/>
      <c r="IN962" s="2"/>
      <c r="IO962" s="2"/>
      <c r="IP962" s="2"/>
      <c r="IQ962" s="2"/>
    </row>
    <row r="963" spans="1:251" s="16" customFormat="1" ht="18.75" customHeight="1" thickBot="1">
      <c r="A963" s="17"/>
      <c r="B963" s="136" t="s">
        <v>13</v>
      </c>
      <c r="C963" s="137"/>
      <c r="D963" s="137"/>
      <c r="E963" s="137"/>
      <c r="F963" s="137"/>
      <c r="G963" s="137"/>
      <c r="H963" s="137"/>
      <c r="I963" s="137"/>
      <c r="J963" s="137"/>
      <c r="K963" s="137"/>
      <c r="L963" s="137"/>
      <c r="M963" s="137"/>
      <c r="N963" s="137"/>
      <c r="O963" s="137"/>
      <c r="P963" s="137"/>
      <c r="Q963" s="137"/>
      <c r="R963" s="137"/>
      <c r="S963" s="137"/>
      <c r="T963" s="137"/>
      <c r="U963" s="137"/>
      <c r="V963" s="137"/>
      <c r="W963" s="137"/>
      <c r="X963" s="137"/>
      <c r="Y963" s="137"/>
      <c r="Z963" s="138"/>
      <c r="AA963" s="115">
        <f>SUM($AA$962:$AA$962)</f>
        <v>1478241</v>
      </c>
      <c r="AB963" s="116"/>
      <c r="AC963" s="116"/>
      <c r="AD963" s="116"/>
      <c r="AE963" s="116"/>
      <c r="AF963" s="116"/>
      <c r="AG963" s="116"/>
      <c r="AH963" s="116"/>
      <c r="AI963" s="117"/>
      <c r="AJ963" s="115">
        <f>SUM($AJ$962:$AJ$962)</f>
        <v>1526498</v>
      </c>
      <c r="AK963" s="116"/>
      <c r="AL963" s="116"/>
      <c r="AM963" s="116"/>
      <c r="AN963" s="116"/>
      <c r="AO963" s="116"/>
      <c r="AP963" s="116"/>
      <c r="AQ963" s="116"/>
      <c r="AR963" s="117"/>
      <c r="AS963" s="112"/>
      <c r="AT963" s="113"/>
      <c r="AU963" s="113"/>
      <c r="AV963" s="113"/>
      <c r="AW963" s="113"/>
      <c r="AX963" s="114"/>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2"/>
      <c r="GS963" s="2"/>
      <c r="GT963" s="2"/>
      <c r="GU963" s="2"/>
      <c r="GV963" s="2"/>
      <c r="GW963" s="2"/>
      <c r="GX963" s="2"/>
      <c r="GY963" s="2"/>
      <c r="GZ963" s="2"/>
      <c r="HA963" s="2"/>
      <c r="HB963" s="2"/>
      <c r="HC963" s="2"/>
      <c r="HD963" s="2"/>
      <c r="HE963" s="2"/>
      <c r="HF963" s="2"/>
      <c r="HG963" s="2"/>
      <c r="HH963" s="2"/>
      <c r="HI963" s="2"/>
      <c r="HJ963" s="2"/>
      <c r="HK963" s="2"/>
      <c r="HL963" s="2"/>
      <c r="HM963" s="2"/>
      <c r="HN963" s="2"/>
      <c r="HO963" s="2"/>
      <c r="HP963" s="2"/>
      <c r="HQ963" s="2"/>
      <c r="HR963" s="2"/>
      <c r="HS963" s="2"/>
      <c r="HT963" s="2"/>
      <c r="HU963" s="2"/>
      <c r="HV963" s="2"/>
      <c r="HW963" s="2"/>
      <c r="HX963" s="2"/>
      <c r="HY963" s="2"/>
      <c r="HZ963" s="2"/>
      <c r="IA963" s="2"/>
      <c r="IB963" s="2"/>
      <c r="IC963" s="2"/>
      <c r="ID963" s="2"/>
      <c r="IE963" s="2"/>
      <c r="IF963" s="2"/>
      <c r="IG963" s="2"/>
      <c r="IH963" s="2"/>
      <c r="II963" s="2"/>
      <c r="IJ963" s="2"/>
      <c r="IK963" s="2"/>
      <c r="IL963" s="2"/>
      <c r="IM963" s="2"/>
      <c r="IN963" s="2"/>
      <c r="IO963" s="2"/>
      <c r="IP963" s="2"/>
      <c r="IQ963" s="2"/>
    </row>
    <row r="965" spans="1:251" ht="18.75">
      <c r="A965" s="1" t="s">
        <v>0</v>
      </c>
      <c r="AW965" s="3"/>
      <c r="AX965" s="4"/>
      <c r="AY965" s="3"/>
    </row>
    <row r="967" spans="1:251" ht="18.75">
      <c r="B967" s="118" t="s">
        <v>8</v>
      </c>
      <c r="C967" s="119"/>
      <c r="D967" s="119"/>
      <c r="E967" s="119"/>
      <c r="F967" s="119"/>
      <c r="G967" s="119"/>
      <c r="H967" s="119"/>
      <c r="I967" s="119"/>
      <c r="J967" s="119"/>
      <c r="K967" s="119"/>
      <c r="L967" s="119"/>
      <c r="M967" s="119"/>
      <c r="N967" s="119"/>
      <c r="O967" s="119"/>
      <c r="P967" s="119"/>
      <c r="Q967" s="119"/>
      <c r="R967" s="119"/>
      <c r="S967" s="119"/>
      <c r="T967" s="119"/>
      <c r="U967" s="119"/>
      <c r="V967" s="119"/>
      <c r="W967" s="119"/>
      <c r="X967" s="119"/>
      <c r="Y967" s="119"/>
      <c r="Z967" s="119"/>
      <c r="AA967" s="119"/>
      <c r="AB967" s="119"/>
      <c r="AC967" s="119"/>
      <c r="AD967" s="119"/>
      <c r="AE967" s="119"/>
      <c r="AF967" s="119"/>
      <c r="AG967" s="119"/>
      <c r="AH967" s="119"/>
      <c r="AI967" s="119"/>
      <c r="AJ967" s="119"/>
      <c r="AK967" s="119"/>
      <c r="AL967" s="119"/>
      <c r="AM967" s="119"/>
      <c r="AN967" s="119"/>
      <c r="AO967" s="119"/>
      <c r="AP967" s="119"/>
      <c r="AQ967" s="119"/>
      <c r="AR967" s="119"/>
      <c r="AS967" s="119"/>
      <c r="AT967" s="119"/>
      <c r="AU967" s="119"/>
      <c r="AV967" s="119"/>
      <c r="AW967" s="119"/>
      <c r="AX967" s="119"/>
    </row>
    <row r="968" spans="1:251">
      <c r="Z968" s="5"/>
      <c r="AD968" s="5"/>
      <c r="AE968" s="5"/>
      <c r="AF968" s="5"/>
      <c r="AG968" s="5"/>
      <c r="AH968" s="5"/>
      <c r="AI968" s="5"/>
      <c r="AO968" s="5"/>
    </row>
    <row r="969" spans="1:251" ht="13.5" thickBot="1">
      <c r="Z969" s="5"/>
      <c r="AD969" s="5"/>
      <c r="AE969" s="5"/>
      <c r="AF969" s="5"/>
      <c r="AG969" s="5"/>
      <c r="AH969" s="5"/>
      <c r="AI969" s="5"/>
      <c r="AO969" s="5"/>
      <c r="DI969" s="6"/>
    </row>
    <row r="970" spans="1:251" ht="24.75" customHeight="1" thickBot="1">
      <c r="B970" s="120" t="s">
        <v>1</v>
      </c>
      <c r="C970" s="121"/>
      <c r="D970" s="121"/>
      <c r="E970" s="121"/>
      <c r="F970" s="121"/>
      <c r="G970" s="121"/>
      <c r="H970" s="122" t="s">
        <v>858</v>
      </c>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c r="AU970" s="123"/>
      <c r="AV970" s="123"/>
      <c r="AW970" s="123"/>
      <c r="AX970" s="124"/>
      <c r="DI970" s="6"/>
    </row>
    <row r="971" spans="1:251" ht="14.25">
      <c r="B971" s="7"/>
      <c r="C971" s="7"/>
      <c r="D971" s="7"/>
      <c r="E971" s="7"/>
      <c r="F971" s="7"/>
      <c r="G971" s="7"/>
      <c r="H971" s="8"/>
      <c r="I971" s="8"/>
      <c r="J971" s="8"/>
      <c r="K971" s="8"/>
      <c r="L971" s="9"/>
      <c r="M971" s="9"/>
      <c r="N971" s="9"/>
      <c r="O971" s="9"/>
      <c r="P971" s="8"/>
      <c r="Q971" s="8"/>
      <c r="R971" s="8"/>
      <c r="S971" s="8"/>
      <c r="T971" s="8"/>
      <c r="U971" s="8"/>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DI971" s="6"/>
    </row>
    <row r="972" spans="1:251" ht="15" thickBot="1">
      <c r="A972" s="11"/>
      <c r="B972" s="10" t="s">
        <v>2</v>
      </c>
      <c r="C972" s="8"/>
      <c r="D972" s="8"/>
      <c r="E972" s="8"/>
      <c r="F972" s="8"/>
      <c r="G972" s="8"/>
      <c r="H972" s="8"/>
      <c r="I972" s="8"/>
      <c r="J972" s="8"/>
      <c r="K972" s="8"/>
      <c r="L972" s="9"/>
      <c r="M972" s="9"/>
      <c r="N972" s="9"/>
      <c r="O972" s="9"/>
      <c r="P972" s="8"/>
      <c r="Q972" s="8"/>
      <c r="R972" s="8"/>
      <c r="S972" s="8"/>
      <c r="T972" s="8"/>
      <c r="U972" s="8"/>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DI972" s="6"/>
    </row>
    <row r="973" spans="1:251" ht="14.25">
      <c r="A973" s="8"/>
      <c r="B973" s="12"/>
      <c r="C973" s="7"/>
      <c r="D973" s="7"/>
      <c r="E973" s="7"/>
      <c r="F973" s="7"/>
      <c r="G973" s="7"/>
      <c r="H973" s="7"/>
      <c r="I973" s="7"/>
      <c r="J973" s="7"/>
      <c r="K973" s="7"/>
      <c r="L973" s="13"/>
      <c r="M973" s="13"/>
      <c r="N973" s="13"/>
      <c r="O973" s="13"/>
      <c r="P973" s="7"/>
      <c r="Q973" s="7"/>
      <c r="R973" s="7"/>
      <c r="S973" s="7"/>
      <c r="T973" s="7"/>
      <c r="U973" s="7"/>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14"/>
      <c r="AX973" s="15"/>
    </row>
    <row r="974" spans="1:251" ht="12" customHeight="1">
      <c r="A974" s="8"/>
      <c r="B974" s="141" t="s">
        <v>1053</v>
      </c>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c r="AA974" s="142"/>
      <c r="AB974" s="142"/>
      <c r="AC974" s="142"/>
      <c r="AD974" s="142"/>
      <c r="AE974" s="142"/>
      <c r="AF974" s="142"/>
      <c r="AG974" s="142"/>
      <c r="AH974" s="142"/>
      <c r="AI974" s="142"/>
      <c r="AJ974" s="142"/>
      <c r="AK974" s="142"/>
      <c r="AL974" s="142"/>
      <c r="AM974" s="142"/>
      <c r="AN974" s="142"/>
      <c r="AO974" s="142"/>
      <c r="AP974" s="142"/>
      <c r="AQ974" s="142"/>
      <c r="AR974" s="142"/>
      <c r="AS974" s="142"/>
      <c r="AT974" s="142"/>
      <c r="AU974" s="142"/>
      <c r="AV974" s="142"/>
      <c r="AW974" s="142"/>
      <c r="AX974" s="143"/>
    </row>
    <row r="975" spans="1:251" ht="12" customHeight="1">
      <c r="A975" s="8"/>
      <c r="B975" s="141"/>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c r="AA975" s="142"/>
      <c r="AB975" s="142"/>
      <c r="AC975" s="142"/>
      <c r="AD975" s="142"/>
      <c r="AE975" s="142"/>
      <c r="AF975" s="142"/>
      <c r="AG975" s="142"/>
      <c r="AH975" s="142"/>
      <c r="AI975" s="142"/>
      <c r="AJ975" s="142"/>
      <c r="AK975" s="142"/>
      <c r="AL975" s="142"/>
      <c r="AM975" s="142"/>
      <c r="AN975" s="142"/>
      <c r="AO975" s="142"/>
      <c r="AP975" s="142"/>
      <c r="AQ975" s="142"/>
      <c r="AR975" s="142"/>
      <c r="AS975" s="142"/>
      <c r="AT975" s="142"/>
      <c r="AU975" s="142"/>
      <c r="AV975" s="142"/>
      <c r="AW975" s="142"/>
      <c r="AX975" s="143"/>
      <c r="BC975" s="16"/>
    </row>
    <row r="976" spans="1:251" ht="12" customHeight="1">
      <c r="A976" s="8"/>
      <c r="B976" s="141"/>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c r="AA976" s="142"/>
      <c r="AB976" s="142"/>
      <c r="AC976" s="142"/>
      <c r="AD976" s="142"/>
      <c r="AE976" s="142"/>
      <c r="AF976" s="142"/>
      <c r="AG976" s="142"/>
      <c r="AH976" s="142"/>
      <c r="AI976" s="142"/>
      <c r="AJ976" s="142"/>
      <c r="AK976" s="142"/>
      <c r="AL976" s="142"/>
      <c r="AM976" s="142"/>
      <c r="AN976" s="142"/>
      <c r="AO976" s="142"/>
      <c r="AP976" s="142"/>
      <c r="AQ976" s="142"/>
      <c r="AR976" s="142"/>
      <c r="AS976" s="142"/>
      <c r="AT976" s="142"/>
      <c r="AU976" s="142"/>
      <c r="AV976" s="142"/>
      <c r="AW976" s="142"/>
      <c r="AX976" s="143"/>
    </row>
    <row r="977" spans="1:113" ht="12" customHeight="1">
      <c r="A977" s="8"/>
      <c r="B977" s="141"/>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c r="AA977" s="142"/>
      <c r="AB977" s="142"/>
      <c r="AC977" s="142"/>
      <c r="AD977" s="142"/>
      <c r="AE977" s="142"/>
      <c r="AF977" s="142"/>
      <c r="AG977" s="142"/>
      <c r="AH977" s="142"/>
      <c r="AI977" s="142"/>
      <c r="AJ977" s="142"/>
      <c r="AK977" s="142"/>
      <c r="AL977" s="142"/>
      <c r="AM977" s="142"/>
      <c r="AN977" s="142"/>
      <c r="AO977" s="142"/>
      <c r="AP977" s="142"/>
      <c r="AQ977" s="142"/>
      <c r="AR977" s="142"/>
      <c r="AS977" s="142"/>
      <c r="AT977" s="142"/>
      <c r="AU977" s="142"/>
      <c r="AV977" s="142"/>
      <c r="AW977" s="142"/>
      <c r="AX977" s="143"/>
    </row>
    <row r="978" spans="1:113" ht="12" customHeight="1">
      <c r="A978" s="8"/>
      <c r="B978" s="141"/>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c r="AA978" s="142"/>
      <c r="AB978" s="142"/>
      <c r="AC978" s="142"/>
      <c r="AD978" s="142"/>
      <c r="AE978" s="142"/>
      <c r="AF978" s="142"/>
      <c r="AG978" s="142"/>
      <c r="AH978" s="142"/>
      <c r="AI978" s="142"/>
      <c r="AJ978" s="142"/>
      <c r="AK978" s="142"/>
      <c r="AL978" s="142"/>
      <c r="AM978" s="142"/>
      <c r="AN978" s="142"/>
      <c r="AO978" s="142"/>
      <c r="AP978" s="142"/>
      <c r="AQ978" s="142"/>
      <c r="AR978" s="142"/>
      <c r="AS978" s="142"/>
      <c r="AT978" s="142"/>
      <c r="AU978" s="142"/>
      <c r="AV978" s="142"/>
      <c r="AW978" s="142"/>
      <c r="AX978" s="143"/>
    </row>
    <row r="979" spans="1:113" ht="12" customHeight="1">
      <c r="A979" s="8"/>
      <c r="B979" s="141"/>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c r="AA979" s="142"/>
      <c r="AB979" s="142"/>
      <c r="AC979" s="142"/>
      <c r="AD979" s="142"/>
      <c r="AE979" s="142"/>
      <c r="AF979" s="142"/>
      <c r="AG979" s="142"/>
      <c r="AH979" s="142"/>
      <c r="AI979" s="142"/>
      <c r="AJ979" s="142"/>
      <c r="AK979" s="142"/>
      <c r="AL979" s="142"/>
      <c r="AM979" s="142"/>
      <c r="AN979" s="142"/>
      <c r="AO979" s="142"/>
      <c r="AP979" s="142"/>
      <c r="AQ979" s="142"/>
      <c r="AR979" s="142"/>
      <c r="AS979" s="142"/>
      <c r="AT979" s="142"/>
      <c r="AU979" s="142"/>
      <c r="AV979" s="142"/>
      <c r="AW979" s="142"/>
      <c r="AX979" s="143"/>
    </row>
    <row r="980" spans="1:113" ht="15" thickBot="1">
      <c r="A980" s="17"/>
      <c r="B980" s="18"/>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20"/>
    </row>
    <row r="981" spans="1:113">
      <c r="B981" s="21"/>
    </row>
    <row r="982" spans="1:113" ht="15" thickBot="1">
      <c r="A982" s="11"/>
      <c r="B982" s="10" t="s">
        <v>3</v>
      </c>
      <c r="C982" s="8"/>
      <c r="D982" s="8"/>
      <c r="E982" s="8"/>
      <c r="F982" s="8"/>
      <c r="G982" s="8"/>
      <c r="H982" s="8"/>
      <c r="I982" s="8"/>
      <c r="J982" s="8"/>
      <c r="K982" s="8"/>
      <c r="L982" s="9"/>
      <c r="M982" s="9"/>
      <c r="N982" s="9"/>
      <c r="O982" s="9"/>
      <c r="P982" s="8"/>
      <c r="Q982" s="8"/>
      <c r="R982" s="8"/>
      <c r="S982" s="8"/>
      <c r="T982" s="8"/>
      <c r="U982" s="8"/>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DI982" s="6"/>
    </row>
    <row r="983" spans="1:113" ht="14.25">
      <c r="A983" s="8"/>
      <c r="B983" s="12"/>
      <c r="C983" s="7"/>
      <c r="D983" s="7"/>
      <c r="E983" s="7"/>
      <c r="F983" s="7"/>
      <c r="G983" s="7"/>
      <c r="H983" s="7"/>
      <c r="I983" s="7"/>
      <c r="J983" s="7"/>
      <c r="K983" s="7"/>
      <c r="L983" s="13"/>
      <c r="M983" s="13"/>
      <c r="N983" s="13"/>
      <c r="O983" s="13"/>
      <c r="P983" s="7"/>
      <c r="Q983" s="7"/>
      <c r="R983" s="7"/>
      <c r="S983" s="7"/>
      <c r="T983" s="7"/>
      <c r="U983" s="7"/>
      <c r="V983" s="14"/>
      <c r="W983" s="14"/>
      <c r="X983" s="14"/>
      <c r="Y983" s="14"/>
      <c r="Z983" s="14"/>
      <c r="AA983" s="14"/>
      <c r="AB983" s="14"/>
      <c r="AC983" s="14"/>
      <c r="AD983" s="14"/>
      <c r="AE983" s="14"/>
      <c r="AF983" s="14"/>
      <c r="AG983" s="14"/>
      <c r="AH983" s="14"/>
      <c r="AI983" s="14"/>
      <c r="AJ983" s="14"/>
      <c r="AK983" s="14"/>
      <c r="AL983" s="14"/>
      <c r="AM983" s="14"/>
      <c r="AN983" s="14"/>
      <c r="AO983" s="14"/>
      <c r="AP983" s="14"/>
      <c r="AQ983" s="14"/>
      <c r="AR983" s="14"/>
      <c r="AS983" s="14"/>
      <c r="AT983" s="14"/>
      <c r="AU983" s="14"/>
      <c r="AV983" s="14"/>
      <c r="AW983" s="14"/>
      <c r="AX983" s="15"/>
    </row>
    <row r="984" spans="1:113" ht="12" customHeight="1">
      <c r="A984" s="8"/>
      <c r="B984" s="149" t="s">
        <v>1054</v>
      </c>
      <c r="C984" s="150"/>
      <c r="D984" s="150"/>
      <c r="E984" s="150"/>
      <c r="F984" s="150"/>
      <c r="G984" s="150"/>
      <c r="H984" s="150"/>
      <c r="I984" s="150"/>
      <c r="J984" s="150"/>
      <c r="K984" s="150"/>
      <c r="L984" s="150"/>
      <c r="M984" s="150"/>
      <c r="N984" s="150"/>
      <c r="O984" s="150"/>
      <c r="P984" s="150"/>
      <c r="Q984" s="150"/>
      <c r="R984" s="150"/>
      <c r="S984" s="150"/>
      <c r="T984" s="150"/>
      <c r="U984" s="150"/>
      <c r="V984" s="150"/>
      <c r="W984" s="150"/>
      <c r="X984" s="150"/>
      <c r="Y984" s="150"/>
      <c r="Z984" s="150"/>
      <c r="AA984" s="150"/>
      <c r="AB984" s="150"/>
      <c r="AC984" s="150"/>
      <c r="AD984" s="150"/>
      <c r="AE984" s="150"/>
      <c r="AF984" s="150"/>
      <c r="AG984" s="150"/>
      <c r="AH984" s="150"/>
      <c r="AI984" s="150"/>
      <c r="AJ984" s="150"/>
      <c r="AK984" s="150"/>
      <c r="AL984" s="150"/>
      <c r="AM984" s="150"/>
      <c r="AN984" s="150"/>
      <c r="AO984" s="150"/>
      <c r="AP984" s="150"/>
      <c r="AQ984" s="150"/>
      <c r="AR984" s="150"/>
      <c r="AS984" s="150"/>
      <c r="AT984" s="150"/>
      <c r="AU984" s="150"/>
      <c r="AV984" s="150"/>
      <c r="AW984" s="150"/>
      <c r="AX984" s="151"/>
    </row>
    <row r="985" spans="1:113" ht="12" customHeight="1">
      <c r="A985" s="8"/>
      <c r="B985" s="149"/>
      <c r="C985" s="150"/>
      <c r="D985" s="150"/>
      <c r="E985" s="150"/>
      <c r="F985" s="150"/>
      <c r="G985" s="150"/>
      <c r="H985" s="150"/>
      <c r="I985" s="150"/>
      <c r="J985" s="150"/>
      <c r="K985" s="150"/>
      <c r="L985" s="150"/>
      <c r="M985" s="150"/>
      <c r="N985" s="150"/>
      <c r="O985" s="150"/>
      <c r="P985" s="150"/>
      <c r="Q985" s="150"/>
      <c r="R985" s="150"/>
      <c r="S985" s="150"/>
      <c r="T985" s="150"/>
      <c r="U985" s="150"/>
      <c r="V985" s="150"/>
      <c r="W985" s="150"/>
      <c r="X985" s="150"/>
      <c r="Y985" s="150"/>
      <c r="Z985" s="150"/>
      <c r="AA985" s="150"/>
      <c r="AB985" s="150"/>
      <c r="AC985" s="150"/>
      <c r="AD985" s="150"/>
      <c r="AE985" s="150"/>
      <c r="AF985" s="150"/>
      <c r="AG985" s="150"/>
      <c r="AH985" s="150"/>
      <c r="AI985" s="150"/>
      <c r="AJ985" s="150"/>
      <c r="AK985" s="150"/>
      <c r="AL985" s="150"/>
      <c r="AM985" s="150"/>
      <c r="AN985" s="150"/>
      <c r="AO985" s="150"/>
      <c r="AP985" s="150"/>
      <c r="AQ985" s="150"/>
      <c r="AR985" s="150"/>
      <c r="AS985" s="150"/>
      <c r="AT985" s="150"/>
      <c r="AU985" s="150"/>
      <c r="AV985" s="150"/>
      <c r="AW985" s="150"/>
      <c r="AX985" s="151"/>
    </row>
    <row r="986" spans="1:113" ht="12" customHeight="1">
      <c r="A986" s="8"/>
      <c r="B986" s="149"/>
      <c r="C986" s="150"/>
      <c r="D986" s="150"/>
      <c r="E986" s="150"/>
      <c r="F986" s="150"/>
      <c r="G986" s="150"/>
      <c r="H986" s="150"/>
      <c r="I986" s="150"/>
      <c r="J986" s="150"/>
      <c r="K986" s="150"/>
      <c r="L986" s="150"/>
      <c r="M986" s="150"/>
      <c r="N986" s="150"/>
      <c r="O986" s="150"/>
      <c r="P986" s="150"/>
      <c r="Q986" s="150"/>
      <c r="R986" s="150"/>
      <c r="S986" s="150"/>
      <c r="T986" s="150"/>
      <c r="U986" s="150"/>
      <c r="V986" s="150"/>
      <c r="W986" s="150"/>
      <c r="X986" s="150"/>
      <c r="Y986" s="150"/>
      <c r="Z986" s="150"/>
      <c r="AA986" s="150"/>
      <c r="AB986" s="150"/>
      <c r="AC986" s="150"/>
      <c r="AD986" s="150"/>
      <c r="AE986" s="150"/>
      <c r="AF986" s="150"/>
      <c r="AG986" s="150"/>
      <c r="AH986" s="150"/>
      <c r="AI986" s="150"/>
      <c r="AJ986" s="150"/>
      <c r="AK986" s="150"/>
      <c r="AL986" s="150"/>
      <c r="AM986" s="150"/>
      <c r="AN986" s="150"/>
      <c r="AO986" s="150"/>
      <c r="AP986" s="150"/>
      <c r="AQ986" s="150"/>
      <c r="AR986" s="150"/>
      <c r="AS986" s="150"/>
      <c r="AT986" s="150"/>
      <c r="AU986" s="150"/>
      <c r="AV986" s="150"/>
      <c r="AW986" s="150"/>
      <c r="AX986" s="151"/>
    </row>
    <row r="987" spans="1:113" ht="12" customHeight="1">
      <c r="A987" s="8"/>
      <c r="B987" s="149"/>
      <c r="C987" s="150"/>
      <c r="D987" s="150"/>
      <c r="E987" s="150"/>
      <c r="F987" s="150"/>
      <c r="G987" s="150"/>
      <c r="H987" s="150"/>
      <c r="I987" s="150"/>
      <c r="J987" s="150"/>
      <c r="K987" s="150"/>
      <c r="L987" s="150"/>
      <c r="M987" s="150"/>
      <c r="N987" s="150"/>
      <c r="O987" s="150"/>
      <c r="P987" s="150"/>
      <c r="Q987" s="150"/>
      <c r="R987" s="150"/>
      <c r="S987" s="150"/>
      <c r="T987" s="150"/>
      <c r="U987" s="150"/>
      <c r="V987" s="150"/>
      <c r="W987" s="150"/>
      <c r="X987" s="150"/>
      <c r="Y987" s="150"/>
      <c r="Z987" s="150"/>
      <c r="AA987" s="150"/>
      <c r="AB987" s="150"/>
      <c r="AC987" s="150"/>
      <c r="AD987" s="150"/>
      <c r="AE987" s="150"/>
      <c r="AF987" s="150"/>
      <c r="AG987" s="150"/>
      <c r="AH987" s="150"/>
      <c r="AI987" s="150"/>
      <c r="AJ987" s="150"/>
      <c r="AK987" s="150"/>
      <c r="AL987" s="150"/>
      <c r="AM987" s="150"/>
      <c r="AN987" s="150"/>
      <c r="AO987" s="150"/>
      <c r="AP987" s="150"/>
      <c r="AQ987" s="150"/>
      <c r="AR987" s="150"/>
      <c r="AS987" s="150"/>
      <c r="AT987" s="150"/>
      <c r="AU987" s="150"/>
      <c r="AV987" s="150"/>
      <c r="AW987" s="150"/>
      <c r="AX987" s="151"/>
    </row>
    <row r="988" spans="1:113" ht="12" customHeight="1">
      <c r="A988" s="8"/>
      <c r="B988" s="149"/>
      <c r="C988" s="150"/>
      <c r="D988" s="150"/>
      <c r="E988" s="150"/>
      <c r="F988" s="150"/>
      <c r="G988" s="150"/>
      <c r="H988" s="150"/>
      <c r="I988" s="150"/>
      <c r="J988" s="150"/>
      <c r="K988" s="150"/>
      <c r="L988" s="150"/>
      <c r="M988" s="150"/>
      <c r="N988" s="150"/>
      <c r="O988" s="150"/>
      <c r="P988" s="150"/>
      <c r="Q988" s="150"/>
      <c r="R988" s="150"/>
      <c r="S988" s="150"/>
      <c r="T988" s="150"/>
      <c r="U988" s="150"/>
      <c r="V988" s="150"/>
      <c r="W988" s="150"/>
      <c r="X988" s="150"/>
      <c r="Y988" s="150"/>
      <c r="Z988" s="150"/>
      <c r="AA988" s="150"/>
      <c r="AB988" s="150"/>
      <c r="AC988" s="150"/>
      <c r="AD988" s="150"/>
      <c r="AE988" s="150"/>
      <c r="AF988" s="150"/>
      <c r="AG988" s="150"/>
      <c r="AH988" s="150"/>
      <c r="AI988" s="150"/>
      <c r="AJ988" s="150"/>
      <c r="AK988" s="150"/>
      <c r="AL988" s="150"/>
      <c r="AM988" s="150"/>
      <c r="AN988" s="150"/>
      <c r="AO988" s="150"/>
      <c r="AP988" s="150"/>
      <c r="AQ988" s="150"/>
      <c r="AR988" s="150"/>
      <c r="AS988" s="150"/>
      <c r="AT988" s="150"/>
      <c r="AU988" s="150"/>
      <c r="AV988" s="150"/>
      <c r="AW988" s="150"/>
      <c r="AX988" s="151"/>
    </row>
    <row r="989" spans="1:113" ht="12" customHeight="1">
      <c r="A989" s="8"/>
      <c r="B989" s="149"/>
      <c r="C989" s="150"/>
      <c r="D989" s="150"/>
      <c r="E989" s="150"/>
      <c r="F989" s="150"/>
      <c r="G989" s="150"/>
      <c r="H989" s="150"/>
      <c r="I989" s="150"/>
      <c r="J989" s="150"/>
      <c r="K989" s="150"/>
      <c r="L989" s="150"/>
      <c r="M989" s="150"/>
      <c r="N989" s="150"/>
      <c r="O989" s="150"/>
      <c r="P989" s="150"/>
      <c r="Q989" s="150"/>
      <c r="R989" s="150"/>
      <c r="S989" s="150"/>
      <c r="T989" s="150"/>
      <c r="U989" s="150"/>
      <c r="V989" s="150"/>
      <c r="W989" s="150"/>
      <c r="X989" s="150"/>
      <c r="Y989" s="150"/>
      <c r="Z989" s="150"/>
      <c r="AA989" s="150"/>
      <c r="AB989" s="150"/>
      <c r="AC989" s="150"/>
      <c r="AD989" s="150"/>
      <c r="AE989" s="150"/>
      <c r="AF989" s="150"/>
      <c r="AG989" s="150"/>
      <c r="AH989" s="150"/>
      <c r="AI989" s="150"/>
      <c r="AJ989" s="150"/>
      <c r="AK989" s="150"/>
      <c r="AL989" s="150"/>
      <c r="AM989" s="150"/>
      <c r="AN989" s="150"/>
      <c r="AO989" s="150"/>
      <c r="AP989" s="150"/>
      <c r="AQ989" s="150"/>
      <c r="AR989" s="150"/>
      <c r="AS989" s="150"/>
      <c r="AT989" s="150"/>
      <c r="AU989" s="150"/>
      <c r="AV989" s="150"/>
      <c r="AW989" s="150"/>
      <c r="AX989" s="151"/>
    </row>
    <row r="990" spans="1:113" ht="12" customHeight="1">
      <c r="A990" s="8"/>
      <c r="B990" s="149"/>
      <c r="C990" s="150"/>
      <c r="D990" s="150"/>
      <c r="E990" s="150"/>
      <c r="F990" s="150"/>
      <c r="G990" s="150"/>
      <c r="H990" s="150"/>
      <c r="I990" s="150"/>
      <c r="J990" s="150"/>
      <c r="K990" s="150"/>
      <c r="L990" s="150"/>
      <c r="M990" s="150"/>
      <c r="N990" s="150"/>
      <c r="O990" s="150"/>
      <c r="P990" s="150"/>
      <c r="Q990" s="150"/>
      <c r="R990" s="150"/>
      <c r="S990" s="150"/>
      <c r="T990" s="150"/>
      <c r="U990" s="150"/>
      <c r="V990" s="150"/>
      <c r="W990" s="150"/>
      <c r="X990" s="150"/>
      <c r="Y990" s="150"/>
      <c r="Z990" s="150"/>
      <c r="AA990" s="150"/>
      <c r="AB990" s="150"/>
      <c r="AC990" s="150"/>
      <c r="AD990" s="150"/>
      <c r="AE990" s="150"/>
      <c r="AF990" s="150"/>
      <c r="AG990" s="150"/>
      <c r="AH990" s="150"/>
      <c r="AI990" s="150"/>
      <c r="AJ990" s="150"/>
      <c r="AK990" s="150"/>
      <c r="AL990" s="150"/>
      <c r="AM990" s="150"/>
      <c r="AN990" s="150"/>
      <c r="AO990" s="150"/>
      <c r="AP990" s="150"/>
      <c r="AQ990" s="150"/>
      <c r="AR990" s="150"/>
      <c r="AS990" s="150"/>
      <c r="AT990" s="150"/>
      <c r="AU990" s="150"/>
      <c r="AV990" s="150"/>
      <c r="AW990" s="150"/>
      <c r="AX990" s="151"/>
    </row>
    <row r="991" spans="1:113" ht="12" customHeight="1">
      <c r="A991" s="8"/>
      <c r="B991" s="149"/>
      <c r="C991" s="150"/>
      <c r="D991" s="150"/>
      <c r="E991" s="150"/>
      <c r="F991" s="150"/>
      <c r="G991" s="150"/>
      <c r="H991" s="150"/>
      <c r="I991" s="150"/>
      <c r="J991" s="150"/>
      <c r="K991" s="150"/>
      <c r="L991" s="150"/>
      <c r="M991" s="150"/>
      <c r="N991" s="150"/>
      <c r="O991" s="150"/>
      <c r="P991" s="150"/>
      <c r="Q991" s="150"/>
      <c r="R991" s="150"/>
      <c r="S991" s="150"/>
      <c r="T991" s="150"/>
      <c r="U991" s="150"/>
      <c r="V991" s="150"/>
      <c r="W991" s="150"/>
      <c r="X991" s="150"/>
      <c r="Y991" s="150"/>
      <c r="Z991" s="150"/>
      <c r="AA991" s="150"/>
      <c r="AB991" s="150"/>
      <c r="AC991" s="150"/>
      <c r="AD991" s="150"/>
      <c r="AE991" s="150"/>
      <c r="AF991" s="150"/>
      <c r="AG991" s="150"/>
      <c r="AH991" s="150"/>
      <c r="AI991" s="150"/>
      <c r="AJ991" s="150"/>
      <c r="AK991" s="150"/>
      <c r="AL991" s="150"/>
      <c r="AM991" s="150"/>
      <c r="AN991" s="150"/>
      <c r="AO991" s="150"/>
      <c r="AP991" s="150"/>
      <c r="AQ991" s="150"/>
      <c r="AR991" s="150"/>
      <c r="AS991" s="150"/>
      <c r="AT991" s="150"/>
      <c r="AU991" s="150"/>
      <c r="AV991" s="150"/>
      <c r="AW991" s="150"/>
      <c r="AX991" s="151"/>
      <c r="BC991" s="16"/>
    </row>
    <row r="992" spans="1:113" ht="12" customHeight="1">
      <c r="A992" s="8"/>
      <c r="B992" s="149"/>
      <c r="C992" s="150"/>
      <c r="D992" s="150"/>
      <c r="E992" s="150"/>
      <c r="F992" s="150"/>
      <c r="G992" s="150"/>
      <c r="H992" s="150"/>
      <c r="I992" s="150"/>
      <c r="J992" s="150"/>
      <c r="K992" s="150"/>
      <c r="L992" s="150"/>
      <c r="M992" s="150"/>
      <c r="N992" s="150"/>
      <c r="O992" s="150"/>
      <c r="P992" s="150"/>
      <c r="Q992" s="150"/>
      <c r="R992" s="150"/>
      <c r="S992" s="150"/>
      <c r="T992" s="150"/>
      <c r="U992" s="150"/>
      <c r="V992" s="150"/>
      <c r="W992" s="150"/>
      <c r="X992" s="150"/>
      <c r="Y992" s="150"/>
      <c r="Z992" s="150"/>
      <c r="AA992" s="150"/>
      <c r="AB992" s="150"/>
      <c r="AC992" s="150"/>
      <c r="AD992" s="150"/>
      <c r="AE992" s="150"/>
      <c r="AF992" s="150"/>
      <c r="AG992" s="150"/>
      <c r="AH992" s="150"/>
      <c r="AI992" s="150"/>
      <c r="AJ992" s="150"/>
      <c r="AK992" s="150"/>
      <c r="AL992" s="150"/>
      <c r="AM992" s="150"/>
      <c r="AN992" s="150"/>
      <c r="AO992" s="150"/>
      <c r="AP992" s="150"/>
      <c r="AQ992" s="150"/>
      <c r="AR992" s="150"/>
      <c r="AS992" s="150"/>
      <c r="AT992" s="150"/>
      <c r="AU992" s="150"/>
      <c r="AV992" s="150"/>
      <c r="AW992" s="150"/>
      <c r="AX992" s="151"/>
    </row>
    <row r="993" spans="1:251" ht="12" customHeight="1">
      <c r="A993" s="8"/>
      <c r="B993" s="149"/>
      <c r="C993" s="150"/>
      <c r="D993" s="150"/>
      <c r="E993" s="150"/>
      <c r="F993" s="150"/>
      <c r="G993" s="150"/>
      <c r="H993" s="150"/>
      <c r="I993" s="150"/>
      <c r="J993" s="150"/>
      <c r="K993" s="150"/>
      <c r="L993" s="150"/>
      <c r="M993" s="150"/>
      <c r="N993" s="150"/>
      <c r="O993" s="150"/>
      <c r="P993" s="150"/>
      <c r="Q993" s="150"/>
      <c r="R993" s="150"/>
      <c r="S993" s="150"/>
      <c r="T993" s="150"/>
      <c r="U993" s="150"/>
      <c r="V993" s="150"/>
      <c r="W993" s="150"/>
      <c r="X993" s="150"/>
      <c r="Y993" s="150"/>
      <c r="Z993" s="150"/>
      <c r="AA993" s="150"/>
      <c r="AB993" s="150"/>
      <c r="AC993" s="150"/>
      <c r="AD993" s="150"/>
      <c r="AE993" s="150"/>
      <c r="AF993" s="150"/>
      <c r="AG993" s="150"/>
      <c r="AH993" s="150"/>
      <c r="AI993" s="150"/>
      <c r="AJ993" s="150"/>
      <c r="AK993" s="150"/>
      <c r="AL993" s="150"/>
      <c r="AM993" s="150"/>
      <c r="AN993" s="150"/>
      <c r="AO993" s="150"/>
      <c r="AP993" s="150"/>
      <c r="AQ993" s="150"/>
      <c r="AR993" s="150"/>
      <c r="AS993" s="150"/>
      <c r="AT993" s="150"/>
      <c r="AU993" s="150"/>
      <c r="AV993" s="150"/>
      <c r="AW993" s="150"/>
      <c r="AX993" s="151"/>
    </row>
    <row r="994" spans="1:251" ht="12" customHeight="1">
      <c r="A994" s="8"/>
      <c r="B994" s="149"/>
      <c r="C994" s="150"/>
      <c r="D994" s="150"/>
      <c r="E994" s="150"/>
      <c r="F994" s="150"/>
      <c r="G994" s="150"/>
      <c r="H994" s="150"/>
      <c r="I994" s="150"/>
      <c r="J994" s="150"/>
      <c r="K994" s="150"/>
      <c r="L994" s="150"/>
      <c r="M994" s="150"/>
      <c r="N994" s="150"/>
      <c r="O994" s="150"/>
      <c r="P994" s="150"/>
      <c r="Q994" s="150"/>
      <c r="R994" s="150"/>
      <c r="S994" s="150"/>
      <c r="T994" s="150"/>
      <c r="U994" s="150"/>
      <c r="V994" s="150"/>
      <c r="W994" s="150"/>
      <c r="X994" s="150"/>
      <c r="Y994" s="150"/>
      <c r="Z994" s="150"/>
      <c r="AA994" s="150"/>
      <c r="AB994" s="150"/>
      <c r="AC994" s="150"/>
      <c r="AD994" s="150"/>
      <c r="AE994" s="150"/>
      <c r="AF994" s="150"/>
      <c r="AG994" s="150"/>
      <c r="AH994" s="150"/>
      <c r="AI994" s="150"/>
      <c r="AJ994" s="150"/>
      <c r="AK994" s="150"/>
      <c r="AL994" s="150"/>
      <c r="AM994" s="150"/>
      <c r="AN994" s="150"/>
      <c r="AO994" s="150"/>
      <c r="AP994" s="150"/>
      <c r="AQ994" s="150"/>
      <c r="AR994" s="150"/>
      <c r="AS994" s="150"/>
      <c r="AT994" s="150"/>
      <c r="AU994" s="150"/>
      <c r="AV994" s="150"/>
      <c r="AW994" s="150"/>
      <c r="AX994" s="151"/>
    </row>
    <row r="995" spans="1:251" ht="15" thickBot="1">
      <c r="A995" s="17"/>
      <c r="B995" s="18"/>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c r="AL995" s="19"/>
      <c r="AM995" s="19"/>
      <c r="AN995" s="19"/>
      <c r="AO995" s="19"/>
      <c r="AP995" s="19"/>
      <c r="AQ995" s="19"/>
      <c r="AR995" s="19"/>
      <c r="AS995" s="19"/>
      <c r="AT995" s="19"/>
      <c r="AU995" s="19"/>
      <c r="AV995" s="19"/>
      <c r="AW995" s="19"/>
      <c r="AX995" s="20"/>
    </row>
    <row r="996" spans="1:251">
      <c r="B996" s="21"/>
    </row>
    <row r="997" spans="1:251" ht="14.25">
      <c r="B997" s="10" t="s">
        <v>4</v>
      </c>
      <c r="C997" s="8"/>
      <c r="D997" s="8"/>
      <c r="E997" s="8"/>
      <c r="F997" s="8"/>
      <c r="G997" s="8"/>
      <c r="H997" s="8"/>
      <c r="I997" s="8"/>
      <c r="J997" s="8"/>
      <c r="K997" s="8"/>
      <c r="L997" s="9"/>
      <c r="M997" s="9"/>
      <c r="N997" s="9"/>
      <c r="O997" s="9"/>
      <c r="P997" s="8"/>
      <c r="Q997" s="8"/>
      <c r="R997" s="8"/>
      <c r="S997" s="8"/>
      <c r="T997" s="8"/>
      <c r="U997" s="8"/>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row>
    <row r="998" spans="1:251" ht="15" thickBot="1">
      <c r="B998" s="8"/>
      <c r="C998" s="8"/>
      <c r="D998" s="8"/>
      <c r="E998" s="8"/>
      <c r="F998" s="8"/>
      <c r="G998" s="8"/>
      <c r="H998" s="8"/>
      <c r="I998" s="8"/>
      <c r="J998" s="8"/>
      <c r="K998" s="8"/>
      <c r="L998" s="9"/>
      <c r="M998" s="9"/>
      <c r="N998" s="9"/>
      <c r="O998" s="9"/>
      <c r="P998" s="8"/>
      <c r="Q998" s="8"/>
      <c r="R998" s="8"/>
      <c r="S998" s="8"/>
      <c r="T998" s="8"/>
      <c r="U998" s="8"/>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22" t="s">
        <v>5</v>
      </c>
    </row>
    <row r="999" spans="1:251" s="16" customFormat="1" ht="13.5" customHeight="1">
      <c r="A999" s="8"/>
      <c r="B999" s="146" t="s">
        <v>6</v>
      </c>
      <c r="C999" s="129"/>
      <c r="D999" s="129"/>
      <c r="E999" s="129"/>
      <c r="F999" s="129"/>
      <c r="G999" s="129"/>
      <c r="H999" s="129"/>
      <c r="I999" s="129"/>
      <c r="J999" s="129"/>
      <c r="K999" s="129"/>
      <c r="L999" s="129"/>
      <c r="M999" s="129"/>
      <c r="N999" s="129"/>
      <c r="O999" s="129"/>
      <c r="P999" s="129"/>
      <c r="Q999" s="129"/>
      <c r="R999" s="129"/>
      <c r="S999" s="129"/>
      <c r="T999" s="129"/>
      <c r="U999" s="129"/>
      <c r="V999" s="129"/>
      <c r="W999" s="129"/>
      <c r="X999" s="129"/>
      <c r="Y999" s="129"/>
      <c r="Z999" s="130"/>
      <c r="AA999" s="128" t="s">
        <v>11</v>
      </c>
      <c r="AB999" s="129"/>
      <c r="AC999" s="129"/>
      <c r="AD999" s="129"/>
      <c r="AE999" s="129"/>
      <c r="AF999" s="129"/>
      <c r="AG999" s="129"/>
      <c r="AH999" s="129"/>
      <c r="AI999" s="130"/>
      <c r="AJ999" s="128" t="s">
        <v>12</v>
      </c>
      <c r="AK999" s="129"/>
      <c r="AL999" s="129"/>
      <c r="AM999" s="129"/>
      <c r="AN999" s="129"/>
      <c r="AO999" s="129"/>
      <c r="AP999" s="129"/>
      <c r="AQ999" s="129"/>
      <c r="AR999" s="130"/>
      <c r="AS999" s="128" t="s">
        <v>7</v>
      </c>
      <c r="AT999" s="129"/>
      <c r="AU999" s="129"/>
      <c r="AV999" s="129"/>
      <c r="AW999" s="129"/>
      <c r="AX999" s="134"/>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row>
    <row r="1000" spans="1:251" s="16" customFormat="1" ht="13.5">
      <c r="A1000" s="8"/>
      <c r="B1000" s="147"/>
      <c r="C1000" s="132"/>
      <c r="D1000" s="132"/>
      <c r="E1000" s="132"/>
      <c r="F1000" s="132"/>
      <c r="G1000" s="132"/>
      <c r="H1000" s="132"/>
      <c r="I1000" s="132"/>
      <c r="J1000" s="132"/>
      <c r="K1000" s="132"/>
      <c r="L1000" s="132"/>
      <c r="M1000" s="132"/>
      <c r="N1000" s="132"/>
      <c r="O1000" s="132"/>
      <c r="P1000" s="132"/>
      <c r="Q1000" s="132"/>
      <c r="R1000" s="132"/>
      <c r="S1000" s="132"/>
      <c r="T1000" s="132"/>
      <c r="U1000" s="132"/>
      <c r="V1000" s="132"/>
      <c r="W1000" s="132"/>
      <c r="X1000" s="132"/>
      <c r="Y1000" s="132"/>
      <c r="Z1000" s="133"/>
      <c r="AA1000" s="131"/>
      <c r="AB1000" s="132"/>
      <c r="AC1000" s="132"/>
      <c r="AD1000" s="132"/>
      <c r="AE1000" s="132"/>
      <c r="AF1000" s="132"/>
      <c r="AG1000" s="132"/>
      <c r="AH1000" s="132"/>
      <c r="AI1000" s="133"/>
      <c r="AJ1000" s="131"/>
      <c r="AK1000" s="132"/>
      <c r="AL1000" s="132"/>
      <c r="AM1000" s="132"/>
      <c r="AN1000" s="132"/>
      <c r="AO1000" s="132"/>
      <c r="AP1000" s="132"/>
      <c r="AQ1000" s="132"/>
      <c r="AR1000" s="133"/>
      <c r="AS1000" s="131"/>
      <c r="AT1000" s="132"/>
      <c r="AU1000" s="132"/>
      <c r="AV1000" s="132"/>
      <c r="AW1000" s="132"/>
      <c r="AX1000" s="135"/>
      <c r="AY1000" s="2"/>
      <c r="AZ1000" s="2"/>
      <c r="BA1000" s="2"/>
      <c r="BB1000" s="23"/>
      <c r="BC1000" s="24"/>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row>
    <row r="1001" spans="1:251" s="16" customFormat="1" ht="18.75" customHeight="1">
      <c r="A1001" s="8"/>
      <c r="B1001" s="25"/>
      <c r="C1001" s="125" t="s">
        <v>199</v>
      </c>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7"/>
      <c r="AA1001" s="106">
        <v>915</v>
      </c>
      <c r="AB1001" s="107"/>
      <c r="AC1001" s="107"/>
      <c r="AD1001" s="107"/>
      <c r="AE1001" s="107"/>
      <c r="AF1001" s="107"/>
      <c r="AG1001" s="107"/>
      <c r="AH1001" s="107"/>
      <c r="AI1001" s="108"/>
      <c r="AJ1001" s="106">
        <v>402</v>
      </c>
      <c r="AK1001" s="107"/>
      <c r="AL1001" s="107"/>
      <c r="AM1001" s="107"/>
      <c r="AN1001" s="107"/>
      <c r="AO1001" s="107"/>
      <c r="AP1001" s="107"/>
      <c r="AQ1001" s="107"/>
      <c r="AR1001" s="108"/>
      <c r="AS1001" s="109"/>
      <c r="AT1001" s="110"/>
      <c r="AU1001" s="110"/>
      <c r="AV1001" s="110"/>
      <c r="AW1001" s="110"/>
      <c r="AX1001" s="111"/>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row>
    <row r="1002" spans="1:251" s="16" customFormat="1" ht="18.75" customHeight="1">
      <c r="A1002" s="8"/>
      <c r="B1002" s="25"/>
      <c r="C1002" s="125" t="s">
        <v>859</v>
      </c>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7"/>
      <c r="AA1002" s="106">
        <v>150007</v>
      </c>
      <c r="AB1002" s="107"/>
      <c r="AC1002" s="107"/>
      <c r="AD1002" s="107"/>
      <c r="AE1002" s="107"/>
      <c r="AF1002" s="107"/>
      <c r="AG1002" s="107"/>
      <c r="AH1002" s="107"/>
      <c r="AI1002" s="108"/>
      <c r="AJ1002" s="106">
        <v>146933</v>
      </c>
      <c r="AK1002" s="107"/>
      <c r="AL1002" s="107"/>
      <c r="AM1002" s="107"/>
      <c r="AN1002" s="107"/>
      <c r="AO1002" s="107"/>
      <c r="AP1002" s="107"/>
      <c r="AQ1002" s="107"/>
      <c r="AR1002" s="108"/>
      <c r="AS1002" s="109"/>
      <c r="AT1002" s="110"/>
      <c r="AU1002" s="110"/>
      <c r="AV1002" s="110"/>
      <c r="AW1002" s="110"/>
      <c r="AX1002" s="111"/>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row>
    <row r="1003" spans="1:251" s="16" customFormat="1" ht="18.75" customHeight="1">
      <c r="A1003" s="8"/>
      <c r="B1003" s="25"/>
      <c r="C1003" s="125" t="s">
        <v>860</v>
      </c>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7"/>
      <c r="AA1003" s="106">
        <v>14151</v>
      </c>
      <c r="AB1003" s="107"/>
      <c r="AC1003" s="107"/>
      <c r="AD1003" s="107"/>
      <c r="AE1003" s="107"/>
      <c r="AF1003" s="107"/>
      <c r="AG1003" s="107"/>
      <c r="AH1003" s="107"/>
      <c r="AI1003" s="108"/>
      <c r="AJ1003" s="106">
        <v>13600</v>
      </c>
      <c r="AK1003" s="107"/>
      <c r="AL1003" s="107"/>
      <c r="AM1003" s="107"/>
      <c r="AN1003" s="107"/>
      <c r="AO1003" s="107"/>
      <c r="AP1003" s="107"/>
      <c r="AQ1003" s="107"/>
      <c r="AR1003" s="108"/>
      <c r="AS1003" s="109"/>
      <c r="AT1003" s="110"/>
      <c r="AU1003" s="110"/>
      <c r="AV1003" s="110"/>
      <c r="AW1003" s="110"/>
      <c r="AX1003" s="111"/>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row>
    <row r="1004" spans="1:251" s="16" customFormat="1" ht="18.75" customHeight="1">
      <c r="A1004" s="8"/>
      <c r="B1004" s="25"/>
      <c r="C1004" s="125" t="s">
        <v>861</v>
      </c>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7"/>
      <c r="AA1004" s="106">
        <v>29410</v>
      </c>
      <c r="AB1004" s="107"/>
      <c r="AC1004" s="107"/>
      <c r="AD1004" s="107"/>
      <c r="AE1004" s="107"/>
      <c r="AF1004" s="107"/>
      <c r="AG1004" s="107"/>
      <c r="AH1004" s="107"/>
      <c r="AI1004" s="108"/>
      <c r="AJ1004" s="106">
        <v>30377</v>
      </c>
      <c r="AK1004" s="107"/>
      <c r="AL1004" s="107"/>
      <c r="AM1004" s="107"/>
      <c r="AN1004" s="107"/>
      <c r="AO1004" s="107"/>
      <c r="AP1004" s="107"/>
      <c r="AQ1004" s="107"/>
      <c r="AR1004" s="108"/>
      <c r="AS1004" s="109"/>
      <c r="AT1004" s="110"/>
      <c r="AU1004" s="110"/>
      <c r="AV1004" s="110"/>
      <c r="AW1004" s="110"/>
      <c r="AX1004" s="111"/>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row>
    <row r="1005" spans="1:251" s="16" customFormat="1" ht="18.75" customHeight="1" thickBot="1">
      <c r="A1005" s="17"/>
      <c r="B1005" s="136" t="s">
        <v>13</v>
      </c>
      <c r="C1005" s="137"/>
      <c r="D1005" s="137"/>
      <c r="E1005" s="137"/>
      <c r="F1005" s="137"/>
      <c r="G1005" s="137"/>
      <c r="H1005" s="137"/>
      <c r="I1005" s="137"/>
      <c r="J1005" s="137"/>
      <c r="K1005" s="137"/>
      <c r="L1005" s="137"/>
      <c r="M1005" s="137"/>
      <c r="N1005" s="137"/>
      <c r="O1005" s="137"/>
      <c r="P1005" s="137"/>
      <c r="Q1005" s="137"/>
      <c r="R1005" s="137"/>
      <c r="S1005" s="137"/>
      <c r="T1005" s="137"/>
      <c r="U1005" s="137"/>
      <c r="V1005" s="137"/>
      <c r="W1005" s="137"/>
      <c r="X1005" s="137"/>
      <c r="Y1005" s="137"/>
      <c r="Z1005" s="138"/>
      <c r="AA1005" s="115">
        <f>SUM(AA1001:AI1004)</f>
        <v>194483</v>
      </c>
      <c r="AB1005" s="116"/>
      <c r="AC1005" s="116"/>
      <c r="AD1005" s="116"/>
      <c r="AE1005" s="116"/>
      <c r="AF1005" s="116"/>
      <c r="AG1005" s="116"/>
      <c r="AH1005" s="116"/>
      <c r="AI1005" s="117"/>
      <c r="AJ1005" s="115">
        <f>SUM(AJ1001:AR1004)</f>
        <v>191312</v>
      </c>
      <c r="AK1005" s="116"/>
      <c r="AL1005" s="116"/>
      <c r="AM1005" s="116"/>
      <c r="AN1005" s="116"/>
      <c r="AO1005" s="116"/>
      <c r="AP1005" s="116"/>
      <c r="AQ1005" s="116"/>
      <c r="AR1005" s="117"/>
      <c r="AS1005" s="112"/>
      <c r="AT1005" s="113"/>
      <c r="AU1005" s="113"/>
      <c r="AV1005" s="113"/>
      <c r="AW1005" s="113"/>
      <c r="AX1005" s="114"/>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row>
    <row r="1007" spans="1:251" ht="18.75">
      <c r="A1007" s="1" t="s">
        <v>0</v>
      </c>
      <c r="AW1007" s="3"/>
      <c r="AX1007" s="4"/>
      <c r="AY1007" s="3"/>
    </row>
    <row r="1009" spans="1:113" ht="18.75">
      <c r="B1009" s="118" t="s">
        <v>8</v>
      </c>
      <c r="C1009" s="119"/>
      <c r="D1009" s="119"/>
      <c r="E1009" s="119"/>
      <c r="F1009" s="119"/>
      <c r="G1009" s="119"/>
      <c r="H1009" s="119"/>
      <c r="I1009" s="119"/>
      <c r="J1009" s="119"/>
      <c r="K1009" s="119"/>
      <c r="L1009" s="119"/>
      <c r="M1009" s="119"/>
      <c r="N1009" s="119"/>
      <c r="O1009" s="119"/>
      <c r="P1009" s="119"/>
      <c r="Q1009" s="119"/>
      <c r="R1009" s="119"/>
      <c r="S1009" s="119"/>
      <c r="T1009" s="119"/>
      <c r="U1009" s="119"/>
      <c r="V1009" s="119"/>
      <c r="W1009" s="119"/>
      <c r="X1009" s="119"/>
      <c r="Y1009" s="119"/>
      <c r="Z1009" s="119"/>
      <c r="AA1009" s="119"/>
      <c r="AB1009" s="119"/>
      <c r="AC1009" s="119"/>
      <c r="AD1009" s="119"/>
      <c r="AE1009" s="119"/>
      <c r="AF1009" s="119"/>
      <c r="AG1009" s="119"/>
      <c r="AH1009" s="119"/>
      <c r="AI1009" s="119"/>
      <c r="AJ1009" s="119"/>
      <c r="AK1009" s="119"/>
      <c r="AL1009" s="119"/>
      <c r="AM1009" s="119"/>
      <c r="AN1009" s="119"/>
      <c r="AO1009" s="119"/>
      <c r="AP1009" s="119"/>
      <c r="AQ1009" s="119"/>
      <c r="AR1009" s="119"/>
      <c r="AS1009" s="119"/>
      <c r="AT1009" s="119"/>
      <c r="AU1009" s="119"/>
      <c r="AV1009" s="119"/>
      <c r="AW1009" s="119"/>
      <c r="AX1009" s="119"/>
    </row>
    <row r="1010" spans="1:113">
      <c r="Z1010" s="5"/>
      <c r="AD1010" s="5"/>
      <c r="AE1010" s="5"/>
      <c r="AF1010" s="5"/>
      <c r="AG1010" s="5"/>
      <c r="AH1010" s="5"/>
      <c r="AI1010" s="5"/>
      <c r="AO1010" s="5"/>
    </row>
    <row r="1011" spans="1:113" ht="13.5" thickBot="1">
      <c r="Z1011" s="5"/>
      <c r="AD1011" s="5"/>
      <c r="AE1011" s="5"/>
      <c r="AF1011" s="5"/>
      <c r="AG1011" s="5"/>
      <c r="AH1011" s="5"/>
      <c r="AI1011" s="5"/>
      <c r="AO1011" s="5"/>
      <c r="DI1011" s="6"/>
    </row>
    <row r="1012" spans="1:113" ht="24.75" customHeight="1" thickBot="1">
      <c r="B1012" s="120" t="s">
        <v>1</v>
      </c>
      <c r="C1012" s="121"/>
      <c r="D1012" s="121"/>
      <c r="E1012" s="121"/>
      <c r="F1012" s="121"/>
      <c r="G1012" s="121"/>
      <c r="H1012" s="122" t="s">
        <v>185</v>
      </c>
      <c r="I1012" s="123"/>
      <c r="J1012" s="123"/>
      <c r="K1012" s="123"/>
      <c r="L1012" s="123"/>
      <c r="M1012" s="123"/>
      <c r="N1012" s="123"/>
      <c r="O1012" s="123"/>
      <c r="P1012" s="123"/>
      <c r="Q1012" s="123"/>
      <c r="R1012" s="123"/>
      <c r="S1012" s="123"/>
      <c r="T1012" s="123"/>
      <c r="U1012" s="123"/>
      <c r="V1012" s="123"/>
      <c r="W1012" s="123"/>
      <c r="X1012" s="123"/>
      <c r="Y1012" s="123"/>
      <c r="Z1012" s="123"/>
      <c r="AA1012" s="123"/>
      <c r="AB1012" s="123"/>
      <c r="AC1012" s="123"/>
      <c r="AD1012" s="123"/>
      <c r="AE1012" s="123"/>
      <c r="AF1012" s="123"/>
      <c r="AG1012" s="123"/>
      <c r="AH1012" s="123"/>
      <c r="AI1012" s="123"/>
      <c r="AJ1012" s="123"/>
      <c r="AK1012" s="123"/>
      <c r="AL1012" s="123"/>
      <c r="AM1012" s="123"/>
      <c r="AN1012" s="123"/>
      <c r="AO1012" s="123"/>
      <c r="AP1012" s="123"/>
      <c r="AQ1012" s="123"/>
      <c r="AR1012" s="123"/>
      <c r="AS1012" s="123"/>
      <c r="AT1012" s="123"/>
      <c r="AU1012" s="123"/>
      <c r="AV1012" s="123"/>
      <c r="AW1012" s="123"/>
      <c r="AX1012" s="124"/>
      <c r="DI1012" s="6"/>
    </row>
    <row r="1013" spans="1:113" ht="14.25">
      <c r="B1013" s="7"/>
      <c r="C1013" s="7"/>
      <c r="D1013" s="7"/>
      <c r="E1013" s="7"/>
      <c r="F1013" s="7"/>
      <c r="G1013" s="7"/>
      <c r="H1013" s="8"/>
      <c r="I1013" s="8"/>
      <c r="J1013" s="8"/>
      <c r="K1013" s="8"/>
      <c r="L1013" s="9"/>
      <c r="M1013" s="9"/>
      <c r="N1013" s="9"/>
      <c r="O1013" s="9"/>
      <c r="P1013" s="8"/>
      <c r="Q1013" s="8"/>
      <c r="R1013" s="8"/>
      <c r="S1013" s="8"/>
      <c r="T1013" s="8"/>
      <c r="U1013" s="8"/>
      <c r="V1013" s="10"/>
      <c r="W1013" s="10"/>
      <c r="X1013" s="10"/>
      <c r="Y1013" s="10"/>
      <c r="Z1013" s="10"/>
      <c r="AA1013" s="10"/>
      <c r="AB1013" s="10"/>
      <c r="AC1013" s="10"/>
      <c r="AD1013" s="10"/>
      <c r="AE1013" s="10"/>
      <c r="AF1013" s="10"/>
      <c r="AG1013" s="10"/>
      <c r="AH1013" s="10"/>
      <c r="AI1013" s="10"/>
      <c r="AJ1013" s="10"/>
      <c r="AK1013" s="10"/>
      <c r="AL1013" s="10"/>
      <c r="AM1013" s="10"/>
      <c r="AN1013" s="10"/>
      <c r="AO1013" s="10"/>
      <c r="AP1013" s="10"/>
      <c r="AQ1013" s="10"/>
      <c r="AR1013" s="10"/>
      <c r="AS1013" s="10"/>
      <c r="AT1013" s="10"/>
      <c r="AU1013" s="10"/>
      <c r="AV1013" s="10"/>
      <c r="AW1013" s="10"/>
      <c r="AX1013" s="10"/>
      <c r="DI1013" s="6"/>
    </row>
    <row r="1014" spans="1:113" ht="15" thickBot="1">
      <c r="A1014" s="11"/>
      <c r="B1014" s="10" t="s">
        <v>2</v>
      </c>
      <c r="C1014" s="8"/>
      <c r="D1014" s="8"/>
      <c r="E1014" s="8"/>
      <c r="F1014" s="8"/>
      <c r="G1014" s="8"/>
      <c r="H1014" s="8"/>
      <c r="I1014" s="8"/>
      <c r="J1014" s="8"/>
      <c r="K1014" s="8"/>
      <c r="L1014" s="9"/>
      <c r="M1014" s="9"/>
      <c r="N1014" s="9"/>
      <c r="O1014" s="9"/>
      <c r="P1014" s="8"/>
      <c r="Q1014" s="8"/>
      <c r="R1014" s="8"/>
      <c r="S1014" s="8"/>
      <c r="T1014" s="8"/>
      <c r="U1014" s="8"/>
      <c r="V1014" s="10"/>
      <c r="W1014" s="10"/>
      <c r="X1014" s="10"/>
      <c r="Y1014" s="10"/>
      <c r="Z1014" s="10"/>
      <c r="AA1014" s="10"/>
      <c r="AB1014" s="10"/>
      <c r="AC1014" s="10"/>
      <c r="AD1014" s="10"/>
      <c r="AE1014" s="10"/>
      <c r="AF1014" s="10"/>
      <c r="AG1014" s="10"/>
      <c r="AH1014" s="10"/>
      <c r="AI1014" s="10"/>
      <c r="AJ1014" s="10"/>
      <c r="AK1014" s="10"/>
      <c r="AL1014" s="10"/>
      <c r="AM1014" s="10"/>
      <c r="AN1014" s="10"/>
      <c r="AO1014" s="10"/>
      <c r="AP1014" s="10"/>
      <c r="AQ1014" s="10"/>
      <c r="AR1014" s="10"/>
      <c r="AS1014" s="10"/>
      <c r="AT1014" s="10"/>
      <c r="AU1014" s="10"/>
      <c r="AV1014" s="10"/>
      <c r="AW1014" s="10"/>
      <c r="AX1014" s="10"/>
      <c r="DI1014" s="6"/>
    </row>
    <row r="1015" spans="1:113" ht="14.25">
      <c r="A1015" s="8"/>
      <c r="B1015" s="12"/>
      <c r="C1015" s="7"/>
      <c r="D1015" s="7"/>
      <c r="E1015" s="7"/>
      <c r="F1015" s="7"/>
      <c r="G1015" s="7"/>
      <c r="H1015" s="7"/>
      <c r="I1015" s="7"/>
      <c r="J1015" s="7"/>
      <c r="K1015" s="7"/>
      <c r="L1015" s="13"/>
      <c r="M1015" s="13"/>
      <c r="N1015" s="13"/>
      <c r="O1015" s="13"/>
      <c r="P1015" s="7"/>
      <c r="Q1015" s="7"/>
      <c r="R1015" s="7"/>
      <c r="S1015" s="7"/>
      <c r="T1015" s="7"/>
      <c r="U1015" s="7"/>
      <c r="V1015" s="14"/>
      <c r="W1015" s="14"/>
      <c r="X1015" s="14"/>
      <c r="Y1015" s="14"/>
      <c r="Z1015" s="14"/>
      <c r="AA1015" s="14"/>
      <c r="AB1015" s="14"/>
      <c r="AC1015" s="14"/>
      <c r="AD1015" s="14"/>
      <c r="AE1015" s="14"/>
      <c r="AF1015" s="14"/>
      <c r="AG1015" s="14"/>
      <c r="AH1015" s="14"/>
      <c r="AI1015" s="14"/>
      <c r="AJ1015" s="14"/>
      <c r="AK1015" s="14"/>
      <c r="AL1015" s="14"/>
      <c r="AM1015" s="14"/>
      <c r="AN1015" s="14"/>
      <c r="AO1015" s="14"/>
      <c r="AP1015" s="14"/>
      <c r="AQ1015" s="14"/>
      <c r="AR1015" s="14"/>
      <c r="AS1015" s="14"/>
      <c r="AT1015" s="14"/>
      <c r="AU1015" s="14"/>
      <c r="AV1015" s="14"/>
      <c r="AW1015" s="14"/>
      <c r="AX1015" s="15"/>
    </row>
    <row r="1016" spans="1:113" ht="12" customHeight="1">
      <c r="A1016" s="8"/>
      <c r="B1016" s="141" t="s">
        <v>186</v>
      </c>
      <c r="C1016" s="142"/>
      <c r="D1016" s="142"/>
      <c r="E1016" s="142"/>
      <c r="F1016" s="142"/>
      <c r="G1016" s="142"/>
      <c r="H1016" s="142"/>
      <c r="I1016" s="142"/>
      <c r="J1016" s="142"/>
      <c r="K1016" s="142"/>
      <c r="L1016" s="142"/>
      <c r="M1016" s="142"/>
      <c r="N1016" s="142"/>
      <c r="O1016" s="142"/>
      <c r="P1016" s="142"/>
      <c r="Q1016" s="142"/>
      <c r="R1016" s="142"/>
      <c r="S1016" s="142"/>
      <c r="T1016" s="142"/>
      <c r="U1016" s="142"/>
      <c r="V1016" s="142"/>
      <c r="W1016" s="142"/>
      <c r="X1016" s="142"/>
      <c r="Y1016" s="142"/>
      <c r="Z1016" s="142"/>
      <c r="AA1016" s="142"/>
      <c r="AB1016" s="142"/>
      <c r="AC1016" s="142"/>
      <c r="AD1016" s="142"/>
      <c r="AE1016" s="142"/>
      <c r="AF1016" s="142"/>
      <c r="AG1016" s="142"/>
      <c r="AH1016" s="142"/>
      <c r="AI1016" s="142"/>
      <c r="AJ1016" s="142"/>
      <c r="AK1016" s="142"/>
      <c r="AL1016" s="142"/>
      <c r="AM1016" s="142"/>
      <c r="AN1016" s="142"/>
      <c r="AO1016" s="142"/>
      <c r="AP1016" s="142"/>
      <c r="AQ1016" s="142"/>
      <c r="AR1016" s="142"/>
      <c r="AS1016" s="142"/>
      <c r="AT1016" s="142"/>
      <c r="AU1016" s="142"/>
      <c r="AV1016" s="142"/>
      <c r="AW1016" s="142"/>
      <c r="AX1016" s="143"/>
    </row>
    <row r="1017" spans="1:113" ht="12" customHeight="1">
      <c r="A1017" s="8"/>
      <c r="B1017" s="141"/>
      <c r="C1017" s="142"/>
      <c r="D1017" s="142"/>
      <c r="E1017" s="142"/>
      <c r="F1017" s="142"/>
      <c r="G1017" s="142"/>
      <c r="H1017" s="142"/>
      <c r="I1017" s="142"/>
      <c r="J1017" s="142"/>
      <c r="K1017" s="142"/>
      <c r="L1017" s="142"/>
      <c r="M1017" s="142"/>
      <c r="N1017" s="142"/>
      <c r="O1017" s="142"/>
      <c r="P1017" s="142"/>
      <c r="Q1017" s="142"/>
      <c r="R1017" s="142"/>
      <c r="S1017" s="142"/>
      <c r="T1017" s="142"/>
      <c r="U1017" s="142"/>
      <c r="V1017" s="142"/>
      <c r="W1017" s="142"/>
      <c r="X1017" s="142"/>
      <c r="Y1017" s="142"/>
      <c r="Z1017" s="142"/>
      <c r="AA1017" s="142"/>
      <c r="AB1017" s="142"/>
      <c r="AC1017" s="142"/>
      <c r="AD1017" s="142"/>
      <c r="AE1017" s="142"/>
      <c r="AF1017" s="142"/>
      <c r="AG1017" s="142"/>
      <c r="AH1017" s="142"/>
      <c r="AI1017" s="142"/>
      <c r="AJ1017" s="142"/>
      <c r="AK1017" s="142"/>
      <c r="AL1017" s="142"/>
      <c r="AM1017" s="142"/>
      <c r="AN1017" s="142"/>
      <c r="AO1017" s="142"/>
      <c r="AP1017" s="142"/>
      <c r="AQ1017" s="142"/>
      <c r="AR1017" s="142"/>
      <c r="AS1017" s="142"/>
      <c r="AT1017" s="142"/>
      <c r="AU1017" s="142"/>
      <c r="AV1017" s="142"/>
      <c r="AW1017" s="142"/>
      <c r="AX1017" s="143"/>
      <c r="BC1017" s="16"/>
    </row>
    <row r="1018" spans="1:113" ht="12" customHeight="1">
      <c r="A1018" s="8"/>
      <c r="B1018" s="141"/>
      <c r="C1018" s="142"/>
      <c r="D1018" s="142"/>
      <c r="E1018" s="142"/>
      <c r="F1018" s="142"/>
      <c r="G1018" s="142"/>
      <c r="H1018" s="142"/>
      <c r="I1018" s="142"/>
      <c r="J1018" s="142"/>
      <c r="K1018" s="142"/>
      <c r="L1018" s="142"/>
      <c r="M1018" s="142"/>
      <c r="N1018" s="142"/>
      <c r="O1018" s="142"/>
      <c r="P1018" s="142"/>
      <c r="Q1018" s="142"/>
      <c r="R1018" s="142"/>
      <c r="S1018" s="142"/>
      <c r="T1018" s="142"/>
      <c r="U1018" s="142"/>
      <c r="V1018" s="142"/>
      <c r="W1018" s="142"/>
      <c r="X1018" s="142"/>
      <c r="Y1018" s="142"/>
      <c r="Z1018" s="142"/>
      <c r="AA1018" s="142"/>
      <c r="AB1018" s="142"/>
      <c r="AC1018" s="142"/>
      <c r="AD1018" s="142"/>
      <c r="AE1018" s="142"/>
      <c r="AF1018" s="142"/>
      <c r="AG1018" s="142"/>
      <c r="AH1018" s="142"/>
      <c r="AI1018" s="142"/>
      <c r="AJ1018" s="142"/>
      <c r="AK1018" s="142"/>
      <c r="AL1018" s="142"/>
      <c r="AM1018" s="142"/>
      <c r="AN1018" s="142"/>
      <c r="AO1018" s="142"/>
      <c r="AP1018" s="142"/>
      <c r="AQ1018" s="142"/>
      <c r="AR1018" s="142"/>
      <c r="AS1018" s="142"/>
      <c r="AT1018" s="142"/>
      <c r="AU1018" s="142"/>
      <c r="AV1018" s="142"/>
      <c r="AW1018" s="142"/>
      <c r="AX1018" s="143"/>
    </row>
    <row r="1019" spans="1:113" ht="12" customHeight="1">
      <c r="A1019" s="8"/>
      <c r="B1019" s="141"/>
      <c r="C1019" s="142"/>
      <c r="D1019" s="142"/>
      <c r="E1019" s="142"/>
      <c r="F1019" s="142"/>
      <c r="G1019" s="142"/>
      <c r="H1019" s="142"/>
      <c r="I1019" s="142"/>
      <c r="J1019" s="142"/>
      <c r="K1019" s="142"/>
      <c r="L1019" s="142"/>
      <c r="M1019" s="142"/>
      <c r="N1019" s="142"/>
      <c r="O1019" s="142"/>
      <c r="P1019" s="142"/>
      <c r="Q1019" s="142"/>
      <c r="R1019" s="142"/>
      <c r="S1019" s="142"/>
      <c r="T1019" s="142"/>
      <c r="U1019" s="142"/>
      <c r="V1019" s="142"/>
      <c r="W1019" s="142"/>
      <c r="X1019" s="142"/>
      <c r="Y1019" s="142"/>
      <c r="Z1019" s="142"/>
      <c r="AA1019" s="142"/>
      <c r="AB1019" s="142"/>
      <c r="AC1019" s="142"/>
      <c r="AD1019" s="142"/>
      <c r="AE1019" s="142"/>
      <c r="AF1019" s="142"/>
      <c r="AG1019" s="142"/>
      <c r="AH1019" s="142"/>
      <c r="AI1019" s="142"/>
      <c r="AJ1019" s="142"/>
      <c r="AK1019" s="142"/>
      <c r="AL1019" s="142"/>
      <c r="AM1019" s="142"/>
      <c r="AN1019" s="142"/>
      <c r="AO1019" s="142"/>
      <c r="AP1019" s="142"/>
      <c r="AQ1019" s="142"/>
      <c r="AR1019" s="142"/>
      <c r="AS1019" s="142"/>
      <c r="AT1019" s="142"/>
      <c r="AU1019" s="142"/>
      <c r="AV1019" s="142"/>
      <c r="AW1019" s="142"/>
      <c r="AX1019" s="143"/>
    </row>
    <row r="1020" spans="1:113" ht="12" customHeight="1">
      <c r="A1020" s="8"/>
      <c r="B1020" s="141"/>
      <c r="C1020" s="142"/>
      <c r="D1020" s="142"/>
      <c r="E1020" s="142"/>
      <c r="F1020" s="142"/>
      <c r="G1020" s="142"/>
      <c r="H1020" s="142"/>
      <c r="I1020" s="142"/>
      <c r="J1020" s="142"/>
      <c r="K1020" s="142"/>
      <c r="L1020" s="142"/>
      <c r="M1020" s="142"/>
      <c r="N1020" s="142"/>
      <c r="O1020" s="142"/>
      <c r="P1020" s="142"/>
      <c r="Q1020" s="142"/>
      <c r="R1020" s="142"/>
      <c r="S1020" s="142"/>
      <c r="T1020" s="142"/>
      <c r="U1020" s="142"/>
      <c r="V1020" s="142"/>
      <c r="W1020" s="142"/>
      <c r="X1020" s="142"/>
      <c r="Y1020" s="142"/>
      <c r="Z1020" s="142"/>
      <c r="AA1020" s="142"/>
      <c r="AB1020" s="142"/>
      <c r="AC1020" s="142"/>
      <c r="AD1020" s="142"/>
      <c r="AE1020" s="142"/>
      <c r="AF1020" s="142"/>
      <c r="AG1020" s="142"/>
      <c r="AH1020" s="142"/>
      <c r="AI1020" s="142"/>
      <c r="AJ1020" s="142"/>
      <c r="AK1020" s="142"/>
      <c r="AL1020" s="142"/>
      <c r="AM1020" s="142"/>
      <c r="AN1020" s="142"/>
      <c r="AO1020" s="142"/>
      <c r="AP1020" s="142"/>
      <c r="AQ1020" s="142"/>
      <c r="AR1020" s="142"/>
      <c r="AS1020" s="142"/>
      <c r="AT1020" s="142"/>
      <c r="AU1020" s="142"/>
      <c r="AV1020" s="142"/>
      <c r="AW1020" s="142"/>
      <c r="AX1020" s="143"/>
    </row>
    <row r="1021" spans="1:113" ht="15" thickBot="1">
      <c r="A1021" s="17"/>
      <c r="B1021" s="18"/>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c r="AA1021" s="19"/>
      <c r="AB1021" s="19"/>
      <c r="AC1021" s="19"/>
      <c r="AD1021" s="19"/>
      <c r="AE1021" s="19"/>
      <c r="AF1021" s="19"/>
      <c r="AG1021" s="19"/>
      <c r="AH1021" s="19"/>
      <c r="AI1021" s="19"/>
      <c r="AJ1021" s="19"/>
      <c r="AK1021" s="19"/>
      <c r="AL1021" s="19"/>
      <c r="AM1021" s="19"/>
      <c r="AN1021" s="19"/>
      <c r="AO1021" s="19"/>
      <c r="AP1021" s="19"/>
      <c r="AQ1021" s="19"/>
      <c r="AR1021" s="19"/>
      <c r="AS1021" s="19"/>
      <c r="AT1021" s="19"/>
      <c r="AU1021" s="19"/>
      <c r="AV1021" s="19"/>
      <c r="AW1021" s="19"/>
      <c r="AX1021" s="20"/>
    </row>
    <row r="1022" spans="1:113">
      <c r="B1022" s="21"/>
    </row>
    <row r="1023" spans="1:113" ht="15" thickBot="1">
      <c r="A1023" s="11"/>
      <c r="B1023" s="10" t="s">
        <v>3</v>
      </c>
      <c r="C1023" s="8"/>
      <c r="D1023" s="8"/>
      <c r="E1023" s="8"/>
      <c r="F1023" s="8"/>
      <c r="G1023" s="8"/>
      <c r="H1023" s="8"/>
      <c r="I1023" s="8"/>
      <c r="J1023" s="8"/>
      <c r="K1023" s="8"/>
      <c r="L1023" s="9"/>
      <c r="M1023" s="9"/>
      <c r="N1023" s="9"/>
      <c r="O1023" s="9"/>
      <c r="P1023" s="8"/>
      <c r="Q1023" s="8"/>
      <c r="R1023" s="8"/>
      <c r="S1023" s="8"/>
      <c r="T1023" s="8"/>
      <c r="U1023" s="8"/>
      <c r="V1023" s="10"/>
      <c r="W1023" s="10"/>
      <c r="X1023" s="10"/>
      <c r="Y1023" s="10"/>
      <c r="Z1023" s="10"/>
      <c r="AA1023" s="10"/>
      <c r="AB1023" s="10"/>
      <c r="AC1023" s="10"/>
      <c r="AD1023" s="10"/>
      <c r="AE1023" s="10"/>
      <c r="AF1023" s="10"/>
      <c r="AG1023" s="10"/>
      <c r="AH1023" s="10"/>
      <c r="AI1023" s="10"/>
      <c r="AJ1023" s="10"/>
      <c r="AK1023" s="10"/>
      <c r="AL1023" s="10"/>
      <c r="AM1023" s="10"/>
      <c r="AN1023" s="10"/>
      <c r="AO1023" s="10"/>
      <c r="AP1023" s="10"/>
      <c r="AQ1023" s="10"/>
      <c r="AR1023" s="10"/>
      <c r="AS1023" s="10"/>
      <c r="AT1023" s="10"/>
      <c r="AU1023" s="10"/>
      <c r="AV1023" s="10"/>
      <c r="AW1023" s="10"/>
      <c r="AX1023" s="10"/>
      <c r="DI1023" s="6"/>
    </row>
    <row r="1024" spans="1:113" ht="14.25">
      <c r="A1024" s="8"/>
      <c r="B1024" s="12"/>
      <c r="C1024" s="7"/>
      <c r="D1024" s="7"/>
      <c r="E1024" s="7"/>
      <c r="F1024" s="7"/>
      <c r="G1024" s="7"/>
      <c r="H1024" s="7"/>
      <c r="I1024" s="7"/>
      <c r="J1024" s="7"/>
      <c r="K1024" s="7"/>
      <c r="L1024" s="13"/>
      <c r="M1024" s="13"/>
      <c r="N1024" s="13"/>
      <c r="O1024" s="13"/>
      <c r="P1024" s="7"/>
      <c r="Q1024" s="7"/>
      <c r="R1024" s="7"/>
      <c r="S1024" s="7"/>
      <c r="T1024" s="7"/>
      <c r="U1024" s="7"/>
      <c r="V1024" s="14"/>
      <c r="W1024" s="14"/>
      <c r="X1024" s="14"/>
      <c r="Y1024" s="14"/>
      <c r="Z1024" s="14"/>
      <c r="AA1024" s="14"/>
      <c r="AB1024" s="14"/>
      <c r="AC1024" s="14"/>
      <c r="AD1024" s="14"/>
      <c r="AE1024" s="14"/>
      <c r="AF1024" s="14"/>
      <c r="AG1024" s="14"/>
      <c r="AH1024" s="14"/>
      <c r="AI1024" s="14"/>
      <c r="AJ1024" s="14"/>
      <c r="AK1024" s="14"/>
      <c r="AL1024" s="14"/>
      <c r="AM1024" s="14"/>
      <c r="AN1024" s="14"/>
      <c r="AO1024" s="14"/>
      <c r="AP1024" s="14"/>
      <c r="AQ1024" s="14"/>
      <c r="AR1024" s="14"/>
      <c r="AS1024" s="14"/>
      <c r="AT1024" s="14"/>
      <c r="AU1024" s="14"/>
      <c r="AV1024" s="14"/>
      <c r="AW1024" s="14"/>
      <c r="AX1024" s="15"/>
    </row>
    <row r="1025" spans="1:251" ht="12" customHeight="1">
      <c r="A1025" s="8"/>
      <c r="B1025" s="141" t="s">
        <v>1055</v>
      </c>
      <c r="C1025" s="142"/>
      <c r="D1025" s="142"/>
      <c r="E1025" s="142"/>
      <c r="F1025" s="142"/>
      <c r="G1025" s="142"/>
      <c r="H1025" s="142"/>
      <c r="I1025" s="142"/>
      <c r="J1025" s="142"/>
      <c r="K1025" s="142"/>
      <c r="L1025" s="142"/>
      <c r="M1025" s="142"/>
      <c r="N1025" s="142"/>
      <c r="O1025" s="142"/>
      <c r="P1025" s="142"/>
      <c r="Q1025" s="142"/>
      <c r="R1025" s="142"/>
      <c r="S1025" s="142"/>
      <c r="T1025" s="142"/>
      <c r="U1025" s="142"/>
      <c r="V1025" s="142"/>
      <c r="W1025" s="142"/>
      <c r="X1025" s="142"/>
      <c r="Y1025" s="142"/>
      <c r="Z1025" s="142"/>
      <c r="AA1025" s="142"/>
      <c r="AB1025" s="142"/>
      <c r="AC1025" s="142"/>
      <c r="AD1025" s="142"/>
      <c r="AE1025" s="142"/>
      <c r="AF1025" s="142"/>
      <c r="AG1025" s="142"/>
      <c r="AH1025" s="142"/>
      <c r="AI1025" s="142"/>
      <c r="AJ1025" s="142"/>
      <c r="AK1025" s="142"/>
      <c r="AL1025" s="142"/>
      <c r="AM1025" s="142"/>
      <c r="AN1025" s="142"/>
      <c r="AO1025" s="142"/>
      <c r="AP1025" s="142"/>
      <c r="AQ1025" s="142"/>
      <c r="AR1025" s="142"/>
      <c r="AS1025" s="142"/>
      <c r="AT1025" s="142"/>
      <c r="AU1025" s="142"/>
      <c r="AV1025" s="142"/>
      <c r="AW1025" s="142"/>
      <c r="AX1025" s="143"/>
    </row>
    <row r="1026" spans="1:251" ht="12" customHeight="1">
      <c r="A1026" s="8"/>
      <c r="B1026" s="141"/>
      <c r="C1026" s="142"/>
      <c r="D1026" s="142"/>
      <c r="E1026" s="142"/>
      <c r="F1026" s="142"/>
      <c r="G1026" s="142"/>
      <c r="H1026" s="142"/>
      <c r="I1026" s="142"/>
      <c r="J1026" s="142"/>
      <c r="K1026" s="142"/>
      <c r="L1026" s="142"/>
      <c r="M1026" s="142"/>
      <c r="N1026" s="142"/>
      <c r="O1026" s="142"/>
      <c r="P1026" s="142"/>
      <c r="Q1026" s="142"/>
      <c r="R1026" s="142"/>
      <c r="S1026" s="142"/>
      <c r="T1026" s="142"/>
      <c r="U1026" s="142"/>
      <c r="V1026" s="142"/>
      <c r="W1026" s="142"/>
      <c r="X1026" s="142"/>
      <c r="Y1026" s="142"/>
      <c r="Z1026" s="142"/>
      <c r="AA1026" s="142"/>
      <c r="AB1026" s="142"/>
      <c r="AC1026" s="142"/>
      <c r="AD1026" s="142"/>
      <c r="AE1026" s="142"/>
      <c r="AF1026" s="142"/>
      <c r="AG1026" s="142"/>
      <c r="AH1026" s="142"/>
      <c r="AI1026" s="142"/>
      <c r="AJ1026" s="142"/>
      <c r="AK1026" s="142"/>
      <c r="AL1026" s="142"/>
      <c r="AM1026" s="142"/>
      <c r="AN1026" s="142"/>
      <c r="AO1026" s="142"/>
      <c r="AP1026" s="142"/>
      <c r="AQ1026" s="142"/>
      <c r="AR1026" s="142"/>
      <c r="AS1026" s="142"/>
      <c r="AT1026" s="142"/>
      <c r="AU1026" s="142"/>
      <c r="AV1026" s="142"/>
      <c r="AW1026" s="142"/>
      <c r="AX1026" s="143"/>
      <c r="BC1026" s="16"/>
    </row>
    <row r="1027" spans="1:251" ht="12" customHeight="1">
      <c r="A1027" s="8"/>
      <c r="B1027" s="141"/>
      <c r="C1027" s="142"/>
      <c r="D1027" s="142"/>
      <c r="E1027" s="142"/>
      <c r="F1027" s="142"/>
      <c r="G1027" s="142"/>
      <c r="H1027" s="142"/>
      <c r="I1027" s="142"/>
      <c r="J1027" s="142"/>
      <c r="K1027" s="142"/>
      <c r="L1027" s="142"/>
      <c r="M1027" s="142"/>
      <c r="N1027" s="142"/>
      <c r="O1027" s="142"/>
      <c r="P1027" s="142"/>
      <c r="Q1027" s="142"/>
      <c r="R1027" s="142"/>
      <c r="S1027" s="142"/>
      <c r="T1027" s="142"/>
      <c r="U1027" s="142"/>
      <c r="V1027" s="142"/>
      <c r="W1027" s="142"/>
      <c r="X1027" s="142"/>
      <c r="Y1027" s="142"/>
      <c r="Z1027" s="142"/>
      <c r="AA1027" s="142"/>
      <c r="AB1027" s="142"/>
      <c r="AC1027" s="142"/>
      <c r="AD1027" s="142"/>
      <c r="AE1027" s="142"/>
      <c r="AF1027" s="142"/>
      <c r="AG1027" s="142"/>
      <c r="AH1027" s="142"/>
      <c r="AI1027" s="142"/>
      <c r="AJ1027" s="142"/>
      <c r="AK1027" s="142"/>
      <c r="AL1027" s="142"/>
      <c r="AM1027" s="142"/>
      <c r="AN1027" s="142"/>
      <c r="AO1027" s="142"/>
      <c r="AP1027" s="142"/>
      <c r="AQ1027" s="142"/>
      <c r="AR1027" s="142"/>
      <c r="AS1027" s="142"/>
      <c r="AT1027" s="142"/>
      <c r="AU1027" s="142"/>
      <c r="AV1027" s="142"/>
      <c r="AW1027" s="142"/>
      <c r="AX1027" s="143"/>
    </row>
    <row r="1028" spans="1:251" ht="12" customHeight="1">
      <c r="A1028" s="8"/>
      <c r="B1028" s="141"/>
      <c r="C1028" s="142"/>
      <c r="D1028" s="142"/>
      <c r="E1028" s="142"/>
      <c r="F1028" s="142"/>
      <c r="G1028" s="142"/>
      <c r="H1028" s="142"/>
      <c r="I1028" s="142"/>
      <c r="J1028" s="142"/>
      <c r="K1028" s="142"/>
      <c r="L1028" s="142"/>
      <c r="M1028" s="142"/>
      <c r="N1028" s="142"/>
      <c r="O1028" s="142"/>
      <c r="P1028" s="142"/>
      <c r="Q1028" s="142"/>
      <c r="R1028" s="142"/>
      <c r="S1028" s="142"/>
      <c r="T1028" s="142"/>
      <c r="U1028" s="142"/>
      <c r="V1028" s="142"/>
      <c r="W1028" s="142"/>
      <c r="X1028" s="142"/>
      <c r="Y1028" s="142"/>
      <c r="Z1028" s="142"/>
      <c r="AA1028" s="142"/>
      <c r="AB1028" s="142"/>
      <c r="AC1028" s="142"/>
      <c r="AD1028" s="142"/>
      <c r="AE1028" s="142"/>
      <c r="AF1028" s="142"/>
      <c r="AG1028" s="142"/>
      <c r="AH1028" s="142"/>
      <c r="AI1028" s="142"/>
      <c r="AJ1028" s="142"/>
      <c r="AK1028" s="142"/>
      <c r="AL1028" s="142"/>
      <c r="AM1028" s="142"/>
      <c r="AN1028" s="142"/>
      <c r="AO1028" s="142"/>
      <c r="AP1028" s="142"/>
      <c r="AQ1028" s="142"/>
      <c r="AR1028" s="142"/>
      <c r="AS1028" s="142"/>
      <c r="AT1028" s="142"/>
      <c r="AU1028" s="142"/>
      <c r="AV1028" s="142"/>
      <c r="AW1028" s="142"/>
      <c r="AX1028" s="143"/>
    </row>
    <row r="1029" spans="1:251" ht="12" customHeight="1">
      <c r="A1029" s="8"/>
      <c r="B1029" s="141"/>
      <c r="C1029" s="142"/>
      <c r="D1029" s="142"/>
      <c r="E1029" s="142"/>
      <c r="F1029" s="142"/>
      <c r="G1029" s="142"/>
      <c r="H1029" s="142"/>
      <c r="I1029" s="142"/>
      <c r="J1029" s="142"/>
      <c r="K1029" s="142"/>
      <c r="L1029" s="142"/>
      <c r="M1029" s="142"/>
      <c r="N1029" s="142"/>
      <c r="O1029" s="142"/>
      <c r="P1029" s="142"/>
      <c r="Q1029" s="142"/>
      <c r="R1029" s="142"/>
      <c r="S1029" s="142"/>
      <c r="T1029" s="142"/>
      <c r="U1029" s="142"/>
      <c r="V1029" s="142"/>
      <c r="W1029" s="142"/>
      <c r="X1029" s="142"/>
      <c r="Y1029" s="142"/>
      <c r="Z1029" s="142"/>
      <c r="AA1029" s="142"/>
      <c r="AB1029" s="142"/>
      <c r="AC1029" s="142"/>
      <c r="AD1029" s="142"/>
      <c r="AE1029" s="142"/>
      <c r="AF1029" s="142"/>
      <c r="AG1029" s="142"/>
      <c r="AH1029" s="142"/>
      <c r="AI1029" s="142"/>
      <c r="AJ1029" s="142"/>
      <c r="AK1029" s="142"/>
      <c r="AL1029" s="142"/>
      <c r="AM1029" s="142"/>
      <c r="AN1029" s="142"/>
      <c r="AO1029" s="142"/>
      <c r="AP1029" s="142"/>
      <c r="AQ1029" s="142"/>
      <c r="AR1029" s="142"/>
      <c r="AS1029" s="142"/>
      <c r="AT1029" s="142"/>
      <c r="AU1029" s="142"/>
      <c r="AV1029" s="142"/>
      <c r="AW1029" s="142"/>
      <c r="AX1029" s="143"/>
    </row>
    <row r="1030" spans="1:251" ht="15" thickBot="1">
      <c r="A1030" s="17"/>
      <c r="B1030" s="18"/>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20"/>
    </row>
    <row r="1031" spans="1:251">
      <c r="B1031" s="21"/>
    </row>
    <row r="1032" spans="1:251" ht="14.25">
      <c r="B1032" s="10" t="s">
        <v>4</v>
      </c>
      <c r="C1032" s="8"/>
      <c r="D1032" s="8"/>
      <c r="E1032" s="8"/>
      <c r="F1032" s="8"/>
      <c r="G1032" s="8"/>
      <c r="H1032" s="8"/>
      <c r="I1032" s="8"/>
      <c r="J1032" s="8"/>
      <c r="K1032" s="8"/>
      <c r="L1032" s="9"/>
      <c r="M1032" s="9"/>
      <c r="N1032" s="9"/>
      <c r="O1032" s="9"/>
      <c r="P1032" s="8"/>
      <c r="Q1032" s="8"/>
      <c r="R1032" s="8"/>
      <c r="S1032" s="8"/>
      <c r="T1032" s="8"/>
      <c r="U1032" s="8"/>
      <c r="V1032" s="10"/>
      <c r="W1032" s="10"/>
      <c r="X1032" s="10"/>
      <c r="Y1032" s="10"/>
      <c r="Z1032" s="10"/>
      <c r="AA1032" s="10"/>
      <c r="AB1032" s="10"/>
      <c r="AC1032" s="10"/>
      <c r="AD1032" s="10"/>
      <c r="AE1032" s="10"/>
      <c r="AF1032" s="10"/>
      <c r="AG1032" s="10"/>
      <c r="AH1032" s="10"/>
      <c r="AI1032" s="10"/>
      <c r="AJ1032" s="10"/>
      <c r="AK1032" s="10"/>
      <c r="AL1032" s="10"/>
      <c r="AM1032" s="10"/>
      <c r="AN1032" s="10"/>
      <c r="AO1032" s="10"/>
      <c r="AP1032" s="10"/>
      <c r="AQ1032" s="10"/>
      <c r="AR1032" s="10"/>
      <c r="AS1032" s="10"/>
      <c r="AT1032" s="10"/>
      <c r="AU1032" s="10"/>
      <c r="AV1032" s="10"/>
      <c r="AW1032" s="10"/>
      <c r="AX1032" s="10"/>
    </row>
    <row r="1033" spans="1:251" ht="15" thickBot="1">
      <c r="B1033" s="8"/>
      <c r="C1033" s="8"/>
      <c r="D1033" s="8"/>
      <c r="E1033" s="8"/>
      <c r="F1033" s="8"/>
      <c r="G1033" s="8"/>
      <c r="H1033" s="8"/>
      <c r="I1033" s="8"/>
      <c r="J1033" s="8"/>
      <c r="K1033" s="8"/>
      <c r="L1033" s="9"/>
      <c r="M1033" s="9"/>
      <c r="N1033" s="9"/>
      <c r="O1033" s="9"/>
      <c r="P1033" s="8"/>
      <c r="Q1033" s="8"/>
      <c r="R1033" s="8"/>
      <c r="S1033" s="8"/>
      <c r="T1033" s="8"/>
      <c r="U1033" s="8"/>
      <c r="V1033" s="10"/>
      <c r="W1033" s="10"/>
      <c r="X1033" s="10"/>
      <c r="Y1033" s="10"/>
      <c r="Z1033" s="10"/>
      <c r="AA1033" s="10"/>
      <c r="AB1033" s="10"/>
      <c r="AC1033" s="10"/>
      <c r="AD1033" s="10"/>
      <c r="AE1033" s="10"/>
      <c r="AF1033" s="10"/>
      <c r="AG1033" s="10"/>
      <c r="AH1033" s="10"/>
      <c r="AI1033" s="10"/>
      <c r="AJ1033" s="10"/>
      <c r="AK1033" s="10"/>
      <c r="AL1033" s="10"/>
      <c r="AM1033" s="10"/>
      <c r="AN1033" s="10"/>
      <c r="AO1033" s="10"/>
      <c r="AP1033" s="10"/>
      <c r="AQ1033" s="10"/>
      <c r="AR1033" s="10"/>
      <c r="AS1033" s="10"/>
      <c r="AT1033" s="10"/>
      <c r="AU1033" s="10"/>
      <c r="AV1033" s="10"/>
      <c r="AW1033" s="10"/>
      <c r="AX1033" s="22" t="s">
        <v>5</v>
      </c>
    </row>
    <row r="1034" spans="1:251" s="16" customFormat="1" ht="13.5" customHeight="1">
      <c r="A1034" s="8"/>
      <c r="B1034" s="146" t="s">
        <v>6</v>
      </c>
      <c r="C1034" s="129"/>
      <c r="D1034" s="129"/>
      <c r="E1034" s="129"/>
      <c r="F1034" s="129"/>
      <c r="G1034" s="129"/>
      <c r="H1034" s="129"/>
      <c r="I1034" s="129"/>
      <c r="J1034" s="129"/>
      <c r="K1034" s="129"/>
      <c r="L1034" s="129"/>
      <c r="M1034" s="129"/>
      <c r="N1034" s="129"/>
      <c r="O1034" s="129"/>
      <c r="P1034" s="129"/>
      <c r="Q1034" s="129"/>
      <c r="R1034" s="129"/>
      <c r="S1034" s="129"/>
      <c r="T1034" s="129"/>
      <c r="U1034" s="129"/>
      <c r="V1034" s="129"/>
      <c r="W1034" s="129"/>
      <c r="X1034" s="129"/>
      <c r="Y1034" s="129"/>
      <c r="Z1034" s="130"/>
      <c r="AA1034" s="128" t="s">
        <v>11</v>
      </c>
      <c r="AB1034" s="129"/>
      <c r="AC1034" s="129"/>
      <c r="AD1034" s="129"/>
      <c r="AE1034" s="129"/>
      <c r="AF1034" s="129"/>
      <c r="AG1034" s="129"/>
      <c r="AH1034" s="129"/>
      <c r="AI1034" s="130"/>
      <c r="AJ1034" s="128" t="s">
        <v>12</v>
      </c>
      <c r="AK1034" s="129"/>
      <c r="AL1034" s="129"/>
      <c r="AM1034" s="129"/>
      <c r="AN1034" s="129"/>
      <c r="AO1034" s="129"/>
      <c r="AP1034" s="129"/>
      <c r="AQ1034" s="129"/>
      <c r="AR1034" s="130"/>
      <c r="AS1034" s="128" t="s">
        <v>7</v>
      </c>
      <c r="AT1034" s="129"/>
      <c r="AU1034" s="129"/>
      <c r="AV1034" s="129"/>
      <c r="AW1034" s="129"/>
      <c r="AX1034" s="134"/>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c r="GQ1034" s="2"/>
      <c r="GR1034" s="2"/>
      <c r="GS1034" s="2"/>
      <c r="GT1034" s="2"/>
      <c r="GU1034" s="2"/>
      <c r="GV1034" s="2"/>
      <c r="GW1034" s="2"/>
      <c r="GX1034" s="2"/>
      <c r="GY1034" s="2"/>
      <c r="GZ1034" s="2"/>
      <c r="HA1034" s="2"/>
      <c r="HB1034" s="2"/>
      <c r="HC1034" s="2"/>
      <c r="HD1034" s="2"/>
      <c r="HE1034" s="2"/>
      <c r="HF1034" s="2"/>
      <c r="HG1034" s="2"/>
      <c r="HH1034" s="2"/>
      <c r="HI1034" s="2"/>
      <c r="HJ1034" s="2"/>
      <c r="HK1034" s="2"/>
      <c r="HL1034" s="2"/>
      <c r="HM1034" s="2"/>
      <c r="HN1034" s="2"/>
      <c r="HO1034" s="2"/>
      <c r="HP1034" s="2"/>
      <c r="HQ1034" s="2"/>
      <c r="HR1034" s="2"/>
      <c r="HS1034" s="2"/>
      <c r="HT1034" s="2"/>
      <c r="HU1034" s="2"/>
      <c r="HV1034" s="2"/>
      <c r="HW1034" s="2"/>
      <c r="HX1034" s="2"/>
      <c r="HY1034" s="2"/>
      <c r="HZ1034" s="2"/>
      <c r="IA1034" s="2"/>
      <c r="IB1034" s="2"/>
      <c r="IC1034" s="2"/>
      <c r="ID1034" s="2"/>
      <c r="IE1034" s="2"/>
      <c r="IF1034" s="2"/>
      <c r="IG1034" s="2"/>
      <c r="IH1034" s="2"/>
      <c r="II1034" s="2"/>
      <c r="IJ1034" s="2"/>
      <c r="IK1034" s="2"/>
      <c r="IL1034" s="2"/>
      <c r="IM1034" s="2"/>
      <c r="IN1034" s="2"/>
      <c r="IO1034" s="2"/>
      <c r="IP1034" s="2"/>
      <c r="IQ1034" s="2"/>
    </row>
    <row r="1035" spans="1:251" s="16" customFormat="1" ht="13.5">
      <c r="A1035" s="8"/>
      <c r="B1035" s="147"/>
      <c r="C1035" s="132"/>
      <c r="D1035" s="132"/>
      <c r="E1035" s="132"/>
      <c r="F1035" s="132"/>
      <c r="G1035" s="132"/>
      <c r="H1035" s="132"/>
      <c r="I1035" s="132"/>
      <c r="J1035" s="132"/>
      <c r="K1035" s="132"/>
      <c r="L1035" s="132"/>
      <c r="M1035" s="132"/>
      <c r="N1035" s="132"/>
      <c r="O1035" s="132"/>
      <c r="P1035" s="132"/>
      <c r="Q1035" s="132"/>
      <c r="R1035" s="132"/>
      <c r="S1035" s="132"/>
      <c r="T1035" s="132"/>
      <c r="U1035" s="132"/>
      <c r="V1035" s="132"/>
      <c r="W1035" s="132"/>
      <c r="X1035" s="132"/>
      <c r="Y1035" s="132"/>
      <c r="Z1035" s="133"/>
      <c r="AA1035" s="131"/>
      <c r="AB1035" s="132"/>
      <c r="AC1035" s="132"/>
      <c r="AD1035" s="132"/>
      <c r="AE1035" s="132"/>
      <c r="AF1035" s="132"/>
      <c r="AG1035" s="132"/>
      <c r="AH1035" s="132"/>
      <c r="AI1035" s="133"/>
      <c r="AJ1035" s="131"/>
      <c r="AK1035" s="132"/>
      <c r="AL1035" s="132"/>
      <c r="AM1035" s="132"/>
      <c r="AN1035" s="132"/>
      <c r="AO1035" s="132"/>
      <c r="AP1035" s="132"/>
      <c r="AQ1035" s="132"/>
      <c r="AR1035" s="133"/>
      <c r="AS1035" s="131"/>
      <c r="AT1035" s="132"/>
      <c r="AU1035" s="132"/>
      <c r="AV1035" s="132"/>
      <c r="AW1035" s="132"/>
      <c r="AX1035" s="135"/>
      <c r="AY1035" s="2"/>
      <c r="AZ1035" s="2"/>
      <c r="BA1035" s="2"/>
      <c r="BB1035" s="23"/>
      <c r="BC1035" s="24"/>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c r="GQ1035" s="2"/>
      <c r="GR1035" s="2"/>
      <c r="GS1035" s="2"/>
      <c r="GT1035" s="2"/>
      <c r="GU1035" s="2"/>
      <c r="GV1035" s="2"/>
      <c r="GW1035" s="2"/>
      <c r="GX1035" s="2"/>
      <c r="GY1035" s="2"/>
      <c r="GZ1035" s="2"/>
      <c r="HA1035" s="2"/>
      <c r="HB1035" s="2"/>
      <c r="HC1035" s="2"/>
      <c r="HD1035" s="2"/>
      <c r="HE1035" s="2"/>
      <c r="HF1035" s="2"/>
      <c r="HG1035" s="2"/>
      <c r="HH1035" s="2"/>
      <c r="HI1035" s="2"/>
      <c r="HJ1035" s="2"/>
      <c r="HK1035" s="2"/>
      <c r="HL1035" s="2"/>
      <c r="HM1035" s="2"/>
      <c r="HN1035" s="2"/>
      <c r="HO1035" s="2"/>
      <c r="HP1035" s="2"/>
      <c r="HQ1035" s="2"/>
      <c r="HR1035" s="2"/>
      <c r="HS1035" s="2"/>
      <c r="HT1035" s="2"/>
      <c r="HU1035" s="2"/>
      <c r="HV1035" s="2"/>
      <c r="HW1035" s="2"/>
      <c r="HX1035" s="2"/>
      <c r="HY1035" s="2"/>
      <c r="HZ1035" s="2"/>
      <c r="IA1035" s="2"/>
      <c r="IB1035" s="2"/>
      <c r="IC1035" s="2"/>
      <c r="ID1035" s="2"/>
      <c r="IE1035" s="2"/>
      <c r="IF1035" s="2"/>
      <c r="IG1035" s="2"/>
      <c r="IH1035" s="2"/>
      <c r="II1035" s="2"/>
      <c r="IJ1035" s="2"/>
      <c r="IK1035" s="2"/>
      <c r="IL1035" s="2"/>
      <c r="IM1035" s="2"/>
      <c r="IN1035" s="2"/>
      <c r="IO1035" s="2"/>
      <c r="IP1035" s="2"/>
      <c r="IQ1035" s="2"/>
    </row>
    <row r="1036" spans="1:251" s="16" customFormat="1" ht="18.75" customHeight="1">
      <c r="A1036" s="8"/>
      <c r="B1036" s="25"/>
      <c r="C1036" s="125" t="s">
        <v>184</v>
      </c>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7"/>
      <c r="AA1036" s="106">
        <v>7456</v>
      </c>
      <c r="AB1036" s="107"/>
      <c r="AC1036" s="107"/>
      <c r="AD1036" s="107"/>
      <c r="AE1036" s="107"/>
      <c r="AF1036" s="107"/>
      <c r="AG1036" s="107"/>
      <c r="AH1036" s="107"/>
      <c r="AI1036" s="108"/>
      <c r="AJ1036" s="106">
        <v>11793</v>
      </c>
      <c r="AK1036" s="107"/>
      <c r="AL1036" s="107"/>
      <c r="AM1036" s="107"/>
      <c r="AN1036" s="107"/>
      <c r="AO1036" s="107"/>
      <c r="AP1036" s="107"/>
      <c r="AQ1036" s="107"/>
      <c r="AR1036" s="108"/>
      <c r="AS1036" s="109"/>
      <c r="AT1036" s="110"/>
      <c r="AU1036" s="110"/>
      <c r="AV1036" s="110"/>
      <c r="AW1036" s="110"/>
      <c r="AX1036" s="111"/>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c r="GQ1036" s="2"/>
      <c r="GR1036" s="2"/>
      <c r="GS1036" s="2"/>
      <c r="GT1036" s="2"/>
      <c r="GU1036" s="2"/>
      <c r="GV1036" s="2"/>
      <c r="GW1036" s="2"/>
      <c r="GX1036" s="2"/>
      <c r="GY1036" s="2"/>
      <c r="GZ1036" s="2"/>
      <c r="HA1036" s="2"/>
      <c r="HB1036" s="2"/>
      <c r="HC1036" s="2"/>
      <c r="HD1036" s="2"/>
      <c r="HE1036" s="2"/>
      <c r="HF1036" s="2"/>
      <c r="HG1036" s="2"/>
      <c r="HH1036" s="2"/>
      <c r="HI1036" s="2"/>
      <c r="HJ1036" s="2"/>
      <c r="HK1036" s="2"/>
      <c r="HL1036" s="2"/>
      <c r="HM1036" s="2"/>
      <c r="HN1036" s="2"/>
      <c r="HO1036" s="2"/>
      <c r="HP1036" s="2"/>
      <c r="HQ1036" s="2"/>
      <c r="HR1036" s="2"/>
      <c r="HS1036" s="2"/>
      <c r="HT1036" s="2"/>
      <c r="HU1036" s="2"/>
      <c r="HV1036" s="2"/>
      <c r="HW1036" s="2"/>
      <c r="HX1036" s="2"/>
      <c r="HY1036" s="2"/>
      <c r="HZ1036" s="2"/>
      <c r="IA1036" s="2"/>
      <c r="IB1036" s="2"/>
      <c r="IC1036" s="2"/>
      <c r="ID1036" s="2"/>
      <c r="IE1036" s="2"/>
      <c r="IF1036" s="2"/>
      <c r="IG1036" s="2"/>
      <c r="IH1036" s="2"/>
      <c r="II1036" s="2"/>
      <c r="IJ1036" s="2"/>
      <c r="IK1036" s="2"/>
      <c r="IL1036" s="2"/>
      <c r="IM1036" s="2"/>
      <c r="IN1036" s="2"/>
      <c r="IO1036" s="2"/>
      <c r="IP1036" s="2"/>
      <c r="IQ1036" s="2"/>
    </row>
    <row r="1037" spans="1:251" s="16" customFormat="1" ht="18.75" customHeight="1" thickBot="1">
      <c r="A1037" s="17"/>
      <c r="B1037" s="136" t="s">
        <v>13</v>
      </c>
      <c r="C1037" s="137"/>
      <c r="D1037" s="137"/>
      <c r="E1037" s="137"/>
      <c r="F1037" s="137"/>
      <c r="G1037" s="137"/>
      <c r="H1037" s="137"/>
      <c r="I1037" s="137"/>
      <c r="J1037" s="137"/>
      <c r="K1037" s="137"/>
      <c r="L1037" s="137"/>
      <c r="M1037" s="137"/>
      <c r="N1037" s="137"/>
      <c r="O1037" s="137"/>
      <c r="P1037" s="137"/>
      <c r="Q1037" s="137"/>
      <c r="R1037" s="137"/>
      <c r="S1037" s="137"/>
      <c r="T1037" s="137"/>
      <c r="U1037" s="137"/>
      <c r="V1037" s="137"/>
      <c r="W1037" s="137"/>
      <c r="X1037" s="137"/>
      <c r="Y1037" s="137"/>
      <c r="Z1037" s="138"/>
      <c r="AA1037" s="115">
        <f>SUM($AA$1036:$AA$1036)</f>
        <v>7456</v>
      </c>
      <c r="AB1037" s="116"/>
      <c r="AC1037" s="116"/>
      <c r="AD1037" s="116"/>
      <c r="AE1037" s="116"/>
      <c r="AF1037" s="116"/>
      <c r="AG1037" s="116"/>
      <c r="AH1037" s="116"/>
      <c r="AI1037" s="117"/>
      <c r="AJ1037" s="115">
        <f>SUM($AJ$1036:$AJ$1036)</f>
        <v>11793</v>
      </c>
      <c r="AK1037" s="116"/>
      <c r="AL1037" s="116"/>
      <c r="AM1037" s="116"/>
      <c r="AN1037" s="116"/>
      <c r="AO1037" s="116"/>
      <c r="AP1037" s="116"/>
      <c r="AQ1037" s="116"/>
      <c r="AR1037" s="117"/>
      <c r="AS1037" s="112"/>
      <c r="AT1037" s="113"/>
      <c r="AU1037" s="113"/>
      <c r="AV1037" s="113"/>
      <c r="AW1037" s="113"/>
      <c r="AX1037" s="114"/>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c r="GQ1037" s="2"/>
      <c r="GR1037" s="2"/>
      <c r="GS1037" s="2"/>
      <c r="GT1037" s="2"/>
      <c r="GU1037" s="2"/>
      <c r="GV1037" s="2"/>
      <c r="GW1037" s="2"/>
      <c r="GX1037" s="2"/>
      <c r="GY1037" s="2"/>
      <c r="GZ1037" s="2"/>
      <c r="HA1037" s="2"/>
      <c r="HB1037" s="2"/>
      <c r="HC1037" s="2"/>
      <c r="HD1037" s="2"/>
      <c r="HE1037" s="2"/>
      <c r="HF1037" s="2"/>
      <c r="HG1037" s="2"/>
      <c r="HH1037" s="2"/>
      <c r="HI1037" s="2"/>
      <c r="HJ1037" s="2"/>
      <c r="HK1037" s="2"/>
      <c r="HL1037" s="2"/>
      <c r="HM1037" s="2"/>
      <c r="HN1037" s="2"/>
      <c r="HO1037" s="2"/>
      <c r="HP1037" s="2"/>
      <c r="HQ1037" s="2"/>
      <c r="HR1037" s="2"/>
      <c r="HS1037" s="2"/>
      <c r="HT1037" s="2"/>
      <c r="HU1037" s="2"/>
      <c r="HV1037" s="2"/>
      <c r="HW1037" s="2"/>
      <c r="HX1037" s="2"/>
      <c r="HY1037" s="2"/>
      <c r="HZ1037" s="2"/>
      <c r="IA1037" s="2"/>
      <c r="IB1037" s="2"/>
      <c r="IC1037" s="2"/>
      <c r="ID1037" s="2"/>
      <c r="IE1037" s="2"/>
      <c r="IF1037" s="2"/>
      <c r="IG1037" s="2"/>
      <c r="IH1037" s="2"/>
      <c r="II1037" s="2"/>
      <c r="IJ1037" s="2"/>
      <c r="IK1037" s="2"/>
      <c r="IL1037" s="2"/>
      <c r="IM1037" s="2"/>
      <c r="IN1037" s="2"/>
      <c r="IO1037" s="2"/>
      <c r="IP1037" s="2"/>
      <c r="IQ1037" s="2"/>
    </row>
    <row r="1039" spans="1:251" ht="18.75">
      <c r="A1039" s="1" t="s">
        <v>0</v>
      </c>
      <c r="AW1039" s="3"/>
      <c r="AX1039" s="4"/>
      <c r="AY1039" s="3"/>
    </row>
    <row r="1041" spans="1:113" ht="18.75">
      <c r="B1041" s="118" t="s">
        <v>8</v>
      </c>
      <c r="C1041" s="119"/>
      <c r="D1041" s="119"/>
      <c r="E1041" s="119"/>
      <c r="F1041" s="119"/>
      <c r="G1041" s="119"/>
      <c r="H1041" s="119"/>
      <c r="I1041" s="119"/>
      <c r="J1041" s="119"/>
      <c r="K1041" s="119"/>
      <c r="L1041" s="119"/>
      <c r="M1041" s="119"/>
      <c r="N1041" s="119"/>
      <c r="O1041" s="119"/>
      <c r="P1041" s="119"/>
      <c r="Q1041" s="119"/>
      <c r="R1041" s="119"/>
      <c r="S1041" s="119"/>
      <c r="T1041" s="119"/>
      <c r="U1041" s="119"/>
      <c r="V1041" s="119"/>
      <c r="W1041" s="119"/>
      <c r="X1041" s="119"/>
      <c r="Y1041" s="119"/>
      <c r="Z1041" s="119"/>
      <c r="AA1041" s="119"/>
      <c r="AB1041" s="119"/>
      <c r="AC1041" s="119"/>
      <c r="AD1041" s="119"/>
      <c r="AE1041" s="119"/>
      <c r="AF1041" s="119"/>
      <c r="AG1041" s="119"/>
      <c r="AH1041" s="119"/>
      <c r="AI1041" s="119"/>
      <c r="AJ1041" s="119"/>
      <c r="AK1041" s="119"/>
      <c r="AL1041" s="119"/>
      <c r="AM1041" s="119"/>
      <c r="AN1041" s="119"/>
      <c r="AO1041" s="119"/>
      <c r="AP1041" s="119"/>
      <c r="AQ1041" s="119"/>
      <c r="AR1041" s="119"/>
      <c r="AS1041" s="119"/>
      <c r="AT1041" s="119"/>
      <c r="AU1041" s="119"/>
      <c r="AV1041" s="119"/>
      <c r="AW1041" s="119"/>
      <c r="AX1041" s="119"/>
    </row>
    <row r="1042" spans="1:113">
      <c r="Z1042" s="5"/>
      <c r="AD1042" s="5"/>
      <c r="AE1042" s="5"/>
      <c r="AF1042" s="5"/>
      <c r="AG1042" s="5"/>
      <c r="AH1042" s="5"/>
      <c r="AI1042" s="5"/>
      <c r="AO1042" s="5"/>
    </row>
    <row r="1043" spans="1:113" ht="13.5" thickBot="1">
      <c r="Z1043" s="5"/>
      <c r="AD1043" s="5"/>
      <c r="AE1043" s="5"/>
      <c r="AF1043" s="5"/>
      <c r="AG1043" s="5"/>
      <c r="AH1043" s="5"/>
      <c r="AI1043" s="5"/>
      <c r="AO1043" s="5"/>
      <c r="DI1043" s="6"/>
    </row>
    <row r="1044" spans="1:113" ht="24.75" customHeight="1" thickBot="1">
      <c r="B1044" s="120" t="s">
        <v>1</v>
      </c>
      <c r="C1044" s="121"/>
      <c r="D1044" s="121"/>
      <c r="E1044" s="121"/>
      <c r="F1044" s="121"/>
      <c r="G1044" s="121"/>
      <c r="H1044" s="122" t="s">
        <v>180</v>
      </c>
      <c r="I1044" s="123"/>
      <c r="J1044" s="123"/>
      <c r="K1044" s="123"/>
      <c r="L1044" s="123"/>
      <c r="M1044" s="123"/>
      <c r="N1044" s="123"/>
      <c r="O1044" s="123"/>
      <c r="P1044" s="123"/>
      <c r="Q1044" s="123"/>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4"/>
      <c r="DI1044" s="6"/>
    </row>
    <row r="1045" spans="1:113" ht="14.25">
      <c r="B1045" s="7"/>
      <c r="C1045" s="7"/>
      <c r="D1045" s="7"/>
      <c r="E1045" s="7"/>
      <c r="F1045" s="7"/>
      <c r="G1045" s="7"/>
      <c r="H1045" s="8"/>
      <c r="I1045" s="8"/>
      <c r="J1045" s="8"/>
      <c r="K1045" s="8"/>
      <c r="L1045" s="9"/>
      <c r="M1045" s="9"/>
      <c r="N1045" s="9"/>
      <c r="O1045" s="9"/>
      <c r="P1045" s="8"/>
      <c r="Q1045" s="8"/>
      <c r="R1045" s="8"/>
      <c r="S1045" s="8"/>
      <c r="T1045" s="8"/>
      <c r="U1045" s="8"/>
      <c r="V1045" s="10"/>
      <c r="W1045" s="10"/>
      <c r="X1045" s="10"/>
      <c r="Y1045" s="10"/>
      <c r="Z1045" s="10"/>
      <c r="AA1045" s="10"/>
      <c r="AB1045" s="10"/>
      <c r="AC1045" s="10"/>
      <c r="AD1045" s="10"/>
      <c r="AE1045" s="10"/>
      <c r="AF1045" s="10"/>
      <c r="AG1045" s="10"/>
      <c r="AH1045" s="10"/>
      <c r="AI1045" s="10"/>
      <c r="AJ1045" s="10"/>
      <c r="AK1045" s="10"/>
      <c r="AL1045" s="10"/>
      <c r="AM1045" s="10"/>
      <c r="AN1045" s="10"/>
      <c r="AO1045" s="10"/>
      <c r="AP1045" s="10"/>
      <c r="AQ1045" s="10"/>
      <c r="AR1045" s="10"/>
      <c r="AS1045" s="10"/>
      <c r="AT1045" s="10"/>
      <c r="AU1045" s="10"/>
      <c r="AV1045" s="10"/>
      <c r="AW1045" s="10"/>
      <c r="AX1045" s="10"/>
      <c r="DI1045" s="6"/>
    </row>
    <row r="1046" spans="1:113" ht="15" thickBot="1">
      <c r="A1046" s="11"/>
      <c r="B1046" s="10" t="s">
        <v>2</v>
      </c>
      <c r="C1046" s="8"/>
      <c r="D1046" s="8"/>
      <c r="E1046" s="8"/>
      <c r="F1046" s="8"/>
      <c r="G1046" s="8"/>
      <c r="H1046" s="8"/>
      <c r="I1046" s="8"/>
      <c r="J1046" s="8"/>
      <c r="K1046" s="8"/>
      <c r="L1046" s="9"/>
      <c r="M1046" s="9"/>
      <c r="N1046" s="9"/>
      <c r="O1046" s="9"/>
      <c r="P1046" s="8"/>
      <c r="Q1046" s="8"/>
      <c r="R1046" s="8"/>
      <c r="S1046" s="8"/>
      <c r="T1046" s="8"/>
      <c r="U1046" s="8"/>
      <c r="V1046" s="10"/>
      <c r="W1046" s="10"/>
      <c r="X1046" s="10"/>
      <c r="Y1046" s="10"/>
      <c r="Z1046" s="10"/>
      <c r="AA1046" s="10"/>
      <c r="AB1046" s="10"/>
      <c r="AC1046" s="10"/>
      <c r="AD1046" s="10"/>
      <c r="AE1046" s="10"/>
      <c r="AF1046" s="10"/>
      <c r="AG1046" s="10"/>
      <c r="AH1046" s="10"/>
      <c r="AI1046" s="10"/>
      <c r="AJ1046" s="10"/>
      <c r="AK1046" s="10"/>
      <c r="AL1046" s="10"/>
      <c r="AM1046" s="10"/>
      <c r="AN1046" s="10"/>
      <c r="AO1046" s="10"/>
      <c r="AP1046" s="10"/>
      <c r="AQ1046" s="10"/>
      <c r="AR1046" s="10"/>
      <c r="AS1046" s="10"/>
      <c r="AT1046" s="10"/>
      <c r="AU1046" s="10"/>
      <c r="AV1046" s="10"/>
      <c r="AW1046" s="10"/>
      <c r="AX1046" s="10"/>
      <c r="DI1046" s="6"/>
    </row>
    <row r="1047" spans="1:113" ht="14.25">
      <c r="A1047" s="8"/>
      <c r="B1047" s="12"/>
      <c r="C1047" s="7"/>
      <c r="D1047" s="7"/>
      <c r="E1047" s="7"/>
      <c r="F1047" s="7"/>
      <c r="G1047" s="7"/>
      <c r="H1047" s="7"/>
      <c r="I1047" s="7"/>
      <c r="J1047" s="7"/>
      <c r="K1047" s="7"/>
      <c r="L1047" s="13"/>
      <c r="M1047" s="13"/>
      <c r="N1047" s="13"/>
      <c r="O1047" s="13"/>
      <c r="P1047" s="7"/>
      <c r="Q1047" s="7"/>
      <c r="R1047" s="7"/>
      <c r="S1047" s="7"/>
      <c r="T1047" s="7"/>
      <c r="U1047" s="7"/>
      <c r="V1047" s="14"/>
      <c r="W1047" s="14"/>
      <c r="X1047" s="14"/>
      <c r="Y1047" s="14"/>
      <c r="Z1047" s="14"/>
      <c r="AA1047" s="14"/>
      <c r="AB1047" s="14"/>
      <c r="AC1047" s="14"/>
      <c r="AD1047" s="14"/>
      <c r="AE1047" s="14"/>
      <c r="AF1047" s="14"/>
      <c r="AG1047" s="14"/>
      <c r="AH1047" s="14"/>
      <c r="AI1047" s="14"/>
      <c r="AJ1047" s="14"/>
      <c r="AK1047" s="14"/>
      <c r="AL1047" s="14"/>
      <c r="AM1047" s="14"/>
      <c r="AN1047" s="14"/>
      <c r="AO1047" s="14"/>
      <c r="AP1047" s="14"/>
      <c r="AQ1047" s="14"/>
      <c r="AR1047" s="14"/>
      <c r="AS1047" s="14"/>
      <c r="AT1047" s="14"/>
      <c r="AU1047" s="14"/>
      <c r="AV1047" s="14"/>
      <c r="AW1047" s="14"/>
      <c r="AX1047" s="15"/>
    </row>
    <row r="1048" spans="1:113" ht="12" customHeight="1">
      <c r="A1048" s="8"/>
      <c r="B1048" s="141" t="s">
        <v>181</v>
      </c>
      <c r="C1048" s="142"/>
      <c r="D1048" s="142"/>
      <c r="E1048" s="142"/>
      <c r="F1048" s="142"/>
      <c r="G1048" s="142"/>
      <c r="H1048" s="142"/>
      <c r="I1048" s="142"/>
      <c r="J1048" s="142"/>
      <c r="K1048" s="142"/>
      <c r="L1048" s="142"/>
      <c r="M1048" s="142"/>
      <c r="N1048" s="142"/>
      <c r="O1048" s="142"/>
      <c r="P1048" s="142"/>
      <c r="Q1048" s="142"/>
      <c r="R1048" s="142"/>
      <c r="S1048" s="142"/>
      <c r="T1048" s="142"/>
      <c r="U1048" s="142"/>
      <c r="V1048" s="142"/>
      <c r="W1048" s="142"/>
      <c r="X1048" s="142"/>
      <c r="Y1048" s="142"/>
      <c r="Z1048" s="142"/>
      <c r="AA1048" s="142"/>
      <c r="AB1048" s="142"/>
      <c r="AC1048" s="142"/>
      <c r="AD1048" s="142"/>
      <c r="AE1048" s="142"/>
      <c r="AF1048" s="142"/>
      <c r="AG1048" s="142"/>
      <c r="AH1048" s="142"/>
      <c r="AI1048" s="142"/>
      <c r="AJ1048" s="142"/>
      <c r="AK1048" s="142"/>
      <c r="AL1048" s="142"/>
      <c r="AM1048" s="142"/>
      <c r="AN1048" s="142"/>
      <c r="AO1048" s="142"/>
      <c r="AP1048" s="142"/>
      <c r="AQ1048" s="142"/>
      <c r="AR1048" s="142"/>
      <c r="AS1048" s="142"/>
      <c r="AT1048" s="142"/>
      <c r="AU1048" s="142"/>
      <c r="AV1048" s="142"/>
      <c r="AW1048" s="142"/>
      <c r="AX1048" s="143"/>
    </row>
    <row r="1049" spans="1:113" ht="12" customHeight="1">
      <c r="A1049" s="8"/>
      <c r="B1049" s="141"/>
      <c r="C1049" s="142"/>
      <c r="D1049" s="142"/>
      <c r="E1049" s="142"/>
      <c r="F1049" s="142"/>
      <c r="G1049" s="142"/>
      <c r="H1049" s="142"/>
      <c r="I1049" s="142"/>
      <c r="J1049" s="142"/>
      <c r="K1049" s="142"/>
      <c r="L1049" s="142"/>
      <c r="M1049" s="142"/>
      <c r="N1049" s="142"/>
      <c r="O1049" s="142"/>
      <c r="P1049" s="142"/>
      <c r="Q1049" s="142"/>
      <c r="R1049" s="142"/>
      <c r="S1049" s="142"/>
      <c r="T1049" s="142"/>
      <c r="U1049" s="142"/>
      <c r="V1049" s="142"/>
      <c r="W1049" s="142"/>
      <c r="X1049" s="142"/>
      <c r="Y1049" s="142"/>
      <c r="Z1049" s="142"/>
      <c r="AA1049" s="142"/>
      <c r="AB1049" s="142"/>
      <c r="AC1049" s="142"/>
      <c r="AD1049" s="142"/>
      <c r="AE1049" s="142"/>
      <c r="AF1049" s="142"/>
      <c r="AG1049" s="142"/>
      <c r="AH1049" s="142"/>
      <c r="AI1049" s="142"/>
      <c r="AJ1049" s="142"/>
      <c r="AK1049" s="142"/>
      <c r="AL1049" s="142"/>
      <c r="AM1049" s="142"/>
      <c r="AN1049" s="142"/>
      <c r="AO1049" s="142"/>
      <c r="AP1049" s="142"/>
      <c r="AQ1049" s="142"/>
      <c r="AR1049" s="142"/>
      <c r="AS1049" s="142"/>
      <c r="AT1049" s="142"/>
      <c r="AU1049" s="142"/>
      <c r="AV1049" s="142"/>
      <c r="AW1049" s="142"/>
      <c r="AX1049" s="143"/>
      <c r="BC1049" s="16"/>
    </row>
    <row r="1050" spans="1:113" ht="12" customHeight="1">
      <c r="A1050" s="8"/>
      <c r="B1050" s="141"/>
      <c r="C1050" s="142"/>
      <c r="D1050" s="142"/>
      <c r="E1050" s="142"/>
      <c r="F1050" s="142"/>
      <c r="G1050" s="142"/>
      <c r="H1050" s="142"/>
      <c r="I1050" s="142"/>
      <c r="J1050" s="142"/>
      <c r="K1050" s="142"/>
      <c r="L1050" s="142"/>
      <c r="M1050" s="142"/>
      <c r="N1050" s="142"/>
      <c r="O1050" s="142"/>
      <c r="P1050" s="142"/>
      <c r="Q1050" s="142"/>
      <c r="R1050" s="142"/>
      <c r="S1050" s="142"/>
      <c r="T1050" s="142"/>
      <c r="U1050" s="142"/>
      <c r="V1050" s="142"/>
      <c r="W1050" s="142"/>
      <c r="X1050" s="142"/>
      <c r="Y1050" s="142"/>
      <c r="Z1050" s="142"/>
      <c r="AA1050" s="142"/>
      <c r="AB1050" s="142"/>
      <c r="AC1050" s="142"/>
      <c r="AD1050" s="142"/>
      <c r="AE1050" s="142"/>
      <c r="AF1050" s="142"/>
      <c r="AG1050" s="142"/>
      <c r="AH1050" s="142"/>
      <c r="AI1050" s="142"/>
      <c r="AJ1050" s="142"/>
      <c r="AK1050" s="142"/>
      <c r="AL1050" s="142"/>
      <c r="AM1050" s="142"/>
      <c r="AN1050" s="142"/>
      <c r="AO1050" s="142"/>
      <c r="AP1050" s="142"/>
      <c r="AQ1050" s="142"/>
      <c r="AR1050" s="142"/>
      <c r="AS1050" s="142"/>
      <c r="AT1050" s="142"/>
      <c r="AU1050" s="142"/>
      <c r="AV1050" s="142"/>
      <c r="AW1050" s="142"/>
      <c r="AX1050" s="143"/>
    </row>
    <row r="1051" spans="1:113" ht="12" customHeight="1">
      <c r="A1051" s="8"/>
      <c r="B1051" s="141"/>
      <c r="C1051" s="142"/>
      <c r="D1051" s="142"/>
      <c r="E1051" s="142"/>
      <c r="F1051" s="142"/>
      <c r="G1051" s="142"/>
      <c r="H1051" s="142"/>
      <c r="I1051" s="142"/>
      <c r="J1051" s="142"/>
      <c r="K1051" s="142"/>
      <c r="L1051" s="142"/>
      <c r="M1051" s="142"/>
      <c r="N1051" s="142"/>
      <c r="O1051" s="142"/>
      <c r="P1051" s="142"/>
      <c r="Q1051" s="142"/>
      <c r="R1051" s="142"/>
      <c r="S1051" s="142"/>
      <c r="T1051" s="142"/>
      <c r="U1051" s="142"/>
      <c r="V1051" s="142"/>
      <c r="W1051" s="142"/>
      <c r="X1051" s="142"/>
      <c r="Y1051" s="142"/>
      <c r="Z1051" s="142"/>
      <c r="AA1051" s="142"/>
      <c r="AB1051" s="142"/>
      <c r="AC1051" s="142"/>
      <c r="AD1051" s="142"/>
      <c r="AE1051" s="142"/>
      <c r="AF1051" s="142"/>
      <c r="AG1051" s="142"/>
      <c r="AH1051" s="142"/>
      <c r="AI1051" s="142"/>
      <c r="AJ1051" s="142"/>
      <c r="AK1051" s="142"/>
      <c r="AL1051" s="142"/>
      <c r="AM1051" s="142"/>
      <c r="AN1051" s="142"/>
      <c r="AO1051" s="142"/>
      <c r="AP1051" s="142"/>
      <c r="AQ1051" s="142"/>
      <c r="AR1051" s="142"/>
      <c r="AS1051" s="142"/>
      <c r="AT1051" s="142"/>
      <c r="AU1051" s="142"/>
      <c r="AV1051" s="142"/>
      <c r="AW1051" s="142"/>
      <c r="AX1051" s="143"/>
    </row>
    <row r="1052" spans="1:113" ht="12" customHeight="1">
      <c r="A1052" s="8"/>
      <c r="B1052" s="141"/>
      <c r="C1052" s="142"/>
      <c r="D1052" s="142"/>
      <c r="E1052" s="142"/>
      <c r="F1052" s="142"/>
      <c r="G1052" s="142"/>
      <c r="H1052" s="142"/>
      <c r="I1052" s="142"/>
      <c r="J1052" s="142"/>
      <c r="K1052" s="142"/>
      <c r="L1052" s="142"/>
      <c r="M1052" s="142"/>
      <c r="N1052" s="142"/>
      <c r="O1052" s="142"/>
      <c r="P1052" s="142"/>
      <c r="Q1052" s="142"/>
      <c r="R1052" s="142"/>
      <c r="S1052" s="142"/>
      <c r="T1052" s="142"/>
      <c r="U1052" s="142"/>
      <c r="V1052" s="142"/>
      <c r="W1052" s="142"/>
      <c r="X1052" s="142"/>
      <c r="Y1052" s="142"/>
      <c r="Z1052" s="142"/>
      <c r="AA1052" s="142"/>
      <c r="AB1052" s="142"/>
      <c r="AC1052" s="142"/>
      <c r="AD1052" s="142"/>
      <c r="AE1052" s="142"/>
      <c r="AF1052" s="142"/>
      <c r="AG1052" s="142"/>
      <c r="AH1052" s="142"/>
      <c r="AI1052" s="142"/>
      <c r="AJ1052" s="142"/>
      <c r="AK1052" s="142"/>
      <c r="AL1052" s="142"/>
      <c r="AM1052" s="142"/>
      <c r="AN1052" s="142"/>
      <c r="AO1052" s="142"/>
      <c r="AP1052" s="142"/>
      <c r="AQ1052" s="142"/>
      <c r="AR1052" s="142"/>
      <c r="AS1052" s="142"/>
      <c r="AT1052" s="142"/>
      <c r="AU1052" s="142"/>
      <c r="AV1052" s="142"/>
      <c r="AW1052" s="142"/>
      <c r="AX1052" s="143"/>
    </row>
    <row r="1053" spans="1:113" ht="15" thickBot="1">
      <c r="A1053" s="17"/>
      <c r="B1053" s="18"/>
      <c r="C1053" s="19"/>
      <c r="D1053" s="19"/>
      <c r="E1053" s="19"/>
      <c r="F1053" s="19"/>
      <c r="G1053" s="19"/>
      <c r="H1053" s="19"/>
      <c r="I1053" s="19"/>
      <c r="J1053" s="19"/>
      <c r="K1053" s="19"/>
      <c r="L1053" s="19"/>
      <c r="M1053" s="19"/>
      <c r="N1053" s="19"/>
      <c r="O1053" s="19"/>
      <c r="P1053" s="19"/>
      <c r="Q1053" s="19"/>
      <c r="R1053" s="19"/>
      <c r="S1053" s="19"/>
      <c r="T1053" s="19"/>
      <c r="U1053" s="19"/>
      <c r="V1053" s="19"/>
      <c r="W1053" s="19"/>
      <c r="X1053" s="19"/>
      <c r="Y1053" s="19"/>
      <c r="Z1053" s="19"/>
      <c r="AA1053" s="19"/>
      <c r="AB1053" s="19"/>
      <c r="AC1053" s="19"/>
      <c r="AD1053" s="19"/>
      <c r="AE1053" s="19"/>
      <c r="AF1053" s="19"/>
      <c r="AG1053" s="19"/>
      <c r="AH1053" s="19"/>
      <c r="AI1053" s="19"/>
      <c r="AJ1053" s="19"/>
      <c r="AK1053" s="19"/>
      <c r="AL1053" s="19"/>
      <c r="AM1053" s="19"/>
      <c r="AN1053" s="19"/>
      <c r="AO1053" s="19"/>
      <c r="AP1053" s="19"/>
      <c r="AQ1053" s="19"/>
      <c r="AR1053" s="19"/>
      <c r="AS1053" s="19"/>
      <c r="AT1053" s="19"/>
      <c r="AU1053" s="19"/>
      <c r="AV1053" s="19"/>
      <c r="AW1053" s="19"/>
      <c r="AX1053" s="20"/>
    </row>
    <row r="1054" spans="1:113">
      <c r="B1054" s="21"/>
    </row>
    <row r="1055" spans="1:113" ht="15" thickBot="1">
      <c r="A1055" s="11"/>
      <c r="B1055" s="10" t="s">
        <v>3</v>
      </c>
      <c r="C1055" s="8"/>
      <c r="D1055" s="8"/>
      <c r="E1055" s="8"/>
      <c r="F1055" s="8"/>
      <c r="G1055" s="8"/>
      <c r="H1055" s="8"/>
      <c r="I1055" s="8"/>
      <c r="J1055" s="8"/>
      <c r="K1055" s="8"/>
      <c r="L1055" s="9"/>
      <c r="M1055" s="9"/>
      <c r="N1055" s="9"/>
      <c r="O1055" s="9"/>
      <c r="P1055" s="8"/>
      <c r="Q1055" s="8"/>
      <c r="R1055" s="8"/>
      <c r="S1055" s="8"/>
      <c r="T1055" s="8"/>
      <c r="U1055" s="8"/>
      <c r="V1055" s="10"/>
      <c r="W1055" s="10"/>
      <c r="X1055" s="10"/>
      <c r="Y1055" s="10"/>
      <c r="Z1055" s="10"/>
      <c r="AA1055" s="10"/>
      <c r="AB1055" s="10"/>
      <c r="AC1055" s="10"/>
      <c r="AD1055" s="10"/>
      <c r="AE1055" s="10"/>
      <c r="AF1055" s="10"/>
      <c r="AG1055" s="10"/>
      <c r="AH1055" s="10"/>
      <c r="AI1055" s="10"/>
      <c r="AJ1055" s="10"/>
      <c r="AK1055" s="10"/>
      <c r="AL1055" s="10"/>
      <c r="AM1055" s="10"/>
      <c r="AN1055" s="10"/>
      <c r="AO1055" s="10"/>
      <c r="AP1055" s="10"/>
      <c r="AQ1055" s="10"/>
      <c r="AR1055" s="10"/>
      <c r="AS1055" s="10"/>
      <c r="AT1055" s="10"/>
      <c r="AU1055" s="10"/>
      <c r="AV1055" s="10"/>
      <c r="AW1055" s="10"/>
      <c r="AX1055" s="10"/>
      <c r="DI1055" s="6"/>
    </row>
    <row r="1056" spans="1:113" ht="14.25">
      <c r="A1056" s="8"/>
      <c r="B1056" s="12"/>
      <c r="C1056" s="7"/>
      <c r="D1056" s="7"/>
      <c r="E1056" s="7"/>
      <c r="F1056" s="7"/>
      <c r="G1056" s="7"/>
      <c r="H1056" s="7"/>
      <c r="I1056" s="7"/>
      <c r="J1056" s="7"/>
      <c r="K1056" s="7"/>
      <c r="L1056" s="13"/>
      <c r="M1056" s="13"/>
      <c r="N1056" s="13"/>
      <c r="O1056" s="13"/>
      <c r="P1056" s="7"/>
      <c r="Q1056" s="7"/>
      <c r="R1056" s="7"/>
      <c r="S1056" s="7"/>
      <c r="T1056" s="7"/>
      <c r="U1056" s="7"/>
      <c r="V1056" s="14"/>
      <c r="W1056" s="14"/>
      <c r="X1056" s="14"/>
      <c r="Y1056" s="14"/>
      <c r="Z1056" s="14"/>
      <c r="AA1056" s="14"/>
      <c r="AB1056" s="14"/>
      <c r="AC1056" s="14"/>
      <c r="AD1056" s="14"/>
      <c r="AE1056" s="14"/>
      <c r="AF1056" s="14"/>
      <c r="AG1056" s="14"/>
      <c r="AH1056" s="14"/>
      <c r="AI1056" s="14"/>
      <c r="AJ1056" s="14"/>
      <c r="AK1056" s="14"/>
      <c r="AL1056" s="14"/>
      <c r="AM1056" s="14"/>
      <c r="AN1056" s="14"/>
      <c r="AO1056" s="14"/>
      <c r="AP1056" s="14"/>
      <c r="AQ1056" s="14"/>
      <c r="AR1056" s="14"/>
      <c r="AS1056" s="14"/>
      <c r="AT1056" s="14"/>
      <c r="AU1056" s="14"/>
      <c r="AV1056" s="14"/>
      <c r="AW1056" s="14"/>
      <c r="AX1056" s="15"/>
    </row>
    <row r="1057" spans="1:251" ht="12" customHeight="1">
      <c r="A1057" s="8"/>
      <c r="B1057" s="149" t="s">
        <v>1056</v>
      </c>
      <c r="C1057" s="150"/>
      <c r="D1057" s="150"/>
      <c r="E1057" s="150"/>
      <c r="F1057" s="150"/>
      <c r="G1057" s="150"/>
      <c r="H1057" s="150"/>
      <c r="I1057" s="150"/>
      <c r="J1057" s="150"/>
      <c r="K1057" s="150"/>
      <c r="L1057" s="150"/>
      <c r="M1057" s="150"/>
      <c r="N1057" s="150"/>
      <c r="O1057" s="150"/>
      <c r="P1057" s="150"/>
      <c r="Q1057" s="150"/>
      <c r="R1057" s="150"/>
      <c r="S1057" s="150"/>
      <c r="T1057" s="150"/>
      <c r="U1057" s="150"/>
      <c r="V1057" s="150"/>
      <c r="W1057" s="150"/>
      <c r="X1057" s="150"/>
      <c r="Y1057" s="150"/>
      <c r="Z1057" s="150"/>
      <c r="AA1057" s="150"/>
      <c r="AB1057" s="150"/>
      <c r="AC1057" s="150"/>
      <c r="AD1057" s="150"/>
      <c r="AE1057" s="150"/>
      <c r="AF1057" s="150"/>
      <c r="AG1057" s="150"/>
      <c r="AH1057" s="150"/>
      <c r="AI1057" s="150"/>
      <c r="AJ1057" s="150"/>
      <c r="AK1057" s="150"/>
      <c r="AL1057" s="150"/>
      <c r="AM1057" s="150"/>
      <c r="AN1057" s="150"/>
      <c r="AO1057" s="150"/>
      <c r="AP1057" s="150"/>
      <c r="AQ1057" s="150"/>
      <c r="AR1057" s="150"/>
      <c r="AS1057" s="150"/>
      <c r="AT1057" s="150"/>
      <c r="AU1057" s="150"/>
      <c r="AV1057" s="150"/>
      <c r="AW1057" s="150"/>
      <c r="AX1057" s="151"/>
    </row>
    <row r="1058" spans="1:251" ht="12" customHeight="1">
      <c r="A1058" s="8"/>
      <c r="B1058" s="149"/>
      <c r="C1058" s="150"/>
      <c r="D1058" s="150"/>
      <c r="E1058" s="150"/>
      <c r="F1058" s="150"/>
      <c r="G1058" s="150"/>
      <c r="H1058" s="150"/>
      <c r="I1058" s="150"/>
      <c r="J1058" s="150"/>
      <c r="K1058" s="150"/>
      <c r="L1058" s="150"/>
      <c r="M1058" s="150"/>
      <c r="N1058" s="150"/>
      <c r="O1058" s="150"/>
      <c r="P1058" s="150"/>
      <c r="Q1058" s="150"/>
      <c r="R1058" s="150"/>
      <c r="S1058" s="150"/>
      <c r="T1058" s="150"/>
      <c r="U1058" s="150"/>
      <c r="V1058" s="150"/>
      <c r="W1058" s="150"/>
      <c r="X1058" s="150"/>
      <c r="Y1058" s="150"/>
      <c r="Z1058" s="150"/>
      <c r="AA1058" s="150"/>
      <c r="AB1058" s="150"/>
      <c r="AC1058" s="150"/>
      <c r="AD1058" s="150"/>
      <c r="AE1058" s="150"/>
      <c r="AF1058" s="150"/>
      <c r="AG1058" s="150"/>
      <c r="AH1058" s="150"/>
      <c r="AI1058" s="150"/>
      <c r="AJ1058" s="150"/>
      <c r="AK1058" s="150"/>
      <c r="AL1058" s="150"/>
      <c r="AM1058" s="150"/>
      <c r="AN1058" s="150"/>
      <c r="AO1058" s="150"/>
      <c r="AP1058" s="150"/>
      <c r="AQ1058" s="150"/>
      <c r="AR1058" s="150"/>
      <c r="AS1058" s="150"/>
      <c r="AT1058" s="150"/>
      <c r="AU1058" s="150"/>
      <c r="AV1058" s="150"/>
      <c r="AW1058" s="150"/>
      <c r="AX1058" s="151"/>
    </row>
    <row r="1059" spans="1:251" ht="12" customHeight="1">
      <c r="A1059" s="8"/>
      <c r="B1059" s="149"/>
      <c r="C1059" s="150"/>
      <c r="D1059" s="150"/>
      <c r="E1059" s="150"/>
      <c r="F1059" s="150"/>
      <c r="G1059" s="150"/>
      <c r="H1059" s="150"/>
      <c r="I1059" s="150"/>
      <c r="J1059" s="150"/>
      <c r="K1059" s="150"/>
      <c r="L1059" s="150"/>
      <c r="M1059" s="150"/>
      <c r="N1059" s="150"/>
      <c r="O1059" s="150"/>
      <c r="P1059" s="150"/>
      <c r="Q1059" s="150"/>
      <c r="R1059" s="150"/>
      <c r="S1059" s="150"/>
      <c r="T1059" s="150"/>
      <c r="U1059" s="150"/>
      <c r="V1059" s="150"/>
      <c r="W1059" s="150"/>
      <c r="X1059" s="150"/>
      <c r="Y1059" s="150"/>
      <c r="Z1059" s="150"/>
      <c r="AA1059" s="150"/>
      <c r="AB1059" s="150"/>
      <c r="AC1059" s="150"/>
      <c r="AD1059" s="150"/>
      <c r="AE1059" s="150"/>
      <c r="AF1059" s="150"/>
      <c r="AG1059" s="150"/>
      <c r="AH1059" s="150"/>
      <c r="AI1059" s="150"/>
      <c r="AJ1059" s="150"/>
      <c r="AK1059" s="150"/>
      <c r="AL1059" s="150"/>
      <c r="AM1059" s="150"/>
      <c r="AN1059" s="150"/>
      <c r="AO1059" s="150"/>
      <c r="AP1059" s="150"/>
      <c r="AQ1059" s="150"/>
      <c r="AR1059" s="150"/>
      <c r="AS1059" s="150"/>
      <c r="AT1059" s="150"/>
      <c r="AU1059" s="150"/>
      <c r="AV1059" s="150"/>
      <c r="AW1059" s="150"/>
      <c r="AX1059" s="151"/>
    </row>
    <row r="1060" spans="1:251" ht="12" customHeight="1">
      <c r="A1060" s="8"/>
      <c r="B1060" s="149"/>
      <c r="C1060" s="150"/>
      <c r="D1060" s="150"/>
      <c r="E1060" s="150"/>
      <c r="F1060" s="150"/>
      <c r="G1060" s="150"/>
      <c r="H1060" s="150"/>
      <c r="I1060" s="150"/>
      <c r="J1060" s="150"/>
      <c r="K1060" s="150"/>
      <c r="L1060" s="150"/>
      <c r="M1060" s="150"/>
      <c r="N1060" s="150"/>
      <c r="O1060" s="150"/>
      <c r="P1060" s="150"/>
      <c r="Q1060" s="150"/>
      <c r="R1060" s="150"/>
      <c r="S1060" s="150"/>
      <c r="T1060" s="150"/>
      <c r="U1060" s="150"/>
      <c r="V1060" s="150"/>
      <c r="W1060" s="150"/>
      <c r="X1060" s="150"/>
      <c r="Y1060" s="150"/>
      <c r="Z1060" s="150"/>
      <c r="AA1060" s="150"/>
      <c r="AB1060" s="150"/>
      <c r="AC1060" s="150"/>
      <c r="AD1060" s="150"/>
      <c r="AE1060" s="150"/>
      <c r="AF1060" s="150"/>
      <c r="AG1060" s="150"/>
      <c r="AH1060" s="150"/>
      <c r="AI1060" s="150"/>
      <c r="AJ1060" s="150"/>
      <c r="AK1060" s="150"/>
      <c r="AL1060" s="150"/>
      <c r="AM1060" s="150"/>
      <c r="AN1060" s="150"/>
      <c r="AO1060" s="150"/>
      <c r="AP1060" s="150"/>
      <c r="AQ1060" s="150"/>
      <c r="AR1060" s="150"/>
      <c r="AS1060" s="150"/>
      <c r="AT1060" s="150"/>
      <c r="AU1060" s="150"/>
      <c r="AV1060" s="150"/>
      <c r="AW1060" s="150"/>
      <c r="AX1060" s="151"/>
    </row>
    <row r="1061" spans="1:251" ht="12" customHeight="1">
      <c r="A1061" s="8"/>
      <c r="B1061" s="149"/>
      <c r="C1061" s="150"/>
      <c r="D1061" s="150"/>
      <c r="E1061" s="150"/>
      <c r="F1061" s="150"/>
      <c r="G1061" s="150"/>
      <c r="H1061" s="150"/>
      <c r="I1061" s="150"/>
      <c r="J1061" s="150"/>
      <c r="K1061" s="150"/>
      <c r="L1061" s="150"/>
      <c r="M1061" s="150"/>
      <c r="N1061" s="150"/>
      <c r="O1061" s="150"/>
      <c r="P1061" s="150"/>
      <c r="Q1061" s="150"/>
      <c r="R1061" s="150"/>
      <c r="S1061" s="150"/>
      <c r="T1061" s="150"/>
      <c r="U1061" s="150"/>
      <c r="V1061" s="150"/>
      <c r="W1061" s="150"/>
      <c r="X1061" s="150"/>
      <c r="Y1061" s="150"/>
      <c r="Z1061" s="150"/>
      <c r="AA1061" s="150"/>
      <c r="AB1061" s="150"/>
      <c r="AC1061" s="150"/>
      <c r="AD1061" s="150"/>
      <c r="AE1061" s="150"/>
      <c r="AF1061" s="150"/>
      <c r="AG1061" s="150"/>
      <c r="AH1061" s="150"/>
      <c r="AI1061" s="150"/>
      <c r="AJ1061" s="150"/>
      <c r="AK1061" s="150"/>
      <c r="AL1061" s="150"/>
      <c r="AM1061" s="150"/>
      <c r="AN1061" s="150"/>
      <c r="AO1061" s="150"/>
      <c r="AP1061" s="150"/>
      <c r="AQ1061" s="150"/>
      <c r="AR1061" s="150"/>
      <c r="AS1061" s="150"/>
      <c r="AT1061" s="150"/>
      <c r="AU1061" s="150"/>
      <c r="AV1061" s="150"/>
      <c r="AW1061" s="150"/>
      <c r="AX1061" s="151"/>
      <c r="BC1061" s="16"/>
    </row>
    <row r="1062" spans="1:251" ht="12" customHeight="1">
      <c r="A1062" s="8"/>
      <c r="B1062" s="149"/>
      <c r="C1062" s="150"/>
      <c r="D1062" s="150"/>
      <c r="E1062" s="150"/>
      <c r="F1062" s="150"/>
      <c r="G1062" s="150"/>
      <c r="H1062" s="150"/>
      <c r="I1062" s="150"/>
      <c r="J1062" s="150"/>
      <c r="K1062" s="150"/>
      <c r="L1062" s="150"/>
      <c r="M1062" s="150"/>
      <c r="N1062" s="150"/>
      <c r="O1062" s="150"/>
      <c r="P1062" s="150"/>
      <c r="Q1062" s="150"/>
      <c r="R1062" s="150"/>
      <c r="S1062" s="150"/>
      <c r="T1062" s="150"/>
      <c r="U1062" s="150"/>
      <c r="V1062" s="150"/>
      <c r="W1062" s="150"/>
      <c r="X1062" s="150"/>
      <c r="Y1062" s="150"/>
      <c r="Z1062" s="150"/>
      <c r="AA1062" s="150"/>
      <c r="AB1062" s="150"/>
      <c r="AC1062" s="150"/>
      <c r="AD1062" s="150"/>
      <c r="AE1062" s="150"/>
      <c r="AF1062" s="150"/>
      <c r="AG1062" s="150"/>
      <c r="AH1062" s="150"/>
      <c r="AI1062" s="150"/>
      <c r="AJ1062" s="150"/>
      <c r="AK1062" s="150"/>
      <c r="AL1062" s="150"/>
      <c r="AM1062" s="150"/>
      <c r="AN1062" s="150"/>
      <c r="AO1062" s="150"/>
      <c r="AP1062" s="150"/>
      <c r="AQ1062" s="150"/>
      <c r="AR1062" s="150"/>
      <c r="AS1062" s="150"/>
      <c r="AT1062" s="150"/>
      <c r="AU1062" s="150"/>
      <c r="AV1062" s="150"/>
      <c r="AW1062" s="150"/>
      <c r="AX1062" s="151"/>
    </row>
    <row r="1063" spans="1:251" ht="12" customHeight="1">
      <c r="A1063" s="8"/>
      <c r="B1063" s="149"/>
      <c r="C1063" s="150"/>
      <c r="D1063" s="150"/>
      <c r="E1063" s="150"/>
      <c r="F1063" s="150"/>
      <c r="G1063" s="150"/>
      <c r="H1063" s="150"/>
      <c r="I1063" s="150"/>
      <c r="J1063" s="150"/>
      <c r="K1063" s="150"/>
      <c r="L1063" s="150"/>
      <c r="M1063" s="150"/>
      <c r="N1063" s="150"/>
      <c r="O1063" s="150"/>
      <c r="P1063" s="150"/>
      <c r="Q1063" s="150"/>
      <c r="R1063" s="150"/>
      <c r="S1063" s="150"/>
      <c r="T1063" s="150"/>
      <c r="U1063" s="150"/>
      <c r="V1063" s="150"/>
      <c r="W1063" s="150"/>
      <c r="X1063" s="150"/>
      <c r="Y1063" s="150"/>
      <c r="Z1063" s="150"/>
      <c r="AA1063" s="150"/>
      <c r="AB1063" s="150"/>
      <c r="AC1063" s="150"/>
      <c r="AD1063" s="150"/>
      <c r="AE1063" s="150"/>
      <c r="AF1063" s="150"/>
      <c r="AG1063" s="150"/>
      <c r="AH1063" s="150"/>
      <c r="AI1063" s="150"/>
      <c r="AJ1063" s="150"/>
      <c r="AK1063" s="150"/>
      <c r="AL1063" s="150"/>
      <c r="AM1063" s="150"/>
      <c r="AN1063" s="150"/>
      <c r="AO1063" s="150"/>
      <c r="AP1063" s="150"/>
      <c r="AQ1063" s="150"/>
      <c r="AR1063" s="150"/>
      <c r="AS1063" s="150"/>
      <c r="AT1063" s="150"/>
      <c r="AU1063" s="150"/>
      <c r="AV1063" s="150"/>
      <c r="AW1063" s="150"/>
      <c r="AX1063" s="151"/>
    </row>
    <row r="1064" spans="1:251" ht="12" customHeight="1">
      <c r="A1064" s="8"/>
      <c r="B1064" s="149"/>
      <c r="C1064" s="150"/>
      <c r="D1064" s="150"/>
      <c r="E1064" s="150"/>
      <c r="F1064" s="150"/>
      <c r="G1064" s="150"/>
      <c r="H1064" s="150"/>
      <c r="I1064" s="150"/>
      <c r="J1064" s="150"/>
      <c r="K1064" s="150"/>
      <c r="L1064" s="150"/>
      <c r="M1064" s="150"/>
      <c r="N1064" s="150"/>
      <c r="O1064" s="150"/>
      <c r="P1064" s="150"/>
      <c r="Q1064" s="150"/>
      <c r="R1064" s="150"/>
      <c r="S1064" s="150"/>
      <c r="T1064" s="150"/>
      <c r="U1064" s="150"/>
      <c r="V1064" s="150"/>
      <c r="W1064" s="150"/>
      <c r="X1064" s="150"/>
      <c r="Y1064" s="150"/>
      <c r="Z1064" s="150"/>
      <c r="AA1064" s="150"/>
      <c r="AB1064" s="150"/>
      <c r="AC1064" s="150"/>
      <c r="AD1064" s="150"/>
      <c r="AE1064" s="150"/>
      <c r="AF1064" s="150"/>
      <c r="AG1064" s="150"/>
      <c r="AH1064" s="150"/>
      <c r="AI1064" s="150"/>
      <c r="AJ1064" s="150"/>
      <c r="AK1064" s="150"/>
      <c r="AL1064" s="150"/>
      <c r="AM1064" s="150"/>
      <c r="AN1064" s="150"/>
      <c r="AO1064" s="150"/>
      <c r="AP1064" s="150"/>
      <c r="AQ1064" s="150"/>
      <c r="AR1064" s="150"/>
      <c r="AS1064" s="150"/>
      <c r="AT1064" s="150"/>
      <c r="AU1064" s="150"/>
      <c r="AV1064" s="150"/>
      <c r="AW1064" s="150"/>
      <c r="AX1064" s="151"/>
    </row>
    <row r="1065" spans="1:251" ht="15" thickBot="1">
      <c r="A1065" s="17"/>
      <c r="B1065" s="18"/>
      <c r="C1065" s="19"/>
      <c r="D1065" s="19"/>
      <c r="E1065" s="19"/>
      <c r="F1065" s="19"/>
      <c r="G1065" s="19"/>
      <c r="H1065" s="19"/>
      <c r="I1065" s="19"/>
      <c r="J1065" s="19"/>
      <c r="K1065" s="19"/>
      <c r="L1065" s="19"/>
      <c r="M1065" s="19"/>
      <c r="N1065" s="19"/>
      <c r="O1065" s="19"/>
      <c r="P1065" s="19"/>
      <c r="Q1065" s="19"/>
      <c r="R1065" s="19"/>
      <c r="S1065" s="19"/>
      <c r="T1065" s="19"/>
      <c r="U1065" s="19"/>
      <c r="V1065" s="19"/>
      <c r="W1065" s="19"/>
      <c r="X1065" s="19"/>
      <c r="Y1065" s="19"/>
      <c r="Z1065" s="19"/>
      <c r="AA1065" s="19"/>
      <c r="AB1065" s="19"/>
      <c r="AC1065" s="19"/>
      <c r="AD1065" s="19"/>
      <c r="AE1065" s="19"/>
      <c r="AF1065" s="19"/>
      <c r="AG1065" s="19"/>
      <c r="AH1065" s="19"/>
      <c r="AI1065" s="19"/>
      <c r="AJ1065" s="19"/>
      <c r="AK1065" s="19"/>
      <c r="AL1065" s="19"/>
      <c r="AM1065" s="19"/>
      <c r="AN1065" s="19"/>
      <c r="AO1065" s="19"/>
      <c r="AP1065" s="19"/>
      <c r="AQ1065" s="19"/>
      <c r="AR1065" s="19"/>
      <c r="AS1065" s="19"/>
      <c r="AT1065" s="19"/>
      <c r="AU1065" s="19"/>
      <c r="AV1065" s="19"/>
      <c r="AW1065" s="19"/>
      <c r="AX1065" s="20"/>
    </row>
    <row r="1066" spans="1:251">
      <c r="B1066" s="21"/>
    </row>
    <row r="1067" spans="1:251" ht="14.25">
      <c r="B1067" s="10" t="s">
        <v>4</v>
      </c>
      <c r="C1067" s="8"/>
      <c r="D1067" s="8"/>
      <c r="E1067" s="8"/>
      <c r="F1067" s="8"/>
      <c r="G1067" s="8"/>
      <c r="H1067" s="8"/>
      <c r="I1067" s="8"/>
      <c r="J1067" s="8"/>
      <c r="K1067" s="8"/>
      <c r="L1067" s="9"/>
      <c r="M1067" s="9"/>
      <c r="N1067" s="9"/>
      <c r="O1067" s="9"/>
      <c r="P1067" s="8"/>
      <c r="Q1067" s="8"/>
      <c r="R1067" s="8"/>
      <c r="S1067" s="8"/>
      <c r="T1067" s="8"/>
      <c r="U1067" s="8"/>
      <c r="V1067" s="10"/>
      <c r="W1067" s="10"/>
      <c r="X1067" s="10"/>
      <c r="Y1067" s="10"/>
      <c r="Z1067" s="10"/>
      <c r="AA1067" s="10"/>
      <c r="AB1067" s="10"/>
      <c r="AC1067" s="10"/>
      <c r="AD1067" s="10"/>
      <c r="AE1067" s="10"/>
      <c r="AF1067" s="10"/>
      <c r="AG1067" s="10"/>
      <c r="AH1067" s="10"/>
      <c r="AI1067" s="10"/>
      <c r="AJ1067" s="10"/>
      <c r="AK1067" s="10"/>
      <c r="AL1067" s="10"/>
      <c r="AM1067" s="10"/>
      <c r="AN1067" s="10"/>
      <c r="AO1067" s="10"/>
      <c r="AP1067" s="10"/>
      <c r="AQ1067" s="10"/>
      <c r="AR1067" s="10"/>
      <c r="AS1067" s="10"/>
      <c r="AT1067" s="10"/>
      <c r="AU1067" s="10"/>
      <c r="AV1067" s="10"/>
      <c r="AW1067" s="10"/>
      <c r="AX1067" s="10"/>
    </row>
    <row r="1068" spans="1:251" ht="15" thickBot="1">
      <c r="B1068" s="8"/>
      <c r="C1068" s="8"/>
      <c r="D1068" s="8"/>
      <c r="E1068" s="8"/>
      <c r="F1068" s="8"/>
      <c r="G1068" s="8"/>
      <c r="H1068" s="8"/>
      <c r="I1068" s="8"/>
      <c r="J1068" s="8"/>
      <c r="K1068" s="8"/>
      <c r="L1068" s="9"/>
      <c r="M1068" s="9"/>
      <c r="N1068" s="9"/>
      <c r="O1068" s="9"/>
      <c r="P1068" s="8"/>
      <c r="Q1068" s="8"/>
      <c r="R1068" s="8"/>
      <c r="S1068" s="8"/>
      <c r="T1068" s="8"/>
      <c r="U1068" s="8"/>
      <c r="V1068" s="10"/>
      <c r="W1068" s="10"/>
      <c r="X1068" s="10"/>
      <c r="Y1068" s="10"/>
      <c r="Z1068" s="10"/>
      <c r="AA1068" s="10"/>
      <c r="AB1068" s="10"/>
      <c r="AC1068" s="10"/>
      <c r="AD1068" s="10"/>
      <c r="AE1068" s="10"/>
      <c r="AF1068" s="10"/>
      <c r="AG1068" s="10"/>
      <c r="AH1068" s="10"/>
      <c r="AI1068" s="10"/>
      <c r="AJ1068" s="10"/>
      <c r="AK1068" s="10"/>
      <c r="AL1068" s="10"/>
      <c r="AM1068" s="10"/>
      <c r="AN1068" s="10"/>
      <c r="AO1068" s="10"/>
      <c r="AP1068" s="10"/>
      <c r="AQ1068" s="10"/>
      <c r="AR1068" s="10"/>
      <c r="AS1068" s="10"/>
      <c r="AT1068" s="10"/>
      <c r="AU1068" s="10"/>
      <c r="AV1068" s="10"/>
      <c r="AW1068" s="10"/>
      <c r="AX1068" s="22" t="s">
        <v>5</v>
      </c>
    </row>
    <row r="1069" spans="1:251" s="16" customFormat="1" ht="13.5" customHeight="1">
      <c r="A1069" s="8"/>
      <c r="B1069" s="146" t="s">
        <v>6</v>
      </c>
      <c r="C1069" s="129"/>
      <c r="D1069" s="129"/>
      <c r="E1069" s="129"/>
      <c r="F1069" s="129"/>
      <c r="G1069" s="129"/>
      <c r="H1069" s="129"/>
      <c r="I1069" s="129"/>
      <c r="J1069" s="129"/>
      <c r="K1069" s="129"/>
      <c r="L1069" s="129"/>
      <c r="M1069" s="129"/>
      <c r="N1069" s="129"/>
      <c r="O1069" s="129"/>
      <c r="P1069" s="129"/>
      <c r="Q1069" s="129"/>
      <c r="R1069" s="129"/>
      <c r="S1069" s="129"/>
      <c r="T1069" s="129"/>
      <c r="U1069" s="129"/>
      <c r="V1069" s="129"/>
      <c r="W1069" s="129"/>
      <c r="X1069" s="129"/>
      <c r="Y1069" s="129"/>
      <c r="Z1069" s="130"/>
      <c r="AA1069" s="128" t="s">
        <v>11</v>
      </c>
      <c r="AB1069" s="129"/>
      <c r="AC1069" s="129"/>
      <c r="AD1069" s="129"/>
      <c r="AE1069" s="129"/>
      <c r="AF1069" s="129"/>
      <c r="AG1069" s="129"/>
      <c r="AH1069" s="129"/>
      <c r="AI1069" s="130"/>
      <c r="AJ1069" s="128" t="s">
        <v>12</v>
      </c>
      <c r="AK1069" s="129"/>
      <c r="AL1069" s="129"/>
      <c r="AM1069" s="129"/>
      <c r="AN1069" s="129"/>
      <c r="AO1069" s="129"/>
      <c r="AP1069" s="129"/>
      <c r="AQ1069" s="129"/>
      <c r="AR1069" s="130"/>
      <c r="AS1069" s="128" t="s">
        <v>7</v>
      </c>
      <c r="AT1069" s="129"/>
      <c r="AU1069" s="129"/>
      <c r="AV1069" s="129"/>
      <c r="AW1069" s="129"/>
      <c r="AX1069" s="134"/>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c r="GQ1069" s="2"/>
      <c r="GR1069" s="2"/>
      <c r="GS1069" s="2"/>
      <c r="GT1069" s="2"/>
      <c r="GU1069" s="2"/>
      <c r="GV1069" s="2"/>
      <c r="GW1069" s="2"/>
      <c r="GX1069" s="2"/>
      <c r="GY1069" s="2"/>
      <c r="GZ1069" s="2"/>
      <c r="HA1069" s="2"/>
      <c r="HB1069" s="2"/>
      <c r="HC1069" s="2"/>
      <c r="HD1069" s="2"/>
      <c r="HE1069" s="2"/>
      <c r="HF1069" s="2"/>
      <c r="HG1069" s="2"/>
      <c r="HH1069" s="2"/>
      <c r="HI1069" s="2"/>
      <c r="HJ1069" s="2"/>
      <c r="HK1069" s="2"/>
      <c r="HL1069" s="2"/>
      <c r="HM1069" s="2"/>
      <c r="HN1069" s="2"/>
      <c r="HO1069" s="2"/>
      <c r="HP1069" s="2"/>
      <c r="HQ1069" s="2"/>
      <c r="HR1069" s="2"/>
      <c r="HS1069" s="2"/>
      <c r="HT1069" s="2"/>
      <c r="HU1069" s="2"/>
      <c r="HV1069" s="2"/>
      <c r="HW1069" s="2"/>
      <c r="HX1069" s="2"/>
      <c r="HY1069" s="2"/>
      <c r="HZ1069" s="2"/>
      <c r="IA1069" s="2"/>
      <c r="IB1069" s="2"/>
      <c r="IC1069" s="2"/>
      <c r="ID1069" s="2"/>
      <c r="IE1069" s="2"/>
      <c r="IF1069" s="2"/>
      <c r="IG1069" s="2"/>
      <c r="IH1069" s="2"/>
      <c r="II1069" s="2"/>
      <c r="IJ1069" s="2"/>
      <c r="IK1069" s="2"/>
      <c r="IL1069" s="2"/>
      <c r="IM1069" s="2"/>
      <c r="IN1069" s="2"/>
      <c r="IO1069" s="2"/>
      <c r="IP1069" s="2"/>
      <c r="IQ1069" s="2"/>
    </row>
    <row r="1070" spans="1:251" s="16" customFormat="1" ht="13.5">
      <c r="A1070" s="8"/>
      <c r="B1070" s="147"/>
      <c r="C1070" s="132"/>
      <c r="D1070" s="132"/>
      <c r="E1070" s="132"/>
      <c r="F1070" s="132"/>
      <c r="G1070" s="132"/>
      <c r="H1070" s="132"/>
      <c r="I1070" s="132"/>
      <c r="J1070" s="132"/>
      <c r="K1070" s="132"/>
      <c r="L1070" s="132"/>
      <c r="M1070" s="132"/>
      <c r="N1070" s="132"/>
      <c r="O1070" s="132"/>
      <c r="P1070" s="132"/>
      <c r="Q1070" s="132"/>
      <c r="R1070" s="132"/>
      <c r="S1070" s="132"/>
      <c r="T1070" s="132"/>
      <c r="U1070" s="132"/>
      <c r="V1070" s="132"/>
      <c r="W1070" s="132"/>
      <c r="X1070" s="132"/>
      <c r="Y1070" s="132"/>
      <c r="Z1070" s="133"/>
      <c r="AA1070" s="131"/>
      <c r="AB1070" s="132"/>
      <c r="AC1070" s="132"/>
      <c r="AD1070" s="132"/>
      <c r="AE1070" s="132"/>
      <c r="AF1070" s="132"/>
      <c r="AG1070" s="132"/>
      <c r="AH1070" s="132"/>
      <c r="AI1070" s="133"/>
      <c r="AJ1070" s="131"/>
      <c r="AK1070" s="132"/>
      <c r="AL1070" s="132"/>
      <c r="AM1070" s="132"/>
      <c r="AN1070" s="132"/>
      <c r="AO1070" s="132"/>
      <c r="AP1070" s="132"/>
      <c r="AQ1070" s="132"/>
      <c r="AR1070" s="133"/>
      <c r="AS1070" s="131"/>
      <c r="AT1070" s="132"/>
      <c r="AU1070" s="132"/>
      <c r="AV1070" s="132"/>
      <c r="AW1070" s="132"/>
      <c r="AX1070" s="135"/>
      <c r="AY1070" s="2"/>
      <c r="AZ1070" s="2"/>
      <c r="BA1070" s="2"/>
      <c r="BB1070" s="23"/>
      <c r="BC1070" s="24"/>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c r="ED1070" s="2"/>
      <c r="EE1070" s="2"/>
      <c r="EF1070" s="2"/>
      <c r="EG1070" s="2"/>
      <c r="EH1070" s="2"/>
      <c r="EI1070" s="2"/>
      <c r="EJ1070" s="2"/>
      <c r="EK1070" s="2"/>
      <c r="EL1070" s="2"/>
      <c r="EM1070" s="2"/>
      <c r="EN1070" s="2"/>
      <c r="EO1070" s="2"/>
      <c r="EP1070" s="2"/>
      <c r="EQ1070" s="2"/>
      <c r="ER1070" s="2"/>
      <c r="ES1070" s="2"/>
      <c r="ET1070" s="2"/>
      <c r="EU1070" s="2"/>
      <c r="EV1070" s="2"/>
      <c r="EW1070" s="2"/>
      <c r="EX1070" s="2"/>
      <c r="EY1070" s="2"/>
      <c r="EZ1070" s="2"/>
      <c r="FA1070" s="2"/>
      <c r="FB1070" s="2"/>
      <c r="FC1070" s="2"/>
      <c r="FD1070" s="2"/>
      <c r="FE1070" s="2"/>
      <c r="FF1070" s="2"/>
      <c r="FG1070" s="2"/>
      <c r="FH1070" s="2"/>
      <c r="FI1070" s="2"/>
      <c r="FJ1070" s="2"/>
      <c r="FK1070" s="2"/>
      <c r="FL1070" s="2"/>
      <c r="FM1070" s="2"/>
      <c r="FN1070" s="2"/>
      <c r="FO1070" s="2"/>
      <c r="FP1070" s="2"/>
      <c r="FQ1070" s="2"/>
      <c r="FR1070" s="2"/>
      <c r="FS1070" s="2"/>
      <c r="FT1070" s="2"/>
      <c r="FU1070" s="2"/>
      <c r="FV1070" s="2"/>
      <c r="FW1070" s="2"/>
      <c r="FX1070" s="2"/>
      <c r="FY1070" s="2"/>
      <c r="FZ1070" s="2"/>
      <c r="GA1070" s="2"/>
      <c r="GB1070" s="2"/>
      <c r="GC1070" s="2"/>
      <c r="GD1070" s="2"/>
      <c r="GE1070" s="2"/>
      <c r="GF1070" s="2"/>
      <c r="GG1070" s="2"/>
      <c r="GH1070" s="2"/>
      <c r="GI1070" s="2"/>
      <c r="GJ1070" s="2"/>
      <c r="GK1070" s="2"/>
      <c r="GL1070" s="2"/>
      <c r="GM1070" s="2"/>
      <c r="GN1070" s="2"/>
      <c r="GO1070" s="2"/>
      <c r="GP1070" s="2"/>
      <c r="GQ1070" s="2"/>
      <c r="GR1070" s="2"/>
      <c r="GS1070" s="2"/>
      <c r="GT1070" s="2"/>
      <c r="GU1070" s="2"/>
      <c r="GV1070" s="2"/>
      <c r="GW1070" s="2"/>
      <c r="GX1070" s="2"/>
      <c r="GY1070" s="2"/>
      <c r="GZ1070" s="2"/>
      <c r="HA1070" s="2"/>
      <c r="HB1070" s="2"/>
      <c r="HC1070" s="2"/>
      <c r="HD1070" s="2"/>
      <c r="HE1070" s="2"/>
      <c r="HF1070" s="2"/>
      <c r="HG1070" s="2"/>
      <c r="HH1070" s="2"/>
      <c r="HI1070" s="2"/>
      <c r="HJ1070" s="2"/>
      <c r="HK1070" s="2"/>
      <c r="HL1070" s="2"/>
      <c r="HM1070" s="2"/>
      <c r="HN1070" s="2"/>
      <c r="HO1070" s="2"/>
      <c r="HP1070" s="2"/>
      <c r="HQ1070" s="2"/>
      <c r="HR1070" s="2"/>
      <c r="HS1070" s="2"/>
      <c r="HT1070" s="2"/>
      <c r="HU1070" s="2"/>
      <c r="HV1070" s="2"/>
      <c r="HW1070" s="2"/>
      <c r="HX1070" s="2"/>
      <c r="HY1070" s="2"/>
      <c r="HZ1070" s="2"/>
      <c r="IA1070" s="2"/>
      <c r="IB1070" s="2"/>
      <c r="IC1070" s="2"/>
      <c r="ID1070" s="2"/>
      <c r="IE1070" s="2"/>
      <c r="IF1070" s="2"/>
      <c r="IG1070" s="2"/>
      <c r="IH1070" s="2"/>
      <c r="II1070" s="2"/>
      <c r="IJ1070" s="2"/>
      <c r="IK1070" s="2"/>
      <c r="IL1070" s="2"/>
      <c r="IM1070" s="2"/>
      <c r="IN1070" s="2"/>
      <c r="IO1070" s="2"/>
      <c r="IP1070" s="2"/>
      <c r="IQ1070" s="2"/>
    </row>
    <row r="1071" spans="1:251" s="16" customFormat="1" ht="18.75" customHeight="1">
      <c r="A1071" s="8"/>
      <c r="B1071" s="25"/>
      <c r="C1071" s="125" t="s">
        <v>182</v>
      </c>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7"/>
      <c r="AA1071" s="106">
        <v>12600</v>
      </c>
      <c r="AB1071" s="107"/>
      <c r="AC1071" s="107"/>
      <c r="AD1071" s="107"/>
      <c r="AE1071" s="107"/>
      <c r="AF1071" s="107"/>
      <c r="AG1071" s="107"/>
      <c r="AH1071" s="107"/>
      <c r="AI1071" s="108"/>
      <c r="AJ1071" s="106">
        <v>12600</v>
      </c>
      <c r="AK1071" s="107"/>
      <c r="AL1071" s="107"/>
      <c r="AM1071" s="107"/>
      <c r="AN1071" s="107"/>
      <c r="AO1071" s="107"/>
      <c r="AP1071" s="107"/>
      <c r="AQ1071" s="107"/>
      <c r="AR1071" s="108"/>
      <c r="AS1071" s="109"/>
      <c r="AT1071" s="110"/>
      <c r="AU1071" s="110"/>
      <c r="AV1071" s="110"/>
      <c r="AW1071" s="110"/>
      <c r="AX1071" s="111"/>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c r="DX1071" s="2"/>
      <c r="DY1071" s="2"/>
      <c r="DZ1071" s="2"/>
      <c r="EA1071" s="2"/>
      <c r="EB1071" s="2"/>
      <c r="EC1071" s="2"/>
      <c r="ED1071" s="2"/>
      <c r="EE1071" s="2"/>
      <c r="EF1071" s="2"/>
      <c r="EG1071" s="2"/>
      <c r="EH1071" s="2"/>
      <c r="EI1071" s="2"/>
      <c r="EJ1071" s="2"/>
      <c r="EK1071" s="2"/>
      <c r="EL1071" s="2"/>
      <c r="EM1071" s="2"/>
      <c r="EN1071" s="2"/>
      <c r="EO1071" s="2"/>
      <c r="EP1071" s="2"/>
      <c r="EQ1071" s="2"/>
      <c r="ER1071" s="2"/>
      <c r="ES1071" s="2"/>
      <c r="ET1071" s="2"/>
      <c r="EU1071" s="2"/>
      <c r="EV1071" s="2"/>
      <c r="EW1071" s="2"/>
      <c r="EX1071" s="2"/>
      <c r="EY1071" s="2"/>
      <c r="EZ1071" s="2"/>
      <c r="FA1071" s="2"/>
      <c r="FB1071" s="2"/>
      <c r="FC1071" s="2"/>
      <c r="FD1071" s="2"/>
      <c r="FE1071" s="2"/>
      <c r="FF1071" s="2"/>
      <c r="FG1071" s="2"/>
      <c r="FH1071" s="2"/>
      <c r="FI1071" s="2"/>
      <c r="FJ1071" s="2"/>
      <c r="FK1071" s="2"/>
      <c r="FL1071" s="2"/>
      <c r="FM1071" s="2"/>
      <c r="FN1071" s="2"/>
      <c r="FO1071" s="2"/>
      <c r="FP1071" s="2"/>
      <c r="FQ1071" s="2"/>
      <c r="FR1071" s="2"/>
      <c r="FS1071" s="2"/>
      <c r="FT1071" s="2"/>
      <c r="FU1071" s="2"/>
      <c r="FV1071" s="2"/>
      <c r="FW1071" s="2"/>
      <c r="FX1071" s="2"/>
      <c r="FY1071" s="2"/>
      <c r="FZ1071" s="2"/>
      <c r="GA1071" s="2"/>
      <c r="GB1071" s="2"/>
      <c r="GC1071" s="2"/>
      <c r="GD1071" s="2"/>
      <c r="GE1071" s="2"/>
      <c r="GF1071" s="2"/>
      <c r="GG1071" s="2"/>
      <c r="GH1071" s="2"/>
      <c r="GI1071" s="2"/>
      <c r="GJ1071" s="2"/>
      <c r="GK1071" s="2"/>
      <c r="GL1071" s="2"/>
      <c r="GM1071" s="2"/>
      <c r="GN1071" s="2"/>
      <c r="GO1071" s="2"/>
      <c r="GP1071" s="2"/>
      <c r="GQ1071" s="2"/>
      <c r="GR1071" s="2"/>
      <c r="GS1071" s="2"/>
      <c r="GT1071" s="2"/>
      <c r="GU1071" s="2"/>
      <c r="GV1071" s="2"/>
      <c r="GW1071" s="2"/>
      <c r="GX1071" s="2"/>
      <c r="GY1071" s="2"/>
      <c r="GZ1071" s="2"/>
      <c r="HA1071" s="2"/>
      <c r="HB1071" s="2"/>
      <c r="HC1071" s="2"/>
      <c r="HD1071" s="2"/>
      <c r="HE1071" s="2"/>
      <c r="HF1071" s="2"/>
      <c r="HG1071" s="2"/>
      <c r="HH1071" s="2"/>
      <c r="HI1071" s="2"/>
      <c r="HJ1071" s="2"/>
      <c r="HK1071" s="2"/>
      <c r="HL1071" s="2"/>
      <c r="HM1071" s="2"/>
      <c r="HN1071" s="2"/>
      <c r="HO1071" s="2"/>
      <c r="HP1071" s="2"/>
      <c r="HQ1071" s="2"/>
      <c r="HR1071" s="2"/>
      <c r="HS1071" s="2"/>
      <c r="HT1071" s="2"/>
      <c r="HU1071" s="2"/>
      <c r="HV1071" s="2"/>
      <c r="HW1071" s="2"/>
      <c r="HX1071" s="2"/>
      <c r="HY1071" s="2"/>
      <c r="HZ1071" s="2"/>
      <c r="IA1071" s="2"/>
      <c r="IB1071" s="2"/>
      <c r="IC1071" s="2"/>
      <c r="ID1071" s="2"/>
      <c r="IE1071" s="2"/>
      <c r="IF1071" s="2"/>
      <c r="IG1071" s="2"/>
      <c r="IH1071" s="2"/>
      <c r="II1071" s="2"/>
      <c r="IJ1071" s="2"/>
      <c r="IK1071" s="2"/>
      <c r="IL1071" s="2"/>
      <c r="IM1071" s="2"/>
      <c r="IN1071" s="2"/>
      <c r="IO1071" s="2"/>
      <c r="IP1071" s="2"/>
      <c r="IQ1071" s="2"/>
    </row>
    <row r="1072" spans="1:251" s="16" customFormat="1" ht="18.75" customHeight="1">
      <c r="A1072" s="8"/>
      <c r="B1072" s="25"/>
      <c r="C1072" s="125" t="s">
        <v>183</v>
      </c>
      <c r="D1072" s="126"/>
      <c r="E1072" s="126"/>
      <c r="F1072" s="126"/>
      <c r="G1072" s="126"/>
      <c r="H1072" s="126"/>
      <c r="I1072" s="126"/>
      <c r="J1072" s="126"/>
      <c r="K1072" s="126"/>
      <c r="L1072" s="126"/>
      <c r="M1072" s="126"/>
      <c r="N1072" s="126"/>
      <c r="O1072" s="126"/>
      <c r="P1072" s="126"/>
      <c r="Q1072" s="126"/>
      <c r="R1072" s="126"/>
      <c r="S1072" s="126"/>
      <c r="T1072" s="126"/>
      <c r="U1072" s="126"/>
      <c r="V1072" s="126"/>
      <c r="W1072" s="126"/>
      <c r="X1072" s="126"/>
      <c r="Y1072" s="126"/>
      <c r="Z1072" s="127"/>
      <c r="AA1072" s="106">
        <v>68</v>
      </c>
      <c r="AB1072" s="107"/>
      <c r="AC1072" s="107"/>
      <c r="AD1072" s="107"/>
      <c r="AE1072" s="107"/>
      <c r="AF1072" s="107"/>
      <c r="AG1072" s="107"/>
      <c r="AH1072" s="107"/>
      <c r="AI1072" s="108"/>
      <c r="AJ1072" s="106">
        <v>68</v>
      </c>
      <c r="AK1072" s="107"/>
      <c r="AL1072" s="107"/>
      <c r="AM1072" s="107"/>
      <c r="AN1072" s="107"/>
      <c r="AO1072" s="107"/>
      <c r="AP1072" s="107"/>
      <c r="AQ1072" s="107"/>
      <c r="AR1072" s="108"/>
      <c r="AS1072" s="109"/>
      <c r="AT1072" s="110"/>
      <c r="AU1072" s="110"/>
      <c r="AV1072" s="110"/>
      <c r="AW1072" s="110"/>
      <c r="AX1072" s="111"/>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c r="DX1072" s="2"/>
      <c r="DY1072" s="2"/>
      <c r="DZ1072" s="2"/>
      <c r="EA1072" s="2"/>
      <c r="EB1072" s="2"/>
      <c r="EC1072" s="2"/>
      <c r="ED1072" s="2"/>
      <c r="EE1072" s="2"/>
      <c r="EF1072" s="2"/>
      <c r="EG1072" s="2"/>
      <c r="EH1072" s="2"/>
      <c r="EI1072" s="2"/>
      <c r="EJ1072" s="2"/>
      <c r="EK1072" s="2"/>
      <c r="EL1072" s="2"/>
      <c r="EM1072" s="2"/>
      <c r="EN1072" s="2"/>
      <c r="EO1072" s="2"/>
      <c r="EP1072" s="2"/>
      <c r="EQ1072" s="2"/>
      <c r="ER1072" s="2"/>
      <c r="ES1072" s="2"/>
      <c r="ET1072" s="2"/>
      <c r="EU1072" s="2"/>
      <c r="EV1072" s="2"/>
      <c r="EW1072" s="2"/>
      <c r="EX1072" s="2"/>
      <c r="EY1072" s="2"/>
      <c r="EZ1072" s="2"/>
      <c r="FA1072" s="2"/>
      <c r="FB1072" s="2"/>
      <c r="FC1072" s="2"/>
      <c r="FD1072" s="2"/>
      <c r="FE1072" s="2"/>
      <c r="FF1072" s="2"/>
      <c r="FG1072" s="2"/>
      <c r="FH1072" s="2"/>
      <c r="FI1072" s="2"/>
      <c r="FJ1072" s="2"/>
      <c r="FK1072" s="2"/>
      <c r="FL1072" s="2"/>
      <c r="FM1072" s="2"/>
      <c r="FN1072" s="2"/>
      <c r="FO1072" s="2"/>
      <c r="FP1072" s="2"/>
      <c r="FQ1072" s="2"/>
      <c r="FR1072" s="2"/>
      <c r="FS1072" s="2"/>
      <c r="FT1072" s="2"/>
      <c r="FU1072" s="2"/>
      <c r="FV1072" s="2"/>
      <c r="FW1072" s="2"/>
      <c r="FX1072" s="2"/>
      <c r="FY1072" s="2"/>
      <c r="FZ1072" s="2"/>
      <c r="GA1072" s="2"/>
      <c r="GB1072" s="2"/>
      <c r="GC1072" s="2"/>
      <c r="GD1072" s="2"/>
      <c r="GE1072" s="2"/>
      <c r="GF1072" s="2"/>
      <c r="GG1072" s="2"/>
      <c r="GH1072" s="2"/>
      <c r="GI1072" s="2"/>
      <c r="GJ1072" s="2"/>
      <c r="GK1072" s="2"/>
      <c r="GL1072" s="2"/>
      <c r="GM1072" s="2"/>
      <c r="GN1072" s="2"/>
      <c r="GO1072" s="2"/>
      <c r="GP1072" s="2"/>
      <c r="GQ1072" s="2"/>
      <c r="GR1072" s="2"/>
      <c r="GS1072" s="2"/>
      <c r="GT1072" s="2"/>
      <c r="GU1072" s="2"/>
      <c r="GV1072" s="2"/>
      <c r="GW1072" s="2"/>
      <c r="GX1072" s="2"/>
      <c r="GY1072" s="2"/>
      <c r="GZ1072" s="2"/>
      <c r="HA1072" s="2"/>
      <c r="HB1072" s="2"/>
      <c r="HC1072" s="2"/>
      <c r="HD1072" s="2"/>
      <c r="HE1072" s="2"/>
      <c r="HF1072" s="2"/>
      <c r="HG1072" s="2"/>
      <c r="HH1072" s="2"/>
      <c r="HI1072" s="2"/>
      <c r="HJ1072" s="2"/>
      <c r="HK1072" s="2"/>
      <c r="HL1072" s="2"/>
      <c r="HM1072" s="2"/>
      <c r="HN1072" s="2"/>
      <c r="HO1072" s="2"/>
      <c r="HP1072" s="2"/>
      <c r="HQ1072" s="2"/>
      <c r="HR1072" s="2"/>
      <c r="HS1072" s="2"/>
      <c r="HT1072" s="2"/>
      <c r="HU1072" s="2"/>
      <c r="HV1072" s="2"/>
      <c r="HW1072" s="2"/>
      <c r="HX1072" s="2"/>
      <c r="HY1072" s="2"/>
      <c r="HZ1072" s="2"/>
      <c r="IA1072" s="2"/>
      <c r="IB1072" s="2"/>
      <c r="IC1072" s="2"/>
      <c r="ID1072" s="2"/>
      <c r="IE1072" s="2"/>
      <c r="IF1072" s="2"/>
      <c r="IG1072" s="2"/>
      <c r="IH1072" s="2"/>
      <c r="II1072" s="2"/>
      <c r="IJ1072" s="2"/>
      <c r="IK1072" s="2"/>
      <c r="IL1072" s="2"/>
      <c r="IM1072" s="2"/>
      <c r="IN1072" s="2"/>
      <c r="IO1072" s="2"/>
      <c r="IP1072" s="2"/>
      <c r="IQ1072" s="2"/>
    </row>
    <row r="1073" spans="1:251" s="16" customFormat="1" ht="18.75" customHeight="1" thickBot="1">
      <c r="A1073" s="17"/>
      <c r="B1073" s="136" t="s">
        <v>13</v>
      </c>
      <c r="C1073" s="137"/>
      <c r="D1073" s="137"/>
      <c r="E1073" s="137"/>
      <c r="F1073" s="137"/>
      <c r="G1073" s="137"/>
      <c r="H1073" s="137"/>
      <c r="I1073" s="137"/>
      <c r="J1073" s="137"/>
      <c r="K1073" s="137"/>
      <c r="L1073" s="137"/>
      <c r="M1073" s="137"/>
      <c r="N1073" s="137"/>
      <c r="O1073" s="137"/>
      <c r="P1073" s="137"/>
      <c r="Q1073" s="137"/>
      <c r="R1073" s="137"/>
      <c r="S1073" s="137"/>
      <c r="T1073" s="137"/>
      <c r="U1073" s="137"/>
      <c r="V1073" s="137"/>
      <c r="W1073" s="137"/>
      <c r="X1073" s="137"/>
      <c r="Y1073" s="137"/>
      <c r="Z1073" s="138"/>
      <c r="AA1073" s="115">
        <f>SUM($AA$1071:$AA$1072)</f>
        <v>12668</v>
      </c>
      <c r="AB1073" s="116"/>
      <c r="AC1073" s="116"/>
      <c r="AD1073" s="116"/>
      <c r="AE1073" s="116"/>
      <c r="AF1073" s="116"/>
      <c r="AG1073" s="116"/>
      <c r="AH1073" s="116"/>
      <c r="AI1073" s="117"/>
      <c r="AJ1073" s="115">
        <f>SUM($AJ$1071:$AJ$1072)</f>
        <v>12668</v>
      </c>
      <c r="AK1073" s="116"/>
      <c r="AL1073" s="116"/>
      <c r="AM1073" s="116"/>
      <c r="AN1073" s="116"/>
      <c r="AO1073" s="116"/>
      <c r="AP1073" s="116"/>
      <c r="AQ1073" s="116"/>
      <c r="AR1073" s="117"/>
      <c r="AS1073" s="112"/>
      <c r="AT1073" s="113"/>
      <c r="AU1073" s="113"/>
      <c r="AV1073" s="113"/>
      <c r="AW1073" s="113"/>
      <c r="AX1073" s="114"/>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c r="DX1073" s="2"/>
      <c r="DY1073" s="2"/>
      <c r="DZ1073" s="2"/>
      <c r="EA1073" s="2"/>
      <c r="EB1073" s="2"/>
      <c r="EC1073" s="2"/>
      <c r="ED1073" s="2"/>
      <c r="EE1073" s="2"/>
      <c r="EF1073" s="2"/>
      <c r="EG1073" s="2"/>
      <c r="EH1073" s="2"/>
      <c r="EI1073" s="2"/>
      <c r="EJ1073" s="2"/>
      <c r="EK1073" s="2"/>
      <c r="EL1073" s="2"/>
      <c r="EM1073" s="2"/>
      <c r="EN1073" s="2"/>
      <c r="EO1073" s="2"/>
      <c r="EP1073" s="2"/>
      <c r="EQ1073" s="2"/>
      <c r="ER1073" s="2"/>
      <c r="ES1073" s="2"/>
      <c r="ET1073" s="2"/>
      <c r="EU1073" s="2"/>
      <c r="EV1073" s="2"/>
      <c r="EW1073" s="2"/>
      <c r="EX1073" s="2"/>
      <c r="EY1073" s="2"/>
      <c r="EZ1073" s="2"/>
      <c r="FA1073" s="2"/>
      <c r="FB1073" s="2"/>
      <c r="FC1073" s="2"/>
      <c r="FD1073" s="2"/>
      <c r="FE1073" s="2"/>
      <c r="FF1073" s="2"/>
      <c r="FG1073" s="2"/>
      <c r="FH1073" s="2"/>
      <c r="FI1073" s="2"/>
      <c r="FJ1073" s="2"/>
      <c r="FK1073" s="2"/>
      <c r="FL1073" s="2"/>
      <c r="FM1073" s="2"/>
      <c r="FN1073" s="2"/>
      <c r="FO1073" s="2"/>
      <c r="FP1073" s="2"/>
      <c r="FQ1073" s="2"/>
      <c r="FR1073" s="2"/>
      <c r="FS1073" s="2"/>
      <c r="FT1073" s="2"/>
      <c r="FU1073" s="2"/>
      <c r="FV1073" s="2"/>
      <c r="FW1073" s="2"/>
      <c r="FX1073" s="2"/>
      <c r="FY1073" s="2"/>
      <c r="FZ1073" s="2"/>
      <c r="GA1073" s="2"/>
      <c r="GB1073" s="2"/>
      <c r="GC1073" s="2"/>
      <c r="GD1073" s="2"/>
      <c r="GE1073" s="2"/>
      <c r="GF1073" s="2"/>
      <c r="GG1073" s="2"/>
      <c r="GH1073" s="2"/>
      <c r="GI1073" s="2"/>
      <c r="GJ1073" s="2"/>
      <c r="GK1073" s="2"/>
      <c r="GL1073" s="2"/>
      <c r="GM1073" s="2"/>
      <c r="GN1073" s="2"/>
      <c r="GO1073" s="2"/>
      <c r="GP1073" s="2"/>
      <c r="GQ1073" s="2"/>
      <c r="GR1073" s="2"/>
      <c r="GS1073" s="2"/>
      <c r="GT1073" s="2"/>
      <c r="GU1073" s="2"/>
      <c r="GV1073" s="2"/>
      <c r="GW1073" s="2"/>
      <c r="GX1073" s="2"/>
      <c r="GY1073" s="2"/>
      <c r="GZ1073" s="2"/>
      <c r="HA1073" s="2"/>
      <c r="HB1073" s="2"/>
      <c r="HC1073" s="2"/>
      <c r="HD1073" s="2"/>
      <c r="HE1073" s="2"/>
      <c r="HF1073" s="2"/>
      <c r="HG1073" s="2"/>
      <c r="HH1073" s="2"/>
      <c r="HI1073" s="2"/>
      <c r="HJ1073" s="2"/>
      <c r="HK1073" s="2"/>
      <c r="HL1073" s="2"/>
      <c r="HM1073" s="2"/>
      <c r="HN1073" s="2"/>
      <c r="HO1073" s="2"/>
      <c r="HP1073" s="2"/>
      <c r="HQ1073" s="2"/>
      <c r="HR1073" s="2"/>
      <c r="HS1073" s="2"/>
      <c r="HT1073" s="2"/>
      <c r="HU1073" s="2"/>
      <c r="HV1073" s="2"/>
      <c r="HW1073" s="2"/>
      <c r="HX1073" s="2"/>
      <c r="HY1073" s="2"/>
      <c r="HZ1073" s="2"/>
      <c r="IA1073" s="2"/>
      <c r="IB1073" s="2"/>
      <c r="IC1073" s="2"/>
      <c r="ID1073" s="2"/>
      <c r="IE1073" s="2"/>
      <c r="IF1073" s="2"/>
      <c r="IG1073" s="2"/>
      <c r="IH1073" s="2"/>
      <c r="II1073" s="2"/>
      <c r="IJ1073" s="2"/>
      <c r="IK1073" s="2"/>
      <c r="IL1073" s="2"/>
      <c r="IM1073" s="2"/>
      <c r="IN1073" s="2"/>
      <c r="IO1073" s="2"/>
      <c r="IP1073" s="2"/>
      <c r="IQ1073" s="2"/>
    </row>
    <row r="1075" spans="1:251" ht="18.75">
      <c r="A1075" s="1" t="s">
        <v>0</v>
      </c>
      <c r="AW1075" s="3"/>
      <c r="AX1075" s="4"/>
      <c r="AY1075" s="3"/>
    </row>
    <row r="1077" spans="1:251" ht="18.75">
      <c r="B1077" s="118" t="s">
        <v>8</v>
      </c>
      <c r="C1077" s="119"/>
      <c r="D1077" s="119"/>
      <c r="E1077" s="119"/>
      <c r="F1077" s="119"/>
      <c r="G1077" s="119"/>
      <c r="H1077" s="119"/>
      <c r="I1077" s="119"/>
      <c r="J1077" s="119"/>
      <c r="K1077" s="119"/>
      <c r="L1077" s="119"/>
      <c r="M1077" s="119"/>
      <c r="N1077" s="119"/>
      <c r="O1077" s="119"/>
      <c r="P1077" s="119"/>
      <c r="Q1077" s="119"/>
      <c r="R1077" s="119"/>
      <c r="S1077" s="119"/>
      <c r="T1077" s="119"/>
      <c r="U1077" s="119"/>
      <c r="V1077" s="119"/>
      <c r="W1077" s="119"/>
      <c r="X1077" s="119"/>
      <c r="Y1077" s="119"/>
      <c r="Z1077" s="119"/>
      <c r="AA1077" s="119"/>
      <c r="AB1077" s="119"/>
      <c r="AC1077" s="119"/>
      <c r="AD1077" s="119"/>
      <c r="AE1077" s="119"/>
      <c r="AF1077" s="119"/>
      <c r="AG1077" s="119"/>
      <c r="AH1077" s="119"/>
      <c r="AI1077" s="119"/>
      <c r="AJ1077" s="119"/>
      <c r="AK1077" s="119"/>
      <c r="AL1077" s="119"/>
      <c r="AM1077" s="119"/>
      <c r="AN1077" s="119"/>
      <c r="AO1077" s="119"/>
      <c r="AP1077" s="119"/>
      <c r="AQ1077" s="119"/>
      <c r="AR1077" s="119"/>
      <c r="AS1077" s="119"/>
      <c r="AT1077" s="119"/>
      <c r="AU1077" s="119"/>
      <c r="AV1077" s="119"/>
      <c r="AW1077" s="119"/>
      <c r="AX1077" s="119"/>
    </row>
    <row r="1078" spans="1:251">
      <c r="Z1078" s="5"/>
      <c r="AD1078" s="5"/>
      <c r="AE1078" s="5"/>
      <c r="AF1078" s="5"/>
      <c r="AG1078" s="5"/>
      <c r="AH1078" s="5"/>
      <c r="AI1078" s="5"/>
      <c r="AO1078" s="5"/>
    </row>
    <row r="1079" spans="1:251" ht="13.5" thickBot="1">
      <c r="Z1079" s="5"/>
      <c r="AD1079" s="5"/>
      <c r="AE1079" s="5"/>
      <c r="AF1079" s="5"/>
      <c r="AG1079" s="5"/>
      <c r="AH1079" s="5"/>
      <c r="AI1079" s="5"/>
      <c r="AO1079" s="5"/>
      <c r="DI1079" s="6"/>
    </row>
    <row r="1080" spans="1:251" ht="24.75" customHeight="1" thickBot="1">
      <c r="B1080" s="120" t="s">
        <v>1</v>
      </c>
      <c r="C1080" s="121"/>
      <c r="D1080" s="121"/>
      <c r="E1080" s="121"/>
      <c r="F1080" s="121"/>
      <c r="G1080" s="121"/>
      <c r="H1080" s="122" t="s">
        <v>188</v>
      </c>
      <c r="I1080" s="123"/>
      <c r="J1080" s="123"/>
      <c r="K1080" s="123"/>
      <c r="L1080" s="123"/>
      <c r="M1080" s="123"/>
      <c r="N1080" s="123"/>
      <c r="O1080" s="123"/>
      <c r="P1080" s="123"/>
      <c r="Q1080" s="123"/>
      <c r="R1080" s="123"/>
      <c r="S1080" s="123"/>
      <c r="T1080" s="123"/>
      <c r="U1080" s="123"/>
      <c r="V1080" s="123"/>
      <c r="W1080" s="123"/>
      <c r="X1080" s="123"/>
      <c r="Y1080" s="123"/>
      <c r="Z1080" s="123"/>
      <c r="AA1080" s="123"/>
      <c r="AB1080" s="123"/>
      <c r="AC1080" s="123"/>
      <c r="AD1080" s="123"/>
      <c r="AE1080" s="123"/>
      <c r="AF1080" s="123"/>
      <c r="AG1080" s="123"/>
      <c r="AH1080" s="123"/>
      <c r="AI1080" s="123"/>
      <c r="AJ1080" s="123"/>
      <c r="AK1080" s="123"/>
      <c r="AL1080" s="123"/>
      <c r="AM1080" s="123"/>
      <c r="AN1080" s="123"/>
      <c r="AO1080" s="123"/>
      <c r="AP1080" s="123"/>
      <c r="AQ1080" s="123"/>
      <c r="AR1080" s="123"/>
      <c r="AS1080" s="123"/>
      <c r="AT1080" s="123"/>
      <c r="AU1080" s="123"/>
      <c r="AV1080" s="123"/>
      <c r="AW1080" s="123"/>
      <c r="AX1080" s="124"/>
      <c r="DI1080" s="6"/>
    </row>
    <row r="1081" spans="1:251" ht="14.25">
      <c r="B1081" s="7"/>
      <c r="C1081" s="7"/>
      <c r="D1081" s="7"/>
      <c r="E1081" s="7"/>
      <c r="F1081" s="7"/>
      <c r="G1081" s="7"/>
      <c r="H1081" s="8"/>
      <c r="I1081" s="8"/>
      <c r="J1081" s="8"/>
      <c r="K1081" s="8"/>
      <c r="L1081" s="9"/>
      <c r="M1081" s="9"/>
      <c r="N1081" s="9"/>
      <c r="O1081" s="9"/>
      <c r="P1081" s="8"/>
      <c r="Q1081" s="8"/>
      <c r="R1081" s="8"/>
      <c r="S1081" s="8"/>
      <c r="T1081" s="8"/>
      <c r="U1081" s="8"/>
      <c r="V1081" s="10"/>
      <c r="W1081" s="10"/>
      <c r="X1081" s="10"/>
      <c r="Y1081" s="10"/>
      <c r="Z1081" s="10"/>
      <c r="AA1081" s="10"/>
      <c r="AB1081" s="10"/>
      <c r="AC1081" s="10"/>
      <c r="AD1081" s="10"/>
      <c r="AE1081" s="10"/>
      <c r="AF1081" s="10"/>
      <c r="AG1081" s="10"/>
      <c r="AH1081" s="10"/>
      <c r="AI1081" s="10"/>
      <c r="AJ1081" s="10"/>
      <c r="AK1081" s="10"/>
      <c r="AL1081" s="10"/>
      <c r="AM1081" s="10"/>
      <c r="AN1081" s="10"/>
      <c r="AO1081" s="10"/>
      <c r="AP1081" s="10"/>
      <c r="AQ1081" s="10"/>
      <c r="AR1081" s="10"/>
      <c r="AS1081" s="10"/>
      <c r="AT1081" s="10"/>
      <c r="AU1081" s="10"/>
      <c r="AV1081" s="10"/>
      <c r="AW1081" s="10"/>
      <c r="AX1081" s="10"/>
      <c r="DI1081" s="6"/>
    </row>
    <row r="1082" spans="1:251" ht="15" thickBot="1">
      <c r="A1082" s="11"/>
      <c r="B1082" s="10" t="s">
        <v>2</v>
      </c>
      <c r="C1082" s="8"/>
      <c r="D1082" s="8"/>
      <c r="E1082" s="8"/>
      <c r="F1082" s="8"/>
      <c r="G1082" s="8"/>
      <c r="H1082" s="8"/>
      <c r="I1082" s="8"/>
      <c r="J1082" s="8"/>
      <c r="K1082" s="8"/>
      <c r="L1082" s="9"/>
      <c r="M1082" s="9"/>
      <c r="N1082" s="9"/>
      <c r="O1082" s="9"/>
      <c r="P1082" s="8"/>
      <c r="Q1082" s="8"/>
      <c r="R1082" s="8"/>
      <c r="S1082" s="8"/>
      <c r="T1082" s="8"/>
      <c r="U1082" s="8"/>
      <c r="V1082" s="10"/>
      <c r="W1082" s="10"/>
      <c r="X1082" s="10"/>
      <c r="Y1082" s="10"/>
      <c r="Z1082" s="10"/>
      <c r="AA1082" s="10"/>
      <c r="AB1082" s="10"/>
      <c r="AC1082" s="10"/>
      <c r="AD1082" s="10"/>
      <c r="AE1082" s="10"/>
      <c r="AF1082" s="10"/>
      <c r="AG1082" s="10"/>
      <c r="AH1082" s="10"/>
      <c r="AI1082" s="10"/>
      <c r="AJ1082" s="10"/>
      <c r="AK1082" s="10"/>
      <c r="AL1082" s="10"/>
      <c r="AM1082" s="10"/>
      <c r="AN1082" s="10"/>
      <c r="AO1082" s="10"/>
      <c r="AP1082" s="10"/>
      <c r="AQ1082" s="10"/>
      <c r="AR1082" s="10"/>
      <c r="AS1082" s="10"/>
      <c r="AT1082" s="10"/>
      <c r="AU1082" s="10"/>
      <c r="AV1082" s="10"/>
      <c r="AW1082" s="10"/>
      <c r="AX1082" s="10"/>
      <c r="DI1082" s="6"/>
    </row>
    <row r="1083" spans="1:251" ht="14.25">
      <c r="A1083" s="8"/>
      <c r="B1083" s="12"/>
      <c r="C1083" s="7"/>
      <c r="D1083" s="7"/>
      <c r="E1083" s="7"/>
      <c r="F1083" s="7"/>
      <c r="G1083" s="7"/>
      <c r="H1083" s="7"/>
      <c r="I1083" s="7"/>
      <c r="J1083" s="7"/>
      <c r="K1083" s="7"/>
      <c r="L1083" s="13"/>
      <c r="M1083" s="13"/>
      <c r="N1083" s="13"/>
      <c r="O1083" s="13"/>
      <c r="P1083" s="7"/>
      <c r="Q1083" s="7"/>
      <c r="R1083" s="7"/>
      <c r="S1083" s="7"/>
      <c r="T1083" s="7"/>
      <c r="U1083" s="7"/>
      <c r="V1083" s="14"/>
      <c r="W1083" s="14"/>
      <c r="X1083" s="14"/>
      <c r="Y1083" s="14"/>
      <c r="Z1083" s="14"/>
      <c r="AA1083" s="14"/>
      <c r="AB1083" s="14"/>
      <c r="AC1083" s="14"/>
      <c r="AD1083" s="14"/>
      <c r="AE1083" s="14"/>
      <c r="AF1083" s="14"/>
      <c r="AG1083" s="14"/>
      <c r="AH1083" s="14"/>
      <c r="AI1083" s="14"/>
      <c r="AJ1083" s="14"/>
      <c r="AK1083" s="14"/>
      <c r="AL1083" s="14"/>
      <c r="AM1083" s="14"/>
      <c r="AN1083" s="14"/>
      <c r="AO1083" s="14"/>
      <c r="AP1083" s="14"/>
      <c r="AQ1083" s="14"/>
      <c r="AR1083" s="14"/>
      <c r="AS1083" s="14"/>
      <c r="AT1083" s="14"/>
      <c r="AU1083" s="14"/>
      <c r="AV1083" s="14"/>
      <c r="AW1083" s="14"/>
      <c r="AX1083" s="15"/>
    </row>
    <row r="1084" spans="1:251" ht="12" customHeight="1">
      <c r="A1084" s="8"/>
      <c r="B1084" s="141" t="s">
        <v>189</v>
      </c>
      <c r="C1084" s="142"/>
      <c r="D1084" s="142"/>
      <c r="E1084" s="142"/>
      <c r="F1084" s="142"/>
      <c r="G1084" s="142"/>
      <c r="H1084" s="142"/>
      <c r="I1084" s="142"/>
      <c r="J1084" s="142"/>
      <c r="K1084" s="142"/>
      <c r="L1084" s="142"/>
      <c r="M1084" s="142"/>
      <c r="N1084" s="142"/>
      <c r="O1084" s="142"/>
      <c r="P1084" s="142"/>
      <c r="Q1084" s="142"/>
      <c r="R1084" s="142"/>
      <c r="S1084" s="142"/>
      <c r="T1084" s="142"/>
      <c r="U1084" s="142"/>
      <c r="V1084" s="142"/>
      <c r="W1084" s="142"/>
      <c r="X1084" s="142"/>
      <c r="Y1084" s="142"/>
      <c r="Z1084" s="142"/>
      <c r="AA1084" s="142"/>
      <c r="AB1084" s="142"/>
      <c r="AC1084" s="142"/>
      <c r="AD1084" s="142"/>
      <c r="AE1084" s="142"/>
      <c r="AF1084" s="142"/>
      <c r="AG1084" s="142"/>
      <c r="AH1084" s="142"/>
      <c r="AI1084" s="142"/>
      <c r="AJ1084" s="142"/>
      <c r="AK1084" s="142"/>
      <c r="AL1084" s="142"/>
      <c r="AM1084" s="142"/>
      <c r="AN1084" s="142"/>
      <c r="AO1084" s="142"/>
      <c r="AP1084" s="142"/>
      <c r="AQ1084" s="142"/>
      <c r="AR1084" s="142"/>
      <c r="AS1084" s="142"/>
      <c r="AT1084" s="142"/>
      <c r="AU1084" s="142"/>
      <c r="AV1084" s="142"/>
      <c r="AW1084" s="142"/>
      <c r="AX1084" s="143"/>
    </row>
    <row r="1085" spans="1:251" ht="12" customHeight="1">
      <c r="A1085" s="8"/>
      <c r="B1085" s="141"/>
      <c r="C1085" s="142"/>
      <c r="D1085" s="142"/>
      <c r="E1085" s="142"/>
      <c r="F1085" s="142"/>
      <c r="G1085" s="142"/>
      <c r="H1085" s="142"/>
      <c r="I1085" s="142"/>
      <c r="J1085" s="142"/>
      <c r="K1085" s="142"/>
      <c r="L1085" s="142"/>
      <c r="M1085" s="142"/>
      <c r="N1085" s="142"/>
      <c r="O1085" s="142"/>
      <c r="P1085" s="142"/>
      <c r="Q1085" s="142"/>
      <c r="R1085" s="142"/>
      <c r="S1085" s="142"/>
      <c r="T1085" s="142"/>
      <c r="U1085" s="142"/>
      <c r="V1085" s="142"/>
      <c r="W1085" s="142"/>
      <c r="X1085" s="142"/>
      <c r="Y1085" s="142"/>
      <c r="Z1085" s="142"/>
      <c r="AA1085" s="142"/>
      <c r="AB1085" s="142"/>
      <c r="AC1085" s="142"/>
      <c r="AD1085" s="142"/>
      <c r="AE1085" s="142"/>
      <c r="AF1085" s="142"/>
      <c r="AG1085" s="142"/>
      <c r="AH1085" s="142"/>
      <c r="AI1085" s="142"/>
      <c r="AJ1085" s="142"/>
      <c r="AK1085" s="142"/>
      <c r="AL1085" s="142"/>
      <c r="AM1085" s="142"/>
      <c r="AN1085" s="142"/>
      <c r="AO1085" s="142"/>
      <c r="AP1085" s="142"/>
      <c r="AQ1085" s="142"/>
      <c r="AR1085" s="142"/>
      <c r="AS1085" s="142"/>
      <c r="AT1085" s="142"/>
      <c r="AU1085" s="142"/>
      <c r="AV1085" s="142"/>
      <c r="AW1085" s="142"/>
      <c r="AX1085" s="143"/>
      <c r="BC1085" s="16"/>
    </row>
    <row r="1086" spans="1:251" ht="12" customHeight="1">
      <c r="A1086" s="8"/>
      <c r="B1086" s="141"/>
      <c r="C1086" s="142"/>
      <c r="D1086" s="142"/>
      <c r="E1086" s="142"/>
      <c r="F1086" s="142"/>
      <c r="G1086" s="142"/>
      <c r="H1086" s="142"/>
      <c r="I1086" s="142"/>
      <c r="J1086" s="142"/>
      <c r="K1086" s="142"/>
      <c r="L1086" s="142"/>
      <c r="M1086" s="142"/>
      <c r="N1086" s="142"/>
      <c r="O1086" s="142"/>
      <c r="P1086" s="142"/>
      <c r="Q1086" s="142"/>
      <c r="R1086" s="142"/>
      <c r="S1086" s="142"/>
      <c r="T1086" s="142"/>
      <c r="U1086" s="142"/>
      <c r="V1086" s="142"/>
      <c r="W1086" s="142"/>
      <c r="X1086" s="142"/>
      <c r="Y1086" s="142"/>
      <c r="Z1086" s="142"/>
      <c r="AA1086" s="142"/>
      <c r="AB1086" s="142"/>
      <c r="AC1086" s="142"/>
      <c r="AD1086" s="142"/>
      <c r="AE1086" s="142"/>
      <c r="AF1086" s="142"/>
      <c r="AG1086" s="142"/>
      <c r="AH1086" s="142"/>
      <c r="AI1086" s="142"/>
      <c r="AJ1086" s="142"/>
      <c r="AK1086" s="142"/>
      <c r="AL1086" s="142"/>
      <c r="AM1086" s="142"/>
      <c r="AN1086" s="142"/>
      <c r="AO1086" s="142"/>
      <c r="AP1086" s="142"/>
      <c r="AQ1086" s="142"/>
      <c r="AR1086" s="142"/>
      <c r="AS1086" s="142"/>
      <c r="AT1086" s="142"/>
      <c r="AU1086" s="142"/>
      <c r="AV1086" s="142"/>
      <c r="AW1086" s="142"/>
      <c r="AX1086" s="143"/>
    </row>
    <row r="1087" spans="1:251" ht="12" customHeight="1">
      <c r="A1087" s="8"/>
      <c r="B1087" s="141"/>
      <c r="C1087" s="142"/>
      <c r="D1087" s="142"/>
      <c r="E1087" s="142"/>
      <c r="F1087" s="142"/>
      <c r="G1087" s="142"/>
      <c r="H1087" s="142"/>
      <c r="I1087" s="142"/>
      <c r="J1087" s="142"/>
      <c r="K1087" s="142"/>
      <c r="L1087" s="142"/>
      <c r="M1087" s="142"/>
      <c r="N1087" s="142"/>
      <c r="O1087" s="142"/>
      <c r="P1087" s="142"/>
      <c r="Q1087" s="142"/>
      <c r="R1087" s="142"/>
      <c r="S1087" s="142"/>
      <c r="T1087" s="142"/>
      <c r="U1087" s="142"/>
      <c r="V1087" s="142"/>
      <c r="W1087" s="142"/>
      <c r="X1087" s="142"/>
      <c r="Y1087" s="142"/>
      <c r="Z1087" s="142"/>
      <c r="AA1087" s="142"/>
      <c r="AB1087" s="142"/>
      <c r="AC1087" s="142"/>
      <c r="AD1087" s="142"/>
      <c r="AE1087" s="142"/>
      <c r="AF1087" s="142"/>
      <c r="AG1087" s="142"/>
      <c r="AH1087" s="142"/>
      <c r="AI1087" s="142"/>
      <c r="AJ1087" s="142"/>
      <c r="AK1087" s="142"/>
      <c r="AL1087" s="142"/>
      <c r="AM1087" s="142"/>
      <c r="AN1087" s="142"/>
      <c r="AO1087" s="142"/>
      <c r="AP1087" s="142"/>
      <c r="AQ1087" s="142"/>
      <c r="AR1087" s="142"/>
      <c r="AS1087" s="142"/>
      <c r="AT1087" s="142"/>
      <c r="AU1087" s="142"/>
      <c r="AV1087" s="142"/>
      <c r="AW1087" s="142"/>
      <c r="AX1087" s="143"/>
    </row>
    <row r="1088" spans="1:251" ht="12" customHeight="1">
      <c r="A1088" s="8"/>
      <c r="B1088" s="141"/>
      <c r="C1088" s="142"/>
      <c r="D1088" s="142"/>
      <c r="E1088" s="142"/>
      <c r="F1088" s="142"/>
      <c r="G1088" s="142"/>
      <c r="H1088" s="142"/>
      <c r="I1088" s="142"/>
      <c r="J1088" s="142"/>
      <c r="K1088" s="142"/>
      <c r="L1088" s="142"/>
      <c r="M1088" s="142"/>
      <c r="N1088" s="142"/>
      <c r="O1088" s="142"/>
      <c r="P1088" s="142"/>
      <c r="Q1088" s="142"/>
      <c r="R1088" s="142"/>
      <c r="S1088" s="142"/>
      <c r="T1088" s="142"/>
      <c r="U1088" s="142"/>
      <c r="V1088" s="142"/>
      <c r="W1088" s="142"/>
      <c r="X1088" s="142"/>
      <c r="Y1088" s="142"/>
      <c r="Z1088" s="142"/>
      <c r="AA1088" s="142"/>
      <c r="AB1088" s="142"/>
      <c r="AC1088" s="142"/>
      <c r="AD1088" s="142"/>
      <c r="AE1088" s="142"/>
      <c r="AF1088" s="142"/>
      <c r="AG1088" s="142"/>
      <c r="AH1088" s="142"/>
      <c r="AI1088" s="142"/>
      <c r="AJ1088" s="142"/>
      <c r="AK1088" s="142"/>
      <c r="AL1088" s="142"/>
      <c r="AM1088" s="142"/>
      <c r="AN1088" s="142"/>
      <c r="AO1088" s="142"/>
      <c r="AP1088" s="142"/>
      <c r="AQ1088" s="142"/>
      <c r="AR1088" s="142"/>
      <c r="AS1088" s="142"/>
      <c r="AT1088" s="142"/>
      <c r="AU1088" s="142"/>
      <c r="AV1088" s="142"/>
      <c r="AW1088" s="142"/>
      <c r="AX1088" s="143"/>
    </row>
    <row r="1089" spans="1:251" ht="15" thickBot="1">
      <c r="A1089" s="17"/>
      <c r="B1089" s="18"/>
      <c r="C1089" s="19"/>
      <c r="D1089" s="19"/>
      <c r="E1089" s="19"/>
      <c r="F1089" s="19"/>
      <c r="G1089" s="19"/>
      <c r="H1089" s="19"/>
      <c r="I1089" s="19"/>
      <c r="J1089" s="19"/>
      <c r="K1089" s="19"/>
      <c r="L1089" s="19"/>
      <c r="M1089" s="19"/>
      <c r="N1089" s="19"/>
      <c r="O1089" s="19"/>
      <c r="P1089" s="19"/>
      <c r="Q1089" s="19"/>
      <c r="R1089" s="19"/>
      <c r="S1089" s="19"/>
      <c r="T1089" s="19"/>
      <c r="U1089" s="19"/>
      <c r="V1089" s="19"/>
      <c r="W1089" s="19"/>
      <c r="X1089" s="19"/>
      <c r="Y1089" s="19"/>
      <c r="Z1089" s="19"/>
      <c r="AA1089" s="19"/>
      <c r="AB1089" s="19"/>
      <c r="AC1089" s="19"/>
      <c r="AD1089" s="19"/>
      <c r="AE1089" s="19"/>
      <c r="AF1089" s="19"/>
      <c r="AG1089" s="19"/>
      <c r="AH1089" s="19"/>
      <c r="AI1089" s="19"/>
      <c r="AJ1089" s="19"/>
      <c r="AK1089" s="19"/>
      <c r="AL1089" s="19"/>
      <c r="AM1089" s="19"/>
      <c r="AN1089" s="19"/>
      <c r="AO1089" s="19"/>
      <c r="AP1089" s="19"/>
      <c r="AQ1089" s="19"/>
      <c r="AR1089" s="19"/>
      <c r="AS1089" s="19"/>
      <c r="AT1089" s="19"/>
      <c r="AU1089" s="19"/>
      <c r="AV1089" s="19"/>
      <c r="AW1089" s="19"/>
      <c r="AX1089" s="20"/>
    </row>
    <row r="1090" spans="1:251">
      <c r="B1090" s="21"/>
    </row>
    <row r="1091" spans="1:251" ht="15" thickBot="1">
      <c r="A1091" s="11"/>
      <c r="B1091" s="10" t="s">
        <v>3</v>
      </c>
      <c r="C1091" s="8"/>
      <c r="D1091" s="8"/>
      <c r="E1091" s="8"/>
      <c r="F1091" s="8"/>
      <c r="G1091" s="8"/>
      <c r="H1091" s="8"/>
      <c r="I1091" s="8"/>
      <c r="J1091" s="8"/>
      <c r="K1091" s="8"/>
      <c r="L1091" s="9"/>
      <c r="M1091" s="9"/>
      <c r="N1091" s="9"/>
      <c r="O1091" s="9"/>
      <c r="P1091" s="8"/>
      <c r="Q1091" s="8"/>
      <c r="R1091" s="8"/>
      <c r="S1091" s="8"/>
      <c r="T1091" s="8"/>
      <c r="U1091" s="8"/>
      <c r="V1091" s="10"/>
      <c r="W1091" s="10"/>
      <c r="X1091" s="10"/>
      <c r="Y1091" s="10"/>
      <c r="Z1091" s="10"/>
      <c r="AA1091" s="10"/>
      <c r="AB1091" s="10"/>
      <c r="AC1091" s="10"/>
      <c r="AD1091" s="10"/>
      <c r="AE1091" s="10"/>
      <c r="AF1091" s="10"/>
      <c r="AG1091" s="10"/>
      <c r="AH1091" s="10"/>
      <c r="AI1091" s="10"/>
      <c r="AJ1091" s="10"/>
      <c r="AK1091" s="10"/>
      <c r="AL1091" s="10"/>
      <c r="AM1091" s="10"/>
      <c r="AN1091" s="10"/>
      <c r="AO1091" s="10"/>
      <c r="AP1091" s="10"/>
      <c r="AQ1091" s="10"/>
      <c r="AR1091" s="10"/>
      <c r="AS1091" s="10"/>
      <c r="AT1091" s="10"/>
      <c r="AU1091" s="10"/>
      <c r="AV1091" s="10"/>
      <c r="AW1091" s="10"/>
      <c r="AX1091" s="10"/>
      <c r="DI1091" s="6"/>
    </row>
    <row r="1092" spans="1:251" ht="14.25">
      <c r="A1092" s="8"/>
      <c r="B1092" s="12"/>
      <c r="C1092" s="7"/>
      <c r="D1092" s="7"/>
      <c r="E1092" s="7"/>
      <c r="F1092" s="7"/>
      <c r="G1092" s="7"/>
      <c r="H1092" s="7"/>
      <c r="I1092" s="7"/>
      <c r="J1092" s="7"/>
      <c r="K1092" s="7"/>
      <c r="L1092" s="13"/>
      <c r="M1092" s="13"/>
      <c r="N1092" s="13"/>
      <c r="O1092" s="13"/>
      <c r="P1092" s="7"/>
      <c r="Q1092" s="7"/>
      <c r="R1092" s="7"/>
      <c r="S1092" s="7"/>
      <c r="T1092" s="7"/>
      <c r="U1092" s="7"/>
      <c r="V1092" s="14"/>
      <c r="W1092" s="14"/>
      <c r="X1092" s="14"/>
      <c r="Y1092" s="14"/>
      <c r="Z1092" s="14"/>
      <c r="AA1092" s="14"/>
      <c r="AB1092" s="14"/>
      <c r="AC1092" s="14"/>
      <c r="AD1092" s="14"/>
      <c r="AE1092" s="14"/>
      <c r="AF1092" s="14"/>
      <c r="AG1092" s="14"/>
      <c r="AH1092" s="14"/>
      <c r="AI1092" s="14"/>
      <c r="AJ1092" s="14"/>
      <c r="AK1092" s="14"/>
      <c r="AL1092" s="14"/>
      <c r="AM1092" s="14"/>
      <c r="AN1092" s="14"/>
      <c r="AO1092" s="14"/>
      <c r="AP1092" s="14"/>
      <c r="AQ1092" s="14"/>
      <c r="AR1092" s="14"/>
      <c r="AS1092" s="14"/>
      <c r="AT1092" s="14"/>
      <c r="AU1092" s="14"/>
      <c r="AV1092" s="14"/>
      <c r="AW1092" s="14"/>
      <c r="AX1092" s="15"/>
    </row>
    <row r="1093" spans="1:251" ht="12" customHeight="1">
      <c r="A1093" s="8"/>
      <c r="B1093" s="141" t="s">
        <v>190</v>
      </c>
      <c r="C1093" s="142"/>
      <c r="D1093" s="142"/>
      <c r="E1093" s="142"/>
      <c r="F1093" s="142"/>
      <c r="G1093" s="142"/>
      <c r="H1093" s="142"/>
      <c r="I1093" s="142"/>
      <c r="J1093" s="142"/>
      <c r="K1093" s="142"/>
      <c r="L1093" s="142"/>
      <c r="M1093" s="142"/>
      <c r="N1093" s="142"/>
      <c r="O1093" s="142"/>
      <c r="P1093" s="142"/>
      <c r="Q1093" s="142"/>
      <c r="R1093" s="142"/>
      <c r="S1093" s="142"/>
      <c r="T1093" s="142"/>
      <c r="U1093" s="142"/>
      <c r="V1093" s="142"/>
      <c r="W1093" s="142"/>
      <c r="X1093" s="142"/>
      <c r="Y1093" s="142"/>
      <c r="Z1093" s="142"/>
      <c r="AA1093" s="142"/>
      <c r="AB1093" s="142"/>
      <c r="AC1093" s="142"/>
      <c r="AD1093" s="142"/>
      <c r="AE1093" s="142"/>
      <c r="AF1093" s="142"/>
      <c r="AG1093" s="142"/>
      <c r="AH1093" s="142"/>
      <c r="AI1093" s="142"/>
      <c r="AJ1093" s="142"/>
      <c r="AK1093" s="142"/>
      <c r="AL1093" s="142"/>
      <c r="AM1093" s="142"/>
      <c r="AN1093" s="142"/>
      <c r="AO1093" s="142"/>
      <c r="AP1093" s="142"/>
      <c r="AQ1093" s="142"/>
      <c r="AR1093" s="142"/>
      <c r="AS1093" s="142"/>
      <c r="AT1093" s="142"/>
      <c r="AU1093" s="142"/>
      <c r="AV1093" s="142"/>
      <c r="AW1093" s="142"/>
      <c r="AX1093" s="143"/>
    </row>
    <row r="1094" spans="1:251" ht="12" customHeight="1">
      <c r="A1094" s="8"/>
      <c r="B1094" s="141"/>
      <c r="C1094" s="142"/>
      <c r="D1094" s="142"/>
      <c r="E1094" s="142"/>
      <c r="F1094" s="142"/>
      <c r="G1094" s="142"/>
      <c r="H1094" s="142"/>
      <c r="I1094" s="142"/>
      <c r="J1094" s="142"/>
      <c r="K1094" s="142"/>
      <c r="L1094" s="142"/>
      <c r="M1094" s="142"/>
      <c r="N1094" s="142"/>
      <c r="O1094" s="142"/>
      <c r="P1094" s="142"/>
      <c r="Q1094" s="142"/>
      <c r="R1094" s="142"/>
      <c r="S1094" s="142"/>
      <c r="T1094" s="142"/>
      <c r="U1094" s="142"/>
      <c r="V1094" s="142"/>
      <c r="W1094" s="142"/>
      <c r="X1094" s="142"/>
      <c r="Y1094" s="142"/>
      <c r="Z1094" s="142"/>
      <c r="AA1094" s="142"/>
      <c r="AB1094" s="142"/>
      <c r="AC1094" s="142"/>
      <c r="AD1094" s="142"/>
      <c r="AE1094" s="142"/>
      <c r="AF1094" s="142"/>
      <c r="AG1094" s="142"/>
      <c r="AH1094" s="142"/>
      <c r="AI1094" s="142"/>
      <c r="AJ1094" s="142"/>
      <c r="AK1094" s="142"/>
      <c r="AL1094" s="142"/>
      <c r="AM1094" s="142"/>
      <c r="AN1094" s="142"/>
      <c r="AO1094" s="142"/>
      <c r="AP1094" s="142"/>
      <c r="AQ1094" s="142"/>
      <c r="AR1094" s="142"/>
      <c r="AS1094" s="142"/>
      <c r="AT1094" s="142"/>
      <c r="AU1094" s="142"/>
      <c r="AV1094" s="142"/>
      <c r="AW1094" s="142"/>
      <c r="AX1094" s="143"/>
      <c r="BC1094" s="16"/>
    </row>
    <row r="1095" spans="1:251" ht="12" customHeight="1">
      <c r="A1095" s="8"/>
      <c r="B1095" s="141"/>
      <c r="C1095" s="142"/>
      <c r="D1095" s="142"/>
      <c r="E1095" s="142"/>
      <c r="F1095" s="142"/>
      <c r="G1095" s="142"/>
      <c r="H1095" s="142"/>
      <c r="I1095" s="142"/>
      <c r="J1095" s="142"/>
      <c r="K1095" s="142"/>
      <c r="L1095" s="142"/>
      <c r="M1095" s="142"/>
      <c r="N1095" s="142"/>
      <c r="O1095" s="142"/>
      <c r="P1095" s="142"/>
      <c r="Q1095" s="142"/>
      <c r="R1095" s="142"/>
      <c r="S1095" s="142"/>
      <c r="T1095" s="142"/>
      <c r="U1095" s="142"/>
      <c r="V1095" s="142"/>
      <c r="W1095" s="142"/>
      <c r="X1095" s="142"/>
      <c r="Y1095" s="142"/>
      <c r="Z1095" s="142"/>
      <c r="AA1095" s="142"/>
      <c r="AB1095" s="142"/>
      <c r="AC1095" s="142"/>
      <c r="AD1095" s="142"/>
      <c r="AE1095" s="142"/>
      <c r="AF1095" s="142"/>
      <c r="AG1095" s="142"/>
      <c r="AH1095" s="142"/>
      <c r="AI1095" s="142"/>
      <c r="AJ1095" s="142"/>
      <c r="AK1095" s="142"/>
      <c r="AL1095" s="142"/>
      <c r="AM1095" s="142"/>
      <c r="AN1095" s="142"/>
      <c r="AO1095" s="142"/>
      <c r="AP1095" s="142"/>
      <c r="AQ1095" s="142"/>
      <c r="AR1095" s="142"/>
      <c r="AS1095" s="142"/>
      <c r="AT1095" s="142"/>
      <c r="AU1095" s="142"/>
      <c r="AV1095" s="142"/>
      <c r="AW1095" s="142"/>
      <c r="AX1095" s="143"/>
    </row>
    <row r="1096" spans="1:251" ht="12" customHeight="1">
      <c r="A1096" s="8"/>
      <c r="B1096" s="141"/>
      <c r="C1096" s="142"/>
      <c r="D1096" s="142"/>
      <c r="E1096" s="142"/>
      <c r="F1096" s="142"/>
      <c r="G1096" s="142"/>
      <c r="H1096" s="142"/>
      <c r="I1096" s="142"/>
      <c r="J1096" s="142"/>
      <c r="K1096" s="142"/>
      <c r="L1096" s="142"/>
      <c r="M1096" s="142"/>
      <c r="N1096" s="142"/>
      <c r="O1096" s="142"/>
      <c r="P1096" s="142"/>
      <c r="Q1096" s="142"/>
      <c r="R1096" s="142"/>
      <c r="S1096" s="142"/>
      <c r="T1096" s="142"/>
      <c r="U1096" s="142"/>
      <c r="V1096" s="142"/>
      <c r="W1096" s="142"/>
      <c r="X1096" s="142"/>
      <c r="Y1096" s="142"/>
      <c r="Z1096" s="142"/>
      <c r="AA1096" s="142"/>
      <c r="AB1096" s="142"/>
      <c r="AC1096" s="142"/>
      <c r="AD1096" s="142"/>
      <c r="AE1096" s="142"/>
      <c r="AF1096" s="142"/>
      <c r="AG1096" s="142"/>
      <c r="AH1096" s="142"/>
      <c r="AI1096" s="142"/>
      <c r="AJ1096" s="142"/>
      <c r="AK1096" s="142"/>
      <c r="AL1096" s="142"/>
      <c r="AM1096" s="142"/>
      <c r="AN1096" s="142"/>
      <c r="AO1096" s="142"/>
      <c r="AP1096" s="142"/>
      <c r="AQ1096" s="142"/>
      <c r="AR1096" s="142"/>
      <c r="AS1096" s="142"/>
      <c r="AT1096" s="142"/>
      <c r="AU1096" s="142"/>
      <c r="AV1096" s="142"/>
      <c r="AW1096" s="142"/>
      <c r="AX1096" s="143"/>
    </row>
    <row r="1097" spans="1:251" ht="12" customHeight="1">
      <c r="A1097" s="8"/>
      <c r="B1097" s="141"/>
      <c r="C1097" s="142"/>
      <c r="D1097" s="142"/>
      <c r="E1097" s="142"/>
      <c r="F1097" s="142"/>
      <c r="G1097" s="142"/>
      <c r="H1097" s="142"/>
      <c r="I1097" s="142"/>
      <c r="J1097" s="142"/>
      <c r="K1097" s="142"/>
      <c r="L1097" s="142"/>
      <c r="M1097" s="142"/>
      <c r="N1097" s="142"/>
      <c r="O1097" s="142"/>
      <c r="P1097" s="142"/>
      <c r="Q1097" s="142"/>
      <c r="R1097" s="142"/>
      <c r="S1097" s="142"/>
      <c r="T1097" s="142"/>
      <c r="U1097" s="142"/>
      <c r="V1097" s="142"/>
      <c r="W1097" s="142"/>
      <c r="X1097" s="142"/>
      <c r="Y1097" s="142"/>
      <c r="Z1097" s="142"/>
      <c r="AA1097" s="142"/>
      <c r="AB1097" s="142"/>
      <c r="AC1097" s="142"/>
      <c r="AD1097" s="142"/>
      <c r="AE1097" s="142"/>
      <c r="AF1097" s="142"/>
      <c r="AG1097" s="142"/>
      <c r="AH1097" s="142"/>
      <c r="AI1097" s="142"/>
      <c r="AJ1097" s="142"/>
      <c r="AK1097" s="142"/>
      <c r="AL1097" s="142"/>
      <c r="AM1097" s="142"/>
      <c r="AN1097" s="142"/>
      <c r="AO1097" s="142"/>
      <c r="AP1097" s="142"/>
      <c r="AQ1097" s="142"/>
      <c r="AR1097" s="142"/>
      <c r="AS1097" s="142"/>
      <c r="AT1097" s="142"/>
      <c r="AU1097" s="142"/>
      <c r="AV1097" s="142"/>
      <c r="AW1097" s="142"/>
      <c r="AX1097" s="143"/>
    </row>
    <row r="1098" spans="1:251" ht="15" thickBot="1">
      <c r="A1098" s="17"/>
      <c r="B1098" s="18"/>
      <c r="C1098" s="19"/>
      <c r="D1098" s="19"/>
      <c r="E1098" s="19"/>
      <c r="F1098" s="19"/>
      <c r="G1098" s="19"/>
      <c r="H1098" s="19"/>
      <c r="I1098" s="19"/>
      <c r="J1098" s="19"/>
      <c r="K1098" s="19"/>
      <c r="L1098" s="19"/>
      <c r="M1098" s="19"/>
      <c r="N1098" s="19"/>
      <c r="O1098" s="19"/>
      <c r="P1098" s="19"/>
      <c r="Q1098" s="19"/>
      <c r="R1098" s="19"/>
      <c r="S1098" s="19"/>
      <c r="T1098" s="19"/>
      <c r="U1098" s="19"/>
      <c r="V1098" s="19"/>
      <c r="W1098" s="19"/>
      <c r="X1098" s="19"/>
      <c r="Y1098" s="19"/>
      <c r="Z1098" s="19"/>
      <c r="AA1098" s="19"/>
      <c r="AB1098" s="19"/>
      <c r="AC1098" s="19"/>
      <c r="AD1098" s="19"/>
      <c r="AE1098" s="19"/>
      <c r="AF1098" s="19"/>
      <c r="AG1098" s="19"/>
      <c r="AH1098" s="19"/>
      <c r="AI1098" s="19"/>
      <c r="AJ1098" s="19"/>
      <c r="AK1098" s="19"/>
      <c r="AL1098" s="19"/>
      <c r="AM1098" s="19"/>
      <c r="AN1098" s="19"/>
      <c r="AO1098" s="19"/>
      <c r="AP1098" s="19"/>
      <c r="AQ1098" s="19"/>
      <c r="AR1098" s="19"/>
      <c r="AS1098" s="19"/>
      <c r="AT1098" s="19"/>
      <c r="AU1098" s="19"/>
      <c r="AV1098" s="19"/>
      <c r="AW1098" s="19"/>
      <c r="AX1098" s="20"/>
    </row>
    <row r="1099" spans="1:251">
      <c r="B1099" s="21"/>
    </row>
    <row r="1100" spans="1:251" ht="14.25">
      <c r="B1100" s="10" t="s">
        <v>4</v>
      </c>
      <c r="C1100" s="8"/>
      <c r="D1100" s="8"/>
      <c r="E1100" s="8"/>
      <c r="F1100" s="8"/>
      <c r="G1100" s="8"/>
      <c r="H1100" s="8"/>
      <c r="I1100" s="8"/>
      <c r="J1100" s="8"/>
      <c r="K1100" s="8"/>
      <c r="L1100" s="9"/>
      <c r="M1100" s="9"/>
      <c r="N1100" s="9"/>
      <c r="O1100" s="9"/>
      <c r="P1100" s="8"/>
      <c r="Q1100" s="8"/>
      <c r="R1100" s="8"/>
      <c r="S1100" s="8"/>
      <c r="T1100" s="8"/>
      <c r="U1100" s="8"/>
      <c r="V1100" s="10"/>
      <c r="W1100" s="10"/>
      <c r="X1100" s="10"/>
      <c r="Y1100" s="10"/>
      <c r="Z1100" s="10"/>
      <c r="AA1100" s="10"/>
      <c r="AB1100" s="10"/>
      <c r="AC1100" s="10"/>
      <c r="AD1100" s="10"/>
      <c r="AE1100" s="10"/>
      <c r="AF1100" s="10"/>
      <c r="AG1100" s="10"/>
      <c r="AH1100" s="10"/>
      <c r="AI1100" s="10"/>
      <c r="AJ1100" s="10"/>
      <c r="AK1100" s="10"/>
      <c r="AL1100" s="10"/>
      <c r="AM1100" s="10"/>
      <c r="AN1100" s="10"/>
      <c r="AO1100" s="10"/>
      <c r="AP1100" s="10"/>
      <c r="AQ1100" s="10"/>
      <c r="AR1100" s="10"/>
      <c r="AS1100" s="10"/>
      <c r="AT1100" s="10"/>
      <c r="AU1100" s="10"/>
      <c r="AV1100" s="10"/>
      <c r="AW1100" s="10"/>
      <c r="AX1100" s="10"/>
    </row>
    <row r="1101" spans="1:251" ht="15" thickBot="1">
      <c r="B1101" s="8"/>
      <c r="C1101" s="8"/>
      <c r="D1101" s="8"/>
      <c r="E1101" s="8"/>
      <c r="F1101" s="8"/>
      <c r="G1101" s="8"/>
      <c r="H1101" s="8"/>
      <c r="I1101" s="8"/>
      <c r="J1101" s="8"/>
      <c r="K1101" s="8"/>
      <c r="L1101" s="9"/>
      <c r="M1101" s="9"/>
      <c r="N1101" s="9"/>
      <c r="O1101" s="9"/>
      <c r="P1101" s="8"/>
      <c r="Q1101" s="8"/>
      <c r="R1101" s="8"/>
      <c r="S1101" s="8"/>
      <c r="T1101" s="8"/>
      <c r="U1101" s="8"/>
      <c r="V1101" s="10"/>
      <c r="W1101" s="10"/>
      <c r="X1101" s="10"/>
      <c r="Y1101" s="10"/>
      <c r="Z1101" s="10"/>
      <c r="AA1101" s="10"/>
      <c r="AB1101" s="10"/>
      <c r="AC1101" s="10"/>
      <c r="AD1101" s="10"/>
      <c r="AE1101" s="10"/>
      <c r="AF1101" s="10"/>
      <c r="AG1101" s="10"/>
      <c r="AH1101" s="10"/>
      <c r="AI1101" s="10"/>
      <c r="AJ1101" s="10"/>
      <c r="AK1101" s="10"/>
      <c r="AL1101" s="10"/>
      <c r="AM1101" s="10"/>
      <c r="AN1101" s="10"/>
      <c r="AO1101" s="10"/>
      <c r="AP1101" s="10"/>
      <c r="AQ1101" s="10"/>
      <c r="AR1101" s="10"/>
      <c r="AS1101" s="10"/>
      <c r="AT1101" s="10"/>
      <c r="AU1101" s="10"/>
      <c r="AV1101" s="10"/>
      <c r="AW1101" s="10"/>
      <c r="AX1101" s="22" t="s">
        <v>5</v>
      </c>
    </row>
    <row r="1102" spans="1:251" s="16" customFormat="1" ht="13.5" customHeight="1">
      <c r="A1102" s="8"/>
      <c r="B1102" s="146" t="s">
        <v>6</v>
      </c>
      <c r="C1102" s="129"/>
      <c r="D1102" s="129"/>
      <c r="E1102" s="129"/>
      <c r="F1102" s="129"/>
      <c r="G1102" s="129"/>
      <c r="H1102" s="129"/>
      <c r="I1102" s="129"/>
      <c r="J1102" s="129"/>
      <c r="K1102" s="129"/>
      <c r="L1102" s="129"/>
      <c r="M1102" s="129"/>
      <c r="N1102" s="129"/>
      <c r="O1102" s="129"/>
      <c r="P1102" s="129"/>
      <c r="Q1102" s="129"/>
      <c r="R1102" s="129"/>
      <c r="S1102" s="129"/>
      <c r="T1102" s="129"/>
      <c r="U1102" s="129"/>
      <c r="V1102" s="129"/>
      <c r="W1102" s="129"/>
      <c r="X1102" s="129"/>
      <c r="Y1102" s="129"/>
      <c r="Z1102" s="130"/>
      <c r="AA1102" s="128" t="s">
        <v>11</v>
      </c>
      <c r="AB1102" s="129"/>
      <c r="AC1102" s="129"/>
      <c r="AD1102" s="129"/>
      <c r="AE1102" s="129"/>
      <c r="AF1102" s="129"/>
      <c r="AG1102" s="129"/>
      <c r="AH1102" s="129"/>
      <c r="AI1102" s="130"/>
      <c r="AJ1102" s="128" t="s">
        <v>12</v>
      </c>
      <c r="AK1102" s="129"/>
      <c r="AL1102" s="129"/>
      <c r="AM1102" s="129"/>
      <c r="AN1102" s="129"/>
      <c r="AO1102" s="129"/>
      <c r="AP1102" s="129"/>
      <c r="AQ1102" s="129"/>
      <c r="AR1102" s="130"/>
      <c r="AS1102" s="128" t="s">
        <v>7</v>
      </c>
      <c r="AT1102" s="129"/>
      <c r="AU1102" s="129"/>
      <c r="AV1102" s="129"/>
      <c r="AW1102" s="129"/>
      <c r="AX1102" s="134"/>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c r="FD1102" s="2"/>
      <c r="FE1102" s="2"/>
      <c r="FF1102" s="2"/>
      <c r="FG1102" s="2"/>
      <c r="FH1102" s="2"/>
      <c r="FI1102" s="2"/>
      <c r="FJ1102" s="2"/>
      <c r="FK1102" s="2"/>
      <c r="FL1102" s="2"/>
      <c r="FM1102" s="2"/>
      <c r="FN1102" s="2"/>
      <c r="FO1102" s="2"/>
      <c r="FP1102" s="2"/>
      <c r="FQ1102" s="2"/>
      <c r="FR1102" s="2"/>
      <c r="FS1102" s="2"/>
      <c r="FT1102" s="2"/>
      <c r="FU1102" s="2"/>
      <c r="FV1102" s="2"/>
      <c r="FW1102" s="2"/>
      <c r="FX1102" s="2"/>
      <c r="FY1102" s="2"/>
      <c r="FZ1102" s="2"/>
      <c r="GA1102" s="2"/>
      <c r="GB1102" s="2"/>
      <c r="GC1102" s="2"/>
      <c r="GD1102" s="2"/>
      <c r="GE1102" s="2"/>
      <c r="GF1102" s="2"/>
      <c r="GG1102" s="2"/>
      <c r="GH1102" s="2"/>
      <c r="GI1102" s="2"/>
      <c r="GJ1102" s="2"/>
      <c r="GK1102" s="2"/>
      <c r="GL1102" s="2"/>
      <c r="GM1102" s="2"/>
      <c r="GN1102" s="2"/>
      <c r="GO1102" s="2"/>
      <c r="GP1102" s="2"/>
      <c r="GQ1102" s="2"/>
      <c r="GR1102" s="2"/>
      <c r="GS1102" s="2"/>
      <c r="GT1102" s="2"/>
      <c r="GU1102" s="2"/>
      <c r="GV1102" s="2"/>
      <c r="GW1102" s="2"/>
      <c r="GX1102" s="2"/>
      <c r="GY1102" s="2"/>
      <c r="GZ1102" s="2"/>
      <c r="HA1102" s="2"/>
      <c r="HB1102" s="2"/>
      <c r="HC1102" s="2"/>
      <c r="HD1102" s="2"/>
      <c r="HE1102" s="2"/>
      <c r="HF1102" s="2"/>
      <c r="HG1102" s="2"/>
      <c r="HH1102" s="2"/>
      <c r="HI1102" s="2"/>
      <c r="HJ1102" s="2"/>
      <c r="HK1102" s="2"/>
      <c r="HL1102" s="2"/>
      <c r="HM1102" s="2"/>
      <c r="HN1102" s="2"/>
      <c r="HO1102" s="2"/>
      <c r="HP1102" s="2"/>
      <c r="HQ1102" s="2"/>
      <c r="HR1102" s="2"/>
      <c r="HS1102" s="2"/>
      <c r="HT1102" s="2"/>
      <c r="HU1102" s="2"/>
      <c r="HV1102" s="2"/>
      <c r="HW1102" s="2"/>
      <c r="HX1102" s="2"/>
      <c r="HY1102" s="2"/>
      <c r="HZ1102" s="2"/>
      <c r="IA1102" s="2"/>
      <c r="IB1102" s="2"/>
      <c r="IC1102" s="2"/>
      <c r="ID1102" s="2"/>
      <c r="IE1102" s="2"/>
      <c r="IF1102" s="2"/>
      <c r="IG1102" s="2"/>
      <c r="IH1102" s="2"/>
      <c r="II1102" s="2"/>
      <c r="IJ1102" s="2"/>
      <c r="IK1102" s="2"/>
      <c r="IL1102" s="2"/>
      <c r="IM1102" s="2"/>
      <c r="IN1102" s="2"/>
      <c r="IO1102" s="2"/>
      <c r="IP1102" s="2"/>
      <c r="IQ1102" s="2"/>
    </row>
    <row r="1103" spans="1:251" s="16" customFormat="1" ht="13.5">
      <c r="A1103" s="8"/>
      <c r="B1103" s="147"/>
      <c r="C1103" s="132"/>
      <c r="D1103" s="132"/>
      <c r="E1103" s="132"/>
      <c r="F1103" s="132"/>
      <c r="G1103" s="132"/>
      <c r="H1103" s="132"/>
      <c r="I1103" s="132"/>
      <c r="J1103" s="132"/>
      <c r="K1103" s="132"/>
      <c r="L1103" s="132"/>
      <c r="M1103" s="132"/>
      <c r="N1103" s="132"/>
      <c r="O1103" s="132"/>
      <c r="P1103" s="132"/>
      <c r="Q1103" s="132"/>
      <c r="R1103" s="132"/>
      <c r="S1103" s="132"/>
      <c r="T1103" s="132"/>
      <c r="U1103" s="132"/>
      <c r="V1103" s="132"/>
      <c r="W1103" s="132"/>
      <c r="X1103" s="132"/>
      <c r="Y1103" s="132"/>
      <c r="Z1103" s="133"/>
      <c r="AA1103" s="131"/>
      <c r="AB1103" s="132"/>
      <c r="AC1103" s="132"/>
      <c r="AD1103" s="132"/>
      <c r="AE1103" s="132"/>
      <c r="AF1103" s="132"/>
      <c r="AG1103" s="132"/>
      <c r="AH1103" s="132"/>
      <c r="AI1103" s="133"/>
      <c r="AJ1103" s="131"/>
      <c r="AK1103" s="132"/>
      <c r="AL1103" s="132"/>
      <c r="AM1103" s="132"/>
      <c r="AN1103" s="132"/>
      <c r="AO1103" s="132"/>
      <c r="AP1103" s="132"/>
      <c r="AQ1103" s="132"/>
      <c r="AR1103" s="133"/>
      <c r="AS1103" s="131"/>
      <c r="AT1103" s="132"/>
      <c r="AU1103" s="132"/>
      <c r="AV1103" s="132"/>
      <c r="AW1103" s="132"/>
      <c r="AX1103" s="135"/>
      <c r="AY1103" s="2"/>
      <c r="AZ1103" s="2"/>
      <c r="BA1103" s="2"/>
      <c r="BB1103" s="23"/>
      <c r="BC1103" s="24"/>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c r="GQ1103" s="2"/>
      <c r="GR1103" s="2"/>
      <c r="GS1103" s="2"/>
      <c r="GT1103" s="2"/>
      <c r="GU1103" s="2"/>
      <c r="GV1103" s="2"/>
      <c r="GW1103" s="2"/>
      <c r="GX1103" s="2"/>
      <c r="GY1103" s="2"/>
      <c r="GZ1103" s="2"/>
      <c r="HA1103" s="2"/>
      <c r="HB1103" s="2"/>
      <c r="HC1103" s="2"/>
      <c r="HD1103" s="2"/>
      <c r="HE1103" s="2"/>
      <c r="HF1103" s="2"/>
      <c r="HG1103" s="2"/>
      <c r="HH1103" s="2"/>
      <c r="HI1103" s="2"/>
      <c r="HJ1103" s="2"/>
      <c r="HK1103" s="2"/>
      <c r="HL1103" s="2"/>
      <c r="HM1103" s="2"/>
      <c r="HN1103" s="2"/>
      <c r="HO1103" s="2"/>
      <c r="HP1103" s="2"/>
      <c r="HQ1103" s="2"/>
      <c r="HR1103" s="2"/>
      <c r="HS1103" s="2"/>
      <c r="HT1103" s="2"/>
      <c r="HU1103" s="2"/>
      <c r="HV1103" s="2"/>
      <c r="HW1103" s="2"/>
      <c r="HX1103" s="2"/>
      <c r="HY1103" s="2"/>
      <c r="HZ1103" s="2"/>
      <c r="IA1103" s="2"/>
      <c r="IB1103" s="2"/>
      <c r="IC1103" s="2"/>
      <c r="ID1103" s="2"/>
      <c r="IE1103" s="2"/>
      <c r="IF1103" s="2"/>
      <c r="IG1103" s="2"/>
      <c r="IH1103" s="2"/>
      <c r="II1103" s="2"/>
      <c r="IJ1103" s="2"/>
      <c r="IK1103" s="2"/>
      <c r="IL1103" s="2"/>
      <c r="IM1103" s="2"/>
      <c r="IN1103" s="2"/>
      <c r="IO1103" s="2"/>
      <c r="IP1103" s="2"/>
      <c r="IQ1103" s="2"/>
    </row>
    <row r="1104" spans="1:251" s="16" customFormat="1" ht="18.75" customHeight="1">
      <c r="A1104" s="8"/>
      <c r="B1104" s="25"/>
      <c r="C1104" s="125" t="s">
        <v>187</v>
      </c>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7"/>
      <c r="AA1104" s="106">
        <v>11502</v>
      </c>
      <c r="AB1104" s="107"/>
      <c r="AC1104" s="107"/>
      <c r="AD1104" s="107"/>
      <c r="AE1104" s="107"/>
      <c r="AF1104" s="107"/>
      <c r="AG1104" s="107"/>
      <c r="AH1104" s="107"/>
      <c r="AI1104" s="108"/>
      <c r="AJ1104" s="106">
        <v>10095</v>
      </c>
      <c r="AK1104" s="107"/>
      <c r="AL1104" s="107"/>
      <c r="AM1104" s="107"/>
      <c r="AN1104" s="107"/>
      <c r="AO1104" s="107"/>
      <c r="AP1104" s="107"/>
      <c r="AQ1104" s="107"/>
      <c r="AR1104" s="108"/>
      <c r="AS1104" s="109"/>
      <c r="AT1104" s="110"/>
      <c r="AU1104" s="110"/>
      <c r="AV1104" s="110"/>
      <c r="AW1104" s="110"/>
      <c r="AX1104" s="111"/>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c r="EF1104" s="2"/>
      <c r="EG1104" s="2"/>
      <c r="EH1104" s="2"/>
      <c r="EI1104" s="2"/>
      <c r="EJ1104" s="2"/>
      <c r="EK1104" s="2"/>
      <c r="EL1104" s="2"/>
      <c r="EM1104" s="2"/>
      <c r="EN1104" s="2"/>
      <c r="EO1104" s="2"/>
      <c r="EP1104" s="2"/>
      <c r="EQ1104" s="2"/>
      <c r="ER1104" s="2"/>
      <c r="ES1104" s="2"/>
      <c r="ET1104" s="2"/>
      <c r="EU1104" s="2"/>
      <c r="EV1104" s="2"/>
      <c r="EW1104" s="2"/>
      <c r="EX1104" s="2"/>
      <c r="EY1104" s="2"/>
      <c r="EZ1104" s="2"/>
      <c r="FA1104" s="2"/>
      <c r="FB1104" s="2"/>
      <c r="FC1104" s="2"/>
      <c r="FD1104" s="2"/>
      <c r="FE1104" s="2"/>
      <c r="FF1104" s="2"/>
      <c r="FG1104" s="2"/>
      <c r="FH1104" s="2"/>
      <c r="FI1104" s="2"/>
      <c r="FJ1104" s="2"/>
      <c r="FK1104" s="2"/>
      <c r="FL1104" s="2"/>
      <c r="FM1104" s="2"/>
      <c r="FN1104" s="2"/>
      <c r="FO1104" s="2"/>
      <c r="FP1104" s="2"/>
      <c r="FQ1104" s="2"/>
      <c r="FR1104" s="2"/>
      <c r="FS1104" s="2"/>
      <c r="FT1104" s="2"/>
      <c r="FU1104" s="2"/>
      <c r="FV1104" s="2"/>
      <c r="FW1104" s="2"/>
      <c r="FX1104" s="2"/>
      <c r="FY1104" s="2"/>
      <c r="FZ1104" s="2"/>
      <c r="GA1104" s="2"/>
      <c r="GB1104" s="2"/>
      <c r="GC1104" s="2"/>
      <c r="GD1104" s="2"/>
      <c r="GE1104" s="2"/>
      <c r="GF1104" s="2"/>
      <c r="GG1104" s="2"/>
      <c r="GH1104" s="2"/>
      <c r="GI1104" s="2"/>
      <c r="GJ1104" s="2"/>
      <c r="GK1104" s="2"/>
      <c r="GL1104" s="2"/>
      <c r="GM1104" s="2"/>
      <c r="GN1104" s="2"/>
      <c r="GO1104" s="2"/>
      <c r="GP1104" s="2"/>
      <c r="GQ1104" s="2"/>
      <c r="GR1104" s="2"/>
      <c r="GS1104" s="2"/>
      <c r="GT1104" s="2"/>
      <c r="GU1104" s="2"/>
      <c r="GV1104" s="2"/>
      <c r="GW1104" s="2"/>
      <c r="GX1104" s="2"/>
      <c r="GY1104" s="2"/>
      <c r="GZ1104" s="2"/>
      <c r="HA1104" s="2"/>
      <c r="HB1104" s="2"/>
      <c r="HC1104" s="2"/>
      <c r="HD1104" s="2"/>
      <c r="HE1104" s="2"/>
      <c r="HF1104" s="2"/>
      <c r="HG1104" s="2"/>
      <c r="HH1104" s="2"/>
      <c r="HI1104" s="2"/>
      <c r="HJ1104" s="2"/>
      <c r="HK1104" s="2"/>
      <c r="HL1104" s="2"/>
      <c r="HM1104" s="2"/>
      <c r="HN1104" s="2"/>
      <c r="HO1104" s="2"/>
      <c r="HP1104" s="2"/>
      <c r="HQ1104" s="2"/>
      <c r="HR1104" s="2"/>
      <c r="HS1104" s="2"/>
      <c r="HT1104" s="2"/>
      <c r="HU1104" s="2"/>
      <c r="HV1104" s="2"/>
      <c r="HW1104" s="2"/>
      <c r="HX1104" s="2"/>
      <c r="HY1104" s="2"/>
      <c r="HZ1104" s="2"/>
      <c r="IA1104" s="2"/>
      <c r="IB1104" s="2"/>
      <c r="IC1104" s="2"/>
      <c r="ID1104" s="2"/>
      <c r="IE1104" s="2"/>
      <c r="IF1104" s="2"/>
      <c r="IG1104" s="2"/>
      <c r="IH1104" s="2"/>
      <c r="II1104" s="2"/>
      <c r="IJ1104" s="2"/>
      <c r="IK1104" s="2"/>
      <c r="IL1104" s="2"/>
      <c r="IM1104" s="2"/>
      <c r="IN1104" s="2"/>
      <c r="IO1104" s="2"/>
      <c r="IP1104" s="2"/>
      <c r="IQ1104" s="2"/>
    </row>
    <row r="1105" spans="1:251" s="16" customFormat="1" ht="18.75" customHeight="1" thickBot="1">
      <c r="A1105" s="17"/>
      <c r="B1105" s="136" t="s">
        <v>13</v>
      </c>
      <c r="C1105" s="137"/>
      <c r="D1105" s="137"/>
      <c r="E1105" s="137"/>
      <c r="F1105" s="137"/>
      <c r="G1105" s="137"/>
      <c r="H1105" s="137"/>
      <c r="I1105" s="137"/>
      <c r="J1105" s="137"/>
      <c r="K1105" s="137"/>
      <c r="L1105" s="137"/>
      <c r="M1105" s="137"/>
      <c r="N1105" s="137"/>
      <c r="O1105" s="137"/>
      <c r="P1105" s="137"/>
      <c r="Q1105" s="137"/>
      <c r="R1105" s="137"/>
      <c r="S1105" s="137"/>
      <c r="T1105" s="137"/>
      <c r="U1105" s="137"/>
      <c r="V1105" s="137"/>
      <c r="W1105" s="137"/>
      <c r="X1105" s="137"/>
      <c r="Y1105" s="137"/>
      <c r="Z1105" s="138"/>
      <c r="AA1105" s="115">
        <f>SUM($AA$1104:$AA$1104)</f>
        <v>11502</v>
      </c>
      <c r="AB1105" s="116"/>
      <c r="AC1105" s="116"/>
      <c r="AD1105" s="116"/>
      <c r="AE1105" s="116"/>
      <c r="AF1105" s="116"/>
      <c r="AG1105" s="116"/>
      <c r="AH1105" s="116"/>
      <c r="AI1105" s="117"/>
      <c r="AJ1105" s="115">
        <f>SUM($AJ$1104:$AJ$1104)</f>
        <v>10095</v>
      </c>
      <c r="AK1105" s="116"/>
      <c r="AL1105" s="116"/>
      <c r="AM1105" s="116"/>
      <c r="AN1105" s="116"/>
      <c r="AO1105" s="116"/>
      <c r="AP1105" s="116"/>
      <c r="AQ1105" s="116"/>
      <c r="AR1105" s="117"/>
      <c r="AS1105" s="112"/>
      <c r="AT1105" s="113"/>
      <c r="AU1105" s="113"/>
      <c r="AV1105" s="113"/>
      <c r="AW1105" s="113"/>
      <c r="AX1105" s="114"/>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c r="EN1105" s="2"/>
      <c r="EO1105" s="2"/>
      <c r="EP1105" s="2"/>
      <c r="EQ1105" s="2"/>
      <c r="ER1105" s="2"/>
      <c r="ES1105" s="2"/>
      <c r="ET1105" s="2"/>
      <c r="EU1105" s="2"/>
      <c r="EV1105" s="2"/>
      <c r="EW1105" s="2"/>
      <c r="EX1105" s="2"/>
      <c r="EY1105" s="2"/>
      <c r="EZ1105" s="2"/>
      <c r="FA1105" s="2"/>
      <c r="FB1105" s="2"/>
      <c r="FC1105" s="2"/>
      <c r="FD1105" s="2"/>
      <c r="FE1105" s="2"/>
      <c r="FF1105" s="2"/>
      <c r="FG1105" s="2"/>
      <c r="FH1105" s="2"/>
      <c r="FI1105" s="2"/>
      <c r="FJ1105" s="2"/>
      <c r="FK1105" s="2"/>
      <c r="FL1105" s="2"/>
      <c r="FM1105" s="2"/>
      <c r="FN1105" s="2"/>
      <c r="FO1105" s="2"/>
      <c r="FP1105" s="2"/>
      <c r="FQ1105" s="2"/>
      <c r="FR1105" s="2"/>
      <c r="FS1105" s="2"/>
      <c r="FT1105" s="2"/>
      <c r="FU1105" s="2"/>
      <c r="FV1105" s="2"/>
      <c r="FW1105" s="2"/>
      <c r="FX1105" s="2"/>
      <c r="FY1105" s="2"/>
      <c r="FZ1105" s="2"/>
      <c r="GA1105" s="2"/>
      <c r="GB1105" s="2"/>
      <c r="GC1105" s="2"/>
      <c r="GD1105" s="2"/>
      <c r="GE1105" s="2"/>
      <c r="GF1105" s="2"/>
      <c r="GG1105" s="2"/>
      <c r="GH1105" s="2"/>
      <c r="GI1105" s="2"/>
      <c r="GJ1105" s="2"/>
      <c r="GK1105" s="2"/>
      <c r="GL1105" s="2"/>
      <c r="GM1105" s="2"/>
      <c r="GN1105" s="2"/>
      <c r="GO1105" s="2"/>
      <c r="GP1105" s="2"/>
      <c r="GQ1105" s="2"/>
      <c r="GR1105" s="2"/>
      <c r="GS1105" s="2"/>
      <c r="GT1105" s="2"/>
      <c r="GU1105" s="2"/>
      <c r="GV1105" s="2"/>
      <c r="GW1105" s="2"/>
      <c r="GX1105" s="2"/>
      <c r="GY1105" s="2"/>
      <c r="GZ1105" s="2"/>
      <c r="HA1105" s="2"/>
      <c r="HB1105" s="2"/>
      <c r="HC1105" s="2"/>
      <c r="HD1105" s="2"/>
      <c r="HE1105" s="2"/>
      <c r="HF1105" s="2"/>
      <c r="HG1105" s="2"/>
      <c r="HH1105" s="2"/>
      <c r="HI1105" s="2"/>
      <c r="HJ1105" s="2"/>
      <c r="HK1105" s="2"/>
      <c r="HL1105" s="2"/>
      <c r="HM1105" s="2"/>
      <c r="HN1105" s="2"/>
      <c r="HO1105" s="2"/>
      <c r="HP1105" s="2"/>
      <c r="HQ1105" s="2"/>
      <c r="HR1105" s="2"/>
      <c r="HS1105" s="2"/>
      <c r="HT1105" s="2"/>
      <c r="HU1105" s="2"/>
      <c r="HV1105" s="2"/>
      <c r="HW1105" s="2"/>
      <c r="HX1105" s="2"/>
      <c r="HY1105" s="2"/>
      <c r="HZ1105" s="2"/>
      <c r="IA1105" s="2"/>
      <c r="IB1105" s="2"/>
      <c r="IC1105" s="2"/>
      <c r="ID1105" s="2"/>
      <c r="IE1105" s="2"/>
      <c r="IF1105" s="2"/>
      <c r="IG1105" s="2"/>
      <c r="IH1105" s="2"/>
      <c r="II1105" s="2"/>
      <c r="IJ1105" s="2"/>
      <c r="IK1105" s="2"/>
      <c r="IL1105" s="2"/>
      <c r="IM1105" s="2"/>
      <c r="IN1105" s="2"/>
      <c r="IO1105" s="2"/>
      <c r="IP1105" s="2"/>
      <c r="IQ1105" s="2"/>
    </row>
    <row r="1107" spans="1:251" ht="18.75">
      <c r="A1107" s="1" t="s">
        <v>0</v>
      </c>
      <c r="AW1107" s="3"/>
      <c r="AX1107" s="4"/>
      <c r="AY1107" s="3"/>
    </row>
    <row r="1109" spans="1:251" ht="18.75">
      <c r="B1109" s="118" t="s">
        <v>8</v>
      </c>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A1109" s="119"/>
      <c r="AB1109" s="119"/>
      <c r="AC1109" s="119"/>
      <c r="AD1109" s="119"/>
      <c r="AE1109" s="119"/>
      <c r="AF1109" s="119"/>
      <c r="AG1109" s="119"/>
      <c r="AH1109" s="119"/>
      <c r="AI1109" s="119"/>
      <c r="AJ1109" s="119"/>
      <c r="AK1109" s="119"/>
      <c r="AL1109" s="119"/>
      <c r="AM1109" s="119"/>
      <c r="AN1109" s="119"/>
      <c r="AO1109" s="119"/>
      <c r="AP1109" s="119"/>
      <c r="AQ1109" s="119"/>
      <c r="AR1109" s="119"/>
      <c r="AS1109" s="119"/>
      <c r="AT1109" s="119"/>
      <c r="AU1109" s="119"/>
      <c r="AV1109" s="119"/>
      <c r="AW1109" s="119"/>
      <c r="AX1109" s="119"/>
    </row>
    <row r="1110" spans="1:251">
      <c r="Z1110" s="5"/>
      <c r="AD1110" s="5"/>
      <c r="AE1110" s="5"/>
      <c r="AF1110" s="5"/>
      <c r="AG1110" s="5"/>
      <c r="AH1110" s="5"/>
      <c r="AI1110" s="5"/>
      <c r="AO1110" s="5"/>
    </row>
    <row r="1111" spans="1:251" ht="13.5" thickBot="1">
      <c r="Z1111" s="5"/>
      <c r="AD1111" s="5"/>
      <c r="AE1111" s="5"/>
      <c r="AF1111" s="5"/>
      <c r="AG1111" s="5"/>
      <c r="AH1111" s="5"/>
      <c r="AI1111" s="5"/>
      <c r="AO1111" s="5"/>
      <c r="DI1111" s="6"/>
    </row>
    <row r="1112" spans="1:251" ht="24.75" customHeight="1" thickBot="1">
      <c r="B1112" s="120" t="s">
        <v>1</v>
      </c>
      <c r="C1112" s="121"/>
      <c r="D1112" s="121"/>
      <c r="E1112" s="121"/>
      <c r="F1112" s="121"/>
      <c r="G1112" s="121"/>
      <c r="H1112" s="122" t="s">
        <v>192</v>
      </c>
      <c r="I1112" s="123"/>
      <c r="J1112" s="123"/>
      <c r="K1112" s="123"/>
      <c r="L1112" s="123"/>
      <c r="M1112" s="123"/>
      <c r="N1112" s="123"/>
      <c r="O1112" s="123"/>
      <c r="P1112" s="123"/>
      <c r="Q1112" s="123"/>
      <c r="R1112" s="123"/>
      <c r="S1112" s="123"/>
      <c r="T1112" s="123"/>
      <c r="U1112" s="123"/>
      <c r="V1112" s="123"/>
      <c r="W1112" s="123"/>
      <c r="X1112" s="123"/>
      <c r="Y1112" s="123"/>
      <c r="Z1112" s="123"/>
      <c r="AA1112" s="123"/>
      <c r="AB1112" s="123"/>
      <c r="AC1112" s="123"/>
      <c r="AD1112" s="123"/>
      <c r="AE1112" s="123"/>
      <c r="AF1112" s="123"/>
      <c r="AG1112" s="123"/>
      <c r="AH1112" s="123"/>
      <c r="AI1112" s="123"/>
      <c r="AJ1112" s="123"/>
      <c r="AK1112" s="123"/>
      <c r="AL1112" s="123"/>
      <c r="AM1112" s="123"/>
      <c r="AN1112" s="123"/>
      <c r="AO1112" s="123"/>
      <c r="AP1112" s="123"/>
      <c r="AQ1112" s="123"/>
      <c r="AR1112" s="123"/>
      <c r="AS1112" s="123"/>
      <c r="AT1112" s="123"/>
      <c r="AU1112" s="123"/>
      <c r="AV1112" s="123"/>
      <c r="AW1112" s="123"/>
      <c r="AX1112" s="124"/>
      <c r="DI1112" s="6"/>
    </row>
    <row r="1113" spans="1:251" ht="14.25">
      <c r="B1113" s="7"/>
      <c r="C1113" s="7"/>
      <c r="D1113" s="7"/>
      <c r="E1113" s="7"/>
      <c r="F1113" s="7"/>
      <c r="G1113" s="7"/>
      <c r="H1113" s="8"/>
      <c r="I1113" s="8"/>
      <c r="J1113" s="8"/>
      <c r="K1113" s="8"/>
      <c r="L1113" s="9"/>
      <c r="M1113" s="9"/>
      <c r="N1113" s="9"/>
      <c r="O1113" s="9"/>
      <c r="P1113" s="8"/>
      <c r="Q1113" s="8"/>
      <c r="R1113" s="8"/>
      <c r="S1113" s="8"/>
      <c r="T1113" s="8"/>
      <c r="U1113" s="8"/>
      <c r="V1113" s="10"/>
      <c r="W1113" s="10"/>
      <c r="X1113" s="10"/>
      <c r="Y1113" s="10"/>
      <c r="Z1113" s="10"/>
      <c r="AA1113" s="10"/>
      <c r="AB1113" s="10"/>
      <c r="AC1113" s="10"/>
      <c r="AD1113" s="10"/>
      <c r="AE1113" s="10"/>
      <c r="AF1113" s="10"/>
      <c r="AG1113" s="10"/>
      <c r="AH1113" s="10"/>
      <c r="AI1113" s="10"/>
      <c r="AJ1113" s="10"/>
      <c r="AK1113" s="10"/>
      <c r="AL1113" s="10"/>
      <c r="AM1113" s="10"/>
      <c r="AN1113" s="10"/>
      <c r="AO1113" s="10"/>
      <c r="AP1113" s="10"/>
      <c r="AQ1113" s="10"/>
      <c r="AR1113" s="10"/>
      <c r="AS1113" s="10"/>
      <c r="AT1113" s="10"/>
      <c r="AU1113" s="10"/>
      <c r="AV1113" s="10"/>
      <c r="AW1113" s="10"/>
      <c r="AX1113" s="10"/>
      <c r="DI1113" s="6"/>
    </row>
    <row r="1114" spans="1:251" ht="15" thickBot="1">
      <c r="A1114" s="11"/>
      <c r="B1114" s="10" t="s">
        <v>2</v>
      </c>
      <c r="C1114" s="8"/>
      <c r="D1114" s="8"/>
      <c r="E1114" s="8"/>
      <c r="F1114" s="8"/>
      <c r="G1114" s="8"/>
      <c r="H1114" s="8"/>
      <c r="I1114" s="8"/>
      <c r="J1114" s="8"/>
      <c r="K1114" s="8"/>
      <c r="L1114" s="9"/>
      <c r="M1114" s="9"/>
      <c r="N1114" s="9"/>
      <c r="O1114" s="9"/>
      <c r="P1114" s="8"/>
      <c r="Q1114" s="8"/>
      <c r="R1114" s="8"/>
      <c r="S1114" s="8"/>
      <c r="T1114" s="8"/>
      <c r="U1114" s="8"/>
      <c r="V1114" s="10"/>
      <c r="W1114" s="10"/>
      <c r="X1114" s="10"/>
      <c r="Y1114" s="10"/>
      <c r="Z1114" s="10"/>
      <c r="AA1114" s="10"/>
      <c r="AB1114" s="10"/>
      <c r="AC1114" s="10"/>
      <c r="AD1114" s="10"/>
      <c r="AE1114" s="10"/>
      <c r="AF1114" s="10"/>
      <c r="AG1114" s="10"/>
      <c r="AH1114" s="10"/>
      <c r="AI1114" s="10"/>
      <c r="AJ1114" s="10"/>
      <c r="AK1114" s="10"/>
      <c r="AL1114" s="10"/>
      <c r="AM1114" s="10"/>
      <c r="AN1114" s="10"/>
      <c r="AO1114" s="10"/>
      <c r="AP1114" s="10"/>
      <c r="AQ1114" s="10"/>
      <c r="AR1114" s="10"/>
      <c r="AS1114" s="10"/>
      <c r="AT1114" s="10"/>
      <c r="AU1114" s="10"/>
      <c r="AV1114" s="10"/>
      <c r="AW1114" s="10"/>
      <c r="AX1114" s="10"/>
      <c r="DI1114" s="6"/>
    </row>
    <row r="1115" spans="1:251" ht="14.25">
      <c r="A1115" s="8"/>
      <c r="B1115" s="12"/>
      <c r="C1115" s="7"/>
      <c r="D1115" s="7"/>
      <c r="E1115" s="7"/>
      <c r="F1115" s="7"/>
      <c r="G1115" s="7"/>
      <c r="H1115" s="7"/>
      <c r="I1115" s="7"/>
      <c r="J1115" s="7"/>
      <c r="K1115" s="7"/>
      <c r="L1115" s="13"/>
      <c r="M1115" s="13"/>
      <c r="N1115" s="13"/>
      <c r="O1115" s="13"/>
      <c r="P1115" s="7"/>
      <c r="Q1115" s="7"/>
      <c r="R1115" s="7"/>
      <c r="S1115" s="7"/>
      <c r="T1115" s="7"/>
      <c r="U1115" s="7"/>
      <c r="V1115" s="14"/>
      <c r="W1115" s="14"/>
      <c r="X1115" s="14"/>
      <c r="Y1115" s="14"/>
      <c r="Z1115" s="14"/>
      <c r="AA1115" s="14"/>
      <c r="AB1115" s="14"/>
      <c r="AC1115" s="14"/>
      <c r="AD1115" s="14"/>
      <c r="AE1115" s="14"/>
      <c r="AF1115" s="14"/>
      <c r="AG1115" s="14"/>
      <c r="AH1115" s="14"/>
      <c r="AI1115" s="14"/>
      <c r="AJ1115" s="14"/>
      <c r="AK1115" s="14"/>
      <c r="AL1115" s="14"/>
      <c r="AM1115" s="14"/>
      <c r="AN1115" s="14"/>
      <c r="AO1115" s="14"/>
      <c r="AP1115" s="14"/>
      <c r="AQ1115" s="14"/>
      <c r="AR1115" s="14"/>
      <c r="AS1115" s="14"/>
      <c r="AT1115" s="14"/>
      <c r="AU1115" s="14"/>
      <c r="AV1115" s="14"/>
      <c r="AW1115" s="14"/>
      <c r="AX1115" s="15"/>
    </row>
    <row r="1116" spans="1:251" ht="12" customHeight="1">
      <c r="A1116" s="8"/>
      <c r="B1116" s="141" t="s">
        <v>1057</v>
      </c>
      <c r="C1116" s="142"/>
      <c r="D1116" s="142"/>
      <c r="E1116" s="142"/>
      <c r="F1116" s="142"/>
      <c r="G1116" s="142"/>
      <c r="H1116" s="142"/>
      <c r="I1116" s="142"/>
      <c r="J1116" s="142"/>
      <c r="K1116" s="142"/>
      <c r="L1116" s="142"/>
      <c r="M1116" s="142"/>
      <c r="N1116" s="142"/>
      <c r="O1116" s="142"/>
      <c r="P1116" s="142"/>
      <c r="Q1116" s="142"/>
      <c r="R1116" s="142"/>
      <c r="S1116" s="142"/>
      <c r="T1116" s="142"/>
      <c r="U1116" s="142"/>
      <c r="V1116" s="142"/>
      <c r="W1116" s="142"/>
      <c r="X1116" s="142"/>
      <c r="Y1116" s="142"/>
      <c r="Z1116" s="142"/>
      <c r="AA1116" s="142"/>
      <c r="AB1116" s="142"/>
      <c r="AC1116" s="142"/>
      <c r="AD1116" s="142"/>
      <c r="AE1116" s="142"/>
      <c r="AF1116" s="142"/>
      <c r="AG1116" s="142"/>
      <c r="AH1116" s="142"/>
      <c r="AI1116" s="142"/>
      <c r="AJ1116" s="142"/>
      <c r="AK1116" s="142"/>
      <c r="AL1116" s="142"/>
      <c r="AM1116" s="142"/>
      <c r="AN1116" s="142"/>
      <c r="AO1116" s="142"/>
      <c r="AP1116" s="142"/>
      <c r="AQ1116" s="142"/>
      <c r="AR1116" s="142"/>
      <c r="AS1116" s="142"/>
      <c r="AT1116" s="142"/>
      <c r="AU1116" s="142"/>
      <c r="AV1116" s="142"/>
      <c r="AW1116" s="142"/>
      <c r="AX1116" s="143"/>
    </row>
    <row r="1117" spans="1:251" ht="12" customHeight="1">
      <c r="A1117" s="8"/>
      <c r="B1117" s="141"/>
      <c r="C1117" s="142"/>
      <c r="D1117" s="142"/>
      <c r="E1117" s="142"/>
      <c r="F1117" s="142"/>
      <c r="G1117" s="142"/>
      <c r="H1117" s="142"/>
      <c r="I1117" s="142"/>
      <c r="J1117" s="142"/>
      <c r="K1117" s="142"/>
      <c r="L1117" s="142"/>
      <c r="M1117" s="142"/>
      <c r="N1117" s="142"/>
      <c r="O1117" s="142"/>
      <c r="P1117" s="142"/>
      <c r="Q1117" s="142"/>
      <c r="R1117" s="142"/>
      <c r="S1117" s="142"/>
      <c r="T1117" s="142"/>
      <c r="U1117" s="142"/>
      <c r="V1117" s="142"/>
      <c r="W1117" s="142"/>
      <c r="X1117" s="142"/>
      <c r="Y1117" s="142"/>
      <c r="Z1117" s="142"/>
      <c r="AA1117" s="142"/>
      <c r="AB1117" s="142"/>
      <c r="AC1117" s="142"/>
      <c r="AD1117" s="142"/>
      <c r="AE1117" s="142"/>
      <c r="AF1117" s="142"/>
      <c r="AG1117" s="142"/>
      <c r="AH1117" s="142"/>
      <c r="AI1117" s="142"/>
      <c r="AJ1117" s="142"/>
      <c r="AK1117" s="142"/>
      <c r="AL1117" s="142"/>
      <c r="AM1117" s="142"/>
      <c r="AN1117" s="142"/>
      <c r="AO1117" s="142"/>
      <c r="AP1117" s="142"/>
      <c r="AQ1117" s="142"/>
      <c r="AR1117" s="142"/>
      <c r="AS1117" s="142"/>
      <c r="AT1117" s="142"/>
      <c r="AU1117" s="142"/>
      <c r="AV1117" s="142"/>
      <c r="AW1117" s="142"/>
      <c r="AX1117" s="143"/>
      <c r="BC1117" s="16"/>
    </row>
    <row r="1118" spans="1:251" ht="12" customHeight="1">
      <c r="A1118" s="8"/>
      <c r="B1118" s="141"/>
      <c r="C1118" s="142"/>
      <c r="D1118" s="142"/>
      <c r="E1118" s="142"/>
      <c r="F1118" s="142"/>
      <c r="G1118" s="142"/>
      <c r="H1118" s="142"/>
      <c r="I1118" s="142"/>
      <c r="J1118" s="142"/>
      <c r="K1118" s="142"/>
      <c r="L1118" s="142"/>
      <c r="M1118" s="142"/>
      <c r="N1118" s="142"/>
      <c r="O1118" s="142"/>
      <c r="P1118" s="142"/>
      <c r="Q1118" s="142"/>
      <c r="R1118" s="142"/>
      <c r="S1118" s="142"/>
      <c r="T1118" s="142"/>
      <c r="U1118" s="142"/>
      <c r="V1118" s="142"/>
      <c r="W1118" s="142"/>
      <c r="X1118" s="142"/>
      <c r="Y1118" s="142"/>
      <c r="Z1118" s="142"/>
      <c r="AA1118" s="142"/>
      <c r="AB1118" s="142"/>
      <c r="AC1118" s="142"/>
      <c r="AD1118" s="142"/>
      <c r="AE1118" s="142"/>
      <c r="AF1118" s="142"/>
      <c r="AG1118" s="142"/>
      <c r="AH1118" s="142"/>
      <c r="AI1118" s="142"/>
      <c r="AJ1118" s="142"/>
      <c r="AK1118" s="142"/>
      <c r="AL1118" s="142"/>
      <c r="AM1118" s="142"/>
      <c r="AN1118" s="142"/>
      <c r="AO1118" s="142"/>
      <c r="AP1118" s="142"/>
      <c r="AQ1118" s="142"/>
      <c r="AR1118" s="142"/>
      <c r="AS1118" s="142"/>
      <c r="AT1118" s="142"/>
      <c r="AU1118" s="142"/>
      <c r="AV1118" s="142"/>
      <c r="AW1118" s="142"/>
      <c r="AX1118" s="143"/>
    </row>
    <row r="1119" spans="1:251" ht="12" customHeight="1">
      <c r="A1119" s="8"/>
      <c r="B1119" s="141"/>
      <c r="C1119" s="142"/>
      <c r="D1119" s="142"/>
      <c r="E1119" s="142"/>
      <c r="F1119" s="142"/>
      <c r="G1119" s="142"/>
      <c r="H1119" s="142"/>
      <c r="I1119" s="142"/>
      <c r="J1119" s="142"/>
      <c r="K1119" s="142"/>
      <c r="L1119" s="142"/>
      <c r="M1119" s="142"/>
      <c r="N1119" s="142"/>
      <c r="O1119" s="142"/>
      <c r="P1119" s="142"/>
      <c r="Q1119" s="142"/>
      <c r="R1119" s="142"/>
      <c r="S1119" s="142"/>
      <c r="T1119" s="142"/>
      <c r="U1119" s="142"/>
      <c r="V1119" s="142"/>
      <c r="W1119" s="142"/>
      <c r="X1119" s="142"/>
      <c r="Y1119" s="142"/>
      <c r="Z1119" s="142"/>
      <c r="AA1119" s="142"/>
      <c r="AB1119" s="142"/>
      <c r="AC1119" s="142"/>
      <c r="AD1119" s="142"/>
      <c r="AE1119" s="142"/>
      <c r="AF1119" s="142"/>
      <c r="AG1119" s="142"/>
      <c r="AH1119" s="142"/>
      <c r="AI1119" s="142"/>
      <c r="AJ1119" s="142"/>
      <c r="AK1119" s="142"/>
      <c r="AL1119" s="142"/>
      <c r="AM1119" s="142"/>
      <c r="AN1119" s="142"/>
      <c r="AO1119" s="142"/>
      <c r="AP1119" s="142"/>
      <c r="AQ1119" s="142"/>
      <c r="AR1119" s="142"/>
      <c r="AS1119" s="142"/>
      <c r="AT1119" s="142"/>
      <c r="AU1119" s="142"/>
      <c r="AV1119" s="142"/>
      <c r="AW1119" s="142"/>
      <c r="AX1119" s="143"/>
    </row>
    <row r="1120" spans="1:251" ht="12" customHeight="1">
      <c r="A1120" s="8"/>
      <c r="B1120" s="141"/>
      <c r="C1120" s="142"/>
      <c r="D1120" s="142"/>
      <c r="E1120" s="142"/>
      <c r="F1120" s="142"/>
      <c r="G1120" s="142"/>
      <c r="H1120" s="142"/>
      <c r="I1120" s="142"/>
      <c r="J1120" s="142"/>
      <c r="K1120" s="142"/>
      <c r="L1120" s="142"/>
      <c r="M1120" s="142"/>
      <c r="N1120" s="142"/>
      <c r="O1120" s="142"/>
      <c r="P1120" s="142"/>
      <c r="Q1120" s="142"/>
      <c r="R1120" s="142"/>
      <c r="S1120" s="142"/>
      <c r="T1120" s="142"/>
      <c r="U1120" s="142"/>
      <c r="V1120" s="142"/>
      <c r="W1120" s="142"/>
      <c r="X1120" s="142"/>
      <c r="Y1120" s="142"/>
      <c r="Z1120" s="142"/>
      <c r="AA1120" s="142"/>
      <c r="AB1120" s="142"/>
      <c r="AC1120" s="142"/>
      <c r="AD1120" s="142"/>
      <c r="AE1120" s="142"/>
      <c r="AF1120" s="142"/>
      <c r="AG1120" s="142"/>
      <c r="AH1120" s="142"/>
      <c r="AI1120" s="142"/>
      <c r="AJ1120" s="142"/>
      <c r="AK1120" s="142"/>
      <c r="AL1120" s="142"/>
      <c r="AM1120" s="142"/>
      <c r="AN1120" s="142"/>
      <c r="AO1120" s="142"/>
      <c r="AP1120" s="142"/>
      <c r="AQ1120" s="142"/>
      <c r="AR1120" s="142"/>
      <c r="AS1120" s="142"/>
      <c r="AT1120" s="142"/>
      <c r="AU1120" s="142"/>
      <c r="AV1120" s="142"/>
      <c r="AW1120" s="142"/>
      <c r="AX1120" s="143"/>
    </row>
    <row r="1121" spans="1:251" ht="15" thickBot="1">
      <c r="A1121" s="17"/>
      <c r="B1121" s="18"/>
      <c r="C1121" s="19"/>
      <c r="D1121" s="19"/>
      <c r="E1121" s="19"/>
      <c r="F1121" s="19"/>
      <c r="G1121" s="19"/>
      <c r="H1121" s="19"/>
      <c r="I1121" s="19"/>
      <c r="J1121" s="19"/>
      <c r="K1121" s="19"/>
      <c r="L1121" s="19"/>
      <c r="M1121" s="19"/>
      <c r="N1121" s="19"/>
      <c r="O1121" s="19"/>
      <c r="P1121" s="19"/>
      <c r="Q1121" s="19"/>
      <c r="R1121" s="19"/>
      <c r="S1121" s="19"/>
      <c r="T1121" s="19"/>
      <c r="U1121" s="19"/>
      <c r="V1121" s="19"/>
      <c r="W1121" s="19"/>
      <c r="X1121" s="19"/>
      <c r="Y1121" s="19"/>
      <c r="Z1121" s="19"/>
      <c r="AA1121" s="19"/>
      <c r="AB1121" s="19"/>
      <c r="AC1121" s="19"/>
      <c r="AD1121" s="19"/>
      <c r="AE1121" s="19"/>
      <c r="AF1121" s="19"/>
      <c r="AG1121" s="19"/>
      <c r="AH1121" s="19"/>
      <c r="AI1121" s="19"/>
      <c r="AJ1121" s="19"/>
      <c r="AK1121" s="19"/>
      <c r="AL1121" s="19"/>
      <c r="AM1121" s="19"/>
      <c r="AN1121" s="19"/>
      <c r="AO1121" s="19"/>
      <c r="AP1121" s="19"/>
      <c r="AQ1121" s="19"/>
      <c r="AR1121" s="19"/>
      <c r="AS1121" s="19"/>
      <c r="AT1121" s="19"/>
      <c r="AU1121" s="19"/>
      <c r="AV1121" s="19"/>
      <c r="AW1121" s="19"/>
      <c r="AX1121" s="20"/>
    </row>
    <row r="1122" spans="1:251">
      <c r="B1122" s="21"/>
    </row>
    <row r="1123" spans="1:251" ht="15" thickBot="1">
      <c r="A1123" s="11"/>
      <c r="B1123" s="10" t="s">
        <v>3</v>
      </c>
      <c r="C1123" s="8"/>
      <c r="D1123" s="8"/>
      <c r="E1123" s="8"/>
      <c r="F1123" s="8"/>
      <c r="G1123" s="8"/>
      <c r="H1123" s="8"/>
      <c r="I1123" s="8"/>
      <c r="J1123" s="8"/>
      <c r="K1123" s="8"/>
      <c r="L1123" s="9"/>
      <c r="M1123" s="9"/>
      <c r="N1123" s="9"/>
      <c r="O1123" s="9"/>
      <c r="P1123" s="8"/>
      <c r="Q1123" s="8"/>
      <c r="R1123" s="8"/>
      <c r="S1123" s="8"/>
      <c r="T1123" s="8"/>
      <c r="U1123" s="8"/>
      <c r="V1123" s="10"/>
      <c r="W1123" s="10"/>
      <c r="X1123" s="10"/>
      <c r="Y1123" s="10"/>
      <c r="Z1123" s="10"/>
      <c r="AA1123" s="10"/>
      <c r="AB1123" s="10"/>
      <c r="AC1123" s="10"/>
      <c r="AD1123" s="10"/>
      <c r="AE1123" s="10"/>
      <c r="AF1123" s="10"/>
      <c r="AG1123" s="10"/>
      <c r="AH1123" s="10"/>
      <c r="AI1123" s="10"/>
      <c r="AJ1123" s="10"/>
      <c r="AK1123" s="10"/>
      <c r="AL1123" s="10"/>
      <c r="AM1123" s="10"/>
      <c r="AN1123" s="10"/>
      <c r="AO1123" s="10"/>
      <c r="AP1123" s="10"/>
      <c r="AQ1123" s="10"/>
      <c r="AR1123" s="10"/>
      <c r="AS1123" s="10"/>
      <c r="AT1123" s="10"/>
      <c r="AU1123" s="10"/>
      <c r="AV1123" s="10"/>
      <c r="AW1123" s="10"/>
      <c r="AX1123" s="10"/>
      <c r="DI1123" s="6"/>
    </row>
    <row r="1124" spans="1:251" ht="14.25">
      <c r="A1124" s="8"/>
      <c r="B1124" s="12"/>
      <c r="C1124" s="7"/>
      <c r="D1124" s="7"/>
      <c r="E1124" s="7"/>
      <c r="F1124" s="7"/>
      <c r="G1124" s="7"/>
      <c r="H1124" s="7"/>
      <c r="I1124" s="7"/>
      <c r="J1124" s="7"/>
      <c r="K1124" s="7"/>
      <c r="L1124" s="13"/>
      <c r="M1124" s="13"/>
      <c r="N1124" s="13"/>
      <c r="O1124" s="13"/>
      <c r="P1124" s="7"/>
      <c r="Q1124" s="7"/>
      <c r="R1124" s="7"/>
      <c r="S1124" s="7"/>
      <c r="T1124" s="7"/>
      <c r="U1124" s="7"/>
      <c r="V1124" s="14"/>
      <c r="W1124" s="14"/>
      <c r="X1124" s="14"/>
      <c r="Y1124" s="14"/>
      <c r="Z1124" s="14"/>
      <c r="AA1124" s="14"/>
      <c r="AB1124" s="14"/>
      <c r="AC1124" s="14"/>
      <c r="AD1124" s="14"/>
      <c r="AE1124" s="14"/>
      <c r="AF1124" s="14"/>
      <c r="AG1124" s="14"/>
      <c r="AH1124" s="14"/>
      <c r="AI1124" s="14"/>
      <c r="AJ1124" s="14"/>
      <c r="AK1124" s="14"/>
      <c r="AL1124" s="14"/>
      <c r="AM1124" s="14"/>
      <c r="AN1124" s="14"/>
      <c r="AO1124" s="14"/>
      <c r="AP1124" s="14"/>
      <c r="AQ1124" s="14"/>
      <c r="AR1124" s="14"/>
      <c r="AS1124" s="14"/>
      <c r="AT1124" s="14"/>
      <c r="AU1124" s="14"/>
      <c r="AV1124" s="14"/>
      <c r="AW1124" s="14"/>
      <c r="AX1124" s="15"/>
    </row>
    <row r="1125" spans="1:251" ht="12" customHeight="1">
      <c r="A1125" s="8"/>
      <c r="B1125" s="141" t="s">
        <v>1058</v>
      </c>
      <c r="C1125" s="142"/>
      <c r="D1125" s="142"/>
      <c r="E1125" s="142"/>
      <c r="F1125" s="142"/>
      <c r="G1125" s="142"/>
      <c r="H1125" s="142"/>
      <c r="I1125" s="142"/>
      <c r="J1125" s="142"/>
      <c r="K1125" s="142"/>
      <c r="L1125" s="142"/>
      <c r="M1125" s="142"/>
      <c r="N1125" s="142"/>
      <c r="O1125" s="142"/>
      <c r="P1125" s="142"/>
      <c r="Q1125" s="142"/>
      <c r="R1125" s="142"/>
      <c r="S1125" s="142"/>
      <c r="T1125" s="142"/>
      <c r="U1125" s="142"/>
      <c r="V1125" s="142"/>
      <c r="W1125" s="142"/>
      <c r="X1125" s="142"/>
      <c r="Y1125" s="142"/>
      <c r="Z1125" s="142"/>
      <c r="AA1125" s="142"/>
      <c r="AB1125" s="142"/>
      <c r="AC1125" s="142"/>
      <c r="AD1125" s="142"/>
      <c r="AE1125" s="142"/>
      <c r="AF1125" s="142"/>
      <c r="AG1125" s="142"/>
      <c r="AH1125" s="142"/>
      <c r="AI1125" s="142"/>
      <c r="AJ1125" s="142"/>
      <c r="AK1125" s="142"/>
      <c r="AL1125" s="142"/>
      <c r="AM1125" s="142"/>
      <c r="AN1125" s="142"/>
      <c r="AO1125" s="142"/>
      <c r="AP1125" s="142"/>
      <c r="AQ1125" s="142"/>
      <c r="AR1125" s="142"/>
      <c r="AS1125" s="142"/>
      <c r="AT1125" s="142"/>
      <c r="AU1125" s="142"/>
      <c r="AV1125" s="142"/>
      <c r="AW1125" s="142"/>
      <c r="AX1125" s="143"/>
    </row>
    <row r="1126" spans="1:251" ht="12" customHeight="1">
      <c r="A1126" s="8"/>
      <c r="B1126" s="141"/>
      <c r="C1126" s="142"/>
      <c r="D1126" s="142"/>
      <c r="E1126" s="142"/>
      <c r="F1126" s="142"/>
      <c r="G1126" s="142"/>
      <c r="H1126" s="142"/>
      <c r="I1126" s="142"/>
      <c r="J1126" s="142"/>
      <c r="K1126" s="142"/>
      <c r="L1126" s="142"/>
      <c r="M1126" s="142"/>
      <c r="N1126" s="142"/>
      <c r="O1126" s="142"/>
      <c r="P1126" s="142"/>
      <c r="Q1126" s="142"/>
      <c r="R1126" s="142"/>
      <c r="S1126" s="142"/>
      <c r="T1126" s="142"/>
      <c r="U1126" s="142"/>
      <c r="V1126" s="142"/>
      <c r="W1126" s="142"/>
      <c r="X1126" s="142"/>
      <c r="Y1126" s="142"/>
      <c r="Z1126" s="142"/>
      <c r="AA1126" s="142"/>
      <c r="AB1126" s="142"/>
      <c r="AC1126" s="142"/>
      <c r="AD1126" s="142"/>
      <c r="AE1126" s="142"/>
      <c r="AF1126" s="142"/>
      <c r="AG1126" s="142"/>
      <c r="AH1126" s="142"/>
      <c r="AI1126" s="142"/>
      <c r="AJ1126" s="142"/>
      <c r="AK1126" s="142"/>
      <c r="AL1126" s="142"/>
      <c r="AM1126" s="142"/>
      <c r="AN1126" s="142"/>
      <c r="AO1126" s="142"/>
      <c r="AP1126" s="142"/>
      <c r="AQ1126" s="142"/>
      <c r="AR1126" s="142"/>
      <c r="AS1126" s="142"/>
      <c r="AT1126" s="142"/>
      <c r="AU1126" s="142"/>
      <c r="AV1126" s="142"/>
      <c r="AW1126" s="142"/>
      <c r="AX1126" s="143"/>
    </row>
    <row r="1127" spans="1:251" ht="12" customHeight="1">
      <c r="A1127" s="8"/>
      <c r="B1127" s="141"/>
      <c r="C1127" s="142"/>
      <c r="D1127" s="142"/>
      <c r="E1127" s="142"/>
      <c r="F1127" s="142"/>
      <c r="G1127" s="142"/>
      <c r="H1127" s="142"/>
      <c r="I1127" s="142"/>
      <c r="J1127" s="142"/>
      <c r="K1127" s="142"/>
      <c r="L1127" s="142"/>
      <c r="M1127" s="142"/>
      <c r="N1127" s="142"/>
      <c r="O1127" s="142"/>
      <c r="P1127" s="142"/>
      <c r="Q1127" s="142"/>
      <c r="R1127" s="142"/>
      <c r="S1127" s="142"/>
      <c r="T1127" s="142"/>
      <c r="U1127" s="142"/>
      <c r="V1127" s="142"/>
      <c r="W1127" s="142"/>
      <c r="X1127" s="142"/>
      <c r="Y1127" s="142"/>
      <c r="Z1127" s="142"/>
      <c r="AA1127" s="142"/>
      <c r="AB1127" s="142"/>
      <c r="AC1127" s="142"/>
      <c r="AD1127" s="142"/>
      <c r="AE1127" s="142"/>
      <c r="AF1127" s="142"/>
      <c r="AG1127" s="142"/>
      <c r="AH1127" s="142"/>
      <c r="AI1127" s="142"/>
      <c r="AJ1127" s="142"/>
      <c r="AK1127" s="142"/>
      <c r="AL1127" s="142"/>
      <c r="AM1127" s="142"/>
      <c r="AN1127" s="142"/>
      <c r="AO1127" s="142"/>
      <c r="AP1127" s="142"/>
      <c r="AQ1127" s="142"/>
      <c r="AR1127" s="142"/>
      <c r="AS1127" s="142"/>
      <c r="AT1127" s="142"/>
      <c r="AU1127" s="142"/>
      <c r="AV1127" s="142"/>
      <c r="AW1127" s="142"/>
      <c r="AX1127" s="143"/>
    </row>
    <row r="1128" spans="1:251" ht="12" customHeight="1">
      <c r="A1128" s="8"/>
      <c r="B1128" s="141"/>
      <c r="C1128" s="142"/>
      <c r="D1128" s="142"/>
      <c r="E1128" s="142"/>
      <c r="F1128" s="142"/>
      <c r="G1128" s="142"/>
      <c r="H1128" s="142"/>
      <c r="I1128" s="142"/>
      <c r="J1128" s="142"/>
      <c r="K1128" s="142"/>
      <c r="L1128" s="142"/>
      <c r="M1128" s="142"/>
      <c r="N1128" s="142"/>
      <c r="O1128" s="142"/>
      <c r="P1128" s="142"/>
      <c r="Q1128" s="142"/>
      <c r="R1128" s="142"/>
      <c r="S1128" s="142"/>
      <c r="T1128" s="142"/>
      <c r="U1128" s="142"/>
      <c r="V1128" s="142"/>
      <c r="W1128" s="142"/>
      <c r="X1128" s="142"/>
      <c r="Y1128" s="142"/>
      <c r="Z1128" s="142"/>
      <c r="AA1128" s="142"/>
      <c r="AB1128" s="142"/>
      <c r="AC1128" s="142"/>
      <c r="AD1128" s="142"/>
      <c r="AE1128" s="142"/>
      <c r="AF1128" s="142"/>
      <c r="AG1128" s="142"/>
      <c r="AH1128" s="142"/>
      <c r="AI1128" s="142"/>
      <c r="AJ1128" s="142"/>
      <c r="AK1128" s="142"/>
      <c r="AL1128" s="142"/>
      <c r="AM1128" s="142"/>
      <c r="AN1128" s="142"/>
      <c r="AO1128" s="142"/>
      <c r="AP1128" s="142"/>
      <c r="AQ1128" s="142"/>
      <c r="AR1128" s="142"/>
      <c r="AS1128" s="142"/>
      <c r="AT1128" s="142"/>
      <c r="AU1128" s="142"/>
      <c r="AV1128" s="142"/>
      <c r="AW1128" s="142"/>
      <c r="AX1128" s="143"/>
    </row>
    <row r="1129" spans="1:251" ht="12" customHeight="1">
      <c r="A1129" s="8"/>
      <c r="B1129" s="141"/>
      <c r="C1129" s="142"/>
      <c r="D1129" s="142"/>
      <c r="E1129" s="142"/>
      <c r="F1129" s="142"/>
      <c r="G1129" s="142"/>
      <c r="H1129" s="142"/>
      <c r="I1129" s="142"/>
      <c r="J1129" s="142"/>
      <c r="K1129" s="142"/>
      <c r="L1129" s="142"/>
      <c r="M1129" s="142"/>
      <c r="N1129" s="142"/>
      <c r="O1129" s="142"/>
      <c r="P1129" s="142"/>
      <c r="Q1129" s="142"/>
      <c r="R1129" s="142"/>
      <c r="S1129" s="142"/>
      <c r="T1129" s="142"/>
      <c r="U1129" s="142"/>
      <c r="V1129" s="142"/>
      <c r="W1129" s="142"/>
      <c r="X1129" s="142"/>
      <c r="Y1129" s="142"/>
      <c r="Z1129" s="142"/>
      <c r="AA1129" s="142"/>
      <c r="AB1129" s="142"/>
      <c r="AC1129" s="142"/>
      <c r="AD1129" s="142"/>
      <c r="AE1129" s="142"/>
      <c r="AF1129" s="142"/>
      <c r="AG1129" s="142"/>
      <c r="AH1129" s="142"/>
      <c r="AI1129" s="142"/>
      <c r="AJ1129" s="142"/>
      <c r="AK1129" s="142"/>
      <c r="AL1129" s="142"/>
      <c r="AM1129" s="142"/>
      <c r="AN1129" s="142"/>
      <c r="AO1129" s="142"/>
      <c r="AP1129" s="142"/>
      <c r="AQ1129" s="142"/>
      <c r="AR1129" s="142"/>
      <c r="AS1129" s="142"/>
      <c r="AT1129" s="142"/>
      <c r="AU1129" s="142"/>
      <c r="AV1129" s="142"/>
      <c r="AW1129" s="142"/>
      <c r="AX1129" s="143"/>
    </row>
    <row r="1130" spans="1:251" ht="12" customHeight="1">
      <c r="A1130" s="8"/>
      <c r="B1130" s="141"/>
      <c r="C1130" s="142"/>
      <c r="D1130" s="142"/>
      <c r="E1130" s="142"/>
      <c r="F1130" s="142"/>
      <c r="G1130" s="142"/>
      <c r="H1130" s="142"/>
      <c r="I1130" s="142"/>
      <c r="J1130" s="142"/>
      <c r="K1130" s="142"/>
      <c r="L1130" s="142"/>
      <c r="M1130" s="142"/>
      <c r="N1130" s="142"/>
      <c r="O1130" s="142"/>
      <c r="P1130" s="142"/>
      <c r="Q1130" s="142"/>
      <c r="R1130" s="142"/>
      <c r="S1130" s="142"/>
      <c r="T1130" s="142"/>
      <c r="U1130" s="142"/>
      <c r="V1130" s="142"/>
      <c r="W1130" s="142"/>
      <c r="X1130" s="142"/>
      <c r="Y1130" s="142"/>
      <c r="Z1130" s="142"/>
      <c r="AA1130" s="142"/>
      <c r="AB1130" s="142"/>
      <c r="AC1130" s="142"/>
      <c r="AD1130" s="142"/>
      <c r="AE1130" s="142"/>
      <c r="AF1130" s="142"/>
      <c r="AG1130" s="142"/>
      <c r="AH1130" s="142"/>
      <c r="AI1130" s="142"/>
      <c r="AJ1130" s="142"/>
      <c r="AK1130" s="142"/>
      <c r="AL1130" s="142"/>
      <c r="AM1130" s="142"/>
      <c r="AN1130" s="142"/>
      <c r="AO1130" s="142"/>
      <c r="AP1130" s="142"/>
      <c r="AQ1130" s="142"/>
      <c r="AR1130" s="142"/>
      <c r="AS1130" s="142"/>
      <c r="AT1130" s="142"/>
      <c r="AU1130" s="142"/>
      <c r="AV1130" s="142"/>
      <c r="AW1130" s="142"/>
      <c r="AX1130" s="143"/>
    </row>
    <row r="1131" spans="1:251" ht="12" customHeight="1">
      <c r="A1131" s="8"/>
      <c r="B1131" s="141"/>
      <c r="C1131" s="142"/>
      <c r="D1131" s="142"/>
      <c r="E1131" s="142"/>
      <c r="F1131" s="142"/>
      <c r="G1131" s="142"/>
      <c r="H1131" s="142"/>
      <c r="I1131" s="142"/>
      <c r="J1131" s="142"/>
      <c r="K1131" s="142"/>
      <c r="L1131" s="142"/>
      <c r="M1131" s="142"/>
      <c r="N1131" s="142"/>
      <c r="O1131" s="142"/>
      <c r="P1131" s="142"/>
      <c r="Q1131" s="142"/>
      <c r="R1131" s="142"/>
      <c r="S1131" s="142"/>
      <c r="T1131" s="142"/>
      <c r="U1131" s="142"/>
      <c r="V1131" s="142"/>
      <c r="W1131" s="142"/>
      <c r="X1131" s="142"/>
      <c r="Y1131" s="142"/>
      <c r="Z1131" s="142"/>
      <c r="AA1131" s="142"/>
      <c r="AB1131" s="142"/>
      <c r="AC1131" s="142"/>
      <c r="AD1131" s="142"/>
      <c r="AE1131" s="142"/>
      <c r="AF1131" s="142"/>
      <c r="AG1131" s="142"/>
      <c r="AH1131" s="142"/>
      <c r="AI1131" s="142"/>
      <c r="AJ1131" s="142"/>
      <c r="AK1131" s="142"/>
      <c r="AL1131" s="142"/>
      <c r="AM1131" s="142"/>
      <c r="AN1131" s="142"/>
      <c r="AO1131" s="142"/>
      <c r="AP1131" s="142"/>
      <c r="AQ1131" s="142"/>
      <c r="AR1131" s="142"/>
      <c r="AS1131" s="142"/>
      <c r="AT1131" s="142"/>
      <c r="AU1131" s="142"/>
      <c r="AV1131" s="142"/>
      <c r="AW1131" s="142"/>
      <c r="AX1131" s="143"/>
    </row>
    <row r="1132" spans="1:251" ht="15" thickBot="1">
      <c r="A1132" s="17"/>
      <c r="B1132" s="18"/>
      <c r="C1132" s="19"/>
      <c r="D1132" s="19"/>
      <c r="E1132" s="19"/>
      <c r="F1132" s="19"/>
      <c r="G1132" s="19"/>
      <c r="H1132" s="19"/>
      <c r="I1132" s="19"/>
      <c r="J1132" s="19"/>
      <c r="K1132" s="19"/>
      <c r="L1132" s="19"/>
      <c r="M1132" s="19"/>
      <c r="N1132" s="19"/>
      <c r="O1132" s="19"/>
      <c r="P1132" s="19"/>
      <c r="Q1132" s="19"/>
      <c r="R1132" s="19"/>
      <c r="S1132" s="19"/>
      <c r="T1132" s="19"/>
      <c r="U1132" s="19"/>
      <c r="V1132" s="19"/>
      <c r="W1132" s="19"/>
      <c r="X1132" s="19"/>
      <c r="Y1132" s="19"/>
      <c r="Z1132" s="19"/>
      <c r="AA1132" s="19"/>
      <c r="AB1132" s="19"/>
      <c r="AC1132" s="19"/>
      <c r="AD1132" s="19"/>
      <c r="AE1132" s="19"/>
      <c r="AF1132" s="19"/>
      <c r="AG1132" s="19"/>
      <c r="AH1132" s="19"/>
      <c r="AI1132" s="19"/>
      <c r="AJ1132" s="19"/>
      <c r="AK1132" s="19"/>
      <c r="AL1132" s="19"/>
      <c r="AM1132" s="19"/>
      <c r="AN1132" s="19"/>
      <c r="AO1132" s="19"/>
      <c r="AP1132" s="19"/>
      <c r="AQ1132" s="19"/>
      <c r="AR1132" s="19"/>
      <c r="AS1132" s="19"/>
      <c r="AT1132" s="19"/>
      <c r="AU1132" s="19"/>
      <c r="AV1132" s="19"/>
      <c r="AW1132" s="19"/>
      <c r="AX1132" s="20"/>
    </row>
    <row r="1133" spans="1:251">
      <c r="B1133" s="21"/>
    </row>
    <row r="1134" spans="1:251" ht="14.25">
      <c r="B1134" s="10" t="s">
        <v>4</v>
      </c>
      <c r="C1134" s="8"/>
      <c r="D1134" s="8"/>
      <c r="E1134" s="8"/>
      <c r="F1134" s="8"/>
      <c r="G1134" s="8"/>
      <c r="H1134" s="8"/>
      <c r="I1134" s="8"/>
      <c r="J1134" s="8"/>
      <c r="K1134" s="8"/>
      <c r="L1134" s="9"/>
      <c r="M1134" s="9"/>
      <c r="N1134" s="9"/>
      <c r="O1134" s="9"/>
      <c r="P1134" s="8"/>
      <c r="Q1134" s="8"/>
      <c r="R1134" s="8"/>
      <c r="S1134" s="8"/>
      <c r="T1134" s="8"/>
      <c r="U1134" s="8"/>
      <c r="V1134" s="10"/>
      <c r="W1134" s="10"/>
      <c r="X1134" s="10"/>
      <c r="Y1134" s="10"/>
      <c r="Z1134" s="10"/>
      <c r="AA1134" s="10"/>
      <c r="AB1134" s="10"/>
      <c r="AC1134" s="10"/>
      <c r="AD1134" s="10"/>
      <c r="AE1134" s="10"/>
      <c r="AF1134" s="10"/>
      <c r="AG1134" s="10"/>
      <c r="AH1134" s="10"/>
      <c r="AI1134" s="10"/>
      <c r="AJ1134" s="10"/>
      <c r="AK1134" s="10"/>
      <c r="AL1134" s="10"/>
      <c r="AM1134" s="10"/>
      <c r="AN1134" s="10"/>
      <c r="AO1134" s="10"/>
      <c r="AP1134" s="10"/>
      <c r="AQ1134" s="10"/>
      <c r="AR1134" s="10"/>
      <c r="AS1134" s="10"/>
      <c r="AT1134" s="10"/>
      <c r="AU1134" s="10"/>
      <c r="AV1134" s="10"/>
      <c r="AW1134" s="10"/>
      <c r="AX1134" s="10"/>
    </row>
    <row r="1135" spans="1:251" ht="15" thickBot="1">
      <c r="B1135" s="8"/>
      <c r="C1135" s="8"/>
      <c r="D1135" s="8"/>
      <c r="E1135" s="8"/>
      <c r="F1135" s="8"/>
      <c r="G1135" s="8"/>
      <c r="H1135" s="8"/>
      <c r="I1135" s="8"/>
      <c r="J1135" s="8"/>
      <c r="K1135" s="8"/>
      <c r="L1135" s="9"/>
      <c r="M1135" s="9"/>
      <c r="N1135" s="9"/>
      <c r="O1135" s="9"/>
      <c r="P1135" s="8"/>
      <c r="Q1135" s="8"/>
      <c r="R1135" s="8"/>
      <c r="S1135" s="8"/>
      <c r="T1135" s="8"/>
      <c r="U1135" s="8"/>
      <c r="V1135" s="10"/>
      <c r="W1135" s="10"/>
      <c r="X1135" s="10"/>
      <c r="Y1135" s="10"/>
      <c r="Z1135" s="10"/>
      <c r="AA1135" s="10"/>
      <c r="AB1135" s="10"/>
      <c r="AC1135" s="10"/>
      <c r="AD1135" s="10"/>
      <c r="AE1135" s="10"/>
      <c r="AF1135" s="10"/>
      <c r="AG1135" s="10"/>
      <c r="AH1135" s="10"/>
      <c r="AI1135" s="10"/>
      <c r="AJ1135" s="10"/>
      <c r="AK1135" s="10"/>
      <c r="AL1135" s="10"/>
      <c r="AM1135" s="10"/>
      <c r="AN1135" s="10"/>
      <c r="AO1135" s="10"/>
      <c r="AP1135" s="10"/>
      <c r="AQ1135" s="10"/>
      <c r="AR1135" s="10"/>
      <c r="AS1135" s="10"/>
      <c r="AT1135" s="10"/>
      <c r="AU1135" s="10"/>
      <c r="AV1135" s="10"/>
      <c r="AW1135" s="10"/>
      <c r="AX1135" s="22" t="s">
        <v>5</v>
      </c>
    </row>
    <row r="1136" spans="1:251" s="16" customFormat="1" ht="13.5" customHeight="1">
      <c r="A1136" s="8"/>
      <c r="B1136" s="146" t="s">
        <v>6</v>
      </c>
      <c r="C1136" s="129"/>
      <c r="D1136" s="129"/>
      <c r="E1136" s="129"/>
      <c r="F1136" s="129"/>
      <c r="G1136" s="129"/>
      <c r="H1136" s="129"/>
      <c r="I1136" s="129"/>
      <c r="J1136" s="129"/>
      <c r="K1136" s="129"/>
      <c r="L1136" s="129"/>
      <c r="M1136" s="129"/>
      <c r="N1136" s="129"/>
      <c r="O1136" s="129"/>
      <c r="P1136" s="129"/>
      <c r="Q1136" s="129"/>
      <c r="R1136" s="129"/>
      <c r="S1136" s="129"/>
      <c r="T1136" s="129"/>
      <c r="U1136" s="129"/>
      <c r="V1136" s="129"/>
      <c r="W1136" s="129"/>
      <c r="X1136" s="129"/>
      <c r="Y1136" s="129"/>
      <c r="Z1136" s="130"/>
      <c r="AA1136" s="128" t="s">
        <v>11</v>
      </c>
      <c r="AB1136" s="129"/>
      <c r="AC1136" s="129"/>
      <c r="AD1136" s="129"/>
      <c r="AE1136" s="129"/>
      <c r="AF1136" s="129"/>
      <c r="AG1136" s="129"/>
      <c r="AH1136" s="129"/>
      <c r="AI1136" s="130"/>
      <c r="AJ1136" s="128" t="s">
        <v>12</v>
      </c>
      <c r="AK1136" s="129"/>
      <c r="AL1136" s="129"/>
      <c r="AM1136" s="129"/>
      <c r="AN1136" s="129"/>
      <c r="AO1136" s="129"/>
      <c r="AP1136" s="129"/>
      <c r="AQ1136" s="129"/>
      <c r="AR1136" s="130"/>
      <c r="AS1136" s="128" t="s">
        <v>7</v>
      </c>
      <c r="AT1136" s="129"/>
      <c r="AU1136" s="129"/>
      <c r="AV1136" s="129"/>
      <c r="AW1136" s="129"/>
      <c r="AX1136" s="134"/>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c r="DX1136" s="2"/>
      <c r="DY1136" s="2"/>
      <c r="DZ1136" s="2"/>
      <c r="EA1136" s="2"/>
      <c r="EB1136" s="2"/>
      <c r="EC1136" s="2"/>
      <c r="ED1136" s="2"/>
      <c r="EE1136" s="2"/>
      <c r="EF1136" s="2"/>
      <c r="EG1136" s="2"/>
      <c r="EH1136" s="2"/>
      <c r="EI1136" s="2"/>
      <c r="EJ1136" s="2"/>
      <c r="EK1136" s="2"/>
      <c r="EL1136" s="2"/>
      <c r="EM1136" s="2"/>
      <c r="EN1136" s="2"/>
      <c r="EO1136" s="2"/>
      <c r="EP1136" s="2"/>
      <c r="EQ1136" s="2"/>
      <c r="ER1136" s="2"/>
      <c r="ES1136" s="2"/>
      <c r="ET1136" s="2"/>
      <c r="EU1136" s="2"/>
      <c r="EV1136" s="2"/>
      <c r="EW1136" s="2"/>
      <c r="EX1136" s="2"/>
      <c r="EY1136" s="2"/>
      <c r="EZ1136" s="2"/>
      <c r="FA1136" s="2"/>
      <c r="FB1136" s="2"/>
      <c r="FC1136" s="2"/>
      <c r="FD1136" s="2"/>
      <c r="FE1136" s="2"/>
      <c r="FF1136" s="2"/>
      <c r="FG1136" s="2"/>
      <c r="FH1136" s="2"/>
      <c r="FI1136" s="2"/>
      <c r="FJ1136" s="2"/>
      <c r="FK1136" s="2"/>
      <c r="FL1136" s="2"/>
      <c r="FM1136" s="2"/>
      <c r="FN1136" s="2"/>
      <c r="FO1136" s="2"/>
      <c r="FP1136" s="2"/>
      <c r="FQ1136" s="2"/>
      <c r="FR1136" s="2"/>
      <c r="FS1136" s="2"/>
      <c r="FT1136" s="2"/>
      <c r="FU1136" s="2"/>
      <c r="FV1136" s="2"/>
      <c r="FW1136" s="2"/>
      <c r="FX1136" s="2"/>
      <c r="FY1136" s="2"/>
      <c r="FZ1136" s="2"/>
      <c r="GA1136" s="2"/>
      <c r="GB1136" s="2"/>
      <c r="GC1136" s="2"/>
      <c r="GD1136" s="2"/>
      <c r="GE1136" s="2"/>
      <c r="GF1136" s="2"/>
      <c r="GG1136" s="2"/>
      <c r="GH1136" s="2"/>
      <c r="GI1136" s="2"/>
      <c r="GJ1136" s="2"/>
      <c r="GK1136" s="2"/>
      <c r="GL1136" s="2"/>
      <c r="GM1136" s="2"/>
      <c r="GN1136" s="2"/>
      <c r="GO1136" s="2"/>
      <c r="GP1136" s="2"/>
      <c r="GQ1136" s="2"/>
      <c r="GR1136" s="2"/>
      <c r="GS1136" s="2"/>
      <c r="GT1136" s="2"/>
      <c r="GU1136" s="2"/>
      <c r="GV1136" s="2"/>
      <c r="GW1136" s="2"/>
      <c r="GX1136" s="2"/>
      <c r="GY1136" s="2"/>
      <c r="GZ1136" s="2"/>
      <c r="HA1136" s="2"/>
      <c r="HB1136" s="2"/>
      <c r="HC1136" s="2"/>
      <c r="HD1136" s="2"/>
      <c r="HE1136" s="2"/>
      <c r="HF1136" s="2"/>
      <c r="HG1136" s="2"/>
      <c r="HH1136" s="2"/>
      <c r="HI1136" s="2"/>
      <c r="HJ1136" s="2"/>
      <c r="HK1136" s="2"/>
      <c r="HL1136" s="2"/>
      <c r="HM1136" s="2"/>
      <c r="HN1136" s="2"/>
      <c r="HO1136" s="2"/>
      <c r="HP1136" s="2"/>
      <c r="HQ1136" s="2"/>
      <c r="HR1136" s="2"/>
      <c r="HS1136" s="2"/>
      <c r="HT1136" s="2"/>
      <c r="HU1136" s="2"/>
      <c r="HV1136" s="2"/>
      <c r="HW1136" s="2"/>
      <c r="HX1136" s="2"/>
      <c r="HY1136" s="2"/>
      <c r="HZ1136" s="2"/>
      <c r="IA1136" s="2"/>
      <c r="IB1136" s="2"/>
      <c r="IC1136" s="2"/>
      <c r="ID1136" s="2"/>
      <c r="IE1136" s="2"/>
      <c r="IF1136" s="2"/>
      <c r="IG1136" s="2"/>
      <c r="IH1136" s="2"/>
      <c r="II1136" s="2"/>
      <c r="IJ1136" s="2"/>
      <c r="IK1136" s="2"/>
      <c r="IL1136" s="2"/>
      <c r="IM1136" s="2"/>
      <c r="IN1136" s="2"/>
      <c r="IO1136" s="2"/>
      <c r="IP1136" s="2"/>
      <c r="IQ1136" s="2"/>
    </row>
    <row r="1137" spans="1:251" s="16" customFormat="1" ht="13.5">
      <c r="A1137" s="8"/>
      <c r="B1137" s="147"/>
      <c r="C1137" s="132"/>
      <c r="D1137" s="132"/>
      <c r="E1137" s="132"/>
      <c r="F1137" s="132"/>
      <c r="G1137" s="132"/>
      <c r="H1137" s="132"/>
      <c r="I1137" s="132"/>
      <c r="J1137" s="132"/>
      <c r="K1137" s="132"/>
      <c r="L1137" s="132"/>
      <c r="M1137" s="132"/>
      <c r="N1137" s="132"/>
      <c r="O1137" s="132"/>
      <c r="P1137" s="132"/>
      <c r="Q1137" s="132"/>
      <c r="R1137" s="132"/>
      <c r="S1137" s="132"/>
      <c r="T1137" s="132"/>
      <c r="U1137" s="132"/>
      <c r="V1137" s="132"/>
      <c r="W1137" s="132"/>
      <c r="X1137" s="132"/>
      <c r="Y1137" s="132"/>
      <c r="Z1137" s="133"/>
      <c r="AA1137" s="131"/>
      <c r="AB1137" s="132"/>
      <c r="AC1137" s="132"/>
      <c r="AD1137" s="132"/>
      <c r="AE1137" s="132"/>
      <c r="AF1137" s="132"/>
      <c r="AG1137" s="132"/>
      <c r="AH1137" s="132"/>
      <c r="AI1137" s="133"/>
      <c r="AJ1137" s="131"/>
      <c r="AK1137" s="132"/>
      <c r="AL1137" s="132"/>
      <c r="AM1137" s="132"/>
      <c r="AN1137" s="132"/>
      <c r="AO1137" s="132"/>
      <c r="AP1137" s="132"/>
      <c r="AQ1137" s="132"/>
      <c r="AR1137" s="133"/>
      <c r="AS1137" s="131"/>
      <c r="AT1137" s="132"/>
      <c r="AU1137" s="132"/>
      <c r="AV1137" s="132"/>
      <c r="AW1137" s="132"/>
      <c r="AX1137" s="135"/>
      <c r="AY1137" s="2"/>
      <c r="AZ1137" s="2"/>
      <c r="BA1137" s="2"/>
      <c r="BB1137" s="23"/>
      <c r="BC1137" s="24"/>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c r="DX1137" s="2"/>
      <c r="DY1137" s="2"/>
      <c r="DZ1137" s="2"/>
      <c r="EA1137" s="2"/>
      <c r="EB1137" s="2"/>
      <c r="EC1137" s="2"/>
      <c r="ED1137" s="2"/>
      <c r="EE1137" s="2"/>
      <c r="EF1137" s="2"/>
      <c r="EG1137" s="2"/>
      <c r="EH1137" s="2"/>
      <c r="EI1137" s="2"/>
      <c r="EJ1137" s="2"/>
      <c r="EK1137" s="2"/>
      <c r="EL1137" s="2"/>
      <c r="EM1137" s="2"/>
      <c r="EN1137" s="2"/>
      <c r="EO1137" s="2"/>
      <c r="EP1137" s="2"/>
      <c r="EQ1137" s="2"/>
      <c r="ER1137" s="2"/>
      <c r="ES1137" s="2"/>
      <c r="ET1137" s="2"/>
      <c r="EU1137" s="2"/>
      <c r="EV1137" s="2"/>
      <c r="EW1137" s="2"/>
      <c r="EX1137" s="2"/>
      <c r="EY1137" s="2"/>
      <c r="EZ1137" s="2"/>
      <c r="FA1137" s="2"/>
      <c r="FB1137" s="2"/>
      <c r="FC1137" s="2"/>
      <c r="FD1137" s="2"/>
      <c r="FE1137" s="2"/>
      <c r="FF1137" s="2"/>
      <c r="FG1137" s="2"/>
      <c r="FH1137" s="2"/>
      <c r="FI1137" s="2"/>
      <c r="FJ1137" s="2"/>
      <c r="FK1137" s="2"/>
      <c r="FL1137" s="2"/>
      <c r="FM1137" s="2"/>
      <c r="FN1137" s="2"/>
      <c r="FO1137" s="2"/>
      <c r="FP1137" s="2"/>
      <c r="FQ1137" s="2"/>
      <c r="FR1137" s="2"/>
      <c r="FS1137" s="2"/>
      <c r="FT1137" s="2"/>
      <c r="FU1137" s="2"/>
      <c r="FV1137" s="2"/>
      <c r="FW1137" s="2"/>
      <c r="FX1137" s="2"/>
      <c r="FY1137" s="2"/>
      <c r="FZ1137" s="2"/>
      <c r="GA1137" s="2"/>
      <c r="GB1137" s="2"/>
      <c r="GC1137" s="2"/>
      <c r="GD1137" s="2"/>
      <c r="GE1137" s="2"/>
      <c r="GF1137" s="2"/>
      <c r="GG1137" s="2"/>
      <c r="GH1137" s="2"/>
      <c r="GI1137" s="2"/>
      <c r="GJ1137" s="2"/>
      <c r="GK1137" s="2"/>
      <c r="GL1137" s="2"/>
      <c r="GM1137" s="2"/>
      <c r="GN1137" s="2"/>
      <c r="GO1137" s="2"/>
      <c r="GP1137" s="2"/>
      <c r="GQ1137" s="2"/>
      <c r="GR1137" s="2"/>
      <c r="GS1137" s="2"/>
      <c r="GT1137" s="2"/>
      <c r="GU1137" s="2"/>
      <c r="GV1137" s="2"/>
      <c r="GW1137" s="2"/>
      <c r="GX1137" s="2"/>
      <c r="GY1137" s="2"/>
      <c r="GZ1137" s="2"/>
      <c r="HA1137" s="2"/>
      <c r="HB1137" s="2"/>
      <c r="HC1137" s="2"/>
      <c r="HD1137" s="2"/>
      <c r="HE1137" s="2"/>
      <c r="HF1137" s="2"/>
      <c r="HG1137" s="2"/>
      <c r="HH1137" s="2"/>
      <c r="HI1137" s="2"/>
      <c r="HJ1137" s="2"/>
      <c r="HK1137" s="2"/>
      <c r="HL1137" s="2"/>
      <c r="HM1137" s="2"/>
      <c r="HN1137" s="2"/>
      <c r="HO1137" s="2"/>
      <c r="HP1137" s="2"/>
      <c r="HQ1137" s="2"/>
      <c r="HR1137" s="2"/>
      <c r="HS1137" s="2"/>
      <c r="HT1137" s="2"/>
      <c r="HU1137" s="2"/>
      <c r="HV1137" s="2"/>
      <c r="HW1137" s="2"/>
      <c r="HX1137" s="2"/>
      <c r="HY1137" s="2"/>
      <c r="HZ1137" s="2"/>
      <c r="IA1137" s="2"/>
      <c r="IB1137" s="2"/>
      <c r="IC1137" s="2"/>
      <c r="ID1137" s="2"/>
      <c r="IE1137" s="2"/>
      <c r="IF1137" s="2"/>
      <c r="IG1137" s="2"/>
      <c r="IH1137" s="2"/>
      <c r="II1137" s="2"/>
      <c r="IJ1137" s="2"/>
      <c r="IK1137" s="2"/>
      <c r="IL1137" s="2"/>
      <c r="IM1137" s="2"/>
      <c r="IN1137" s="2"/>
      <c r="IO1137" s="2"/>
      <c r="IP1137" s="2"/>
      <c r="IQ1137" s="2"/>
    </row>
    <row r="1138" spans="1:251" s="16" customFormat="1" ht="18.75" customHeight="1">
      <c r="A1138" s="8"/>
      <c r="B1138" s="25"/>
      <c r="C1138" s="125" t="s">
        <v>191</v>
      </c>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7"/>
      <c r="AA1138" s="106">
        <v>6949</v>
      </c>
      <c r="AB1138" s="107"/>
      <c r="AC1138" s="107"/>
      <c r="AD1138" s="107"/>
      <c r="AE1138" s="107"/>
      <c r="AF1138" s="107"/>
      <c r="AG1138" s="107"/>
      <c r="AH1138" s="107"/>
      <c r="AI1138" s="108"/>
      <c r="AJ1138" s="106">
        <v>6597</v>
      </c>
      <c r="AK1138" s="107"/>
      <c r="AL1138" s="107"/>
      <c r="AM1138" s="107"/>
      <c r="AN1138" s="107"/>
      <c r="AO1138" s="107"/>
      <c r="AP1138" s="107"/>
      <c r="AQ1138" s="107"/>
      <c r="AR1138" s="108"/>
      <c r="AS1138" s="109"/>
      <c r="AT1138" s="110"/>
      <c r="AU1138" s="110"/>
      <c r="AV1138" s="110"/>
      <c r="AW1138" s="110"/>
      <c r="AX1138" s="111"/>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c r="DX1138" s="2"/>
      <c r="DY1138" s="2"/>
      <c r="DZ1138" s="2"/>
      <c r="EA1138" s="2"/>
      <c r="EB1138" s="2"/>
      <c r="EC1138" s="2"/>
      <c r="ED1138" s="2"/>
      <c r="EE1138" s="2"/>
      <c r="EF1138" s="2"/>
      <c r="EG1138" s="2"/>
      <c r="EH1138" s="2"/>
      <c r="EI1138" s="2"/>
      <c r="EJ1138" s="2"/>
      <c r="EK1138" s="2"/>
      <c r="EL1138" s="2"/>
      <c r="EM1138" s="2"/>
      <c r="EN1138" s="2"/>
      <c r="EO1138" s="2"/>
      <c r="EP1138" s="2"/>
      <c r="EQ1138" s="2"/>
      <c r="ER1138" s="2"/>
      <c r="ES1138" s="2"/>
      <c r="ET1138" s="2"/>
      <c r="EU1138" s="2"/>
      <c r="EV1138" s="2"/>
      <c r="EW1138" s="2"/>
      <c r="EX1138" s="2"/>
      <c r="EY1138" s="2"/>
      <c r="EZ1138" s="2"/>
      <c r="FA1138" s="2"/>
      <c r="FB1138" s="2"/>
      <c r="FC1138" s="2"/>
      <c r="FD1138" s="2"/>
      <c r="FE1138" s="2"/>
      <c r="FF1138" s="2"/>
      <c r="FG1138" s="2"/>
      <c r="FH1138" s="2"/>
      <c r="FI1138" s="2"/>
      <c r="FJ1138" s="2"/>
      <c r="FK1138" s="2"/>
      <c r="FL1138" s="2"/>
      <c r="FM1138" s="2"/>
      <c r="FN1138" s="2"/>
      <c r="FO1138" s="2"/>
      <c r="FP1138" s="2"/>
      <c r="FQ1138" s="2"/>
      <c r="FR1138" s="2"/>
      <c r="FS1138" s="2"/>
      <c r="FT1138" s="2"/>
      <c r="FU1138" s="2"/>
      <c r="FV1138" s="2"/>
      <c r="FW1138" s="2"/>
      <c r="FX1138" s="2"/>
      <c r="FY1138" s="2"/>
      <c r="FZ1138" s="2"/>
      <c r="GA1138" s="2"/>
      <c r="GB1138" s="2"/>
      <c r="GC1138" s="2"/>
      <c r="GD1138" s="2"/>
      <c r="GE1138" s="2"/>
      <c r="GF1138" s="2"/>
      <c r="GG1138" s="2"/>
      <c r="GH1138" s="2"/>
      <c r="GI1138" s="2"/>
      <c r="GJ1138" s="2"/>
      <c r="GK1138" s="2"/>
      <c r="GL1138" s="2"/>
      <c r="GM1138" s="2"/>
      <c r="GN1138" s="2"/>
      <c r="GO1138" s="2"/>
      <c r="GP1138" s="2"/>
      <c r="GQ1138" s="2"/>
      <c r="GR1138" s="2"/>
      <c r="GS1138" s="2"/>
      <c r="GT1138" s="2"/>
      <c r="GU1138" s="2"/>
      <c r="GV1138" s="2"/>
      <c r="GW1138" s="2"/>
      <c r="GX1138" s="2"/>
      <c r="GY1138" s="2"/>
      <c r="GZ1138" s="2"/>
      <c r="HA1138" s="2"/>
      <c r="HB1138" s="2"/>
      <c r="HC1138" s="2"/>
      <c r="HD1138" s="2"/>
      <c r="HE1138" s="2"/>
      <c r="HF1138" s="2"/>
      <c r="HG1138" s="2"/>
      <c r="HH1138" s="2"/>
      <c r="HI1138" s="2"/>
      <c r="HJ1138" s="2"/>
      <c r="HK1138" s="2"/>
      <c r="HL1138" s="2"/>
      <c r="HM1138" s="2"/>
      <c r="HN1138" s="2"/>
      <c r="HO1138" s="2"/>
      <c r="HP1138" s="2"/>
      <c r="HQ1138" s="2"/>
      <c r="HR1138" s="2"/>
      <c r="HS1138" s="2"/>
      <c r="HT1138" s="2"/>
      <c r="HU1138" s="2"/>
      <c r="HV1138" s="2"/>
      <c r="HW1138" s="2"/>
      <c r="HX1138" s="2"/>
      <c r="HY1138" s="2"/>
      <c r="HZ1138" s="2"/>
      <c r="IA1138" s="2"/>
      <c r="IB1138" s="2"/>
      <c r="IC1138" s="2"/>
      <c r="ID1138" s="2"/>
      <c r="IE1138" s="2"/>
      <c r="IF1138" s="2"/>
      <c r="IG1138" s="2"/>
      <c r="IH1138" s="2"/>
      <c r="II1138" s="2"/>
      <c r="IJ1138" s="2"/>
      <c r="IK1138" s="2"/>
      <c r="IL1138" s="2"/>
      <c r="IM1138" s="2"/>
      <c r="IN1138" s="2"/>
      <c r="IO1138" s="2"/>
      <c r="IP1138" s="2"/>
      <c r="IQ1138" s="2"/>
    </row>
    <row r="1139" spans="1:251" s="16" customFormat="1" ht="18.75" customHeight="1" thickBot="1">
      <c r="A1139" s="17"/>
      <c r="B1139" s="136" t="s">
        <v>13</v>
      </c>
      <c r="C1139" s="137"/>
      <c r="D1139" s="137"/>
      <c r="E1139" s="137"/>
      <c r="F1139" s="137"/>
      <c r="G1139" s="137"/>
      <c r="H1139" s="137"/>
      <c r="I1139" s="137"/>
      <c r="J1139" s="137"/>
      <c r="K1139" s="137"/>
      <c r="L1139" s="137"/>
      <c r="M1139" s="137"/>
      <c r="N1139" s="137"/>
      <c r="O1139" s="137"/>
      <c r="P1139" s="137"/>
      <c r="Q1139" s="137"/>
      <c r="R1139" s="137"/>
      <c r="S1139" s="137"/>
      <c r="T1139" s="137"/>
      <c r="U1139" s="137"/>
      <c r="V1139" s="137"/>
      <c r="W1139" s="137"/>
      <c r="X1139" s="137"/>
      <c r="Y1139" s="137"/>
      <c r="Z1139" s="138"/>
      <c r="AA1139" s="115">
        <f>SUM($AA$1138:$AA$1138)</f>
        <v>6949</v>
      </c>
      <c r="AB1139" s="116"/>
      <c r="AC1139" s="116"/>
      <c r="AD1139" s="116"/>
      <c r="AE1139" s="116"/>
      <c r="AF1139" s="116"/>
      <c r="AG1139" s="116"/>
      <c r="AH1139" s="116"/>
      <c r="AI1139" s="117"/>
      <c r="AJ1139" s="115">
        <f>SUM($AJ$1138:$AJ$1138)</f>
        <v>6597</v>
      </c>
      <c r="AK1139" s="116"/>
      <c r="AL1139" s="116"/>
      <c r="AM1139" s="116"/>
      <c r="AN1139" s="116"/>
      <c r="AO1139" s="116"/>
      <c r="AP1139" s="116"/>
      <c r="AQ1139" s="116"/>
      <c r="AR1139" s="117"/>
      <c r="AS1139" s="112"/>
      <c r="AT1139" s="113"/>
      <c r="AU1139" s="113"/>
      <c r="AV1139" s="113"/>
      <c r="AW1139" s="113"/>
      <c r="AX1139" s="114"/>
      <c r="AY1139" s="2"/>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c r="DX1139" s="2"/>
      <c r="DY1139" s="2"/>
      <c r="DZ1139" s="2"/>
      <c r="EA1139" s="2"/>
      <c r="EB1139" s="2"/>
      <c r="EC1139" s="2"/>
      <c r="ED1139" s="2"/>
      <c r="EE1139" s="2"/>
      <c r="EF1139" s="2"/>
      <c r="EG1139" s="2"/>
      <c r="EH1139" s="2"/>
      <c r="EI1139" s="2"/>
      <c r="EJ1139" s="2"/>
      <c r="EK1139" s="2"/>
      <c r="EL1139" s="2"/>
      <c r="EM1139" s="2"/>
      <c r="EN1139" s="2"/>
      <c r="EO1139" s="2"/>
      <c r="EP1139" s="2"/>
      <c r="EQ1139" s="2"/>
      <c r="ER1139" s="2"/>
      <c r="ES1139" s="2"/>
      <c r="ET1139" s="2"/>
      <c r="EU1139" s="2"/>
      <c r="EV1139" s="2"/>
      <c r="EW1139" s="2"/>
      <c r="EX1139" s="2"/>
      <c r="EY1139" s="2"/>
      <c r="EZ1139" s="2"/>
      <c r="FA1139" s="2"/>
      <c r="FB1139" s="2"/>
      <c r="FC1139" s="2"/>
      <c r="FD1139" s="2"/>
      <c r="FE1139" s="2"/>
      <c r="FF1139" s="2"/>
      <c r="FG1139" s="2"/>
      <c r="FH1139" s="2"/>
      <c r="FI1139" s="2"/>
      <c r="FJ1139" s="2"/>
      <c r="FK1139" s="2"/>
      <c r="FL1139" s="2"/>
      <c r="FM1139" s="2"/>
      <c r="FN1139" s="2"/>
      <c r="FO1139" s="2"/>
      <c r="FP1139" s="2"/>
      <c r="FQ1139" s="2"/>
      <c r="FR1139" s="2"/>
      <c r="FS1139" s="2"/>
      <c r="FT1139" s="2"/>
      <c r="FU1139" s="2"/>
      <c r="FV1139" s="2"/>
      <c r="FW1139" s="2"/>
      <c r="FX1139" s="2"/>
      <c r="FY1139" s="2"/>
      <c r="FZ1139" s="2"/>
      <c r="GA1139" s="2"/>
      <c r="GB1139" s="2"/>
      <c r="GC1139" s="2"/>
      <c r="GD1139" s="2"/>
      <c r="GE1139" s="2"/>
      <c r="GF1139" s="2"/>
      <c r="GG1139" s="2"/>
      <c r="GH1139" s="2"/>
      <c r="GI1139" s="2"/>
      <c r="GJ1139" s="2"/>
      <c r="GK1139" s="2"/>
      <c r="GL1139" s="2"/>
      <c r="GM1139" s="2"/>
      <c r="GN1139" s="2"/>
      <c r="GO1139" s="2"/>
      <c r="GP1139" s="2"/>
      <c r="GQ1139" s="2"/>
      <c r="GR1139" s="2"/>
      <c r="GS1139" s="2"/>
      <c r="GT1139" s="2"/>
      <c r="GU1139" s="2"/>
      <c r="GV1139" s="2"/>
      <c r="GW1139" s="2"/>
      <c r="GX1139" s="2"/>
      <c r="GY1139" s="2"/>
      <c r="GZ1139" s="2"/>
      <c r="HA1139" s="2"/>
      <c r="HB1139" s="2"/>
      <c r="HC1139" s="2"/>
      <c r="HD1139" s="2"/>
      <c r="HE1139" s="2"/>
      <c r="HF1139" s="2"/>
      <c r="HG1139" s="2"/>
      <c r="HH1139" s="2"/>
      <c r="HI1139" s="2"/>
      <c r="HJ1139" s="2"/>
      <c r="HK1139" s="2"/>
      <c r="HL1139" s="2"/>
      <c r="HM1139" s="2"/>
      <c r="HN1139" s="2"/>
      <c r="HO1139" s="2"/>
      <c r="HP1139" s="2"/>
      <c r="HQ1139" s="2"/>
      <c r="HR1139" s="2"/>
      <c r="HS1139" s="2"/>
      <c r="HT1139" s="2"/>
      <c r="HU1139" s="2"/>
      <c r="HV1139" s="2"/>
      <c r="HW1139" s="2"/>
      <c r="HX1139" s="2"/>
      <c r="HY1139" s="2"/>
      <c r="HZ1139" s="2"/>
      <c r="IA1139" s="2"/>
      <c r="IB1139" s="2"/>
      <c r="IC1139" s="2"/>
      <c r="ID1139" s="2"/>
      <c r="IE1139" s="2"/>
      <c r="IF1139" s="2"/>
      <c r="IG1139" s="2"/>
      <c r="IH1139" s="2"/>
      <c r="II1139" s="2"/>
      <c r="IJ1139" s="2"/>
      <c r="IK1139" s="2"/>
      <c r="IL1139" s="2"/>
      <c r="IM1139" s="2"/>
      <c r="IN1139" s="2"/>
      <c r="IO1139" s="2"/>
      <c r="IP1139" s="2"/>
      <c r="IQ1139" s="2"/>
    </row>
    <row r="1141" spans="1:251" ht="18.75">
      <c r="A1141" s="1" t="s">
        <v>0</v>
      </c>
      <c r="AW1141" s="3"/>
      <c r="AX1141" s="4"/>
      <c r="AY1141" s="3"/>
    </row>
    <row r="1143" spans="1:251" ht="18.75">
      <c r="B1143" s="118" t="s">
        <v>8</v>
      </c>
      <c r="C1143" s="119"/>
      <c r="D1143" s="119"/>
      <c r="E1143" s="119"/>
      <c r="F1143" s="119"/>
      <c r="G1143" s="119"/>
      <c r="H1143" s="119"/>
      <c r="I1143" s="119"/>
      <c r="J1143" s="119"/>
      <c r="K1143" s="119"/>
      <c r="L1143" s="119"/>
      <c r="M1143" s="119"/>
      <c r="N1143" s="119"/>
      <c r="O1143" s="119"/>
      <c r="P1143" s="119"/>
      <c r="Q1143" s="119"/>
      <c r="R1143" s="119"/>
      <c r="S1143" s="119"/>
      <c r="T1143" s="119"/>
      <c r="U1143" s="119"/>
      <c r="V1143" s="119"/>
      <c r="W1143" s="119"/>
      <c r="X1143" s="119"/>
      <c r="Y1143" s="119"/>
      <c r="Z1143" s="119"/>
      <c r="AA1143" s="119"/>
      <c r="AB1143" s="119"/>
      <c r="AC1143" s="119"/>
      <c r="AD1143" s="119"/>
      <c r="AE1143" s="119"/>
      <c r="AF1143" s="119"/>
      <c r="AG1143" s="119"/>
      <c r="AH1143" s="119"/>
      <c r="AI1143" s="119"/>
      <c r="AJ1143" s="119"/>
      <c r="AK1143" s="119"/>
      <c r="AL1143" s="119"/>
      <c r="AM1143" s="119"/>
      <c r="AN1143" s="119"/>
      <c r="AO1143" s="119"/>
      <c r="AP1143" s="119"/>
      <c r="AQ1143" s="119"/>
      <c r="AR1143" s="119"/>
      <c r="AS1143" s="119"/>
      <c r="AT1143" s="119"/>
      <c r="AU1143" s="119"/>
      <c r="AV1143" s="119"/>
      <c r="AW1143" s="119"/>
      <c r="AX1143" s="119"/>
    </row>
    <row r="1144" spans="1:251">
      <c r="Z1144" s="5"/>
      <c r="AD1144" s="5"/>
      <c r="AE1144" s="5"/>
      <c r="AF1144" s="5"/>
      <c r="AG1144" s="5"/>
      <c r="AH1144" s="5"/>
      <c r="AI1144" s="5"/>
      <c r="AO1144" s="5"/>
    </row>
    <row r="1145" spans="1:251" ht="13.5" thickBot="1">
      <c r="Z1145" s="5"/>
      <c r="AD1145" s="5"/>
      <c r="AE1145" s="5"/>
      <c r="AF1145" s="5"/>
      <c r="AG1145" s="5"/>
      <c r="AH1145" s="5"/>
      <c r="AI1145" s="5"/>
      <c r="AO1145" s="5"/>
      <c r="DI1145" s="6"/>
    </row>
    <row r="1146" spans="1:251" ht="24.75" customHeight="1" thickBot="1">
      <c r="B1146" s="120" t="s">
        <v>1</v>
      </c>
      <c r="C1146" s="121"/>
      <c r="D1146" s="121"/>
      <c r="E1146" s="121"/>
      <c r="F1146" s="121"/>
      <c r="G1146" s="121"/>
      <c r="H1146" s="122" t="s">
        <v>175</v>
      </c>
      <c r="I1146" s="123"/>
      <c r="J1146" s="123"/>
      <c r="K1146" s="123"/>
      <c r="L1146" s="123"/>
      <c r="M1146" s="123"/>
      <c r="N1146" s="123"/>
      <c r="O1146" s="123"/>
      <c r="P1146" s="123"/>
      <c r="Q1146" s="123"/>
      <c r="R1146" s="123"/>
      <c r="S1146" s="123"/>
      <c r="T1146" s="123"/>
      <c r="U1146" s="123"/>
      <c r="V1146" s="123"/>
      <c r="W1146" s="123"/>
      <c r="X1146" s="123"/>
      <c r="Y1146" s="123"/>
      <c r="Z1146" s="123"/>
      <c r="AA1146" s="123"/>
      <c r="AB1146" s="123"/>
      <c r="AC1146" s="123"/>
      <c r="AD1146" s="123"/>
      <c r="AE1146" s="123"/>
      <c r="AF1146" s="123"/>
      <c r="AG1146" s="123"/>
      <c r="AH1146" s="123"/>
      <c r="AI1146" s="123"/>
      <c r="AJ1146" s="123"/>
      <c r="AK1146" s="123"/>
      <c r="AL1146" s="123"/>
      <c r="AM1146" s="123"/>
      <c r="AN1146" s="123"/>
      <c r="AO1146" s="123"/>
      <c r="AP1146" s="123"/>
      <c r="AQ1146" s="123"/>
      <c r="AR1146" s="123"/>
      <c r="AS1146" s="123"/>
      <c r="AT1146" s="123"/>
      <c r="AU1146" s="123"/>
      <c r="AV1146" s="123"/>
      <c r="AW1146" s="123"/>
      <c r="AX1146" s="124"/>
      <c r="DI1146" s="6"/>
    </row>
    <row r="1147" spans="1:251" ht="14.25">
      <c r="B1147" s="7"/>
      <c r="C1147" s="7"/>
      <c r="D1147" s="7"/>
      <c r="E1147" s="7"/>
      <c r="F1147" s="7"/>
      <c r="G1147" s="7"/>
      <c r="H1147" s="8"/>
      <c r="I1147" s="8"/>
      <c r="J1147" s="8"/>
      <c r="K1147" s="8"/>
      <c r="L1147" s="9"/>
      <c r="M1147" s="9"/>
      <c r="N1147" s="9"/>
      <c r="O1147" s="9"/>
      <c r="P1147" s="8"/>
      <c r="Q1147" s="8"/>
      <c r="R1147" s="8"/>
      <c r="S1147" s="8"/>
      <c r="T1147" s="8"/>
      <c r="U1147" s="8"/>
      <c r="V1147" s="10"/>
      <c r="W1147" s="10"/>
      <c r="X1147" s="10"/>
      <c r="Y1147" s="10"/>
      <c r="Z1147" s="10"/>
      <c r="AA1147" s="10"/>
      <c r="AB1147" s="10"/>
      <c r="AC1147" s="10"/>
      <c r="AD1147" s="10"/>
      <c r="AE1147" s="10"/>
      <c r="AF1147" s="10"/>
      <c r="AG1147" s="10"/>
      <c r="AH1147" s="10"/>
      <c r="AI1147" s="10"/>
      <c r="AJ1147" s="10"/>
      <c r="AK1147" s="10"/>
      <c r="AL1147" s="10"/>
      <c r="AM1147" s="10"/>
      <c r="AN1147" s="10"/>
      <c r="AO1147" s="10"/>
      <c r="AP1147" s="10"/>
      <c r="AQ1147" s="10"/>
      <c r="AR1147" s="10"/>
      <c r="AS1147" s="10"/>
      <c r="AT1147" s="10"/>
      <c r="AU1147" s="10"/>
      <c r="AV1147" s="10"/>
      <c r="AW1147" s="10"/>
      <c r="AX1147" s="10"/>
      <c r="DI1147" s="6"/>
    </row>
    <row r="1148" spans="1:251" ht="15" thickBot="1">
      <c r="A1148" s="11"/>
      <c r="B1148" s="10" t="s">
        <v>2</v>
      </c>
      <c r="C1148" s="8"/>
      <c r="D1148" s="8"/>
      <c r="E1148" s="8"/>
      <c r="F1148" s="8"/>
      <c r="G1148" s="8"/>
      <c r="H1148" s="8"/>
      <c r="I1148" s="8"/>
      <c r="J1148" s="8"/>
      <c r="K1148" s="8"/>
      <c r="L1148" s="9"/>
      <c r="M1148" s="9"/>
      <c r="N1148" s="9"/>
      <c r="O1148" s="9"/>
      <c r="P1148" s="8"/>
      <c r="Q1148" s="8"/>
      <c r="R1148" s="8"/>
      <c r="S1148" s="8"/>
      <c r="T1148" s="8"/>
      <c r="U1148" s="8"/>
      <c r="V1148" s="10"/>
      <c r="W1148" s="10"/>
      <c r="X1148" s="10"/>
      <c r="Y1148" s="10"/>
      <c r="Z1148" s="10"/>
      <c r="AA1148" s="10"/>
      <c r="AB1148" s="10"/>
      <c r="AC1148" s="10"/>
      <c r="AD1148" s="10"/>
      <c r="AE1148" s="10"/>
      <c r="AF1148" s="10"/>
      <c r="AG1148" s="10"/>
      <c r="AH1148" s="10"/>
      <c r="AI1148" s="10"/>
      <c r="AJ1148" s="10"/>
      <c r="AK1148" s="10"/>
      <c r="AL1148" s="10"/>
      <c r="AM1148" s="10"/>
      <c r="AN1148" s="10"/>
      <c r="AO1148" s="10"/>
      <c r="AP1148" s="10"/>
      <c r="AQ1148" s="10"/>
      <c r="AR1148" s="10"/>
      <c r="AS1148" s="10"/>
      <c r="AT1148" s="10"/>
      <c r="AU1148" s="10"/>
      <c r="AV1148" s="10"/>
      <c r="AW1148" s="10"/>
      <c r="AX1148" s="10"/>
      <c r="DI1148" s="6"/>
    </row>
    <row r="1149" spans="1:251" ht="14.25">
      <c r="A1149" s="8"/>
      <c r="B1149" s="12"/>
      <c r="C1149" s="7"/>
      <c r="D1149" s="7"/>
      <c r="E1149" s="7"/>
      <c r="F1149" s="7"/>
      <c r="G1149" s="7"/>
      <c r="H1149" s="7"/>
      <c r="I1149" s="7"/>
      <c r="J1149" s="7"/>
      <c r="K1149" s="7"/>
      <c r="L1149" s="13"/>
      <c r="M1149" s="13"/>
      <c r="N1149" s="13"/>
      <c r="O1149" s="13"/>
      <c r="P1149" s="7"/>
      <c r="Q1149" s="7"/>
      <c r="R1149" s="7"/>
      <c r="S1149" s="7"/>
      <c r="T1149" s="7"/>
      <c r="U1149" s="7"/>
      <c r="V1149" s="14"/>
      <c r="W1149" s="14"/>
      <c r="X1149" s="14"/>
      <c r="Y1149" s="14"/>
      <c r="Z1149" s="14"/>
      <c r="AA1149" s="14"/>
      <c r="AB1149" s="14"/>
      <c r="AC1149" s="14"/>
      <c r="AD1149" s="14"/>
      <c r="AE1149" s="14"/>
      <c r="AF1149" s="14"/>
      <c r="AG1149" s="14"/>
      <c r="AH1149" s="14"/>
      <c r="AI1149" s="14"/>
      <c r="AJ1149" s="14"/>
      <c r="AK1149" s="14"/>
      <c r="AL1149" s="14"/>
      <c r="AM1149" s="14"/>
      <c r="AN1149" s="14"/>
      <c r="AO1149" s="14"/>
      <c r="AP1149" s="14"/>
      <c r="AQ1149" s="14"/>
      <c r="AR1149" s="14"/>
      <c r="AS1149" s="14"/>
      <c r="AT1149" s="14"/>
      <c r="AU1149" s="14"/>
      <c r="AV1149" s="14"/>
      <c r="AW1149" s="14"/>
      <c r="AX1149" s="15"/>
    </row>
    <row r="1150" spans="1:251" ht="12" customHeight="1">
      <c r="A1150" s="8"/>
      <c r="B1150" s="141" t="s">
        <v>1059</v>
      </c>
      <c r="C1150" s="142"/>
      <c r="D1150" s="142"/>
      <c r="E1150" s="142"/>
      <c r="F1150" s="142"/>
      <c r="G1150" s="142"/>
      <c r="H1150" s="142"/>
      <c r="I1150" s="142"/>
      <c r="J1150" s="142"/>
      <c r="K1150" s="142"/>
      <c r="L1150" s="142"/>
      <c r="M1150" s="142"/>
      <c r="N1150" s="142"/>
      <c r="O1150" s="142"/>
      <c r="P1150" s="142"/>
      <c r="Q1150" s="142"/>
      <c r="R1150" s="142"/>
      <c r="S1150" s="142"/>
      <c r="T1150" s="142"/>
      <c r="U1150" s="142"/>
      <c r="V1150" s="142"/>
      <c r="W1150" s="142"/>
      <c r="X1150" s="142"/>
      <c r="Y1150" s="142"/>
      <c r="Z1150" s="142"/>
      <c r="AA1150" s="142"/>
      <c r="AB1150" s="142"/>
      <c r="AC1150" s="142"/>
      <c r="AD1150" s="142"/>
      <c r="AE1150" s="142"/>
      <c r="AF1150" s="142"/>
      <c r="AG1150" s="142"/>
      <c r="AH1150" s="142"/>
      <c r="AI1150" s="142"/>
      <c r="AJ1150" s="142"/>
      <c r="AK1150" s="142"/>
      <c r="AL1150" s="142"/>
      <c r="AM1150" s="142"/>
      <c r="AN1150" s="142"/>
      <c r="AO1150" s="142"/>
      <c r="AP1150" s="142"/>
      <c r="AQ1150" s="142"/>
      <c r="AR1150" s="142"/>
      <c r="AS1150" s="142"/>
      <c r="AT1150" s="142"/>
      <c r="AU1150" s="142"/>
      <c r="AV1150" s="142"/>
      <c r="AW1150" s="142"/>
      <c r="AX1150" s="143"/>
    </row>
    <row r="1151" spans="1:251" ht="12" customHeight="1">
      <c r="A1151" s="8"/>
      <c r="B1151" s="141"/>
      <c r="C1151" s="142"/>
      <c r="D1151" s="142"/>
      <c r="E1151" s="142"/>
      <c r="F1151" s="142"/>
      <c r="G1151" s="142"/>
      <c r="H1151" s="142"/>
      <c r="I1151" s="142"/>
      <c r="J1151" s="142"/>
      <c r="K1151" s="142"/>
      <c r="L1151" s="142"/>
      <c r="M1151" s="142"/>
      <c r="N1151" s="142"/>
      <c r="O1151" s="142"/>
      <c r="P1151" s="142"/>
      <c r="Q1151" s="142"/>
      <c r="R1151" s="142"/>
      <c r="S1151" s="142"/>
      <c r="T1151" s="142"/>
      <c r="U1151" s="142"/>
      <c r="V1151" s="142"/>
      <c r="W1151" s="142"/>
      <c r="X1151" s="142"/>
      <c r="Y1151" s="142"/>
      <c r="Z1151" s="142"/>
      <c r="AA1151" s="142"/>
      <c r="AB1151" s="142"/>
      <c r="AC1151" s="142"/>
      <c r="AD1151" s="142"/>
      <c r="AE1151" s="142"/>
      <c r="AF1151" s="142"/>
      <c r="AG1151" s="142"/>
      <c r="AH1151" s="142"/>
      <c r="AI1151" s="142"/>
      <c r="AJ1151" s="142"/>
      <c r="AK1151" s="142"/>
      <c r="AL1151" s="142"/>
      <c r="AM1151" s="142"/>
      <c r="AN1151" s="142"/>
      <c r="AO1151" s="142"/>
      <c r="AP1151" s="142"/>
      <c r="AQ1151" s="142"/>
      <c r="AR1151" s="142"/>
      <c r="AS1151" s="142"/>
      <c r="AT1151" s="142"/>
      <c r="AU1151" s="142"/>
      <c r="AV1151" s="142"/>
      <c r="AW1151" s="142"/>
      <c r="AX1151" s="143"/>
      <c r="BC1151" s="16"/>
    </row>
    <row r="1152" spans="1:251" ht="12" customHeight="1">
      <c r="A1152" s="8"/>
      <c r="B1152" s="141"/>
      <c r="C1152" s="142"/>
      <c r="D1152" s="142"/>
      <c r="E1152" s="142"/>
      <c r="F1152" s="142"/>
      <c r="G1152" s="142"/>
      <c r="H1152" s="142"/>
      <c r="I1152" s="142"/>
      <c r="J1152" s="142"/>
      <c r="K1152" s="142"/>
      <c r="L1152" s="142"/>
      <c r="M1152" s="142"/>
      <c r="N1152" s="142"/>
      <c r="O1152" s="142"/>
      <c r="P1152" s="142"/>
      <c r="Q1152" s="142"/>
      <c r="R1152" s="142"/>
      <c r="S1152" s="142"/>
      <c r="T1152" s="142"/>
      <c r="U1152" s="142"/>
      <c r="V1152" s="142"/>
      <c r="W1152" s="142"/>
      <c r="X1152" s="142"/>
      <c r="Y1152" s="142"/>
      <c r="Z1152" s="142"/>
      <c r="AA1152" s="142"/>
      <c r="AB1152" s="142"/>
      <c r="AC1152" s="142"/>
      <c r="AD1152" s="142"/>
      <c r="AE1152" s="142"/>
      <c r="AF1152" s="142"/>
      <c r="AG1152" s="142"/>
      <c r="AH1152" s="142"/>
      <c r="AI1152" s="142"/>
      <c r="AJ1152" s="142"/>
      <c r="AK1152" s="142"/>
      <c r="AL1152" s="142"/>
      <c r="AM1152" s="142"/>
      <c r="AN1152" s="142"/>
      <c r="AO1152" s="142"/>
      <c r="AP1152" s="142"/>
      <c r="AQ1152" s="142"/>
      <c r="AR1152" s="142"/>
      <c r="AS1152" s="142"/>
      <c r="AT1152" s="142"/>
      <c r="AU1152" s="142"/>
      <c r="AV1152" s="142"/>
      <c r="AW1152" s="142"/>
      <c r="AX1152" s="143"/>
    </row>
    <row r="1153" spans="1:113" ht="12" customHeight="1">
      <c r="A1153" s="8"/>
      <c r="B1153" s="141"/>
      <c r="C1153" s="142"/>
      <c r="D1153" s="142"/>
      <c r="E1153" s="142"/>
      <c r="F1153" s="142"/>
      <c r="G1153" s="142"/>
      <c r="H1153" s="142"/>
      <c r="I1153" s="142"/>
      <c r="J1153" s="142"/>
      <c r="K1153" s="142"/>
      <c r="L1153" s="142"/>
      <c r="M1153" s="142"/>
      <c r="N1153" s="142"/>
      <c r="O1153" s="142"/>
      <c r="P1153" s="142"/>
      <c r="Q1153" s="142"/>
      <c r="R1153" s="142"/>
      <c r="S1153" s="142"/>
      <c r="T1153" s="142"/>
      <c r="U1153" s="142"/>
      <c r="V1153" s="142"/>
      <c r="W1153" s="142"/>
      <c r="X1153" s="142"/>
      <c r="Y1153" s="142"/>
      <c r="Z1153" s="142"/>
      <c r="AA1153" s="142"/>
      <c r="AB1153" s="142"/>
      <c r="AC1153" s="142"/>
      <c r="AD1153" s="142"/>
      <c r="AE1153" s="142"/>
      <c r="AF1153" s="142"/>
      <c r="AG1153" s="142"/>
      <c r="AH1153" s="142"/>
      <c r="AI1153" s="142"/>
      <c r="AJ1153" s="142"/>
      <c r="AK1153" s="142"/>
      <c r="AL1153" s="142"/>
      <c r="AM1153" s="142"/>
      <c r="AN1153" s="142"/>
      <c r="AO1153" s="142"/>
      <c r="AP1153" s="142"/>
      <c r="AQ1153" s="142"/>
      <c r="AR1153" s="142"/>
      <c r="AS1153" s="142"/>
      <c r="AT1153" s="142"/>
      <c r="AU1153" s="142"/>
      <c r="AV1153" s="142"/>
      <c r="AW1153" s="142"/>
      <c r="AX1153" s="143"/>
    </row>
    <row r="1154" spans="1:113" ht="12" customHeight="1">
      <c r="A1154" s="8"/>
      <c r="B1154" s="141"/>
      <c r="C1154" s="142"/>
      <c r="D1154" s="142"/>
      <c r="E1154" s="142"/>
      <c r="F1154" s="142"/>
      <c r="G1154" s="142"/>
      <c r="H1154" s="142"/>
      <c r="I1154" s="142"/>
      <c r="J1154" s="142"/>
      <c r="K1154" s="142"/>
      <c r="L1154" s="142"/>
      <c r="M1154" s="142"/>
      <c r="N1154" s="142"/>
      <c r="O1154" s="142"/>
      <c r="P1154" s="142"/>
      <c r="Q1154" s="142"/>
      <c r="R1154" s="142"/>
      <c r="S1154" s="142"/>
      <c r="T1154" s="142"/>
      <c r="U1154" s="142"/>
      <c r="V1154" s="142"/>
      <c r="W1154" s="142"/>
      <c r="X1154" s="142"/>
      <c r="Y1154" s="142"/>
      <c r="Z1154" s="142"/>
      <c r="AA1154" s="142"/>
      <c r="AB1154" s="142"/>
      <c r="AC1154" s="142"/>
      <c r="AD1154" s="142"/>
      <c r="AE1154" s="142"/>
      <c r="AF1154" s="142"/>
      <c r="AG1154" s="142"/>
      <c r="AH1154" s="142"/>
      <c r="AI1154" s="142"/>
      <c r="AJ1154" s="142"/>
      <c r="AK1154" s="142"/>
      <c r="AL1154" s="142"/>
      <c r="AM1154" s="142"/>
      <c r="AN1154" s="142"/>
      <c r="AO1154" s="142"/>
      <c r="AP1154" s="142"/>
      <c r="AQ1154" s="142"/>
      <c r="AR1154" s="142"/>
      <c r="AS1154" s="142"/>
      <c r="AT1154" s="142"/>
      <c r="AU1154" s="142"/>
      <c r="AV1154" s="142"/>
      <c r="AW1154" s="142"/>
      <c r="AX1154" s="143"/>
    </row>
    <row r="1155" spans="1:113" ht="15" thickBot="1">
      <c r="A1155" s="17"/>
      <c r="B1155" s="18"/>
      <c r="C1155" s="19"/>
      <c r="D1155" s="19"/>
      <c r="E1155" s="19"/>
      <c r="F1155" s="19"/>
      <c r="G1155" s="19"/>
      <c r="H1155" s="19"/>
      <c r="I1155" s="19"/>
      <c r="J1155" s="19"/>
      <c r="K1155" s="19"/>
      <c r="L1155" s="19"/>
      <c r="M1155" s="19"/>
      <c r="N1155" s="19"/>
      <c r="O1155" s="19"/>
      <c r="P1155" s="19"/>
      <c r="Q1155" s="19"/>
      <c r="R1155" s="19"/>
      <c r="S1155" s="19"/>
      <c r="T1155" s="19"/>
      <c r="U1155" s="19"/>
      <c r="V1155" s="19"/>
      <c r="W1155" s="19"/>
      <c r="X1155" s="19"/>
      <c r="Y1155" s="19"/>
      <c r="Z1155" s="19"/>
      <c r="AA1155" s="19"/>
      <c r="AB1155" s="19"/>
      <c r="AC1155" s="19"/>
      <c r="AD1155" s="19"/>
      <c r="AE1155" s="19"/>
      <c r="AF1155" s="19"/>
      <c r="AG1155" s="19"/>
      <c r="AH1155" s="19"/>
      <c r="AI1155" s="19"/>
      <c r="AJ1155" s="19"/>
      <c r="AK1155" s="19"/>
      <c r="AL1155" s="19"/>
      <c r="AM1155" s="19"/>
      <c r="AN1155" s="19"/>
      <c r="AO1155" s="19"/>
      <c r="AP1155" s="19"/>
      <c r="AQ1155" s="19"/>
      <c r="AR1155" s="19"/>
      <c r="AS1155" s="19"/>
      <c r="AT1155" s="19"/>
      <c r="AU1155" s="19"/>
      <c r="AV1155" s="19"/>
      <c r="AW1155" s="19"/>
      <c r="AX1155" s="20"/>
    </row>
    <row r="1156" spans="1:113">
      <c r="B1156" s="21"/>
    </row>
    <row r="1157" spans="1:113" ht="15" thickBot="1">
      <c r="A1157" s="11"/>
      <c r="B1157" s="10" t="s">
        <v>3</v>
      </c>
      <c r="C1157" s="8"/>
      <c r="D1157" s="8"/>
      <c r="E1157" s="8"/>
      <c r="F1157" s="8"/>
      <c r="G1157" s="8"/>
      <c r="H1157" s="8"/>
      <c r="I1157" s="8"/>
      <c r="J1157" s="8"/>
      <c r="K1157" s="8"/>
      <c r="L1157" s="9"/>
      <c r="M1157" s="9"/>
      <c r="N1157" s="9"/>
      <c r="O1157" s="9"/>
      <c r="P1157" s="8"/>
      <c r="Q1157" s="8"/>
      <c r="R1157" s="8"/>
      <c r="S1157" s="8"/>
      <c r="T1157" s="8"/>
      <c r="U1157" s="8"/>
      <c r="V1157" s="10"/>
      <c r="W1157" s="10"/>
      <c r="X1157" s="10"/>
      <c r="Y1157" s="10"/>
      <c r="Z1157" s="10"/>
      <c r="AA1157" s="10"/>
      <c r="AB1157" s="10"/>
      <c r="AC1157" s="10"/>
      <c r="AD1157" s="10"/>
      <c r="AE1157" s="10"/>
      <c r="AF1157" s="10"/>
      <c r="AG1157" s="10"/>
      <c r="AH1157" s="10"/>
      <c r="AI1157" s="10"/>
      <c r="AJ1157" s="10"/>
      <c r="AK1157" s="10"/>
      <c r="AL1157" s="10"/>
      <c r="AM1157" s="10"/>
      <c r="AN1157" s="10"/>
      <c r="AO1157" s="10"/>
      <c r="AP1157" s="10"/>
      <c r="AQ1157" s="10"/>
      <c r="AR1157" s="10"/>
      <c r="AS1157" s="10"/>
      <c r="AT1157" s="10"/>
      <c r="AU1157" s="10"/>
      <c r="AV1157" s="10"/>
      <c r="AW1157" s="10"/>
      <c r="AX1157" s="10"/>
      <c r="DI1157" s="6"/>
    </row>
    <row r="1158" spans="1:113" ht="14.25">
      <c r="A1158" s="8"/>
      <c r="B1158" s="12"/>
      <c r="C1158" s="7"/>
      <c r="D1158" s="7"/>
      <c r="E1158" s="7"/>
      <c r="F1158" s="7"/>
      <c r="G1158" s="7"/>
      <c r="H1158" s="7"/>
      <c r="I1158" s="7"/>
      <c r="J1158" s="7"/>
      <c r="K1158" s="7"/>
      <c r="L1158" s="13"/>
      <c r="M1158" s="13"/>
      <c r="N1158" s="13"/>
      <c r="O1158" s="13"/>
      <c r="P1158" s="7"/>
      <c r="Q1158" s="7"/>
      <c r="R1158" s="7"/>
      <c r="S1158" s="7"/>
      <c r="T1158" s="7"/>
      <c r="U1158" s="7"/>
      <c r="V1158" s="14"/>
      <c r="W1158" s="14"/>
      <c r="X1158" s="14"/>
      <c r="Y1158" s="14"/>
      <c r="Z1158" s="14"/>
      <c r="AA1158" s="14"/>
      <c r="AB1158" s="14"/>
      <c r="AC1158" s="14"/>
      <c r="AD1158" s="14"/>
      <c r="AE1158" s="14"/>
      <c r="AF1158" s="14"/>
      <c r="AG1158" s="14"/>
      <c r="AH1158" s="14"/>
      <c r="AI1158" s="14"/>
      <c r="AJ1158" s="14"/>
      <c r="AK1158" s="14"/>
      <c r="AL1158" s="14"/>
      <c r="AM1158" s="14"/>
      <c r="AN1158" s="14"/>
      <c r="AO1158" s="14"/>
      <c r="AP1158" s="14"/>
      <c r="AQ1158" s="14"/>
      <c r="AR1158" s="14"/>
      <c r="AS1158" s="14"/>
      <c r="AT1158" s="14"/>
      <c r="AU1158" s="14"/>
      <c r="AV1158" s="14"/>
      <c r="AW1158" s="14"/>
      <c r="AX1158" s="15"/>
    </row>
    <row r="1159" spans="1:113" ht="12" customHeight="1">
      <c r="A1159" s="8"/>
      <c r="B1159" s="141" t="s">
        <v>1060</v>
      </c>
      <c r="C1159" s="142"/>
      <c r="D1159" s="142"/>
      <c r="E1159" s="142"/>
      <c r="F1159" s="142"/>
      <c r="G1159" s="142"/>
      <c r="H1159" s="142"/>
      <c r="I1159" s="142"/>
      <c r="J1159" s="142"/>
      <c r="K1159" s="142"/>
      <c r="L1159" s="142"/>
      <c r="M1159" s="142"/>
      <c r="N1159" s="142"/>
      <c r="O1159" s="142"/>
      <c r="P1159" s="142"/>
      <c r="Q1159" s="142"/>
      <c r="R1159" s="142"/>
      <c r="S1159" s="142"/>
      <c r="T1159" s="142"/>
      <c r="U1159" s="142"/>
      <c r="V1159" s="142"/>
      <c r="W1159" s="142"/>
      <c r="X1159" s="142"/>
      <c r="Y1159" s="142"/>
      <c r="Z1159" s="142"/>
      <c r="AA1159" s="142"/>
      <c r="AB1159" s="142"/>
      <c r="AC1159" s="142"/>
      <c r="AD1159" s="142"/>
      <c r="AE1159" s="142"/>
      <c r="AF1159" s="142"/>
      <c r="AG1159" s="142"/>
      <c r="AH1159" s="142"/>
      <c r="AI1159" s="142"/>
      <c r="AJ1159" s="142"/>
      <c r="AK1159" s="142"/>
      <c r="AL1159" s="142"/>
      <c r="AM1159" s="142"/>
      <c r="AN1159" s="142"/>
      <c r="AO1159" s="142"/>
      <c r="AP1159" s="142"/>
      <c r="AQ1159" s="142"/>
      <c r="AR1159" s="142"/>
      <c r="AS1159" s="142"/>
      <c r="AT1159" s="142"/>
      <c r="AU1159" s="142"/>
      <c r="AV1159" s="142"/>
      <c r="AW1159" s="142"/>
      <c r="AX1159" s="143"/>
    </row>
    <row r="1160" spans="1:113" ht="12" customHeight="1">
      <c r="A1160" s="8"/>
      <c r="B1160" s="141"/>
      <c r="C1160" s="142"/>
      <c r="D1160" s="142"/>
      <c r="E1160" s="142"/>
      <c r="F1160" s="142"/>
      <c r="G1160" s="142"/>
      <c r="H1160" s="142"/>
      <c r="I1160" s="142"/>
      <c r="J1160" s="142"/>
      <c r="K1160" s="142"/>
      <c r="L1160" s="142"/>
      <c r="M1160" s="142"/>
      <c r="N1160" s="142"/>
      <c r="O1160" s="142"/>
      <c r="P1160" s="142"/>
      <c r="Q1160" s="142"/>
      <c r="R1160" s="142"/>
      <c r="S1160" s="142"/>
      <c r="T1160" s="142"/>
      <c r="U1160" s="142"/>
      <c r="V1160" s="142"/>
      <c r="W1160" s="142"/>
      <c r="X1160" s="142"/>
      <c r="Y1160" s="142"/>
      <c r="Z1160" s="142"/>
      <c r="AA1160" s="142"/>
      <c r="AB1160" s="142"/>
      <c r="AC1160" s="142"/>
      <c r="AD1160" s="142"/>
      <c r="AE1160" s="142"/>
      <c r="AF1160" s="142"/>
      <c r="AG1160" s="142"/>
      <c r="AH1160" s="142"/>
      <c r="AI1160" s="142"/>
      <c r="AJ1160" s="142"/>
      <c r="AK1160" s="142"/>
      <c r="AL1160" s="142"/>
      <c r="AM1160" s="142"/>
      <c r="AN1160" s="142"/>
      <c r="AO1160" s="142"/>
      <c r="AP1160" s="142"/>
      <c r="AQ1160" s="142"/>
      <c r="AR1160" s="142"/>
      <c r="AS1160" s="142"/>
      <c r="AT1160" s="142"/>
      <c r="AU1160" s="142"/>
      <c r="AV1160" s="142"/>
      <c r="AW1160" s="142"/>
      <c r="AX1160" s="143"/>
    </row>
    <row r="1161" spans="1:113" ht="12" customHeight="1">
      <c r="A1161" s="8"/>
      <c r="B1161" s="141"/>
      <c r="C1161" s="142"/>
      <c r="D1161" s="142"/>
      <c r="E1161" s="142"/>
      <c r="F1161" s="142"/>
      <c r="G1161" s="142"/>
      <c r="H1161" s="142"/>
      <c r="I1161" s="142"/>
      <c r="J1161" s="142"/>
      <c r="K1161" s="142"/>
      <c r="L1161" s="142"/>
      <c r="M1161" s="142"/>
      <c r="N1161" s="142"/>
      <c r="O1161" s="142"/>
      <c r="P1161" s="142"/>
      <c r="Q1161" s="142"/>
      <c r="R1161" s="142"/>
      <c r="S1161" s="142"/>
      <c r="T1161" s="142"/>
      <c r="U1161" s="142"/>
      <c r="V1161" s="142"/>
      <c r="W1161" s="142"/>
      <c r="X1161" s="142"/>
      <c r="Y1161" s="142"/>
      <c r="Z1161" s="142"/>
      <c r="AA1161" s="142"/>
      <c r="AB1161" s="142"/>
      <c r="AC1161" s="142"/>
      <c r="AD1161" s="142"/>
      <c r="AE1161" s="142"/>
      <c r="AF1161" s="142"/>
      <c r="AG1161" s="142"/>
      <c r="AH1161" s="142"/>
      <c r="AI1161" s="142"/>
      <c r="AJ1161" s="142"/>
      <c r="AK1161" s="142"/>
      <c r="AL1161" s="142"/>
      <c r="AM1161" s="142"/>
      <c r="AN1161" s="142"/>
      <c r="AO1161" s="142"/>
      <c r="AP1161" s="142"/>
      <c r="AQ1161" s="142"/>
      <c r="AR1161" s="142"/>
      <c r="AS1161" s="142"/>
      <c r="AT1161" s="142"/>
      <c r="AU1161" s="142"/>
      <c r="AV1161" s="142"/>
      <c r="AW1161" s="142"/>
      <c r="AX1161" s="143"/>
      <c r="BC1161" s="16"/>
    </row>
    <row r="1162" spans="1:113" ht="12" customHeight="1">
      <c r="A1162" s="8"/>
      <c r="B1162" s="141"/>
      <c r="C1162" s="142"/>
      <c r="D1162" s="142"/>
      <c r="E1162" s="142"/>
      <c r="F1162" s="142"/>
      <c r="G1162" s="142"/>
      <c r="H1162" s="142"/>
      <c r="I1162" s="142"/>
      <c r="J1162" s="142"/>
      <c r="K1162" s="142"/>
      <c r="L1162" s="142"/>
      <c r="M1162" s="142"/>
      <c r="N1162" s="142"/>
      <c r="O1162" s="142"/>
      <c r="P1162" s="142"/>
      <c r="Q1162" s="142"/>
      <c r="R1162" s="142"/>
      <c r="S1162" s="142"/>
      <c r="T1162" s="142"/>
      <c r="U1162" s="142"/>
      <c r="V1162" s="142"/>
      <c r="W1162" s="142"/>
      <c r="X1162" s="142"/>
      <c r="Y1162" s="142"/>
      <c r="Z1162" s="142"/>
      <c r="AA1162" s="142"/>
      <c r="AB1162" s="142"/>
      <c r="AC1162" s="142"/>
      <c r="AD1162" s="142"/>
      <c r="AE1162" s="142"/>
      <c r="AF1162" s="142"/>
      <c r="AG1162" s="142"/>
      <c r="AH1162" s="142"/>
      <c r="AI1162" s="142"/>
      <c r="AJ1162" s="142"/>
      <c r="AK1162" s="142"/>
      <c r="AL1162" s="142"/>
      <c r="AM1162" s="142"/>
      <c r="AN1162" s="142"/>
      <c r="AO1162" s="142"/>
      <c r="AP1162" s="142"/>
      <c r="AQ1162" s="142"/>
      <c r="AR1162" s="142"/>
      <c r="AS1162" s="142"/>
      <c r="AT1162" s="142"/>
      <c r="AU1162" s="142"/>
      <c r="AV1162" s="142"/>
      <c r="AW1162" s="142"/>
      <c r="AX1162" s="143"/>
    </row>
    <row r="1163" spans="1:113" ht="12" customHeight="1">
      <c r="A1163" s="8"/>
      <c r="B1163" s="141"/>
      <c r="C1163" s="142"/>
      <c r="D1163" s="142"/>
      <c r="E1163" s="142"/>
      <c r="F1163" s="142"/>
      <c r="G1163" s="142"/>
      <c r="H1163" s="142"/>
      <c r="I1163" s="142"/>
      <c r="J1163" s="142"/>
      <c r="K1163" s="142"/>
      <c r="L1163" s="142"/>
      <c r="M1163" s="142"/>
      <c r="N1163" s="142"/>
      <c r="O1163" s="142"/>
      <c r="P1163" s="142"/>
      <c r="Q1163" s="142"/>
      <c r="R1163" s="142"/>
      <c r="S1163" s="142"/>
      <c r="T1163" s="142"/>
      <c r="U1163" s="142"/>
      <c r="V1163" s="142"/>
      <c r="W1163" s="142"/>
      <c r="X1163" s="142"/>
      <c r="Y1163" s="142"/>
      <c r="Z1163" s="142"/>
      <c r="AA1163" s="142"/>
      <c r="AB1163" s="142"/>
      <c r="AC1163" s="142"/>
      <c r="AD1163" s="142"/>
      <c r="AE1163" s="142"/>
      <c r="AF1163" s="142"/>
      <c r="AG1163" s="142"/>
      <c r="AH1163" s="142"/>
      <c r="AI1163" s="142"/>
      <c r="AJ1163" s="142"/>
      <c r="AK1163" s="142"/>
      <c r="AL1163" s="142"/>
      <c r="AM1163" s="142"/>
      <c r="AN1163" s="142"/>
      <c r="AO1163" s="142"/>
      <c r="AP1163" s="142"/>
      <c r="AQ1163" s="142"/>
      <c r="AR1163" s="142"/>
      <c r="AS1163" s="142"/>
      <c r="AT1163" s="142"/>
      <c r="AU1163" s="142"/>
      <c r="AV1163" s="142"/>
      <c r="AW1163" s="142"/>
      <c r="AX1163" s="143"/>
    </row>
    <row r="1164" spans="1:113" ht="12" customHeight="1">
      <c r="A1164" s="8"/>
      <c r="B1164" s="141"/>
      <c r="C1164" s="142"/>
      <c r="D1164" s="142"/>
      <c r="E1164" s="142"/>
      <c r="F1164" s="142"/>
      <c r="G1164" s="142"/>
      <c r="H1164" s="142"/>
      <c r="I1164" s="142"/>
      <c r="J1164" s="142"/>
      <c r="K1164" s="142"/>
      <c r="L1164" s="142"/>
      <c r="M1164" s="142"/>
      <c r="N1164" s="142"/>
      <c r="O1164" s="142"/>
      <c r="P1164" s="142"/>
      <c r="Q1164" s="142"/>
      <c r="R1164" s="142"/>
      <c r="S1164" s="142"/>
      <c r="T1164" s="142"/>
      <c r="U1164" s="142"/>
      <c r="V1164" s="142"/>
      <c r="W1164" s="142"/>
      <c r="X1164" s="142"/>
      <c r="Y1164" s="142"/>
      <c r="Z1164" s="142"/>
      <c r="AA1164" s="142"/>
      <c r="AB1164" s="142"/>
      <c r="AC1164" s="142"/>
      <c r="AD1164" s="142"/>
      <c r="AE1164" s="142"/>
      <c r="AF1164" s="142"/>
      <c r="AG1164" s="142"/>
      <c r="AH1164" s="142"/>
      <c r="AI1164" s="142"/>
      <c r="AJ1164" s="142"/>
      <c r="AK1164" s="142"/>
      <c r="AL1164" s="142"/>
      <c r="AM1164" s="142"/>
      <c r="AN1164" s="142"/>
      <c r="AO1164" s="142"/>
      <c r="AP1164" s="142"/>
      <c r="AQ1164" s="142"/>
      <c r="AR1164" s="142"/>
      <c r="AS1164" s="142"/>
      <c r="AT1164" s="142"/>
      <c r="AU1164" s="142"/>
      <c r="AV1164" s="142"/>
      <c r="AW1164" s="142"/>
      <c r="AX1164" s="143"/>
    </row>
    <row r="1165" spans="1:113" ht="12" customHeight="1">
      <c r="A1165" s="8"/>
      <c r="B1165" s="141"/>
      <c r="C1165" s="142"/>
      <c r="D1165" s="142"/>
      <c r="E1165" s="142"/>
      <c r="F1165" s="142"/>
      <c r="G1165" s="142"/>
      <c r="H1165" s="142"/>
      <c r="I1165" s="142"/>
      <c r="J1165" s="142"/>
      <c r="K1165" s="142"/>
      <c r="L1165" s="142"/>
      <c r="M1165" s="142"/>
      <c r="N1165" s="142"/>
      <c r="O1165" s="142"/>
      <c r="P1165" s="142"/>
      <c r="Q1165" s="142"/>
      <c r="R1165" s="142"/>
      <c r="S1165" s="142"/>
      <c r="T1165" s="142"/>
      <c r="U1165" s="142"/>
      <c r="V1165" s="142"/>
      <c r="W1165" s="142"/>
      <c r="X1165" s="142"/>
      <c r="Y1165" s="142"/>
      <c r="Z1165" s="142"/>
      <c r="AA1165" s="142"/>
      <c r="AB1165" s="142"/>
      <c r="AC1165" s="142"/>
      <c r="AD1165" s="142"/>
      <c r="AE1165" s="142"/>
      <c r="AF1165" s="142"/>
      <c r="AG1165" s="142"/>
      <c r="AH1165" s="142"/>
      <c r="AI1165" s="142"/>
      <c r="AJ1165" s="142"/>
      <c r="AK1165" s="142"/>
      <c r="AL1165" s="142"/>
      <c r="AM1165" s="142"/>
      <c r="AN1165" s="142"/>
      <c r="AO1165" s="142"/>
      <c r="AP1165" s="142"/>
      <c r="AQ1165" s="142"/>
      <c r="AR1165" s="142"/>
      <c r="AS1165" s="142"/>
      <c r="AT1165" s="142"/>
      <c r="AU1165" s="142"/>
      <c r="AV1165" s="142"/>
      <c r="AW1165" s="142"/>
      <c r="AX1165" s="143"/>
    </row>
    <row r="1166" spans="1:113" ht="12" customHeight="1">
      <c r="A1166" s="8"/>
      <c r="B1166" s="141"/>
      <c r="C1166" s="142"/>
      <c r="D1166" s="142"/>
      <c r="E1166" s="142"/>
      <c r="F1166" s="142"/>
      <c r="G1166" s="142"/>
      <c r="H1166" s="142"/>
      <c r="I1166" s="142"/>
      <c r="J1166" s="142"/>
      <c r="K1166" s="142"/>
      <c r="L1166" s="142"/>
      <c r="M1166" s="142"/>
      <c r="N1166" s="142"/>
      <c r="O1166" s="142"/>
      <c r="P1166" s="142"/>
      <c r="Q1166" s="142"/>
      <c r="R1166" s="142"/>
      <c r="S1166" s="142"/>
      <c r="T1166" s="142"/>
      <c r="U1166" s="142"/>
      <c r="V1166" s="142"/>
      <c r="W1166" s="142"/>
      <c r="X1166" s="142"/>
      <c r="Y1166" s="142"/>
      <c r="Z1166" s="142"/>
      <c r="AA1166" s="142"/>
      <c r="AB1166" s="142"/>
      <c r="AC1166" s="142"/>
      <c r="AD1166" s="142"/>
      <c r="AE1166" s="142"/>
      <c r="AF1166" s="142"/>
      <c r="AG1166" s="142"/>
      <c r="AH1166" s="142"/>
      <c r="AI1166" s="142"/>
      <c r="AJ1166" s="142"/>
      <c r="AK1166" s="142"/>
      <c r="AL1166" s="142"/>
      <c r="AM1166" s="142"/>
      <c r="AN1166" s="142"/>
      <c r="AO1166" s="142"/>
      <c r="AP1166" s="142"/>
      <c r="AQ1166" s="142"/>
      <c r="AR1166" s="142"/>
      <c r="AS1166" s="142"/>
      <c r="AT1166" s="142"/>
      <c r="AU1166" s="142"/>
      <c r="AV1166" s="142"/>
      <c r="AW1166" s="142"/>
      <c r="AX1166" s="143"/>
    </row>
    <row r="1167" spans="1:113" ht="15" thickBot="1">
      <c r="A1167" s="17"/>
      <c r="B1167" s="18"/>
      <c r="C1167" s="19"/>
      <c r="D1167" s="19"/>
      <c r="E1167" s="19"/>
      <c r="F1167" s="19"/>
      <c r="G1167" s="19"/>
      <c r="H1167" s="19"/>
      <c r="I1167" s="19"/>
      <c r="J1167" s="19"/>
      <c r="K1167" s="19"/>
      <c r="L1167" s="19"/>
      <c r="M1167" s="19"/>
      <c r="N1167" s="19"/>
      <c r="O1167" s="19"/>
      <c r="P1167" s="19"/>
      <c r="Q1167" s="19"/>
      <c r="R1167" s="19"/>
      <c r="S1167" s="19"/>
      <c r="T1167" s="19"/>
      <c r="U1167" s="19"/>
      <c r="V1167" s="19"/>
      <c r="W1167" s="19"/>
      <c r="X1167" s="19"/>
      <c r="Y1167" s="19"/>
      <c r="Z1167" s="19"/>
      <c r="AA1167" s="19"/>
      <c r="AB1167" s="19"/>
      <c r="AC1167" s="19"/>
      <c r="AD1167" s="19"/>
      <c r="AE1167" s="19"/>
      <c r="AF1167" s="19"/>
      <c r="AG1167" s="19"/>
      <c r="AH1167" s="19"/>
      <c r="AI1167" s="19"/>
      <c r="AJ1167" s="19"/>
      <c r="AK1167" s="19"/>
      <c r="AL1167" s="19"/>
      <c r="AM1167" s="19"/>
      <c r="AN1167" s="19"/>
      <c r="AO1167" s="19"/>
      <c r="AP1167" s="19"/>
      <c r="AQ1167" s="19"/>
      <c r="AR1167" s="19"/>
      <c r="AS1167" s="19"/>
      <c r="AT1167" s="19"/>
      <c r="AU1167" s="19"/>
      <c r="AV1167" s="19"/>
      <c r="AW1167" s="19"/>
      <c r="AX1167" s="20"/>
    </row>
    <row r="1168" spans="1:113">
      <c r="B1168" s="21"/>
    </row>
    <row r="1169" spans="1:251" ht="14.25">
      <c r="B1169" s="10" t="s">
        <v>4</v>
      </c>
      <c r="C1169" s="8"/>
      <c r="D1169" s="8"/>
      <c r="E1169" s="8"/>
      <c r="F1169" s="8"/>
      <c r="G1169" s="8"/>
      <c r="H1169" s="8"/>
      <c r="I1169" s="8"/>
      <c r="J1169" s="8"/>
      <c r="K1169" s="8"/>
      <c r="L1169" s="9"/>
      <c r="M1169" s="9"/>
      <c r="N1169" s="9"/>
      <c r="O1169" s="9"/>
      <c r="P1169" s="8"/>
      <c r="Q1169" s="8"/>
      <c r="R1169" s="8"/>
      <c r="S1169" s="8"/>
      <c r="T1169" s="8"/>
      <c r="U1169" s="8"/>
      <c r="V1169" s="10"/>
      <c r="W1169" s="10"/>
      <c r="X1169" s="10"/>
      <c r="Y1169" s="10"/>
      <c r="Z1169" s="10"/>
      <c r="AA1169" s="10"/>
      <c r="AB1169" s="10"/>
      <c r="AC1169" s="10"/>
      <c r="AD1169" s="10"/>
      <c r="AE1169" s="10"/>
      <c r="AF1169" s="10"/>
      <c r="AG1169" s="10"/>
      <c r="AH1169" s="10"/>
      <c r="AI1169" s="10"/>
      <c r="AJ1169" s="10"/>
      <c r="AK1169" s="10"/>
      <c r="AL1169" s="10"/>
      <c r="AM1169" s="10"/>
      <c r="AN1169" s="10"/>
      <c r="AO1169" s="10"/>
      <c r="AP1169" s="10"/>
      <c r="AQ1169" s="10"/>
      <c r="AR1169" s="10"/>
      <c r="AS1169" s="10"/>
      <c r="AT1169" s="10"/>
      <c r="AU1169" s="10"/>
      <c r="AV1169" s="10"/>
      <c r="AW1169" s="10"/>
      <c r="AX1169" s="10"/>
    </row>
    <row r="1170" spans="1:251" ht="15" thickBot="1">
      <c r="B1170" s="8"/>
      <c r="C1170" s="8"/>
      <c r="D1170" s="8"/>
      <c r="E1170" s="8"/>
      <c r="F1170" s="8"/>
      <c r="G1170" s="8"/>
      <c r="H1170" s="8"/>
      <c r="I1170" s="8"/>
      <c r="J1170" s="8"/>
      <c r="K1170" s="8"/>
      <c r="L1170" s="9"/>
      <c r="M1170" s="9"/>
      <c r="N1170" s="9"/>
      <c r="O1170" s="9"/>
      <c r="P1170" s="8"/>
      <c r="Q1170" s="8"/>
      <c r="R1170" s="8"/>
      <c r="S1170" s="8"/>
      <c r="T1170" s="8"/>
      <c r="U1170" s="8"/>
      <c r="V1170" s="10"/>
      <c r="W1170" s="10"/>
      <c r="X1170" s="10"/>
      <c r="Y1170" s="10"/>
      <c r="Z1170" s="10"/>
      <c r="AA1170" s="10"/>
      <c r="AB1170" s="10"/>
      <c r="AC1170" s="10"/>
      <c r="AD1170" s="10"/>
      <c r="AE1170" s="10"/>
      <c r="AF1170" s="10"/>
      <c r="AG1170" s="10"/>
      <c r="AH1170" s="10"/>
      <c r="AI1170" s="10"/>
      <c r="AJ1170" s="10"/>
      <c r="AK1170" s="10"/>
      <c r="AL1170" s="10"/>
      <c r="AM1170" s="10"/>
      <c r="AN1170" s="10"/>
      <c r="AO1170" s="10"/>
      <c r="AP1170" s="10"/>
      <c r="AQ1170" s="10"/>
      <c r="AR1170" s="10"/>
      <c r="AS1170" s="10"/>
      <c r="AT1170" s="10"/>
      <c r="AU1170" s="10"/>
      <c r="AV1170" s="10"/>
      <c r="AW1170" s="10"/>
      <c r="AX1170" s="22" t="s">
        <v>5</v>
      </c>
    </row>
    <row r="1171" spans="1:251" s="16" customFormat="1" ht="13.5" customHeight="1">
      <c r="A1171" s="8"/>
      <c r="B1171" s="146" t="s">
        <v>6</v>
      </c>
      <c r="C1171" s="129"/>
      <c r="D1171" s="129"/>
      <c r="E1171" s="129"/>
      <c r="F1171" s="129"/>
      <c r="G1171" s="129"/>
      <c r="H1171" s="129"/>
      <c r="I1171" s="129"/>
      <c r="J1171" s="129"/>
      <c r="K1171" s="129"/>
      <c r="L1171" s="129"/>
      <c r="M1171" s="129"/>
      <c r="N1171" s="129"/>
      <c r="O1171" s="129"/>
      <c r="P1171" s="129"/>
      <c r="Q1171" s="129"/>
      <c r="R1171" s="129"/>
      <c r="S1171" s="129"/>
      <c r="T1171" s="129"/>
      <c r="U1171" s="129"/>
      <c r="V1171" s="129"/>
      <c r="W1171" s="129"/>
      <c r="X1171" s="129"/>
      <c r="Y1171" s="129"/>
      <c r="Z1171" s="130"/>
      <c r="AA1171" s="128" t="s">
        <v>11</v>
      </c>
      <c r="AB1171" s="129"/>
      <c r="AC1171" s="129"/>
      <c r="AD1171" s="129"/>
      <c r="AE1171" s="129"/>
      <c r="AF1171" s="129"/>
      <c r="AG1171" s="129"/>
      <c r="AH1171" s="129"/>
      <c r="AI1171" s="130"/>
      <c r="AJ1171" s="128" t="s">
        <v>12</v>
      </c>
      <c r="AK1171" s="129"/>
      <c r="AL1171" s="129"/>
      <c r="AM1171" s="129"/>
      <c r="AN1171" s="129"/>
      <c r="AO1171" s="129"/>
      <c r="AP1171" s="129"/>
      <c r="AQ1171" s="129"/>
      <c r="AR1171" s="130"/>
      <c r="AS1171" s="128" t="s">
        <v>7</v>
      </c>
      <c r="AT1171" s="129"/>
      <c r="AU1171" s="129"/>
      <c r="AV1171" s="129"/>
      <c r="AW1171" s="129"/>
      <c r="AX1171" s="134"/>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c r="DX1171" s="2"/>
      <c r="DY1171" s="2"/>
      <c r="DZ1171" s="2"/>
      <c r="EA1171" s="2"/>
      <c r="EB1171" s="2"/>
      <c r="EC1171" s="2"/>
      <c r="ED1171" s="2"/>
      <c r="EE1171" s="2"/>
      <c r="EF1171" s="2"/>
      <c r="EG1171" s="2"/>
      <c r="EH1171" s="2"/>
      <c r="EI1171" s="2"/>
      <c r="EJ1171" s="2"/>
      <c r="EK1171" s="2"/>
      <c r="EL1171" s="2"/>
      <c r="EM1171" s="2"/>
      <c r="EN1171" s="2"/>
      <c r="EO1171" s="2"/>
      <c r="EP1171" s="2"/>
      <c r="EQ1171" s="2"/>
      <c r="ER1171" s="2"/>
      <c r="ES1171" s="2"/>
      <c r="ET1171" s="2"/>
      <c r="EU1171" s="2"/>
      <c r="EV1171" s="2"/>
      <c r="EW1171" s="2"/>
      <c r="EX1171" s="2"/>
      <c r="EY1171" s="2"/>
      <c r="EZ1171" s="2"/>
      <c r="FA1171" s="2"/>
      <c r="FB1171" s="2"/>
      <c r="FC1171" s="2"/>
      <c r="FD1171" s="2"/>
      <c r="FE1171" s="2"/>
      <c r="FF1171" s="2"/>
      <c r="FG1171" s="2"/>
      <c r="FH1171" s="2"/>
      <c r="FI1171" s="2"/>
      <c r="FJ1171" s="2"/>
      <c r="FK1171" s="2"/>
      <c r="FL1171" s="2"/>
      <c r="FM1171" s="2"/>
      <c r="FN1171" s="2"/>
      <c r="FO1171" s="2"/>
      <c r="FP1171" s="2"/>
      <c r="FQ1171" s="2"/>
      <c r="FR1171" s="2"/>
      <c r="FS1171" s="2"/>
      <c r="FT1171" s="2"/>
      <c r="FU1171" s="2"/>
      <c r="FV1171" s="2"/>
      <c r="FW1171" s="2"/>
      <c r="FX1171" s="2"/>
      <c r="FY1171" s="2"/>
      <c r="FZ1171" s="2"/>
      <c r="GA1171" s="2"/>
      <c r="GB1171" s="2"/>
      <c r="GC1171" s="2"/>
      <c r="GD1171" s="2"/>
      <c r="GE1171" s="2"/>
      <c r="GF1171" s="2"/>
      <c r="GG1171" s="2"/>
      <c r="GH1171" s="2"/>
      <c r="GI1171" s="2"/>
      <c r="GJ1171" s="2"/>
      <c r="GK1171" s="2"/>
      <c r="GL1171" s="2"/>
      <c r="GM1171" s="2"/>
      <c r="GN1171" s="2"/>
      <c r="GO1171" s="2"/>
      <c r="GP1171" s="2"/>
      <c r="GQ1171" s="2"/>
      <c r="GR1171" s="2"/>
      <c r="GS1171" s="2"/>
      <c r="GT1171" s="2"/>
      <c r="GU1171" s="2"/>
      <c r="GV1171" s="2"/>
      <c r="GW1171" s="2"/>
      <c r="GX1171" s="2"/>
      <c r="GY1171" s="2"/>
      <c r="GZ1171" s="2"/>
      <c r="HA1171" s="2"/>
      <c r="HB1171" s="2"/>
      <c r="HC1171" s="2"/>
      <c r="HD1171" s="2"/>
      <c r="HE1171" s="2"/>
      <c r="HF1171" s="2"/>
      <c r="HG1171" s="2"/>
      <c r="HH1171" s="2"/>
      <c r="HI1171" s="2"/>
      <c r="HJ1171" s="2"/>
      <c r="HK1171" s="2"/>
      <c r="HL1171" s="2"/>
      <c r="HM1171" s="2"/>
      <c r="HN1171" s="2"/>
      <c r="HO1171" s="2"/>
      <c r="HP1171" s="2"/>
      <c r="HQ1171" s="2"/>
      <c r="HR1171" s="2"/>
      <c r="HS1171" s="2"/>
      <c r="HT1171" s="2"/>
      <c r="HU1171" s="2"/>
      <c r="HV1171" s="2"/>
      <c r="HW1171" s="2"/>
      <c r="HX1171" s="2"/>
      <c r="HY1171" s="2"/>
      <c r="HZ1171" s="2"/>
      <c r="IA1171" s="2"/>
      <c r="IB1171" s="2"/>
      <c r="IC1171" s="2"/>
      <c r="ID1171" s="2"/>
      <c r="IE1171" s="2"/>
      <c r="IF1171" s="2"/>
      <c r="IG1171" s="2"/>
      <c r="IH1171" s="2"/>
      <c r="II1171" s="2"/>
      <c r="IJ1171" s="2"/>
      <c r="IK1171" s="2"/>
      <c r="IL1171" s="2"/>
      <c r="IM1171" s="2"/>
      <c r="IN1171" s="2"/>
      <c r="IO1171" s="2"/>
      <c r="IP1171" s="2"/>
      <c r="IQ1171" s="2"/>
    </row>
    <row r="1172" spans="1:251" s="16" customFormat="1" ht="13.5">
      <c r="A1172" s="8"/>
      <c r="B1172" s="147"/>
      <c r="C1172" s="132"/>
      <c r="D1172" s="132"/>
      <c r="E1172" s="132"/>
      <c r="F1172" s="132"/>
      <c r="G1172" s="132"/>
      <c r="H1172" s="132"/>
      <c r="I1172" s="132"/>
      <c r="J1172" s="132"/>
      <c r="K1172" s="132"/>
      <c r="L1172" s="132"/>
      <c r="M1172" s="132"/>
      <c r="N1172" s="132"/>
      <c r="O1172" s="132"/>
      <c r="P1172" s="132"/>
      <c r="Q1172" s="132"/>
      <c r="R1172" s="132"/>
      <c r="S1172" s="132"/>
      <c r="T1172" s="132"/>
      <c r="U1172" s="132"/>
      <c r="V1172" s="132"/>
      <c r="W1172" s="132"/>
      <c r="X1172" s="132"/>
      <c r="Y1172" s="132"/>
      <c r="Z1172" s="133"/>
      <c r="AA1172" s="131"/>
      <c r="AB1172" s="132"/>
      <c r="AC1172" s="132"/>
      <c r="AD1172" s="132"/>
      <c r="AE1172" s="132"/>
      <c r="AF1172" s="132"/>
      <c r="AG1172" s="132"/>
      <c r="AH1172" s="132"/>
      <c r="AI1172" s="133"/>
      <c r="AJ1172" s="131"/>
      <c r="AK1172" s="132"/>
      <c r="AL1172" s="132"/>
      <c r="AM1172" s="132"/>
      <c r="AN1172" s="132"/>
      <c r="AO1172" s="132"/>
      <c r="AP1172" s="132"/>
      <c r="AQ1172" s="132"/>
      <c r="AR1172" s="133"/>
      <c r="AS1172" s="131"/>
      <c r="AT1172" s="132"/>
      <c r="AU1172" s="132"/>
      <c r="AV1172" s="132"/>
      <c r="AW1172" s="132"/>
      <c r="AX1172" s="135"/>
      <c r="AY1172" s="2"/>
      <c r="AZ1172" s="2"/>
      <c r="BA1172" s="2"/>
      <c r="BB1172" s="23"/>
      <c r="BC1172" s="24"/>
      <c r="BE1172" s="2"/>
      <c r="BF1172" s="2"/>
      <c r="BG1172" s="2"/>
      <c r="BH1172" s="2"/>
      <c r="BI1172" s="2"/>
      <c r="BJ1172" s="2"/>
      <c r="BK1172" s="2"/>
      <c r="BL1172" s="2"/>
      <c r="BM1172" s="2"/>
      <c r="BN1172" s="2"/>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c r="DX1172" s="2"/>
      <c r="DY1172" s="2"/>
      <c r="DZ1172" s="2"/>
      <c r="EA1172" s="2"/>
      <c r="EB1172" s="2"/>
      <c r="EC1172" s="2"/>
      <c r="ED1172" s="2"/>
      <c r="EE1172" s="2"/>
      <c r="EF1172" s="2"/>
      <c r="EG1172" s="2"/>
      <c r="EH1172" s="2"/>
      <c r="EI1172" s="2"/>
      <c r="EJ1172" s="2"/>
      <c r="EK1172" s="2"/>
      <c r="EL1172" s="2"/>
      <c r="EM1172" s="2"/>
      <c r="EN1172" s="2"/>
      <c r="EO1172" s="2"/>
      <c r="EP1172" s="2"/>
      <c r="EQ1172" s="2"/>
      <c r="ER1172" s="2"/>
      <c r="ES1172" s="2"/>
      <c r="ET1172" s="2"/>
      <c r="EU1172" s="2"/>
      <c r="EV1172" s="2"/>
      <c r="EW1172" s="2"/>
      <c r="EX1172" s="2"/>
      <c r="EY1172" s="2"/>
      <c r="EZ1172" s="2"/>
      <c r="FA1172" s="2"/>
      <c r="FB1172" s="2"/>
      <c r="FC1172" s="2"/>
      <c r="FD1172" s="2"/>
      <c r="FE1172" s="2"/>
      <c r="FF1172" s="2"/>
      <c r="FG1172" s="2"/>
      <c r="FH1172" s="2"/>
      <c r="FI1172" s="2"/>
      <c r="FJ1172" s="2"/>
      <c r="FK1172" s="2"/>
      <c r="FL1172" s="2"/>
      <c r="FM1172" s="2"/>
      <c r="FN1172" s="2"/>
      <c r="FO1172" s="2"/>
      <c r="FP1172" s="2"/>
      <c r="FQ1172" s="2"/>
      <c r="FR1172" s="2"/>
      <c r="FS1172" s="2"/>
      <c r="FT1172" s="2"/>
      <c r="FU1172" s="2"/>
      <c r="FV1172" s="2"/>
      <c r="FW1172" s="2"/>
      <c r="FX1172" s="2"/>
      <c r="FY1172" s="2"/>
      <c r="FZ1172" s="2"/>
      <c r="GA1172" s="2"/>
      <c r="GB1172" s="2"/>
      <c r="GC1172" s="2"/>
      <c r="GD1172" s="2"/>
      <c r="GE1172" s="2"/>
      <c r="GF1172" s="2"/>
      <c r="GG1172" s="2"/>
      <c r="GH1172" s="2"/>
      <c r="GI1172" s="2"/>
      <c r="GJ1172" s="2"/>
      <c r="GK1172" s="2"/>
      <c r="GL1172" s="2"/>
      <c r="GM1172" s="2"/>
      <c r="GN1172" s="2"/>
      <c r="GO1172" s="2"/>
      <c r="GP1172" s="2"/>
      <c r="GQ1172" s="2"/>
      <c r="GR1172" s="2"/>
      <c r="GS1172" s="2"/>
      <c r="GT1172" s="2"/>
      <c r="GU1172" s="2"/>
      <c r="GV1172" s="2"/>
      <c r="GW1172" s="2"/>
      <c r="GX1172" s="2"/>
      <c r="GY1172" s="2"/>
      <c r="GZ1172" s="2"/>
      <c r="HA1172" s="2"/>
      <c r="HB1172" s="2"/>
      <c r="HC1172" s="2"/>
      <c r="HD1172" s="2"/>
      <c r="HE1172" s="2"/>
      <c r="HF1172" s="2"/>
      <c r="HG1172" s="2"/>
      <c r="HH1172" s="2"/>
      <c r="HI1172" s="2"/>
      <c r="HJ1172" s="2"/>
      <c r="HK1172" s="2"/>
      <c r="HL1172" s="2"/>
      <c r="HM1172" s="2"/>
      <c r="HN1172" s="2"/>
      <c r="HO1172" s="2"/>
      <c r="HP1172" s="2"/>
      <c r="HQ1172" s="2"/>
      <c r="HR1172" s="2"/>
      <c r="HS1172" s="2"/>
      <c r="HT1172" s="2"/>
      <c r="HU1172" s="2"/>
      <c r="HV1172" s="2"/>
      <c r="HW1172" s="2"/>
      <c r="HX1172" s="2"/>
      <c r="HY1172" s="2"/>
      <c r="HZ1172" s="2"/>
      <c r="IA1172" s="2"/>
      <c r="IB1172" s="2"/>
      <c r="IC1172" s="2"/>
      <c r="ID1172" s="2"/>
      <c r="IE1172" s="2"/>
      <c r="IF1172" s="2"/>
      <c r="IG1172" s="2"/>
      <c r="IH1172" s="2"/>
      <c r="II1172" s="2"/>
      <c r="IJ1172" s="2"/>
      <c r="IK1172" s="2"/>
      <c r="IL1172" s="2"/>
      <c r="IM1172" s="2"/>
      <c r="IN1172" s="2"/>
      <c r="IO1172" s="2"/>
      <c r="IP1172" s="2"/>
      <c r="IQ1172" s="2"/>
    </row>
    <row r="1173" spans="1:251" s="16" customFormat="1" ht="18.75" customHeight="1">
      <c r="A1173" s="8"/>
      <c r="B1173" s="25"/>
      <c r="C1173" s="125" t="s">
        <v>176</v>
      </c>
      <c r="D1173" s="126"/>
      <c r="E1173" s="126"/>
      <c r="F1173" s="126"/>
      <c r="G1173" s="126"/>
      <c r="H1173" s="126"/>
      <c r="I1173" s="126"/>
      <c r="J1173" s="126"/>
      <c r="K1173" s="126"/>
      <c r="L1173" s="126"/>
      <c r="M1173" s="126"/>
      <c r="N1173" s="126"/>
      <c r="O1173" s="126"/>
      <c r="P1173" s="126"/>
      <c r="Q1173" s="126"/>
      <c r="R1173" s="126"/>
      <c r="S1173" s="126"/>
      <c r="T1173" s="126"/>
      <c r="U1173" s="126"/>
      <c r="V1173" s="126"/>
      <c r="W1173" s="126"/>
      <c r="X1173" s="126"/>
      <c r="Y1173" s="126"/>
      <c r="Z1173" s="127"/>
      <c r="AA1173" s="106">
        <v>49969</v>
      </c>
      <c r="AB1173" s="107"/>
      <c r="AC1173" s="107"/>
      <c r="AD1173" s="107"/>
      <c r="AE1173" s="107"/>
      <c r="AF1173" s="107"/>
      <c r="AG1173" s="107"/>
      <c r="AH1173" s="107"/>
      <c r="AI1173" s="108"/>
      <c r="AJ1173" s="106">
        <v>45251</v>
      </c>
      <c r="AK1173" s="107"/>
      <c r="AL1173" s="107"/>
      <c r="AM1173" s="107"/>
      <c r="AN1173" s="107"/>
      <c r="AO1173" s="107"/>
      <c r="AP1173" s="107"/>
      <c r="AQ1173" s="107"/>
      <c r="AR1173" s="108"/>
      <c r="AS1173" s="109"/>
      <c r="AT1173" s="110"/>
      <c r="AU1173" s="110"/>
      <c r="AV1173" s="110"/>
      <c r="AW1173" s="110"/>
      <c r="AX1173" s="111"/>
      <c r="AY1173" s="2"/>
      <c r="AZ1173" s="2"/>
      <c r="BA1173" s="2"/>
      <c r="BB1173" s="2"/>
      <c r="BC1173" s="2"/>
      <c r="BD1173" s="2"/>
      <c r="BE1173" s="2"/>
      <c r="BF1173" s="2"/>
      <c r="BG1173" s="2"/>
      <c r="BH1173" s="2"/>
      <c r="BI1173" s="2"/>
      <c r="BJ1173" s="2"/>
      <c r="BK1173" s="2"/>
      <c r="BL1173" s="2"/>
      <c r="BM1173" s="2"/>
      <c r="BN1173" s="2"/>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c r="DX1173" s="2"/>
      <c r="DY1173" s="2"/>
      <c r="DZ1173" s="2"/>
      <c r="EA1173" s="2"/>
      <c r="EB1173" s="2"/>
      <c r="EC1173" s="2"/>
      <c r="ED1173" s="2"/>
      <c r="EE1173" s="2"/>
      <c r="EF1173" s="2"/>
      <c r="EG1173" s="2"/>
      <c r="EH1173" s="2"/>
      <c r="EI1173" s="2"/>
      <c r="EJ1173" s="2"/>
      <c r="EK1173" s="2"/>
      <c r="EL1173" s="2"/>
      <c r="EM1173" s="2"/>
      <c r="EN1173" s="2"/>
      <c r="EO1173" s="2"/>
      <c r="EP1173" s="2"/>
      <c r="EQ1173" s="2"/>
      <c r="ER1173" s="2"/>
      <c r="ES1173" s="2"/>
      <c r="ET1173" s="2"/>
      <c r="EU1173" s="2"/>
      <c r="EV1173" s="2"/>
      <c r="EW1173" s="2"/>
      <c r="EX1173" s="2"/>
      <c r="EY1173" s="2"/>
      <c r="EZ1173" s="2"/>
      <c r="FA1173" s="2"/>
      <c r="FB1173" s="2"/>
      <c r="FC1173" s="2"/>
      <c r="FD1173" s="2"/>
      <c r="FE1173" s="2"/>
      <c r="FF1173" s="2"/>
      <c r="FG1173" s="2"/>
      <c r="FH1173" s="2"/>
      <c r="FI1173" s="2"/>
      <c r="FJ1173" s="2"/>
      <c r="FK1173" s="2"/>
      <c r="FL1173" s="2"/>
      <c r="FM1173" s="2"/>
      <c r="FN1173" s="2"/>
      <c r="FO1173" s="2"/>
      <c r="FP1173" s="2"/>
      <c r="FQ1173" s="2"/>
      <c r="FR1173" s="2"/>
      <c r="FS1173" s="2"/>
      <c r="FT1173" s="2"/>
      <c r="FU1173" s="2"/>
      <c r="FV1173" s="2"/>
      <c r="FW1173" s="2"/>
      <c r="FX1173" s="2"/>
      <c r="FY1173" s="2"/>
      <c r="FZ1173" s="2"/>
      <c r="GA1173" s="2"/>
      <c r="GB1173" s="2"/>
      <c r="GC1173" s="2"/>
      <c r="GD1173" s="2"/>
      <c r="GE1173" s="2"/>
      <c r="GF1173" s="2"/>
      <c r="GG1173" s="2"/>
      <c r="GH1173" s="2"/>
      <c r="GI1173" s="2"/>
      <c r="GJ1173" s="2"/>
      <c r="GK1173" s="2"/>
      <c r="GL1173" s="2"/>
      <c r="GM1173" s="2"/>
      <c r="GN1173" s="2"/>
      <c r="GO1173" s="2"/>
      <c r="GP1173" s="2"/>
      <c r="GQ1173" s="2"/>
      <c r="GR1173" s="2"/>
      <c r="GS1173" s="2"/>
      <c r="GT1173" s="2"/>
      <c r="GU1173" s="2"/>
      <c r="GV1173" s="2"/>
      <c r="GW1173" s="2"/>
      <c r="GX1173" s="2"/>
      <c r="GY1173" s="2"/>
      <c r="GZ1173" s="2"/>
      <c r="HA1173" s="2"/>
      <c r="HB1173" s="2"/>
      <c r="HC1173" s="2"/>
      <c r="HD1173" s="2"/>
      <c r="HE1173" s="2"/>
      <c r="HF1173" s="2"/>
      <c r="HG1173" s="2"/>
      <c r="HH1173" s="2"/>
      <c r="HI1173" s="2"/>
      <c r="HJ1173" s="2"/>
      <c r="HK1173" s="2"/>
      <c r="HL1173" s="2"/>
      <c r="HM1173" s="2"/>
      <c r="HN1173" s="2"/>
      <c r="HO1173" s="2"/>
      <c r="HP1173" s="2"/>
      <c r="HQ1173" s="2"/>
      <c r="HR1173" s="2"/>
      <c r="HS1173" s="2"/>
      <c r="HT1173" s="2"/>
      <c r="HU1173" s="2"/>
      <c r="HV1173" s="2"/>
      <c r="HW1173" s="2"/>
      <c r="HX1173" s="2"/>
      <c r="HY1173" s="2"/>
      <c r="HZ1173" s="2"/>
      <c r="IA1173" s="2"/>
      <c r="IB1173" s="2"/>
      <c r="IC1173" s="2"/>
      <c r="ID1173" s="2"/>
      <c r="IE1173" s="2"/>
      <c r="IF1173" s="2"/>
      <c r="IG1173" s="2"/>
      <c r="IH1173" s="2"/>
      <c r="II1173" s="2"/>
      <c r="IJ1173" s="2"/>
      <c r="IK1173" s="2"/>
      <c r="IL1173" s="2"/>
      <c r="IM1173" s="2"/>
      <c r="IN1173" s="2"/>
      <c r="IO1173" s="2"/>
      <c r="IP1173" s="2"/>
      <c r="IQ1173" s="2"/>
    </row>
    <row r="1174" spans="1:251" s="16" customFormat="1" ht="18.75" customHeight="1">
      <c r="A1174" s="8"/>
      <c r="B1174" s="60"/>
      <c r="C1174" s="161" t="s">
        <v>850</v>
      </c>
      <c r="D1174" s="161"/>
      <c r="E1174" s="161"/>
      <c r="F1174" s="161"/>
      <c r="G1174" s="161"/>
      <c r="H1174" s="161"/>
      <c r="I1174" s="161"/>
      <c r="J1174" s="161"/>
      <c r="K1174" s="161"/>
      <c r="L1174" s="161"/>
      <c r="M1174" s="161"/>
      <c r="N1174" s="161"/>
      <c r="O1174" s="161"/>
      <c r="P1174" s="161"/>
      <c r="Q1174" s="161"/>
      <c r="R1174" s="161"/>
      <c r="S1174" s="161"/>
      <c r="T1174" s="161"/>
      <c r="U1174" s="161"/>
      <c r="V1174" s="161"/>
      <c r="W1174" s="161"/>
      <c r="X1174" s="161"/>
      <c r="Y1174" s="161"/>
      <c r="Z1174" s="162"/>
      <c r="AA1174" s="163">
        <v>0</v>
      </c>
      <c r="AB1174" s="164"/>
      <c r="AC1174" s="164"/>
      <c r="AD1174" s="164"/>
      <c r="AE1174" s="164"/>
      <c r="AF1174" s="164"/>
      <c r="AG1174" s="164"/>
      <c r="AH1174" s="164"/>
      <c r="AI1174" s="165"/>
      <c r="AJ1174" s="166">
        <v>8233</v>
      </c>
      <c r="AK1174" s="167"/>
      <c r="AL1174" s="167"/>
      <c r="AM1174" s="167"/>
      <c r="AN1174" s="167"/>
      <c r="AO1174" s="167"/>
      <c r="AP1174" s="167"/>
      <c r="AQ1174" s="167"/>
      <c r="AR1174" s="168"/>
      <c r="AS1174" s="61"/>
      <c r="AT1174" s="62"/>
      <c r="AU1174" s="62"/>
      <c r="AV1174" s="62"/>
      <c r="AW1174" s="62"/>
      <c r="AX1174" s="63"/>
      <c r="AY1174" s="2"/>
      <c r="AZ1174" s="2"/>
      <c r="BA1174" s="2"/>
      <c r="BB1174" s="2"/>
      <c r="BC1174" s="2"/>
      <c r="BD1174" s="2"/>
      <c r="BE1174" s="2"/>
      <c r="BF1174" s="2"/>
      <c r="BG1174" s="2"/>
      <c r="BH1174" s="2"/>
      <c r="BI1174" s="2"/>
      <c r="BJ1174" s="2"/>
      <c r="BK1174" s="2"/>
      <c r="BL1174" s="2"/>
      <c r="BM1174" s="2"/>
      <c r="BN1174" s="2"/>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c r="DX1174" s="2"/>
      <c r="DY1174" s="2"/>
      <c r="DZ1174" s="2"/>
      <c r="EA1174" s="2"/>
      <c r="EB1174" s="2"/>
      <c r="EC1174" s="2"/>
      <c r="ED1174" s="2"/>
      <c r="EE1174" s="2"/>
      <c r="EF1174" s="2"/>
      <c r="EG1174" s="2"/>
      <c r="EH1174" s="2"/>
      <c r="EI1174" s="2"/>
      <c r="EJ1174" s="2"/>
      <c r="EK1174" s="2"/>
      <c r="EL1174" s="2"/>
      <c r="EM1174" s="2"/>
      <c r="EN1174" s="2"/>
      <c r="EO1174" s="2"/>
      <c r="EP1174" s="2"/>
      <c r="EQ1174" s="2"/>
      <c r="ER1174" s="2"/>
      <c r="ES1174" s="2"/>
      <c r="ET1174" s="2"/>
      <c r="EU1174" s="2"/>
      <c r="EV1174" s="2"/>
      <c r="EW1174" s="2"/>
      <c r="EX1174" s="2"/>
      <c r="EY1174" s="2"/>
      <c r="EZ1174" s="2"/>
      <c r="FA1174" s="2"/>
      <c r="FB1174" s="2"/>
      <c r="FC1174" s="2"/>
      <c r="FD1174" s="2"/>
      <c r="FE1174" s="2"/>
      <c r="FF1174" s="2"/>
      <c r="FG1174" s="2"/>
      <c r="FH1174" s="2"/>
      <c r="FI1174" s="2"/>
      <c r="FJ1174" s="2"/>
      <c r="FK1174" s="2"/>
      <c r="FL1174" s="2"/>
      <c r="FM1174" s="2"/>
      <c r="FN1174" s="2"/>
      <c r="FO1174" s="2"/>
      <c r="FP1174" s="2"/>
      <c r="FQ1174" s="2"/>
      <c r="FR1174" s="2"/>
      <c r="FS1174" s="2"/>
      <c r="FT1174" s="2"/>
      <c r="FU1174" s="2"/>
      <c r="FV1174" s="2"/>
      <c r="FW1174" s="2"/>
      <c r="FX1174" s="2"/>
      <c r="FY1174" s="2"/>
      <c r="FZ1174" s="2"/>
      <c r="GA1174" s="2"/>
      <c r="GB1174" s="2"/>
      <c r="GC1174" s="2"/>
      <c r="GD1174" s="2"/>
      <c r="GE1174" s="2"/>
      <c r="GF1174" s="2"/>
      <c r="GG1174" s="2"/>
      <c r="GH1174" s="2"/>
      <c r="GI1174" s="2"/>
      <c r="GJ1174" s="2"/>
      <c r="GK1174" s="2"/>
      <c r="GL1174" s="2"/>
      <c r="GM1174" s="2"/>
      <c r="GN1174" s="2"/>
      <c r="GO1174" s="2"/>
      <c r="GP1174" s="2"/>
      <c r="GQ1174" s="2"/>
      <c r="GR1174" s="2"/>
      <c r="GS1174" s="2"/>
      <c r="GT1174" s="2"/>
      <c r="GU1174" s="2"/>
      <c r="GV1174" s="2"/>
      <c r="GW1174" s="2"/>
      <c r="GX1174" s="2"/>
      <c r="GY1174" s="2"/>
      <c r="GZ1174" s="2"/>
      <c r="HA1174" s="2"/>
      <c r="HB1174" s="2"/>
      <c r="HC1174" s="2"/>
      <c r="HD1174" s="2"/>
      <c r="HE1174" s="2"/>
      <c r="HF1174" s="2"/>
      <c r="HG1174" s="2"/>
      <c r="HH1174" s="2"/>
      <c r="HI1174" s="2"/>
      <c r="HJ1174" s="2"/>
      <c r="HK1174" s="2"/>
      <c r="HL1174" s="2"/>
      <c r="HM1174" s="2"/>
      <c r="HN1174" s="2"/>
      <c r="HO1174" s="2"/>
      <c r="HP1174" s="2"/>
      <c r="HQ1174" s="2"/>
      <c r="HR1174" s="2"/>
      <c r="HS1174" s="2"/>
      <c r="HT1174" s="2"/>
      <c r="HU1174" s="2"/>
      <c r="HV1174" s="2"/>
      <c r="HW1174" s="2"/>
      <c r="HX1174" s="2"/>
      <c r="HY1174" s="2"/>
      <c r="HZ1174" s="2"/>
      <c r="IA1174" s="2"/>
      <c r="IB1174" s="2"/>
      <c r="IC1174" s="2"/>
      <c r="ID1174" s="2"/>
      <c r="IE1174" s="2"/>
      <c r="IF1174" s="2"/>
      <c r="IG1174" s="2"/>
      <c r="IH1174" s="2"/>
      <c r="II1174" s="2"/>
      <c r="IJ1174" s="2"/>
      <c r="IK1174" s="2"/>
      <c r="IL1174" s="2"/>
      <c r="IM1174" s="2"/>
      <c r="IN1174" s="2"/>
      <c r="IO1174" s="2"/>
      <c r="IP1174" s="2"/>
      <c r="IQ1174" s="2"/>
    </row>
    <row r="1175" spans="1:251" s="16" customFormat="1" ht="18.75" customHeight="1" thickBot="1">
      <c r="A1175" s="17"/>
      <c r="B1175" s="136" t="s">
        <v>13</v>
      </c>
      <c r="C1175" s="137"/>
      <c r="D1175" s="137"/>
      <c r="E1175" s="137"/>
      <c r="F1175" s="137"/>
      <c r="G1175" s="137"/>
      <c r="H1175" s="137"/>
      <c r="I1175" s="137"/>
      <c r="J1175" s="137"/>
      <c r="K1175" s="137"/>
      <c r="L1175" s="137"/>
      <c r="M1175" s="137"/>
      <c r="N1175" s="137"/>
      <c r="O1175" s="137"/>
      <c r="P1175" s="137"/>
      <c r="Q1175" s="137"/>
      <c r="R1175" s="137"/>
      <c r="S1175" s="137"/>
      <c r="T1175" s="137"/>
      <c r="U1175" s="137"/>
      <c r="V1175" s="137"/>
      <c r="W1175" s="137"/>
      <c r="X1175" s="137"/>
      <c r="Y1175" s="137"/>
      <c r="Z1175" s="138"/>
      <c r="AA1175" s="115">
        <f>SUM(AA1173:AI1174)</f>
        <v>49969</v>
      </c>
      <c r="AB1175" s="116"/>
      <c r="AC1175" s="116"/>
      <c r="AD1175" s="116"/>
      <c r="AE1175" s="116"/>
      <c r="AF1175" s="116"/>
      <c r="AG1175" s="116"/>
      <c r="AH1175" s="116"/>
      <c r="AI1175" s="117"/>
      <c r="AJ1175" s="115">
        <f>SUM(AJ1173:AR1174)</f>
        <v>53484</v>
      </c>
      <c r="AK1175" s="116"/>
      <c r="AL1175" s="116"/>
      <c r="AM1175" s="116"/>
      <c r="AN1175" s="116"/>
      <c r="AO1175" s="116"/>
      <c r="AP1175" s="116"/>
      <c r="AQ1175" s="116"/>
      <c r="AR1175" s="117"/>
      <c r="AS1175" s="112"/>
      <c r="AT1175" s="113"/>
      <c r="AU1175" s="113"/>
      <c r="AV1175" s="113"/>
      <c r="AW1175" s="113"/>
      <c r="AX1175" s="114"/>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c r="DX1175" s="2"/>
      <c r="DY1175" s="2"/>
      <c r="DZ1175" s="2"/>
      <c r="EA1175" s="2"/>
      <c r="EB1175" s="2"/>
      <c r="EC1175" s="2"/>
      <c r="ED1175" s="2"/>
      <c r="EE1175" s="2"/>
      <c r="EF1175" s="2"/>
      <c r="EG1175" s="2"/>
      <c r="EH1175" s="2"/>
      <c r="EI1175" s="2"/>
      <c r="EJ1175" s="2"/>
      <c r="EK1175" s="2"/>
      <c r="EL1175" s="2"/>
      <c r="EM1175" s="2"/>
      <c r="EN1175" s="2"/>
      <c r="EO1175" s="2"/>
      <c r="EP1175" s="2"/>
      <c r="EQ1175" s="2"/>
      <c r="ER1175" s="2"/>
      <c r="ES1175" s="2"/>
      <c r="ET1175" s="2"/>
      <c r="EU1175" s="2"/>
      <c r="EV1175" s="2"/>
      <c r="EW1175" s="2"/>
      <c r="EX1175" s="2"/>
      <c r="EY1175" s="2"/>
      <c r="EZ1175" s="2"/>
      <c r="FA1175" s="2"/>
      <c r="FB1175" s="2"/>
      <c r="FC1175" s="2"/>
      <c r="FD1175" s="2"/>
      <c r="FE1175" s="2"/>
      <c r="FF1175" s="2"/>
      <c r="FG1175" s="2"/>
      <c r="FH1175" s="2"/>
      <c r="FI1175" s="2"/>
      <c r="FJ1175" s="2"/>
      <c r="FK1175" s="2"/>
      <c r="FL1175" s="2"/>
      <c r="FM1175" s="2"/>
      <c r="FN1175" s="2"/>
      <c r="FO1175" s="2"/>
      <c r="FP1175" s="2"/>
      <c r="FQ1175" s="2"/>
      <c r="FR1175" s="2"/>
      <c r="FS1175" s="2"/>
      <c r="FT1175" s="2"/>
      <c r="FU1175" s="2"/>
      <c r="FV1175" s="2"/>
      <c r="FW1175" s="2"/>
      <c r="FX1175" s="2"/>
      <c r="FY1175" s="2"/>
      <c r="FZ1175" s="2"/>
      <c r="GA1175" s="2"/>
      <c r="GB1175" s="2"/>
      <c r="GC1175" s="2"/>
      <c r="GD1175" s="2"/>
      <c r="GE1175" s="2"/>
      <c r="GF1175" s="2"/>
      <c r="GG1175" s="2"/>
      <c r="GH1175" s="2"/>
      <c r="GI1175" s="2"/>
      <c r="GJ1175" s="2"/>
      <c r="GK1175" s="2"/>
      <c r="GL1175" s="2"/>
      <c r="GM1175" s="2"/>
      <c r="GN1175" s="2"/>
      <c r="GO1175" s="2"/>
      <c r="GP1175" s="2"/>
      <c r="GQ1175" s="2"/>
      <c r="GR1175" s="2"/>
      <c r="GS1175" s="2"/>
      <c r="GT1175" s="2"/>
      <c r="GU1175" s="2"/>
      <c r="GV1175" s="2"/>
      <c r="GW1175" s="2"/>
      <c r="GX1175" s="2"/>
      <c r="GY1175" s="2"/>
      <c r="GZ1175" s="2"/>
      <c r="HA1175" s="2"/>
      <c r="HB1175" s="2"/>
      <c r="HC1175" s="2"/>
      <c r="HD1175" s="2"/>
      <c r="HE1175" s="2"/>
      <c r="HF1175" s="2"/>
      <c r="HG1175" s="2"/>
      <c r="HH1175" s="2"/>
      <c r="HI1175" s="2"/>
      <c r="HJ1175" s="2"/>
      <c r="HK1175" s="2"/>
      <c r="HL1175" s="2"/>
      <c r="HM1175" s="2"/>
      <c r="HN1175" s="2"/>
      <c r="HO1175" s="2"/>
      <c r="HP1175" s="2"/>
      <c r="HQ1175" s="2"/>
      <c r="HR1175" s="2"/>
      <c r="HS1175" s="2"/>
      <c r="HT1175" s="2"/>
      <c r="HU1175" s="2"/>
      <c r="HV1175" s="2"/>
      <c r="HW1175" s="2"/>
      <c r="HX1175" s="2"/>
      <c r="HY1175" s="2"/>
      <c r="HZ1175" s="2"/>
      <c r="IA1175" s="2"/>
      <c r="IB1175" s="2"/>
      <c r="IC1175" s="2"/>
      <c r="ID1175" s="2"/>
      <c r="IE1175" s="2"/>
      <c r="IF1175" s="2"/>
      <c r="IG1175" s="2"/>
      <c r="IH1175" s="2"/>
      <c r="II1175" s="2"/>
      <c r="IJ1175" s="2"/>
      <c r="IK1175" s="2"/>
      <c r="IL1175" s="2"/>
      <c r="IM1175" s="2"/>
      <c r="IN1175" s="2"/>
      <c r="IO1175" s="2"/>
      <c r="IP1175" s="2"/>
      <c r="IQ1175" s="2"/>
    </row>
    <row r="1177" spans="1:251" ht="18.75">
      <c r="A1177" s="1" t="s">
        <v>0</v>
      </c>
      <c r="AW1177" s="3"/>
      <c r="AX1177" s="4"/>
      <c r="AY1177" s="3"/>
    </row>
    <row r="1179" spans="1:251" ht="18.75">
      <c r="B1179" s="118" t="s">
        <v>8</v>
      </c>
      <c r="C1179" s="119"/>
      <c r="D1179" s="119"/>
      <c r="E1179" s="119"/>
      <c r="F1179" s="119"/>
      <c r="G1179" s="119"/>
      <c r="H1179" s="119"/>
      <c r="I1179" s="119"/>
      <c r="J1179" s="119"/>
      <c r="K1179" s="119"/>
      <c r="L1179" s="119"/>
      <c r="M1179" s="119"/>
      <c r="N1179" s="119"/>
      <c r="O1179" s="119"/>
      <c r="P1179" s="119"/>
      <c r="Q1179" s="119"/>
      <c r="R1179" s="119"/>
      <c r="S1179" s="119"/>
      <c r="T1179" s="119"/>
      <c r="U1179" s="119"/>
      <c r="V1179" s="119"/>
      <c r="W1179" s="119"/>
      <c r="X1179" s="119"/>
      <c r="Y1179" s="119"/>
      <c r="Z1179" s="119"/>
      <c r="AA1179" s="119"/>
      <c r="AB1179" s="119"/>
      <c r="AC1179" s="119"/>
      <c r="AD1179" s="119"/>
      <c r="AE1179" s="119"/>
      <c r="AF1179" s="119"/>
      <c r="AG1179" s="119"/>
      <c r="AH1179" s="119"/>
      <c r="AI1179" s="119"/>
      <c r="AJ1179" s="119"/>
      <c r="AK1179" s="119"/>
      <c r="AL1179" s="119"/>
      <c r="AM1179" s="119"/>
      <c r="AN1179" s="119"/>
      <c r="AO1179" s="119"/>
      <c r="AP1179" s="119"/>
      <c r="AQ1179" s="119"/>
      <c r="AR1179" s="119"/>
      <c r="AS1179" s="119"/>
      <c r="AT1179" s="119"/>
      <c r="AU1179" s="119"/>
      <c r="AV1179" s="119"/>
      <c r="AW1179" s="119"/>
      <c r="AX1179" s="119"/>
    </row>
    <row r="1180" spans="1:251">
      <c r="Z1180" s="5"/>
      <c r="AD1180" s="5"/>
      <c r="AE1180" s="5"/>
      <c r="AF1180" s="5"/>
      <c r="AG1180" s="5"/>
      <c r="AH1180" s="5"/>
      <c r="AI1180" s="5"/>
      <c r="AO1180" s="5"/>
    </row>
    <row r="1181" spans="1:251" ht="13.5" thickBot="1">
      <c r="Z1181" s="5"/>
      <c r="AD1181" s="5"/>
      <c r="AE1181" s="5"/>
      <c r="AF1181" s="5"/>
      <c r="AG1181" s="5"/>
      <c r="AH1181" s="5"/>
      <c r="AI1181" s="5"/>
      <c r="AO1181" s="5"/>
      <c r="DI1181" s="6"/>
    </row>
    <row r="1182" spans="1:251" ht="24.75" customHeight="1" thickBot="1">
      <c r="B1182" s="120" t="s">
        <v>1</v>
      </c>
      <c r="C1182" s="121"/>
      <c r="D1182" s="121"/>
      <c r="E1182" s="121"/>
      <c r="F1182" s="121"/>
      <c r="G1182" s="121"/>
      <c r="H1182" s="122" t="s">
        <v>126</v>
      </c>
      <c r="I1182" s="123"/>
      <c r="J1182" s="123"/>
      <c r="K1182" s="123"/>
      <c r="L1182" s="123"/>
      <c r="M1182" s="123"/>
      <c r="N1182" s="123"/>
      <c r="O1182" s="123"/>
      <c r="P1182" s="123"/>
      <c r="Q1182" s="123"/>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4"/>
      <c r="DI1182" s="6"/>
    </row>
    <row r="1183" spans="1:251" ht="14.25">
      <c r="B1183" s="7"/>
      <c r="C1183" s="7"/>
      <c r="D1183" s="7"/>
      <c r="E1183" s="7"/>
      <c r="F1183" s="7"/>
      <c r="G1183" s="7"/>
      <c r="H1183" s="8"/>
      <c r="I1183" s="8"/>
      <c r="J1183" s="8"/>
      <c r="K1183" s="8"/>
      <c r="L1183" s="9"/>
      <c r="M1183" s="9"/>
      <c r="N1183" s="9"/>
      <c r="O1183" s="9"/>
      <c r="P1183" s="8"/>
      <c r="Q1183" s="8"/>
      <c r="R1183" s="8"/>
      <c r="S1183" s="8"/>
      <c r="T1183" s="8"/>
      <c r="U1183" s="8"/>
      <c r="V1183" s="10"/>
      <c r="W1183" s="10"/>
      <c r="X1183" s="10"/>
      <c r="Y1183" s="10"/>
      <c r="Z1183" s="10"/>
      <c r="AA1183" s="10"/>
      <c r="AB1183" s="10"/>
      <c r="AC1183" s="10"/>
      <c r="AD1183" s="10"/>
      <c r="AE1183" s="10"/>
      <c r="AF1183" s="10"/>
      <c r="AG1183" s="10"/>
      <c r="AH1183" s="10"/>
      <c r="AI1183" s="10"/>
      <c r="AJ1183" s="10"/>
      <c r="AK1183" s="10"/>
      <c r="AL1183" s="10"/>
      <c r="AM1183" s="10"/>
      <c r="AN1183" s="10"/>
      <c r="AO1183" s="10"/>
      <c r="AP1183" s="10"/>
      <c r="AQ1183" s="10"/>
      <c r="AR1183" s="10"/>
      <c r="AS1183" s="10"/>
      <c r="AT1183" s="10"/>
      <c r="AU1183" s="10"/>
      <c r="AV1183" s="10"/>
      <c r="AW1183" s="10"/>
      <c r="AX1183" s="10"/>
      <c r="DI1183" s="6"/>
    </row>
    <row r="1184" spans="1:251" ht="15" thickBot="1">
      <c r="A1184" s="11"/>
      <c r="B1184" s="10" t="s">
        <v>2</v>
      </c>
      <c r="C1184" s="8"/>
      <c r="D1184" s="8"/>
      <c r="E1184" s="8"/>
      <c r="F1184" s="8"/>
      <c r="G1184" s="8"/>
      <c r="H1184" s="8"/>
      <c r="I1184" s="8"/>
      <c r="J1184" s="8"/>
      <c r="K1184" s="8"/>
      <c r="L1184" s="9"/>
      <c r="M1184" s="9"/>
      <c r="N1184" s="9"/>
      <c r="O1184" s="9"/>
      <c r="P1184" s="8"/>
      <c r="Q1184" s="8"/>
      <c r="R1184" s="8"/>
      <c r="S1184" s="8"/>
      <c r="T1184" s="8"/>
      <c r="U1184" s="8"/>
      <c r="V1184" s="10"/>
      <c r="W1184" s="10"/>
      <c r="X1184" s="10"/>
      <c r="Y1184" s="10"/>
      <c r="Z1184" s="10"/>
      <c r="AA1184" s="10"/>
      <c r="AB1184" s="10"/>
      <c r="AC1184" s="10"/>
      <c r="AD1184" s="10"/>
      <c r="AE1184" s="10"/>
      <c r="AF1184" s="10"/>
      <c r="AG1184" s="10"/>
      <c r="AH1184" s="10"/>
      <c r="AI1184" s="10"/>
      <c r="AJ1184" s="10"/>
      <c r="AK1184" s="10"/>
      <c r="AL1184" s="10"/>
      <c r="AM1184" s="10"/>
      <c r="AN1184" s="10"/>
      <c r="AO1184" s="10"/>
      <c r="AP1184" s="10"/>
      <c r="AQ1184" s="10"/>
      <c r="AR1184" s="10"/>
      <c r="AS1184" s="10"/>
      <c r="AT1184" s="10"/>
      <c r="AU1184" s="10"/>
      <c r="AV1184" s="10"/>
      <c r="AW1184" s="10"/>
      <c r="AX1184" s="10"/>
      <c r="DI1184" s="6"/>
    </row>
    <row r="1185" spans="1:113" ht="14.25">
      <c r="A1185" s="8"/>
      <c r="B1185" s="12"/>
      <c r="C1185" s="7"/>
      <c r="D1185" s="7"/>
      <c r="E1185" s="7"/>
      <c r="F1185" s="7"/>
      <c r="G1185" s="7"/>
      <c r="H1185" s="7"/>
      <c r="I1185" s="7"/>
      <c r="J1185" s="7"/>
      <c r="K1185" s="7"/>
      <c r="L1185" s="13"/>
      <c r="M1185" s="13"/>
      <c r="N1185" s="13"/>
      <c r="O1185" s="13"/>
      <c r="P1185" s="7"/>
      <c r="Q1185" s="7"/>
      <c r="R1185" s="7"/>
      <c r="S1185" s="7"/>
      <c r="T1185" s="7"/>
      <c r="U1185" s="7"/>
      <c r="V1185" s="14"/>
      <c r="W1185" s="14"/>
      <c r="X1185" s="14"/>
      <c r="Y1185" s="14"/>
      <c r="Z1185" s="14"/>
      <c r="AA1185" s="14"/>
      <c r="AB1185" s="14"/>
      <c r="AC1185" s="14"/>
      <c r="AD1185" s="14"/>
      <c r="AE1185" s="14"/>
      <c r="AF1185" s="14"/>
      <c r="AG1185" s="14"/>
      <c r="AH1185" s="14"/>
      <c r="AI1185" s="14"/>
      <c r="AJ1185" s="14"/>
      <c r="AK1185" s="14"/>
      <c r="AL1185" s="14"/>
      <c r="AM1185" s="14"/>
      <c r="AN1185" s="14"/>
      <c r="AO1185" s="14"/>
      <c r="AP1185" s="14"/>
      <c r="AQ1185" s="14"/>
      <c r="AR1185" s="14"/>
      <c r="AS1185" s="14"/>
      <c r="AT1185" s="14"/>
      <c r="AU1185" s="14"/>
      <c r="AV1185" s="14"/>
      <c r="AW1185" s="14"/>
      <c r="AX1185" s="15"/>
    </row>
    <row r="1186" spans="1:113" ht="12" customHeight="1">
      <c r="A1186" s="8"/>
      <c r="B1186" s="141" t="s">
        <v>1094</v>
      </c>
      <c r="C1186" s="142"/>
      <c r="D1186" s="142"/>
      <c r="E1186" s="142"/>
      <c r="F1186" s="142"/>
      <c r="G1186" s="142"/>
      <c r="H1186" s="142"/>
      <c r="I1186" s="142"/>
      <c r="J1186" s="142"/>
      <c r="K1186" s="142"/>
      <c r="L1186" s="142"/>
      <c r="M1186" s="142"/>
      <c r="N1186" s="142"/>
      <c r="O1186" s="142"/>
      <c r="P1186" s="142"/>
      <c r="Q1186" s="142"/>
      <c r="R1186" s="142"/>
      <c r="S1186" s="142"/>
      <c r="T1186" s="142"/>
      <c r="U1186" s="142"/>
      <c r="V1186" s="142"/>
      <c r="W1186" s="142"/>
      <c r="X1186" s="142"/>
      <c r="Y1186" s="142"/>
      <c r="Z1186" s="142"/>
      <c r="AA1186" s="142"/>
      <c r="AB1186" s="142"/>
      <c r="AC1186" s="142"/>
      <c r="AD1186" s="142"/>
      <c r="AE1186" s="142"/>
      <c r="AF1186" s="142"/>
      <c r="AG1186" s="142"/>
      <c r="AH1186" s="142"/>
      <c r="AI1186" s="142"/>
      <c r="AJ1186" s="142"/>
      <c r="AK1186" s="142"/>
      <c r="AL1186" s="142"/>
      <c r="AM1186" s="142"/>
      <c r="AN1186" s="142"/>
      <c r="AO1186" s="142"/>
      <c r="AP1186" s="142"/>
      <c r="AQ1186" s="142"/>
      <c r="AR1186" s="142"/>
      <c r="AS1186" s="142"/>
      <c r="AT1186" s="142"/>
      <c r="AU1186" s="142"/>
      <c r="AV1186" s="142"/>
      <c r="AW1186" s="142"/>
      <c r="AX1186" s="143"/>
    </row>
    <row r="1187" spans="1:113" ht="12" customHeight="1">
      <c r="A1187" s="8"/>
      <c r="B1187" s="141"/>
      <c r="C1187" s="142"/>
      <c r="D1187" s="142"/>
      <c r="E1187" s="142"/>
      <c r="F1187" s="142"/>
      <c r="G1187" s="142"/>
      <c r="H1187" s="142"/>
      <c r="I1187" s="142"/>
      <c r="J1187" s="142"/>
      <c r="K1187" s="142"/>
      <c r="L1187" s="142"/>
      <c r="M1187" s="142"/>
      <c r="N1187" s="142"/>
      <c r="O1187" s="142"/>
      <c r="P1187" s="142"/>
      <c r="Q1187" s="142"/>
      <c r="R1187" s="142"/>
      <c r="S1187" s="142"/>
      <c r="T1187" s="142"/>
      <c r="U1187" s="142"/>
      <c r="V1187" s="142"/>
      <c r="W1187" s="142"/>
      <c r="X1187" s="142"/>
      <c r="Y1187" s="142"/>
      <c r="Z1187" s="142"/>
      <c r="AA1187" s="142"/>
      <c r="AB1187" s="142"/>
      <c r="AC1187" s="142"/>
      <c r="AD1187" s="142"/>
      <c r="AE1187" s="142"/>
      <c r="AF1187" s="142"/>
      <c r="AG1187" s="142"/>
      <c r="AH1187" s="142"/>
      <c r="AI1187" s="142"/>
      <c r="AJ1187" s="142"/>
      <c r="AK1187" s="142"/>
      <c r="AL1187" s="142"/>
      <c r="AM1187" s="142"/>
      <c r="AN1187" s="142"/>
      <c r="AO1187" s="142"/>
      <c r="AP1187" s="142"/>
      <c r="AQ1187" s="142"/>
      <c r="AR1187" s="142"/>
      <c r="AS1187" s="142"/>
      <c r="AT1187" s="142"/>
      <c r="AU1187" s="142"/>
      <c r="AV1187" s="142"/>
      <c r="AW1187" s="142"/>
      <c r="AX1187" s="143"/>
      <c r="BC1187" s="16"/>
    </row>
    <row r="1188" spans="1:113" ht="12" customHeight="1">
      <c r="A1188" s="8"/>
      <c r="B1188" s="141"/>
      <c r="C1188" s="142"/>
      <c r="D1188" s="142"/>
      <c r="E1188" s="142"/>
      <c r="F1188" s="142"/>
      <c r="G1188" s="142"/>
      <c r="H1188" s="142"/>
      <c r="I1188" s="142"/>
      <c r="J1188" s="142"/>
      <c r="K1188" s="142"/>
      <c r="L1188" s="142"/>
      <c r="M1188" s="142"/>
      <c r="N1188" s="142"/>
      <c r="O1188" s="142"/>
      <c r="P1188" s="142"/>
      <c r="Q1188" s="142"/>
      <c r="R1188" s="142"/>
      <c r="S1188" s="142"/>
      <c r="T1188" s="142"/>
      <c r="U1188" s="142"/>
      <c r="V1188" s="142"/>
      <c r="W1188" s="142"/>
      <c r="X1188" s="142"/>
      <c r="Y1188" s="142"/>
      <c r="Z1188" s="142"/>
      <c r="AA1188" s="142"/>
      <c r="AB1188" s="142"/>
      <c r="AC1188" s="142"/>
      <c r="AD1188" s="142"/>
      <c r="AE1188" s="142"/>
      <c r="AF1188" s="142"/>
      <c r="AG1188" s="142"/>
      <c r="AH1188" s="142"/>
      <c r="AI1188" s="142"/>
      <c r="AJ1188" s="142"/>
      <c r="AK1188" s="142"/>
      <c r="AL1188" s="142"/>
      <c r="AM1188" s="142"/>
      <c r="AN1188" s="142"/>
      <c r="AO1188" s="142"/>
      <c r="AP1188" s="142"/>
      <c r="AQ1188" s="142"/>
      <c r="AR1188" s="142"/>
      <c r="AS1188" s="142"/>
      <c r="AT1188" s="142"/>
      <c r="AU1188" s="142"/>
      <c r="AV1188" s="142"/>
      <c r="AW1188" s="142"/>
      <c r="AX1188" s="143"/>
    </row>
    <row r="1189" spans="1:113" ht="12" customHeight="1">
      <c r="A1189" s="8"/>
      <c r="B1189" s="141"/>
      <c r="C1189" s="142"/>
      <c r="D1189" s="142"/>
      <c r="E1189" s="142"/>
      <c r="F1189" s="142"/>
      <c r="G1189" s="142"/>
      <c r="H1189" s="142"/>
      <c r="I1189" s="142"/>
      <c r="J1189" s="142"/>
      <c r="K1189" s="142"/>
      <c r="L1189" s="142"/>
      <c r="M1189" s="142"/>
      <c r="N1189" s="142"/>
      <c r="O1189" s="142"/>
      <c r="P1189" s="142"/>
      <c r="Q1189" s="142"/>
      <c r="R1189" s="142"/>
      <c r="S1189" s="142"/>
      <c r="T1189" s="142"/>
      <c r="U1189" s="142"/>
      <c r="V1189" s="142"/>
      <c r="W1189" s="142"/>
      <c r="X1189" s="142"/>
      <c r="Y1189" s="142"/>
      <c r="Z1189" s="142"/>
      <c r="AA1189" s="142"/>
      <c r="AB1189" s="142"/>
      <c r="AC1189" s="142"/>
      <c r="AD1189" s="142"/>
      <c r="AE1189" s="142"/>
      <c r="AF1189" s="142"/>
      <c r="AG1189" s="142"/>
      <c r="AH1189" s="142"/>
      <c r="AI1189" s="142"/>
      <c r="AJ1189" s="142"/>
      <c r="AK1189" s="142"/>
      <c r="AL1189" s="142"/>
      <c r="AM1189" s="142"/>
      <c r="AN1189" s="142"/>
      <c r="AO1189" s="142"/>
      <c r="AP1189" s="142"/>
      <c r="AQ1189" s="142"/>
      <c r="AR1189" s="142"/>
      <c r="AS1189" s="142"/>
      <c r="AT1189" s="142"/>
      <c r="AU1189" s="142"/>
      <c r="AV1189" s="142"/>
      <c r="AW1189" s="142"/>
      <c r="AX1189" s="143"/>
    </row>
    <row r="1190" spans="1:113" ht="12" customHeight="1">
      <c r="A1190" s="8"/>
      <c r="B1190" s="141"/>
      <c r="C1190" s="142"/>
      <c r="D1190" s="142"/>
      <c r="E1190" s="142"/>
      <c r="F1190" s="142"/>
      <c r="G1190" s="142"/>
      <c r="H1190" s="142"/>
      <c r="I1190" s="142"/>
      <c r="J1190" s="142"/>
      <c r="K1190" s="142"/>
      <c r="L1190" s="142"/>
      <c r="M1190" s="142"/>
      <c r="N1190" s="142"/>
      <c r="O1190" s="142"/>
      <c r="P1190" s="142"/>
      <c r="Q1190" s="142"/>
      <c r="R1190" s="142"/>
      <c r="S1190" s="142"/>
      <c r="T1190" s="142"/>
      <c r="U1190" s="142"/>
      <c r="V1190" s="142"/>
      <c r="W1190" s="142"/>
      <c r="X1190" s="142"/>
      <c r="Y1190" s="142"/>
      <c r="Z1190" s="142"/>
      <c r="AA1190" s="142"/>
      <c r="AB1190" s="142"/>
      <c r="AC1190" s="142"/>
      <c r="AD1190" s="142"/>
      <c r="AE1190" s="142"/>
      <c r="AF1190" s="142"/>
      <c r="AG1190" s="142"/>
      <c r="AH1190" s="142"/>
      <c r="AI1190" s="142"/>
      <c r="AJ1190" s="142"/>
      <c r="AK1190" s="142"/>
      <c r="AL1190" s="142"/>
      <c r="AM1190" s="142"/>
      <c r="AN1190" s="142"/>
      <c r="AO1190" s="142"/>
      <c r="AP1190" s="142"/>
      <c r="AQ1190" s="142"/>
      <c r="AR1190" s="142"/>
      <c r="AS1190" s="142"/>
      <c r="AT1190" s="142"/>
      <c r="AU1190" s="142"/>
      <c r="AV1190" s="142"/>
      <c r="AW1190" s="142"/>
      <c r="AX1190" s="143"/>
    </row>
    <row r="1191" spans="1:113" ht="15" thickBot="1">
      <c r="A1191" s="17"/>
      <c r="B1191" s="18"/>
      <c r="C1191" s="19"/>
      <c r="D1191" s="19"/>
      <c r="E1191" s="19"/>
      <c r="F1191" s="19"/>
      <c r="G1191" s="19"/>
      <c r="H1191" s="19"/>
      <c r="I1191" s="19"/>
      <c r="J1191" s="19"/>
      <c r="K1191" s="19"/>
      <c r="L1191" s="19"/>
      <c r="M1191" s="19"/>
      <c r="N1191" s="19"/>
      <c r="O1191" s="19"/>
      <c r="P1191" s="19"/>
      <c r="Q1191" s="19"/>
      <c r="R1191" s="19"/>
      <c r="S1191" s="19"/>
      <c r="T1191" s="19"/>
      <c r="U1191" s="19"/>
      <c r="V1191" s="19"/>
      <c r="W1191" s="19"/>
      <c r="X1191" s="19"/>
      <c r="Y1191" s="19"/>
      <c r="Z1191" s="19"/>
      <c r="AA1191" s="19"/>
      <c r="AB1191" s="19"/>
      <c r="AC1191" s="19"/>
      <c r="AD1191" s="19"/>
      <c r="AE1191" s="19"/>
      <c r="AF1191" s="19"/>
      <c r="AG1191" s="19"/>
      <c r="AH1191" s="19"/>
      <c r="AI1191" s="19"/>
      <c r="AJ1191" s="19"/>
      <c r="AK1191" s="19"/>
      <c r="AL1191" s="19"/>
      <c r="AM1191" s="19"/>
      <c r="AN1191" s="19"/>
      <c r="AO1191" s="19"/>
      <c r="AP1191" s="19"/>
      <c r="AQ1191" s="19"/>
      <c r="AR1191" s="19"/>
      <c r="AS1191" s="19"/>
      <c r="AT1191" s="19"/>
      <c r="AU1191" s="19"/>
      <c r="AV1191" s="19"/>
      <c r="AW1191" s="19"/>
      <c r="AX1191" s="20"/>
    </row>
    <row r="1192" spans="1:113">
      <c r="B1192" s="21"/>
    </row>
    <row r="1193" spans="1:113" ht="15" thickBot="1">
      <c r="A1193" s="11"/>
      <c r="B1193" s="10" t="s">
        <v>3</v>
      </c>
      <c r="C1193" s="8"/>
      <c r="D1193" s="8"/>
      <c r="E1193" s="8"/>
      <c r="F1193" s="8"/>
      <c r="G1193" s="8"/>
      <c r="H1193" s="8"/>
      <c r="I1193" s="8"/>
      <c r="J1193" s="8"/>
      <c r="K1193" s="8"/>
      <c r="L1193" s="9"/>
      <c r="M1193" s="9"/>
      <c r="N1193" s="9"/>
      <c r="O1193" s="9"/>
      <c r="P1193" s="8"/>
      <c r="Q1193" s="8"/>
      <c r="R1193" s="8"/>
      <c r="S1193" s="8"/>
      <c r="T1193" s="8"/>
      <c r="U1193" s="8"/>
      <c r="V1193" s="10"/>
      <c r="W1193" s="10"/>
      <c r="X1193" s="10"/>
      <c r="Y1193" s="10"/>
      <c r="Z1193" s="10"/>
      <c r="AA1193" s="10"/>
      <c r="AB1193" s="10"/>
      <c r="AC1193" s="10"/>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10"/>
      <c r="DI1193" s="6"/>
    </row>
    <row r="1194" spans="1:113" ht="14.25">
      <c r="A1194" s="8"/>
      <c r="B1194" s="12"/>
      <c r="C1194" s="7"/>
      <c r="D1194" s="7"/>
      <c r="E1194" s="7"/>
      <c r="F1194" s="7"/>
      <c r="G1194" s="7"/>
      <c r="H1194" s="7"/>
      <c r="I1194" s="7"/>
      <c r="J1194" s="7"/>
      <c r="K1194" s="7"/>
      <c r="L1194" s="13"/>
      <c r="M1194" s="13"/>
      <c r="N1194" s="13"/>
      <c r="O1194" s="13"/>
      <c r="P1194" s="7"/>
      <c r="Q1194" s="7"/>
      <c r="R1194" s="7"/>
      <c r="S1194" s="7"/>
      <c r="T1194" s="7"/>
      <c r="U1194" s="7"/>
      <c r="V1194" s="14"/>
      <c r="W1194" s="14"/>
      <c r="X1194" s="14"/>
      <c r="Y1194" s="14"/>
      <c r="Z1194" s="14"/>
      <c r="AA1194" s="14"/>
      <c r="AB1194" s="14"/>
      <c r="AC1194" s="14"/>
      <c r="AD1194" s="14"/>
      <c r="AE1194" s="14"/>
      <c r="AF1194" s="14"/>
      <c r="AG1194" s="14"/>
      <c r="AH1194" s="14"/>
      <c r="AI1194" s="14"/>
      <c r="AJ1194" s="14"/>
      <c r="AK1194" s="14"/>
      <c r="AL1194" s="14"/>
      <c r="AM1194" s="14"/>
      <c r="AN1194" s="14"/>
      <c r="AO1194" s="14"/>
      <c r="AP1194" s="14"/>
      <c r="AQ1194" s="14"/>
      <c r="AR1194" s="14"/>
      <c r="AS1194" s="14"/>
      <c r="AT1194" s="14"/>
      <c r="AU1194" s="14"/>
      <c r="AV1194" s="14"/>
      <c r="AW1194" s="14"/>
      <c r="AX1194" s="15"/>
    </row>
    <row r="1195" spans="1:113" ht="12" customHeight="1">
      <c r="A1195" s="8"/>
      <c r="B1195" s="141" t="s">
        <v>127</v>
      </c>
      <c r="C1195" s="142"/>
      <c r="D1195" s="142"/>
      <c r="E1195" s="142"/>
      <c r="F1195" s="142"/>
      <c r="G1195" s="142"/>
      <c r="H1195" s="142"/>
      <c r="I1195" s="142"/>
      <c r="J1195" s="142"/>
      <c r="K1195" s="142"/>
      <c r="L1195" s="142"/>
      <c r="M1195" s="142"/>
      <c r="N1195" s="142"/>
      <c r="O1195" s="142"/>
      <c r="P1195" s="142"/>
      <c r="Q1195" s="142"/>
      <c r="R1195" s="142"/>
      <c r="S1195" s="142"/>
      <c r="T1195" s="142"/>
      <c r="U1195" s="142"/>
      <c r="V1195" s="142"/>
      <c r="W1195" s="142"/>
      <c r="X1195" s="142"/>
      <c r="Y1195" s="142"/>
      <c r="Z1195" s="142"/>
      <c r="AA1195" s="142"/>
      <c r="AB1195" s="142"/>
      <c r="AC1195" s="142"/>
      <c r="AD1195" s="142"/>
      <c r="AE1195" s="142"/>
      <c r="AF1195" s="142"/>
      <c r="AG1195" s="142"/>
      <c r="AH1195" s="142"/>
      <c r="AI1195" s="142"/>
      <c r="AJ1195" s="142"/>
      <c r="AK1195" s="142"/>
      <c r="AL1195" s="142"/>
      <c r="AM1195" s="142"/>
      <c r="AN1195" s="142"/>
      <c r="AO1195" s="142"/>
      <c r="AP1195" s="142"/>
      <c r="AQ1195" s="142"/>
      <c r="AR1195" s="142"/>
      <c r="AS1195" s="142"/>
      <c r="AT1195" s="142"/>
      <c r="AU1195" s="142"/>
      <c r="AV1195" s="142"/>
      <c r="AW1195" s="142"/>
      <c r="AX1195" s="143"/>
    </row>
    <row r="1196" spans="1:113" ht="12" customHeight="1">
      <c r="A1196" s="8"/>
      <c r="B1196" s="141"/>
      <c r="C1196" s="142"/>
      <c r="D1196" s="142"/>
      <c r="E1196" s="142"/>
      <c r="F1196" s="142"/>
      <c r="G1196" s="142"/>
      <c r="H1196" s="142"/>
      <c r="I1196" s="142"/>
      <c r="J1196" s="142"/>
      <c r="K1196" s="142"/>
      <c r="L1196" s="142"/>
      <c r="M1196" s="142"/>
      <c r="N1196" s="142"/>
      <c r="O1196" s="142"/>
      <c r="P1196" s="142"/>
      <c r="Q1196" s="142"/>
      <c r="R1196" s="142"/>
      <c r="S1196" s="142"/>
      <c r="T1196" s="142"/>
      <c r="U1196" s="142"/>
      <c r="V1196" s="142"/>
      <c r="W1196" s="142"/>
      <c r="X1196" s="142"/>
      <c r="Y1196" s="142"/>
      <c r="Z1196" s="142"/>
      <c r="AA1196" s="142"/>
      <c r="AB1196" s="142"/>
      <c r="AC1196" s="142"/>
      <c r="AD1196" s="142"/>
      <c r="AE1196" s="142"/>
      <c r="AF1196" s="142"/>
      <c r="AG1196" s="142"/>
      <c r="AH1196" s="142"/>
      <c r="AI1196" s="142"/>
      <c r="AJ1196" s="142"/>
      <c r="AK1196" s="142"/>
      <c r="AL1196" s="142"/>
      <c r="AM1196" s="142"/>
      <c r="AN1196" s="142"/>
      <c r="AO1196" s="142"/>
      <c r="AP1196" s="142"/>
      <c r="AQ1196" s="142"/>
      <c r="AR1196" s="142"/>
      <c r="AS1196" s="142"/>
      <c r="AT1196" s="142"/>
      <c r="AU1196" s="142"/>
      <c r="AV1196" s="142"/>
      <c r="AW1196" s="142"/>
      <c r="AX1196" s="143"/>
      <c r="BC1196" s="16"/>
    </row>
    <row r="1197" spans="1:113" ht="12" customHeight="1">
      <c r="A1197" s="8"/>
      <c r="B1197" s="141"/>
      <c r="C1197" s="142"/>
      <c r="D1197" s="142"/>
      <c r="E1197" s="142"/>
      <c r="F1197" s="142"/>
      <c r="G1197" s="142"/>
      <c r="H1197" s="142"/>
      <c r="I1197" s="142"/>
      <c r="J1197" s="142"/>
      <c r="K1197" s="142"/>
      <c r="L1197" s="142"/>
      <c r="M1197" s="142"/>
      <c r="N1197" s="142"/>
      <c r="O1197" s="142"/>
      <c r="P1197" s="142"/>
      <c r="Q1197" s="142"/>
      <c r="R1197" s="142"/>
      <c r="S1197" s="142"/>
      <c r="T1197" s="142"/>
      <c r="U1197" s="142"/>
      <c r="V1197" s="142"/>
      <c r="W1197" s="142"/>
      <c r="X1197" s="142"/>
      <c r="Y1197" s="142"/>
      <c r="Z1197" s="142"/>
      <c r="AA1197" s="142"/>
      <c r="AB1197" s="142"/>
      <c r="AC1197" s="142"/>
      <c r="AD1197" s="142"/>
      <c r="AE1197" s="142"/>
      <c r="AF1197" s="142"/>
      <c r="AG1197" s="142"/>
      <c r="AH1197" s="142"/>
      <c r="AI1197" s="142"/>
      <c r="AJ1197" s="142"/>
      <c r="AK1197" s="142"/>
      <c r="AL1197" s="142"/>
      <c r="AM1197" s="142"/>
      <c r="AN1197" s="142"/>
      <c r="AO1197" s="142"/>
      <c r="AP1197" s="142"/>
      <c r="AQ1197" s="142"/>
      <c r="AR1197" s="142"/>
      <c r="AS1197" s="142"/>
      <c r="AT1197" s="142"/>
      <c r="AU1197" s="142"/>
      <c r="AV1197" s="142"/>
      <c r="AW1197" s="142"/>
      <c r="AX1197" s="143"/>
    </row>
    <row r="1198" spans="1:113" ht="12" customHeight="1">
      <c r="A1198" s="8"/>
      <c r="B1198" s="141"/>
      <c r="C1198" s="142"/>
      <c r="D1198" s="142"/>
      <c r="E1198" s="142"/>
      <c r="F1198" s="142"/>
      <c r="G1198" s="142"/>
      <c r="H1198" s="142"/>
      <c r="I1198" s="142"/>
      <c r="J1198" s="142"/>
      <c r="K1198" s="142"/>
      <c r="L1198" s="142"/>
      <c r="M1198" s="142"/>
      <c r="N1198" s="142"/>
      <c r="O1198" s="142"/>
      <c r="P1198" s="142"/>
      <c r="Q1198" s="142"/>
      <c r="R1198" s="142"/>
      <c r="S1198" s="142"/>
      <c r="T1198" s="142"/>
      <c r="U1198" s="142"/>
      <c r="V1198" s="142"/>
      <c r="W1198" s="142"/>
      <c r="X1198" s="142"/>
      <c r="Y1198" s="142"/>
      <c r="Z1198" s="142"/>
      <c r="AA1198" s="142"/>
      <c r="AB1198" s="142"/>
      <c r="AC1198" s="142"/>
      <c r="AD1198" s="142"/>
      <c r="AE1198" s="142"/>
      <c r="AF1198" s="142"/>
      <c r="AG1198" s="142"/>
      <c r="AH1198" s="142"/>
      <c r="AI1198" s="142"/>
      <c r="AJ1198" s="142"/>
      <c r="AK1198" s="142"/>
      <c r="AL1198" s="142"/>
      <c r="AM1198" s="142"/>
      <c r="AN1198" s="142"/>
      <c r="AO1198" s="142"/>
      <c r="AP1198" s="142"/>
      <c r="AQ1198" s="142"/>
      <c r="AR1198" s="142"/>
      <c r="AS1198" s="142"/>
      <c r="AT1198" s="142"/>
      <c r="AU1198" s="142"/>
      <c r="AV1198" s="142"/>
      <c r="AW1198" s="142"/>
      <c r="AX1198" s="143"/>
    </row>
    <row r="1199" spans="1:113" ht="12" customHeight="1">
      <c r="A1199" s="8"/>
      <c r="B1199" s="141"/>
      <c r="C1199" s="142"/>
      <c r="D1199" s="142"/>
      <c r="E1199" s="142"/>
      <c r="F1199" s="142"/>
      <c r="G1199" s="142"/>
      <c r="H1199" s="142"/>
      <c r="I1199" s="142"/>
      <c r="J1199" s="142"/>
      <c r="K1199" s="142"/>
      <c r="L1199" s="142"/>
      <c r="M1199" s="142"/>
      <c r="N1199" s="142"/>
      <c r="O1199" s="142"/>
      <c r="P1199" s="142"/>
      <c r="Q1199" s="142"/>
      <c r="R1199" s="142"/>
      <c r="S1199" s="142"/>
      <c r="T1199" s="142"/>
      <c r="U1199" s="142"/>
      <c r="V1199" s="142"/>
      <c r="W1199" s="142"/>
      <c r="X1199" s="142"/>
      <c r="Y1199" s="142"/>
      <c r="Z1199" s="142"/>
      <c r="AA1199" s="142"/>
      <c r="AB1199" s="142"/>
      <c r="AC1199" s="142"/>
      <c r="AD1199" s="142"/>
      <c r="AE1199" s="142"/>
      <c r="AF1199" s="142"/>
      <c r="AG1199" s="142"/>
      <c r="AH1199" s="142"/>
      <c r="AI1199" s="142"/>
      <c r="AJ1199" s="142"/>
      <c r="AK1199" s="142"/>
      <c r="AL1199" s="142"/>
      <c r="AM1199" s="142"/>
      <c r="AN1199" s="142"/>
      <c r="AO1199" s="142"/>
      <c r="AP1199" s="142"/>
      <c r="AQ1199" s="142"/>
      <c r="AR1199" s="142"/>
      <c r="AS1199" s="142"/>
      <c r="AT1199" s="142"/>
      <c r="AU1199" s="142"/>
      <c r="AV1199" s="142"/>
      <c r="AW1199" s="142"/>
      <c r="AX1199" s="143"/>
    </row>
    <row r="1200" spans="1:113" ht="15" thickBot="1">
      <c r="A1200" s="17"/>
      <c r="B1200" s="18"/>
      <c r="C1200" s="19"/>
      <c r="D1200" s="19"/>
      <c r="E1200" s="19"/>
      <c r="F1200" s="19"/>
      <c r="G1200" s="19"/>
      <c r="H1200" s="19"/>
      <c r="I1200" s="19"/>
      <c r="J1200" s="19"/>
      <c r="K1200" s="19"/>
      <c r="L1200" s="19"/>
      <c r="M1200" s="19"/>
      <c r="N1200" s="19"/>
      <c r="O1200" s="19"/>
      <c r="P1200" s="19"/>
      <c r="Q1200" s="19"/>
      <c r="R1200" s="19"/>
      <c r="S1200" s="19"/>
      <c r="T1200" s="19"/>
      <c r="U1200" s="19"/>
      <c r="V1200" s="19"/>
      <c r="W1200" s="19"/>
      <c r="X1200" s="19"/>
      <c r="Y1200" s="19"/>
      <c r="Z1200" s="19"/>
      <c r="AA1200" s="19"/>
      <c r="AB1200" s="19"/>
      <c r="AC1200" s="19"/>
      <c r="AD1200" s="19"/>
      <c r="AE1200" s="19"/>
      <c r="AF1200" s="19"/>
      <c r="AG1200" s="19"/>
      <c r="AH1200" s="19"/>
      <c r="AI1200" s="19"/>
      <c r="AJ1200" s="19"/>
      <c r="AK1200" s="19"/>
      <c r="AL1200" s="19"/>
      <c r="AM1200" s="19"/>
      <c r="AN1200" s="19"/>
      <c r="AO1200" s="19"/>
      <c r="AP1200" s="19"/>
      <c r="AQ1200" s="19"/>
      <c r="AR1200" s="19"/>
      <c r="AS1200" s="19"/>
      <c r="AT1200" s="19"/>
      <c r="AU1200" s="19"/>
      <c r="AV1200" s="19"/>
      <c r="AW1200" s="19"/>
      <c r="AX1200" s="20"/>
    </row>
    <row r="1201" spans="1:251">
      <c r="B1201" s="21"/>
    </row>
    <row r="1202" spans="1:251" ht="14.25">
      <c r="B1202" s="10" t="s">
        <v>4</v>
      </c>
      <c r="C1202" s="8"/>
      <c r="D1202" s="8"/>
      <c r="E1202" s="8"/>
      <c r="F1202" s="8"/>
      <c r="G1202" s="8"/>
      <c r="H1202" s="8"/>
      <c r="I1202" s="8"/>
      <c r="J1202" s="8"/>
      <c r="K1202" s="8"/>
      <c r="L1202" s="9"/>
      <c r="M1202" s="9"/>
      <c r="N1202" s="9"/>
      <c r="O1202" s="9"/>
      <c r="P1202" s="8"/>
      <c r="Q1202" s="8"/>
      <c r="R1202" s="8"/>
      <c r="S1202" s="8"/>
      <c r="T1202" s="8"/>
      <c r="U1202" s="8"/>
      <c r="V1202" s="10"/>
      <c r="W1202" s="10"/>
      <c r="X1202" s="10"/>
      <c r="Y1202" s="10"/>
      <c r="Z1202" s="10"/>
      <c r="AA1202" s="10"/>
      <c r="AB1202" s="10"/>
      <c r="AC1202" s="10"/>
      <c r="AD1202" s="10"/>
      <c r="AE1202" s="10"/>
      <c r="AF1202" s="10"/>
      <c r="AG1202" s="10"/>
      <c r="AH1202" s="10"/>
      <c r="AI1202" s="10"/>
      <c r="AJ1202" s="10"/>
      <c r="AK1202" s="10"/>
      <c r="AL1202" s="10"/>
      <c r="AM1202" s="10"/>
      <c r="AN1202" s="10"/>
      <c r="AO1202" s="10"/>
      <c r="AP1202" s="10"/>
      <c r="AQ1202" s="10"/>
      <c r="AR1202" s="10"/>
      <c r="AS1202" s="10"/>
      <c r="AT1202" s="10"/>
      <c r="AU1202" s="10"/>
      <c r="AV1202" s="10"/>
      <c r="AW1202" s="10"/>
      <c r="AX1202" s="10"/>
    </row>
    <row r="1203" spans="1:251" ht="15" thickBot="1">
      <c r="B1203" s="8"/>
      <c r="C1203" s="8"/>
      <c r="D1203" s="8"/>
      <c r="E1203" s="8"/>
      <c r="F1203" s="8"/>
      <c r="G1203" s="8"/>
      <c r="H1203" s="8"/>
      <c r="I1203" s="8"/>
      <c r="J1203" s="8"/>
      <c r="K1203" s="8"/>
      <c r="L1203" s="9"/>
      <c r="M1203" s="9"/>
      <c r="N1203" s="9"/>
      <c r="O1203" s="9"/>
      <c r="P1203" s="8"/>
      <c r="Q1203" s="8"/>
      <c r="R1203" s="8"/>
      <c r="S1203" s="8"/>
      <c r="T1203" s="8"/>
      <c r="U1203" s="8"/>
      <c r="V1203" s="10"/>
      <c r="W1203" s="10"/>
      <c r="X1203" s="10"/>
      <c r="Y1203" s="10"/>
      <c r="Z1203" s="10"/>
      <c r="AA1203" s="10"/>
      <c r="AB1203" s="10"/>
      <c r="AC1203" s="10"/>
      <c r="AD1203" s="10"/>
      <c r="AE1203" s="10"/>
      <c r="AF1203" s="10"/>
      <c r="AG1203" s="10"/>
      <c r="AH1203" s="10"/>
      <c r="AI1203" s="10"/>
      <c r="AJ1203" s="10"/>
      <c r="AK1203" s="10"/>
      <c r="AL1203" s="10"/>
      <c r="AM1203" s="10"/>
      <c r="AN1203" s="10"/>
      <c r="AO1203" s="10"/>
      <c r="AP1203" s="10"/>
      <c r="AQ1203" s="10"/>
      <c r="AR1203" s="10"/>
      <c r="AS1203" s="10"/>
      <c r="AT1203" s="10"/>
      <c r="AU1203" s="10"/>
      <c r="AV1203" s="10"/>
      <c r="AW1203" s="10"/>
      <c r="AX1203" s="22" t="s">
        <v>5</v>
      </c>
    </row>
    <row r="1204" spans="1:251" s="16" customFormat="1" ht="13.5" customHeight="1">
      <c r="A1204" s="8"/>
      <c r="B1204" s="146" t="s">
        <v>6</v>
      </c>
      <c r="C1204" s="129"/>
      <c r="D1204" s="129"/>
      <c r="E1204" s="129"/>
      <c r="F1204" s="129"/>
      <c r="G1204" s="129"/>
      <c r="H1204" s="129"/>
      <c r="I1204" s="129"/>
      <c r="J1204" s="129"/>
      <c r="K1204" s="129"/>
      <c r="L1204" s="129"/>
      <c r="M1204" s="129"/>
      <c r="N1204" s="129"/>
      <c r="O1204" s="129"/>
      <c r="P1204" s="129"/>
      <c r="Q1204" s="129"/>
      <c r="R1204" s="129"/>
      <c r="S1204" s="129"/>
      <c r="T1204" s="129"/>
      <c r="U1204" s="129"/>
      <c r="V1204" s="129"/>
      <c r="W1204" s="129"/>
      <c r="X1204" s="129"/>
      <c r="Y1204" s="129"/>
      <c r="Z1204" s="130"/>
      <c r="AA1204" s="128" t="s">
        <v>11</v>
      </c>
      <c r="AB1204" s="129"/>
      <c r="AC1204" s="129"/>
      <c r="AD1204" s="129"/>
      <c r="AE1204" s="129"/>
      <c r="AF1204" s="129"/>
      <c r="AG1204" s="129"/>
      <c r="AH1204" s="129"/>
      <c r="AI1204" s="130"/>
      <c r="AJ1204" s="128" t="s">
        <v>12</v>
      </c>
      <c r="AK1204" s="129"/>
      <c r="AL1204" s="129"/>
      <c r="AM1204" s="129"/>
      <c r="AN1204" s="129"/>
      <c r="AO1204" s="129"/>
      <c r="AP1204" s="129"/>
      <c r="AQ1204" s="129"/>
      <c r="AR1204" s="130"/>
      <c r="AS1204" s="128" t="s">
        <v>7</v>
      </c>
      <c r="AT1204" s="129"/>
      <c r="AU1204" s="129"/>
      <c r="AV1204" s="129"/>
      <c r="AW1204" s="129"/>
      <c r="AX1204" s="134"/>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c r="DF1204" s="2"/>
      <c r="DG1204" s="2"/>
      <c r="DH1204" s="2"/>
      <c r="DI1204" s="2"/>
      <c r="DJ1204" s="2"/>
      <c r="DK1204" s="2"/>
      <c r="DL1204" s="2"/>
      <c r="DM1204" s="2"/>
      <c r="DN1204" s="2"/>
      <c r="DO1204" s="2"/>
      <c r="DP1204" s="2"/>
      <c r="DQ1204" s="2"/>
      <c r="DR1204" s="2"/>
      <c r="DS1204" s="2"/>
      <c r="DT1204" s="2"/>
      <c r="DU1204" s="2"/>
      <c r="DV1204" s="2"/>
      <c r="DW1204" s="2"/>
      <c r="DX1204" s="2"/>
      <c r="DY1204" s="2"/>
      <c r="DZ1204" s="2"/>
      <c r="EA1204" s="2"/>
      <c r="EB1204" s="2"/>
      <c r="EC1204" s="2"/>
      <c r="ED1204" s="2"/>
      <c r="EE1204" s="2"/>
      <c r="EF1204" s="2"/>
      <c r="EG1204" s="2"/>
      <c r="EH1204" s="2"/>
      <c r="EI1204" s="2"/>
      <c r="EJ1204" s="2"/>
      <c r="EK1204" s="2"/>
      <c r="EL1204" s="2"/>
      <c r="EM1204" s="2"/>
      <c r="EN1204" s="2"/>
      <c r="EO1204" s="2"/>
      <c r="EP1204" s="2"/>
      <c r="EQ1204" s="2"/>
      <c r="ER1204" s="2"/>
      <c r="ES1204" s="2"/>
      <c r="ET1204" s="2"/>
      <c r="EU1204" s="2"/>
      <c r="EV1204" s="2"/>
      <c r="EW1204" s="2"/>
      <c r="EX1204" s="2"/>
      <c r="EY1204" s="2"/>
      <c r="EZ1204" s="2"/>
      <c r="FA1204" s="2"/>
      <c r="FB1204" s="2"/>
      <c r="FC1204" s="2"/>
      <c r="FD1204" s="2"/>
      <c r="FE1204" s="2"/>
      <c r="FF1204" s="2"/>
      <c r="FG1204" s="2"/>
      <c r="FH1204" s="2"/>
      <c r="FI1204" s="2"/>
      <c r="FJ1204" s="2"/>
      <c r="FK1204" s="2"/>
      <c r="FL1204" s="2"/>
      <c r="FM1204" s="2"/>
      <c r="FN1204" s="2"/>
      <c r="FO1204" s="2"/>
      <c r="FP1204" s="2"/>
      <c r="FQ1204" s="2"/>
      <c r="FR1204" s="2"/>
      <c r="FS1204" s="2"/>
      <c r="FT1204" s="2"/>
      <c r="FU1204" s="2"/>
      <c r="FV1204" s="2"/>
      <c r="FW1204" s="2"/>
      <c r="FX1204" s="2"/>
      <c r="FY1204" s="2"/>
      <c r="FZ1204" s="2"/>
      <c r="GA1204" s="2"/>
      <c r="GB1204" s="2"/>
      <c r="GC1204" s="2"/>
      <c r="GD1204" s="2"/>
      <c r="GE1204" s="2"/>
      <c r="GF1204" s="2"/>
      <c r="GG1204" s="2"/>
      <c r="GH1204" s="2"/>
      <c r="GI1204" s="2"/>
      <c r="GJ1204" s="2"/>
      <c r="GK1204" s="2"/>
      <c r="GL1204" s="2"/>
      <c r="GM1204" s="2"/>
      <c r="GN1204" s="2"/>
      <c r="GO1204" s="2"/>
      <c r="GP1204" s="2"/>
      <c r="GQ1204" s="2"/>
      <c r="GR1204" s="2"/>
      <c r="GS1204" s="2"/>
      <c r="GT1204" s="2"/>
      <c r="GU1204" s="2"/>
      <c r="GV1204" s="2"/>
      <c r="GW1204" s="2"/>
      <c r="GX1204" s="2"/>
      <c r="GY1204" s="2"/>
      <c r="GZ1204" s="2"/>
      <c r="HA1204" s="2"/>
      <c r="HB1204" s="2"/>
      <c r="HC1204" s="2"/>
      <c r="HD1204" s="2"/>
      <c r="HE1204" s="2"/>
      <c r="HF1204" s="2"/>
      <c r="HG1204" s="2"/>
      <c r="HH1204" s="2"/>
      <c r="HI1204" s="2"/>
      <c r="HJ1204" s="2"/>
      <c r="HK1204" s="2"/>
      <c r="HL1204" s="2"/>
      <c r="HM1204" s="2"/>
      <c r="HN1204" s="2"/>
      <c r="HO1204" s="2"/>
      <c r="HP1204" s="2"/>
      <c r="HQ1204" s="2"/>
      <c r="HR1204" s="2"/>
      <c r="HS1204" s="2"/>
      <c r="HT1204" s="2"/>
      <c r="HU1204" s="2"/>
      <c r="HV1204" s="2"/>
      <c r="HW1204" s="2"/>
      <c r="HX1204" s="2"/>
      <c r="HY1204" s="2"/>
      <c r="HZ1204" s="2"/>
      <c r="IA1204" s="2"/>
      <c r="IB1204" s="2"/>
      <c r="IC1204" s="2"/>
      <c r="ID1204" s="2"/>
      <c r="IE1204" s="2"/>
      <c r="IF1204" s="2"/>
      <c r="IG1204" s="2"/>
      <c r="IH1204" s="2"/>
      <c r="II1204" s="2"/>
      <c r="IJ1204" s="2"/>
      <c r="IK1204" s="2"/>
      <c r="IL1204" s="2"/>
      <c r="IM1204" s="2"/>
      <c r="IN1204" s="2"/>
      <c r="IO1204" s="2"/>
      <c r="IP1204" s="2"/>
      <c r="IQ1204" s="2"/>
    </row>
    <row r="1205" spans="1:251" s="16" customFormat="1" ht="13.5">
      <c r="A1205" s="8"/>
      <c r="B1205" s="147"/>
      <c r="C1205" s="132"/>
      <c r="D1205" s="132"/>
      <c r="E1205" s="132"/>
      <c r="F1205" s="132"/>
      <c r="G1205" s="132"/>
      <c r="H1205" s="132"/>
      <c r="I1205" s="132"/>
      <c r="J1205" s="132"/>
      <c r="K1205" s="132"/>
      <c r="L1205" s="132"/>
      <c r="M1205" s="132"/>
      <c r="N1205" s="132"/>
      <c r="O1205" s="132"/>
      <c r="P1205" s="132"/>
      <c r="Q1205" s="132"/>
      <c r="R1205" s="132"/>
      <c r="S1205" s="132"/>
      <c r="T1205" s="132"/>
      <c r="U1205" s="132"/>
      <c r="V1205" s="132"/>
      <c r="W1205" s="132"/>
      <c r="X1205" s="132"/>
      <c r="Y1205" s="132"/>
      <c r="Z1205" s="133"/>
      <c r="AA1205" s="131"/>
      <c r="AB1205" s="132"/>
      <c r="AC1205" s="132"/>
      <c r="AD1205" s="132"/>
      <c r="AE1205" s="132"/>
      <c r="AF1205" s="132"/>
      <c r="AG1205" s="132"/>
      <c r="AH1205" s="132"/>
      <c r="AI1205" s="133"/>
      <c r="AJ1205" s="131"/>
      <c r="AK1205" s="132"/>
      <c r="AL1205" s="132"/>
      <c r="AM1205" s="132"/>
      <c r="AN1205" s="132"/>
      <c r="AO1205" s="132"/>
      <c r="AP1205" s="132"/>
      <c r="AQ1205" s="132"/>
      <c r="AR1205" s="133"/>
      <c r="AS1205" s="131"/>
      <c r="AT1205" s="132"/>
      <c r="AU1205" s="132"/>
      <c r="AV1205" s="132"/>
      <c r="AW1205" s="132"/>
      <c r="AX1205" s="135"/>
      <c r="AY1205" s="2"/>
      <c r="AZ1205" s="2"/>
      <c r="BA1205" s="2"/>
      <c r="BB1205" s="23"/>
      <c r="BC1205" s="24"/>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c r="DX1205" s="2"/>
      <c r="DY1205" s="2"/>
      <c r="DZ1205" s="2"/>
      <c r="EA1205" s="2"/>
      <c r="EB1205" s="2"/>
      <c r="EC1205" s="2"/>
      <c r="ED1205" s="2"/>
      <c r="EE1205" s="2"/>
      <c r="EF1205" s="2"/>
      <c r="EG1205" s="2"/>
      <c r="EH1205" s="2"/>
      <c r="EI1205" s="2"/>
      <c r="EJ1205" s="2"/>
      <c r="EK1205" s="2"/>
      <c r="EL1205" s="2"/>
      <c r="EM1205" s="2"/>
      <c r="EN1205" s="2"/>
      <c r="EO1205" s="2"/>
      <c r="EP1205" s="2"/>
      <c r="EQ1205" s="2"/>
      <c r="ER1205" s="2"/>
      <c r="ES1205" s="2"/>
      <c r="ET1205" s="2"/>
      <c r="EU1205" s="2"/>
      <c r="EV1205" s="2"/>
      <c r="EW1205" s="2"/>
      <c r="EX1205" s="2"/>
      <c r="EY1205" s="2"/>
      <c r="EZ1205" s="2"/>
      <c r="FA1205" s="2"/>
      <c r="FB1205" s="2"/>
      <c r="FC1205" s="2"/>
      <c r="FD1205" s="2"/>
      <c r="FE1205" s="2"/>
      <c r="FF1205" s="2"/>
      <c r="FG1205" s="2"/>
      <c r="FH1205" s="2"/>
      <c r="FI1205" s="2"/>
      <c r="FJ1205" s="2"/>
      <c r="FK1205" s="2"/>
      <c r="FL1205" s="2"/>
      <c r="FM1205" s="2"/>
      <c r="FN1205" s="2"/>
      <c r="FO1205" s="2"/>
      <c r="FP1205" s="2"/>
      <c r="FQ1205" s="2"/>
      <c r="FR1205" s="2"/>
      <c r="FS1205" s="2"/>
      <c r="FT1205" s="2"/>
      <c r="FU1205" s="2"/>
      <c r="FV1205" s="2"/>
      <c r="FW1205" s="2"/>
      <c r="FX1205" s="2"/>
      <c r="FY1205" s="2"/>
      <c r="FZ1205" s="2"/>
      <c r="GA1205" s="2"/>
      <c r="GB1205" s="2"/>
      <c r="GC1205" s="2"/>
      <c r="GD1205" s="2"/>
      <c r="GE1205" s="2"/>
      <c r="GF1205" s="2"/>
      <c r="GG1205" s="2"/>
      <c r="GH1205" s="2"/>
      <c r="GI1205" s="2"/>
      <c r="GJ1205" s="2"/>
      <c r="GK1205" s="2"/>
      <c r="GL1205" s="2"/>
      <c r="GM1205" s="2"/>
      <c r="GN1205" s="2"/>
      <c r="GO1205" s="2"/>
      <c r="GP1205" s="2"/>
      <c r="GQ1205" s="2"/>
      <c r="GR1205" s="2"/>
      <c r="GS1205" s="2"/>
      <c r="GT1205" s="2"/>
      <c r="GU1205" s="2"/>
      <c r="GV1205" s="2"/>
      <c r="GW1205" s="2"/>
      <c r="GX1205" s="2"/>
      <c r="GY1205" s="2"/>
      <c r="GZ1205" s="2"/>
      <c r="HA1205" s="2"/>
      <c r="HB1205" s="2"/>
      <c r="HC1205" s="2"/>
      <c r="HD1205" s="2"/>
      <c r="HE1205" s="2"/>
      <c r="HF1205" s="2"/>
      <c r="HG1205" s="2"/>
      <c r="HH1205" s="2"/>
      <c r="HI1205" s="2"/>
      <c r="HJ1205" s="2"/>
      <c r="HK1205" s="2"/>
      <c r="HL1205" s="2"/>
      <c r="HM1205" s="2"/>
      <c r="HN1205" s="2"/>
      <c r="HO1205" s="2"/>
      <c r="HP1205" s="2"/>
      <c r="HQ1205" s="2"/>
      <c r="HR1205" s="2"/>
      <c r="HS1205" s="2"/>
      <c r="HT1205" s="2"/>
      <c r="HU1205" s="2"/>
      <c r="HV1205" s="2"/>
      <c r="HW1205" s="2"/>
      <c r="HX1205" s="2"/>
      <c r="HY1205" s="2"/>
      <c r="HZ1205" s="2"/>
      <c r="IA1205" s="2"/>
      <c r="IB1205" s="2"/>
      <c r="IC1205" s="2"/>
      <c r="ID1205" s="2"/>
      <c r="IE1205" s="2"/>
      <c r="IF1205" s="2"/>
      <c r="IG1205" s="2"/>
      <c r="IH1205" s="2"/>
      <c r="II1205" s="2"/>
      <c r="IJ1205" s="2"/>
      <c r="IK1205" s="2"/>
      <c r="IL1205" s="2"/>
      <c r="IM1205" s="2"/>
      <c r="IN1205" s="2"/>
      <c r="IO1205" s="2"/>
      <c r="IP1205" s="2"/>
      <c r="IQ1205" s="2"/>
    </row>
    <row r="1206" spans="1:251" s="16" customFormat="1" ht="18.75" customHeight="1">
      <c r="A1206" s="8"/>
      <c r="B1206" s="25"/>
      <c r="C1206" s="125" t="s">
        <v>128</v>
      </c>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7"/>
      <c r="AA1206" s="106">
        <v>23968</v>
      </c>
      <c r="AB1206" s="107"/>
      <c r="AC1206" s="107"/>
      <c r="AD1206" s="107"/>
      <c r="AE1206" s="107"/>
      <c r="AF1206" s="107"/>
      <c r="AG1206" s="107"/>
      <c r="AH1206" s="107"/>
      <c r="AI1206" s="108"/>
      <c r="AJ1206" s="106">
        <v>23968</v>
      </c>
      <c r="AK1206" s="107"/>
      <c r="AL1206" s="107"/>
      <c r="AM1206" s="107"/>
      <c r="AN1206" s="107"/>
      <c r="AO1206" s="107"/>
      <c r="AP1206" s="107"/>
      <c r="AQ1206" s="107"/>
      <c r="AR1206" s="108"/>
      <c r="AS1206" s="109"/>
      <c r="AT1206" s="110"/>
      <c r="AU1206" s="110"/>
      <c r="AV1206" s="110"/>
      <c r="AW1206" s="110"/>
      <c r="AX1206" s="111"/>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c r="DX1206" s="2"/>
      <c r="DY1206" s="2"/>
      <c r="DZ1206" s="2"/>
      <c r="EA1206" s="2"/>
      <c r="EB1206" s="2"/>
      <c r="EC1206" s="2"/>
      <c r="ED1206" s="2"/>
      <c r="EE1206" s="2"/>
      <c r="EF1206" s="2"/>
      <c r="EG1206" s="2"/>
      <c r="EH1206" s="2"/>
      <c r="EI1206" s="2"/>
      <c r="EJ1206" s="2"/>
      <c r="EK1206" s="2"/>
      <c r="EL1206" s="2"/>
      <c r="EM1206" s="2"/>
      <c r="EN1206" s="2"/>
      <c r="EO1206" s="2"/>
      <c r="EP1206" s="2"/>
      <c r="EQ1206" s="2"/>
      <c r="ER1206" s="2"/>
      <c r="ES1206" s="2"/>
      <c r="ET1206" s="2"/>
      <c r="EU1206" s="2"/>
      <c r="EV1206" s="2"/>
      <c r="EW1206" s="2"/>
      <c r="EX1206" s="2"/>
      <c r="EY1206" s="2"/>
      <c r="EZ1206" s="2"/>
      <c r="FA1206" s="2"/>
      <c r="FB1206" s="2"/>
      <c r="FC1206" s="2"/>
      <c r="FD1206" s="2"/>
      <c r="FE1206" s="2"/>
      <c r="FF1206" s="2"/>
      <c r="FG1206" s="2"/>
      <c r="FH1206" s="2"/>
      <c r="FI1206" s="2"/>
      <c r="FJ1206" s="2"/>
      <c r="FK1206" s="2"/>
      <c r="FL1206" s="2"/>
      <c r="FM1206" s="2"/>
      <c r="FN1206" s="2"/>
      <c r="FO1206" s="2"/>
      <c r="FP1206" s="2"/>
      <c r="FQ1206" s="2"/>
      <c r="FR1206" s="2"/>
      <c r="FS1206" s="2"/>
      <c r="FT1206" s="2"/>
      <c r="FU1206" s="2"/>
      <c r="FV1206" s="2"/>
      <c r="FW1206" s="2"/>
      <c r="FX1206" s="2"/>
      <c r="FY1206" s="2"/>
      <c r="FZ1206" s="2"/>
      <c r="GA1206" s="2"/>
      <c r="GB1206" s="2"/>
      <c r="GC1206" s="2"/>
      <c r="GD1206" s="2"/>
      <c r="GE1206" s="2"/>
      <c r="GF1206" s="2"/>
      <c r="GG1206" s="2"/>
      <c r="GH1206" s="2"/>
      <c r="GI1206" s="2"/>
      <c r="GJ1206" s="2"/>
      <c r="GK1206" s="2"/>
      <c r="GL1206" s="2"/>
      <c r="GM1206" s="2"/>
      <c r="GN1206" s="2"/>
      <c r="GO1206" s="2"/>
      <c r="GP1206" s="2"/>
      <c r="GQ1206" s="2"/>
      <c r="GR1206" s="2"/>
      <c r="GS1206" s="2"/>
      <c r="GT1206" s="2"/>
      <c r="GU1206" s="2"/>
      <c r="GV1206" s="2"/>
      <c r="GW1206" s="2"/>
      <c r="GX1206" s="2"/>
      <c r="GY1206" s="2"/>
      <c r="GZ1206" s="2"/>
      <c r="HA1206" s="2"/>
      <c r="HB1206" s="2"/>
      <c r="HC1206" s="2"/>
      <c r="HD1206" s="2"/>
      <c r="HE1206" s="2"/>
      <c r="HF1206" s="2"/>
      <c r="HG1206" s="2"/>
      <c r="HH1206" s="2"/>
      <c r="HI1206" s="2"/>
      <c r="HJ1206" s="2"/>
      <c r="HK1206" s="2"/>
      <c r="HL1206" s="2"/>
      <c r="HM1206" s="2"/>
      <c r="HN1206" s="2"/>
      <c r="HO1206" s="2"/>
      <c r="HP1206" s="2"/>
      <c r="HQ1206" s="2"/>
      <c r="HR1206" s="2"/>
      <c r="HS1206" s="2"/>
      <c r="HT1206" s="2"/>
      <c r="HU1206" s="2"/>
      <c r="HV1206" s="2"/>
      <c r="HW1206" s="2"/>
      <c r="HX1206" s="2"/>
      <c r="HY1206" s="2"/>
      <c r="HZ1206" s="2"/>
      <c r="IA1206" s="2"/>
      <c r="IB1206" s="2"/>
      <c r="IC1206" s="2"/>
      <c r="ID1206" s="2"/>
      <c r="IE1206" s="2"/>
      <c r="IF1206" s="2"/>
      <c r="IG1206" s="2"/>
      <c r="IH1206" s="2"/>
      <c r="II1206" s="2"/>
      <c r="IJ1206" s="2"/>
      <c r="IK1206" s="2"/>
      <c r="IL1206" s="2"/>
      <c r="IM1206" s="2"/>
      <c r="IN1206" s="2"/>
      <c r="IO1206" s="2"/>
      <c r="IP1206" s="2"/>
      <c r="IQ1206" s="2"/>
    </row>
    <row r="1207" spans="1:251" s="16" customFormat="1" ht="18.75" customHeight="1" thickBot="1">
      <c r="A1207" s="17"/>
      <c r="B1207" s="136" t="s">
        <v>13</v>
      </c>
      <c r="C1207" s="137"/>
      <c r="D1207" s="137"/>
      <c r="E1207" s="137"/>
      <c r="F1207" s="137"/>
      <c r="G1207" s="137"/>
      <c r="H1207" s="137"/>
      <c r="I1207" s="137"/>
      <c r="J1207" s="137"/>
      <c r="K1207" s="137"/>
      <c r="L1207" s="137"/>
      <c r="M1207" s="137"/>
      <c r="N1207" s="137"/>
      <c r="O1207" s="137"/>
      <c r="P1207" s="137"/>
      <c r="Q1207" s="137"/>
      <c r="R1207" s="137"/>
      <c r="S1207" s="137"/>
      <c r="T1207" s="137"/>
      <c r="U1207" s="137"/>
      <c r="V1207" s="137"/>
      <c r="W1207" s="137"/>
      <c r="X1207" s="137"/>
      <c r="Y1207" s="137"/>
      <c r="Z1207" s="138"/>
      <c r="AA1207" s="115">
        <f>SUM($AA$1206:$AA$1206)</f>
        <v>23968</v>
      </c>
      <c r="AB1207" s="116"/>
      <c r="AC1207" s="116"/>
      <c r="AD1207" s="116"/>
      <c r="AE1207" s="116"/>
      <c r="AF1207" s="116"/>
      <c r="AG1207" s="116"/>
      <c r="AH1207" s="116"/>
      <c r="AI1207" s="117"/>
      <c r="AJ1207" s="115">
        <f>SUM($AJ$1206:$AJ$1206)</f>
        <v>23968</v>
      </c>
      <c r="AK1207" s="116"/>
      <c r="AL1207" s="116"/>
      <c r="AM1207" s="116"/>
      <c r="AN1207" s="116"/>
      <c r="AO1207" s="116"/>
      <c r="AP1207" s="116"/>
      <c r="AQ1207" s="116"/>
      <c r="AR1207" s="117"/>
      <c r="AS1207" s="112"/>
      <c r="AT1207" s="113"/>
      <c r="AU1207" s="113"/>
      <c r="AV1207" s="113"/>
      <c r="AW1207" s="113"/>
      <c r="AX1207" s="114"/>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c r="DX1207" s="2"/>
      <c r="DY1207" s="2"/>
      <c r="DZ1207" s="2"/>
      <c r="EA1207" s="2"/>
      <c r="EB1207" s="2"/>
      <c r="EC1207" s="2"/>
      <c r="ED1207" s="2"/>
      <c r="EE1207" s="2"/>
      <c r="EF1207" s="2"/>
      <c r="EG1207" s="2"/>
      <c r="EH1207" s="2"/>
      <c r="EI1207" s="2"/>
      <c r="EJ1207" s="2"/>
      <c r="EK1207" s="2"/>
      <c r="EL1207" s="2"/>
      <c r="EM1207" s="2"/>
      <c r="EN1207" s="2"/>
      <c r="EO1207" s="2"/>
      <c r="EP1207" s="2"/>
      <c r="EQ1207" s="2"/>
      <c r="ER1207" s="2"/>
      <c r="ES1207" s="2"/>
      <c r="ET1207" s="2"/>
      <c r="EU1207" s="2"/>
      <c r="EV1207" s="2"/>
      <c r="EW1207" s="2"/>
      <c r="EX1207" s="2"/>
      <c r="EY1207" s="2"/>
      <c r="EZ1207" s="2"/>
      <c r="FA1207" s="2"/>
      <c r="FB1207" s="2"/>
      <c r="FC1207" s="2"/>
      <c r="FD1207" s="2"/>
      <c r="FE1207" s="2"/>
      <c r="FF1207" s="2"/>
      <c r="FG1207" s="2"/>
      <c r="FH1207" s="2"/>
      <c r="FI1207" s="2"/>
      <c r="FJ1207" s="2"/>
      <c r="FK1207" s="2"/>
      <c r="FL1207" s="2"/>
      <c r="FM1207" s="2"/>
      <c r="FN1207" s="2"/>
      <c r="FO1207" s="2"/>
      <c r="FP1207" s="2"/>
      <c r="FQ1207" s="2"/>
      <c r="FR1207" s="2"/>
      <c r="FS1207" s="2"/>
      <c r="FT1207" s="2"/>
      <c r="FU1207" s="2"/>
      <c r="FV1207" s="2"/>
      <c r="FW1207" s="2"/>
      <c r="FX1207" s="2"/>
      <c r="FY1207" s="2"/>
      <c r="FZ1207" s="2"/>
      <c r="GA1207" s="2"/>
      <c r="GB1207" s="2"/>
      <c r="GC1207" s="2"/>
      <c r="GD1207" s="2"/>
      <c r="GE1207" s="2"/>
      <c r="GF1207" s="2"/>
      <c r="GG1207" s="2"/>
      <c r="GH1207" s="2"/>
      <c r="GI1207" s="2"/>
      <c r="GJ1207" s="2"/>
      <c r="GK1207" s="2"/>
      <c r="GL1207" s="2"/>
      <c r="GM1207" s="2"/>
      <c r="GN1207" s="2"/>
      <c r="GO1207" s="2"/>
      <c r="GP1207" s="2"/>
      <c r="GQ1207" s="2"/>
      <c r="GR1207" s="2"/>
      <c r="GS1207" s="2"/>
      <c r="GT1207" s="2"/>
      <c r="GU1207" s="2"/>
      <c r="GV1207" s="2"/>
      <c r="GW1207" s="2"/>
      <c r="GX1207" s="2"/>
      <c r="GY1207" s="2"/>
      <c r="GZ1207" s="2"/>
      <c r="HA1207" s="2"/>
      <c r="HB1207" s="2"/>
      <c r="HC1207" s="2"/>
      <c r="HD1207" s="2"/>
      <c r="HE1207" s="2"/>
      <c r="HF1207" s="2"/>
      <c r="HG1207" s="2"/>
      <c r="HH1207" s="2"/>
      <c r="HI1207" s="2"/>
      <c r="HJ1207" s="2"/>
      <c r="HK1207" s="2"/>
      <c r="HL1207" s="2"/>
      <c r="HM1207" s="2"/>
      <c r="HN1207" s="2"/>
      <c r="HO1207" s="2"/>
      <c r="HP1207" s="2"/>
      <c r="HQ1207" s="2"/>
      <c r="HR1207" s="2"/>
      <c r="HS1207" s="2"/>
      <c r="HT1207" s="2"/>
      <c r="HU1207" s="2"/>
      <c r="HV1207" s="2"/>
      <c r="HW1207" s="2"/>
      <c r="HX1207" s="2"/>
      <c r="HY1207" s="2"/>
      <c r="HZ1207" s="2"/>
      <c r="IA1207" s="2"/>
      <c r="IB1207" s="2"/>
      <c r="IC1207" s="2"/>
      <c r="ID1207" s="2"/>
      <c r="IE1207" s="2"/>
      <c r="IF1207" s="2"/>
      <c r="IG1207" s="2"/>
      <c r="IH1207" s="2"/>
      <c r="II1207" s="2"/>
      <c r="IJ1207" s="2"/>
      <c r="IK1207" s="2"/>
      <c r="IL1207" s="2"/>
      <c r="IM1207" s="2"/>
      <c r="IN1207" s="2"/>
      <c r="IO1207" s="2"/>
      <c r="IP1207" s="2"/>
      <c r="IQ1207" s="2"/>
    </row>
    <row r="1209" spans="1:251" ht="18.75">
      <c r="A1209" s="1" t="s">
        <v>0</v>
      </c>
      <c r="AW1209" s="3"/>
      <c r="AX1209" s="4"/>
      <c r="AY1209" s="3"/>
    </row>
    <row r="1211" spans="1:251" ht="18.75">
      <c r="B1211" s="118" t="s">
        <v>8</v>
      </c>
      <c r="C1211" s="119"/>
      <c r="D1211" s="119"/>
      <c r="E1211" s="119"/>
      <c r="F1211" s="119"/>
      <c r="G1211" s="119"/>
      <c r="H1211" s="119"/>
      <c r="I1211" s="119"/>
      <c r="J1211" s="119"/>
      <c r="K1211" s="119"/>
      <c r="L1211" s="119"/>
      <c r="M1211" s="119"/>
      <c r="N1211" s="119"/>
      <c r="O1211" s="119"/>
      <c r="P1211" s="119"/>
      <c r="Q1211" s="119"/>
      <c r="R1211" s="119"/>
      <c r="S1211" s="119"/>
      <c r="T1211" s="119"/>
      <c r="U1211" s="119"/>
      <c r="V1211" s="119"/>
      <c r="W1211" s="119"/>
      <c r="X1211" s="119"/>
      <c r="Y1211" s="119"/>
      <c r="Z1211" s="119"/>
      <c r="AA1211" s="119"/>
      <c r="AB1211" s="119"/>
      <c r="AC1211" s="119"/>
      <c r="AD1211" s="119"/>
      <c r="AE1211" s="119"/>
      <c r="AF1211" s="119"/>
      <c r="AG1211" s="119"/>
      <c r="AH1211" s="119"/>
      <c r="AI1211" s="119"/>
      <c r="AJ1211" s="119"/>
      <c r="AK1211" s="119"/>
      <c r="AL1211" s="119"/>
      <c r="AM1211" s="119"/>
      <c r="AN1211" s="119"/>
      <c r="AO1211" s="119"/>
      <c r="AP1211" s="119"/>
      <c r="AQ1211" s="119"/>
      <c r="AR1211" s="119"/>
      <c r="AS1211" s="119"/>
      <c r="AT1211" s="119"/>
      <c r="AU1211" s="119"/>
      <c r="AV1211" s="119"/>
      <c r="AW1211" s="119"/>
      <c r="AX1211" s="119"/>
    </row>
    <row r="1212" spans="1:251">
      <c r="Z1212" s="5"/>
      <c r="AD1212" s="5"/>
      <c r="AE1212" s="5"/>
      <c r="AF1212" s="5"/>
      <c r="AG1212" s="5"/>
      <c r="AH1212" s="5"/>
      <c r="AI1212" s="5"/>
      <c r="AO1212" s="5"/>
    </row>
    <row r="1213" spans="1:251" ht="13.5" thickBot="1">
      <c r="Z1213" s="5"/>
      <c r="AD1213" s="5"/>
      <c r="AE1213" s="5"/>
      <c r="AF1213" s="5"/>
      <c r="AG1213" s="5"/>
      <c r="AH1213" s="5"/>
      <c r="AI1213" s="5"/>
      <c r="AO1213" s="5"/>
      <c r="DI1213" s="6"/>
    </row>
    <row r="1214" spans="1:251" ht="24.75" customHeight="1" thickBot="1">
      <c r="B1214" s="120" t="s">
        <v>1</v>
      </c>
      <c r="C1214" s="121"/>
      <c r="D1214" s="121"/>
      <c r="E1214" s="121"/>
      <c r="F1214" s="121"/>
      <c r="G1214" s="121"/>
      <c r="H1214" s="122" t="s">
        <v>862</v>
      </c>
      <c r="I1214" s="123"/>
      <c r="J1214" s="123"/>
      <c r="K1214" s="123"/>
      <c r="L1214" s="123"/>
      <c r="M1214" s="123"/>
      <c r="N1214" s="123"/>
      <c r="O1214" s="123"/>
      <c r="P1214" s="123"/>
      <c r="Q1214" s="123"/>
      <c r="R1214" s="123"/>
      <c r="S1214" s="123"/>
      <c r="T1214" s="123"/>
      <c r="U1214" s="123"/>
      <c r="V1214" s="123"/>
      <c r="W1214" s="123"/>
      <c r="X1214" s="123"/>
      <c r="Y1214" s="123"/>
      <c r="Z1214" s="123"/>
      <c r="AA1214" s="123"/>
      <c r="AB1214" s="123"/>
      <c r="AC1214" s="123"/>
      <c r="AD1214" s="123"/>
      <c r="AE1214" s="123"/>
      <c r="AF1214" s="123"/>
      <c r="AG1214" s="123"/>
      <c r="AH1214" s="123"/>
      <c r="AI1214" s="123"/>
      <c r="AJ1214" s="123"/>
      <c r="AK1214" s="123"/>
      <c r="AL1214" s="123"/>
      <c r="AM1214" s="123"/>
      <c r="AN1214" s="123"/>
      <c r="AO1214" s="123"/>
      <c r="AP1214" s="123"/>
      <c r="AQ1214" s="123"/>
      <c r="AR1214" s="123"/>
      <c r="AS1214" s="123"/>
      <c r="AT1214" s="123"/>
      <c r="AU1214" s="123"/>
      <c r="AV1214" s="123"/>
      <c r="AW1214" s="123"/>
      <c r="AX1214" s="124"/>
      <c r="DI1214" s="6"/>
    </row>
    <row r="1215" spans="1:251" ht="14.25">
      <c r="B1215" s="7"/>
      <c r="C1215" s="7"/>
      <c r="D1215" s="7"/>
      <c r="E1215" s="7"/>
      <c r="F1215" s="7"/>
      <c r="G1215" s="7"/>
      <c r="H1215" s="8"/>
      <c r="I1215" s="8"/>
      <c r="J1215" s="8"/>
      <c r="K1215" s="8"/>
      <c r="L1215" s="9"/>
      <c r="M1215" s="9"/>
      <c r="N1215" s="9"/>
      <c r="O1215" s="9"/>
      <c r="P1215" s="8"/>
      <c r="Q1215" s="8"/>
      <c r="R1215" s="8"/>
      <c r="S1215" s="8"/>
      <c r="T1215" s="8"/>
      <c r="U1215" s="8"/>
      <c r="V1215" s="10"/>
      <c r="W1215" s="10"/>
      <c r="X1215" s="10"/>
      <c r="Y1215" s="10"/>
      <c r="Z1215" s="10"/>
      <c r="AA1215" s="10"/>
      <c r="AB1215" s="10"/>
      <c r="AC1215" s="10"/>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10"/>
      <c r="DI1215" s="6"/>
    </row>
    <row r="1216" spans="1:251" ht="15" thickBot="1">
      <c r="A1216" s="11"/>
      <c r="B1216" s="10" t="s">
        <v>2</v>
      </c>
      <c r="C1216" s="8"/>
      <c r="D1216" s="8"/>
      <c r="E1216" s="8"/>
      <c r="F1216" s="8"/>
      <c r="G1216" s="8"/>
      <c r="H1216" s="8"/>
      <c r="I1216" s="8"/>
      <c r="J1216" s="8"/>
      <c r="K1216" s="8"/>
      <c r="L1216" s="9"/>
      <c r="M1216" s="9"/>
      <c r="N1216" s="9"/>
      <c r="O1216" s="9"/>
      <c r="P1216" s="8"/>
      <c r="Q1216" s="8"/>
      <c r="R1216" s="8"/>
      <c r="S1216" s="8"/>
      <c r="T1216" s="8"/>
      <c r="U1216" s="8"/>
      <c r="V1216" s="10"/>
      <c r="W1216" s="10"/>
      <c r="X1216" s="10"/>
      <c r="Y1216" s="10"/>
      <c r="Z1216" s="10"/>
      <c r="AA1216" s="10"/>
      <c r="AB1216" s="10"/>
      <c r="AC1216" s="10"/>
      <c r="AD1216" s="10"/>
      <c r="AE1216" s="10"/>
      <c r="AF1216" s="10"/>
      <c r="AG1216" s="10"/>
      <c r="AH1216" s="10"/>
      <c r="AI1216" s="10"/>
      <c r="AJ1216" s="10"/>
      <c r="AK1216" s="10"/>
      <c r="AL1216" s="10"/>
      <c r="AM1216" s="10"/>
      <c r="AN1216" s="10"/>
      <c r="AO1216" s="10"/>
      <c r="AP1216" s="10"/>
      <c r="AQ1216" s="10"/>
      <c r="AR1216" s="10"/>
      <c r="AS1216" s="10"/>
      <c r="AT1216" s="10"/>
      <c r="AU1216" s="10"/>
      <c r="AV1216" s="10"/>
      <c r="AW1216" s="10"/>
      <c r="AX1216" s="10"/>
      <c r="DI1216" s="6"/>
    </row>
    <row r="1217" spans="1:113" ht="14.25">
      <c r="A1217" s="8"/>
      <c r="B1217" s="12"/>
      <c r="C1217" s="7"/>
      <c r="D1217" s="7"/>
      <c r="E1217" s="7"/>
      <c r="F1217" s="7"/>
      <c r="G1217" s="7"/>
      <c r="H1217" s="7"/>
      <c r="I1217" s="7"/>
      <c r="J1217" s="7"/>
      <c r="K1217" s="7"/>
      <c r="L1217" s="13"/>
      <c r="M1217" s="13"/>
      <c r="N1217" s="13"/>
      <c r="O1217" s="13"/>
      <c r="P1217" s="7"/>
      <c r="Q1217" s="7"/>
      <c r="R1217" s="7"/>
      <c r="S1217" s="7"/>
      <c r="T1217" s="7"/>
      <c r="U1217" s="7"/>
      <c r="V1217" s="14"/>
      <c r="W1217" s="14"/>
      <c r="X1217" s="14"/>
      <c r="Y1217" s="14"/>
      <c r="Z1217" s="14"/>
      <c r="AA1217" s="14"/>
      <c r="AB1217" s="14"/>
      <c r="AC1217" s="14"/>
      <c r="AD1217" s="14"/>
      <c r="AE1217" s="14"/>
      <c r="AF1217" s="14"/>
      <c r="AG1217" s="14"/>
      <c r="AH1217" s="14"/>
      <c r="AI1217" s="14"/>
      <c r="AJ1217" s="14"/>
      <c r="AK1217" s="14"/>
      <c r="AL1217" s="14"/>
      <c r="AM1217" s="14"/>
      <c r="AN1217" s="14"/>
      <c r="AO1217" s="14"/>
      <c r="AP1217" s="14"/>
      <c r="AQ1217" s="14"/>
      <c r="AR1217" s="14"/>
      <c r="AS1217" s="14"/>
      <c r="AT1217" s="14"/>
      <c r="AU1217" s="14"/>
      <c r="AV1217" s="14"/>
      <c r="AW1217" s="14"/>
      <c r="AX1217" s="15"/>
    </row>
    <row r="1218" spans="1:113" ht="12" customHeight="1">
      <c r="A1218" s="8"/>
      <c r="B1218" s="141" t="s">
        <v>964</v>
      </c>
      <c r="C1218" s="142"/>
      <c r="D1218" s="142"/>
      <c r="E1218" s="142"/>
      <c r="F1218" s="142"/>
      <c r="G1218" s="142"/>
      <c r="H1218" s="142"/>
      <c r="I1218" s="142"/>
      <c r="J1218" s="142"/>
      <c r="K1218" s="142"/>
      <c r="L1218" s="142"/>
      <c r="M1218" s="142"/>
      <c r="N1218" s="142"/>
      <c r="O1218" s="142"/>
      <c r="P1218" s="142"/>
      <c r="Q1218" s="142"/>
      <c r="R1218" s="142"/>
      <c r="S1218" s="142"/>
      <c r="T1218" s="142"/>
      <c r="U1218" s="142"/>
      <c r="V1218" s="142"/>
      <c r="W1218" s="142"/>
      <c r="X1218" s="142"/>
      <c r="Y1218" s="142"/>
      <c r="Z1218" s="142"/>
      <c r="AA1218" s="142"/>
      <c r="AB1218" s="142"/>
      <c r="AC1218" s="142"/>
      <c r="AD1218" s="142"/>
      <c r="AE1218" s="142"/>
      <c r="AF1218" s="142"/>
      <c r="AG1218" s="142"/>
      <c r="AH1218" s="142"/>
      <c r="AI1218" s="142"/>
      <c r="AJ1218" s="142"/>
      <c r="AK1218" s="142"/>
      <c r="AL1218" s="142"/>
      <c r="AM1218" s="142"/>
      <c r="AN1218" s="142"/>
      <c r="AO1218" s="142"/>
      <c r="AP1218" s="142"/>
      <c r="AQ1218" s="142"/>
      <c r="AR1218" s="142"/>
      <c r="AS1218" s="142"/>
      <c r="AT1218" s="142"/>
      <c r="AU1218" s="142"/>
      <c r="AV1218" s="142"/>
      <c r="AW1218" s="142"/>
      <c r="AX1218" s="143"/>
    </row>
    <row r="1219" spans="1:113" ht="12" customHeight="1">
      <c r="A1219" s="8"/>
      <c r="B1219" s="141"/>
      <c r="C1219" s="142"/>
      <c r="D1219" s="142"/>
      <c r="E1219" s="142"/>
      <c r="F1219" s="142"/>
      <c r="G1219" s="142"/>
      <c r="H1219" s="142"/>
      <c r="I1219" s="142"/>
      <c r="J1219" s="142"/>
      <c r="K1219" s="142"/>
      <c r="L1219" s="142"/>
      <c r="M1219" s="142"/>
      <c r="N1219" s="142"/>
      <c r="O1219" s="142"/>
      <c r="P1219" s="142"/>
      <c r="Q1219" s="142"/>
      <c r="R1219" s="142"/>
      <c r="S1219" s="142"/>
      <c r="T1219" s="142"/>
      <c r="U1219" s="142"/>
      <c r="V1219" s="142"/>
      <c r="W1219" s="142"/>
      <c r="X1219" s="142"/>
      <c r="Y1219" s="142"/>
      <c r="Z1219" s="142"/>
      <c r="AA1219" s="142"/>
      <c r="AB1219" s="142"/>
      <c r="AC1219" s="142"/>
      <c r="AD1219" s="142"/>
      <c r="AE1219" s="142"/>
      <c r="AF1219" s="142"/>
      <c r="AG1219" s="142"/>
      <c r="AH1219" s="142"/>
      <c r="AI1219" s="142"/>
      <c r="AJ1219" s="142"/>
      <c r="AK1219" s="142"/>
      <c r="AL1219" s="142"/>
      <c r="AM1219" s="142"/>
      <c r="AN1219" s="142"/>
      <c r="AO1219" s="142"/>
      <c r="AP1219" s="142"/>
      <c r="AQ1219" s="142"/>
      <c r="AR1219" s="142"/>
      <c r="AS1219" s="142"/>
      <c r="AT1219" s="142"/>
      <c r="AU1219" s="142"/>
      <c r="AV1219" s="142"/>
      <c r="AW1219" s="142"/>
      <c r="AX1219" s="143"/>
    </row>
    <row r="1220" spans="1:113" ht="12" customHeight="1">
      <c r="A1220" s="8"/>
      <c r="B1220" s="141"/>
      <c r="C1220" s="142"/>
      <c r="D1220" s="142"/>
      <c r="E1220" s="142"/>
      <c r="F1220" s="142"/>
      <c r="G1220" s="142"/>
      <c r="H1220" s="142"/>
      <c r="I1220" s="142"/>
      <c r="J1220" s="142"/>
      <c r="K1220" s="142"/>
      <c r="L1220" s="142"/>
      <c r="M1220" s="142"/>
      <c r="N1220" s="142"/>
      <c r="O1220" s="142"/>
      <c r="P1220" s="142"/>
      <c r="Q1220" s="142"/>
      <c r="R1220" s="142"/>
      <c r="S1220" s="142"/>
      <c r="T1220" s="142"/>
      <c r="U1220" s="142"/>
      <c r="V1220" s="142"/>
      <c r="W1220" s="142"/>
      <c r="X1220" s="142"/>
      <c r="Y1220" s="142"/>
      <c r="Z1220" s="142"/>
      <c r="AA1220" s="142"/>
      <c r="AB1220" s="142"/>
      <c r="AC1220" s="142"/>
      <c r="AD1220" s="142"/>
      <c r="AE1220" s="142"/>
      <c r="AF1220" s="142"/>
      <c r="AG1220" s="142"/>
      <c r="AH1220" s="142"/>
      <c r="AI1220" s="142"/>
      <c r="AJ1220" s="142"/>
      <c r="AK1220" s="142"/>
      <c r="AL1220" s="142"/>
      <c r="AM1220" s="142"/>
      <c r="AN1220" s="142"/>
      <c r="AO1220" s="142"/>
      <c r="AP1220" s="142"/>
      <c r="AQ1220" s="142"/>
      <c r="AR1220" s="142"/>
      <c r="AS1220" s="142"/>
      <c r="AT1220" s="142"/>
      <c r="AU1220" s="142"/>
      <c r="AV1220" s="142"/>
      <c r="AW1220" s="142"/>
      <c r="AX1220" s="143"/>
    </row>
    <row r="1221" spans="1:113" ht="12" customHeight="1">
      <c r="A1221" s="8"/>
      <c r="B1221" s="141"/>
      <c r="C1221" s="142"/>
      <c r="D1221" s="142"/>
      <c r="E1221" s="142"/>
      <c r="F1221" s="142"/>
      <c r="G1221" s="142"/>
      <c r="H1221" s="142"/>
      <c r="I1221" s="142"/>
      <c r="J1221" s="142"/>
      <c r="K1221" s="142"/>
      <c r="L1221" s="142"/>
      <c r="M1221" s="142"/>
      <c r="N1221" s="142"/>
      <c r="O1221" s="142"/>
      <c r="P1221" s="142"/>
      <c r="Q1221" s="142"/>
      <c r="R1221" s="142"/>
      <c r="S1221" s="142"/>
      <c r="T1221" s="142"/>
      <c r="U1221" s="142"/>
      <c r="V1221" s="142"/>
      <c r="W1221" s="142"/>
      <c r="X1221" s="142"/>
      <c r="Y1221" s="142"/>
      <c r="Z1221" s="142"/>
      <c r="AA1221" s="142"/>
      <c r="AB1221" s="142"/>
      <c r="AC1221" s="142"/>
      <c r="AD1221" s="142"/>
      <c r="AE1221" s="142"/>
      <c r="AF1221" s="142"/>
      <c r="AG1221" s="142"/>
      <c r="AH1221" s="142"/>
      <c r="AI1221" s="142"/>
      <c r="AJ1221" s="142"/>
      <c r="AK1221" s="142"/>
      <c r="AL1221" s="142"/>
      <c r="AM1221" s="142"/>
      <c r="AN1221" s="142"/>
      <c r="AO1221" s="142"/>
      <c r="AP1221" s="142"/>
      <c r="AQ1221" s="142"/>
      <c r="AR1221" s="142"/>
      <c r="AS1221" s="142"/>
      <c r="AT1221" s="142"/>
      <c r="AU1221" s="142"/>
      <c r="AV1221" s="142"/>
      <c r="AW1221" s="142"/>
      <c r="AX1221" s="143"/>
      <c r="BC1221" s="16"/>
    </row>
    <row r="1222" spans="1:113" ht="12" customHeight="1">
      <c r="A1222" s="8"/>
      <c r="B1222" s="141"/>
      <c r="C1222" s="142"/>
      <c r="D1222" s="142"/>
      <c r="E1222" s="142"/>
      <c r="F1222" s="142"/>
      <c r="G1222" s="142"/>
      <c r="H1222" s="142"/>
      <c r="I1222" s="142"/>
      <c r="J1222" s="142"/>
      <c r="K1222" s="142"/>
      <c r="L1222" s="142"/>
      <c r="M1222" s="142"/>
      <c r="N1222" s="142"/>
      <c r="O1222" s="142"/>
      <c r="P1222" s="142"/>
      <c r="Q1222" s="142"/>
      <c r="R1222" s="142"/>
      <c r="S1222" s="142"/>
      <c r="T1222" s="142"/>
      <c r="U1222" s="142"/>
      <c r="V1222" s="142"/>
      <c r="W1222" s="142"/>
      <c r="X1222" s="142"/>
      <c r="Y1222" s="142"/>
      <c r="Z1222" s="142"/>
      <c r="AA1222" s="142"/>
      <c r="AB1222" s="142"/>
      <c r="AC1222" s="142"/>
      <c r="AD1222" s="142"/>
      <c r="AE1222" s="142"/>
      <c r="AF1222" s="142"/>
      <c r="AG1222" s="142"/>
      <c r="AH1222" s="142"/>
      <c r="AI1222" s="142"/>
      <c r="AJ1222" s="142"/>
      <c r="AK1222" s="142"/>
      <c r="AL1222" s="142"/>
      <c r="AM1222" s="142"/>
      <c r="AN1222" s="142"/>
      <c r="AO1222" s="142"/>
      <c r="AP1222" s="142"/>
      <c r="AQ1222" s="142"/>
      <c r="AR1222" s="142"/>
      <c r="AS1222" s="142"/>
      <c r="AT1222" s="142"/>
      <c r="AU1222" s="142"/>
      <c r="AV1222" s="142"/>
      <c r="AW1222" s="142"/>
      <c r="AX1222" s="143"/>
    </row>
    <row r="1223" spans="1:113" ht="12" customHeight="1">
      <c r="A1223" s="8"/>
      <c r="B1223" s="141"/>
      <c r="C1223" s="142"/>
      <c r="D1223" s="142"/>
      <c r="E1223" s="142"/>
      <c r="F1223" s="142"/>
      <c r="G1223" s="142"/>
      <c r="H1223" s="142"/>
      <c r="I1223" s="142"/>
      <c r="J1223" s="142"/>
      <c r="K1223" s="142"/>
      <c r="L1223" s="142"/>
      <c r="M1223" s="142"/>
      <c r="N1223" s="142"/>
      <c r="O1223" s="142"/>
      <c r="P1223" s="142"/>
      <c r="Q1223" s="142"/>
      <c r="R1223" s="142"/>
      <c r="S1223" s="142"/>
      <c r="T1223" s="142"/>
      <c r="U1223" s="142"/>
      <c r="V1223" s="142"/>
      <c r="W1223" s="142"/>
      <c r="X1223" s="142"/>
      <c r="Y1223" s="142"/>
      <c r="Z1223" s="142"/>
      <c r="AA1223" s="142"/>
      <c r="AB1223" s="142"/>
      <c r="AC1223" s="142"/>
      <c r="AD1223" s="142"/>
      <c r="AE1223" s="142"/>
      <c r="AF1223" s="142"/>
      <c r="AG1223" s="142"/>
      <c r="AH1223" s="142"/>
      <c r="AI1223" s="142"/>
      <c r="AJ1223" s="142"/>
      <c r="AK1223" s="142"/>
      <c r="AL1223" s="142"/>
      <c r="AM1223" s="142"/>
      <c r="AN1223" s="142"/>
      <c r="AO1223" s="142"/>
      <c r="AP1223" s="142"/>
      <c r="AQ1223" s="142"/>
      <c r="AR1223" s="142"/>
      <c r="AS1223" s="142"/>
      <c r="AT1223" s="142"/>
      <c r="AU1223" s="142"/>
      <c r="AV1223" s="142"/>
      <c r="AW1223" s="142"/>
      <c r="AX1223" s="143"/>
    </row>
    <row r="1224" spans="1:113" ht="12" customHeight="1">
      <c r="A1224" s="8"/>
      <c r="B1224" s="141"/>
      <c r="C1224" s="142"/>
      <c r="D1224" s="142"/>
      <c r="E1224" s="142"/>
      <c r="F1224" s="142"/>
      <c r="G1224" s="142"/>
      <c r="H1224" s="142"/>
      <c r="I1224" s="142"/>
      <c r="J1224" s="142"/>
      <c r="K1224" s="142"/>
      <c r="L1224" s="142"/>
      <c r="M1224" s="142"/>
      <c r="N1224" s="142"/>
      <c r="O1224" s="142"/>
      <c r="P1224" s="142"/>
      <c r="Q1224" s="142"/>
      <c r="R1224" s="142"/>
      <c r="S1224" s="142"/>
      <c r="T1224" s="142"/>
      <c r="U1224" s="142"/>
      <c r="V1224" s="142"/>
      <c r="W1224" s="142"/>
      <c r="X1224" s="142"/>
      <c r="Y1224" s="142"/>
      <c r="Z1224" s="142"/>
      <c r="AA1224" s="142"/>
      <c r="AB1224" s="142"/>
      <c r="AC1224" s="142"/>
      <c r="AD1224" s="142"/>
      <c r="AE1224" s="142"/>
      <c r="AF1224" s="142"/>
      <c r="AG1224" s="142"/>
      <c r="AH1224" s="142"/>
      <c r="AI1224" s="142"/>
      <c r="AJ1224" s="142"/>
      <c r="AK1224" s="142"/>
      <c r="AL1224" s="142"/>
      <c r="AM1224" s="142"/>
      <c r="AN1224" s="142"/>
      <c r="AO1224" s="142"/>
      <c r="AP1224" s="142"/>
      <c r="AQ1224" s="142"/>
      <c r="AR1224" s="142"/>
      <c r="AS1224" s="142"/>
      <c r="AT1224" s="142"/>
      <c r="AU1224" s="142"/>
      <c r="AV1224" s="142"/>
      <c r="AW1224" s="142"/>
      <c r="AX1224" s="143"/>
    </row>
    <row r="1225" spans="1:113" ht="15" thickBot="1">
      <c r="A1225" s="17"/>
      <c r="B1225" s="18"/>
      <c r="C1225" s="19"/>
      <c r="D1225" s="19"/>
      <c r="E1225" s="19"/>
      <c r="F1225" s="19"/>
      <c r="G1225" s="19"/>
      <c r="H1225" s="19"/>
      <c r="I1225" s="19"/>
      <c r="J1225" s="19"/>
      <c r="K1225" s="19"/>
      <c r="L1225" s="19"/>
      <c r="M1225" s="19"/>
      <c r="N1225" s="19"/>
      <c r="O1225" s="19"/>
      <c r="P1225" s="19"/>
      <c r="Q1225" s="19"/>
      <c r="R1225" s="19"/>
      <c r="S1225" s="19"/>
      <c r="T1225" s="19"/>
      <c r="U1225" s="19"/>
      <c r="V1225" s="19"/>
      <c r="W1225" s="19"/>
      <c r="X1225" s="19"/>
      <c r="Y1225" s="19"/>
      <c r="Z1225" s="19"/>
      <c r="AA1225" s="19"/>
      <c r="AB1225" s="19"/>
      <c r="AC1225" s="19"/>
      <c r="AD1225" s="19"/>
      <c r="AE1225" s="19"/>
      <c r="AF1225" s="19"/>
      <c r="AG1225" s="19"/>
      <c r="AH1225" s="19"/>
      <c r="AI1225" s="19"/>
      <c r="AJ1225" s="19"/>
      <c r="AK1225" s="19"/>
      <c r="AL1225" s="19"/>
      <c r="AM1225" s="19"/>
      <c r="AN1225" s="19"/>
      <c r="AO1225" s="19"/>
      <c r="AP1225" s="19"/>
      <c r="AQ1225" s="19"/>
      <c r="AR1225" s="19"/>
      <c r="AS1225" s="19"/>
      <c r="AT1225" s="19"/>
      <c r="AU1225" s="19"/>
      <c r="AV1225" s="19"/>
      <c r="AW1225" s="19"/>
      <c r="AX1225" s="20"/>
    </row>
    <row r="1226" spans="1:113">
      <c r="B1226" s="21"/>
    </row>
    <row r="1227" spans="1:113" ht="15" thickBot="1">
      <c r="A1227" s="11"/>
      <c r="B1227" s="10" t="s">
        <v>3</v>
      </c>
      <c r="C1227" s="8"/>
      <c r="D1227" s="8"/>
      <c r="E1227" s="8"/>
      <c r="F1227" s="8"/>
      <c r="G1227" s="8"/>
      <c r="H1227" s="8"/>
      <c r="I1227" s="8"/>
      <c r="J1227" s="8"/>
      <c r="K1227" s="8"/>
      <c r="L1227" s="9"/>
      <c r="M1227" s="9"/>
      <c r="N1227" s="9"/>
      <c r="O1227" s="9"/>
      <c r="P1227" s="8"/>
      <c r="Q1227" s="8"/>
      <c r="R1227" s="8"/>
      <c r="S1227" s="8"/>
      <c r="T1227" s="8"/>
      <c r="U1227" s="8"/>
      <c r="V1227" s="10"/>
      <c r="W1227" s="10"/>
      <c r="X1227" s="10"/>
      <c r="Y1227" s="10"/>
      <c r="Z1227" s="10"/>
      <c r="AA1227" s="10"/>
      <c r="AB1227" s="10"/>
      <c r="AC1227" s="10"/>
      <c r="AD1227" s="10"/>
      <c r="AE1227" s="10"/>
      <c r="AF1227" s="10"/>
      <c r="AG1227" s="10"/>
      <c r="AH1227" s="10"/>
      <c r="AI1227" s="10"/>
      <c r="AJ1227" s="10"/>
      <c r="AK1227" s="10"/>
      <c r="AL1227" s="10"/>
      <c r="AM1227" s="10"/>
      <c r="AN1227" s="10"/>
      <c r="AO1227" s="10"/>
      <c r="AP1227" s="10"/>
      <c r="AQ1227" s="10"/>
      <c r="AR1227" s="10"/>
      <c r="AS1227" s="10"/>
      <c r="AT1227" s="10"/>
      <c r="AU1227" s="10"/>
      <c r="AV1227" s="10"/>
      <c r="AW1227" s="10"/>
      <c r="AX1227" s="10"/>
      <c r="DI1227" s="6"/>
    </row>
    <row r="1228" spans="1:113" ht="14.25">
      <c r="A1228" s="8"/>
      <c r="B1228" s="12"/>
      <c r="C1228" s="7"/>
      <c r="D1228" s="7"/>
      <c r="E1228" s="7"/>
      <c r="F1228" s="7"/>
      <c r="G1228" s="7"/>
      <c r="H1228" s="7"/>
      <c r="I1228" s="7"/>
      <c r="J1228" s="7"/>
      <c r="K1228" s="7"/>
      <c r="L1228" s="13"/>
      <c r="M1228" s="13"/>
      <c r="N1228" s="13"/>
      <c r="O1228" s="13"/>
      <c r="P1228" s="7"/>
      <c r="Q1228" s="7"/>
      <c r="R1228" s="7"/>
      <c r="S1228" s="7"/>
      <c r="T1228" s="7"/>
      <c r="U1228" s="7"/>
      <c r="V1228" s="14"/>
      <c r="W1228" s="14"/>
      <c r="X1228" s="14"/>
      <c r="Y1228" s="14"/>
      <c r="Z1228" s="14"/>
      <c r="AA1228" s="14"/>
      <c r="AB1228" s="14"/>
      <c r="AC1228" s="14"/>
      <c r="AD1228" s="14"/>
      <c r="AE1228" s="14"/>
      <c r="AF1228" s="14"/>
      <c r="AG1228" s="14"/>
      <c r="AH1228" s="14"/>
      <c r="AI1228" s="14"/>
      <c r="AJ1228" s="14"/>
      <c r="AK1228" s="14"/>
      <c r="AL1228" s="14"/>
      <c r="AM1228" s="14"/>
      <c r="AN1228" s="14"/>
      <c r="AO1228" s="14"/>
      <c r="AP1228" s="14"/>
      <c r="AQ1228" s="14"/>
      <c r="AR1228" s="14"/>
      <c r="AS1228" s="14"/>
      <c r="AT1228" s="14"/>
      <c r="AU1228" s="14"/>
      <c r="AV1228" s="14"/>
      <c r="AW1228" s="14"/>
      <c r="AX1228" s="15"/>
    </row>
    <row r="1229" spans="1:113" ht="12" customHeight="1">
      <c r="A1229" s="8"/>
      <c r="B1229" s="149" t="s">
        <v>1081</v>
      </c>
      <c r="C1229" s="150"/>
      <c r="D1229" s="150"/>
      <c r="E1229" s="150"/>
      <c r="F1229" s="150"/>
      <c r="G1229" s="150"/>
      <c r="H1229" s="150"/>
      <c r="I1229" s="150"/>
      <c r="J1229" s="150"/>
      <c r="K1229" s="150"/>
      <c r="L1229" s="150"/>
      <c r="M1229" s="150"/>
      <c r="N1229" s="150"/>
      <c r="O1229" s="150"/>
      <c r="P1229" s="150"/>
      <c r="Q1229" s="150"/>
      <c r="R1229" s="150"/>
      <c r="S1229" s="150"/>
      <c r="T1229" s="150"/>
      <c r="U1229" s="150"/>
      <c r="V1229" s="150"/>
      <c r="W1229" s="150"/>
      <c r="X1229" s="150"/>
      <c r="Y1229" s="150"/>
      <c r="Z1229" s="150"/>
      <c r="AA1229" s="150"/>
      <c r="AB1229" s="150"/>
      <c r="AC1229" s="150"/>
      <c r="AD1229" s="150"/>
      <c r="AE1229" s="150"/>
      <c r="AF1229" s="150"/>
      <c r="AG1229" s="150"/>
      <c r="AH1229" s="150"/>
      <c r="AI1229" s="150"/>
      <c r="AJ1229" s="150"/>
      <c r="AK1229" s="150"/>
      <c r="AL1229" s="150"/>
      <c r="AM1229" s="150"/>
      <c r="AN1229" s="150"/>
      <c r="AO1229" s="150"/>
      <c r="AP1229" s="150"/>
      <c r="AQ1229" s="150"/>
      <c r="AR1229" s="150"/>
      <c r="AS1229" s="150"/>
      <c r="AT1229" s="150"/>
      <c r="AU1229" s="150"/>
      <c r="AV1229" s="150"/>
      <c r="AW1229" s="150"/>
      <c r="AX1229" s="151"/>
    </row>
    <row r="1230" spans="1:113" ht="12" customHeight="1">
      <c r="A1230" s="8"/>
      <c r="B1230" s="149"/>
      <c r="C1230" s="150"/>
      <c r="D1230" s="150"/>
      <c r="E1230" s="150"/>
      <c r="F1230" s="150"/>
      <c r="G1230" s="150"/>
      <c r="H1230" s="150"/>
      <c r="I1230" s="150"/>
      <c r="J1230" s="150"/>
      <c r="K1230" s="150"/>
      <c r="L1230" s="150"/>
      <c r="M1230" s="150"/>
      <c r="N1230" s="150"/>
      <c r="O1230" s="150"/>
      <c r="P1230" s="150"/>
      <c r="Q1230" s="150"/>
      <c r="R1230" s="150"/>
      <c r="S1230" s="150"/>
      <c r="T1230" s="150"/>
      <c r="U1230" s="150"/>
      <c r="V1230" s="150"/>
      <c r="W1230" s="150"/>
      <c r="X1230" s="150"/>
      <c r="Y1230" s="150"/>
      <c r="Z1230" s="150"/>
      <c r="AA1230" s="150"/>
      <c r="AB1230" s="150"/>
      <c r="AC1230" s="150"/>
      <c r="AD1230" s="150"/>
      <c r="AE1230" s="150"/>
      <c r="AF1230" s="150"/>
      <c r="AG1230" s="150"/>
      <c r="AH1230" s="150"/>
      <c r="AI1230" s="150"/>
      <c r="AJ1230" s="150"/>
      <c r="AK1230" s="150"/>
      <c r="AL1230" s="150"/>
      <c r="AM1230" s="150"/>
      <c r="AN1230" s="150"/>
      <c r="AO1230" s="150"/>
      <c r="AP1230" s="150"/>
      <c r="AQ1230" s="150"/>
      <c r="AR1230" s="150"/>
      <c r="AS1230" s="150"/>
      <c r="AT1230" s="150"/>
      <c r="AU1230" s="150"/>
      <c r="AV1230" s="150"/>
      <c r="AW1230" s="150"/>
      <c r="AX1230" s="151"/>
    </row>
    <row r="1231" spans="1:113" ht="12" customHeight="1">
      <c r="A1231" s="8"/>
      <c r="B1231" s="149"/>
      <c r="C1231" s="150"/>
      <c r="D1231" s="150"/>
      <c r="E1231" s="150"/>
      <c r="F1231" s="150"/>
      <c r="G1231" s="150"/>
      <c r="H1231" s="150"/>
      <c r="I1231" s="150"/>
      <c r="J1231" s="150"/>
      <c r="K1231" s="150"/>
      <c r="L1231" s="150"/>
      <c r="M1231" s="150"/>
      <c r="N1231" s="150"/>
      <c r="O1231" s="150"/>
      <c r="P1231" s="150"/>
      <c r="Q1231" s="150"/>
      <c r="R1231" s="150"/>
      <c r="S1231" s="150"/>
      <c r="T1231" s="150"/>
      <c r="U1231" s="150"/>
      <c r="V1231" s="150"/>
      <c r="W1231" s="150"/>
      <c r="X1231" s="150"/>
      <c r="Y1231" s="150"/>
      <c r="Z1231" s="150"/>
      <c r="AA1231" s="150"/>
      <c r="AB1231" s="150"/>
      <c r="AC1231" s="150"/>
      <c r="AD1231" s="150"/>
      <c r="AE1231" s="150"/>
      <c r="AF1231" s="150"/>
      <c r="AG1231" s="150"/>
      <c r="AH1231" s="150"/>
      <c r="AI1231" s="150"/>
      <c r="AJ1231" s="150"/>
      <c r="AK1231" s="150"/>
      <c r="AL1231" s="150"/>
      <c r="AM1231" s="150"/>
      <c r="AN1231" s="150"/>
      <c r="AO1231" s="150"/>
      <c r="AP1231" s="150"/>
      <c r="AQ1231" s="150"/>
      <c r="AR1231" s="150"/>
      <c r="AS1231" s="150"/>
      <c r="AT1231" s="150"/>
      <c r="AU1231" s="150"/>
      <c r="AV1231" s="150"/>
      <c r="AW1231" s="150"/>
      <c r="AX1231" s="151"/>
    </row>
    <row r="1232" spans="1:113" ht="12" customHeight="1">
      <c r="A1232" s="8"/>
      <c r="B1232" s="149"/>
      <c r="C1232" s="150"/>
      <c r="D1232" s="150"/>
      <c r="E1232" s="150"/>
      <c r="F1232" s="150"/>
      <c r="G1232" s="150"/>
      <c r="H1232" s="150"/>
      <c r="I1232" s="150"/>
      <c r="J1232" s="150"/>
      <c r="K1232" s="150"/>
      <c r="L1232" s="150"/>
      <c r="M1232" s="150"/>
      <c r="N1232" s="150"/>
      <c r="O1232" s="150"/>
      <c r="P1232" s="150"/>
      <c r="Q1232" s="150"/>
      <c r="R1232" s="150"/>
      <c r="S1232" s="150"/>
      <c r="T1232" s="150"/>
      <c r="U1232" s="150"/>
      <c r="V1232" s="150"/>
      <c r="W1232" s="150"/>
      <c r="X1232" s="150"/>
      <c r="Y1232" s="150"/>
      <c r="Z1232" s="150"/>
      <c r="AA1232" s="150"/>
      <c r="AB1232" s="150"/>
      <c r="AC1232" s="150"/>
      <c r="AD1232" s="150"/>
      <c r="AE1232" s="150"/>
      <c r="AF1232" s="150"/>
      <c r="AG1232" s="150"/>
      <c r="AH1232" s="150"/>
      <c r="AI1232" s="150"/>
      <c r="AJ1232" s="150"/>
      <c r="AK1232" s="150"/>
      <c r="AL1232" s="150"/>
      <c r="AM1232" s="150"/>
      <c r="AN1232" s="150"/>
      <c r="AO1232" s="150"/>
      <c r="AP1232" s="150"/>
      <c r="AQ1232" s="150"/>
      <c r="AR1232" s="150"/>
      <c r="AS1232" s="150"/>
      <c r="AT1232" s="150"/>
      <c r="AU1232" s="150"/>
      <c r="AV1232" s="150"/>
      <c r="AW1232" s="150"/>
      <c r="AX1232" s="151"/>
    </row>
    <row r="1233" spans="1:251" ht="12" customHeight="1">
      <c r="A1233" s="8"/>
      <c r="B1233" s="149"/>
      <c r="C1233" s="150"/>
      <c r="D1233" s="150"/>
      <c r="E1233" s="150"/>
      <c r="F1233" s="150"/>
      <c r="G1233" s="150"/>
      <c r="H1233" s="150"/>
      <c r="I1233" s="150"/>
      <c r="J1233" s="150"/>
      <c r="K1233" s="150"/>
      <c r="L1233" s="150"/>
      <c r="M1233" s="150"/>
      <c r="N1233" s="150"/>
      <c r="O1233" s="150"/>
      <c r="P1233" s="150"/>
      <c r="Q1233" s="150"/>
      <c r="R1233" s="150"/>
      <c r="S1233" s="150"/>
      <c r="T1233" s="150"/>
      <c r="U1233" s="150"/>
      <c r="V1233" s="150"/>
      <c r="W1233" s="150"/>
      <c r="X1233" s="150"/>
      <c r="Y1233" s="150"/>
      <c r="Z1233" s="150"/>
      <c r="AA1233" s="150"/>
      <c r="AB1233" s="150"/>
      <c r="AC1233" s="150"/>
      <c r="AD1233" s="150"/>
      <c r="AE1233" s="150"/>
      <c r="AF1233" s="150"/>
      <c r="AG1233" s="150"/>
      <c r="AH1233" s="150"/>
      <c r="AI1233" s="150"/>
      <c r="AJ1233" s="150"/>
      <c r="AK1233" s="150"/>
      <c r="AL1233" s="150"/>
      <c r="AM1233" s="150"/>
      <c r="AN1233" s="150"/>
      <c r="AO1233" s="150"/>
      <c r="AP1233" s="150"/>
      <c r="AQ1233" s="150"/>
      <c r="AR1233" s="150"/>
      <c r="AS1233" s="150"/>
      <c r="AT1233" s="150"/>
      <c r="AU1233" s="150"/>
      <c r="AV1233" s="150"/>
      <c r="AW1233" s="150"/>
      <c r="AX1233" s="151"/>
    </row>
    <row r="1234" spans="1:251" ht="12" customHeight="1">
      <c r="A1234" s="8"/>
      <c r="B1234" s="149"/>
      <c r="C1234" s="150"/>
      <c r="D1234" s="150"/>
      <c r="E1234" s="150"/>
      <c r="F1234" s="150"/>
      <c r="G1234" s="150"/>
      <c r="H1234" s="150"/>
      <c r="I1234" s="150"/>
      <c r="J1234" s="150"/>
      <c r="K1234" s="150"/>
      <c r="L1234" s="150"/>
      <c r="M1234" s="150"/>
      <c r="N1234" s="150"/>
      <c r="O1234" s="150"/>
      <c r="P1234" s="150"/>
      <c r="Q1234" s="150"/>
      <c r="R1234" s="150"/>
      <c r="S1234" s="150"/>
      <c r="T1234" s="150"/>
      <c r="U1234" s="150"/>
      <c r="V1234" s="150"/>
      <c r="W1234" s="150"/>
      <c r="X1234" s="150"/>
      <c r="Y1234" s="150"/>
      <c r="Z1234" s="150"/>
      <c r="AA1234" s="150"/>
      <c r="AB1234" s="150"/>
      <c r="AC1234" s="150"/>
      <c r="AD1234" s="150"/>
      <c r="AE1234" s="150"/>
      <c r="AF1234" s="150"/>
      <c r="AG1234" s="150"/>
      <c r="AH1234" s="150"/>
      <c r="AI1234" s="150"/>
      <c r="AJ1234" s="150"/>
      <c r="AK1234" s="150"/>
      <c r="AL1234" s="150"/>
      <c r="AM1234" s="150"/>
      <c r="AN1234" s="150"/>
      <c r="AO1234" s="150"/>
      <c r="AP1234" s="150"/>
      <c r="AQ1234" s="150"/>
      <c r="AR1234" s="150"/>
      <c r="AS1234" s="150"/>
      <c r="AT1234" s="150"/>
      <c r="AU1234" s="150"/>
      <c r="AV1234" s="150"/>
      <c r="AW1234" s="150"/>
      <c r="AX1234" s="151"/>
    </row>
    <row r="1235" spans="1:251" ht="12" customHeight="1">
      <c r="A1235" s="8"/>
      <c r="B1235" s="149"/>
      <c r="C1235" s="150"/>
      <c r="D1235" s="150"/>
      <c r="E1235" s="150"/>
      <c r="F1235" s="150"/>
      <c r="G1235" s="150"/>
      <c r="H1235" s="150"/>
      <c r="I1235" s="150"/>
      <c r="J1235" s="150"/>
      <c r="K1235" s="150"/>
      <c r="L1235" s="150"/>
      <c r="M1235" s="150"/>
      <c r="N1235" s="150"/>
      <c r="O1235" s="150"/>
      <c r="P1235" s="150"/>
      <c r="Q1235" s="150"/>
      <c r="R1235" s="150"/>
      <c r="S1235" s="150"/>
      <c r="T1235" s="150"/>
      <c r="U1235" s="150"/>
      <c r="V1235" s="150"/>
      <c r="W1235" s="150"/>
      <c r="X1235" s="150"/>
      <c r="Y1235" s="150"/>
      <c r="Z1235" s="150"/>
      <c r="AA1235" s="150"/>
      <c r="AB1235" s="150"/>
      <c r="AC1235" s="150"/>
      <c r="AD1235" s="150"/>
      <c r="AE1235" s="150"/>
      <c r="AF1235" s="150"/>
      <c r="AG1235" s="150"/>
      <c r="AH1235" s="150"/>
      <c r="AI1235" s="150"/>
      <c r="AJ1235" s="150"/>
      <c r="AK1235" s="150"/>
      <c r="AL1235" s="150"/>
      <c r="AM1235" s="150"/>
      <c r="AN1235" s="150"/>
      <c r="AO1235" s="150"/>
      <c r="AP1235" s="150"/>
      <c r="AQ1235" s="150"/>
      <c r="AR1235" s="150"/>
      <c r="AS1235" s="150"/>
      <c r="AT1235" s="150"/>
      <c r="AU1235" s="150"/>
      <c r="AV1235" s="150"/>
      <c r="AW1235" s="150"/>
      <c r="AX1235" s="151"/>
    </row>
    <row r="1236" spans="1:251" ht="12" customHeight="1">
      <c r="A1236" s="8"/>
      <c r="B1236" s="149"/>
      <c r="C1236" s="150"/>
      <c r="D1236" s="150"/>
      <c r="E1236" s="150"/>
      <c r="F1236" s="150"/>
      <c r="G1236" s="150"/>
      <c r="H1236" s="150"/>
      <c r="I1236" s="150"/>
      <c r="J1236" s="150"/>
      <c r="K1236" s="150"/>
      <c r="L1236" s="150"/>
      <c r="M1236" s="150"/>
      <c r="N1236" s="150"/>
      <c r="O1236" s="150"/>
      <c r="P1236" s="150"/>
      <c r="Q1236" s="150"/>
      <c r="R1236" s="150"/>
      <c r="S1236" s="150"/>
      <c r="T1236" s="150"/>
      <c r="U1236" s="150"/>
      <c r="V1236" s="150"/>
      <c r="W1236" s="150"/>
      <c r="X1236" s="150"/>
      <c r="Y1236" s="150"/>
      <c r="Z1236" s="150"/>
      <c r="AA1236" s="150"/>
      <c r="AB1236" s="150"/>
      <c r="AC1236" s="150"/>
      <c r="AD1236" s="150"/>
      <c r="AE1236" s="150"/>
      <c r="AF1236" s="150"/>
      <c r="AG1236" s="150"/>
      <c r="AH1236" s="150"/>
      <c r="AI1236" s="150"/>
      <c r="AJ1236" s="150"/>
      <c r="AK1236" s="150"/>
      <c r="AL1236" s="150"/>
      <c r="AM1236" s="150"/>
      <c r="AN1236" s="150"/>
      <c r="AO1236" s="150"/>
      <c r="AP1236" s="150"/>
      <c r="AQ1236" s="150"/>
      <c r="AR1236" s="150"/>
      <c r="AS1236" s="150"/>
      <c r="AT1236" s="150"/>
      <c r="AU1236" s="150"/>
      <c r="AV1236" s="150"/>
      <c r="AW1236" s="150"/>
      <c r="AX1236" s="151"/>
    </row>
    <row r="1237" spans="1:251" ht="12" customHeight="1">
      <c r="A1237" s="8"/>
      <c r="B1237" s="149"/>
      <c r="C1237" s="150"/>
      <c r="D1237" s="150"/>
      <c r="E1237" s="150"/>
      <c r="F1237" s="150"/>
      <c r="G1237" s="150"/>
      <c r="H1237" s="150"/>
      <c r="I1237" s="150"/>
      <c r="J1237" s="150"/>
      <c r="K1237" s="150"/>
      <c r="L1237" s="150"/>
      <c r="M1237" s="150"/>
      <c r="N1237" s="150"/>
      <c r="O1237" s="150"/>
      <c r="P1237" s="150"/>
      <c r="Q1237" s="150"/>
      <c r="R1237" s="150"/>
      <c r="S1237" s="150"/>
      <c r="T1237" s="150"/>
      <c r="U1237" s="150"/>
      <c r="V1237" s="150"/>
      <c r="W1237" s="150"/>
      <c r="X1237" s="150"/>
      <c r="Y1237" s="150"/>
      <c r="Z1237" s="150"/>
      <c r="AA1237" s="150"/>
      <c r="AB1237" s="150"/>
      <c r="AC1237" s="150"/>
      <c r="AD1237" s="150"/>
      <c r="AE1237" s="150"/>
      <c r="AF1237" s="150"/>
      <c r="AG1237" s="150"/>
      <c r="AH1237" s="150"/>
      <c r="AI1237" s="150"/>
      <c r="AJ1237" s="150"/>
      <c r="AK1237" s="150"/>
      <c r="AL1237" s="150"/>
      <c r="AM1237" s="150"/>
      <c r="AN1237" s="150"/>
      <c r="AO1237" s="150"/>
      <c r="AP1237" s="150"/>
      <c r="AQ1237" s="150"/>
      <c r="AR1237" s="150"/>
      <c r="AS1237" s="150"/>
      <c r="AT1237" s="150"/>
      <c r="AU1237" s="150"/>
      <c r="AV1237" s="150"/>
      <c r="AW1237" s="150"/>
      <c r="AX1237" s="151"/>
    </row>
    <row r="1238" spans="1:251" ht="12" customHeight="1">
      <c r="A1238" s="8"/>
      <c r="B1238" s="149"/>
      <c r="C1238" s="150"/>
      <c r="D1238" s="150"/>
      <c r="E1238" s="150"/>
      <c r="F1238" s="150"/>
      <c r="G1238" s="150"/>
      <c r="H1238" s="150"/>
      <c r="I1238" s="150"/>
      <c r="J1238" s="150"/>
      <c r="K1238" s="150"/>
      <c r="L1238" s="150"/>
      <c r="M1238" s="150"/>
      <c r="N1238" s="150"/>
      <c r="O1238" s="150"/>
      <c r="P1238" s="150"/>
      <c r="Q1238" s="150"/>
      <c r="R1238" s="150"/>
      <c r="S1238" s="150"/>
      <c r="T1238" s="150"/>
      <c r="U1238" s="150"/>
      <c r="V1238" s="150"/>
      <c r="W1238" s="150"/>
      <c r="X1238" s="150"/>
      <c r="Y1238" s="150"/>
      <c r="Z1238" s="150"/>
      <c r="AA1238" s="150"/>
      <c r="AB1238" s="150"/>
      <c r="AC1238" s="150"/>
      <c r="AD1238" s="150"/>
      <c r="AE1238" s="150"/>
      <c r="AF1238" s="150"/>
      <c r="AG1238" s="150"/>
      <c r="AH1238" s="150"/>
      <c r="AI1238" s="150"/>
      <c r="AJ1238" s="150"/>
      <c r="AK1238" s="150"/>
      <c r="AL1238" s="150"/>
      <c r="AM1238" s="150"/>
      <c r="AN1238" s="150"/>
      <c r="AO1238" s="150"/>
      <c r="AP1238" s="150"/>
      <c r="AQ1238" s="150"/>
      <c r="AR1238" s="150"/>
      <c r="AS1238" s="150"/>
      <c r="AT1238" s="150"/>
      <c r="AU1238" s="150"/>
      <c r="AV1238" s="150"/>
      <c r="AW1238" s="150"/>
      <c r="AX1238" s="151"/>
    </row>
    <row r="1239" spans="1:251" ht="15" thickBot="1">
      <c r="A1239" s="17"/>
      <c r="B1239" s="18"/>
      <c r="C1239" s="19"/>
      <c r="D1239" s="19"/>
      <c r="E1239" s="19"/>
      <c r="F1239" s="19"/>
      <c r="G1239" s="19"/>
      <c r="H1239" s="19"/>
      <c r="I1239" s="19"/>
      <c r="J1239" s="19"/>
      <c r="K1239" s="19"/>
      <c r="L1239" s="19"/>
      <c r="M1239" s="19"/>
      <c r="N1239" s="19"/>
      <c r="O1239" s="19"/>
      <c r="P1239" s="19"/>
      <c r="Q1239" s="19"/>
      <c r="R1239" s="19"/>
      <c r="S1239" s="19"/>
      <c r="T1239" s="19"/>
      <c r="U1239" s="19"/>
      <c r="V1239" s="19"/>
      <c r="W1239" s="19"/>
      <c r="X1239" s="19"/>
      <c r="Y1239" s="19"/>
      <c r="Z1239" s="19"/>
      <c r="AA1239" s="19"/>
      <c r="AB1239" s="19"/>
      <c r="AC1239" s="19"/>
      <c r="AD1239" s="19"/>
      <c r="AE1239" s="19"/>
      <c r="AF1239" s="19"/>
      <c r="AG1239" s="19"/>
      <c r="AH1239" s="19"/>
      <c r="AI1239" s="19"/>
      <c r="AJ1239" s="19"/>
      <c r="AK1239" s="19"/>
      <c r="AL1239" s="19"/>
      <c r="AM1239" s="19"/>
      <c r="AN1239" s="19"/>
      <c r="AO1239" s="19"/>
      <c r="AP1239" s="19"/>
      <c r="AQ1239" s="19"/>
      <c r="AR1239" s="19"/>
      <c r="AS1239" s="19"/>
      <c r="AT1239" s="19"/>
      <c r="AU1239" s="19"/>
      <c r="AV1239" s="19"/>
      <c r="AW1239" s="19"/>
      <c r="AX1239" s="20"/>
    </row>
    <row r="1240" spans="1:251">
      <c r="B1240" s="21"/>
    </row>
    <row r="1241" spans="1:251" ht="14.25">
      <c r="B1241" s="10" t="s">
        <v>4</v>
      </c>
      <c r="C1241" s="8"/>
      <c r="D1241" s="8"/>
      <c r="E1241" s="8"/>
      <c r="F1241" s="8"/>
      <c r="G1241" s="8"/>
      <c r="H1241" s="8"/>
      <c r="I1241" s="8"/>
      <c r="J1241" s="8"/>
      <c r="K1241" s="8"/>
      <c r="L1241" s="9"/>
      <c r="M1241" s="9"/>
      <c r="N1241" s="9"/>
      <c r="O1241" s="9"/>
      <c r="P1241" s="8"/>
      <c r="Q1241" s="8"/>
      <c r="R1241" s="8"/>
      <c r="S1241" s="8"/>
      <c r="T1241" s="8"/>
      <c r="U1241" s="8"/>
      <c r="V1241" s="10"/>
      <c r="W1241" s="10"/>
      <c r="X1241" s="10"/>
      <c r="Y1241" s="10"/>
      <c r="Z1241" s="10"/>
      <c r="AA1241" s="10"/>
      <c r="AB1241" s="10"/>
      <c r="AC1241" s="10"/>
      <c r="AD1241" s="10"/>
      <c r="AE1241" s="10"/>
      <c r="AF1241" s="10"/>
      <c r="AG1241" s="10"/>
      <c r="AH1241" s="10"/>
      <c r="AI1241" s="10"/>
      <c r="AJ1241" s="10"/>
      <c r="AK1241" s="10"/>
      <c r="AL1241" s="10"/>
      <c r="AM1241" s="10"/>
      <c r="AN1241" s="10"/>
      <c r="AO1241" s="10"/>
      <c r="AP1241" s="10"/>
      <c r="AQ1241" s="10"/>
      <c r="AR1241" s="10"/>
      <c r="AS1241" s="10"/>
      <c r="AT1241" s="10"/>
      <c r="AU1241" s="10"/>
      <c r="AV1241" s="10"/>
      <c r="AW1241" s="10"/>
      <c r="AX1241" s="10"/>
    </row>
    <row r="1242" spans="1:251" ht="15" thickBot="1">
      <c r="B1242" s="8"/>
      <c r="C1242" s="8"/>
      <c r="D1242" s="8"/>
      <c r="E1242" s="8"/>
      <c r="F1242" s="8"/>
      <c r="G1242" s="8"/>
      <c r="H1242" s="8"/>
      <c r="I1242" s="8"/>
      <c r="J1242" s="8"/>
      <c r="K1242" s="8"/>
      <c r="L1242" s="9"/>
      <c r="M1242" s="9"/>
      <c r="N1242" s="9"/>
      <c r="O1242" s="9"/>
      <c r="P1242" s="8"/>
      <c r="Q1242" s="8"/>
      <c r="R1242" s="8"/>
      <c r="S1242" s="8"/>
      <c r="T1242" s="8"/>
      <c r="U1242" s="8"/>
      <c r="V1242" s="10"/>
      <c r="W1242" s="10"/>
      <c r="X1242" s="10"/>
      <c r="Y1242" s="10"/>
      <c r="Z1242" s="10"/>
      <c r="AA1242" s="10"/>
      <c r="AB1242" s="10"/>
      <c r="AC1242" s="10"/>
      <c r="AD1242" s="10"/>
      <c r="AE1242" s="10"/>
      <c r="AF1242" s="10"/>
      <c r="AG1242" s="10"/>
      <c r="AH1242" s="10"/>
      <c r="AI1242" s="10"/>
      <c r="AJ1242" s="10"/>
      <c r="AK1242" s="10"/>
      <c r="AL1242" s="10"/>
      <c r="AM1242" s="10"/>
      <c r="AN1242" s="10"/>
      <c r="AO1242" s="10"/>
      <c r="AP1242" s="10"/>
      <c r="AQ1242" s="10"/>
      <c r="AR1242" s="10"/>
      <c r="AS1242" s="10"/>
      <c r="AT1242" s="10"/>
      <c r="AU1242" s="10"/>
      <c r="AV1242" s="10"/>
      <c r="AW1242" s="10"/>
      <c r="AX1242" s="22" t="s">
        <v>5</v>
      </c>
    </row>
    <row r="1243" spans="1:251" s="16" customFormat="1" ht="13.5" customHeight="1">
      <c r="A1243" s="8"/>
      <c r="B1243" s="146" t="s">
        <v>6</v>
      </c>
      <c r="C1243" s="129"/>
      <c r="D1243" s="129"/>
      <c r="E1243" s="129"/>
      <c r="F1243" s="129"/>
      <c r="G1243" s="129"/>
      <c r="H1243" s="129"/>
      <c r="I1243" s="129"/>
      <c r="J1243" s="129"/>
      <c r="K1243" s="129"/>
      <c r="L1243" s="129"/>
      <c r="M1243" s="129"/>
      <c r="N1243" s="129"/>
      <c r="O1243" s="129"/>
      <c r="P1243" s="129"/>
      <c r="Q1243" s="129"/>
      <c r="R1243" s="129"/>
      <c r="S1243" s="129"/>
      <c r="T1243" s="129"/>
      <c r="U1243" s="129"/>
      <c r="V1243" s="129"/>
      <c r="W1243" s="129"/>
      <c r="X1243" s="129"/>
      <c r="Y1243" s="129"/>
      <c r="Z1243" s="130"/>
      <c r="AA1243" s="128" t="s">
        <v>11</v>
      </c>
      <c r="AB1243" s="129"/>
      <c r="AC1243" s="129"/>
      <c r="AD1243" s="129"/>
      <c r="AE1243" s="129"/>
      <c r="AF1243" s="129"/>
      <c r="AG1243" s="129"/>
      <c r="AH1243" s="129"/>
      <c r="AI1243" s="130"/>
      <c r="AJ1243" s="128" t="s">
        <v>12</v>
      </c>
      <c r="AK1243" s="129"/>
      <c r="AL1243" s="129"/>
      <c r="AM1243" s="129"/>
      <c r="AN1243" s="129"/>
      <c r="AO1243" s="129"/>
      <c r="AP1243" s="129"/>
      <c r="AQ1243" s="129"/>
      <c r="AR1243" s="130"/>
      <c r="AS1243" s="128" t="s">
        <v>7</v>
      </c>
      <c r="AT1243" s="129"/>
      <c r="AU1243" s="129"/>
      <c r="AV1243" s="129"/>
      <c r="AW1243" s="129"/>
      <c r="AX1243" s="134"/>
      <c r="AY1243" s="2"/>
      <c r="AZ1243" s="2"/>
      <c r="BA1243" s="2"/>
      <c r="BB1243" s="2"/>
      <c r="BC1243" s="2"/>
      <c r="BD1243" s="2"/>
      <c r="BE1243" s="2"/>
      <c r="BF1243" s="2"/>
      <c r="BG1243" s="2"/>
      <c r="BH1243" s="2"/>
      <c r="BI1243" s="2"/>
      <c r="BJ1243" s="2"/>
      <c r="BK1243" s="2"/>
      <c r="BL1243" s="2"/>
      <c r="BM1243" s="2"/>
      <c r="BN1243" s="2"/>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c r="DF1243" s="2"/>
      <c r="DG1243" s="2"/>
      <c r="DH1243" s="2"/>
      <c r="DI1243" s="2"/>
      <c r="DJ1243" s="2"/>
      <c r="DK1243" s="2"/>
      <c r="DL1243" s="2"/>
      <c r="DM1243" s="2"/>
      <c r="DN1243" s="2"/>
      <c r="DO1243" s="2"/>
      <c r="DP1243" s="2"/>
      <c r="DQ1243" s="2"/>
      <c r="DR1243" s="2"/>
      <c r="DS1243" s="2"/>
      <c r="DT1243" s="2"/>
      <c r="DU1243" s="2"/>
      <c r="DV1243" s="2"/>
      <c r="DW1243" s="2"/>
      <c r="DX1243" s="2"/>
      <c r="DY1243" s="2"/>
      <c r="DZ1243" s="2"/>
      <c r="EA1243" s="2"/>
      <c r="EB1243" s="2"/>
      <c r="EC1243" s="2"/>
      <c r="ED1243" s="2"/>
      <c r="EE1243" s="2"/>
      <c r="EF1243" s="2"/>
      <c r="EG1243" s="2"/>
      <c r="EH1243" s="2"/>
      <c r="EI1243" s="2"/>
      <c r="EJ1243" s="2"/>
      <c r="EK1243" s="2"/>
      <c r="EL1243" s="2"/>
      <c r="EM1243" s="2"/>
      <c r="EN1243" s="2"/>
      <c r="EO1243" s="2"/>
      <c r="EP1243" s="2"/>
      <c r="EQ1243" s="2"/>
      <c r="ER1243" s="2"/>
      <c r="ES1243" s="2"/>
      <c r="ET1243" s="2"/>
      <c r="EU1243" s="2"/>
      <c r="EV1243" s="2"/>
      <c r="EW1243" s="2"/>
      <c r="EX1243" s="2"/>
      <c r="EY1243" s="2"/>
      <c r="EZ1243" s="2"/>
      <c r="FA1243" s="2"/>
      <c r="FB1243" s="2"/>
      <c r="FC1243" s="2"/>
      <c r="FD1243" s="2"/>
      <c r="FE1243" s="2"/>
      <c r="FF1243" s="2"/>
      <c r="FG1243" s="2"/>
      <c r="FH1243" s="2"/>
      <c r="FI1243" s="2"/>
      <c r="FJ1243" s="2"/>
      <c r="FK1243" s="2"/>
      <c r="FL1243" s="2"/>
      <c r="FM1243" s="2"/>
      <c r="FN1243" s="2"/>
      <c r="FO1243" s="2"/>
      <c r="FP1243" s="2"/>
      <c r="FQ1243" s="2"/>
      <c r="FR1243" s="2"/>
      <c r="FS1243" s="2"/>
      <c r="FT1243" s="2"/>
      <c r="FU1243" s="2"/>
      <c r="FV1243" s="2"/>
      <c r="FW1243" s="2"/>
      <c r="FX1243" s="2"/>
      <c r="FY1243" s="2"/>
      <c r="FZ1243" s="2"/>
      <c r="GA1243" s="2"/>
      <c r="GB1243" s="2"/>
      <c r="GC1243" s="2"/>
      <c r="GD1243" s="2"/>
      <c r="GE1243" s="2"/>
      <c r="GF1243" s="2"/>
      <c r="GG1243" s="2"/>
      <c r="GH1243" s="2"/>
      <c r="GI1243" s="2"/>
      <c r="GJ1243" s="2"/>
      <c r="GK1243" s="2"/>
      <c r="GL1243" s="2"/>
      <c r="GM1243" s="2"/>
      <c r="GN1243" s="2"/>
      <c r="GO1243" s="2"/>
      <c r="GP1243" s="2"/>
      <c r="GQ1243" s="2"/>
      <c r="GR1243" s="2"/>
      <c r="GS1243" s="2"/>
      <c r="GT1243" s="2"/>
      <c r="GU1243" s="2"/>
      <c r="GV1243" s="2"/>
      <c r="GW1243" s="2"/>
      <c r="GX1243" s="2"/>
      <c r="GY1243" s="2"/>
      <c r="GZ1243" s="2"/>
      <c r="HA1243" s="2"/>
      <c r="HB1243" s="2"/>
      <c r="HC1243" s="2"/>
      <c r="HD1243" s="2"/>
      <c r="HE1243" s="2"/>
      <c r="HF1243" s="2"/>
      <c r="HG1243" s="2"/>
      <c r="HH1243" s="2"/>
      <c r="HI1243" s="2"/>
      <c r="HJ1243" s="2"/>
      <c r="HK1243" s="2"/>
      <c r="HL1243" s="2"/>
      <c r="HM1243" s="2"/>
      <c r="HN1243" s="2"/>
      <c r="HO1243" s="2"/>
      <c r="HP1243" s="2"/>
      <c r="HQ1243" s="2"/>
      <c r="HR1243" s="2"/>
      <c r="HS1243" s="2"/>
      <c r="HT1243" s="2"/>
      <c r="HU1243" s="2"/>
      <c r="HV1243" s="2"/>
      <c r="HW1243" s="2"/>
      <c r="HX1243" s="2"/>
      <c r="HY1243" s="2"/>
      <c r="HZ1243" s="2"/>
      <c r="IA1243" s="2"/>
      <c r="IB1243" s="2"/>
      <c r="IC1243" s="2"/>
      <c r="ID1243" s="2"/>
      <c r="IE1243" s="2"/>
      <c r="IF1243" s="2"/>
      <c r="IG1243" s="2"/>
      <c r="IH1243" s="2"/>
      <c r="II1243" s="2"/>
      <c r="IJ1243" s="2"/>
      <c r="IK1243" s="2"/>
      <c r="IL1243" s="2"/>
      <c r="IM1243" s="2"/>
      <c r="IN1243" s="2"/>
      <c r="IO1243" s="2"/>
      <c r="IP1243" s="2"/>
      <c r="IQ1243" s="2"/>
    </row>
    <row r="1244" spans="1:251" s="16" customFormat="1" ht="13.5">
      <c r="A1244" s="8"/>
      <c r="B1244" s="147"/>
      <c r="C1244" s="132"/>
      <c r="D1244" s="132"/>
      <c r="E1244" s="132"/>
      <c r="F1244" s="132"/>
      <c r="G1244" s="132"/>
      <c r="H1244" s="132"/>
      <c r="I1244" s="132"/>
      <c r="J1244" s="132"/>
      <c r="K1244" s="132"/>
      <c r="L1244" s="132"/>
      <c r="M1244" s="132"/>
      <c r="N1244" s="132"/>
      <c r="O1244" s="132"/>
      <c r="P1244" s="132"/>
      <c r="Q1244" s="132"/>
      <c r="R1244" s="132"/>
      <c r="S1244" s="132"/>
      <c r="T1244" s="132"/>
      <c r="U1244" s="132"/>
      <c r="V1244" s="132"/>
      <c r="W1244" s="132"/>
      <c r="X1244" s="132"/>
      <c r="Y1244" s="132"/>
      <c r="Z1244" s="133"/>
      <c r="AA1244" s="131"/>
      <c r="AB1244" s="132"/>
      <c r="AC1244" s="132"/>
      <c r="AD1244" s="132"/>
      <c r="AE1244" s="132"/>
      <c r="AF1244" s="132"/>
      <c r="AG1244" s="132"/>
      <c r="AH1244" s="132"/>
      <c r="AI1244" s="133"/>
      <c r="AJ1244" s="131"/>
      <c r="AK1244" s="132"/>
      <c r="AL1244" s="132"/>
      <c r="AM1244" s="132"/>
      <c r="AN1244" s="132"/>
      <c r="AO1244" s="132"/>
      <c r="AP1244" s="132"/>
      <c r="AQ1244" s="132"/>
      <c r="AR1244" s="133"/>
      <c r="AS1244" s="131"/>
      <c r="AT1244" s="132"/>
      <c r="AU1244" s="132"/>
      <c r="AV1244" s="132"/>
      <c r="AW1244" s="132"/>
      <c r="AX1244" s="135"/>
      <c r="AY1244" s="2"/>
      <c r="AZ1244" s="2"/>
      <c r="BA1244" s="2"/>
      <c r="BB1244" s="23"/>
      <c r="BC1244" s="24"/>
      <c r="BE1244" s="2"/>
      <c r="BF1244" s="2"/>
      <c r="BG1244" s="2"/>
      <c r="BH1244" s="2"/>
      <c r="BI1244" s="2"/>
      <c r="BJ1244" s="2"/>
      <c r="BK1244" s="2"/>
      <c r="BL1244" s="2"/>
      <c r="BM1244" s="2"/>
      <c r="BN1244" s="2"/>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c r="DF1244" s="2"/>
      <c r="DG1244" s="2"/>
      <c r="DH1244" s="2"/>
      <c r="DI1244" s="2"/>
      <c r="DJ1244" s="2"/>
      <c r="DK1244" s="2"/>
      <c r="DL1244" s="2"/>
      <c r="DM1244" s="2"/>
      <c r="DN1244" s="2"/>
      <c r="DO1244" s="2"/>
      <c r="DP1244" s="2"/>
      <c r="DQ1244" s="2"/>
      <c r="DR1244" s="2"/>
      <c r="DS1244" s="2"/>
      <c r="DT1244" s="2"/>
      <c r="DU1244" s="2"/>
      <c r="DV1244" s="2"/>
      <c r="DW1244" s="2"/>
      <c r="DX1244" s="2"/>
      <c r="DY1244" s="2"/>
      <c r="DZ1244" s="2"/>
      <c r="EA1244" s="2"/>
      <c r="EB1244" s="2"/>
      <c r="EC1244" s="2"/>
      <c r="ED1244" s="2"/>
      <c r="EE1244" s="2"/>
      <c r="EF1244" s="2"/>
      <c r="EG1244" s="2"/>
      <c r="EH1244" s="2"/>
      <c r="EI1244" s="2"/>
      <c r="EJ1244" s="2"/>
      <c r="EK1244" s="2"/>
      <c r="EL1244" s="2"/>
      <c r="EM1244" s="2"/>
      <c r="EN1244" s="2"/>
      <c r="EO1244" s="2"/>
      <c r="EP1244" s="2"/>
      <c r="EQ1244" s="2"/>
      <c r="ER1244" s="2"/>
      <c r="ES1244" s="2"/>
      <c r="ET1244" s="2"/>
      <c r="EU1244" s="2"/>
      <c r="EV1244" s="2"/>
      <c r="EW1244" s="2"/>
      <c r="EX1244" s="2"/>
      <c r="EY1244" s="2"/>
      <c r="EZ1244" s="2"/>
      <c r="FA1244" s="2"/>
      <c r="FB1244" s="2"/>
      <c r="FC1244" s="2"/>
      <c r="FD1244" s="2"/>
      <c r="FE1244" s="2"/>
      <c r="FF1244" s="2"/>
      <c r="FG1244" s="2"/>
      <c r="FH1244" s="2"/>
      <c r="FI1244" s="2"/>
      <c r="FJ1244" s="2"/>
      <c r="FK1244" s="2"/>
      <c r="FL1244" s="2"/>
      <c r="FM1244" s="2"/>
      <c r="FN1244" s="2"/>
      <c r="FO1244" s="2"/>
      <c r="FP1244" s="2"/>
      <c r="FQ1244" s="2"/>
      <c r="FR1244" s="2"/>
      <c r="FS1244" s="2"/>
      <c r="FT1244" s="2"/>
      <c r="FU1244" s="2"/>
      <c r="FV1244" s="2"/>
      <c r="FW1244" s="2"/>
      <c r="FX1244" s="2"/>
      <c r="FY1244" s="2"/>
      <c r="FZ1244" s="2"/>
      <c r="GA1244" s="2"/>
      <c r="GB1244" s="2"/>
      <c r="GC1244" s="2"/>
      <c r="GD1244" s="2"/>
      <c r="GE1244" s="2"/>
      <c r="GF1244" s="2"/>
      <c r="GG1244" s="2"/>
      <c r="GH1244" s="2"/>
      <c r="GI1244" s="2"/>
      <c r="GJ1244" s="2"/>
      <c r="GK1244" s="2"/>
      <c r="GL1244" s="2"/>
      <c r="GM1244" s="2"/>
      <c r="GN1244" s="2"/>
      <c r="GO1244" s="2"/>
      <c r="GP1244" s="2"/>
      <c r="GQ1244" s="2"/>
      <c r="GR1244" s="2"/>
      <c r="GS1244" s="2"/>
      <c r="GT1244" s="2"/>
      <c r="GU1244" s="2"/>
      <c r="GV1244" s="2"/>
      <c r="GW1244" s="2"/>
      <c r="GX1244" s="2"/>
      <c r="GY1244" s="2"/>
      <c r="GZ1244" s="2"/>
      <c r="HA1244" s="2"/>
      <c r="HB1244" s="2"/>
      <c r="HC1244" s="2"/>
      <c r="HD1244" s="2"/>
      <c r="HE1244" s="2"/>
      <c r="HF1244" s="2"/>
      <c r="HG1244" s="2"/>
      <c r="HH1244" s="2"/>
      <c r="HI1244" s="2"/>
      <c r="HJ1244" s="2"/>
      <c r="HK1244" s="2"/>
      <c r="HL1244" s="2"/>
      <c r="HM1244" s="2"/>
      <c r="HN1244" s="2"/>
      <c r="HO1244" s="2"/>
      <c r="HP1244" s="2"/>
      <c r="HQ1244" s="2"/>
      <c r="HR1244" s="2"/>
      <c r="HS1244" s="2"/>
      <c r="HT1244" s="2"/>
      <c r="HU1244" s="2"/>
      <c r="HV1244" s="2"/>
      <c r="HW1244" s="2"/>
      <c r="HX1244" s="2"/>
      <c r="HY1244" s="2"/>
      <c r="HZ1244" s="2"/>
      <c r="IA1244" s="2"/>
      <c r="IB1244" s="2"/>
      <c r="IC1244" s="2"/>
      <c r="ID1244" s="2"/>
      <c r="IE1244" s="2"/>
      <c r="IF1244" s="2"/>
      <c r="IG1244" s="2"/>
      <c r="IH1244" s="2"/>
      <c r="II1244" s="2"/>
      <c r="IJ1244" s="2"/>
      <c r="IK1244" s="2"/>
      <c r="IL1244" s="2"/>
      <c r="IM1244" s="2"/>
      <c r="IN1244" s="2"/>
      <c r="IO1244" s="2"/>
      <c r="IP1244" s="2"/>
      <c r="IQ1244" s="2"/>
    </row>
    <row r="1245" spans="1:251" s="16" customFormat="1" ht="18.75" customHeight="1">
      <c r="A1245" s="8"/>
      <c r="B1245" s="25"/>
      <c r="C1245" s="125" t="s">
        <v>984</v>
      </c>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7"/>
      <c r="AA1245" s="106">
        <v>14073</v>
      </c>
      <c r="AB1245" s="107"/>
      <c r="AC1245" s="107"/>
      <c r="AD1245" s="107"/>
      <c r="AE1245" s="107"/>
      <c r="AF1245" s="107"/>
      <c r="AG1245" s="107"/>
      <c r="AH1245" s="107"/>
      <c r="AI1245" s="108"/>
      <c r="AJ1245" s="106">
        <v>15037</v>
      </c>
      <c r="AK1245" s="107"/>
      <c r="AL1245" s="107"/>
      <c r="AM1245" s="107"/>
      <c r="AN1245" s="107"/>
      <c r="AO1245" s="107"/>
      <c r="AP1245" s="107"/>
      <c r="AQ1245" s="107"/>
      <c r="AR1245" s="108"/>
      <c r="AS1245" s="109"/>
      <c r="AT1245" s="110"/>
      <c r="AU1245" s="110"/>
      <c r="AV1245" s="110"/>
      <c r="AW1245" s="110"/>
      <c r="AX1245" s="111"/>
      <c r="AY1245" s="2"/>
      <c r="AZ1245" s="2"/>
      <c r="BA1245" s="2"/>
      <c r="BB1245" s="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c r="DF1245" s="2"/>
      <c r="DG1245" s="2"/>
      <c r="DH1245" s="2"/>
      <c r="DI1245" s="2"/>
      <c r="DJ1245" s="2"/>
      <c r="DK1245" s="2"/>
      <c r="DL1245" s="2"/>
      <c r="DM1245" s="2"/>
      <c r="DN1245" s="2"/>
      <c r="DO1245" s="2"/>
      <c r="DP1245" s="2"/>
      <c r="DQ1245" s="2"/>
      <c r="DR1245" s="2"/>
      <c r="DS1245" s="2"/>
      <c r="DT1245" s="2"/>
      <c r="DU1245" s="2"/>
      <c r="DV1245" s="2"/>
      <c r="DW1245" s="2"/>
      <c r="DX1245" s="2"/>
      <c r="DY1245" s="2"/>
      <c r="DZ1245" s="2"/>
      <c r="EA1245" s="2"/>
      <c r="EB1245" s="2"/>
      <c r="EC1245" s="2"/>
      <c r="ED1245" s="2"/>
      <c r="EE1245" s="2"/>
      <c r="EF1245" s="2"/>
      <c r="EG1245" s="2"/>
      <c r="EH1245" s="2"/>
      <c r="EI1245" s="2"/>
      <c r="EJ1245" s="2"/>
      <c r="EK1245" s="2"/>
      <c r="EL1245" s="2"/>
      <c r="EM1245" s="2"/>
      <c r="EN1245" s="2"/>
      <c r="EO1245" s="2"/>
      <c r="EP1245" s="2"/>
      <c r="EQ1245" s="2"/>
      <c r="ER1245" s="2"/>
      <c r="ES1245" s="2"/>
      <c r="ET1245" s="2"/>
      <c r="EU1245" s="2"/>
      <c r="EV1245" s="2"/>
      <c r="EW1245" s="2"/>
      <c r="EX1245" s="2"/>
      <c r="EY1245" s="2"/>
      <c r="EZ1245" s="2"/>
      <c r="FA1245" s="2"/>
      <c r="FB1245" s="2"/>
      <c r="FC1245" s="2"/>
      <c r="FD1245" s="2"/>
      <c r="FE1245" s="2"/>
      <c r="FF1245" s="2"/>
      <c r="FG1245" s="2"/>
      <c r="FH1245" s="2"/>
      <c r="FI1245" s="2"/>
      <c r="FJ1245" s="2"/>
      <c r="FK1245" s="2"/>
      <c r="FL1245" s="2"/>
      <c r="FM1245" s="2"/>
      <c r="FN1245" s="2"/>
      <c r="FO1245" s="2"/>
      <c r="FP1245" s="2"/>
      <c r="FQ1245" s="2"/>
      <c r="FR1245" s="2"/>
      <c r="FS1245" s="2"/>
      <c r="FT1245" s="2"/>
      <c r="FU1245" s="2"/>
      <c r="FV1245" s="2"/>
      <c r="FW1245" s="2"/>
      <c r="FX1245" s="2"/>
      <c r="FY1245" s="2"/>
      <c r="FZ1245" s="2"/>
      <c r="GA1245" s="2"/>
      <c r="GB1245" s="2"/>
      <c r="GC1245" s="2"/>
      <c r="GD1245" s="2"/>
      <c r="GE1245" s="2"/>
      <c r="GF1245" s="2"/>
      <c r="GG1245" s="2"/>
      <c r="GH1245" s="2"/>
      <c r="GI1245" s="2"/>
      <c r="GJ1245" s="2"/>
      <c r="GK1245" s="2"/>
      <c r="GL1245" s="2"/>
      <c r="GM1245" s="2"/>
      <c r="GN1245" s="2"/>
      <c r="GO1245" s="2"/>
      <c r="GP1245" s="2"/>
      <c r="GQ1245" s="2"/>
      <c r="GR1245" s="2"/>
      <c r="GS1245" s="2"/>
      <c r="GT1245" s="2"/>
      <c r="GU1245" s="2"/>
      <c r="GV1245" s="2"/>
      <c r="GW1245" s="2"/>
      <c r="GX1245" s="2"/>
      <c r="GY1245" s="2"/>
      <c r="GZ1245" s="2"/>
      <c r="HA1245" s="2"/>
      <c r="HB1245" s="2"/>
      <c r="HC1245" s="2"/>
      <c r="HD1245" s="2"/>
      <c r="HE1245" s="2"/>
      <c r="HF1245" s="2"/>
      <c r="HG1245" s="2"/>
      <c r="HH1245" s="2"/>
      <c r="HI1245" s="2"/>
      <c r="HJ1245" s="2"/>
      <c r="HK1245" s="2"/>
      <c r="HL1245" s="2"/>
      <c r="HM1245" s="2"/>
      <c r="HN1245" s="2"/>
      <c r="HO1245" s="2"/>
      <c r="HP1245" s="2"/>
      <c r="HQ1245" s="2"/>
      <c r="HR1245" s="2"/>
      <c r="HS1245" s="2"/>
      <c r="HT1245" s="2"/>
      <c r="HU1245" s="2"/>
      <c r="HV1245" s="2"/>
      <c r="HW1245" s="2"/>
      <c r="HX1245" s="2"/>
      <c r="HY1245" s="2"/>
      <c r="HZ1245" s="2"/>
      <c r="IA1245" s="2"/>
      <c r="IB1245" s="2"/>
      <c r="IC1245" s="2"/>
      <c r="ID1245" s="2"/>
      <c r="IE1245" s="2"/>
      <c r="IF1245" s="2"/>
      <c r="IG1245" s="2"/>
      <c r="IH1245" s="2"/>
      <c r="II1245" s="2"/>
      <c r="IJ1245" s="2"/>
      <c r="IK1245" s="2"/>
      <c r="IL1245" s="2"/>
      <c r="IM1245" s="2"/>
      <c r="IN1245" s="2"/>
      <c r="IO1245" s="2"/>
      <c r="IP1245" s="2"/>
      <c r="IQ1245" s="2"/>
    </row>
    <row r="1246" spans="1:251" s="16" customFormat="1" ht="18.75" customHeight="1">
      <c r="A1246" s="8"/>
      <c r="B1246" s="25"/>
      <c r="C1246" s="125" t="s">
        <v>863</v>
      </c>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7"/>
      <c r="AA1246" s="106">
        <v>185</v>
      </c>
      <c r="AB1246" s="107"/>
      <c r="AC1246" s="107"/>
      <c r="AD1246" s="107"/>
      <c r="AE1246" s="107"/>
      <c r="AF1246" s="107"/>
      <c r="AG1246" s="107"/>
      <c r="AH1246" s="107"/>
      <c r="AI1246" s="108"/>
      <c r="AJ1246" s="106">
        <v>105</v>
      </c>
      <c r="AK1246" s="107"/>
      <c r="AL1246" s="107"/>
      <c r="AM1246" s="107"/>
      <c r="AN1246" s="107"/>
      <c r="AO1246" s="107"/>
      <c r="AP1246" s="107"/>
      <c r="AQ1246" s="107"/>
      <c r="AR1246" s="108"/>
      <c r="AS1246" s="109"/>
      <c r="AT1246" s="110"/>
      <c r="AU1246" s="110"/>
      <c r="AV1246" s="110"/>
      <c r="AW1246" s="110"/>
      <c r="AX1246" s="111"/>
      <c r="AY1246" s="2"/>
      <c r="AZ1246" s="2"/>
      <c r="BA1246" s="2"/>
      <c r="BB1246" s="2"/>
      <c r="BC1246" s="2"/>
      <c r="BD1246" s="2"/>
      <c r="BE1246" s="2"/>
      <c r="BF1246" s="2"/>
      <c r="BG1246" s="2"/>
      <c r="BH1246" s="2"/>
      <c r="BI1246" s="2"/>
      <c r="BJ1246" s="2"/>
      <c r="BK1246" s="2"/>
      <c r="BL1246" s="2"/>
      <c r="BM1246" s="2"/>
      <c r="BN1246" s="2"/>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c r="DX1246" s="2"/>
      <c r="DY1246" s="2"/>
      <c r="DZ1246" s="2"/>
      <c r="EA1246" s="2"/>
      <c r="EB1246" s="2"/>
      <c r="EC1246" s="2"/>
      <c r="ED1246" s="2"/>
      <c r="EE1246" s="2"/>
      <c r="EF1246" s="2"/>
      <c r="EG1246" s="2"/>
      <c r="EH1246" s="2"/>
      <c r="EI1246" s="2"/>
      <c r="EJ1246" s="2"/>
      <c r="EK1246" s="2"/>
      <c r="EL1246" s="2"/>
      <c r="EM1246" s="2"/>
      <c r="EN1246" s="2"/>
      <c r="EO1246" s="2"/>
      <c r="EP1246" s="2"/>
      <c r="EQ1246" s="2"/>
      <c r="ER1246" s="2"/>
      <c r="ES1246" s="2"/>
      <c r="ET1246" s="2"/>
      <c r="EU1246" s="2"/>
      <c r="EV1246" s="2"/>
      <c r="EW1246" s="2"/>
      <c r="EX1246" s="2"/>
      <c r="EY1246" s="2"/>
      <c r="EZ1246" s="2"/>
      <c r="FA1246" s="2"/>
      <c r="FB1246" s="2"/>
      <c r="FC1246" s="2"/>
      <c r="FD1246" s="2"/>
      <c r="FE1246" s="2"/>
      <c r="FF1246" s="2"/>
      <c r="FG1246" s="2"/>
      <c r="FH1246" s="2"/>
      <c r="FI1246" s="2"/>
      <c r="FJ1246" s="2"/>
      <c r="FK1246" s="2"/>
      <c r="FL1246" s="2"/>
      <c r="FM1246" s="2"/>
      <c r="FN1246" s="2"/>
      <c r="FO1246" s="2"/>
      <c r="FP1246" s="2"/>
      <c r="FQ1246" s="2"/>
      <c r="FR1246" s="2"/>
      <c r="FS1246" s="2"/>
      <c r="FT1246" s="2"/>
      <c r="FU1246" s="2"/>
      <c r="FV1246" s="2"/>
      <c r="FW1246" s="2"/>
      <c r="FX1246" s="2"/>
      <c r="FY1246" s="2"/>
      <c r="FZ1246" s="2"/>
      <c r="GA1246" s="2"/>
      <c r="GB1246" s="2"/>
      <c r="GC1246" s="2"/>
      <c r="GD1246" s="2"/>
      <c r="GE1246" s="2"/>
      <c r="GF1246" s="2"/>
      <c r="GG1246" s="2"/>
      <c r="GH1246" s="2"/>
      <c r="GI1246" s="2"/>
      <c r="GJ1246" s="2"/>
      <c r="GK1246" s="2"/>
      <c r="GL1246" s="2"/>
      <c r="GM1246" s="2"/>
      <c r="GN1246" s="2"/>
      <c r="GO1246" s="2"/>
      <c r="GP1246" s="2"/>
      <c r="GQ1246" s="2"/>
      <c r="GR1246" s="2"/>
      <c r="GS1246" s="2"/>
      <c r="GT1246" s="2"/>
      <c r="GU1246" s="2"/>
      <c r="GV1246" s="2"/>
      <c r="GW1246" s="2"/>
      <c r="GX1246" s="2"/>
      <c r="GY1246" s="2"/>
      <c r="GZ1246" s="2"/>
      <c r="HA1246" s="2"/>
      <c r="HB1246" s="2"/>
      <c r="HC1246" s="2"/>
      <c r="HD1246" s="2"/>
      <c r="HE1246" s="2"/>
      <c r="HF1246" s="2"/>
      <c r="HG1246" s="2"/>
      <c r="HH1246" s="2"/>
      <c r="HI1246" s="2"/>
      <c r="HJ1246" s="2"/>
      <c r="HK1246" s="2"/>
      <c r="HL1246" s="2"/>
      <c r="HM1246" s="2"/>
      <c r="HN1246" s="2"/>
      <c r="HO1246" s="2"/>
      <c r="HP1246" s="2"/>
      <c r="HQ1246" s="2"/>
      <c r="HR1246" s="2"/>
      <c r="HS1246" s="2"/>
      <c r="HT1246" s="2"/>
      <c r="HU1246" s="2"/>
      <c r="HV1246" s="2"/>
      <c r="HW1246" s="2"/>
      <c r="HX1246" s="2"/>
      <c r="HY1246" s="2"/>
      <c r="HZ1246" s="2"/>
      <c r="IA1246" s="2"/>
      <c r="IB1246" s="2"/>
      <c r="IC1246" s="2"/>
      <c r="ID1246" s="2"/>
      <c r="IE1246" s="2"/>
      <c r="IF1246" s="2"/>
      <c r="IG1246" s="2"/>
      <c r="IH1246" s="2"/>
      <c r="II1246" s="2"/>
      <c r="IJ1246" s="2"/>
      <c r="IK1246" s="2"/>
      <c r="IL1246" s="2"/>
      <c r="IM1246" s="2"/>
      <c r="IN1246" s="2"/>
      <c r="IO1246" s="2"/>
      <c r="IP1246" s="2"/>
      <c r="IQ1246" s="2"/>
    </row>
    <row r="1247" spans="1:251" s="16" customFormat="1" ht="18.75" customHeight="1">
      <c r="A1247" s="8"/>
      <c r="B1247" s="25"/>
      <c r="C1247" s="125" t="s">
        <v>864</v>
      </c>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7"/>
      <c r="AA1247" s="106">
        <v>1821056</v>
      </c>
      <c r="AB1247" s="107"/>
      <c r="AC1247" s="107"/>
      <c r="AD1247" s="107"/>
      <c r="AE1247" s="107"/>
      <c r="AF1247" s="107"/>
      <c r="AG1247" s="107"/>
      <c r="AH1247" s="107"/>
      <c r="AI1247" s="108"/>
      <c r="AJ1247" s="106">
        <v>1860215</v>
      </c>
      <c r="AK1247" s="107"/>
      <c r="AL1247" s="107"/>
      <c r="AM1247" s="107"/>
      <c r="AN1247" s="107"/>
      <c r="AO1247" s="107"/>
      <c r="AP1247" s="107"/>
      <c r="AQ1247" s="107"/>
      <c r="AR1247" s="108"/>
      <c r="AS1247" s="109"/>
      <c r="AT1247" s="110"/>
      <c r="AU1247" s="110"/>
      <c r="AV1247" s="110"/>
      <c r="AW1247" s="110"/>
      <c r="AX1247" s="111"/>
      <c r="AY1247" s="2"/>
      <c r="AZ1247" s="2"/>
      <c r="BA1247" s="2"/>
      <c r="BB1247" s="2"/>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c r="DX1247" s="2"/>
      <c r="DY1247" s="2"/>
      <c r="DZ1247" s="2"/>
      <c r="EA1247" s="2"/>
      <c r="EB1247" s="2"/>
      <c r="EC1247" s="2"/>
      <c r="ED1247" s="2"/>
      <c r="EE1247" s="2"/>
      <c r="EF1247" s="2"/>
      <c r="EG1247" s="2"/>
      <c r="EH1247" s="2"/>
      <c r="EI1247" s="2"/>
      <c r="EJ1247" s="2"/>
      <c r="EK1247" s="2"/>
      <c r="EL1247" s="2"/>
      <c r="EM1247" s="2"/>
      <c r="EN1247" s="2"/>
      <c r="EO1247" s="2"/>
      <c r="EP1247" s="2"/>
      <c r="EQ1247" s="2"/>
      <c r="ER1247" s="2"/>
      <c r="ES1247" s="2"/>
      <c r="ET1247" s="2"/>
      <c r="EU1247" s="2"/>
      <c r="EV1247" s="2"/>
      <c r="EW1247" s="2"/>
      <c r="EX1247" s="2"/>
      <c r="EY1247" s="2"/>
      <c r="EZ1247" s="2"/>
      <c r="FA1247" s="2"/>
      <c r="FB1247" s="2"/>
      <c r="FC1247" s="2"/>
      <c r="FD1247" s="2"/>
      <c r="FE1247" s="2"/>
      <c r="FF1247" s="2"/>
      <c r="FG1247" s="2"/>
      <c r="FH1247" s="2"/>
      <c r="FI1247" s="2"/>
      <c r="FJ1247" s="2"/>
      <c r="FK1247" s="2"/>
      <c r="FL1247" s="2"/>
      <c r="FM1247" s="2"/>
      <c r="FN1247" s="2"/>
      <c r="FO1247" s="2"/>
      <c r="FP1247" s="2"/>
      <c r="FQ1247" s="2"/>
      <c r="FR1247" s="2"/>
      <c r="FS1247" s="2"/>
      <c r="FT1247" s="2"/>
      <c r="FU1247" s="2"/>
      <c r="FV1247" s="2"/>
      <c r="FW1247" s="2"/>
      <c r="FX1247" s="2"/>
      <c r="FY1247" s="2"/>
      <c r="FZ1247" s="2"/>
      <c r="GA1247" s="2"/>
      <c r="GB1247" s="2"/>
      <c r="GC1247" s="2"/>
      <c r="GD1247" s="2"/>
      <c r="GE1247" s="2"/>
      <c r="GF1247" s="2"/>
      <c r="GG1247" s="2"/>
      <c r="GH1247" s="2"/>
      <c r="GI1247" s="2"/>
      <c r="GJ1247" s="2"/>
      <c r="GK1247" s="2"/>
      <c r="GL1247" s="2"/>
      <c r="GM1247" s="2"/>
      <c r="GN1247" s="2"/>
      <c r="GO1247" s="2"/>
      <c r="GP1247" s="2"/>
      <c r="GQ1247" s="2"/>
      <c r="GR1247" s="2"/>
      <c r="GS1247" s="2"/>
      <c r="GT1247" s="2"/>
      <c r="GU1247" s="2"/>
      <c r="GV1247" s="2"/>
      <c r="GW1247" s="2"/>
      <c r="GX1247" s="2"/>
      <c r="GY1247" s="2"/>
      <c r="GZ1247" s="2"/>
      <c r="HA1247" s="2"/>
      <c r="HB1247" s="2"/>
      <c r="HC1247" s="2"/>
      <c r="HD1247" s="2"/>
      <c r="HE1247" s="2"/>
      <c r="HF1247" s="2"/>
      <c r="HG1247" s="2"/>
      <c r="HH1247" s="2"/>
      <c r="HI1247" s="2"/>
      <c r="HJ1247" s="2"/>
      <c r="HK1247" s="2"/>
      <c r="HL1247" s="2"/>
      <c r="HM1247" s="2"/>
      <c r="HN1247" s="2"/>
      <c r="HO1247" s="2"/>
      <c r="HP1247" s="2"/>
      <c r="HQ1247" s="2"/>
      <c r="HR1247" s="2"/>
      <c r="HS1247" s="2"/>
      <c r="HT1247" s="2"/>
      <c r="HU1247" s="2"/>
      <c r="HV1247" s="2"/>
      <c r="HW1247" s="2"/>
      <c r="HX1247" s="2"/>
      <c r="HY1247" s="2"/>
      <c r="HZ1247" s="2"/>
      <c r="IA1247" s="2"/>
      <c r="IB1247" s="2"/>
      <c r="IC1247" s="2"/>
      <c r="ID1247" s="2"/>
      <c r="IE1247" s="2"/>
      <c r="IF1247" s="2"/>
      <c r="IG1247" s="2"/>
      <c r="IH1247" s="2"/>
      <c r="II1247" s="2"/>
      <c r="IJ1247" s="2"/>
      <c r="IK1247" s="2"/>
      <c r="IL1247" s="2"/>
      <c r="IM1247" s="2"/>
      <c r="IN1247" s="2"/>
      <c r="IO1247" s="2"/>
      <c r="IP1247" s="2"/>
      <c r="IQ1247" s="2"/>
    </row>
    <row r="1248" spans="1:251" s="16" customFormat="1" ht="18.75" customHeight="1">
      <c r="A1248" s="8"/>
      <c r="B1248" s="25"/>
      <c r="C1248" s="125" t="s">
        <v>865</v>
      </c>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7"/>
      <c r="AA1248" s="106">
        <v>11040</v>
      </c>
      <c r="AB1248" s="107"/>
      <c r="AC1248" s="107"/>
      <c r="AD1248" s="107"/>
      <c r="AE1248" s="107"/>
      <c r="AF1248" s="107"/>
      <c r="AG1248" s="107"/>
      <c r="AH1248" s="107"/>
      <c r="AI1248" s="108"/>
      <c r="AJ1248" s="106">
        <v>9840</v>
      </c>
      <c r="AK1248" s="107"/>
      <c r="AL1248" s="107"/>
      <c r="AM1248" s="107"/>
      <c r="AN1248" s="107"/>
      <c r="AO1248" s="107"/>
      <c r="AP1248" s="107"/>
      <c r="AQ1248" s="107"/>
      <c r="AR1248" s="108"/>
      <c r="AS1248" s="109"/>
      <c r="AT1248" s="110"/>
      <c r="AU1248" s="110"/>
      <c r="AV1248" s="110"/>
      <c r="AW1248" s="110"/>
      <c r="AX1248" s="111"/>
      <c r="AY1248" s="2"/>
      <c r="AZ1248" s="2"/>
      <c r="BA1248" s="2"/>
      <c r="BB1248" s="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c r="DX1248" s="2"/>
      <c r="DY1248" s="2"/>
      <c r="DZ1248" s="2"/>
      <c r="EA1248" s="2"/>
      <c r="EB1248" s="2"/>
      <c r="EC1248" s="2"/>
      <c r="ED1248" s="2"/>
      <c r="EE1248" s="2"/>
      <c r="EF1248" s="2"/>
      <c r="EG1248" s="2"/>
      <c r="EH1248" s="2"/>
      <c r="EI1248" s="2"/>
      <c r="EJ1248" s="2"/>
      <c r="EK1248" s="2"/>
      <c r="EL1248" s="2"/>
      <c r="EM1248" s="2"/>
      <c r="EN1248" s="2"/>
      <c r="EO1248" s="2"/>
      <c r="EP1248" s="2"/>
      <c r="EQ1248" s="2"/>
      <c r="ER1248" s="2"/>
      <c r="ES1248" s="2"/>
      <c r="ET1248" s="2"/>
      <c r="EU1248" s="2"/>
      <c r="EV1248" s="2"/>
      <c r="EW1248" s="2"/>
      <c r="EX1248" s="2"/>
      <c r="EY1248" s="2"/>
      <c r="EZ1248" s="2"/>
      <c r="FA1248" s="2"/>
      <c r="FB1248" s="2"/>
      <c r="FC1248" s="2"/>
      <c r="FD1248" s="2"/>
      <c r="FE1248" s="2"/>
      <c r="FF1248" s="2"/>
      <c r="FG1248" s="2"/>
      <c r="FH1248" s="2"/>
      <c r="FI1248" s="2"/>
      <c r="FJ1248" s="2"/>
      <c r="FK1248" s="2"/>
      <c r="FL1248" s="2"/>
      <c r="FM1248" s="2"/>
      <c r="FN1248" s="2"/>
      <c r="FO1248" s="2"/>
      <c r="FP1248" s="2"/>
      <c r="FQ1248" s="2"/>
      <c r="FR1248" s="2"/>
      <c r="FS1248" s="2"/>
      <c r="FT1248" s="2"/>
      <c r="FU1248" s="2"/>
      <c r="FV1248" s="2"/>
      <c r="FW1248" s="2"/>
      <c r="FX1248" s="2"/>
      <c r="FY1248" s="2"/>
      <c r="FZ1248" s="2"/>
      <c r="GA1248" s="2"/>
      <c r="GB1248" s="2"/>
      <c r="GC1248" s="2"/>
      <c r="GD1248" s="2"/>
      <c r="GE1248" s="2"/>
      <c r="GF1248" s="2"/>
      <c r="GG1248" s="2"/>
      <c r="GH1248" s="2"/>
      <c r="GI1248" s="2"/>
      <c r="GJ1248" s="2"/>
      <c r="GK1248" s="2"/>
      <c r="GL1248" s="2"/>
      <c r="GM1248" s="2"/>
      <c r="GN1248" s="2"/>
      <c r="GO1248" s="2"/>
      <c r="GP1248" s="2"/>
      <c r="GQ1248" s="2"/>
      <c r="GR1248" s="2"/>
      <c r="GS1248" s="2"/>
      <c r="GT1248" s="2"/>
      <c r="GU1248" s="2"/>
      <c r="GV1248" s="2"/>
      <c r="GW1248" s="2"/>
      <c r="GX1248" s="2"/>
      <c r="GY1248" s="2"/>
      <c r="GZ1248" s="2"/>
      <c r="HA1248" s="2"/>
      <c r="HB1248" s="2"/>
      <c r="HC1248" s="2"/>
      <c r="HD1248" s="2"/>
      <c r="HE1248" s="2"/>
      <c r="HF1248" s="2"/>
      <c r="HG1248" s="2"/>
      <c r="HH1248" s="2"/>
      <c r="HI1248" s="2"/>
      <c r="HJ1248" s="2"/>
      <c r="HK1248" s="2"/>
      <c r="HL1248" s="2"/>
      <c r="HM1248" s="2"/>
      <c r="HN1248" s="2"/>
      <c r="HO1248" s="2"/>
      <c r="HP1248" s="2"/>
      <c r="HQ1248" s="2"/>
      <c r="HR1248" s="2"/>
      <c r="HS1248" s="2"/>
      <c r="HT1248" s="2"/>
      <c r="HU1248" s="2"/>
      <c r="HV1248" s="2"/>
      <c r="HW1248" s="2"/>
      <c r="HX1248" s="2"/>
      <c r="HY1248" s="2"/>
      <c r="HZ1248" s="2"/>
      <c r="IA1248" s="2"/>
      <c r="IB1248" s="2"/>
      <c r="IC1248" s="2"/>
      <c r="ID1248" s="2"/>
      <c r="IE1248" s="2"/>
      <c r="IF1248" s="2"/>
      <c r="IG1248" s="2"/>
      <c r="IH1248" s="2"/>
      <c r="II1248" s="2"/>
      <c r="IJ1248" s="2"/>
      <c r="IK1248" s="2"/>
      <c r="IL1248" s="2"/>
      <c r="IM1248" s="2"/>
      <c r="IN1248" s="2"/>
      <c r="IO1248" s="2"/>
      <c r="IP1248" s="2"/>
      <c r="IQ1248" s="2"/>
    </row>
    <row r="1249" spans="1:251" s="16" customFormat="1" ht="18.75" customHeight="1">
      <c r="A1249" s="8"/>
      <c r="B1249" s="25"/>
      <c r="C1249" s="125" t="s">
        <v>866</v>
      </c>
      <c r="D1249" s="126"/>
      <c r="E1249" s="126"/>
      <c r="F1249" s="126"/>
      <c r="G1249" s="126"/>
      <c r="H1249" s="126"/>
      <c r="I1249" s="126"/>
      <c r="J1249" s="126"/>
      <c r="K1249" s="126"/>
      <c r="L1249" s="126"/>
      <c r="M1249" s="126"/>
      <c r="N1249" s="126"/>
      <c r="O1249" s="126"/>
      <c r="P1249" s="126"/>
      <c r="Q1249" s="126"/>
      <c r="R1249" s="126"/>
      <c r="S1249" s="126"/>
      <c r="T1249" s="126"/>
      <c r="U1249" s="126"/>
      <c r="V1249" s="126"/>
      <c r="W1249" s="126"/>
      <c r="X1249" s="126"/>
      <c r="Y1249" s="126"/>
      <c r="Z1249" s="127"/>
      <c r="AA1249" s="106">
        <v>7144</v>
      </c>
      <c r="AB1249" s="107"/>
      <c r="AC1249" s="107"/>
      <c r="AD1249" s="107"/>
      <c r="AE1249" s="107"/>
      <c r="AF1249" s="107"/>
      <c r="AG1249" s="107"/>
      <c r="AH1249" s="107"/>
      <c r="AI1249" s="108"/>
      <c r="AJ1249" s="106">
        <v>8016</v>
      </c>
      <c r="AK1249" s="107"/>
      <c r="AL1249" s="107"/>
      <c r="AM1249" s="107"/>
      <c r="AN1249" s="107"/>
      <c r="AO1249" s="107"/>
      <c r="AP1249" s="107"/>
      <c r="AQ1249" s="107"/>
      <c r="AR1249" s="108"/>
      <c r="AS1249" s="109"/>
      <c r="AT1249" s="110"/>
      <c r="AU1249" s="110"/>
      <c r="AV1249" s="110"/>
      <c r="AW1249" s="110"/>
      <c r="AX1249" s="111"/>
      <c r="AY1249" s="2"/>
      <c r="AZ1249" s="2"/>
      <c r="BA1249" s="2"/>
      <c r="BB1249" s="2"/>
      <c r="BC1249" s="2"/>
      <c r="BD1249" s="2"/>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c r="DX1249" s="2"/>
      <c r="DY1249" s="2"/>
      <c r="DZ1249" s="2"/>
      <c r="EA1249" s="2"/>
      <c r="EB1249" s="2"/>
      <c r="EC1249" s="2"/>
      <c r="ED1249" s="2"/>
      <c r="EE1249" s="2"/>
      <c r="EF1249" s="2"/>
      <c r="EG1249" s="2"/>
      <c r="EH1249" s="2"/>
      <c r="EI1249" s="2"/>
      <c r="EJ1249" s="2"/>
      <c r="EK1249" s="2"/>
      <c r="EL1249" s="2"/>
      <c r="EM1249" s="2"/>
      <c r="EN1249" s="2"/>
      <c r="EO1249" s="2"/>
      <c r="EP1249" s="2"/>
      <c r="EQ1249" s="2"/>
      <c r="ER1249" s="2"/>
      <c r="ES1249" s="2"/>
      <c r="ET1249" s="2"/>
      <c r="EU1249" s="2"/>
      <c r="EV1249" s="2"/>
      <c r="EW1249" s="2"/>
      <c r="EX1249" s="2"/>
      <c r="EY1249" s="2"/>
      <c r="EZ1249" s="2"/>
      <c r="FA1249" s="2"/>
      <c r="FB1249" s="2"/>
      <c r="FC1249" s="2"/>
      <c r="FD1249" s="2"/>
      <c r="FE1249" s="2"/>
      <c r="FF1249" s="2"/>
      <c r="FG1249" s="2"/>
      <c r="FH1249" s="2"/>
      <c r="FI1249" s="2"/>
      <c r="FJ1249" s="2"/>
      <c r="FK1249" s="2"/>
      <c r="FL1249" s="2"/>
      <c r="FM1249" s="2"/>
      <c r="FN1249" s="2"/>
      <c r="FO1249" s="2"/>
      <c r="FP1249" s="2"/>
      <c r="FQ1249" s="2"/>
      <c r="FR1249" s="2"/>
      <c r="FS1249" s="2"/>
      <c r="FT1249" s="2"/>
      <c r="FU1249" s="2"/>
      <c r="FV1249" s="2"/>
      <c r="FW1249" s="2"/>
      <c r="FX1249" s="2"/>
      <c r="FY1249" s="2"/>
      <c r="FZ1249" s="2"/>
      <c r="GA1249" s="2"/>
      <c r="GB1249" s="2"/>
      <c r="GC1249" s="2"/>
      <c r="GD1249" s="2"/>
      <c r="GE1249" s="2"/>
      <c r="GF1249" s="2"/>
      <c r="GG1249" s="2"/>
      <c r="GH1249" s="2"/>
      <c r="GI1249" s="2"/>
      <c r="GJ1249" s="2"/>
      <c r="GK1249" s="2"/>
      <c r="GL1249" s="2"/>
      <c r="GM1249" s="2"/>
      <c r="GN1249" s="2"/>
      <c r="GO1249" s="2"/>
      <c r="GP1249" s="2"/>
      <c r="GQ1249" s="2"/>
      <c r="GR1249" s="2"/>
      <c r="GS1249" s="2"/>
      <c r="GT1249" s="2"/>
      <c r="GU1249" s="2"/>
      <c r="GV1249" s="2"/>
      <c r="GW1249" s="2"/>
      <c r="GX1249" s="2"/>
      <c r="GY1249" s="2"/>
      <c r="GZ1249" s="2"/>
      <c r="HA1249" s="2"/>
      <c r="HB1249" s="2"/>
      <c r="HC1249" s="2"/>
      <c r="HD1249" s="2"/>
      <c r="HE1249" s="2"/>
      <c r="HF1249" s="2"/>
      <c r="HG1249" s="2"/>
      <c r="HH1249" s="2"/>
      <c r="HI1249" s="2"/>
      <c r="HJ1249" s="2"/>
      <c r="HK1249" s="2"/>
      <c r="HL1249" s="2"/>
      <c r="HM1249" s="2"/>
      <c r="HN1249" s="2"/>
      <c r="HO1249" s="2"/>
      <c r="HP1249" s="2"/>
      <c r="HQ1249" s="2"/>
      <c r="HR1249" s="2"/>
      <c r="HS1249" s="2"/>
      <c r="HT1249" s="2"/>
      <c r="HU1249" s="2"/>
      <c r="HV1249" s="2"/>
      <c r="HW1249" s="2"/>
      <c r="HX1249" s="2"/>
      <c r="HY1249" s="2"/>
      <c r="HZ1249" s="2"/>
      <c r="IA1249" s="2"/>
      <c r="IB1249" s="2"/>
      <c r="IC1249" s="2"/>
      <c r="ID1249" s="2"/>
      <c r="IE1249" s="2"/>
      <c r="IF1249" s="2"/>
      <c r="IG1249" s="2"/>
      <c r="IH1249" s="2"/>
      <c r="II1249" s="2"/>
      <c r="IJ1249" s="2"/>
      <c r="IK1249" s="2"/>
      <c r="IL1249" s="2"/>
      <c r="IM1249" s="2"/>
      <c r="IN1249" s="2"/>
      <c r="IO1249" s="2"/>
      <c r="IP1249" s="2"/>
      <c r="IQ1249" s="2"/>
    </row>
    <row r="1250" spans="1:251" s="16" customFormat="1" ht="18.75" customHeight="1" thickBot="1">
      <c r="A1250" s="17"/>
      <c r="B1250" s="136" t="s">
        <v>13</v>
      </c>
      <c r="C1250" s="137"/>
      <c r="D1250" s="137"/>
      <c r="E1250" s="137"/>
      <c r="F1250" s="137"/>
      <c r="G1250" s="137"/>
      <c r="H1250" s="137"/>
      <c r="I1250" s="137"/>
      <c r="J1250" s="137"/>
      <c r="K1250" s="137"/>
      <c r="L1250" s="137"/>
      <c r="M1250" s="137"/>
      <c r="N1250" s="137"/>
      <c r="O1250" s="137"/>
      <c r="P1250" s="137"/>
      <c r="Q1250" s="137"/>
      <c r="R1250" s="137"/>
      <c r="S1250" s="137"/>
      <c r="T1250" s="137"/>
      <c r="U1250" s="137"/>
      <c r="V1250" s="137"/>
      <c r="W1250" s="137"/>
      <c r="X1250" s="137"/>
      <c r="Y1250" s="137"/>
      <c r="Z1250" s="138"/>
      <c r="AA1250" s="115">
        <f>SUM(AA1245:AI1249)</f>
        <v>1853498</v>
      </c>
      <c r="AB1250" s="116"/>
      <c r="AC1250" s="116"/>
      <c r="AD1250" s="116"/>
      <c r="AE1250" s="116"/>
      <c r="AF1250" s="116"/>
      <c r="AG1250" s="116"/>
      <c r="AH1250" s="116"/>
      <c r="AI1250" s="117"/>
      <c r="AJ1250" s="115">
        <f>SUM(AJ1245:AR1249)</f>
        <v>1893213</v>
      </c>
      <c r="AK1250" s="116"/>
      <c r="AL1250" s="116"/>
      <c r="AM1250" s="116"/>
      <c r="AN1250" s="116"/>
      <c r="AO1250" s="116"/>
      <c r="AP1250" s="116"/>
      <c r="AQ1250" s="116"/>
      <c r="AR1250" s="117"/>
      <c r="AS1250" s="112"/>
      <c r="AT1250" s="113"/>
      <c r="AU1250" s="113"/>
      <c r="AV1250" s="113"/>
      <c r="AW1250" s="113"/>
      <c r="AX1250" s="114"/>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c r="DX1250" s="2"/>
      <c r="DY1250" s="2"/>
      <c r="DZ1250" s="2"/>
      <c r="EA1250" s="2"/>
      <c r="EB1250" s="2"/>
      <c r="EC1250" s="2"/>
      <c r="ED1250" s="2"/>
      <c r="EE1250" s="2"/>
      <c r="EF1250" s="2"/>
      <c r="EG1250" s="2"/>
      <c r="EH1250" s="2"/>
      <c r="EI1250" s="2"/>
      <c r="EJ1250" s="2"/>
      <c r="EK1250" s="2"/>
      <c r="EL1250" s="2"/>
      <c r="EM1250" s="2"/>
      <c r="EN1250" s="2"/>
      <c r="EO1250" s="2"/>
      <c r="EP1250" s="2"/>
      <c r="EQ1250" s="2"/>
      <c r="ER1250" s="2"/>
      <c r="ES1250" s="2"/>
      <c r="ET1250" s="2"/>
      <c r="EU1250" s="2"/>
      <c r="EV1250" s="2"/>
      <c r="EW1250" s="2"/>
      <c r="EX1250" s="2"/>
      <c r="EY1250" s="2"/>
      <c r="EZ1250" s="2"/>
      <c r="FA1250" s="2"/>
      <c r="FB1250" s="2"/>
      <c r="FC1250" s="2"/>
      <c r="FD1250" s="2"/>
      <c r="FE1250" s="2"/>
      <c r="FF1250" s="2"/>
      <c r="FG1250" s="2"/>
      <c r="FH1250" s="2"/>
      <c r="FI1250" s="2"/>
      <c r="FJ1250" s="2"/>
      <c r="FK1250" s="2"/>
      <c r="FL1250" s="2"/>
      <c r="FM1250" s="2"/>
      <c r="FN1250" s="2"/>
      <c r="FO1250" s="2"/>
      <c r="FP1250" s="2"/>
      <c r="FQ1250" s="2"/>
      <c r="FR1250" s="2"/>
      <c r="FS1250" s="2"/>
      <c r="FT1250" s="2"/>
      <c r="FU1250" s="2"/>
      <c r="FV1250" s="2"/>
      <c r="FW1250" s="2"/>
      <c r="FX1250" s="2"/>
      <c r="FY1250" s="2"/>
      <c r="FZ1250" s="2"/>
      <c r="GA1250" s="2"/>
      <c r="GB1250" s="2"/>
      <c r="GC1250" s="2"/>
      <c r="GD1250" s="2"/>
      <c r="GE1250" s="2"/>
      <c r="GF1250" s="2"/>
      <c r="GG1250" s="2"/>
      <c r="GH1250" s="2"/>
      <c r="GI1250" s="2"/>
      <c r="GJ1250" s="2"/>
      <c r="GK1250" s="2"/>
      <c r="GL1250" s="2"/>
      <c r="GM1250" s="2"/>
      <c r="GN1250" s="2"/>
      <c r="GO1250" s="2"/>
      <c r="GP1250" s="2"/>
      <c r="GQ1250" s="2"/>
      <c r="GR1250" s="2"/>
      <c r="GS1250" s="2"/>
      <c r="GT1250" s="2"/>
      <c r="GU1250" s="2"/>
      <c r="GV1250" s="2"/>
      <c r="GW1250" s="2"/>
      <c r="GX1250" s="2"/>
      <c r="GY1250" s="2"/>
      <c r="GZ1250" s="2"/>
      <c r="HA1250" s="2"/>
      <c r="HB1250" s="2"/>
      <c r="HC1250" s="2"/>
      <c r="HD1250" s="2"/>
      <c r="HE1250" s="2"/>
      <c r="HF1250" s="2"/>
      <c r="HG1250" s="2"/>
      <c r="HH1250" s="2"/>
      <c r="HI1250" s="2"/>
      <c r="HJ1250" s="2"/>
      <c r="HK1250" s="2"/>
      <c r="HL1250" s="2"/>
      <c r="HM1250" s="2"/>
      <c r="HN1250" s="2"/>
      <c r="HO1250" s="2"/>
      <c r="HP1250" s="2"/>
      <c r="HQ1250" s="2"/>
      <c r="HR1250" s="2"/>
      <c r="HS1250" s="2"/>
      <c r="HT1250" s="2"/>
      <c r="HU1250" s="2"/>
      <c r="HV1250" s="2"/>
      <c r="HW1250" s="2"/>
      <c r="HX1250" s="2"/>
      <c r="HY1250" s="2"/>
      <c r="HZ1250" s="2"/>
      <c r="IA1250" s="2"/>
      <c r="IB1250" s="2"/>
      <c r="IC1250" s="2"/>
      <c r="ID1250" s="2"/>
      <c r="IE1250" s="2"/>
      <c r="IF1250" s="2"/>
      <c r="IG1250" s="2"/>
      <c r="IH1250" s="2"/>
      <c r="II1250" s="2"/>
      <c r="IJ1250" s="2"/>
      <c r="IK1250" s="2"/>
      <c r="IL1250" s="2"/>
      <c r="IM1250" s="2"/>
      <c r="IN1250" s="2"/>
      <c r="IO1250" s="2"/>
      <c r="IP1250" s="2"/>
      <c r="IQ1250" s="2"/>
    </row>
    <row r="1252" spans="1:251" ht="18.75">
      <c r="A1252" s="1" t="s">
        <v>0</v>
      </c>
      <c r="AW1252" s="3"/>
      <c r="AX1252" s="4"/>
      <c r="AY1252" s="3"/>
    </row>
    <row r="1254" spans="1:251" ht="18.75">
      <c r="B1254" s="118" t="s">
        <v>8</v>
      </c>
      <c r="C1254" s="119"/>
      <c r="D1254" s="119"/>
      <c r="E1254" s="119"/>
      <c r="F1254" s="119"/>
      <c r="G1254" s="119"/>
      <c r="H1254" s="119"/>
      <c r="I1254" s="119"/>
      <c r="J1254" s="119"/>
      <c r="K1254" s="119"/>
      <c r="L1254" s="119"/>
      <c r="M1254" s="119"/>
      <c r="N1254" s="119"/>
      <c r="O1254" s="119"/>
      <c r="P1254" s="119"/>
      <c r="Q1254" s="119"/>
      <c r="R1254" s="119"/>
      <c r="S1254" s="119"/>
      <c r="T1254" s="119"/>
      <c r="U1254" s="119"/>
      <c r="V1254" s="119"/>
      <c r="W1254" s="119"/>
      <c r="X1254" s="119"/>
      <c r="Y1254" s="119"/>
      <c r="Z1254" s="119"/>
      <c r="AA1254" s="119"/>
      <c r="AB1254" s="119"/>
      <c r="AC1254" s="119"/>
      <c r="AD1254" s="119"/>
      <c r="AE1254" s="119"/>
      <c r="AF1254" s="119"/>
      <c r="AG1254" s="119"/>
      <c r="AH1254" s="119"/>
      <c r="AI1254" s="119"/>
      <c r="AJ1254" s="119"/>
      <c r="AK1254" s="119"/>
      <c r="AL1254" s="119"/>
      <c r="AM1254" s="119"/>
      <c r="AN1254" s="119"/>
      <c r="AO1254" s="119"/>
      <c r="AP1254" s="119"/>
      <c r="AQ1254" s="119"/>
      <c r="AR1254" s="119"/>
      <c r="AS1254" s="119"/>
      <c r="AT1254" s="119"/>
      <c r="AU1254" s="119"/>
      <c r="AV1254" s="119"/>
      <c r="AW1254" s="119"/>
      <c r="AX1254" s="119"/>
    </row>
    <row r="1255" spans="1:251">
      <c r="Z1255" s="5"/>
      <c r="AD1255" s="5"/>
      <c r="AE1255" s="5"/>
      <c r="AF1255" s="5"/>
      <c r="AG1255" s="5"/>
      <c r="AH1255" s="5"/>
      <c r="AI1255" s="5"/>
      <c r="AO1255" s="5"/>
    </row>
    <row r="1256" spans="1:251" ht="13.5" thickBot="1">
      <c r="Z1256" s="5"/>
      <c r="AD1256" s="5"/>
      <c r="AE1256" s="5"/>
      <c r="AF1256" s="5"/>
      <c r="AG1256" s="5"/>
      <c r="AH1256" s="5"/>
      <c r="AI1256" s="5"/>
      <c r="AO1256" s="5"/>
      <c r="DI1256" s="6"/>
    </row>
    <row r="1257" spans="1:251" ht="24.75" customHeight="1" thickBot="1">
      <c r="B1257" s="120" t="s">
        <v>1</v>
      </c>
      <c r="C1257" s="121"/>
      <c r="D1257" s="121"/>
      <c r="E1257" s="121"/>
      <c r="F1257" s="121"/>
      <c r="G1257" s="121"/>
      <c r="H1257" s="122" t="s">
        <v>869</v>
      </c>
      <c r="I1257" s="123"/>
      <c r="J1257" s="123"/>
      <c r="K1257" s="123"/>
      <c r="L1257" s="123"/>
      <c r="M1257" s="123"/>
      <c r="N1257" s="123"/>
      <c r="O1257" s="123"/>
      <c r="P1257" s="123"/>
      <c r="Q1257" s="123"/>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3"/>
      <c r="AN1257" s="123"/>
      <c r="AO1257" s="123"/>
      <c r="AP1257" s="123"/>
      <c r="AQ1257" s="123"/>
      <c r="AR1257" s="123"/>
      <c r="AS1257" s="123"/>
      <c r="AT1257" s="123"/>
      <c r="AU1257" s="123"/>
      <c r="AV1257" s="123"/>
      <c r="AW1257" s="123"/>
      <c r="AX1257" s="124"/>
      <c r="DI1257" s="6"/>
    </row>
    <row r="1258" spans="1:251" ht="14.25">
      <c r="B1258" s="7"/>
      <c r="C1258" s="7"/>
      <c r="D1258" s="7"/>
      <c r="E1258" s="7"/>
      <c r="F1258" s="7"/>
      <c r="G1258" s="7"/>
      <c r="H1258" s="8"/>
      <c r="I1258" s="8"/>
      <c r="J1258" s="8"/>
      <c r="K1258" s="8"/>
      <c r="L1258" s="9"/>
      <c r="M1258" s="9"/>
      <c r="N1258" s="9"/>
      <c r="O1258" s="9"/>
      <c r="P1258" s="8"/>
      <c r="Q1258" s="8"/>
      <c r="R1258" s="8"/>
      <c r="S1258" s="8"/>
      <c r="T1258" s="8"/>
      <c r="U1258" s="8"/>
      <c r="V1258" s="10"/>
      <c r="W1258" s="10"/>
      <c r="X1258" s="10"/>
      <c r="Y1258" s="10"/>
      <c r="Z1258" s="10"/>
      <c r="AA1258" s="10"/>
      <c r="AB1258" s="10"/>
      <c r="AC1258" s="10"/>
      <c r="AD1258" s="10"/>
      <c r="AE1258" s="10"/>
      <c r="AF1258" s="10"/>
      <c r="AG1258" s="10"/>
      <c r="AH1258" s="10"/>
      <c r="AI1258" s="10"/>
      <c r="AJ1258" s="10"/>
      <c r="AK1258" s="10"/>
      <c r="AL1258" s="10"/>
      <c r="AM1258" s="10"/>
      <c r="AN1258" s="10"/>
      <c r="AO1258" s="10"/>
      <c r="AP1258" s="10"/>
      <c r="AQ1258" s="10"/>
      <c r="AR1258" s="10"/>
      <c r="AS1258" s="10"/>
      <c r="AT1258" s="10"/>
      <c r="AU1258" s="10"/>
      <c r="AV1258" s="10"/>
      <c r="AW1258" s="10"/>
      <c r="AX1258" s="10"/>
      <c r="DI1258" s="6"/>
    </row>
    <row r="1259" spans="1:251" ht="15" thickBot="1">
      <c r="A1259" s="11"/>
      <c r="B1259" s="10" t="s">
        <v>2</v>
      </c>
      <c r="C1259" s="8"/>
      <c r="D1259" s="8"/>
      <c r="E1259" s="8"/>
      <c r="F1259" s="8"/>
      <c r="G1259" s="8"/>
      <c r="H1259" s="8"/>
      <c r="I1259" s="8"/>
      <c r="J1259" s="8"/>
      <c r="K1259" s="8"/>
      <c r="L1259" s="9"/>
      <c r="M1259" s="9"/>
      <c r="N1259" s="9"/>
      <c r="O1259" s="9"/>
      <c r="P1259" s="8"/>
      <c r="Q1259" s="8"/>
      <c r="R1259" s="8"/>
      <c r="S1259" s="8"/>
      <c r="T1259" s="8"/>
      <c r="U1259" s="8"/>
      <c r="V1259" s="10"/>
      <c r="W1259" s="10"/>
      <c r="X1259" s="10"/>
      <c r="Y1259" s="10"/>
      <c r="Z1259" s="10"/>
      <c r="AA1259" s="10"/>
      <c r="AB1259" s="10"/>
      <c r="AC1259" s="10"/>
      <c r="AD1259" s="10"/>
      <c r="AE1259" s="10"/>
      <c r="AF1259" s="10"/>
      <c r="AG1259" s="10"/>
      <c r="AH1259" s="10"/>
      <c r="AI1259" s="10"/>
      <c r="AJ1259" s="10"/>
      <c r="AK1259" s="10"/>
      <c r="AL1259" s="10"/>
      <c r="AM1259" s="10"/>
      <c r="AN1259" s="10"/>
      <c r="AO1259" s="10"/>
      <c r="AP1259" s="10"/>
      <c r="AQ1259" s="10"/>
      <c r="AR1259" s="10"/>
      <c r="AS1259" s="10"/>
      <c r="AT1259" s="10"/>
      <c r="AU1259" s="10"/>
      <c r="AV1259" s="10"/>
      <c r="AW1259" s="10"/>
      <c r="AX1259" s="10"/>
      <c r="DI1259" s="6"/>
    </row>
    <row r="1260" spans="1:251" ht="14.25">
      <c r="A1260" s="8"/>
      <c r="B1260" s="12"/>
      <c r="C1260" s="7"/>
      <c r="D1260" s="7"/>
      <c r="E1260" s="7"/>
      <c r="F1260" s="7"/>
      <c r="G1260" s="7"/>
      <c r="H1260" s="7"/>
      <c r="I1260" s="7"/>
      <c r="J1260" s="7"/>
      <c r="K1260" s="7"/>
      <c r="L1260" s="13"/>
      <c r="M1260" s="13"/>
      <c r="N1260" s="13"/>
      <c r="O1260" s="13"/>
      <c r="P1260" s="7"/>
      <c r="Q1260" s="7"/>
      <c r="R1260" s="7"/>
      <c r="S1260" s="7"/>
      <c r="T1260" s="7"/>
      <c r="U1260" s="7"/>
      <c r="V1260" s="14"/>
      <c r="W1260" s="14"/>
      <c r="X1260" s="14"/>
      <c r="Y1260" s="14"/>
      <c r="Z1260" s="14"/>
      <c r="AA1260" s="14"/>
      <c r="AB1260" s="14"/>
      <c r="AC1260" s="14"/>
      <c r="AD1260" s="14"/>
      <c r="AE1260" s="14"/>
      <c r="AF1260" s="14"/>
      <c r="AG1260" s="14"/>
      <c r="AH1260" s="14"/>
      <c r="AI1260" s="14"/>
      <c r="AJ1260" s="14"/>
      <c r="AK1260" s="14"/>
      <c r="AL1260" s="14"/>
      <c r="AM1260" s="14"/>
      <c r="AN1260" s="14"/>
      <c r="AO1260" s="14"/>
      <c r="AP1260" s="14"/>
      <c r="AQ1260" s="14"/>
      <c r="AR1260" s="14"/>
      <c r="AS1260" s="14"/>
      <c r="AT1260" s="14"/>
      <c r="AU1260" s="14"/>
      <c r="AV1260" s="14"/>
      <c r="AW1260" s="14"/>
      <c r="AX1260" s="15"/>
    </row>
    <row r="1261" spans="1:251" ht="12" customHeight="1">
      <c r="A1261" s="8"/>
      <c r="B1261" s="141" t="s">
        <v>965</v>
      </c>
      <c r="C1261" s="142"/>
      <c r="D1261" s="142"/>
      <c r="E1261" s="142"/>
      <c r="F1261" s="142"/>
      <c r="G1261" s="142"/>
      <c r="H1261" s="142"/>
      <c r="I1261" s="142"/>
      <c r="J1261" s="142"/>
      <c r="K1261" s="142"/>
      <c r="L1261" s="142"/>
      <c r="M1261" s="142"/>
      <c r="N1261" s="142"/>
      <c r="O1261" s="142"/>
      <c r="P1261" s="142"/>
      <c r="Q1261" s="142"/>
      <c r="R1261" s="142"/>
      <c r="S1261" s="142"/>
      <c r="T1261" s="142"/>
      <c r="U1261" s="142"/>
      <c r="V1261" s="142"/>
      <c r="W1261" s="142"/>
      <c r="X1261" s="142"/>
      <c r="Y1261" s="142"/>
      <c r="Z1261" s="142"/>
      <c r="AA1261" s="142"/>
      <c r="AB1261" s="142"/>
      <c r="AC1261" s="142"/>
      <c r="AD1261" s="142"/>
      <c r="AE1261" s="142"/>
      <c r="AF1261" s="142"/>
      <c r="AG1261" s="142"/>
      <c r="AH1261" s="142"/>
      <c r="AI1261" s="142"/>
      <c r="AJ1261" s="142"/>
      <c r="AK1261" s="142"/>
      <c r="AL1261" s="142"/>
      <c r="AM1261" s="142"/>
      <c r="AN1261" s="142"/>
      <c r="AO1261" s="142"/>
      <c r="AP1261" s="142"/>
      <c r="AQ1261" s="142"/>
      <c r="AR1261" s="142"/>
      <c r="AS1261" s="142"/>
      <c r="AT1261" s="142"/>
      <c r="AU1261" s="142"/>
      <c r="AV1261" s="142"/>
      <c r="AW1261" s="142"/>
      <c r="AX1261" s="143"/>
    </row>
    <row r="1262" spans="1:251" ht="12" customHeight="1">
      <c r="A1262" s="8"/>
      <c r="B1262" s="141"/>
      <c r="C1262" s="142"/>
      <c r="D1262" s="142"/>
      <c r="E1262" s="142"/>
      <c r="F1262" s="142"/>
      <c r="G1262" s="142"/>
      <c r="H1262" s="142"/>
      <c r="I1262" s="142"/>
      <c r="J1262" s="142"/>
      <c r="K1262" s="142"/>
      <c r="L1262" s="142"/>
      <c r="M1262" s="142"/>
      <c r="N1262" s="142"/>
      <c r="O1262" s="142"/>
      <c r="P1262" s="142"/>
      <c r="Q1262" s="142"/>
      <c r="R1262" s="142"/>
      <c r="S1262" s="142"/>
      <c r="T1262" s="142"/>
      <c r="U1262" s="142"/>
      <c r="V1262" s="142"/>
      <c r="W1262" s="142"/>
      <c r="X1262" s="142"/>
      <c r="Y1262" s="142"/>
      <c r="Z1262" s="142"/>
      <c r="AA1262" s="142"/>
      <c r="AB1262" s="142"/>
      <c r="AC1262" s="142"/>
      <c r="AD1262" s="142"/>
      <c r="AE1262" s="142"/>
      <c r="AF1262" s="142"/>
      <c r="AG1262" s="142"/>
      <c r="AH1262" s="142"/>
      <c r="AI1262" s="142"/>
      <c r="AJ1262" s="142"/>
      <c r="AK1262" s="142"/>
      <c r="AL1262" s="142"/>
      <c r="AM1262" s="142"/>
      <c r="AN1262" s="142"/>
      <c r="AO1262" s="142"/>
      <c r="AP1262" s="142"/>
      <c r="AQ1262" s="142"/>
      <c r="AR1262" s="142"/>
      <c r="AS1262" s="142"/>
      <c r="AT1262" s="142"/>
      <c r="AU1262" s="142"/>
      <c r="AV1262" s="142"/>
      <c r="AW1262" s="142"/>
      <c r="AX1262" s="143"/>
      <c r="BC1262" s="16"/>
    </row>
    <row r="1263" spans="1:251" ht="12" customHeight="1">
      <c r="A1263" s="8"/>
      <c r="B1263" s="141"/>
      <c r="C1263" s="142"/>
      <c r="D1263" s="142"/>
      <c r="E1263" s="142"/>
      <c r="F1263" s="142"/>
      <c r="G1263" s="142"/>
      <c r="H1263" s="142"/>
      <c r="I1263" s="142"/>
      <c r="J1263" s="142"/>
      <c r="K1263" s="142"/>
      <c r="L1263" s="142"/>
      <c r="M1263" s="142"/>
      <c r="N1263" s="142"/>
      <c r="O1263" s="142"/>
      <c r="P1263" s="142"/>
      <c r="Q1263" s="142"/>
      <c r="R1263" s="142"/>
      <c r="S1263" s="142"/>
      <c r="T1263" s="142"/>
      <c r="U1263" s="142"/>
      <c r="V1263" s="142"/>
      <c r="W1263" s="142"/>
      <c r="X1263" s="142"/>
      <c r="Y1263" s="142"/>
      <c r="Z1263" s="142"/>
      <c r="AA1263" s="142"/>
      <c r="AB1263" s="142"/>
      <c r="AC1263" s="142"/>
      <c r="AD1263" s="142"/>
      <c r="AE1263" s="142"/>
      <c r="AF1263" s="142"/>
      <c r="AG1263" s="142"/>
      <c r="AH1263" s="142"/>
      <c r="AI1263" s="142"/>
      <c r="AJ1263" s="142"/>
      <c r="AK1263" s="142"/>
      <c r="AL1263" s="142"/>
      <c r="AM1263" s="142"/>
      <c r="AN1263" s="142"/>
      <c r="AO1263" s="142"/>
      <c r="AP1263" s="142"/>
      <c r="AQ1263" s="142"/>
      <c r="AR1263" s="142"/>
      <c r="AS1263" s="142"/>
      <c r="AT1263" s="142"/>
      <c r="AU1263" s="142"/>
      <c r="AV1263" s="142"/>
      <c r="AW1263" s="142"/>
      <c r="AX1263" s="143"/>
    </row>
    <row r="1264" spans="1:251" ht="12" customHeight="1">
      <c r="A1264" s="8"/>
      <c r="B1264" s="141"/>
      <c r="C1264" s="142"/>
      <c r="D1264" s="142"/>
      <c r="E1264" s="142"/>
      <c r="F1264" s="142"/>
      <c r="G1264" s="142"/>
      <c r="H1264" s="142"/>
      <c r="I1264" s="142"/>
      <c r="J1264" s="142"/>
      <c r="K1264" s="142"/>
      <c r="L1264" s="142"/>
      <c r="M1264" s="142"/>
      <c r="N1264" s="142"/>
      <c r="O1264" s="142"/>
      <c r="P1264" s="142"/>
      <c r="Q1264" s="142"/>
      <c r="R1264" s="142"/>
      <c r="S1264" s="142"/>
      <c r="T1264" s="142"/>
      <c r="U1264" s="142"/>
      <c r="V1264" s="142"/>
      <c r="W1264" s="142"/>
      <c r="X1264" s="142"/>
      <c r="Y1264" s="142"/>
      <c r="Z1264" s="142"/>
      <c r="AA1264" s="142"/>
      <c r="AB1264" s="142"/>
      <c r="AC1264" s="142"/>
      <c r="AD1264" s="142"/>
      <c r="AE1264" s="142"/>
      <c r="AF1264" s="142"/>
      <c r="AG1264" s="142"/>
      <c r="AH1264" s="142"/>
      <c r="AI1264" s="142"/>
      <c r="AJ1264" s="142"/>
      <c r="AK1264" s="142"/>
      <c r="AL1264" s="142"/>
      <c r="AM1264" s="142"/>
      <c r="AN1264" s="142"/>
      <c r="AO1264" s="142"/>
      <c r="AP1264" s="142"/>
      <c r="AQ1264" s="142"/>
      <c r="AR1264" s="142"/>
      <c r="AS1264" s="142"/>
      <c r="AT1264" s="142"/>
      <c r="AU1264" s="142"/>
      <c r="AV1264" s="142"/>
      <c r="AW1264" s="142"/>
      <c r="AX1264" s="143"/>
    </row>
    <row r="1265" spans="1:113" ht="12" customHeight="1">
      <c r="A1265" s="8"/>
      <c r="B1265" s="141"/>
      <c r="C1265" s="142"/>
      <c r="D1265" s="142"/>
      <c r="E1265" s="142"/>
      <c r="F1265" s="142"/>
      <c r="G1265" s="142"/>
      <c r="H1265" s="142"/>
      <c r="I1265" s="142"/>
      <c r="J1265" s="142"/>
      <c r="K1265" s="142"/>
      <c r="L1265" s="142"/>
      <c r="M1265" s="142"/>
      <c r="N1265" s="142"/>
      <c r="O1265" s="142"/>
      <c r="P1265" s="142"/>
      <c r="Q1265" s="142"/>
      <c r="R1265" s="142"/>
      <c r="S1265" s="142"/>
      <c r="T1265" s="142"/>
      <c r="U1265" s="142"/>
      <c r="V1265" s="142"/>
      <c r="W1265" s="142"/>
      <c r="X1265" s="142"/>
      <c r="Y1265" s="142"/>
      <c r="Z1265" s="142"/>
      <c r="AA1265" s="142"/>
      <c r="AB1265" s="142"/>
      <c r="AC1265" s="142"/>
      <c r="AD1265" s="142"/>
      <c r="AE1265" s="142"/>
      <c r="AF1265" s="142"/>
      <c r="AG1265" s="142"/>
      <c r="AH1265" s="142"/>
      <c r="AI1265" s="142"/>
      <c r="AJ1265" s="142"/>
      <c r="AK1265" s="142"/>
      <c r="AL1265" s="142"/>
      <c r="AM1265" s="142"/>
      <c r="AN1265" s="142"/>
      <c r="AO1265" s="142"/>
      <c r="AP1265" s="142"/>
      <c r="AQ1265" s="142"/>
      <c r="AR1265" s="142"/>
      <c r="AS1265" s="142"/>
      <c r="AT1265" s="142"/>
      <c r="AU1265" s="142"/>
      <c r="AV1265" s="142"/>
      <c r="AW1265" s="142"/>
      <c r="AX1265" s="143"/>
    </row>
    <row r="1266" spans="1:113" ht="15" thickBot="1">
      <c r="A1266" s="17"/>
      <c r="B1266" s="18"/>
      <c r="C1266" s="19"/>
      <c r="D1266" s="19"/>
      <c r="E1266" s="19"/>
      <c r="F1266" s="19"/>
      <c r="G1266" s="19"/>
      <c r="H1266" s="19"/>
      <c r="I1266" s="19"/>
      <c r="J1266" s="19"/>
      <c r="K1266" s="19"/>
      <c r="L1266" s="19"/>
      <c r="M1266" s="19"/>
      <c r="N1266" s="19"/>
      <c r="O1266" s="19"/>
      <c r="P1266" s="19"/>
      <c r="Q1266" s="19"/>
      <c r="R1266" s="19"/>
      <c r="S1266" s="19"/>
      <c r="T1266" s="19"/>
      <c r="U1266" s="19"/>
      <c r="V1266" s="19"/>
      <c r="W1266" s="19"/>
      <c r="X1266" s="19"/>
      <c r="Y1266" s="19"/>
      <c r="Z1266" s="19"/>
      <c r="AA1266" s="19"/>
      <c r="AB1266" s="19"/>
      <c r="AC1266" s="19"/>
      <c r="AD1266" s="19"/>
      <c r="AE1266" s="19"/>
      <c r="AF1266" s="19"/>
      <c r="AG1266" s="19"/>
      <c r="AH1266" s="19"/>
      <c r="AI1266" s="19"/>
      <c r="AJ1266" s="19"/>
      <c r="AK1266" s="19"/>
      <c r="AL1266" s="19"/>
      <c r="AM1266" s="19"/>
      <c r="AN1266" s="19"/>
      <c r="AO1266" s="19"/>
      <c r="AP1266" s="19"/>
      <c r="AQ1266" s="19"/>
      <c r="AR1266" s="19"/>
      <c r="AS1266" s="19"/>
      <c r="AT1266" s="19"/>
      <c r="AU1266" s="19"/>
      <c r="AV1266" s="19"/>
      <c r="AW1266" s="19"/>
      <c r="AX1266" s="20"/>
    </row>
    <row r="1267" spans="1:113">
      <c r="B1267" s="21"/>
    </row>
    <row r="1268" spans="1:113" ht="15" thickBot="1">
      <c r="A1268" s="11"/>
      <c r="B1268" s="10" t="s">
        <v>3</v>
      </c>
      <c r="C1268" s="8"/>
      <c r="D1268" s="8"/>
      <c r="E1268" s="8"/>
      <c r="F1268" s="8"/>
      <c r="G1268" s="8"/>
      <c r="H1268" s="8"/>
      <c r="I1268" s="8"/>
      <c r="J1268" s="8"/>
      <c r="K1268" s="8"/>
      <c r="L1268" s="9"/>
      <c r="M1268" s="9"/>
      <c r="N1268" s="9"/>
      <c r="O1268" s="9"/>
      <c r="P1268" s="8"/>
      <c r="Q1268" s="8"/>
      <c r="R1268" s="8"/>
      <c r="S1268" s="8"/>
      <c r="T1268" s="8"/>
      <c r="U1268" s="8"/>
      <c r="V1268" s="10"/>
      <c r="W1268" s="10"/>
      <c r="X1268" s="10"/>
      <c r="Y1268" s="10"/>
      <c r="Z1268" s="10"/>
      <c r="AA1268" s="10"/>
      <c r="AB1268" s="10"/>
      <c r="AC1268" s="10"/>
      <c r="AD1268" s="10"/>
      <c r="AE1268" s="10"/>
      <c r="AF1268" s="10"/>
      <c r="AG1268" s="10"/>
      <c r="AH1268" s="10"/>
      <c r="AI1268" s="10"/>
      <c r="AJ1268" s="10"/>
      <c r="AK1268" s="10"/>
      <c r="AL1268" s="10"/>
      <c r="AM1268" s="10"/>
      <c r="AN1268" s="10"/>
      <c r="AO1268" s="10"/>
      <c r="AP1268" s="10"/>
      <c r="AQ1268" s="10"/>
      <c r="AR1268" s="10"/>
      <c r="AS1268" s="10"/>
      <c r="AT1268" s="10"/>
      <c r="AU1268" s="10"/>
      <c r="AV1268" s="10"/>
      <c r="AW1268" s="10"/>
      <c r="AX1268" s="10"/>
      <c r="DI1268" s="6"/>
    </row>
    <row r="1269" spans="1:113" ht="14.25">
      <c r="A1269" s="8"/>
      <c r="B1269" s="12"/>
      <c r="C1269" s="7"/>
      <c r="D1269" s="7"/>
      <c r="E1269" s="7"/>
      <c r="F1269" s="7"/>
      <c r="G1269" s="7"/>
      <c r="H1269" s="7"/>
      <c r="I1269" s="7"/>
      <c r="J1269" s="7"/>
      <c r="K1269" s="7"/>
      <c r="L1269" s="13"/>
      <c r="M1269" s="13"/>
      <c r="N1269" s="13"/>
      <c r="O1269" s="13"/>
      <c r="P1269" s="7"/>
      <c r="Q1269" s="7"/>
      <c r="R1269" s="7"/>
      <c r="S1269" s="7"/>
      <c r="T1269" s="7"/>
      <c r="U1269" s="7"/>
      <c r="V1269" s="14"/>
      <c r="W1269" s="14"/>
      <c r="X1269" s="14"/>
      <c r="Y1269" s="14"/>
      <c r="Z1269" s="14"/>
      <c r="AA1269" s="14"/>
      <c r="AB1269" s="14"/>
      <c r="AC1269" s="14"/>
      <c r="AD1269" s="14"/>
      <c r="AE1269" s="14"/>
      <c r="AF1269" s="14"/>
      <c r="AG1269" s="14"/>
      <c r="AH1269" s="14"/>
      <c r="AI1269" s="14"/>
      <c r="AJ1269" s="14"/>
      <c r="AK1269" s="14"/>
      <c r="AL1269" s="14"/>
      <c r="AM1269" s="14"/>
      <c r="AN1269" s="14"/>
      <c r="AO1269" s="14"/>
      <c r="AP1269" s="14"/>
      <c r="AQ1269" s="14"/>
      <c r="AR1269" s="14"/>
      <c r="AS1269" s="14"/>
      <c r="AT1269" s="14"/>
      <c r="AU1269" s="14"/>
      <c r="AV1269" s="14"/>
      <c r="AW1269" s="14"/>
      <c r="AX1269" s="15"/>
    </row>
    <row r="1270" spans="1:113" ht="12" customHeight="1">
      <c r="A1270" s="8"/>
      <c r="B1270" s="149" t="s">
        <v>1014</v>
      </c>
      <c r="C1270" s="150"/>
      <c r="D1270" s="150"/>
      <c r="E1270" s="150"/>
      <c r="F1270" s="150"/>
      <c r="G1270" s="150"/>
      <c r="H1270" s="150"/>
      <c r="I1270" s="150"/>
      <c r="J1270" s="150"/>
      <c r="K1270" s="150"/>
      <c r="L1270" s="150"/>
      <c r="M1270" s="150"/>
      <c r="N1270" s="150"/>
      <c r="O1270" s="150"/>
      <c r="P1270" s="150"/>
      <c r="Q1270" s="150"/>
      <c r="R1270" s="150"/>
      <c r="S1270" s="150"/>
      <c r="T1270" s="150"/>
      <c r="U1270" s="150"/>
      <c r="V1270" s="150"/>
      <c r="W1270" s="150"/>
      <c r="X1270" s="150"/>
      <c r="Y1270" s="150"/>
      <c r="Z1270" s="150"/>
      <c r="AA1270" s="150"/>
      <c r="AB1270" s="150"/>
      <c r="AC1270" s="150"/>
      <c r="AD1270" s="150"/>
      <c r="AE1270" s="150"/>
      <c r="AF1270" s="150"/>
      <c r="AG1270" s="150"/>
      <c r="AH1270" s="150"/>
      <c r="AI1270" s="150"/>
      <c r="AJ1270" s="150"/>
      <c r="AK1270" s="150"/>
      <c r="AL1270" s="150"/>
      <c r="AM1270" s="150"/>
      <c r="AN1270" s="150"/>
      <c r="AO1270" s="150"/>
      <c r="AP1270" s="150"/>
      <c r="AQ1270" s="150"/>
      <c r="AR1270" s="150"/>
      <c r="AS1270" s="150"/>
      <c r="AT1270" s="150"/>
      <c r="AU1270" s="150"/>
      <c r="AV1270" s="150"/>
      <c r="AW1270" s="150"/>
      <c r="AX1270" s="151"/>
    </row>
    <row r="1271" spans="1:113" ht="12" customHeight="1">
      <c r="A1271" s="8"/>
      <c r="B1271" s="149"/>
      <c r="C1271" s="150"/>
      <c r="D1271" s="150"/>
      <c r="E1271" s="150"/>
      <c r="F1271" s="150"/>
      <c r="G1271" s="150"/>
      <c r="H1271" s="150"/>
      <c r="I1271" s="150"/>
      <c r="J1271" s="150"/>
      <c r="K1271" s="150"/>
      <c r="L1271" s="150"/>
      <c r="M1271" s="150"/>
      <c r="N1271" s="150"/>
      <c r="O1271" s="150"/>
      <c r="P1271" s="150"/>
      <c r="Q1271" s="150"/>
      <c r="R1271" s="150"/>
      <c r="S1271" s="150"/>
      <c r="T1271" s="150"/>
      <c r="U1271" s="150"/>
      <c r="V1271" s="150"/>
      <c r="W1271" s="150"/>
      <c r="X1271" s="150"/>
      <c r="Y1271" s="150"/>
      <c r="Z1271" s="150"/>
      <c r="AA1271" s="150"/>
      <c r="AB1271" s="150"/>
      <c r="AC1271" s="150"/>
      <c r="AD1271" s="150"/>
      <c r="AE1271" s="150"/>
      <c r="AF1271" s="150"/>
      <c r="AG1271" s="150"/>
      <c r="AH1271" s="150"/>
      <c r="AI1271" s="150"/>
      <c r="AJ1271" s="150"/>
      <c r="AK1271" s="150"/>
      <c r="AL1271" s="150"/>
      <c r="AM1271" s="150"/>
      <c r="AN1271" s="150"/>
      <c r="AO1271" s="150"/>
      <c r="AP1271" s="150"/>
      <c r="AQ1271" s="150"/>
      <c r="AR1271" s="150"/>
      <c r="AS1271" s="150"/>
      <c r="AT1271" s="150"/>
      <c r="AU1271" s="150"/>
      <c r="AV1271" s="150"/>
      <c r="AW1271" s="150"/>
      <c r="AX1271" s="151"/>
    </row>
    <row r="1272" spans="1:113" ht="12" customHeight="1">
      <c r="A1272" s="8"/>
      <c r="B1272" s="149"/>
      <c r="C1272" s="150"/>
      <c r="D1272" s="150"/>
      <c r="E1272" s="150"/>
      <c r="F1272" s="150"/>
      <c r="G1272" s="150"/>
      <c r="H1272" s="150"/>
      <c r="I1272" s="150"/>
      <c r="J1272" s="150"/>
      <c r="K1272" s="150"/>
      <c r="L1272" s="150"/>
      <c r="M1272" s="150"/>
      <c r="N1272" s="150"/>
      <c r="O1272" s="150"/>
      <c r="P1272" s="150"/>
      <c r="Q1272" s="150"/>
      <c r="R1272" s="150"/>
      <c r="S1272" s="150"/>
      <c r="T1272" s="150"/>
      <c r="U1272" s="150"/>
      <c r="V1272" s="150"/>
      <c r="W1272" s="150"/>
      <c r="X1272" s="150"/>
      <c r="Y1272" s="150"/>
      <c r="Z1272" s="150"/>
      <c r="AA1272" s="150"/>
      <c r="AB1272" s="150"/>
      <c r="AC1272" s="150"/>
      <c r="AD1272" s="150"/>
      <c r="AE1272" s="150"/>
      <c r="AF1272" s="150"/>
      <c r="AG1272" s="150"/>
      <c r="AH1272" s="150"/>
      <c r="AI1272" s="150"/>
      <c r="AJ1272" s="150"/>
      <c r="AK1272" s="150"/>
      <c r="AL1272" s="150"/>
      <c r="AM1272" s="150"/>
      <c r="AN1272" s="150"/>
      <c r="AO1272" s="150"/>
      <c r="AP1272" s="150"/>
      <c r="AQ1272" s="150"/>
      <c r="AR1272" s="150"/>
      <c r="AS1272" s="150"/>
      <c r="AT1272" s="150"/>
      <c r="AU1272" s="150"/>
      <c r="AV1272" s="150"/>
      <c r="AW1272" s="150"/>
      <c r="AX1272" s="151"/>
    </row>
    <row r="1273" spans="1:113" ht="12" customHeight="1">
      <c r="A1273" s="8"/>
      <c r="B1273" s="149"/>
      <c r="C1273" s="150"/>
      <c r="D1273" s="150"/>
      <c r="E1273" s="150"/>
      <c r="F1273" s="150"/>
      <c r="G1273" s="150"/>
      <c r="H1273" s="150"/>
      <c r="I1273" s="150"/>
      <c r="J1273" s="150"/>
      <c r="K1273" s="150"/>
      <c r="L1273" s="150"/>
      <c r="M1273" s="150"/>
      <c r="N1273" s="150"/>
      <c r="O1273" s="150"/>
      <c r="P1273" s="150"/>
      <c r="Q1273" s="150"/>
      <c r="R1273" s="150"/>
      <c r="S1273" s="150"/>
      <c r="T1273" s="150"/>
      <c r="U1273" s="150"/>
      <c r="V1273" s="150"/>
      <c r="W1273" s="150"/>
      <c r="X1273" s="150"/>
      <c r="Y1273" s="150"/>
      <c r="Z1273" s="150"/>
      <c r="AA1273" s="150"/>
      <c r="AB1273" s="150"/>
      <c r="AC1273" s="150"/>
      <c r="AD1273" s="150"/>
      <c r="AE1273" s="150"/>
      <c r="AF1273" s="150"/>
      <c r="AG1273" s="150"/>
      <c r="AH1273" s="150"/>
      <c r="AI1273" s="150"/>
      <c r="AJ1273" s="150"/>
      <c r="AK1273" s="150"/>
      <c r="AL1273" s="150"/>
      <c r="AM1273" s="150"/>
      <c r="AN1273" s="150"/>
      <c r="AO1273" s="150"/>
      <c r="AP1273" s="150"/>
      <c r="AQ1273" s="150"/>
      <c r="AR1273" s="150"/>
      <c r="AS1273" s="150"/>
      <c r="AT1273" s="150"/>
      <c r="AU1273" s="150"/>
      <c r="AV1273" s="150"/>
      <c r="AW1273" s="150"/>
      <c r="AX1273" s="151"/>
    </row>
    <row r="1274" spans="1:113" ht="12" customHeight="1">
      <c r="A1274" s="8"/>
      <c r="B1274" s="149"/>
      <c r="C1274" s="150"/>
      <c r="D1274" s="150"/>
      <c r="E1274" s="150"/>
      <c r="F1274" s="150"/>
      <c r="G1274" s="150"/>
      <c r="H1274" s="150"/>
      <c r="I1274" s="150"/>
      <c r="J1274" s="150"/>
      <c r="K1274" s="150"/>
      <c r="L1274" s="150"/>
      <c r="M1274" s="150"/>
      <c r="N1274" s="150"/>
      <c r="O1274" s="150"/>
      <c r="P1274" s="150"/>
      <c r="Q1274" s="150"/>
      <c r="R1274" s="150"/>
      <c r="S1274" s="150"/>
      <c r="T1274" s="150"/>
      <c r="U1274" s="150"/>
      <c r="V1274" s="150"/>
      <c r="W1274" s="150"/>
      <c r="X1274" s="150"/>
      <c r="Y1274" s="150"/>
      <c r="Z1274" s="150"/>
      <c r="AA1274" s="150"/>
      <c r="AB1274" s="150"/>
      <c r="AC1274" s="150"/>
      <c r="AD1274" s="150"/>
      <c r="AE1274" s="150"/>
      <c r="AF1274" s="150"/>
      <c r="AG1274" s="150"/>
      <c r="AH1274" s="150"/>
      <c r="AI1274" s="150"/>
      <c r="AJ1274" s="150"/>
      <c r="AK1274" s="150"/>
      <c r="AL1274" s="150"/>
      <c r="AM1274" s="150"/>
      <c r="AN1274" s="150"/>
      <c r="AO1274" s="150"/>
      <c r="AP1274" s="150"/>
      <c r="AQ1274" s="150"/>
      <c r="AR1274" s="150"/>
      <c r="AS1274" s="150"/>
      <c r="AT1274" s="150"/>
      <c r="AU1274" s="150"/>
      <c r="AV1274" s="150"/>
      <c r="AW1274" s="150"/>
      <c r="AX1274" s="151"/>
      <c r="BC1274" s="16"/>
    </row>
    <row r="1275" spans="1:113" ht="12" customHeight="1">
      <c r="A1275" s="8"/>
      <c r="B1275" s="149"/>
      <c r="C1275" s="150"/>
      <c r="D1275" s="150"/>
      <c r="E1275" s="150"/>
      <c r="F1275" s="150"/>
      <c r="G1275" s="150"/>
      <c r="H1275" s="150"/>
      <c r="I1275" s="150"/>
      <c r="J1275" s="150"/>
      <c r="K1275" s="150"/>
      <c r="L1275" s="150"/>
      <c r="M1275" s="150"/>
      <c r="N1275" s="150"/>
      <c r="O1275" s="150"/>
      <c r="P1275" s="150"/>
      <c r="Q1275" s="150"/>
      <c r="R1275" s="150"/>
      <c r="S1275" s="150"/>
      <c r="T1275" s="150"/>
      <c r="U1275" s="150"/>
      <c r="V1275" s="150"/>
      <c r="W1275" s="150"/>
      <c r="X1275" s="150"/>
      <c r="Y1275" s="150"/>
      <c r="Z1275" s="150"/>
      <c r="AA1275" s="150"/>
      <c r="AB1275" s="150"/>
      <c r="AC1275" s="150"/>
      <c r="AD1275" s="150"/>
      <c r="AE1275" s="150"/>
      <c r="AF1275" s="150"/>
      <c r="AG1275" s="150"/>
      <c r="AH1275" s="150"/>
      <c r="AI1275" s="150"/>
      <c r="AJ1275" s="150"/>
      <c r="AK1275" s="150"/>
      <c r="AL1275" s="150"/>
      <c r="AM1275" s="150"/>
      <c r="AN1275" s="150"/>
      <c r="AO1275" s="150"/>
      <c r="AP1275" s="150"/>
      <c r="AQ1275" s="150"/>
      <c r="AR1275" s="150"/>
      <c r="AS1275" s="150"/>
      <c r="AT1275" s="150"/>
      <c r="AU1275" s="150"/>
      <c r="AV1275" s="150"/>
      <c r="AW1275" s="150"/>
      <c r="AX1275" s="151"/>
    </row>
    <row r="1276" spans="1:113" ht="12" customHeight="1">
      <c r="A1276" s="8"/>
      <c r="B1276" s="149"/>
      <c r="C1276" s="150"/>
      <c r="D1276" s="150"/>
      <c r="E1276" s="150"/>
      <c r="F1276" s="150"/>
      <c r="G1276" s="150"/>
      <c r="H1276" s="150"/>
      <c r="I1276" s="150"/>
      <c r="J1276" s="150"/>
      <c r="K1276" s="150"/>
      <c r="L1276" s="150"/>
      <c r="M1276" s="150"/>
      <c r="N1276" s="150"/>
      <c r="O1276" s="150"/>
      <c r="P1276" s="150"/>
      <c r="Q1276" s="150"/>
      <c r="R1276" s="150"/>
      <c r="S1276" s="150"/>
      <c r="T1276" s="150"/>
      <c r="U1276" s="150"/>
      <c r="V1276" s="150"/>
      <c r="W1276" s="150"/>
      <c r="X1276" s="150"/>
      <c r="Y1276" s="150"/>
      <c r="Z1276" s="150"/>
      <c r="AA1276" s="150"/>
      <c r="AB1276" s="150"/>
      <c r="AC1276" s="150"/>
      <c r="AD1276" s="150"/>
      <c r="AE1276" s="150"/>
      <c r="AF1276" s="150"/>
      <c r="AG1276" s="150"/>
      <c r="AH1276" s="150"/>
      <c r="AI1276" s="150"/>
      <c r="AJ1276" s="150"/>
      <c r="AK1276" s="150"/>
      <c r="AL1276" s="150"/>
      <c r="AM1276" s="150"/>
      <c r="AN1276" s="150"/>
      <c r="AO1276" s="150"/>
      <c r="AP1276" s="150"/>
      <c r="AQ1276" s="150"/>
      <c r="AR1276" s="150"/>
      <c r="AS1276" s="150"/>
      <c r="AT1276" s="150"/>
      <c r="AU1276" s="150"/>
      <c r="AV1276" s="150"/>
      <c r="AW1276" s="150"/>
      <c r="AX1276" s="151"/>
    </row>
    <row r="1277" spans="1:113" ht="12" customHeight="1">
      <c r="A1277" s="8"/>
      <c r="B1277" s="149"/>
      <c r="C1277" s="150"/>
      <c r="D1277" s="150"/>
      <c r="E1277" s="150"/>
      <c r="F1277" s="150"/>
      <c r="G1277" s="150"/>
      <c r="H1277" s="150"/>
      <c r="I1277" s="150"/>
      <c r="J1277" s="150"/>
      <c r="K1277" s="150"/>
      <c r="L1277" s="150"/>
      <c r="M1277" s="150"/>
      <c r="N1277" s="150"/>
      <c r="O1277" s="150"/>
      <c r="P1277" s="150"/>
      <c r="Q1277" s="150"/>
      <c r="R1277" s="150"/>
      <c r="S1277" s="150"/>
      <c r="T1277" s="150"/>
      <c r="U1277" s="150"/>
      <c r="V1277" s="150"/>
      <c r="W1277" s="150"/>
      <c r="X1277" s="150"/>
      <c r="Y1277" s="150"/>
      <c r="Z1277" s="150"/>
      <c r="AA1277" s="150"/>
      <c r="AB1277" s="150"/>
      <c r="AC1277" s="150"/>
      <c r="AD1277" s="150"/>
      <c r="AE1277" s="150"/>
      <c r="AF1277" s="150"/>
      <c r="AG1277" s="150"/>
      <c r="AH1277" s="150"/>
      <c r="AI1277" s="150"/>
      <c r="AJ1277" s="150"/>
      <c r="AK1277" s="150"/>
      <c r="AL1277" s="150"/>
      <c r="AM1277" s="150"/>
      <c r="AN1277" s="150"/>
      <c r="AO1277" s="150"/>
      <c r="AP1277" s="150"/>
      <c r="AQ1277" s="150"/>
      <c r="AR1277" s="150"/>
      <c r="AS1277" s="150"/>
      <c r="AT1277" s="150"/>
      <c r="AU1277" s="150"/>
      <c r="AV1277" s="150"/>
      <c r="AW1277" s="150"/>
      <c r="AX1277" s="151"/>
    </row>
    <row r="1278" spans="1:113" ht="15" thickBot="1">
      <c r="A1278" s="17"/>
      <c r="B1278" s="18"/>
      <c r="C1278" s="19"/>
      <c r="D1278" s="19"/>
      <c r="E1278" s="19"/>
      <c r="F1278" s="19"/>
      <c r="G1278" s="19"/>
      <c r="H1278" s="19"/>
      <c r="I1278" s="19"/>
      <c r="J1278" s="19"/>
      <c r="K1278" s="19"/>
      <c r="L1278" s="19"/>
      <c r="M1278" s="19"/>
      <c r="N1278" s="19"/>
      <c r="O1278" s="19"/>
      <c r="P1278" s="19"/>
      <c r="Q1278" s="19"/>
      <c r="R1278" s="19"/>
      <c r="S1278" s="19"/>
      <c r="T1278" s="19"/>
      <c r="U1278" s="19"/>
      <c r="V1278" s="19"/>
      <c r="W1278" s="19"/>
      <c r="X1278" s="19"/>
      <c r="Y1278" s="19"/>
      <c r="Z1278" s="19"/>
      <c r="AA1278" s="19"/>
      <c r="AB1278" s="19"/>
      <c r="AC1278" s="19"/>
      <c r="AD1278" s="19"/>
      <c r="AE1278" s="19"/>
      <c r="AF1278" s="19"/>
      <c r="AG1278" s="19"/>
      <c r="AH1278" s="19"/>
      <c r="AI1278" s="19"/>
      <c r="AJ1278" s="19"/>
      <c r="AK1278" s="19"/>
      <c r="AL1278" s="19"/>
      <c r="AM1278" s="19"/>
      <c r="AN1278" s="19"/>
      <c r="AO1278" s="19"/>
      <c r="AP1278" s="19"/>
      <c r="AQ1278" s="19"/>
      <c r="AR1278" s="19"/>
      <c r="AS1278" s="19"/>
      <c r="AT1278" s="19"/>
      <c r="AU1278" s="19"/>
      <c r="AV1278" s="19"/>
      <c r="AW1278" s="19"/>
      <c r="AX1278" s="20"/>
    </row>
    <row r="1279" spans="1:113">
      <c r="B1279" s="21"/>
    </row>
    <row r="1280" spans="1:113" ht="14.25">
      <c r="B1280" s="10" t="s">
        <v>4</v>
      </c>
      <c r="C1280" s="8"/>
      <c r="D1280" s="8"/>
      <c r="E1280" s="8"/>
      <c r="F1280" s="8"/>
      <c r="G1280" s="8"/>
      <c r="H1280" s="8"/>
      <c r="I1280" s="8"/>
      <c r="J1280" s="8"/>
      <c r="K1280" s="8"/>
      <c r="L1280" s="9"/>
      <c r="M1280" s="9"/>
      <c r="N1280" s="9"/>
      <c r="O1280" s="9"/>
      <c r="P1280" s="8"/>
      <c r="Q1280" s="8"/>
      <c r="R1280" s="8"/>
      <c r="S1280" s="8"/>
      <c r="T1280" s="8"/>
      <c r="U1280" s="8"/>
      <c r="V1280" s="10"/>
      <c r="W1280" s="10"/>
      <c r="X1280" s="10"/>
      <c r="Y1280" s="10"/>
      <c r="Z1280" s="10"/>
      <c r="AA1280" s="10"/>
      <c r="AB1280" s="10"/>
      <c r="AC1280" s="10"/>
      <c r="AD1280" s="10"/>
      <c r="AE1280" s="10"/>
      <c r="AF1280" s="10"/>
      <c r="AG1280" s="10"/>
      <c r="AH1280" s="10"/>
      <c r="AI1280" s="10"/>
      <c r="AJ1280" s="10"/>
      <c r="AK1280" s="10"/>
      <c r="AL1280" s="10"/>
      <c r="AM1280" s="10"/>
      <c r="AN1280" s="10"/>
      <c r="AO1280" s="10"/>
      <c r="AP1280" s="10"/>
      <c r="AQ1280" s="10"/>
      <c r="AR1280" s="10"/>
      <c r="AS1280" s="10"/>
      <c r="AT1280" s="10"/>
      <c r="AU1280" s="10"/>
      <c r="AV1280" s="10"/>
      <c r="AW1280" s="10"/>
      <c r="AX1280" s="10"/>
    </row>
    <row r="1281" spans="1:251" ht="15" thickBot="1">
      <c r="B1281" s="8"/>
      <c r="C1281" s="8"/>
      <c r="D1281" s="8"/>
      <c r="E1281" s="8"/>
      <c r="F1281" s="8"/>
      <c r="G1281" s="8"/>
      <c r="H1281" s="8"/>
      <c r="I1281" s="8"/>
      <c r="J1281" s="8"/>
      <c r="K1281" s="8"/>
      <c r="L1281" s="9"/>
      <c r="M1281" s="9"/>
      <c r="N1281" s="9"/>
      <c r="O1281" s="9"/>
      <c r="P1281" s="8"/>
      <c r="Q1281" s="8"/>
      <c r="R1281" s="8"/>
      <c r="S1281" s="8"/>
      <c r="T1281" s="8"/>
      <c r="U1281" s="8"/>
      <c r="V1281" s="10"/>
      <c r="W1281" s="10"/>
      <c r="X1281" s="10"/>
      <c r="Y1281" s="10"/>
      <c r="Z1281" s="10"/>
      <c r="AA1281" s="10"/>
      <c r="AB1281" s="10"/>
      <c r="AC1281" s="10"/>
      <c r="AD1281" s="10"/>
      <c r="AE1281" s="10"/>
      <c r="AF1281" s="10"/>
      <c r="AG1281" s="10"/>
      <c r="AH1281" s="10"/>
      <c r="AI1281" s="10"/>
      <c r="AJ1281" s="10"/>
      <c r="AK1281" s="10"/>
      <c r="AL1281" s="10"/>
      <c r="AM1281" s="10"/>
      <c r="AN1281" s="10"/>
      <c r="AO1281" s="10"/>
      <c r="AP1281" s="10"/>
      <c r="AQ1281" s="10"/>
      <c r="AR1281" s="10"/>
      <c r="AS1281" s="10"/>
      <c r="AT1281" s="10"/>
      <c r="AU1281" s="10"/>
      <c r="AV1281" s="10"/>
      <c r="AW1281" s="10"/>
      <c r="AX1281" s="22" t="s">
        <v>5</v>
      </c>
    </row>
    <row r="1282" spans="1:251" s="16" customFormat="1" ht="13.5" customHeight="1">
      <c r="A1282" s="8"/>
      <c r="B1282" s="146" t="s">
        <v>6</v>
      </c>
      <c r="C1282" s="129"/>
      <c r="D1282" s="129"/>
      <c r="E1282" s="129"/>
      <c r="F1282" s="129"/>
      <c r="G1282" s="129"/>
      <c r="H1282" s="129"/>
      <c r="I1282" s="129"/>
      <c r="J1282" s="129"/>
      <c r="K1282" s="129"/>
      <c r="L1282" s="129"/>
      <c r="M1282" s="129"/>
      <c r="N1282" s="129"/>
      <c r="O1282" s="129"/>
      <c r="P1282" s="129"/>
      <c r="Q1282" s="129"/>
      <c r="R1282" s="129"/>
      <c r="S1282" s="129"/>
      <c r="T1282" s="129"/>
      <c r="U1282" s="129"/>
      <c r="V1282" s="129"/>
      <c r="W1282" s="129"/>
      <c r="X1282" s="129"/>
      <c r="Y1282" s="129"/>
      <c r="Z1282" s="130"/>
      <c r="AA1282" s="128" t="s">
        <v>11</v>
      </c>
      <c r="AB1282" s="129"/>
      <c r="AC1282" s="129"/>
      <c r="AD1282" s="129"/>
      <c r="AE1282" s="129"/>
      <c r="AF1282" s="129"/>
      <c r="AG1282" s="129"/>
      <c r="AH1282" s="129"/>
      <c r="AI1282" s="130"/>
      <c r="AJ1282" s="128" t="s">
        <v>12</v>
      </c>
      <c r="AK1282" s="129"/>
      <c r="AL1282" s="129"/>
      <c r="AM1282" s="129"/>
      <c r="AN1282" s="129"/>
      <c r="AO1282" s="129"/>
      <c r="AP1282" s="129"/>
      <c r="AQ1282" s="129"/>
      <c r="AR1282" s="130"/>
      <c r="AS1282" s="128" t="s">
        <v>7</v>
      </c>
      <c r="AT1282" s="129"/>
      <c r="AU1282" s="129"/>
      <c r="AV1282" s="129"/>
      <c r="AW1282" s="129"/>
      <c r="AX1282" s="134"/>
      <c r="AY1282" s="2"/>
      <c r="AZ1282" s="2"/>
      <c r="BA1282" s="2"/>
      <c r="BB1282" s="2"/>
      <c r="BC1282" s="2"/>
      <c r="BD1282" s="2"/>
      <c r="BE1282" s="2"/>
      <c r="BF1282" s="2"/>
      <c r="BG1282" s="2"/>
      <c r="BH1282" s="2"/>
      <c r="BI1282" s="2"/>
      <c r="BJ1282" s="2"/>
      <c r="BK1282" s="2"/>
      <c r="BL1282" s="2"/>
      <c r="BM1282" s="2"/>
      <c r="BN1282" s="2"/>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c r="DC1282" s="2"/>
      <c r="DD1282" s="2"/>
      <c r="DE1282" s="2"/>
      <c r="DF1282" s="2"/>
      <c r="DG1282" s="2"/>
      <c r="DH1282" s="2"/>
      <c r="DI1282" s="2"/>
      <c r="DJ1282" s="2"/>
      <c r="DK1282" s="2"/>
      <c r="DL1282" s="2"/>
      <c r="DM1282" s="2"/>
      <c r="DN1282" s="2"/>
      <c r="DO1282" s="2"/>
      <c r="DP1282" s="2"/>
      <c r="DQ1282" s="2"/>
      <c r="DR1282" s="2"/>
      <c r="DS1282" s="2"/>
      <c r="DT1282" s="2"/>
      <c r="DU1282" s="2"/>
      <c r="DV1282" s="2"/>
      <c r="DW1282" s="2"/>
      <c r="DX1282" s="2"/>
      <c r="DY1282" s="2"/>
      <c r="DZ1282" s="2"/>
      <c r="EA1282" s="2"/>
      <c r="EB1282" s="2"/>
      <c r="EC1282" s="2"/>
      <c r="ED1282" s="2"/>
      <c r="EE1282" s="2"/>
      <c r="EF1282" s="2"/>
      <c r="EG1282" s="2"/>
      <c r="EH1282" s="2"/>
      <c r="EI1282" s="2"/>
      <c r="EJ1282" s="2"/>
      <c r="EK1282" s="2"/>
      <c r="EL1282" s="2"/>
      <c r="EM1282" s="2"/>
      <c r="EN1282" s="2"/>
      <c r="EO1282" s="2"/>
      <c r="EP1282" s="2"/>
      <c r="EQ1282" s="2"/>
      <c r="ER1282" s="2"/>
      <c r="ES1282" s="2"/>
      <c r="ET1282" s="2"/>
      <c r="EU1282" s="2"/>
      <c r="EV1282" s="2"/>
      <c r="EW1282" s="2"/>
      <c r="EX1282" s="2"/>
      <c r="EY1282" s="2"/>
      <c r="EZ1282" s="2"/>
      <c r="FA1282" s="2"/>
      <c r="FB1282" s="2"/>
      <c r="FC1282" s="2"/>
      <c r="FD1282" s="2"/>
      <c r="FE1282" s="2"/>
      <c r="FF1282" s="2"/>
      <c r="FG1282" s="2"/>
      <c r="FH1282" s="2"/>
      <c r="FI1282" s="2"/>
      <c r="FJ1282" s="2"/>
      <c r="FK1282" s="2"/>
      <c r="FL1282" s="2"/>
      <c r="FM1282" s="2"/>
      <c r="FN1282" s="2"/>
      <c r="FO1282" s="2"/>
      <c r="FP1282" s="2"/>
      <c r="FQ1282" s="2"/>
      <c r="FR1282" s="2"/>
      <c r="FS1282" s="2"/>
      <c r="FT1282" s="2"/>
      <c r="FU1282" s="2"/>
      <c r="FV1282" s="2"/>
      <c r="FW1282" s="2"/>
      <c r="FX1282" s="2"/>
      <c r="FY1282" s="2"/>
      <c r="FZ1282" s="2"/>
      <c r="GA1282" s="2"/>
      <c r="GB1282" s="2"/>
      <c r="GC1282" s="2"/>
      <c r="GD1282" s="2"/>
      <c r="GE1282" s="2"/>
      <c r="GF1282" s="2"/>
      <c r="GG1282" s="2"/>
      <c r="GH1282" s="2"/>
      <c r="GI1282" s="2"/>
      <c r="GJ1282" s="2"/>
      <c r="GK1282" s="2"/>
      <c r="GL1282" s="2"/>
      <c r="GM1282" s="2"/>
      <c r="GN1282" s="2"/>
      <c r="GO1282" s="2"/>
      <c r="GP1282" s="2"/>
      <c r="GQ1282" s="2"/>
      <c r="GR1282" s="2"/>
      <c r="GS1282" s="2"/>
      <c r="GT1282" s="2"/>
      <c r="GU1282" s="2"/>
      <c r="GV1282" s="2"/>
      <c r="GW1282" s="2"/>
      <c r="GX1282" s="2"/>
      <c r="GY1282" s="2"/>
      <c r="GZ1282" s="2"/>
      <c r="HA1282" s="2"/>
      <c r="HB1282" s="2"/>
      <c r="HC1282" s="2"/>
      <c r="HD1282" s="2"/>
      <c r="HE1282" s="2"/>
      <c r="HF1282" s="2"/>
      <c r="HG1282" s="2"/>
      <c r="HH1282" s="2"/>
      <c r="HI1282" s="2"/>
      <c r="HJ1282" s="2"/>
      <c r="HK1282" s="2"/>
      <c r="HL1282" s="2"/>
      <c r="HM1282" s="2"/>
      <c r="HN1282" s="2"/>
      <c r="HO1282" s="2"/>
      <c r="HP1282" s="2"/>
      <c r="HQ1282" s="2"/>
      <c r="HR1282" s="2"/>
      <c r="HS1282" s="2"/>
      <c r="HT1282" s="2"/>
      <c r="HU1282" s="2"/>
      <c r="HV1282" s="2"/>
      <c r="HW1282" s="2"/>
      <c r="HX1282" s="2"/>
      <c r="HY1282" s="2"/>
      <c r="HZ1282" s="2"/>
      <c r="IA1282" s="2"/>
      <c r="IB1282" s="2"/>
      <c r="IC1282" s="2"/>
      <c r="ID1282" s="2"/>
      <c r="IE1282" s="2"/>
      <c r="IF1282" s="2"/>
      <c r="IG1282" s="2"/>
      <c r="IH1282" s="2"/>
      <c r="II1282" s="2"/>
      <c r="IJ1282" s="2"/>
      <c r="IK1282" s="2"/>
      <c r="IL1282" s="2"/>
      <c r="IM1282" s="2"/>
      <c r="IN1282" s="2"/>
      <c r="IO1282" s="2"/>
      <c r="IP1282" s="2"/>
      <c r="IQ1282" s="2"/>
    </row>
    <row r="1283" spans="1:251" s="16" customFormat="1" ht="13.5">
      <c r="A1283" s="8"/>
      <c r="B1283" s="147"/>
      <c r="C1283" s="132"/>
      <c r="D1283" s="132"/>
      <c r="E1283" s="132"/>
      <c r="F1283" s="132"/>
      <c r="G1283" s="132"/>
      <c r="H1283" s="132"/>
      <c r="I1283" s="132"/>
      <c r="J1283" s="132"/>
      <c r="K1283" s="132"/>
      <c r="L1283" s="132"/>
      <c r="M1283" s="132"/>
      <c r="N1283" s="132"/>
      <c r="O1283" s="132"/>
      <c r="P1283" s="132"/>
      <c r="Q1283" s="132"/>
      <c r="R1283" s="132"/>
      <c r="S1283" s="132"/>
      <c r="T1283" s="132"/>
      <c r="U1283" s="132"/>
      <c r="V1283" s="132"/>
      <c r="W1283" s="132"/>
      <c r="X1283" s="132"/>
      <c r="Y1283" s="132"/>
      <c r="Z1283" s="133"/>
      <c r="AA1283" s="131"/>
      <c r="AB1283" s="132"/>
      <c r="AC1283" s="132"/>
      <c r="AD1283" s="132"/>
      <c r="AE1283" s="132"/>
      <c r="AF1283" s="132"/>
      <c r="AG1283" s="132"/>
      <c r="AH1283" s="132"/>
      <c r="AI1283" s="133"/>
      <c r="AJ1283" s="131"/>
      <c r="AK1283" s="132"/>
      <c r="AL1283" s="132"/>
      <c r="AM1283" s="132"/>
      <c r="AN1283" s="132"/>
      <c r="AO1283" s="132"/>
      <c r="AP1283" s="132"/>
      <c r="AQ1283" s="132"/>
      <c r="AR1283" s="133"/>
      <c r="AS1283" s="131"/>
      <c r="AT1283" s="132"/>
      <c r="AU1283" s="132"/>
      <c r="AV1283" s="132"/>
      <c r="AW1283" s="132"/>
      <c r="AX1283" s="135"/>
      <c r="AY1283" s="2"/>
      <c r="AZ1283" s="2"/>
      <c r="BA1283" s="2"/>
      <c r="BB1283" s="23"/>
      <c r="BC1283" s="24"/>
      <c r="BE1283" s="2"/>
      <c r="BF1283" s="2"/>
      <c r="BG1283" s="2"/>
      <c r="BH1283" s="2"/>
      <c r="BI1283" s="2"/>
      <c r="BJ1283" s="2"/>
      <c r="BK1283" s="2"/>
      <c r="BL1283" s="2"/>
      <c r="BM1283" s="2"/>
      <c r="BN1283" s="2"/>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c r="DJ1283" s="2"/>
      <c r="DK1283" s="2"/>
      <c r="DL1283" s="2"/>
      <c r="DM1283" s="2"/>
      <c r="DN1283" s="2"/>
      <c r="DO1283" s="2"/>
      <c r="DP1283" s="2"/>
      <c r="DQ1283" s="2"/>
      <c r="DR1283" s="2"/>
      <c r="DS1283" s="2"/>
      <c r="DT1283" s="2"/>
      <c r="DU1283" s="2"/>
      <c r="DV1283" s="2"/>
      <c r="DW1283" s="2"/>
      <c r="DX1283" s="2"/>
      <c r="DY1283" s="2"/>
      <c r="DZ1283" s="2"/>
      <c r="EA1283" s="2"/>
      <c r="EB1283" s="2"/>
      <c r="EC1283" s="2"/>
      <c r="ED1283" s="2"/>
      <c r="EE1283" s="2"/>
      <c r="EF1283" s="2"/>
      <c r="EG1283" s="2"/>
      <c r="EH1283" s="2"/>
      <c r="EI1283" s="2"/>
      <c r="EJ1283" s="2"/>
      <c r="EK1283" s="2"/>
      <c r="EL1283" s="2"/>
      <c r="EM1283" s="2"/>
      <c r="EN1283" s="2"/>
      <c r="EO1283" s="2"/>
      <c r="EP1283" s="2"/>
      <c r="EQ1283" s="2"/>
      <c r="ER1283" s="2"/>
      <c r="ES1283" s="2"/>
      <c r="ET1283" s="2"/>
      <c r="EU1283" s="2"/>
      <c r="EV1283" s="2"/>
      <c r="EW1283" s="2"/>
      <c r="EX1283" s="2"/>
      <c r="EY1283" s="2"/>
      <c r="EZ1283" s="2"/>
      <c r="FA1283" s="2"/>
      <c r="FB1283" s="2"/>
      <c r="FC1283" s="2"/>
      <c r="FD1283" s="2"/>
      <c r="FE1283" s="2"/>
      <c r="FF1283" s="2"/>
      <c r="FG1283" s="2"/>
      <c r="FH1283" s="2"/>
      <c r="FI1283" s="2"/>
      <c r="FJ1283" s="2"/>
      <c r="FK1283" s="2"/>
      <c r="FL1283" s="2"/>
      <c r="FM1283" s="2"/>
      <c r="FN1283" s="2"/>
      <c r="FO1283" s="2"/>
      <c r="FP1283" s="2"/>
      <c r="FQ1283" s="2"/>
      <c r="FR1283" s="2"/>
      <c r="FS1283" s="2"/>
      <c r="FT1283" s="2"/>
      <c r="FU1283" s="2"/>
      <c r="FV1283" s="2"/>
      <c r="FW1283" s="2"/>
      <c r="FX1283" s="2"/>
      <c r="FY1283" s="2"/>
      <c r="FZ1283" s="2"/>
      <c r="GA1283" s="2"/>
      <c r="GB1283" s="2"/>
      <c r="GC1283" s="2"/>
      <c r="GD1283" s="2"/>
      <c r="GE1283" s="2"/>
      <c r="GF1283" s="2"/>
      <c r="GG1283" s="2"/>
      <c r="GH1283" s="2"/>
      <c r="GI1283" s="2"/>
      <c r="GJ1283" s="2"/>
      <c r="GK1283" s="2"/>
      <c r="GL1283" s="2"/>
      <c r="GM1283" s="2"/>
      <c r="GN1283" s="2"/>
      <c r="GO1283" s="2"/>
      <c r="GP1283" s="2"/>
      <c r="GQ1283" s="2"/>
      <c r="GR1283" s="2"/>
      <c r="GS1283" s="2"/>
      <c r="GT1283" s="2"/>
      <c r="GU1283" s="2"/>
      <c r="GV1283" s="2"/>
      <c r="GW1283" s="2"/>
      <c r="GX1283" s="2"/>
      <c r="GY1283" s="2"/>
      <c r="GZ1283" s="2"/>
      <c r="HA1283" s="2"/>
      <c r="HB1283" s="2"/>
      <c r="HC1283" s="2"/>
      <c r="HD1283" s="2"/>
      <c r="HE1283" s="2"/>
      <c r="HF1283" s="2"/>
      <c r="HG1283" s="2"/>
      <c r="HH1283" s="2"/>
      <c r="HI1283" s="2"/>
      <c r="HJ1283" s="2"/>
      <c r="HK1283" s="2"/>
      <c r="HL1283" s="2"/>
      <c r="HM1283" s="2"/>
      <c r="HN1283" s="2"/>
      <c r="HO1283" s="2"/>
      <c r="HP1283" s="2"/>
      <c r="HQ1283" s="2"/>
      <c r="HR1283" s="2"/>
      <c r="HS1283" s="2"/>
      <c r="HT1283" s="2"/>
      <c r="HU1283" s="2"/>
      <c r="HV1283" s="2"/>
      <c r="HW1283" s="2"/>
      <c r="HX1283" s="2"/>
      <c r="HY1283" s="2"/>
      <c r="HZ1283" s="2"/>
      <c r="IA1283" s="2"/>
      <c r="IB1283" s="2"/>
      <c r="IC1283" s="2"/>
      <c r="ID1283" s="2"/>
      <c r="IE1283" s="2"/>
      <c r="IF1283" s="2"/>
      <c r="IG1283" s="2"/>
      <c r="IH1283" s="2"/>
      <c r="II1283" s="2"/>
      <c r="IJ1283" s="2"/>
      <c r="IK1283" s="2"/>
      <c r="IL1283" s="2"/>
      <c r="IM1283" s="2"/>
      <c r="IN1283" s="2"/>
      <c r="IO1283" s="2"/>
      <c r="IP1283" s="2"/>
      <c r="IQ1283" s="2"/>
    </row>
    <row r="1284" spans="1:251" s="16" customFormat="1" ht="18.75" customHeight="1">
      <c r="A1284" s="8"/>
      <c r="B1284" s="25"/>
      <c r="C1284" s="125" t="s">
        <v>89</v>
      </c>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7"/>
      <c r="AA1284" s="106">
        <v>74564</v>
      </c>
      <c r="AB1284" s="107"/>
      <c r="AC1284" s="107"/>
      <c r="AD1284" s="107"/>
      <c r="AE1284" s="107"/>
      <c r="AF1284" s="107"/>
      <c r="AG1284" s="107"/>
      <c r="AH1284" s="107"/>
      <c r="AI1284" s="108"/>
      <c r="AJ1284" s="106">
        <v>74425</v>
      </c>
      <c r="AK1284" s="107"/>
      <c r="AL1284" s="107"/>
      <c r="AM1284" s="107"/>
      <c r="AN1284" s="107"/>
      <c r="AO1284" s="107"/>
      <c r="AP1284" s="107"/>
      <c r="AQ1284" s="107"/>
      <c r="AR1284" s="108"/>
      <c r="AS1284" s="109"/>
      <c r="AT1284" s="110"/>
      <c r="AU1284" s="110"/>
      <c r="AV1284" s="110"/>
      <c r="AW1284" s="110"/>
      <c r="AX1284" s="111"/>
      <c r="AY1284" s="2"/>
      <c r="AZ1284" s="2"/>
      <c r="BA1284" s="2"/>
      <c r="BB1284" s="2"/>
      <c r="BC1284" s="2"/>
      <c r="BD1284" s="2"/>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c r="DP1284" s="2"/>
      <c r="DQ1284" s="2"/>
      <c r="DR1284" s="2"/>
      <c r="DS1284" s="2"/>
      <c r="DT1284" s="2"/>
      <c r="DU1284" s="2"/>
      <c r="DV1284" s="2"/>
      <c r="DW1284" s="2"/>
      <c r="DX1284" s="2"/>
      <c r="DY1284" s="2"/>
      <c r="DZ1284" s="2"/>
      <c r="EA1284" s="2"/>
      <c r="EB1284" s="2"/>
      <c r="EC1284" s="2"/>
      <c r="ED1284" s="2"/>
      <c r="EE1284" s="2"/>
      <c r="EF1284" s="2"/>
      <c r="EG1284" s="2"/>
      <c r="EH1284" s="2"/>
      <c r="EI1284" s="2"/>
      <c r="EJ1284" s="2"/>
      <c r="EK1284" s="2"/>
      <c r="EL1284" s="2"/>
      <c r="EM1284" s="2"/>
      <c r="EN1284" s="2"/>
      <c r="EO1284" s="2"/>
      <c r="EP1284" s="2"/>
      <c r="EQ1284" s="2"/>
      <c r="ER1284" s="2"/>
      <c r="ES1284" s="2"/>
      <c r="ET1284" s="2"/>
      <c r="EU1284" s="2"/>
      <c r="EV1284" s="2"/>
      <c r="EW1284" s="2"/>
      <c r="EX1284" s="2"/>
      <c r="EY1284" s="2"/>
      <c r="EZ1284" s="2"/>
      <c r="FA1284" s="2"/>
      <c r="FB1284" s="2"/>
      <c r="FC1284" s="2"/>
      <c r="FD1284" s="2"/>
      <c r="FE1284" s="2"/>
      <c r="FF1284" s="2"/>
      <c r="FG1284" s="2"/>
      <c r="FH1284" s="2"/>
      <c r="FI1284" s="2"/>
      <c r="FJ1284" s="2"/>
      <c r="FK1284" s="2"/>
      <c r="FL1284" s="2"/>
      <c r="FM1284" s="2"/>
      <c r="FN1284" s="2"/>
      <c r="FO1284" s="2"/>
      <c r="FP1284" s="2"/>
      <c r="FQ1284" s="2"/>
      <c r="FR1284" s="2"/>
      <c r="FS1284" s="2"/>
      <c r="FT1284" s="2"/>
      <c r="FU1284" s="2"/>
      <c r="FV1284" s="2"/>
      <c r="FW1284" s="2"/>
      <c r="FX1284" s="2"/>
      <c r="FY1284" s="2"/>
      <c r="FZ1284" s="2"/>
      <c r="GA1284" s="2"/>
      <c r="GB1284" s="2"/>
      <c r="GC1284" s="2"/>
      <c r="GD1284" s="2"/>
      <c r="GE1284" s="2"/>
      <c r="GF1284" s="2"/>
      <c r="GG1284" s="2"/>
      <c r="GH1284" s="2"/>
      <c r="GI1284" s="2"/>
      <c r="GJ1284" s="2"/>
      <c r="GK1284" s="2"/>
      <c r="GL1284" s="2"/>
      <c r="GM1284" s="2"/>
      <c r="GN1284" s="2"/>
      <c r="GO1284" s="2"/>
      <c r="GP1284" s="2"/>
      <c r="GQ1284" s="2"/>
      <c r="GR1284" s="2"/>
      <c r="GS1284" s="2"/>
      <c r="GT1284" s="2"/>
      <c r="GU1284" s="2"/>
      <c r="GV1284" s="2"/>
      <c r="GW1284" s="2"/>
      <c r="GX1284" s="2"/>
      <c r="GY1284" s="2"/>
      <c r="GZ1284" s="2"/>
      <c r="HA1284" s="2"/>
      <c r="HB1284" s="2"/>
      <c r="HC1284" s="2"/>
      <c r="HD1284" s="2"/>
      <c r="HE1284" s="2"/>
      <c r="HF1284" s="2"/>
      <c r="HG1284" s="2"/>
      <c r="HH1284" s="2"/>
      <c r="HI1284" s="2"/>
      <c r="HJ1284" s="2"/>
      <c r="HK1284" s="2"/>
      <c r="HL1284" s="2"/>
      <c r="HM1284" s="2"/>
      <c r="HN1284" s="2"/>
      <c r="HO1284" s="2"/>
      <c r="HP1284" s="2"/>
      <c r="HQ1284" s="2"/>
      <c r="HR1284" s="2"/>
      <c r="HS1284" s="2"/>
      <c r="HT1284" s="2"/>
      <c r="HU1284" s="2"/>
      <c r="HV1284" s="2"/>
      <c r="HW1284" s="2"/>
      <c r="HX1284" s="2"/>
      <c r="HY1284" s="2"/>
      <c r="HZ1284" s="2"/>
      <c r="IA1284" s="2"/>
      <c r="IB1284" s="2"/>
      <c r="IC1284" s="2"/>
      <c r="ID1284" s="2"/>
      <c r="IE1284" s="2"/>
      <c r="IF1284" s="2"/>
      <c r="IG1284" s="2"/>
      <c r="IH1284" s="2"/>
      <c r="II1284" s="2"/>
      <c r="IJ1284" s="2"/>
      <c r="IK1284" s="2"/>
      <c r="IL1284" s="2"/>
      <c r="IM1284" s="2"/>
      <c r="IN1284" s="2"/>
      <c r="IO1284" s="2"/>
      <c r="IP1284" s="2"/>
      <c r="IQ1284" s="2"/>
    </row>
    <row r="1285" spans="1:251" s="16" customFormat="1" ht="18.75" customHeight="1">
      <c r="A1285" s="8"/>
      <c r="B1285" s="25"/>
      <c r="C1285" s="125" t="s">
        <v>868</v>
      </c>
      <c r="D1285" s="126"/>
      <c r="E1285" s="126"/>
      <c r="F1285" s="126"/>
      <c r="G1285" s="126"/>
      <c r="H1285" s="126"/>
      <c r="I1285" s="126"/>
      <c r="J1285" s="126"/>
      <c r="K1285" s="126"/>
      <c r="L1285" s="126"/>
      <c r="M1285" s="126"/>
      <c r="N1285" s="126"/>
      <c r="O1285" s="126"/>
      <c r="P1285" s="126"/>
      <c r="Q1285" s="126"/>
      <c r="R1285" s="126"/>
      <c r="S1285" s="126"/>
      <c r="T1285" s="126"/>
      <c r="U1285" s="126"/>
      <c r="V1285" s="126"/>
      <c r="W1285" s="126"/>
      <c r="X1285" s="126"/>
      <c r="Y1285" s="126"/>
      <c r="Z1285" s="127"/>
      <c r="AA1285" s="106">
        <v>4201</v>
      </c>
      <c r="AB1285" s="107"/>
      <c r="AC1285" s="107"/>
      <c r="AD1285" s="107"/>
      <c r="AE1285" s="107"/>
      <c r="AF1285" s="107"/>
      <c r="AG1285" s="107"/>
      <c r="AH1285" s="107"/>
      <c r="AI1285" s="108"/>
      <c r="AJ1285" s="106">
        <v>4237</v>
      </c>
      <c r="AK1285" s="107"/>
      <c r="AL1285" s="107"/>
      <c r="AM1285" s="107"/>
      <c r="AN1285" s="107"/>
      <c r="AO1285" s="107"/>
      <c r="AP1285" s="107"/>
      <c r="AQ1285" s="107"/>
      <c r="AR1285" s="108"/>
      <c r="AS1285" s="109"/>
      <c r="AT1285" s="110"/>
      <c r="AU1285" s="110"/>
      <c r="AV1285" s="110"/>
      <c r="AW1285" s="110"/>
      <c r="AX1285" s="111"/>
      <c r="AY1285" s="2"/>
      <c r="AZ1285" s="2"/>
      <c r="BA1285" s="2"/>
      <c r="BB1285" s="2"/>
      <c r="BC1285" s="2"/>
      <c r="BD1285" s="2"/>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c r="DP1285" s="2"/>
      <c r="DQ1285" s="2"/>
      <c r="DR1285" s="2"/>
      <c r="DS1285" s="2"/>
      <c r="DT1285" s="2"/>
      <c r="DU1285" s="2"/>
      <c r="DV1285" s="2"/>
      <c r="DW1285" s="2"/>
      <c r="DX1285" s="2"/>
      <c r="DY1285" s="2"/>
      <c r="DZ1285" s="2"/>
      <c r="EA1285" s="2"/>
      <c r="EB1285" s="2"/>
      <c r="EC1285" s="2"/>
      <c r="ED1285" s="2"/>
      <c r="EE1285" s="2"/>
      <c r="EF1285" s="2"/>
      <c r="EG1285" s="2"/>
      <c r="EH1285" s="2"/>
      <c r="EI1285" s="2"/>
      <c r="EJ1285" s="2"/>
      <c r="EK1285" s="2"/>
      <c r="EL1285" s="2"/>
      <c r="EM1285" s="2"/>
      <c r="EN1285" s="2"/>
      <c r="EO1285" s="2"/>
      <c r="EP1285" s="2"/>
      <c r="EQ1285" s="2"/>
      <c r="ER1285" s="2"/>
      <c r="ES1285" s="2"/>
      <c r="ET1285" s="2"/>
      <c r="EU1285" s="2"/>
      <c r="EV1285" s="2"/>
      <c r="EW1285" s="2"/>
      <c r="EX1285" s="2"/>
      <c r="EY1285" s="2"/>
      <c r="EZ1285" s="2"/>
      <c r="FA1285" s="2"/>
      <c r="FB1285" s="2"/>
      <c r="FC1285" s="2"/>
      <c r="FD1285" s="2"/>
      <c r="FE1285" s="2"/>
      <c r="FF1285" s="2"/>
      <c r="FG1285" s="2"/>
      <c r="FH1285" s="2"/>
      <c r="FI1285" s="2"/>
      <c r="FJ1285" s="2"/>
      <c r="FK1285" s="2"/>
      <c r="FL1285" s="2"/>
      <c r="FM1285" s="2"/>
      <c r="FN1285" s="2"/>
      <c r="FO1285" s="2"/>
      <c r="FP1285" s="2"/>
      <c r="FQ1285" s="2"/>
      <c r="FR1285" s="2"/>
      <c r="FS1285" s="2"/>
      <c r="FT1285" s="2"/>
      <c r="FU1285" s="2"/>
      <c r="FV1285" s="2"/>
      <c r="FW1285" s="2"/>
      <c r="FX1285" s="2"/>
      <c r="FY1285" s="2"/>
      <c r="FZ1285" s="2"/>
      <c r="GA1285" s="2"/>
      <c r="GB1285" s="2"/>
      <c r="GC1285" s="2"/>
      <c r="GD1285" s="2"/>
      <c r="GE1285" s="2"/>
      <c r="GF1285" s="2"/>
      <c r="GG1285" s="2"/>
      <c r="GH1285" s="2"/>
      <c r="GI1285" s="2"/>
      <c r="GJ1285" s="2"/>
      <c r="GK1285" s="2"/>
      <c r="GL1285" s="2"/>
      <c r="GM1285" s="2"/>
      <c r="GN1285" s="2"/>
      <c r="GO1285" s="2"/>
      <c r="GP1285" s="2"/>
      <c r="GQ1285" s="2"/>
      <c r="GR1285" s="2"/>
      <c r="GS1285" s="2"/>
      <c r="GT1285" s="2"/>
      <c r="GU1285" s="2"/>
      <c r="GV1285" s="2"/>
      <c r="GW1285" s="2"/>
      <c r="GX1285" s="2"/>
      <c r="GY1285" s="2"/>
      <c r="GZ1285" s="2"/>
      <c r="HA1285" s="2"/>
      <c r="HB1285" s="2"/>
      <c r="HC1285" s="2"/>
      <c r="HD1285" s="2"/>
      <c r="HE1285" s="2"/>
      <c r="HF1285" s="2"/>
      <c r="HG1285" s="2"/>
      <c r="HH1285" s="2"/>
      <c r="HI1285" s="2"/>
      <c r="HJ1285" s="2"/>
      <c r="HK1285" s="2"/>
      <c r="HL1285" s="2"/>
      <c r="HM1285" s="2"/>
      <c r="HN1285" s="2"/>
      <c r="HO1285" s="2"/>
      <c r="HP1285" s="2"/>
      <c r="HQ1285" s="2"/>
      <c r="HR1285" s="2"/>
      <c r="HS1285" s="2"/>
      <c r="HT1285" s="2"/>
      <c r="HU1285" s="2"/>
      <c r="HV1285" s="2"/>
      <c r="HW1285" s="2"/>
      <c r="HX1285" s="2"/>
      <c r="HY1285" s="2"/>
      <c r="HZ1285" s="2"/>
      <c r="IA1285" s="2"/>
      <c r="IB1285" s="2"/>
      <c r="IC1285" s="2"/>
      <c r="ID1285" s="2"/>
      <c r="IE1285" s="2"/>
      <c r="IF1285" s="2"/>
      <c r="IG1285" s="2"/>
      <c r="IH1285" s="2"/>
      <c r="II1285" s="2"/>
      <c r="IJ1285" s="2"/>
      <c r="IK1285" s="2"/>
      <c r="IL1285" s="2"/>
      <c r="IM1285" s="2"/>
      <c r="IN1285" s="2"/>
      <c r="IO1285" s="2"/>
      <c r="IP1285" s="2"/>
      <c r="IQ1285" s="2"/>
    </row>
    <row r="1286" spans="1:251" s="16" customFormat="1" ht="18.75" customHeight="1" thickBot="1">
      <c r="A1286" s="17"/>
      <c r="B1286" s="136" t="s">
        <v>13</v>
      </c>
      <c r="C1286" s="137"/>
      <c r="D1286" s="137"/>
      <c r="E1286" s="137"/>
      <c r="F1286" s="137"/>
      <c r="G1286" s="137"/>
      <c r="H1286" s="137"/>
      <c r="I1286" s="137"/>
      <c r="J1286" s="137"/>
      <c r="K1286" s="137"/>
      <c r="L1286" s="137"/>
      <c r="M1286" s="137"/>
      <c r="N1286" s="137"/>
      <c r="O1286" s="137"/>
      <c r="P1286" s="137"/>
      <c r="Q1286" s="137"/>
      <c r="R1286" s="137"/>
      <c r="S1286" s="137"/>
      <c r="T1286" s="137"/>
      <c r="U1286" s="137"/>
      <c r="V1286" s="137"/>
      <c r="W1286" s="137"/>
      <c r="X1286" s="137"/>
      <c r="Y1286" s="137"/>
      <c r="Z1286" s="138"/>
      <c r="AA1286" s="115">
        <f>SUM(AA1284:AI1285)</f>
        <v>78765</v>
      </c>
      <c r="AB1286" s="116"/>
      <c r="AC1286" s="116"/>
      <c r="AD1286" s="116"/>
      <c r="AE1286" s="116"/>
      <c r="AF1286" s="116"/>
      <c r="AG1286" s="116"/>
      <c r="AH1286" s="116"/>
      <c r="AI1286" s="117"/>
      <c r="AJ1286" s="115">
        <f>SUM(AJ1284:AR1285)</f>
        <v>78662</v>
      </c>
      <c r="AK1286" s="116"/>
      <c r="AL1286" s="116"/>
      <c r="AM1286" s="116"/>
      <c r="AN1286" s="116"/>
      <c r="AO1286" s="116"/>
      <c r="AP1286" s="116"/>
      <c r="AQ1286" s="116"/>
      <c r="AR1286" s="117"/>
      <c r="AS1286" s="112"/>
      <c r="AT1286" s="113"/>
      <c r="AU1286" s="113"/>
      <c r="AV1286" s="113"/>
      <c r="AW1286" s="113"/>
      <c r="AX1286" s="114"/>
      <c r="AY1286" s="2"/>
      <c r="AZ1286" s="2"/>
      <c r="BA1286" s="2"/>
      <c r="BB1286" s="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c r="DX1286" s="2"/>
      <c r="DY1286" s="2"/>
      <c r="DZ1286" s="2"/>
      <c r="EA1286" s="2"/>
      <c r="EB1286" s="2"/>
      <c r="EC1286" s="2"/>
      <c r="ED1286" s="2"/>
      <c r="EE1286" s="2"/>
      <c r="EF1286" s="2"/>
      <c r="EG1286" s="2"/>
      <c r="EH1286" s="2"/>
      <c r="EI1286" s="2"/>
      <c r="EJ1286" s="2"/>
      <c r="EK1286" s="2"/>
      <c r="EL1286" s="2"/>
      <c r="EM1286" s="2"/>
      <c r="EN1286" s="2"/>
      <c r="EO1286" s="2"/>
      <c r="EP1286" s="2"/>
      <c r="EQ1286" s="2"/>
      <c r="ER1286" s="2"/>
      <c r="ES1286" s="2"/>
      <c r="ET1286" s="2"/>
      <c r="EU1286" s="2"/>
      <c r="EV1286" s="2"/>
      <c r="EW1286" s="2"/>
      <c r="EX1286" s="2"/>
      <c r="EY1286" s="2"/>
      <c r="EZ1286" s="2"/>
      <c r="FA1286" s="2"/>
      <c r="FB1286" s="2"/>
      <c r="FC1286" s="2"/>
      <c r="FD1286" s="2"/>
      <c r="FE1286" s="2"/>
      <c r="FF1286" s="2"/>
      <c r="FG1286" s="2"/>
      <c r="FH1286" s="2"/>
      <c r="FI1286" s="2"/>
      <c r="FJ1286" s="2"/>
      <c r="FK1286" s="2"/>
      <c r="FL1286" s="2"/>
      <c r="FM1286" s="2"/>
      <c r="FN1286" s="2"/>
      <c r="FO1286" s="2"/>
      <c r="FP1286" s="2"/>
      <c r="FQ1286" s="2"/>
      <c r="FR1286" s="2"/>
      <c r="FS1286" s="2"/>
      <c r="FT1286" s="2"/>
      <c r="FU1286" s="2"/>
      <c r="FV1286" s="2"/>
      <c r="FW1286" s="2"/>
      <c r="FX1286" s="2"/>
      <c r="FY1286" s="2"/>
      <c r="FZ1286" s="2"/>
      <c r="GA1286" s="2"/>
      <c r="GB1286" s="2"/>
      <c r="GC1286" s="2"/>
      <c r="GD1286" s="2"/>
      <c r="GE1286" s="2"/>
      <c r="GF1286" s="2"/>
      <c r="GG1286" s="2"/>
      <c r="GH1286" s="2"/>
      <c r="GI1286" s="2"/>
      <c r="GJ1286" s="2"/>
      <c r="GK1286" s="2"/>
      <c r="GL1286" s="2"/>
      <c r="GM1286" s="2"/>
      <c r="GN1286" s="2"/>
      <c r="GO1286" s="2"/>
      <c r="GP1286" s="2"/>
      <c r="GQ1286" s="2"/>
      <c r="GR1286" s="2"/>
      <c r="GS1286" s="2"/>
      <c r="GT1286" s="2"/>
      <c r="GU1286" s="2"/>
      <c r="GV1286" s="2"/>
      <c r="GW1286" s="2"/>
      <c r="GX1286" s="2"/>
      <c r="GY1286" s="2"/>
      <c r="GZ1286" s="2"/>
      <c r="HA1286" s="2"/>
      <c r="HB1286" s="2"/>
      <c r="HC1286" s="2"/>
      <c r="HD1286" s="2"/>
      <c r="HE1286" s="2"/>
      <c r="HF1286" s="2"/>
      <c r="HG1286" s="2"/>
      <c r="HH1286" s="2"/>
      <c r="HI1286" s="2"/>
      <c r="HJ1286" s="2"/>
      <c r="HK1286" s="2"/>
      <c r="HL1286" s="2"/>
      <c r="HM1286" s="2"/>
      <c r="HN1286" s="2"/>
      <c r="HO1286" s="2"/>
      <c r="HP1286" s="2"/>
      <c r="HQ1286" s="2"/>
      <c r="HR1286" s="2"/>
      <c r="HS1286" s="2"/>
      <c r="HT1286" s="2"/>
      <c r="HU1286" s="2"/>
      <c r="HV1286" s="2"/>
      <c r="HW1286" s="2"/>
      <c r="HX1286" s="2"/>
      <c r="HY1286" s="2"/>
      <c r="HZ1286" s="2"/>
      <c r="IA1286" s="2"/>
      <c r="IB1286" s="2"/>
      <c r="IC1286" s="2"/>
      <c r="ID1286" s="2"/>
      <c r="IE1286" s="2"/>
      <c r="IF1286" s="2"/>
      <c r="IG1286" s="2"/>
      <c r="IH1286" s="2"/>
      <c r="II1286" s="2"/>
      <c r="IJ1286" s="2"/>
      <c r="IK1286" s="2"/>
      <c r="IL1286" s="2"/>
      <c r="IM1286" s="2"/>
      <c r="IN1286" s="2"/>
      <c r="IO1286" s="2"/>
      <c r="IP1286" s="2"/>
      <c r="IQ1286" s="2"/>
    </row>
    <row r="1288" spans="1:251" ht="18.75">
      <c r="A1288" s="1" t="s">
        <v>0</v>
      </c>
      <c r="AW1288" s="3"/>
      <c r="AX1288" s="4"/>
      <c r="AY1288" s="3"/>
    </row>
    <row r="1290" spans="1:251" ht="18.75">
      <c r="B1290" s="118" t="s">
        <v>8</v>
      </c>
      <c r="C1290" s="119"/>
      <c r="D1290" s="119"/>
      <c r="E1290" s="119"/>
      <c r="F1290" s="119"/>
      <c r="G1290" s="119"/>
      <c r="H1290" s="119"/>
      <c r="I1290" s="119"/>
      <c r="J1290" s="119"/>
      <c r="K1290" s="119"/>
      <c r="L1290" s="119"/>
      <c r="M1290" s="119"/>
      <c r="N1290" s="119"/>
      <c r="O1290" s="119"/>
      <c r="P1290" s="119"/>
      <c r="Q1290" s="119"/>
      <c r="R1290" s="119"/>
      <c r="S1290" s="119"/>
      <c r="T1290" s="119"/>
      <c r="U1290" s="119"/>
      <c r="V1290" s="119"/>
      <c r="W1290" s="119"/>
      <c r="X1290" s="119"/>
      <c r="Y1290" s="119"/>
      <c r="Z1290" s="119"/>
      <c r="AA1290" s="119"/>
      <c r="AB1290" s="119"/>
      <c r="AC1290" s="119"/>
      <c r="AD1290" s="119"/>
      <c r="AE1290" s="119"/>
      <c r="AF1290" s="119"/>
      <c r="AG1290" s="119"/>
      <c r="AH1290" s="119"/>
      <c r="AI1290" s="119"/>
      <c r="AJ1290" s="119"/>
      <c r="AK1290" s="119"/>
      <c r="AL1290" s="119"/>
      <c r="AM1290" s="119"/>
      <c r="AN1290" s="119"/>
      <c r="AO1290" s="119"/>
      <c r="AP1290" s="119"/>
      <c r="AQ1290" s="119"/>
      <c r="AR1290" s="119"/>
      <c r="AS1290" s="119"/>
      <c r="AT1290" s="119"/>
      <c r="AU1290" s="119"/>
      <c r="AV1290" s="119"/>
      <c r="AW1290" s="119"/>
      <c r="AX1290" s="119"/>
    </row>
    <row r="1291" spans="1:251">
      <c r="Z1291" s="5"/>
      <c r="AD1291" s="5"/>
      <c r="AE1291" s="5"/>
      <c r="AF1291" s="5"/>
      <c r="AG1291" s="5"/>
      <c r="AH1291" s="5"/>
      <c r="AI1291" s="5"/>
      <c r="AO1291" s="5"/>
    </row>
    <row r="1292" spans="1:251" ht="13.5" thickBot="1">
      <c r="Z1292" s="5"/>
      <c r="AD1292" s="5"/>
      <c r="AE1292" s="5"/>
      <c r="AF1292" s="5"/>
      <c r="AG1292" s="5"/>
      <c r="AH1292" s="5"/>
      <c r="AI1292" s="5"/>
      <c r="AO1292" s="5"/>
      <c r="DI1292" s="6"/>
    </row>
    <row r="1293" spans="1:251" ht="24.75" customHeight="1" thickBot="1">
      <c r="B1293" s="120" t="s">
        <v>1</v>
      </c>
      <c r="C1293" s="121"/>
      <c r="D1293" s="121"/>
      <c r="E1293" s="121"/>
      <c r="F1293" s="121"/>
      <c r="G1293" s="121"/>
      <c r="H1293" s="122" t="s">
        <v>871</v>
      </c>
      <c r="I1293" s="123"/>
      <c r="J1293" s="123"/>
      <c r="K1293" s="123"/>
      <c r="L1293" s="123"/>
      <c r="M1293" s="123"/>
      <c r="N1293" s="123"/>
      <c r="O1293" s="123"/>
      <c r="P1293" s="123"/>
      <c r="Q1293" s="123"/>
      <c r="R1293" s="123"/>
      <c r="S1293" s="123"/>
      <c r="T1293" s="123"/>
      <c r="U1293" s="123"/>
      <c r="V1293" s="123"/>
      <c r="W1293" s="123"/>
      <c r="X1293" s="123"/>
      <c r="Y1293" s="123"/>
      <c r="Z1293" s="123"/>
      <c r="AA1293" s="123"/>
      <c r="AB1293" s="123"/>
      <c r="AC1293" s="123"/>
      <c r="AD1293" s="123"/>
      <c r="AE1293" s="123"/>
      <c r="AF1293" s="123"/>
      <c r="AG1293" s="123"/>
      <c r="AH1293" s="123"/>
      <c r="AI1293" s="123"/>
      <c r="AJ1293" s="123"/>
      <c r="AK1293" s="123"/>
      <c r="AL1293" s="123"/>
      <c r="AM1293" s="123"/>
      <c r="AN1293" s="123"/>
      <c r="AO1293" s="123"/>
      <c r="AP1293" s="123"/>
      <c r="AQ1293" s="123"/>
      <c r="AR1293" s="123"/>
      <c r="AS1293" s="123"/>
      <c r="AT1293" s="123"/>
      <c r="AU1293" s="123"/>
      <c r="AV1293" s="123"/>
      <c r="AW1293" s="123"/>
      <c r="AX1293" s="124"/>
      <c r="DI1293" s="6"/>
    </row>
    <row r="1294" spans="1:251" ht="14.25">
      <c r="B1294" s="7"/>
      <c r="C1294" s="7"/>
      <c r="D1294" s="7"/>
      <c r="E1294" s="7"/>
      <c r="F1294" s="7"/>
      <c r="G1294" s="7"/>
      <c r="H1294" s="8"/>
      <c r="I1294" s="8"/>
      <c r="J1294" s="8"/>
      <c r="K1294" s="8"/>
      <c r="L1294" s="9"/>
      <c r="M1294" s="9"/>
      <c r="N1294" s="9"/>
      <c r="O1294" s="9"/>
      <c r="P1294" s="8"/>
      <c r="Q1294" s="8"/>
      <c r="R1294" s="8"/>
      <c r="S1294" s="8"/>
      <c r="T1294" s="8"/>
      <c r="U1294" s="8"/>
      <c r="V1294" s="10"/>
      <c r="W1294" s="10"/>
      <c r="X1294" s="10"/>
      <c r="Y1294" s="10"/>
      <c r="Z1294" s="10"/>
      <c r="AA1294" s="10"/>
      <c r="AB1294" s="10"/>
      <c r="AC1294" s="10"/>
      <c r="AD1294" s="10"/>
      <c r="AE1294" s="10"/>
      <c r="AF1294" s="10"/>
      <c r="AG1294" s="10"/>
      <c r="AH1294" s="10"/>
      <c r="AI1294" s="10"/>
      <c r="AJ1294" s="10"/>
      <c r="AK1294" s="10"/>
      <c r="AL1294" s="10"/>
      <c r="AM1294" s="10"/>
      <c r="AN1294" s="10"/>
      <c r="AO1294" s="10"/>
      <c r="AP1294" s="10"/>
      <c r="AQ1294" s="10"/>
      <c r="AR1294" s="10"/>
      <c r="AS1294" s="10"/>
      <c r="AT1294" s="10"/>
      <c r="AU1294" s="10"/>
      <c r="AV1294" s="10"/>
      <c r="AW1294" s="10"/>
      <c r="AX1294" s="10"/>
      <c r="DI1294" s="6"/>
    </row>
    <row r="1295" spans="1:251" ht="15" thickBot="1">
      <c r="A1295" s="11"/>
      <c r="B1295" s="10" t="s">
        <v>2</v>
      </c>
      <c r="C1295" s="8"/>
      <c r="D1295" s="8"/>
      <c r="E1295" s="8"/>
      <c r="F1295" s="8"/>
      <c r="G1295" s="8"/>
      <c r="H1295" s="8"/>
      <c r="I1295" s="8"/>
      <c r="J1295" s="8"/>
      <c r="K1295" s="8"/>
      <c r="L1295" s="9"/>
      <c r="M1295" s="9"/>
      <c r="N1295" s="9"/>
      <c r="O1295" s="9"/>
      <c r="P1295" s="8"/>
      <c r="Q1295" s="8"/>
      <c r="R1295" s="8"/>
      <c r="S1295" s="8"/>
      <c r="T1295" s="8"/>
      <c r="U1295" s="8"/>
      <c r="V1295" s="10"/>
      <c r="W1295" s="10"/>
      <c r="X1295" s="10"/>
      <c r="Y1295" s="10"/>
      <c r="Z1295" s="10"/>
      <c r="AA1295" s="10"/>
      <c r="AB1295" s="10"/>
      <c r="AC1295" s="10"/>
      <c r="AD1295" s="10"/>
      <c r="AE1295" s="10"/>
      <c r="AF1295" s="10"/>
      <c r="AG1295" s="10"/>
      <c r="AH1295" s="10"/>
      <c r="AI1295" s="10"/>
      <c r="AJ1295" s="10"/>
      <c r="AK1295" s="10"/>
      <c r="AL1295" s="10"/>
      <c r="AM1295" s="10"/>
      <c r="AN1295" s="10"/>
      <c r="AO1295" s="10"/>
      <c r="AP1295" s="10"/>
      <c r="AQ1295" s="10"/>
      <c r="AR1295" s="10"/>
      <c r="AS1295" s="10"/>
      <c r="AT1295" s="10"/>
      <c r="AU1295" s="10"/>
      <c r="AV1295" s="10"/>
      <c r="AW1295" s="10"/>
      <c r="AX1295" s="10"/>
      <c r="DI1295" s="6"/>
    </row>
    <row r="1296" spans="1:251" ht="14.25">
      <c r="A1296" s="8"/>
      <c r="B1296" s="12"/>
      <c r="C1296" s="7"/>
      <c r="D1296" s="7"/>
      <c r="E1296" s="7"/>
      <c r="F1296" s="7"/>
      <c r="G1296" s="7"/>
      <c r="H1296" s="7"/>
      <c r="I1296" s="7"/>
      <c r="J1296" s="7"/>
      <c r="K1296" s="7"/>
      <c r="L1296" s="13"/>
      <c r="M1296" s="13"/>
      <c r="N1296" s="13"/>
      <c r="O1296" s="13"/>
      <c r="P1296" s="7"/>
      <c r="Q1296" s="7"/>
      <c r="R1296" s="7"/>
      <c r="S1296" s="7"/>
      <c r="T1296" s="7"/>
      <c r="U1296" s="7"/>
      <c r="V1296" s="14"/>
      <c r="W1296" s="14"/>
      <c r="X1296" s="14"/>
      <c r="Y1296" s="14"/>
      <c r="Z1296" s="14"/>
      <c r="AA1296" s="14"/>
      <c r="AB1296" s="14"/>
      <c r="AC1296" s="14"/>
      <c r="AD1296" s="14"/>
      <c r="AE1296" s="14"/>
      <c r="AF1296" s="14"/>
      <c r="AG1296" s="14"/>
      <c r="AH1296" s="14"/>
      <c r="AI1296" s="14"/>
      <c r="AJ1296" s="14"/>
      <c r="AK1296" s="14"/>
      <c r="AL1296" s="14"/>
      <c r="AM1296" s="14"/>
      <c r="AN1296" s="14"/>
      <c r="AO1296" s="14"/>
      <c r="AP1296" s="14"/>
      <c r="AQ1296" s="14"/>
      <c r="AR1296" s="14"/>
      <c r="AS1296" s="14"/>
      <c r="AT1296" s="14"/>
      <c r="AU1296" s="14"/>
      <c r="AV1296" s="14"/>
      <c r="AW1296" s="14"/>
      <c r="AX1296" s="15"/>
    </row>
    <row r="1297" spans="1:113" ht="12" customHeight="1">
      <c r="A1297" s="8"/>
      <c r="B1297" s="141" t="s">
        <v>966</v>
      </c>
      <c r="C1297" s="142"/>
      <c r="D1297" s="142"/>
      <c r="E1297" s="142"/>
      <c r="F1297" s="142"/>
      <c r="G1297" s="142"/>
      <c r="H1297" s="142"/>
      <c r="I1297" s="142"/>
      <c r="J1297" s="142"/>
      <c r="K1297" s="142"/>
      <c r="L1297" s="142"/>
      <c r="M1297" s="142"/>
      <c r="N1297" s="142"/>
      <c r="O1297" s="142"/>
      <c r="P1297" s="142"/>
      <c r="Q1297" s="142"/>
      <c r="R1297" s="142"/>
      <c r="S1297" s="142"/>
      <c r="T1297" s="142"/>
      <c r="U1297" s="142"/>
      <c r="V1297" s="142"/>
      <c r="W1297" s="142"/>
      <c r="X1297" s="142"/>
      <c r="Y1297" s="142"/>
      <c r="Z1297" s="142"/>
      <c r="AA1297" s="142"/>
      <c r="AB1297" s="142"/>
      <c r="AC1297" s="142"/>
      <c r="AD1297" s="142"/>
      <c r="AE1297" s="142"/>
      <c r="AF1297" s="142"/>
      <c r="AG1297" s="142"/>
      <c r="AH1297" s="142"/>
      <c r="AI1297" s="142"/>
      <c r="AJ1297" s="142"/>
      <c r="AK1297" s="142"/>
      <c r="AL1297" s="142"/>
      <c r="AM1297" s="142"/>
      <c r="AN1297" s="142"/>
      <c r="AO1297" s="142"/>
      <c r="AP1297" s="142"/>
      <c r="AQ1297" s="142"/>
      <c r="AR1297" s="142"/>
      <c r="AS1297" s="142"/>
      <c r="AT1297" s="142"/>
      <c r="AU1297" s="142"/>
      <c r="AV1297" s="142"/>
      <c r="AW1297" s="142"/>
      <c r="AX1297" s="143"/>
    </row>
    <row r="1298" spans="1:113" ht="12" customHeight="1">
      <c r="A1298" s="8"/>
      <c r="B1298" s="141"/>
      <c r="C1298" s="142"/>
      <c r="D1298" s="142"/>
      <c r="E1298" s="142"/>
      <c r="F1298" s="142"/>
      <c r="G1298" s="142"/>
      <c r="H1298" s="142"/>
      <c r="I1298" s="142"/>
      <c r="J1298" s="142"/>
      <c r="K1298" s="142"/>
      <c r="L1298" s="142"/>
      <c r="M1298" s="142"/>
      <c r="N1298" s="142"/>
      <c r="O1298" s="142"/>
      <c r="P1298" s="142"/>
      <c r="Q1298" s="142"/>
      <c r="R1298" s="142"/>
      <c r="S1298" s="142"/>
      <c r="T1298" s="142"/>
      <c r="U1298" s="142"/>
      <c r="V1298" s="142"/>
      <c r="W1298" s="142"/>
      <c r="X1298" s="142"/>
      <c r="Y1298" s="142"/>
      <c r="Z1298" s="142"/>
      <c r="AA1298" s="142"/>
      <c r="AB1298" s="142"/>
      <c r="AC1298" s="142"/>
      <c r="AD1298" s="142"/>
      <c r="AE1298" s="142"/>
      <c r="AF1298" s="142"/>
      <c r="AG1298" s="142"/>
      <c r="AH1298" s="142"/>
      <c r="AI1298" s="142"/>
      <c r="AJ1298" s="142"/>
      <c r="AK1298" s="142"/>
      <c r="AL1298" s="142"/>
      <c r="AM1298" s="142"/>
      <c r="AN1298" s="142"/>
      <c r="AO1298" s="142"/>
      <c r="AP1298" s="142"/>
      <c r="AQ1298" s="142"/>
      <c r="AR1298" s="142"/>
      <c r="AS1298" s="142"/>
      <c r="AT1298" s="142"/>
      <c r="AU1298" s="142"/>
      <c r="AV1298" s="142"/>
      <c r="AW1298" s="142"/>
      <c r="AX1298" s="143"/>
      <c r="BC1298" s="16"/>
    </row>
    <row r="1299" spans="1:113" ht="12" customHeight="1">
      <c r="A1299" s="8"/>
      <c r="B1299" s="141"/>
      <c r="C1299" s="142"/>
      <c r="D1299" s="142"/>
      <c r="E1299" s="142"/>
      <c r="F1299" s="142"/>
      <c r="G1299" s="142"/>
      <c r="H1299" s="142"/>
      <c r="I1299" s="142"/>
      <c r="J1299" s="142"/>
      <c r="K1299" s="142"/>
      <c r="L1299" s="142"/>
      <c r="M1299" s="142"/>
      <c r="N1299" s="142"/>
      <c r="O1299" s="142"/>
      <c r="P1299" s="142"/>
      <c r="Q1299" s="142"/>
      <c r="R1299" s="142"/>
      <c r="S1299" s="142"/>
      <c r="T1299" s="142"/>
      <c r="U1299" s="142"/>
      <c r="V1299" s="142"/>
      <c r="W1299" s="142"/>
      <c r="X1299" s="142"/>
      <c r="Y1299" s="142"/>
      <c r="Z1299" s="142"/>
      <c r="AA1299" s="142"/>
      <c r="AB1299" s="142"/>
      <c r="AC1299" s="142"/>
      <c r="AD1299" s="142"/>
      <c r="AE1299" s="142"/>
      <c r="AF1299" s="142"/>
      <c r="AG1299" s="142"/>
      <c r="AH1299" s="142"/>
      <c r="AI1299" s="142"/>
      <c r="AJ1299" s="142"/>
      <c r="AK1299" s="142"/>
      <c r="AL1299" s="142"/>
      <c r="AM1299" s="142"/>
      <c r="AN1299" s="142"/>
      <c r="AO1299" s="142"/>
      <c r="AP1299" s="142"/>
      <c r="AQ1299" s="142"/>
      <c r="AR1299" s="142"/>
      <c r="AS1299" s="142"/>
      <c r="AT1299" s="142"/>
      <c r="AU1299" s="142"/>
      <c r="AV1299" s="142"/>
      <c r="AW1299" s="142"/>
      <c r="AX1299" s="143"/>
    </row>
    <row r="1300" spans="1:113" ht="12" customHeight="1">
      <c r="A1300" s="8"/>
      <c r="B1300" s="141"/>
      <c r="C1300" s="142"/>
      <c r="D1300" s="142"/>
      <c r="E1300" s="142"/>
      <c r="F1300" s="142"/>
      <c r="G1300" s="142"/>
      <c r="H1300" s="142"/>
      <c r="I1300" s="142"/>
      <c r="J1300" s="142"/>
      <c r="K1300" s="142"/>
      <c r="L1300" s="142"/>
      <c r="M1300" s="142"/>
      <c r="N1300" s="142"/>
      <c r="O1300" s="142"/>
      <c r="P1300" s="142"/>
      <c r="Q1300" s="142"/>
      <c r="R1300" s="142"/>
      <c r="S1300" s="142"/>
      <c r="T1300" s="142"/>
      <c r="U1300" s="142"/>
      <c r="V1300" s="142"/>
      <c r="W1300" s="142"/>
      <c r="X1300" s="142"/>
      <c r="Y1300" s="142"/>
      <c r="Z1300" s="142"/>
      <c r="AA1300" s="142"/>
      <c r="AB1300" s="142"/>
      <c r="AC1300" s="142"/>
      <c r="AD1300" s="142"/>
      <c r="AE1300" s="142"/>
      <c r="AF1300" s="142"/>
      <c r="AG1300" s="142"/>
      <c r="AH1300" s="142"/>
      <c r="AI1300" s="142"/>
      <c r="AJ1300" s="142"/>
      <c r="AK1300" s="142"/>
      <c r="AL1300" s="142"/>
      <c r="AM1300" s="142"/>
      <c r="AN1300" s="142"/>
      <c r="AO1300" s="142"/>
      <c r="AP1300" s="142"/>
      <c r="AQ1300" s="142"/>
      <c r="AR1300" s="142"/>
      <c r="AS1300" s="142"/>
      <c r="AT1300" s="142"/>
      <c r="AU1300" s="142"/>
      <c r="AV1300" s="142"/>
      <c r="AW1300" s="142"/>
      <c r="AX1300" s="143"/>
    </row>
    <row r="1301" spans="1:113" ht="12" customHeight="1">
      <c r="A1301" s="8"/>
      <c r="B1301" s="141"/>
      <c r="C1301" s="142"/>
      <c r="D1301" s="142"/>
      <c r="E1301" s="142"/>
      <c r="F1301" s="142"/>
      <c r="G1301" s="142"/>
      <c r="H1301" s="142"/>
      <c r="I1301" s="142"/>
      <c r="J1301" s="142"/>
      <c r="K1301" s="142"/>
      <c r="L1301" s="142"/>
      <c r="M1301" s="142"/>
      <c r="N1301" s="142"/>
      <c r="O1301" s="142"/>
      <c r="P1301" s="142"/>
      <c r="Q1301" s="142"/>
      <c r="R1301" s="142"/>
      <c r="S1301" s="142"/>
      <c r="T1301" s="142"/>
      <c r="U1301" s="142"/>
      <c r="V1301" s="142"/>
      <c r="W1301" s="142"/>
      <c r="X1301" s="142"/>
      <c r="Y1301" s="142"/>
      <c r="Z1301" s="142"/>
      <c r="AA1301" s="142"/>
      <c r="AB1301" s="142"/>
      <c r="AC1301" s="142"/>
      <c r="AD1301" s="142"/>
      <c r="AE1301" s="142"/>
      <c r="AF1301" s="142"/>
      <c r="AG1301" s="142"/>
      <c r="AH1301" s="142"/>
      <c r="AI1301" s="142"/>
      <c r="AJ1301" s="142"/>
      <c r="AK1301" s="142"/>
      <c r="AL1301" s="142"/>
      <c r="AM1301" s="142"/>
      <c r="AN1301" s="142"/>
      <c r="AO1301" s="142"/>
      <c r="AP1301" s="142"/>
      <c r="AQ1301" s="142"/>
      <c r="AR1301" s="142"/>
      <c r="AS1301" s="142"/>
      <c r="AT1301" s="142"/>
      <c r="AU1301" s="142"/>
      <c r="AV1301" s="142"/>
      <c r="AW1301" s="142"/>
      <c r="AX1301" s="143"/>
    </row>
    <row r="1302" spans="1:113" ht="15" thickBot="1">
      <c r="A1302" s="17"/>
      <c r="B1302" s="18"/>
      <c r="C1302" s="19"/>
      <c r="D1302" s="19"/>
      <c r="E1302" s="19"/>
      <c r="F1302" s="19"/>
      <c r="G1302" s="19"/>
      <c r="H1302" s="19"/>
      <c r="I1302" s="19"/>
      <c r="J1302" s="19"/>
      <c r="K1302" s="19"/>
      <c r="L1302" s="19"/>
      <c r="M1302" s="19"/>
      <c r="N1302" s="19"/>
      <c r="O1302" s="19"/>
      <c r="P1302" s="19"/>
      <c r="Q1302" s="19"/>
      <c r="R1302" s="19"/>
      <c r="S1302" s="19"/>
      <c r="T1302" s="19"/>
      <c r="U1302" s="19"/>
      <c r="V1302" s="19"/>
      <c r="W1302" s="19"/>
      <c r="X1302" s="19"/>
      <c r="Y1302" s="19"/>
      <c r="Z1302" s="19"/>
      <c r="AA1302" s="19"/>
      <c r="AB1302" s="19"/>
      <c r="AC1302" s="19"/>
      <c r="AD1302" s="19"/>
      <c r="AE1302" s="19"/>
      <c r="AF1302" s="19"/>
      <c r="AG1302" s="19"/>
      <c r="AH1302" s="19"/>
      <c r="AI1302" s="19"/>
      <c r="AJ1302" s="19"/>
      <c r="AK1302" s="19"/>
      <c r="AL1302" s="19"/>
      <c r="AM1302" s="19"/>
      <c r="AN1302" s="19"/>
      <c r="AO1302" s="19"/>
      <c r="AP1302" s="19"/>
      <c r="AQ1302" s="19"/>
      <c r="AR1302" s="19"/>
      <c r="AS1302" s="19"/>
      <c r="AT1302" s="19"/>
      <c r="AU1302" s="19"/>
      <c r="AV1302" s="19"/>
      <c r="AW1302" s="19"/>
      <c r="AX1302" s="20"/>
    </row>
    <row r="1303" spans="1:113">
      <c r="B1303" s="21"/>
    </row>
    <row r="1304" spans="1:113" ht="15" thickBot="1">
      <c r="A1304" s="11"/>
      <c r="B1304" s="10" t="s">
        <v>3</v>
      </c>
      <c r="C1304" s="8"/>
      <c r="D1304" s="8"/>
      <c r="E1304" s="8"/>
      <c r="F1304" s="8"/>
      <c r="G1304" s="8"/>
      <c r="H1304" s="8"/>
      <c r="I1304" s="8"/>
      <c r="J1304" s="8"/>
      <c r="K1304" s="8"/>
      <c r="L1304" s="9"/>
      <c r="M1304" s="9"/>
      <c r="N1304" s="9"/>
      <c r="O1304" s="9"/>
      <c r="P1304" s="8"/>
      <c r="Q1304" s="8"/>
      <c r="R1304" s="8"/>
      <c r="S1304" s="8"/>
      <c r="T1304" s="8"/>
      <c r="U1304" s="8"/>
      <c r="V1304" s="10"/>
      <c r="W1304" s="10"/>
      <c r="X1304" s="10"/>
      <c r="Y1304" s="10"/>
      <c r="Z1304" s="10"/>
      <c r="AA1304" s="10"/>
      <c r="AB1304" s="10"/>
      <c r="AC1304" s="10"/>
      <c r="AD1304" s="10"/>
      <c r="AE1304" s="10"/>
      <c r="AF1304" s="10"/>
      <c r="AG1304" s="10"/>
      <c r="AH1304" s="10"/>
      <c r="AI1304" s="10"/>
      <c r="AJ1304" s="10"/>
      <c r="AK1304" s="10"/>
      <c r="AL1304" s="10"/>
      <c r="AM1304" s="10"/>
      <c r="AN1304" s="10"/>
      <c r="AO1304" s="10"/>
      <c r="AP1304" s="10"/>
      <c r="AQ1304" s="10"/>
      <c r="AR1304" s="10"/>
      <c r="AS1304" s="10"/>
      <c r="AT1304" s="10"/>
      <c r="AU1304" s="10"/>
      <c r="AV1304" s="10"/>
      <c r="AW1304" s="10"/>
      <c r="AX1304" s="10"/>
      <c r="DI1304" s="6"/>
    </row>
    <row r="1305" spans="1:113" ht="14.25">
      <c r="A1305" s="8"/>
      <c r="B1305" s="12"/>
      <c r="C1305" s="7"/>
      <c r="D1305" s="7"/>
      <c r="E1305" s="7"/>
      <c r="F1305" s="7"/>
      <c r="G1305" s="7"/>
      <c r="H1305" s="7"/>
      <c r="I1305" s="7"/>
      <c r="J1305" s="7"/>
      <c r="K1305" s="7"/>
      <c r="L1305" s="13"/>
      <c r="M1305" s="13"/>
      <c r="N1305" s="13"/>
      <c r="O1305" s="13"/>
      <c r="P1305" s="7"/>
      <c r="Q1305" s="7"/>
      <c r="R1305" s="7"/>
      <c r="S1305" s="7"/>
      <c r="T1305" s="7"/>
      <c r="U1305" s="7"/>
      <c r="V1305" s="14"/>
      <c r="W1305" s="14"/>
      <c r="X1305" s="14"/>
      <c r="Y1305" s="14"/>
      <c r="Z1305" s="14"/>
      <c r="AA1305" s="14"/>
      <c r="AB1305" s="14"/>
      <c r="AC1305" s="14"/>
      <c r="AD1305" s="14"/>
      <c r="AE1305" s="14"/>
      <c r="AF1305" s="14"/>
      <c r="AG1305" s="14"/>
      <c r="AH1305" s="14"/>
      <c r="AI1305" s="14"/>
      <c r="AJ1305" s="14"/>
      <c r="AK1305" s="14"/>
      <c r="AL1305" s="14"/>
      <c r="AM1305" s="14"/>
      <c r="AN1305" s="14"/>
      <c r="AO1305" s="14"/>
      <c r="AP1305" s="14"/>
      <c r="AQ1305" s="14"/>
      <c r="AR1305" s="14"/>
      <c r="AS1305" s="14"/>
      <c r="AT1305" s="14"/>
      <c r="AU1305" s="14"/>
      <c r="AV1305" s="14"/>
      <c r="AW1305" s="14"/>
      <c r="AX1305" s="15"/>
    </row>
    <row r="1306" spans="1:113" ht="12" customHeight="1">
      <c r="A1306" s="8"/>
      <c r="B1306" s="149" t="s">
        <v>1096</v>
      </c>
      <c r="C1306" s="150"/>
      <c r="D1306" s="150"/>
      <c r="E1306" s="150"/>
      <c r="F1306" s="150"/>
      <c r="G1306" s="150"/>
      <c r="H1306" s="150"/>
      <c r="I1306" s="150"/>
      <c r="J1306" s="150"/>
      <c r="K1306" s="150"/>
      <c r="L1306" s="150"/>
      <c r="M1306" s="150"/>
      <c r="N1306" s="150"/>
      <c r="O1306" s="150"/>
      <c r="P1306" s="150"/>
      <c r="Q1306" s="150"/>
      <c r="R1306" s="150"/>
      <c r="S1306" s="150"/>
      <c r="T1306" s="150"/>
      <c r="U1306" s="150"/>
      <c r="V1306" s="150"/>
      <c r="W1306" s="150"/>
      <c r="X1306" s="150"/>
      <c r="Y1306" s="150"/>
      <c r="Z1306" s="150"/>
      <c r="AA1306" s="150"/>
      <c r="AB1306" s="150"/>
      <c r="AC1306" s="150"/>
      <c r="AD1306" s="150"/>
      <c r="AE1306" s="150"/>
      <c r="AF1306" s="150"/>
      <c r="AG1306" s="150"/>
      <c r="AH1306" s="150"/>
      <c r="AI1306" s="150"/>
      <c r="AJ1306" s="150"/>
      <c r="AK1306" s="150"/>
      <c r="AL1306" s="150"/>
      <c r="AM1306" s="150"/>
      <c r="AN1306" s="150"/>
      <c r="AO1306" s="150"/>
      <c r="AP1306" s="150"/>
      <c r="AQ1306" s="150"/>
      <c r="AR1306" s="150"/>
      <c r="AS1306" s="150"/>
      <c r="AT1306" s="150"/>
      <c r="AU1306" s="150"/>
      <c r="AV1306" s="150"/>
      <c r="AW1306" s="150"/>
      <c r="AX1306" s="151"/>
    </row>
    <row r="1307" spans="1:113" ht="12" customHeight="1">
      <c r="A1307" s="8"/>
      <c r="B1307" s="149"/>
      <c r="C1307" s="150"/>
      <c r="D1307" s="150"/>
      <c r="E1307" s="150"/>
      <c r="F1307" s="150"/>
      <c r="G1307" s="150"/>
      <c r="H1307" s="150"/>
      <c r="I1307" s="150"/>
      <c r="J1307" s="150"/>
      <c r="K1307" s="150"/>
      <c r="L1307" s="150"/>
      <c r="M1307" s="150"/>
      <c r="N1307" s="150"/>
      <c r="O1307" s="150"/>
      <c r="P1307" s="150"/>
      <c r="Q1307" s="150"/>
      <c r="R1307" s="150"/>
      <c r="S1307" s="150"/>
      <c r="T1307" s="150"/>
      <c r="U1307" s="150"/>
      <c r="V1307" s="150"/>
      <c r="W1307" s="150"/>
      <c r="X1307" s="150"/>
      <c r="Y1307" s="150"/>
      <c r="Z1307" s="150"/>
      <c r="AA1307" s="150"/>
      <c r="AB1307" s="150"/>
      <c r="AC1307" s="150"/>
      <c r="AD1307" s="150"/>
      <c r="AE1307" s="150"/>
      <c r="AF1307" s="150"/>
      <c r="AG1307" s="150"/>
      <c r="AH1307" s="150"/>
      <c r="AI1307" s="150"/>
      <c r="AJ1307" s="150"/>
      <c r="AK1307" s="150"/>
      <c r="AL1307" s="150"/>
      <c r="AM1307" s="150"/>
      <c r="AN1307" s="150"/>
      <c r="AO1307" s="150"/>
      <c r="AP1307" s="150"/>
      <c r="AQ1307" s="150"/>
      <c r="AR1307" s="150"/>
      <c r="AS1307" s="150"/>
      <c r="AT1307" s="150"/>
      <c r="AU1307" s="150"/>
      <c r="AV1307" s="150"/>
      <c r="AW1307" s="150"/>
      <c r="AX1307" s="151"/>
    </row>
    <row r="1308" spans="1:113" ht="12" customHeight="1">
      <c r="A1308" s="8"/>
      <c r="B1308" s="149"/>
      <c r="C1308" s="150"/>
      <c r="D1308" s="150"/>
      <c r="E1308" s="150"/>
      <c r="F1308" s="150"/>
      <c r="G1308" s="150"/>
      <c r="H1308" s="150"/>
      <c r="I1308" s="150"/>
      <c r="J1308" s="150"/>
      <c r="K1308" s="150"/>
      <c r="L1308" s="150"/>
      <c r="M1308" s="150"/>
      <c r="N1308" s="150"/>
      <c r="O1308" s="150"/>
      <c r="P1308" s="150"/>
      <c r="Q1308" s="150"/>
      <c r="R1308" s="150"/>
      <c r="S1308" s="150"/>
      <c r="T1308" s="150"/>
      <c r="U1308" s="150"/>
      <c r="V1308" s="150"/>
      <c r="W1308" s="150"/>
      <c r="X1308" s="150"/>
      <c r="Y1308" s="150"/>
      <c r="Z1308" s="150"/>
      <c r="AA1308" s="150"/>
      <c r="AB1308" s="150"/>
      <c r="AC1308" s="150"/>
      <c r="AD1308" s="150"/>
      <c r="AE1308" s="150"/>
      <c r="AF1308" s="150"/>
      <c r="AG1308" s="150"/>
      <c r="AH1308" s="150"/>
      <c r="AI1308" s="150"/>
      <c r="AJ1308" s="150"/>
      <c r="AK1308" s="150"/>
      <c r="AL1308" s="150"/>
      <c r="AM1308" s="150"/>
      <c r="AN1308" s="150"/>
      <c r="AO1308" s="150"/>
      <c r="AP1308" s="150"/>
      <c r="AQ1308" s="150"/>
      <c r="AR1308" s="150"/>
      <c r="AS1308" s="150"/>
      <c r="AT1308" s="150"/>
      <c r="AU1308" s="150"/>
      <c r="AV1308" s="150"/>
      <c r="AW1308" s="150"/>
      <c r="AX1308" s="151"/>
    </row>
    <row r="1309" spans="1:113" ht="12" customHeight="1">
      <c r="A1309" s="8"/>
      <c r="B1309" s="149"/>
      <c r="C1309" s="150"/>
      <c r="D1309" s="150"/>
      <c r="E1309" s="150"/>
      <c r="F1309" s="150"/>
      <c r="G1309" s="150"/>
      <c r="H1309" s="150"/>
      <c r="I1309" s="150"/>
      <c r="J1309" s="150"/>
      <c r="K1309" s="150"/>
      <c r="L1309" s="150"/>
      <c r="M1309" s="150"/>
      <c r="N1309" s="150"/>
      <c r="O1309" s="150"/>
      <c r="P1309" s="150"/>
      <c r="Q1309" s="150"/>
      <c r="R1309" s="150"/>
      <c r="S1309" s="150"/>
      <c r="T1309" s="150"/>
      <c r="U1309" s="150"/>
      <c r="V1309" s="150"/>
      <c r="W1309" s="150"/>
      <c r="X1309" s="150"/>
      <c r="Y1309" s="150"/>
      <c r="Z1309" s="150"/>
      <c r="AA1309" s="150"/>
      <c r="AB1309" s="150"/>
      <c r="AC1309" s="150"/>
      <c r="AD1309" s="150"/>
      <c r="AE1309" s="150"/>
      <c r="AF1309" s="150"/>
      <c r="AG1309" s="150"/>
      <c r="AH1309" s="150"/>
      <c r="AI1309" s="150"/>
      <c r="AJ1309" s="150"/>
      <c r="AK1309" s="150"/>
      <c r="AL1309" s="150"/>
      <c r="AM1309" s="150"/>
      <c r="AN1309" s="150"/>
      <c r="AO1309" s="150"/>
      <c r="AP1309" s="150"/>
      <c r="AQ1309" s="150"/>
      <c r="AR1309" s="150"/>
      <c r="AS1309" s="150"/>
      <c r="AT1309" s="150"/>
      <c r="AU1309" s="150"/>
      <c r="AV1309" s="150"/>
      <c r="AW1309" s="150"/>
      <c r="AX1309" s="151"/>
    </row>
    <row r="1310" spans="1:113" ht="12" customHeight="1">
      <c r="A1310" s="8"/>
      <c r="B1310" s="149"/>
      <c r="C1310" s="150"/>
      <c r="D1310" s="150"/>
      <c r="E1310" s="150"/>
      <c r="F1310" s="150"/>
      <c r="G1310" s="150"/>
      <c r="H1310" s="150"/>
      <c r="I1310" s="150"/>
      <c r="J1310" s="150"/>
      <c r="K1310" s="150"/>
      <c r="L1310" s="150"/>
      <c r="M1310" s="150"/>
      <c r="N1310" s="150"/>
      <c r="O1310" s="150"/>
      <c r="P1310" s="150"/>
      <c r="Q1310" s="150"/>
      <c r="R1310" s="150"/>
      <c r="S1310" s="150"/>
      <c r="T1310" s="150"/>
      <c r="U1310" s="150"/>
      <c r="V1310" s="150"/>
      <c r="W1310" s="150"/>
      <c r="X1310" s="150"/>
      <c r="Y1310" s="150"/>
      <c r="Z1310" s="150"/>
      <c r="AA1310" s="150"/>
      <c r="AB1310" s="150"/>
      <c r="AC1310" s="150"/>
      <c r="AD1310" s="150"/>
      <c r="AE1310" s="150"/>
      <c r="AF1310" s="150"/>
      <c r="AG1310" s="150"/>
      <c r="AH1310" s="150"/>
      <c r="AI1310" s="150"/>
      <c r="AJ1310" s="150"/>
      <c r="AK1310" s="150"/>
      <c r="AL1310" s="150"/>
      <c r="AM1310" s="150"/>
      <c r="AN1310" s="150"/>
      <c r="AO1310" s="150"/>
      <c r="AP1310" s="150"/>
      <c r="AQ1310" s="150"/>
      <c r="AR1310" s="150"/>
      <c r="AS1310" s="150"/>
      <c r="AT1310" s="150"/>
      <c r="AU1310" s="150"/>
      <c r="AV1310" s="150"/>
      <c r="AW1310" s="150"/>
      <c r="AX1310" s="151"/>
    </row>
    <row r="1311" spans="1:113" ht="12" customHeight="1">
      <c r="A1311" s="8"/>
      <c r="B1311" s="149"/>
      <c r="C1311" s="150"/>
      <c r="D1311" s="150"/>
      <c r="E1311" s="150"/>
      <c r="F1311" s="150"/>
      <c r="G1311" s="150"/>
      <c r="H1311" s="150"/>
      <c r="I1311" s="150"/>
      <c r="J1311" s="150"/>
      <c r="K1311" s="150"/>
      <c r="L1311" s="150"/>
      <c r="M1311" s="150"/>
      <c r="N1311" s="150"/>
      <c r="O1311" s="150"/>
      <c r="P1311" s="150"/>
      <c r="Q1311" s="150"/>
      <c r="R1311" s="150"/>
      <c r="S1311" s="150"/>
      <c r="T1311" s="150"/>
      <c r="U1311" s="150"/>
      <c r="V1311" s="150"/>
      <c r="W1311" s="150"/>
      <c r="X1311" s="150"/>
      <c r="Y1311" s="150"/>
      <c r="Z1311" s="150"/>
      <c r="AA1311" s="150"/>
      <c r="AB1311" s="150"/>
      <c r="AC1311" s="150"/>
      <c r="AD1311" s="150"/>
      <c r="AE1311" s="150"/>
      <c r="AF1311" s="150"/>
      <c r="AG1311" s="150"/>
      <c r="AH1311" s="150"/>
      <c r="AI1311" s="150"/>
      <c r="AJ1311" s="150"/>
      <c r="AK1311" s="150"/>
      <c r="AL1311" s="150"/>
      <c r="AM1311" s="150"/>
      <c r="AN1311" s="150"/>
      <c r="AO1311" s="150"/>
      <c r="AP1311" s="150"/>
      <c r="AQ1311" s="150"/>
      <c r="AR1311" s="150"/>
      <c r="AS1311" s="150"/>
      <c r="AT1311" s="150"/>
      <c r="AU1311" s="150"/>
      <c r="AV1311" s="150"/>
      <c r="AW1311" s="150"/>
      <c r="AX1311" s="151"/>
    </row>
    <row r="1312" spans="1:113" ht="15" thickBot="1">
      <c r="A1312" s="17"/>
      <c r="B1312" s="18"/>
      <c r="C1312" s="19"/>
      <c r="D1312" s="19"/>
      <c r="E1312" s="19"/>
      <c r="F1312" s="19"/>
      <c r="G1312" s="19"/>
      <c r="H1312" s="19"/>
      <c r="I1312" s="19"/>
      <c r="J1312" s="19"/>
      <c r="K1312" s="19"/>
      <c r="L1312" s="19"/>
      <c r="M1312" s="19"/>
      <c r="N1312" s="19"/>
      <c r="O1312" s="19"/>
      <c r="P1312" s="19"/>
      <c r="Q1312" s="19"/>
      <c r="R1312" s="19"/>
      <c r="S1312" s="19"/>
      <c r="T1312" s="19"/>
      <c r="U1312" s="19"/>
      <c r="V1312" s="19"/>
      <c r="W1312" s="19"/>
      <c r="X1312" s="19"/>
      <c r="Y1312" s="19"/>
      <c r="Z1312" s="19"/>
      <c r="AA1312" s="19"/>
      <c r="AB1312" s="19"/>
      <c r="AC1312" s="19"/>
      <c r="AD1312" s="19"/>
      <c r="AE1312" s="19"/>
      <c r="AF1312" s="19"/>
      <c r="AG1312" s="19"/>
      <c r="AH1312" s="19"/>
      <c r="AI1312" s="19"/>
      <c r="AJ1312" s="19"/>
      <c r="AK1312" s="19"/>
      <c r="AL1312" s="19"/>
      <c r="AM1312" s="19"/>
      <c r="AN1312" s="19"/>
      <c r="AO1312" s="19"/>
      <c r="AP1312" s="19"/>
      <c r="AQ1312" s="19"/>
      <c r="AR1312" s="19"/>
      <c r="AS1312" s="19"/>
      <c r="AT1312" s="19"/>
      <c r="AU1312" s="19"/>
      <c r="AV1312" s="19"/>
      <c r="AW1312" s="19"/>
      <c r="AX1312" s="20"/>
    </row>
    <row r="1313" spans="1:251">
      <c r="B1313" s="21"/>
    </row>
    <row r="1314" spans="1:251" ht="14.25">
      <c r="B1314" s="10" t="s">
        <v>4</v>
      </c>
      <c r="C1314" s="8"/>
      <c r="D1314" s="8"/>
      <c r="E1314" s="8"/>
      <c r="F1314" s="8"/>
      <c r="G1314" s="8"/>
      <c r="H1314" s="8"/>
      <c r="I1314" s="8"/>
      <c r="J1314" s="8"/>
      <c r="K1314" s="8"/>
      <c r="L1314" s="9"/>
      <c r="M1314" s="9"/>
      <c r="N1314" s="9"/>
      <c r="O1314" s="9"/>
      <c r="P1314" s="8"/>
      <c r="Q1314" s="8"/>
      <c r="R1314" s="8"/>
      <c r="S1314" s="8"/>
      <c r="T1314" s="8"/>
      <c r="U1314" s="8"/>
      <c r="V1314" s="10"/>
      <c r="W1314" s="10"/>
      <c r="X1314" s="10"/>
      <c r="Y1314" s="10"/>
      <c r="Z1314" s="10"/>
      <c r="AA1314" s="10"/>
      <c r="AB1314" s="10"/>
      <c r="AC1314" s="10"/>
      <c r="AD1314" s="10"/>
      <c r="AE1314" s="10"/>
      <c r="AF1314" s="10"/>
      <c r="AG1314" s="10"/>
      <c r="AH1314" s="10"/>
      <c r="AI1314" s="10"/>
      <c r="AJ1314" s="10"/>
      <c r="AK1314" s="10"/>
      <c r="AL1314" s="10"/>
      <c r="AM1314" s="10"/>
      <c r="AN1314" s="10"/>
      <c r="AO1314" s="10"/>
      <c r="AP1314" s="10"/>
      <c r="AQ1314" s="10"/>
      <c r="AR1314" s="10"/>
      <c r="AS1314" s="10"/>
      <c r="AT1314" s="10"/>
      <c r="AU1314" s="10"/>
      <c r="AV1314" s="10"/>
      <c r="AW1314" s="10"/>
      <c r="AX1314" s="10"/>
    </row>
    <row r="1315" spans="1:251" ht="15" thickBot="1">
      <c r="B1315" s="8"/>
      <c r="C1315" s="8"/>
      <c r="D1315" s="8"/>
      <c r="E1315" s="8"/>
      <c r="F1315" s="8"/>
      <c r="G1315" s="8"/>
      <c r="H1315" s="8"/>
      <c r="I1315" s="8"/>
      <c r="J1315" s="8"/>
      <c r="K1315" s="8"/>
      <c r="L1315" s="9"/>
      <c r="M1315" s="9"/>
      <c r="N1315" s="9"/>
      <c r="O1315" s="9"/>
      <c r="P1315" s="8"/>
      <c r="Q1315" s="8"/>
      <c r="R1315" s="8"/>
      <c r="S1315" s="8"/>
      <c r="T1315" s="8"/>
      <c r="U1315" s="8"/>
      <c r="V1315" s="10"/>
      <c r="W1315" s="10"/>
      <c r="X1315" s="10"/>
      <c r="Y1315" s="10"/>
      <c r="Z1315" s="10"/>
      <c r="AA1315" s="10"/>
      <c r="AB1315" s="10"/>
      <c r="AC1315" s="10"/>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22" t="s">
        <v>5</v>
      </c>
    </row>
    <row r="1316" spans="1:251" s="16" customFormat="1" ht="13.5" customHeight="1">
      <c r="A1316" s="8"/>
      <c r="B1316" s="146" t="s">
        <v>6</v>
      </c>
      <c r="C1316" s="129"/>
      <c r="D1316" s="129"/>
      <c r="E1316" s="129"/>
      <c r="F1316" s="129"/>
      <c r="G1316" s="129"/>
      <c r="H1316" s="129"/>
      <c r="I1316" s="129"/>
      <c r="J1316" s="129"/>
      <c r="K1316" s="129"/>
      <c r="L1316" s="129"/>
      <c r="M1316" s="129"/>
      <c r="N1316" s="129"/>
      <c r="O1316" s="129"/>
      <c r="P1316" s="129"/>
      <c r="Q1316" s="129"/>
      <c r="R1316" s="129"/>
      <c r="S1316" s="129"/>
      <c r="T1316" s="129"/>
      <c r="U1316" s="129"/>
      <c r="V1316" s="129"/>
      <c r="W1316" s="129"/>
      <c r="X1316" s="129"/>
      <c r="Y1316" s="129"/>
      <c r="Z1316" s="130"/>
      <c r="AA1316" s="128" t="s">
        <v>11</v>
      </c>
      <c r="AB1316" s="129"/>
      <c r="AC1316" s="129"/>
      <c r="AD1316" s="129"/>
      <c r="AE1316" s="129"/>
      <c r="AF1316" s="129"/>
      <c r="AG1316" s="129"/>
      <c r="AH1316" s="129"/>
      <c r="AI1316" s="130"/>
      <c r="AJ1316" s="128" t="s">
        <v>12</v>
      </c>
      <c r="AK1316" s="129"/>
      <c r="AL1316" s="129"/>
      <c r="AM1316" s="129"/>
      <c r="AN1316" s="129"/>
      <c r="AO1316" s="129"/>
      <c r="AP1316" s="129"/>
      <c r="AQ1316" s="129"/>
      <c r="AR1316" s="130"/>
      <c r="AS1316" s="128" t="s">
        <v>7</v>
      </c>
      <c r="AT1316" s="129"/>
      <c r="AU1316" s="129"/>
      <c r="AV1316" s="129"/>
      <c r="AW1316" s="129"/>
      <c r="AX1316" s="134"/>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c r="DN1316" s="2"/>
      <c r="DO1316" s="2"/>
      <c r="DP1316" s="2"/>
      <c r="DQ1316" s="2"/>
      <c r="DR1316" s="2"/>
      <c r="DS1316" s="2"/>
      <c r="DT1316" s="2"/>
      <c r="DU1316" s="2"/>
      <c r="DV1316" s="2"/>
      <c r="DW1316" s="2"/>
      <c r="DX1316" s="2"/>
      <c r="DY1316" s="2"/>
      <c r="DZ1316" s="2"/>
      <c r="EA1316" s="2"/>
      <c r="EB1316" s="2"/>
      <c r="EC1316" s="2"/>
      <c r="ED1316" s="2"/>
      <c r="EE1316" s="2"/>
      <c r="EF1316" s="2"/>
      <c r="EG1316" s="2"/>
      <c r="EH1316" s="2"/>
      <c r="EI1316" s="2"/>
      <c r="EJ1316" s="2"/>
      <c r="EK1316" s="2"/>
      <c r="EL1316" s="2"/>
      <c r="EM1316" s="2"/>
      <c r="EN1316" s="2"/>
      <c r="EO1316" s="2"/>
      <c r="EP1316" s="2"/>
      <c r="EQ1316" s="2"/>
      <c r="ER1316" s="2"/>
      <c r="ES1316" s="2"/>
      <c r="ET1316" s="2"/>
      <c r="EU1316" s="2"/>
      <c r="EV1316" s="2"/>
      <c r="EW1316" s="2"/>
      <c r="EX1316" s="2"/>
      <c r="EY1316" s="2"/>
      <c r="EZ1316" s="2"/>
      <c r="FA1316" s="2"/>
      <c r="FB1316" s="2"/>
      <c r="FC1316" s="2"/>
      <c r="FD1316" s="2"/>
      <c r="FE1316" s="2"/>
      <c r="FF1316" s="2"/>
      <c r="FG1316" s="2"/>
      <c r="FH1316" s="2"/>
      <c r="FI1316" s="2"/>
      <c r="FJ1316" s="2"/>
      <c r="FK1316" s="2"/>
      <c r="FL1316" s="2"/>
      <c r="FM1316" s="2"/>
      <c r="FN1316" s="2"/>
      <c r="FO1316" s="2"/>
      <c r="FP1316" s="2"/>
      <c r="FQ1316" s="2"/>
      <c r="FR1316" s="2"/>
      <c r="FS1316" s="2"/>
      <c r="FT1316" s="2"/>
      <c r="FU1316" s="2"/>
      <c r="FV1316" s="2"/>
      <c r="FW1316" s="2"/>
      <c r="FX1316" s="2"/>
      <c r="FY1316" s="2"/>
      <c r="FZ1316" s="2"/>
      <c r="GA1316" s="2"/>
      <c r="GB1316" s="2"/>
      <c r="GC1316" s="2"/>
      <c r="GD1316" s="2"/>
      <c r="GE1316" s="2"/>
      <c r="GF1316" s="2"/>
      <c r="GG1316" s="2"/>
      <c r="GH1316" s="2"/>
      <c r="GI1316" s="2"/>
      <c r="GJ1316" s="2"/>
      <c r="GK1316" s="2"/>
      <c r="GL1316" s="2"/>
      <c r="GM1316" s="2"/>
      <c r="GN1316" s="2"/>
      <c r="GO1316" s="2"/>
      <c r="GP1316" s="2"/>
      <c r="GQ1316" s="2"/>
      <c r="GR1316" s="2"/>
      <c r="GS1316" s="2"/>
      <c r="GT1316" s="2"/>
      <c r="GU1316" s="2"/>
      <c r="GV1316" s="2"/>
      <c r="GW1316" s="2"/>
      <c r="GX1316" s="2"/>
      <c r="GY1316" s="2"/>
      <c r="GZ1316" s="2"/>
      <c r="HA1316" s="2"/>
      <c r="HB1316" s="2"/>
      <c r="HC1316" s="2"/>
      <c r="HD1316" s="2"/>
      <c r="HE1316" s="2"/>
      <c r="HF1316" s="2"/>
      <c r="HG1316" s="2"/>
      <c r="HH1316" s="2"/>
      <c r="HI1316" s="2"/>
      <c r="HJ1316" s="2"/>
      <c r="HK1316" s="2"/>
      <c r="HL1316" s="2"/>
      <c r="HM1316" s="2"/>
      <c r="HN1316" s="2"/>
      <c r="HO1316" s="2"/>
      <c r="HP1316" s="2"/>
      <c r="HQ1316" s="2"/>
      <c r="HR1316" s="2"/>
      <c r="HS1316" s="2"/>
      <c r="HT1316" s="2"/>
      <c r="HU1316" s="2"/>
      <c r="HV1316" s="2"/>
      <c r="HW1316" s="2"/>
      <c r="HX1316" s="2"/>
      <c r="HY1316" s="2"/>
      <c r="HZ1316" s="2"/>
      <c r="IA1316" s="2"/>
      <c r="IB1316" s="2"/>
      <c r="IC1316" s="2"/>
      <c r="ID1316" s="2"/>
      <c r="IE1316" s="2"/>
      <c r="IF1316" s="2"/>
      <c r="IG1316" s="2"/>
      <c r="IH1316" s="2"/>
      <c r="II1316" s="2"/>
      <c r="IJ1316" s="2"/>
      <c r="IK1316" s="2"/>
      <c r="IL1316" s="2"/>
      <c r="IM1316" s="2"/>
      <c r="IN1316" s="2"/>
      <c r="IO1316" s="2"/>
      <c r="IP1316" s="2"/>
      <c r="IQ1316" s="2"/>
    </row>
    <row r="1317" spans="1:251" s="16" customFormat="1" ht="13.5">
      <c r="A1317" s="8"/>
      <c r="B1317" s="147"/>
      <c r="C1317" s="132"/>
      <c r="D1317" s="132"/>
      <c r="E1317" s="132"/>
      <c r="F1317" s="132"/>
      <c r="G1317" s="132"/>
      <c r="H1317" s="132"/>
      <c r="I1317" s="132"/>
      <c r="J1317" s="132"/>
      <c r="K1317" s="132"/>
      <c r="L1317" s="132"/>
      <c r="M1317" s="132"/>
      <c r="N1317" s="132"/>
      <c r="O1317" s="132"/>
      <c r="P1317" s="132"/>
      <c r="Q1317" s="132"/>
      <c r="R1317" s="132"/>
      <c r="S1317" s="132"/>
      <c r="T1317" s="132"/>
      <c r="U1317" s="132"/>
      <c r="V1317" s="132"/>
      <c r="W1317" s="132"/>
      <c r="X1317" s="132"/>
      <c r="Y1317" s="132"/>
      <c r="Z1317" s="133"/>
      <c r="AA1317" s="131"/>
      <c r="AB1317" s="132"/>
      <c r="AC1317" s="132"/>
      <c r="AD1317" s="132"/>
      <c r="AE1317" s="132"/>
      <c r="AF1317" s="132"/>
      <c r="AG1317" s="132"/>
      <c r="AH1317" s="132"/>
      <c r="AI1317" s="133"/>
      <c r="AJ1317" s="131"/>
      <c r="AK1317" s="132"/>
      <c r="AL1317" s="132"/>
      <c r="AM1317" s="132"/>
      <c r="AN1317" s="132"/>
      <c r="AO1317" s="132"/>
      <c r="AP1317" s="132"/>
      <c r="AQ1317" s="132"/>
      <c r="AR1317" s="133"/>
      <c r="AS1317" s="131"/>
      <c r="AT1317" s="132"/>
      <c r="AU1317" s="132"/>
      <c r="AV1317" s="132"/>
      <c r="AW1317" s="132"/>
      <c r="AX1317" s="135"/>
      <c r="AY1317" s="2"/>
      <c r="AZ1317" s="2"/>
      <c r="BA1317" s="2"/>
      <c r="BB1317" s="23"/>
      <c r="BC1317" s="24"/>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c r="DJ1317" s="2"/>
      <c r="DK1317" s="2"/>
      <c r="DL1317" s="2"/>
      <c r="DM1317" s="2"/>
      <c r="DN1317" s="2"/>
      <c r="DO1317" s="2"/>
      <c r="DP1317" s="2"/>
      <c r="DQ1317" s="2"/>
      <c r="DR1317" s="2"/>
      <c r="DS1317" s="2"/>
      <c r="DT1317" s="2"/>
      <c r="DU1317" s="2"/>
      <c r="DV1317" s="2"/>
      <c r="DW1317" s="2"/>
      <c r="DX1317" s="2"/>
      <c r="DY1317" s="2"/>
      <c r="DZ1317" s="2"/>
      <c r="EA1317" s="2"/>
      <c r="EB1317" s="2"/>
      <c r="EC1317" s="2"/>
      <c r="ED1317" s="2"/>
      <c r="EE1317" s="2"/>
      <c r="EF1317" s="2"/>
      <c r="EG1317" s="2"/>
      <c r="EH1317" s="2"/>
      <c r="EI1317" s="2"/>
      <c r="EJ1317" s="2"/>
      <c r="EK1317" s="2"/>
      <c r="EL1317" s="2"/>
      <c r="EM1317" s="2"/>
      <c r="EN1317" s="2"/>
      <c r="EO1317" s="2"/>
      <c r="EP1317" s="2"/>
      <c r="EQ1317" s="2"/>
      <c r="ER1317" s="2"/>
      <c r="ES1317" s="2"/>
      <c r="ET1317" s="2"/>
      <c r="EU1317" s="2"/>
      <c r="EV1317" s="2"/>
      <c r="EW1317" s="2"/>
      <c r="EX1317" s="2"/>
      <c r="EY1317" s="2"/>
      <c r="EZ1317" s="2"/>
      <c r="FA1317" s="2"/>
      <c r="FB1317" s="2"/>
      <c r="FC1317" s="2"/>
      <c r="FD1317" s="2"/>
      <c r="FE1317" s="2"/>
      <c r="FF1317" s="2"/>
      <c r="FG1317" s="2"/>
      <c r="FH1317" s="2"/>
      <c r="FI1317" s="2"/>
      <c r="FJ1317" s="2"/>
      <c r="FK1317" s="2"/>
      <c r="FL1317" s="2"/>
      <c r="FM1317" s="2"/>
      <c r="FN1317" s="2"/>
      <c r="FO1317" s="2"/>
      <c r="FP1317" s="2"/>
      <c r="FQ1317" s="2"/>
      <c r="FR1317" s="2"/>
      <c r="FS1317" s="2"/>
      <c r="FT1317" s="2"/>
      <c r="FU1317" s="2"/>
      <c r="FV1317" s="2"/>
      <c r="FW1317" s="2"/>
      <c r="FX1317" s="2"/>
      <c r="FY1317" s="2"/>
      <c r="FZ1317" s="2"/>
      <c r="GA1317" s="2"/>
      <c r="GB1317" s="2"/>
      <c r="GC1317" s="2"/>
      <c r="GD1317" s="2"/>
      <c r="GE1317" s="2"/>
      <c r="GF1317" s="2"/>
      <c r="GG1317" s="2"/>
      <c r="GH1317" s="2"/>
      <c r="GI1317" s="2"/>
      <c r="GJ1317" s="2"/>
      <c r="GK1317" s="2"/>
      <c r="GL1317" s="2"/>
      <c r="GM1317" s="2"/>
      <c r="GN1317" s="2"/>
      <c r="GO1317" s="2"/>
      <c r="GP1317" s="2"/>
      <c r="GQ1317" s="2"/>
      <c r="GR1317" s="2"/>
      <c r="GS1317" s="2"/>
      <c r="GT1317" s="2"/>
      <c r="GU1317" s="2"/>
      <c r="GV1317" s="2"/>
      <c r="GW1317" s="2"/>
      <c r="GX1317" s="2"/>
      <c r="GY1317" s="2"/>
      <c r="GZ1317" s="2"/>
      <c r="HA1317" s="2"/>
      <c r="HB1317" s="2"/>
      <c r="HC1317" s="2"/>
      <c r="HD1317" s="2"/>
      <c r="HE1317" s="2"/>
      <c r="HF1317" s="2"/>
      <c r="HG1317" s="2"/>
      <c r="HH1317" s="2"/>
      <c r="HI1317" s="2"/>
      <c r="HJ1317" s="2"/>
      <c r="HK1317" s="2"/>
      <c r="HL1317" s="2"/>
      <c r="HM1317" s="2"/>
      <c r="HN1317" s="2"/>
      <c r="HO1317" s="2"/>
      <c r="HP1317" s="2"/>
      <c r="HQ1317" s="2"/>
      <c r="HR1317" s="2"/>
      <c r="HS1317" s="2"/>
      <c r="HT1317" s="2"/>
      <c r="HU1317" s="2"/>
      <c r="HV1317" s="2"/>
      <c r="HW1317" s="2"/>
      <c r="HX1317" s="2"/>
      <c r="HY1317" s="2"/>
      <c r="HZ1317" s="2"/>
      <c r="IA1317" s="2"/>
      <c r="IB1317" s="2"/>
      <c r="IC1317" s="2"/>
      <c r="ID1317" s="2"/>
      <c r="IE1317" s="2"/>
      <c r="IF1317" s="2"/>
      <c r="IG1317" s="2"/>
      <c r="IH1317" s="2"/>
      <c r="II1317" s="2"/>
      <c r="IJ1317" s="2"/>
      <c r="IK1317" s="2"/>
      <c r="IL1317" s="2"/>
      <c r="IM1317" s="2"/>
      <c r="IN1317" s="2"/>
      <c r="IO1317" s="2"/>
      <c r="IP1317" s="2"/>
      <c r="IQ1317" s="2"/>
    </row>
    <row r="1318" spans="1:251" s="16" customFormat="1" ht="18.75" customHeight="1">
      <c r="A1318" s="8"/>
      <c r="B1318" s="25"/>
      <c r="C1318" s="125" t="s">
        <v>986</v>
      </c>
      <c r="D1318" s="126"/>
      <c r="E1318" s="126"/>
      <c r="F1318" s="126"/>
      <c r="G1318" s="126"/>
      <c r="H1318" s="126"/>
      <c r="I1318" s="126"/>
      <c r="J1318" s="126"/>
      <c r="K1318" s="126"/>
      <c r="L1318" s="126"/>
      <c r="M1318" s="126"/>
      <c r="N1318" s="126"/>
      <c r="O1318" s="126"/>
      <c r="P1318" s="126"/>
      <c r="Q1318" s="126"/>
      <c r="R1318" s="126"/>
      <c r="S1318" s="126"/>
      <c r="T1318" s="126"/>
      <c r="U1318" s="126"/>
      <c r="V1318" s="126"/>
      <c r="W1318" s="126"/>
      <c r="X1318" s="126"/>
      <c r="Y1318" s="126"/>
      <c r="Z1318" s="127"/>
      <c r="AA1318" s="106">
        <v>136853</v>
      </c>
      <c r="AB1318" s="107"/>
      <c r="AC1318" s="107"/>
      <c r="AD1318" s="107"/>
      <c r="AE1318" s="107"/>
      <c r="AF1318" s="107"/>
      <c r="AG1318" s="107"/>
      <c r="AH1318" s="107"/>
      <c r="AI1318" s="108"/>
      <c r="AJ1318" s="106">
        <v>136853</v>
      </c>
      <c r="AK1318" s="107"/>
      <c r="AL1318" s="107"/>
      <c r="AM1318" s="107"/>
      <c r="AN1318" s="107"/>
      <c r="AO1318" s="107"/>
      <c r="AP1318" s="107"/>
      <c r="AQ1318" s="107"/>
      <c r="AR1318" s="108"/>
      <c r="AS1318" s="109"/>
      <c r="AT1318" s="110"/>
      <c r="AU1318" s="110"/>
      <c r="AV1318" s="110"/>
      <c r="AW1318" s="110"/>
      <c r="AX1318" s="111"/>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c r="DP1318" s="2"/>
      <c r="DQ1318" s="2"/>
      <c r="DR1318" s="2"/>
      <c r="DS1318" s="2"/>
      <c r="DT1318" s="2"/>
      <c r="DU1318" s="2"/>
      <c r="DV1318" s="2"/>
      <c r="DW1318" s="2"/>
      <c r="DX1318" s="2"/>
      <c r="DY1318" s="2"/>
      <c r="DZ1318" s="2"/>
      <c r="EA1318" s="2"/>
      <c r="EB1318" s="2"/>
      <c r="EC1318" s="2"/>
      <c r="ED1318" s="2"/>
      <c r="EE1318" s="2"/>
      <c r="EF1318" s="2"/>
      <c r="EG1318" s="2"/>
      <c r="EH1318" s="2"/>
      <c r="EI1318" s="2"/>
      <c r="EJ1318" s="2"/>
      <c r="EK1318" s="2"/>
      <c r="EL1318" s="2"/>
      <c r="EM1318" s="2"/>
      <c r="EN1318" s="2"/>
      <c r="EO1318" s="2"/>
      <c r="EP1318" s="2"/>
      <c r="EQ1318" s="2"/>
      <c r="ER1318" s="2"/>
      <c r="ES1318" s="2"/>
      <c r="ET1318" s="2"/>
      <c r="EU1318" s="2"/>
      <c r="EV1318" s="2"/>
      <c r="EW1318" s="2"/>
      <c r="EX1318" s="2"/>
      <c r="EY1318" s="2"/>
      <c r="EZ1318" s="2"/>
      <c r="FA1318" s="2"/>
      <c r="FB1318" s="2"/>
      <c r="FC1318" s="2"/>
      <c r="FD1318" s="2"/>
      <c r="FE1318" s="2"/>
      <c r="FF1318" s="2"/>
      <c r="FG1318" s="2"/>
      <c r="FH1318" s="2"/>
      <c r="FI1318" s="2"/>
      <c r="FJ1318" s="2"/>
      <c r="FK1318" s="2"/>
      <c r="FL1318" s="2"/>
      <c r="FM1318" s="2"/>
      <c r="FN1318" s="2"/>
      <c r="FO1318" s="2"/>
      <c r="FP1318" s="2"/>
      <c r="FQ1318" s="2"/>
      <c r="FR1318" s="2"/>
      <c r="FS1318" s="2"/>
      <c r="FT1318" s="2"/>
      <c r="FU1318" s="2"/>
      <c r="FV1318" s="2"/>
      <c r="FW1318" s="2"/>
      <c r="FX1318" s="2"/>
      <c r="FY1318" s="2"/>
      <c r="FZ1318" s="2"/>
      <c r="GA1318" s="2"/>
      <c r="GB1318" s="2"/>
      <c r="GC1318" s="2"/>
      <c r="GD1318" s="2"/>
      <c r="GE1318" s="2"/>
      <c r="GF1318" s="2"/>
      <c r="GG1318" s="2"/>
      <c r="GH1318" s="2"/>
      <c r="GI1318" s="2"/>
      <c r="GJ1318" s="2"/>
      <c r="GK1318" s="2"/>
      <c r="GL1318" s="2"/>
      <c r="GM1318" s="2"/>
      <c r="GN1318" s="2"/>
      <c r="GO1318" s="2"/>
      <c r="GP1318" s="2"/>
      <c r="GQ1318" s="2"/>
      <c r="GR1318" s="2"/>
      <c r="GS1318" s="2"/>
      <c r="GT1318" s="2"/>
      <c r="GU1318" s="2"/>
      <c r="GV1318" s="2"/>
      <c r="GW1318" s="2"/>
      <c r="GX1318" s="2"/>
      <c r="GY1318" s="2"/>
      <c r="GZ1318" s="2"/>
      <c r="HA1318" s="2"/>
      <c r="HB1318" s="2"/>
      <c r="HC1318" s="2"/>
      <c r="HD1318" s="2"/>
      <c r="HE1318" s="2"/>
      <c r="HF1318" s="2"/>
      <c r="HG1318" s="2"/>
      <c r="HH1318" s="2"/>
      <c r="HI1318" s="2"/>
      <c r="HJ1318" s="2"/>
      <c r="HK1318" s="2"/>
      <c r="HL1318" s="2"/>
      <c r="HM1318" s="2"/>
      <c r="HN1318" s="2"/>
      <c r="HO1318" s="2"/>
      <c r="HP1318" s="2"/>
      <c r="HQ1318" s="2"/>
      <c r="HR1318" s="2"/>
      <c r="HS1318" s="2"/>
      <c r="HT1318" s="2"/>
      <c r="HU1318" s="2"/>
      <c r="HV1318" s="2"/>
      <c r="HW1318" s="2"/>
      <c r="HX1318" s="2"/>
      <c r="HY1318" s="2"/>
      <c r="HZ1318" s="2"/>
      <c r="IA1318" s="2"/>
      <c r="IB1318" s="2"/>
      <c r="IC1318" s="2"/>
      <c r="ID1318" s="2"/>
      <c r="IE1318" s="2"/>
      <c r="IF1318" s="2"/>
      <c r="IG1318" s="2"/>
      <c r="IH1318" s="2"/>
      <c r="II1318" s="2"/>
      <c r="IJ1318" s="2"/>
      <c r="IK1318" s="2"/>
      <c r="IL1318" s="2"/>
      <c r="IM1318" s="2"/>
      <c r="IN1318" s="2"/>
      <c r="IO1318" s="2"/>
      <c r="IP1318" s="2"/>
      <c r="IQ1318" s="2"/>
    </row>
    <row r="1319" spans="1:251" s="16" customFormat="1" ht="18.75" customHeight="1">
      <c r="A1319" s="8"/>
      <c r="B1319" s="25"/>
      <c r="C1319" s="125" t="s">
        <v>873</v>
      </c>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7"/>
      <c r="AA1319" s="106">
        <v>6476</v>
      </c>
      <c r="AB1319" s="107"/>
      <c r="AC1319" s="107"/>
      <c r="AD1319" s="107"/>
      <c r="AE1319" s="107"/>
      <c r="AF1319" s="107"/>
      <c r="AG1319" s="107"/>
      <c r="AH1319" s="107"/>
      <c r="AI1319" s="108"/>
      <c r="AJ1319" s="106">
        <v>7342</v>
      </c>
      <c r="AK1319" s="107"/>
      <c r="AL1319" s="107"/>
      <c r="AM1319" s="107"/>
      <c r="AN1319" s="107"/>
      <c r="AO1319" s="107"/>
      <c r="AP1319" s="107"/>
      <c r="AQ1319" s="107"/>
      <c r="AR1319" s="108"/>
      <c r="AS1319" s="26"/>
      <c r="AT1319" s="27"/>
      <c r="AU1319" s="27"/>
      <c r="AV1319" s="27"/>
      <c r="AW1319" s="27"/>
      <c r="AX1319" s="28"/>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c r="DP1319" s="2"/>
      <c r="DQ1319" s="2"/>
      <c r="DR1319" s="2"/>
      <c r="DS1319" s="2"/>
      <c r="DT1319" s="2"/>
      <c r="DU1319" s="2"/>
      <c r="DV1319" s="2"/>
      <c r="DW1319" s="2"/>
      <c r="DX1319" s="2"/>
      <c r="DY1319" s="2"/>
      <c r="DZ1319" s="2"/>
      <c r="EA1319" s="2"/>
      <c r="EB1319" s="2"/>
      <c r="EC1319" s="2"/>
      <c r="ED1319" s="2"/>
      <c r="EE1319" s="2"/>
      <c r="EF1319" s="2"/>
      <c r="EG1319" s="2"/>
      <c r="EH1319" s="2"/>
      <c r="EI1319" s="2"/>
      <c r="EJ1319" s="2"/>
      <c r="EK1319" s="2"/>
      <c r="EL1319" s="2"/>
      <c r="EM1319" s="2"/>
      <c r="EN1319" s="2"/>
      <c r="EO1319" s="2"/>
      <c r="EP1319" s="2"/>
      <c r="EQ1319" s="2"/>
      <c r="ER1319" s="2"/>
      <c r="ES1319" s="2"/>
      <c r="ET1319" s="2"/>
      <c r="EU1319" s="2"/>
      <c r="EV1319" s="2"/>
      <c r="EW1319" s="2"/>
      <c r="EX1319" s="2"/>
      <c r="EY1319" s="2"/>
      <c r="EZ1319" s="2"/>
      <c r="FA1319" s="2"/>
      <c r="FB1319" s="2"/>
      <c r="FC1319" s="2"/>
      <c r="FD1319" s="2"/>
      <c r="FE1319" s="2"/>
      <c r="FF1319" s="2"/>
      <c r="FG1319" s="2"/>
      <c r="FH1319" s="2"/>
      <c r="FI1319" s="2"/>
      <c r="FJ1319" s="2"/>
      <c r="FK1319" s="2"/>
      <c r="FL1319" s="2"/>
      <c r="FM1319" s="2"/>
      <c r="FN1319" s="2"/>
      <c r="FO1319" s="2"/>
      <c r="FP1319" s="2"/>
      <c r="FQ1319" s="2"/>
      <c r="FR1319" s="2"/>
      <c r="FS1319" s="2"/>
      <c r="FT1319" s="2"/>
      <c r="FU1319" s="2"/>
      <c r="FV1319" s="2"/>
      <c r="FW1319" s="2"/>
      <c r="FX1319" s="2"/>
      <c r="FY1319" s="2"/>
      <c r="FZ1319" s="2"/>
      <c r="GA1319" s="2"/>
      <c r="GB1319" s="2"/>
      <c r="GC1319" s="2"/>
      <c r="GD1319" s="2"/>
      <c r="GE1319" s="2"/>
      <c r="GF1319" s="2"/>
      <c r="GG1319" s="2"/>
      <c r="GH1319" s="2"/>
      <c r="GI1319" s="2"/>
      <c r="GJ1319" s="2"/>
      <c r="GK1319" s="2"/>
      <c r="GL1319" s="2"/>
      <c r="GM1319" s="2"/>
      <c r="GN1319" s="2"/>
      <c r="GO1319" s="2"/>
      <c r="GP1319" s="2"/>
      <c r="GQ1319" s="2"/>
      <c r="GR1319" s="2"/>
      <c r="GS1319" s="2"/>
      <c r="GT1319" s="2"/>
      <c r="GU1319" s="2"/>
      <c r="GV1319" s="2"/>
      <c r="GW1319" s="2"/>
      <c r="GX1319" s="2"/>
      <c r="GY1319" s="2"/>
      <c r="GZ1319" s="2"/>
      <c r="HA1319" s="2"/>
      <c r="HB1319" s="2"/>
      <c r="HC1319" s="2"/>
      <c r="HD1319" s="2"/>
      <c r="HE1319" s="2"/>
      <c r="HF1319" s="2"/>
      <c r="HG1319" s="2"/>
      <c r="HH1319" s="2"/>
      <c r="HI1319" s="2"/>
      <c r="HJ1319" s="2"/>
      <c r="HK1319" s="2"/>
      <c r="HL1319" s="2"/>
      <c r="HM1319" s="2"/>
      <c r="HN1319" s="2"/>
      <c r="HO1319" s="2"/>
      <c r="HP1319" s="2"/>
      <c r="HQ1319" s="2"/>
      <c r="HR1319" s="2"/>
      <c r="HS1319" s="2"/>
      <c r="HT1319" s="2"/>
      <c r="HU1319" s="2"/>
      <c r="HV1319" s="2"/>
      <c r="HW1319" s="2"/>
      <c r="HX1319" s="2"/>
      <c r="HY1319" s="2"/>
      <c r="HZ1319" s="2"/>
      <c r="IA1319" s="2"/>
      <c r="IB1319" s="2"/>
      <c r="IC1319" s="2"/>
      <c r="ID1319" s="2"/>
      <c r="IE1319" s="2"/>
      <c r="IF1319" s="2"/>
      <c r="IG1319" s="2"/>
      <c r="IH1319" s="2"/>
      <c r="II1319" s="2"/>
      <c r="IJ1319" s="2"/>
      <c r="IK1319" s="2"/>
      <c r="IL1319" s="2"/>
      <c r="IM1319" s="2"/>
      <c r="IN1319" s="2"/>
      <c r="IO1319" s="2"/>
      <c r="IP1319" s="2"/>
      <c r="IQ1319" s="2"/>
    </row>
    <row r="1320" spans="1:251" s="16" customFormat="1" ht="18.75" customHeight="1">
      <c r="A1320" s="8"/>
      <c r="B1320" s="25"/>
      <c r="C1320" s="125" t="s">
        <v>874</v>
      </c>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7"/>
      <c r="AA1320" s="106">
        <v>6706</v>
      </c>
      <c r="AB1320" s="107"/>
      <c r="AC1320" s="107"/>
      <c r="AD1320" s="107"/>
      <c r="AE1320" s="107"/>
      <c r="AF1320" s="107"/>
      <c r="AG1320" s="107"/>
      <c r="AH1320" s="107"/>
      <c r="AI1320" s="108"/>
      <c r="AJ1320" s="106">
        <v>8768</v>
      </c>
      <c r="AK1320" s="107"/>
      <c r="AL1320" s="107"/>
      <c r="AM1320" s="107"/>
      <c r="AN1320" s="107"/>
      <c r="AO1320" s="107"/>
      <c r="AP1320" s="107"/>
      <c r="AQ1320" s="107"/>
      <c r="AR1320" s="108"/>
      <c r="AS1320" s="26"/>
      <c r="AT1320" s="27"/>
      <c r="AU1320" s="27"/>
      <c r="AV1320" s="27"/>
      <c r="AW1320" s="27"/>
      <c r="AX1320" s="28"/>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c r="DP1320" s="2"/>
      <c r="DQ1320" s="2"/>
      <c r="DR1320" s="2"/>
      <c r="DS1320" s="2"/>
      <c r="DT1320" s="2"/>
      <c r="DU1320" s="2"/>
      <c r="DV1320" s="2"/>
      <c r="DW1320" s="2"/>
      <c r="DX1320" s="2"/>
      <c r="DY1320" s="2"/>
      <c r="DZ1320" s="2"/>
      <c r="EA1320" s="2"/>
      <c r="EB1320" s="2"/>
      <c r="EC1320" s="2"/>
      <c r="ED1320" s="2"/>
      <c r="EE1320" s="2"/>
      <c r="EF1320" s="2"/>
      <c r="EG1320" s="2"/>
      <c r="EH1320" s="2"/>
      <c r="EI1320" s="2"/>
      <c r="EJ1320" s="2"/>
      <c r="EK1320" s="2"/>
      <c r="EL1320" s="2"/>
      <c r="EM1320" s="2"/>
      <c r="EN1320" s="2"/>
      <c r="EO1320" s="2"/>
      <c r="EP1320" s="2"/>
      <c r="EQ1320" s="2"/>
      <c r="ER1320" s="2"/>
      <c r="ES1320" s="2"/>
      <c r="ET1320" s="2"/>
      <c r="EU1320" s="2"/>
      <c r="EV1320" s="2"/>
      <c r="EW1320" s="2"/>
      <c r="EX1320" s="2"/>
      <c r="EY1320" s="2"/>
      <c r="EZ1320" s="2"/>
      <c r="FA1320" s="2"/>
      <c r="FB1320" s="2"/>
      <c r="FC1320" s="2"/>
      <c r="FD1320" s="2"/>
      <c r="FE1320" s="2"/>
      <c r="FF1320" s="2"/>
      <c r="FG1320" s="2"/>
      <c r="FH1320" s="2"/>
      <c r="FI1320" s="2"/>
      <c r="FJ1320" s="2"/>
      <c r="FK1320" s="2"/>
      <c r="FL1320" s="2"/>
      <c r="FM1320" s="2"/>
      <c r="FN1320" s="2"/>
      <c r="FO1320" s="2"/>
      <c r="FP1320" s="2"/>
      <c r="FQ1320" s="2"/>
      <c r="FR1320" s="2"/>
      <c r="FS1320" s="2"/>
      <c r="FT1320" s="2"/>
      <c r="FU1320" s="2"/>
      <c r="FV1320" s="2"/>
      <c r="FW1320" s="2"/>
      <c r="FX1320" s="2"/>
      <c r="FY1320" s="2"/>
      <c r="FZ1320" s="2"/>
      <c r="GA1320" s="2"/>
      <c r="GB1320" s="2"/>
      <c r="GC1320" s="2"/>
      <c r="GD1320" s="2"/>
      <c r="GE1320" s="2"/>
      <c r="GF1320" s="2"/>
      <c r="GG1320" s="2"/>
      <c r="GH1320" s="2"/>
      <c r="GI1320" s="2"/>
      <c r="GJ1320" s="2"/>
      <c r="GK1320" s="2"/>
      <c r="GL1320" s="2"/>
      <c r="GM1320" s="2"/>
      <c r="GN1320" s="2"/>
      <c r="GO1320" s="2"/>
      <c r="GP1320" s="2"/>
      <c r="GQ1320" s="2"/>
      <c r="GR1320" s="2"/>
      <c r="GS1320" s="2"/>
      <c r="GT1320" s="2"/>
      <c r="GU1320" s="2"/>
      <c r="GV1320" s="2"/>
      <c r="GW1320" s="2"/>
      <c r="GX1320" s="2"/>
      <c r="GY1320" s="2"/>
      <c r="GZ1320" s="2"/>
      <c r="HA1320" s="2"/>
      <c r="HB1320" s="2"/>
      <c r="HC1320" s="2"/>
      <c r="HD1320" s="2"/>
      <c r="HE1320" s="2"/>
      <c r="HF1320" s="2"/>
      <c r="HG1320" s="2"/>
      <c r="HH1320" s="2"/>
      <c r="HI1320" s="2"/>
      <c r="HJ1320" s="2"/>
      <c r="HK1320" s="2"/>
      <c r="HL1320" s="2"/>
      <c r="HM1320" s="2"/>
      <c r="HN1320" s="2"/>
      <c r="HO1320" s="2"/>
      <c r="HP1320" s="2"/>
      <c r="HQ1320" s="2"/>
      <c r="HR1320" s="2"/>
      <c r="HS1320" s="2"/>
      <c r="HT1320" s="2"/>
      <c r="HU1320" s="2"/>
      <c r="HV1320" s="2"/>
      <c r="HW1320" s="2"/>
      <c r="HX1320" s="2"/>
      <c r="HY1320" s="2"/>
      <c r="HZ1320" s="2"/>
      <c r="IA1320" s="2"/>
      <c r="IB1320" s="2"/>
      <c r="IC1320" s="2"/>
      <c r="ID1320" s="2"/>
      <c r="IE1320" s="2"/>
      <c r="IF1320" s="2"/>
      <c r="IG1320" s="2"/>
      <c r="IH1320" s="2"/>
      <c r="II1320" s="2"/>
      <c r="IJ1320" s="2"/>
      <c r="IK1320" s="2"/>
      <c r="IL1320" s="2"/>
      <c r="IM1320" s="2"/>
      <c r="IN1320" s="2"/>
      <c r="IO1320" s="2"/>
      <c r="IP1320" s="2"/>
      <c r="IQ1320" s="2"/>
    </row>
    <row r="1321" spans="1:251" s="16" customFormat="1" ht="18.75" customHeight="1">
      <c r="A1321" s="8"/>
      <c r="B1321" s="25"/>
      <c r="C1321" s="125" t="s">
        <v>875</v>
      </c>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7"/>
      <c r="AA1321" s="106">
        <v>55777</v>
      </c>
      <c r="AB1321" s="107"/>
      <c r="AC1321" s="107"/>
      <c r="AD1321" s="107"/>
      <c r="AE1321" s="107"/>
      <c r="AF1321" s="107"/>
      <c r="AG1321" s="107"/>
      <c r="AH1321" s="107"/>
      <c r="AI1321" s="108"/>
      <c r="AJ1321" s="106">
        <v>54481</v>
      </c>
      <c r="AK1321" s="107"/>
      <c r="AL1321" s="107"/>
      <c r="AM1321" s="107"/>
      <c r="AN1321" s="107"/>
      <c r="AO1321" s="107"/>
      <c r="AP1321" s="107"/>
      <c r="AQ1321" s="107"/>
      <c r="AR1321" s="108"/>
      <c r="AS1321" s="26"/>
      <c r="AT1321" s="27"/>
      <c r="AU1321" s="27"/>
      <c r="AV1321" s="27"/>
      <c r="AW1321" s="27"/>
      <c r="AX1321" s="28"/>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c r="DP1321" s="2"/>
      <c r="DQ1321" s="2"/>
      <c r="DR1321" s="2"/>
      <c r="DS1321" s="2"/>
      <c r="DT1321" s="2"/>
      <c r="DU1321" s="2"/>
      <c r="DV1321" s="2"/>
      <c r="DW1321" s="2"/>
      <c r="DX1321" s="2"/>
      <c r="DY1321" s="2"/>
      <c r="DZ1321" s="2"/>
      <c r="EA1321" s="2"/>
      <c r="EB1321" s="2"/>
      <c r="EC1321" s="2"/>
      <c r="ED1321" s="2"/>
      <c r="EE1321" s="2"/>
      <c r="EF1321" s="2"/>
      <c r="EG1321" s="2"/>
      <c r="EH1321" s="2"/>
      <c r="EI1321" s="2"/>
      <c r="EJ1321" s="2"/>
      <c r="EK1321" s="2"/>
      <c r="EL1321" s="2"/>
      <c r="EM1321" s="2"/>
      <c r="EN1321" s="2"/>
      <c r="EO1321" s="2"/>
      <c r="EP1321" s="2"/>
      <c r="EQ1321" s="2"/>
      <c r="ER1321" s="2"/>
      <c r="ES1321" s="2"/>
      <c r="ET1321" s="2"/>
      <c r="EU1321" s="2"/>
      <c r="EV1321" s="2"/>
      <c r="EW1321" s="2"/>
      <c r="EX1321" s="2"/>
      <c r="EY1321" s="2"/>
      <c r="EZ1321" s="2"/>
      <c r="FA1321" s="2"/>
      <c r="FB1321" s="2"/>
      <c r="FC1321" s="2"/>
      <c r="FD1321" s="2"/>
      <c r="FE1321" s="2"/>
      <c r="FF1321" s="2"/>
      <c r="FG1321" s="2"/>
      <c r="FH1321" s="2"/>
      <c r="FI1321" s="2"/>
      <c r="FJ1321" s="2"/>
      <c r="FK1321" s="2"/>
      <c r="FL1321" s="2"/>
      <c r="FM1321" s="2"/>
      <c r="FN1321" s="2"/>
      <c r="FO1321" s="2"/>
      <c r="FP1321" s="2"/>
      <c r="FQ1321" s="2"/>
      <c r="FR1321" s="2"/>
      <c r="FS1321" s="2"/>
      <c r="FT1321" s="2"/>
      <c r="FU1321" s="2"/>
      <c r="FV1321" s="2"/>
      <c r="FW1321" s="2"/>
      <c r="FX1321" s="2"/>
      <c r="FY1321" s="2"/>
      <c r="FZ1321" s="2"/>
      <c r="GA1321" s="2"/>
      <c r="GB1321" s="2"/>
      <c r="GC1321" s="2"/>
      <c r="GD1321" s="2"/>
      <c r="GE1321" s="2"/>
      <c r="GF1321" s="2"/>
      <c r="GG1321" s="2"/>
      <c r="GH1321" s="2"/>
      <c r="GI1321" s="2"/>
      <c r="GJ1321" s="2"/>
      <c r="GK1321" s="2"/>
      <c r="GL1321" s="2"/>
      <c r="GM1321" s="2"/>
      <c r="GN1321" s="2"/>
      <c r="GO1321" s="2"/>
      <c r="GP1321" s="2"/>
      <c r="GQ1321" s="2"/>
      <c r="GR1321" s="2"/>
      <c r="GS1321" s="2"/>
      <c r="GT1321" s="2"/>
      <c r="GU1321" s="2"/>
      <c r="GV1321" s="2"/>
      <c r="GW1321" s="2"/>
      <c r="GX1321" s="2"/>
      <c r="GY1321" s="2"/>
      <c r="GZ1321" s="2"/>
      <c r="HA1321" s="2"/>
      <c r="HB1321" s="2"/>
      <c r="HC1321" s="2"/>
      <c r="HD1321" s="2"/>
      <c r="HE1321" s="2"/>
      <c r="HF1321" s="2"/>
      <c r="HG1321" s="2"/>
      <c r="HH1321" s="2"/>
      <c r="HI1321" s="2"/>
      <c r="HJ1321" s="2"/>
      <c r="HK1321" s="2"/>
      <c r="HL1321" s="2"/>
      <c r="HM1321" s="2"/>
      <c r="HN1321" s="2"/>
      <c r="HO1321" s="2"/>
      <c r="HP1321" s="2"/>
      <c r="HQ1321" s="2"/>
      <c r="HR1321" s="2"/>
      <c r="HS1321" s="2"/>
      <c r="HT1321" s="2"/>
      <c r="HU1321" s="2"/>
      <c r="HV1321" s="2"/>
      <c r="HW1321" s="2"/>
      <c r="HX1321" s="2"/>
      <c r="HY1321" s="2"/>
      <c r="HZ1321" s="2"/>
      <c r="IA1321" s="2"/>
      <c r="IB1321" s="2"/>
      <c r="IC1321" s="2"/>
      <c r="ID1321" s="2"/>
      <c r="IE1321" s="2"/>
      <c r="IF1321" s="2"/>
      <c r="IG1321" s="2"/>
      <c r="IH1321" s="2"/>
      <c r="II1321" s="2"/>
      <c r="IJ1321" s="2"/>
      <c r="IK1321" s="2"/>
      <c r="IL1321" s="2"/>
      <c r="IM1321" s="2"/>
      <c r="IN1321" s="2"/>
      <c r="IO1321" s="2"/>
      <c r="IP1321" s="2"/>
      <c r="IQ1321" s="2"/>
    </row>
    <row r="1322" spans="1:251" s="16" customFormat="1" ht="18.75" customHeight="1" thickBot="1">
      <c r="A1322" s="17"/>
      <c r="B1322" s="136" t="s">
        <v>13</v>
      </c>
      <c r="C1322" s="137"/>
      <c r="D1322" s="137"/>
      <c r="E1322" s="137"/>
      <c r="F1322" s="137"/>
      <c r="G1322" s="137"/>
      <c r="H1322" s="137"/>
      <c r="I1322" s="137"/>
      <c r="J1322" s="137"/>
      <c r="K1322" s="137"/>
      <c r="L1322" s="137"/>
      <c r="M1322" s="137"/>
      <c r="N1322" s="137"/>
      <c r="O1322" s="137"/>
      <c r="P1322" s="137"/>
      <c r="Q1322" s="137"/>
      <c r="R1322" s="137"/>
      <c r="S1322" s="137"/>
      <c r="T1322" s="137"/>
      <c r="U1322" s="137"/>
      <c r="V1322" s="137"/>
      <c r="W1322" s="137"/>
      <c r="X1322" s="137"/>
      <c r="Y1322" s="137"/>
      <c r="Z1322" s="138"/>
      <c r="AA1322" s="115">
        <f>SUM(AA1318:AI1321)</f>
        <v>205812</v>
      </c>
      <c r="AB1322" s="116"/>
      <c r="AC1322" s="116"/>
      <c r="AD1322" s="116"/>
      <c r="AE1322" s="116"/>
      <c r="AF1322" s="116"/>
      <c r="AG1322" s="116"/>
      <c r="AH1322" s="116"/>
      <c r="AI1322" s="117"/>
      <c r="AJ1322" s="115">
        <f>SUM(AJ1318:AR1321)</f>
        <v>207444</v>
      </c>
      <c r="AK1322" s="116"/>
      <c r="AL1322" s="116"/>
      <c r="AM1322" s="116"/>
      <c r="AN1322" s="116"/>
      <c r="AO1322" s="116"/>
      <c r="AP1322" s="116"/>
      <c r="AQ1322" s="116"/>
      <c r="AR1322" s="117"/>
      <c r="AS1322" s="112"/>
      <c r="AT1322" s="113"/>
      <c r="AU1322" s="113"/>
      <c r="AV1322" s="113"/>
      <c r="AW1322" s="113"/>
      <c r="AX1322" s="114"/>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c r="DP1322" s="2"/>
      <c r="DQ1322" s="2"/>
      <c r="DR1322" s="2"/>
      <c r="DS1322" s="2"/>
      <c r="DT1322" s="2"/>
      <c r="DU1322" s="2"/>
      <c r="DV1322" s="2"/>
      <c r="DW1322" s="2"/>
      <c r="DX1322" s="2"/>
      <c r="DY1322" s="2"/>
      <c r="DZ1322" s="2"/>
      <c r="EA1322" s="2"/>
      <c r="EB1322" s="2"/>
      <c r="EC1322" s="2"/>
      <c r="ED1322" s="2"/>
      <c r="EE1322" s="2"/>
      <c r="EF1322" s="2"/>
      <c r="EG1322" s="2"/>
      <c r="EH1322" s="2"/>
      <c r="EI1322" s="2"/>
      <c r="EJ1322" s="2"/>
      <c r="EK1322" s="2"/>
      <c r="EL1322" s="2"/>
      <c r="EM1322" s="2"/>
      <c r="EN1322" s="2"/>
      <c r="EO1322" s="2"/>
      <c r="EP1322" s="2"/>
      <c r="EQ1322" s="2"/>
      <c r="ER1322" s="2"/>
      <c r="ES1322" s="2"/>
      <c r="ET1322" s="2"/>
      <c r="EU1322" s="2"/>
      <c r="EV1322" s="2"/>
      <c r="EW1322" s="2"/>
      <c r="EX1322" s="2"/>
      <c r="EY1322" s="2"/>
      <c r="EZ1322" s="2"/>
      <c r="FA1322" s="2"/>
      <c r="FB1322" s="2"/>
      <c r="FC1322" s="2"/>
      <c r="FD1322" s="2"/>
      <c r="FE1322" s="2"/>
      <c r="FF1322" s="2"/>
      <c r="FG1322" s="2"/>
      <c r="FH1322" s="2"/>
      <c r="FI1322" s="2"/>
      <c r="FJ1322" s="2"/>
      <c r="FK1322" s="2"/>
      <c r="FL1322" s="2"/>
      <c r="FM1322" s="2"/>
      <c r="FN1322" s="2"/>
      <c r="FO1322" s="2"/>
      <c r="FP1322" s="2"/>
      <c r="FQ1322" s="2"/>
      <c r="FR1322" s="2"/>
      <c r="FS1322" s="2"/>
      <c r="FT1322" s="2"/>
      <c r="FU1322" s="2"/>
      <c r="FV1322" s="2"/>
      <c r="FW1322" s="2"/>
      <c r="FX1322" s="2"/>
      <c r="FY1322" s="2"/>
      <c r="FZ1322" s="2"/>
      <c r="GA1322" s="2"/>
      <c r="GB1322" s="2"/>
      <c r="GC1322" s="2"/>
      <c r="GD1322" s="2"/>
      <c r="GE1322" s="2"/>
      <c r="GF1322" s="2"/>
      <c r="GG1322" s="2"/>
      <c r="GH1322" s="2"/>
      <c r="GI1322" s="2"/>
      <c r="GJ1322" s="2"/>
      <c r="GK1322" s="2"/>
      <c r="GL1322" s="2"/>
      <c r="GM1322" s="2"/>
      <c r="GN1322" s="2"/>
      <c r="GO1322" s="2"/>
      <c r="GP1322" s="2"/>
      <c r="GQ1322" s="2"/>
      <c r="GR1322" s="2"/>
      <c r="GS1322" s="2"/>
      <c r="GT1322" s="2"/>
      <c r="GU1322" s="2"/>
      <c r="GV1322" s="2"/>
      <c r="GW1322" s="2"/>
      <c r="GX1322" s="2"/>
      <c r="GY1322" s="2"/>
      <c r="GZ1322" s="2"/>
      <c r="HA1322" s="2"/>
      <c r="HB1322" s="2"/>
      <c r="HC1322" s="2"/>
      <c r="HD1322" s="2"/>
      <c r="HE1322" s="2"/>
      <c r="HF1322" s="2"/>
      <c r="HG1322" s="2"/>
      <c r="HH1322" s="2"/>
      <c r="HI1322" s="2"/>
      <c r="HJ1322" s="2"/>
      <c r="HK1322" s="2"/>
      <c r="HL1322" s="2"/>
      <c r="HM1322" s="2"/>
      <c r="HN1322" s="2"/>
      <c r="HO1322" s="2"/>
      <c r="HP1322" s="2"/>
      <c r="HQ1322" s="2"/>
      <c r="HR1322" s="2"/>
      <c r="HS1322" s="2"/>
      <c r="HT1322" s="2"/>
      <c r="HU1322" s="2"/>
      <c r="HV1322" s="2"/>
      <c r="HW1322" s="2"/>
      <c r="HX1322" s="2"/>
      <c r="HY1322" s="2"/>
      <c r="HZ1322" s="2"/>
      <c r="IA1322" s="2"/>
      <c r="IB1322" s="2"/>
      <c r="IC1322" s="2"/>
      <c r="ID1322" s="2"/>
      <c r="IE1322" s="2"/>
      <c r="IF1322" s="2"/>
      <c r="IG1322" s="2"/>
      <c r="IH1322" s="2"/>
      <c r="II1322" s="2"/>
      <c r="IJ1322" s="2"/>
      <c r="IK1322" s="2"/>
      <c r="IL1322" s="2"/>
      <c r="IM1322" s="2"/>
      <c r="IN1322" s="2"/>
      <c r="IO1322" s="2"/>
      <c r="IP1322" s="2"/>
      <c r="IQ1322" s="2"/>
    </row>
    <row r="1324" spans="1:251" ht="18.75">
      <c r="A1324" s="1" t="s">
        <v>0</v>
      </c>
      <c r="AW1324" s="3"/>
      <c r="AX1324" s="4"/>
      <c r="AY1324" s="3"/>
    </row>
    <row r="1326" spans="1:251" ht="18.75">
      <c r="B1326" s="118" t="s">
        <v>8</v>
      </c>
      <c r="C1326" s="119"/>
      <c r="D1326" s="119"/>
      <c r="E1326" s="119"/>
      <c r="F1326" s="119"/>
      <c r="G1326" s="119"/>
      <c r="H1326" s="119"/>
      <c r="I1326" s="119"/>
      <c r="J1326" s="119"/>
      <c r="K1326" s="119"/>
      <c r="L1326" s="119"/>
      <c r="M1326" s="119"/>
      <c r="N1326" s="119"/>
      <c r="O1326" s="119"/>
      <c r="P1326" s="119"/>
      <c r="Q1326" s="119"/>
      <c r="R1326" s="119"/>
      <c r="S1326" s="119"/>
      <c r="T1326" s="119"/>
      <c r="U1326" s="119"/>
      <c r="V1326" s="119"/>
      <c r="W1326" s="119"/>
      <c r="X1326" s="119"/>
      <c r="Y1326" s="119"/>
      <c r="Z1326" s="119"/>
      <c r="AA1326" s="119"/>
      <c r="AB1326" s="119"/>
      <c r="AC1326" s="119"/>
      <c r="AD1326" s="119"/>
      <c r="AE1326" s="119"/>
      <c r="AF1326" s="119"/>
      <c r="AG1326" s="119"/>
      <c r="AH1326" s="119"/>
      <c r="AI1326" s="119"/>
      <c r="AJ1326" s="119"/>
      <c r="AK1326" s="119"/>
      <c r="AL1326" s="119"/>
      <c r="AM1326" s="119"/>
      <c r="AN1326" s="119"/>
      <c r="AO1326" s="119"/>
      <c r="AP1326" s="119"/>
      <c r="AQ1326" s="119"/>
      <c r="AR1326" s="119"/>
      <c r="AS1326" s="119"/>
      <c r="AT1326" s="119"/>
      <c r="AU1326" s="119"/>
      <c r="AV1326" s="119"/>
      <c r="AW1326" s="119"/>
      <c r="AX1326" s="119"/>
    </row>
    <row r="1327" spans="1:251">
      <c r="Z1327" s="5"/>
      <c r="AD1327" s="5"/>
      <c r="AE1327" s="5"/>
      <c r="AF1327" s="5"/>
      <c r="AG1327" s="5"/>
      <c r="AH1327" s="5"/>
      <c r="AI1327" s="5"/>
      <c r="AO1327" s="5"/>
    </row>
    <row r="1328" spans="1:251" ht="13.5" thickBot="1">
      <c r="Z1328" s="5"/>
      <c r="AD1328" s="5"/>
      <c r="AE1328" s="5"/>
      <c r="AF1328" s="5"/>
      <c r="AG1328" s="5"/>
      <c r="AH1328" s="5"/>
      <c r="AI1328" s="5"/>
      <c r="AO1328" s="5"/>
      <c r="DI1328" s="6"/>
    </row>
    <row r="1329" spans="1:113" ht="24.75" customHeight="1" thickBot="1">
      <c r="B1329" s="120" t="s">
        <v>1</v>
      </c>
      <c r="C1329" s="121"/>
      <c r="D1329" s="121"/>
      <c r="E1329" s="121"/>
      <c r="F1329" s="121"/>
      <c r="G1329" s="121"/>
      <c r="H1329" s="122" t="s">
        <v>108</v>
      </c>
      <c r="I1329" s="123"/>
      <c r="J1329" s="123"/>
      <c r="K1329" s="123"/>
      <c r="L1329" s="123"/>
      <c r="M1329" s="123"/>
      <c r="N1329" s="123"/>
      <c r="O1329" s="123"/>
      <c r="P1329" s="123"/>
      <c r="Q1329" s="123"/>
      <c r="R1329" s="123"/>
      <c r="S1329" s="123"/>
      <c r="T1329" s="123"/>
      <c r="U1329" s="123"/>
      <c r="V1329" s="123"/>
      <c r="W1329" s="123"/>
      <c r="X1329" s="123"/>
      <c r="Y1329" s="123"/>
      <c r="Z1329" s="123"/>
      <c r="AA1329" s="123"/>
      <c r="AB1329" s="123"/>
      <c r="AC1329" s="123"/>
      <c r="AD1329" s="123"/>
      <c r="AE1329" s="123"/>
      <c r="AF1329" s="123"/>
      <c r="AG1329" s="123"/>
      <c r="AH1329" s="123"/>
      <c r="AI1329" s="123"/>
      <c r="AJ1329" s="123"/>
      <c r="AK1329" s="123"/>
      <c r="AL1329" s="123"/>
      <c r="AM1329" s="123"/>
      <c r="AN1329" s="123"/>
      <c r="AO1329" s="123"/>
      <c r="AP1329" s="123"/>
      <c r="AQ1329" s="123"/>
      <c r="AR1329" s="123"/>
      <c r="AS1329" s="123"/>
      <c r="AT1329" s="123"/>
      <c r="AU1329" s="123"/>
      <c r="AV1329" s="123"/>
      <c r="AW1329" s="123"/>
      <c r="AX1329" s="124"/>
      <c r="DI1329" s="6"/>
    </row>
    <row r="1330" spans="1:113" ht="14.25">
      <c r="B1330" s="7"/>
      <c r="C1330" s="7"/>
      <c r="D1330" s="7"/>
      <c r="E1330" s="7"/>
      <c r="F1330" s="7"/>
      <c r="G1330" s="7"/>
      <c r="H1330" s="8"/>
      <c r="I1330" s="8"/>
      <c r="J1330" s="8"/>
      <c r="K1330" s="8"/>
      <c r="L1330" s="9"/>
      <c r="M1330" s="9"/>
      <c r="N1330" s="9"/>
      <c r="O1330" s="9"/>
      <c r="P1330" s="8"/>
      <c r="Q1330" s="8"/>
      <c r="R1330" s="8"/>
      <c r="S1330" s="8"/>
      <c r="T1330" s="8"/>
      <c r="U1330" s="8"/>
      <c r="V1330" s="10"/>
      <c r="W1330" s="10"/>
      <c r="X1330" s="10"/>
      <c r="Y1330" s="10"/>
      <c r="Z1330" s="10"/>
      <c r="AA1330" s="10"/>
      <c r="AB1330" s="10"/>
      <c r="AC1330" s="10"/>
      <c r="AD1330" s="10"/>
      <c r="AE1330" s="10"/>
      <c r="AF1330" s="10"/>
      <c r="AG1330" s="10"/>
      <c r="AH1330" s="10"/>
      <c r="AI1330" s="10"/>
      <c r="AJ1330" s="10"/>
      <c r="AK1330" s="10"/>
      <c r="AL1330" s="10"/>
      <c r="AM1330" s="10"/>
      <c r="AN1330" s="10"/>
      <c r="AO1330" s="10"/>
      <c r="AP1330" s="10"/>
      <c r="AQ1330" s="10"/>
      <c r="AR1330" s="10"/>
      <c r="AS1330" s="10"/>
      <c r="AT1330" s="10"/>
      <c r="AU1330" s="10"/>
      <c r="AV1330" s="10"/>
      <c r="AW1330" s="10"/>
      <c r="AX1330" s="10"/>
      <c r="DI1330" s="6"/>
    </row>
    <row r="1331" spans="1:113" ht="15" thickBot="1">
      <c r="A1331" s="11"/>
      <c r="B1331" s="10" t="s">
        <v>2</v>
      </c>
      <c r="C1331" s="8"/>
      <c r="D1331" s="8"/>
      <c r="E1331" s="8"/>
      <c r="F1331" s="8"/>
      <c r="G1331" s="8"/>
      <c r="H1331" s="8"/>
      <c r="I1331" s="8"/>
      <c r="J1331" s="8"/>
      <c r="K1331" s="8"/>
      <c r="L1331" s="9"/>
      <c r="M1331" s="9"/>
      <c r="N1331" s="9"/>
      <c r="O1331" s="9"/>
      <c r="P1331" s="8"/>
      <c r="Q1331" s="8"/>
      <c r="R1331" s="8"/>
      <c r="S1331" s="8"/>
      <c r="T1331" s="8"/>
      <c r="U1331" s="8"/>
      <c r="V1331" s="10"/>
      <c r="W1331" s="10"/>
      <c r="X1331" s="10"/>
      <c r="Y1331" s="10"/>
      <c r="Z1331" s="10"/>
      <c r="AA1331" s="10"/>
      <c r="AB1331" s="10"/>
      <c r="AC1331" s="10"/>
      <c r="AD1331" s="10"/>
      <c r="AE1331" s="10"/>
      <c r="AF1331" s="10"/>
      <c r="AG1331" s="10"/>
      <c r="AH1331" s="10"/>
      <c r="AI1331" s="10"/>
      <c r="AJ1331" s="10"/>
      <c r="AK1331" s="10"/>
      <c r="AL1331" s="10"/>
      <c r="AM1331" s="10"/>
      <c r="AN1331" s="10"/>
      <c r="AO1331" s="10"/>
      <c r="AP1331" s="10"/>
      <c r="AQ1331" s="10"/>
      <c r="AR1331" s="10"/>
      <c r="AS1331" s="10"/>
      <c r="AT1331" s="10"/>
      <c r="AU1331" s="10"/>
      <c r="AV1331" s="10"/>
      <c r="AW1331" s="10"/>
      <c r="AX1331" s="10"/>
      <c r="DI1331" s="6"/>
    </row>
    <row r="1332" spans="1:113" ht="14.25">
      <c r="A1332" s="8"/>
      <c r="B1332" s="12"/>
      <c r="C1332" s="7"/>
      <c r="D1332" s="7"/>
      <c r="E1332" s="7"/>
      <c r="F1332" s="7"/>
      <c r="G1332" s="7"/>
      <c r="H1332" s="7"/>
      <c r="I1332" s="7"/>
      <c r="J1332" s="7"/>
      <c r="K1332" s="7"/>
      <c r="L1332" s="13"/>
      <c r="M1332" s="13"/>
      <c r="N1332" s="13"/>
      <c r="O1332" s="13"/>
      <c r="P1332" s="7"/>
      <c r="Q1332" s="7"/>
      <c r="R1332" s="7"/>
      <c r="S1332" s="7"/>
      <c r="T1332" s="7"/>
      <c r="U1332" s="7"/>
      <c r="V1332" s="14"/>
      <c r="W1332" s="14"/>
      <c r="X1332" s="14"/>
      <c r="Y1332" s="14"/>
      <c r="Z1332" s="14"/>
      <c r="AA1332" s="14"/>
      <c r="AB1332" s="14"/>
      <c r="AC1332" s="14"/>
      <c r="AD1332" s="14"/>
      <c r="AE1332" s="14"/>
      <c r="AF1332" s="14"/>
      <c r="AG1332" s="14"/>
      <c r="AH1332" s="14"/>
      <c r="AI1332" s="14"/>
      <c r="AJ1332" s="14"/>
      <c r="AK1332" s="14"/>
      <c r="AL1332" s="14"/>
      <c r="AM1332" s="14"/>
      <c r="AN1332" s="14"/>
      <c r="AO1332" s="14"/>
      <c r="AP1332" s="14"/>
      <c r="AQ1332" s="14"/>
      <c r="AR1332" s="14"/>
      <c r="AS1332" s="14"/>
      <c r="AT1332" s="14"/>
      <c r="AU1332" s="14"/>
      <c r="AV1332" s="14"/>
      <c r="AW1332" s="14"/>
      <c r="AX1332" s="15"/>
    </row>
    <row r="1333" spans="1:113" ht="12" customHeight="1">
      <c r="A1333" s="8"/>
      <c r="B1333" s="141" t="s">
        <v>1082</v>
      </c>
      <c r="C1333" s="142"/>
      <c r="D1333" s="142"/>
      <c r="E1333" s="142"/>
      <c r="F1333" s="142"/>
      <c r="G1333" s="142"/>
      <c r="H1333" s="142"/>
      <c r="I1333" s="142"/>
      <c r="J1333" s="142"/>
      <c r="K1333" s="142"/>
      <c r="L1333" s="142"/>
      <c r="M1333" s="142"/>
      <c r="N1333" s="142"/>
      <c r="O1333" s="142"/>
      <c r="P1333" s="142"/>
      <c r="Q1333" s="142"/>
      <c r="R1333" s="142"/>
      <c r="S1333" s="142"/>
      <c r="T1333" s="142"/>
      <c r="U1333" s="142"/>
      <c r="V1333" s="142"/>
      <c r="W1333" s="142"/>
      <c r="X1333" s="142"/>
      <c r="Y1333" s="142"/>
      <c r="Z1333" s="142"/>
      <c r="AA1333" s="142"/>
      <c r="AB1333" s="142"/>
      <c r="AC1333" s="142"/>
      <c r="AD1333" s="142"/>
      <c r="AE1333" s="142"/>
      <c r="AF1333" s="142"/>
      <c r="AG1333" s="142"/>
      <c r="AH1333" s="142"/>
      <c r="AI1333" s="142"/>
      <c r="AJ1333" s="142"/>
      <c r="AK1333" s="142"/>
      <c r="AL1333" s="142"/>
      <c r="AM1333" s="142"/>
      <c r="AN1333" s="142"/>
      <c r="AO1333" s="142"/>
      <c r="AP1333" s="142"/>
      <c r="AQ1333" s="142"/>
      <c r="AR1333" s="142"/>
      <c r="AS1333" s="142"/>
      <c r="AT1333" s="142"/>
      <c r="AU1333" s="142"/>
      <c r="AV1333" s="142"/>
      <c r="AW1333" s="142"/>
      <c r="AX1333" s="143"/>
    </row>
    <row r="1334" spans="1:113" ht="12" customHeight="1">
      <c r="A1334" s="8"/>
      <c r="B1334" s="141"/>
      <c r="C1334" s="142"/>
      <c r="D1334" s="142"/>
      <c r="E1334" s="142"/>
      <c r="F1334" s="142"/>
      <c r="G1334" s="142"/>
      <c r="H1334" s="142"/>
      <c r="I1334" s="142"/>
      <c r="J1334" s="142"/>
      <c r="K1334" s="142"/>
      <c r="L1334" s="142"/>
      <c r="M1334" s="142"/>
      <c r="N1334" s="142"/>
      <c r="O1334" s="142"/>
      <c r="P1334" s="142"/>
      <c r="Q1334" s="142"/>
      <c r="R1334" s="142"/>
      <c r="S1334" s="142"/>
      <c r="T1334" s="142"/>
      <c r="U1334" s="142"/>
      <c r="V1334" s="142"/>
      <c r="W1334" s="142"/>
      <c r="X1334" s="142"/>
      <c r="Y1334" s="142"/>
      <c r="Z1334" s="142"/>
      <c r="AA1334" s="142"/>
      <c r="AB1334" s="142"/>
      <c r="AC1334" s="142"/>
      <c r="AD1334" s="142"/>
      <c r="AE1334" s="142"/>
      <c r="AF1334" s="142"/>
      <c r="AG1334" s="142"/>
      <c r="AH1334" s="142"/>
      <c r="AI1334" s="142"/>
      <c r="AJ1334" s="142"/>
      <c r="AK1334" s="142"/>
      <c r="AL1334" s="142"/>
      <c r="AM1334" s="142"/>
      <c r="AN1334" s="142"/>
      <c r="AO1334" s="142"/>
      <c r="AP1334" s="142"/>
      <c r="AQ1334" s="142"/>
      <c r="AR1334" s="142"/>
      <c r="AS1334" s="142"/>
      <c r="AT1334" s="142"/>
      <c r="AU1334" s="142"/>
      <c r="AV1334" s="142"/>
      <c r="AW1334" s="142"/>
      <c r="AX1334" s="143"/>
      <c r="BC1334" s="16"/>
    </row>
    <row r="1335" spans="1:113" ht="12" customHeight="1">
      <c r="A1335" s="8"/>
      <c r="B1335" s="141"/>
      <c r="C1335" s="142"/>
      <c r="D1335" s="142"/>
      <c r="E1335" s="142"/>
      <c r="F1335" s="142"/>
      <c r="G1335" s="142"/>
      <c r="H1335" s="142"/>
      <c r="I1335" s="142"/>
      <c r="J1335" s="142"/>
      <c r="K1335" s="142"/>
      <c r="L1335" s="142"/>
      <c r="M1335" s="142"/>
      <c r="N1335" s="142"/>
      <c r="O1335" s="142"/>
      <c r="P1335" s="142"/>
      <c r="Q1335" s="142"/>
      <c r="R1335" s="142"/>
      <c r="S1335" s="142"/>
      <c r="T1335" s="142"/>
      <c r="U1335" s="142"/>
      <c r="V1335" s="142"/>
      <c r="W1335" s="142"/>
      <c r="X1335" s="142"/>
      <c r="Y1335" s="142"/>
      <c r="Z1335" s="142"/>
      <c r="AA1335" s="142"/>
      <c r="AB1335" s="142"/>
      <c r="AC1335" s="142"/>
      <c r="AD1335" s="142"/>
      <c r="AE1335" s="142"/>
      <c r="AF1335" s="142"/>
      <c r="AG1335" s="142"/>
      <c r="AH1335" s="142"/>
      <c r="AI1335" s="142"/>
      <c r="AJ1335" s="142"/>
      <c r="AK1335" s="142"/>
      <c r="AL1335" s="142"/>
      <c r="AM1335" s="142"/>
      <c r="AN1335" s="142"/>
      <c r="AO1335" s="142"/>
      <c r="AP1335" s="142"/>
      <c r="AQ1335" s="142"/>
      <c r="AR1335" s="142"/>
      <c r="AS1335" s="142"/>
      <c r="AT1335" s="142"/>
      <c r="AU1335" s="142"/>
      <c r="AV1335" s="142"/>
      <c r="AW1335" s="142"/>
      <c r="AX1335" s="143"/>
    </row>
    <row r="1336" spans="1:113" ht="12" customHeight="1">
      <c r="A1336" s="8"/>
      <c r="B1336" s="141"/>
      <c r="C1336" s="142"/>
      <c r="D1336" s="142"/>
      <c r="E1336" s="142"/>
      <c r="F1336" s="142"/>
      <c r="G1336" s="142"/>
      <c r="H1336" s="142"/>
      <c r="I1336" s="142"/>
      <c r="J1336" s="142"/>
      <c r="K1336" s="142"/>
      <c r="L1336" s="142"/>
      <c r="M1336" s="142"/>
      <c r="N1336" s="142"/>
      <c r="O1336" s="142"/>
      <c r="P1336" s="142"/>
      <c r="Q1336" s="142"/>
      <c r="R1336" s="142"/>
      <c r="S1336" s="142"/>
      <c r="T1336" s="142"/>
      <c r="U1336" s="142"/>
      <c r="V1336" s="142"/>
      <c r="W1336" s="142"/>
      <c r="X1336" s="142"/>
      <c r="Y1336" s="142"/>
      <c r="Z1336" s="142"/>
      <c r="AA1336" s="142"/>
      <c r="AB1336" s="142"/>
      <c r="AC1336" s="142"/>
      <c r="AD1336" s="142"/>
      <c r="AE1336" s="142"/>
      <c r="AF1336" s="142"/>
      <c r="AG1336" s="142"/>
      <c r="AH1336" s="142"/>
      <c r="AI1336" s="142"/>
      <c r="AJ1336" s="142"/>
      <c r="AK1336" s="142"/>
      <c r="AL1336" s="142"/>
      <c r="AM1336" s="142"/>
      <c r="AN1336" s="142"/>
      <c r="AO1336" s="142"/>
      <c r="AP1336" s="142"/>
      <c r="AQ1336" s="142"/>
      <c r="AR1336" s="142"/>
      <c r="AS1336" s="142"/>
      <c r="AT1336" s="142"/>
      <c r="AU1336" s="142"/>
      <c r="AV1336" s="142"/>
      <c r="AW1336" s="142"/>
      <c r="AX1336" s="143"/>
    </row>
    <row r="1337" spans="1:113" ht="12" customHeight="1">
      <c r="A1337" s="8"/>
      <c r="B1337" s="141"/>
      <c r="C1337" s="142"/>
      <c r="D1337" s="142"/>
      <c r="E1337" s="142"/>
      <c r="F1337" s="142"/>
      <c r="G1337" s="142"/>
      <c r="H1337" s="142"/>
      <c r="I1337" s="142"/>
      <c r="J1337" s="142"/>
      <c r="K1337" s="142"/>
      <c r="L1337" s="142"/>
      <c r="M1337" s="142"/>
      <c r="N1337" s="142"/>
      <c r="O1337" s="142"/>
      <c r="P1337" s="142"/>
      <c r="Q1337" s="142"/>
      <c r="R1337" s="142"/>
      <c r="S1337" s="142"/>
      <c r="T1337" s="142"/>
      <c r="U1337" s="142"/>
      <c r="V1337" s="142"/>
      <c r="W1337" s="142"/>
      <c r="X1337" s="142"/>
      <c r="Y1337" s="142"/>
      <c r="Z1337" s="142"/>
      <c r="AA1337" s="142"/>
      <c r="AB1337" s="142"/>
      <c r="AC1337" s="142"/>
      <c r="AD1337" s="142"/>
      <c r="AE1337" s="142"/>
      <c r="AF1337" s="142"/>
      <c r="AG1337" s="142"/>
      <c r="AH1337" s="142"/>
      <c r="AI1337" s="142"/>
      <c r="AJ1337" s="142"/>
      <c r="AK1337" s="142"/>
      <c r="AL1337" s="142"/>
      <c r="AM1337" s="142"/>
      <c r="AN1337" s="142"/>
      <c r="AO1337" s="142"/>
      <c r="AP1337" s="142"/>
      <c r="AQ1337" s="142"/>
      <c r="AR1337" s="142"/>
      <c r="AS1337" s="142"/>
      <c r="AT1337" s="142"/>
      <c r="AU1337" s="142"/>
      <c r="AV1337" s="142"/>
      <c r="AW1337" s="142"/>
      <c r="AX1337" s="143"/>
    </row>
    <row r="1338" spans="1:113" ht="15" thickBot="1">
      <c r="A1338" s="17"/>
      <c r="B1338" s="18"/>
      <c r="C1338" s="19"/>
      <c r="D1338" s="19"/>
      <c r="E1338" s="19"/>
      <c r="F1338" s="19"/>
      <c r="G1338" s="19"/>
      <c r="H1338" s="19"/>
      <c r="I1338" s="19"/>
      <c r="J1338" s="19"/>
      <c r="K1338" s="19"/>
      <c r="L1338" s="19"/>
      <c r="M1338" s="19"/>
      <c r="N1338" s="19"/>
      <c r="O1338" s="19"/>
      <c r="P1338" s="19"/>
      <c r="Q1338" s="19"/>
      <c r="R1338" s="19"/>
      <c r="S1338" s="19"/>
      <c r="T1338" s="19"/>
      <c r="U1338" s="19"/>
      <c r="V1338" s="19"/>
      <c r="W1338" s="19"/>
      <c r="X1338" s="19"/>
      <c r="Y1338" s="19"/>
      <c r="Z1338" s="19"/>
      <c r="AA1338" s="19"/>
      <c r="AB1338" s="19"/>
      <c r="AC1338" s="19"/>
      <c r="AD1338" s="19"/>
      <c r="AE1338" s="19"/>
      <c r="AF1338" s="19"/>
      <c r="AG1338" s="19"/>
      <c r="AH1338" s="19"/>
      <c r="AI1338" s="19"/>
      <c r="AJ1338" s="19"/>
      <c r="AK1338" s="19"/>
      <c r="AL1338" s="19"/>
      <c r="AM1338" s="19"/>
      <c r="AN1338" s="19"/>
      <c r="AO1338" s="19"/>
      <c r="AP1338" s="19"/>
      <c r="AQ1338" s="19"/>
      <c r="AR1338" s="19"/>
      <c r="AS1338" s="19"/>
      <c r="AT1338" s="19"/>
      <c r="AU1338" s="19"/>
      <c r="AV1338" s="19"/>
      <c r="AW1338" s="19"/>
      <c r="AX1338" s="20"/>
    </row>
    <row r="1339" spans="1:113">
      <c r="B1339" s="21"/>
    </row>
    <row r="1340" spans="1:113" ht="15" thickBot="1">
      <c r="A1340" s="11"/>
      <c r="B1340" s="10" t="s">
        <v>3</v>
      </c>
      <c r="C1340" s="8"/>
      <c r="D1340" s="8"/>
      <c r="E1340" s="8"/>
      <c r="F1340" s="8"/>
      <c r="G1340" s="8"/>
      <c r="H1340" s="8"/>
      <c r="I1340" s="8"/>
      <c r="J1340" s="8"/>
      <c r="K1340" s="8"/>
      <c r="L1340" s="9"/>
      <c r="M1340" s="9"/>
      <c r="N1340" s="9"/>
      <c r="O1340" s="9"/>
      <c r="P1340" s="8"/>
      <c r="Q1340" s="8"/>
      <c r="R1340" s="8"/>
      <c r="S1340" s="8"/>
      <c r="T1340" s="8"/>
      <c r="U1340" s="8"/>
      <c r="V1340" s="10"/>
      <c r="W1340" s="10"/>
      <c r="X1340" s="10"/>
      <c r="Y1340" s="10"/>
      <c r="Z1340" s="10"/>
      <c r="AA1340" s="10"/>
      <c r="AB1340" s="10"/>
      <c r="AC1340" s="10"/>
      <c r="AD1340" s="10"/>
      <c r="AE1340" s="10"/>
      <c r="AF1340" s="10"/>
      <c r="AG1340" s="10"/>
      <c r="AH1340" s="10"/>
      <c r="AI1340" s="10"/>
      <c r="AJ1340" s="10"/>
      <c r="AK1340" s="10"/>
      <c r="AL1340" s="10"/>
      <c r="AM1340" s="10"/>
      <c r="AN1340" s="10"/>
      <c r="AO1340" s="10"/>
      <c r="AP1340" s="10"/>
      <c r="AQ1340" s="10"/>
      <c r="AR1340" s="10"/>
      <c r="AS1340" s="10"/>
      <c r="AT1340" s="10"/>
      <c r="AU1340" s="10"/>
      <c r="AV1340" s="10"/>
      <c r="AW1340" s="10"/>
      <c r="AX1340" s="10"/>
      <c r="DI1340" s="6"/>
    </row>
    <row r="1341" spans="1:113" ht="14.25">
      <c r="A1341" s="8"/>
      <c r="B1341" s="12"/>
      <c r="C1341" s="7"/>
      <c r="D1341" s="7"/>
      <c r="E1341" s="7"/>
      <c r="F1341" s="7"/>
      <c r="G1341" s="7"/>
      <c r="H1341" s="7"/>
      <c r="I1341" s="7"/>
      <c r="J1341" s="7"/>
      <c r="K1341" s="7"/>
      <c r="L1341" s="13"/>
      <c r="M1341" s="13"/>
      <c r="N1341" s="13"/>
      <c r="O1341" s="13"/>
      <c r="P1341" s="7"/>
      <c r="Q1341" s="7"/>
      <c r="R1341" s="7"/>
      <c r="S1341" s="7"/>
      <c r="T1341" s="7"/>
      <c r="U1341" s="7"/>
      <c r="V1341" s="14"/>
      <c r="W1341" s="14"/>
      <c r="X1341" s="14"/>
      <c r="Y1341" s="14"/>
      <c r="Z1341" s="14"/>
      <c r="AA1341" s="14"/>
      <c r="AB1341" s="14"/>
      <c r="AC1341" s="14"/>
      <c r="AD1341" s="14"/>
      <c r="AE1341" s="14"/>
      <c r="AF1341" s="14"/>
      <c r="AG1341" s="14"/>
      <c r="AH1341" s="14"/>
      <c r="AI1341" s="14"/>
      <c r="AJ1341" s="14"/>
      <c r="AK1341" s="14"/>
      <c r="AL1341" s="14"/>
      <c r="AM1341" s="14"/>
      <c r="AN1341" s="14"/>
      <c r="AO1341" s="14"/>
      <c r="AP1341" s="14"/>
      <c r="AQ1341" s="14"/>
      <c r="AR1341" s="14"/>
      <c r="AS1341" s="14"/>
      <c r="AT1341" s="14"/>
      <c r="AU1341" s="14"/>
      <c r="AV1341" s="14"/>
      <c r="AW1341" s="14"/>
      <c r="AX1341" s="15"/>
    </row>
    <row r="1342" spans="1:113" ht="12" customHeight="1">
      <c r="A1342" s="8"/>
      <c r="B1342" s="141" t="s">
        <v>1083</v>
      </c>
      <c r="C1342" s="142"/>
      <c r="D1342" s="142"/>
      <c r="E1342" s="142"/>
      <c r="F1342" s="142"/>
      <c r="G1342" s="142"/>
      <c r="H1342" s="142"/>
      <c r="I1342" s="142"/>
      <c r="J1342" s="142"/>
      <c r="K1342" s="142"/>
      <c r="L1342" s="142"/>
      <c r="M1342" s="142"/>
      <c r="N1342" s="142"/>
      <c r="O1342" s="142"/>
      <c r="P1342" s="142"/>
      <c r="Q1342" s="142"/>
      <c r="R1342" s="142"/>
      <c r="S1342" s="142"/>
      <c r="T1342" s="142"/>
      <c r="U1342" s="142"/>
      <c r="V1342" s="142"/>
      <c r="W1342" s="142"/>
      <c r="X1342" s="142"/>
      <c r="Y1342" s="142"/>
      <c r="Z1342" s="142"/>
      <c r="AA1342" s="142"/>
      <c r="AB1342" s="142"/>
      <c r="AC1342" s="142"/>
      <c r="AD1342" s="142"/>
      <c r="AE1342" s="142"/>
      <c r="AF1342" s="142"/>
      <c r="AG1342" s="142"/>
      <c r="AH1342" s="142"/>
      <c r="AI1342" s="142"/>
      <c r="AJ1342" s="142"/>
      <c r="AK1342" s="142"/>
      <c r="AL1342" s="142"/>
      <c r="AM1342" s="142"/>
      <c r="AN1342" s="142"/>
      <c r="AO1342" s="142"/>
      <c r="AP1342" s="142"/>
      <c r="AQ1342" s="142"/>
      <c r="AR1342" s="142"/>
      <c r="AS1342" s="142"/>
      <c r="AT1342" s="142"/>
      <c r="AU1342" s="142"/>
      <c r="AV1342" s="142"/>
      <c r="AW1342" s="142"/>
      <c r="AX1342" s="143"/>
    </row>
    <row r="1343" spans="1:113" ht="12" customHeight="1">
      <c r="A1343" s="8"/>
      <c r="B1343" s="141"/>
      <c r="C1343" s="142"/>
      <c r="D1343" s="142"/>
      <c r="E1343" s="142"/>
      <c r="F1343" s="142"/>
      <c r="G1343" s="142"/>
      <c r="H1343" s="142"/>
      <c r="I1343" s="142"/>
      <c r="J1343" s="142"/>
      <c r="K1343" s="142"/>
      <c r="L1343" s="142"/>
      <c r="M1343" s="142"/>
      <c r="N1343" s="142"/>
      <c r="O1343" s="142"/>
      <c r="P1343" s="142"/>
      <c r="Q1343" s="142"/>
      <c r="R1343" s="142"/>
      <c r="S1343" s="142"/>
      <c r="T1343" s="142"/>
      <c r="U1343" s="142"/>
      <c r="V1343" s="142"/>
      <c r="W1343" s="142"/>
      <c r="X1343" s="142"/>
      <c r="Y1343" s="142"/>
      <c r="Z1343" s="142"/>
      <c r="AA1343" s="142"/>
      <c r="AB1343" s="142"/>
      <c r="AC1343" s="142"/>
      <c r="AD1343" s="142"/>
      <c r="AE1343" s="142"/>
      <c r="AF1343" s="142"/>
      <c r="AG1343" s="142"/>
      <c r="AH1343" s="142"/>
      <c r="AI1343" s="142"/>
      <c r="AJ1343" s="142"/>
      <c r="AK1343" s="142"/>
      <c r="AL1343" s="142"/>
      <c r="AM1343" s="142"/>
      <c r="AN1343" s="142"/>
      <c r="AO1343" s="142"/>
      <c r="AP1343" s="142"/>
      <c r="AQ1343" s="142"/>
      <c r="AR1343" s="142"/>
      <c r="AS1343" s="142"/>
      <c r="AT1343" s="142"/>
      <c r="AU1343" s="142"/>
      <c r="AV1343" s="142"/>
      <c r="AW1343" s="142"/>
      <c r="AX1343" s="143"/>
    </row>
    <row r="1344" spans="1:113" ht="12" customHeight="1">
      <c r="A1344" s="8"/>
      <c r="B1344" s="141"/>
      <c r="C1344" s="142"/>
      <c r="D1344" s="142"/>
      <c r="E1344" s="142"/>
      <c r="F1344" s="142"/>
      <c r="G1344" s="142"/>
      <c r="H1344" s="142"/>
      <c r="I1344" s="142"/>
      <c r="J1344" s="142"/>
      <c r="K1344" s="142"/>
      <c r="L1344" s="142"/>
      <c r="M1344" s="142"/>
      <c r="N1344" s="142"/>
      <c r="O1344" s="142"/>
      <c r="P1344" s="142"/>
      <c r="Q1344" s="142"/>
      <c r="R1344" s="142"/>
      <c r="S1344" s="142"/>
      <c r="T1344" s="142"/>
      <c r="U1344" s="142"/>
      <c r="V1344" s="142"/>
      <c r="W1344" s="142"/>
      <c r="X1344" s="142"/>
      <c r="Y1344" s="142"/>
      <c r="Z1344" s="142"/>
      <c r="AA1344" s="142"/>
      <c r="AB1344" s="142"/>
      <c r="AC1344" s="142"/>
      <c r="AD1344" s="142"/>
      <c r="AE1344" s="142"/>
      <c r="AF1344" s="142"/>
      <c r="AG1344" s="142"/>
      <c r="AH1344" s="142"/>
      <c r="AI1344" s="142"/>
      <c r="AJ1344" s="142"/>
      <c r="AK1344" s="142"/>
      <c r="AL1344" s="142"/>
      <c r="AM1344" s="142"/>
      <c r="AN1344" s="142"/>
      <c r="AO1344" s="142"/>
      <c r="AP1344" s="142"/>
      <c r="AQ1344" s="142"/>
      <c r="AR1344" s="142"/>
      <c r="AS1344" s="142"/>
      <c r="AT1344" s="142"/>
      <c r="AU1344" s="142"/>
      <c r="AV1344" s="142"/>
      <c r="AW1344" s="142"/>
      <c r="AX1344" s="143"/>
    </row>
    <row r="1345" spans="1:251" ht="12" customHeight="1">
      <c r="A1345" s="8"/>
      <c r="B1345" s="141"/>
      <c r="C1345" s="142"/>
      <c r="D1345" s="142"/>
      <c r="E1345" s="142"/>
      <c r="F1345" s="142"/>
      <c r="G1345" s="142"/>
      <c r="H1345" s="142"/>
      <c r="I1345" s="142"/>
      <c r="J1345" s="142"/>
      <c r="K1345" s="142"/>
      <c r="L1345" s="142"/>
      <c r="M1345" s="142"/>
      <c r="N1345" s="142"/>
      <c r="O1345" s="142"/>
      <c r="P1345" s="142"/>
      <c r="Q1345" s="142"/>
      <c r="R1345" s="142"/>
      <c r="S1345" s="142"/>
      <c r="T1345" s="142"/>
      <c r="U1345" s="142"/>
      <c r="V1345" s="142"/>
      <c r="W1345" s="142"/>
      <c r="X1345" s="142"/>
      <c r="Y1345" s="142"/>
      <c r="Z1345" s="142"/>
      <c r="AA1345" s="142"/>
      <c r="AB1345" s="142"/>
      <c r="AC1345" s="142"/>
      <c r="AD1345" s="142"/>
      <c r="AE1345" s="142"/>
      <c r="AF1345" s="142"/>
      <c r="AG1345" s="142"/>
      <c r="AH1345" s="142"/>
      <c r="AI1345" s="142"/>
      <c r="AJ1345" s="142"/>
      <c r="AK1345" s="142"/>
      <c r="AL1345" s="142"/>
      <c r="AM1345" s="142"/>
      <c r="AN1345" s="142"/>
      <c r="AO1345" s="142"/>
      <c r="AP1345" s="142"/>
      <c r="AQ1345" s="142"/>
      <c r="AR1345" s="142"/>
      <c r="AS1345" s="142"/>
      <c r="AT1345" s="142"/>
      <c r="AU1345" s="142"/>
      <c r="AV1345" s="142"/>
      <c r="AW1345" s="142"/>
      <c r="AX1345" s="143"/>
    </row>
    <row r="1346" spans="1:251" ht="12" customHeight="1">
      <c r="A1346" s="8"/>
      <c r="B1346" s="141"/>
      <c r="C1346" s="142"/>
      <c r="D1346" s="142"/>
      <c r="E1346" s="142"/>
      <c r="F1346" s="142"/>
      <c r="G1346" s="142"/>
      <c r="H1346" s="142"/>
      <c r="I1346" s="142"/>
      <c r="J1346" s="142"/>
      <c r="K1346" s="142"/>
      <c r="L1346" s="142"/>
      <c r="M1346" s="142"/>
      <c r="N1346" s="142"/>
      <c r="O1346" s="142"/>
      <c r="P1346" s="142"/>
      <c r="Q1346" s="142"/>
      <c r="R1346" s="142"/>
      <c r="S1346" s="142"/>
      <c r="T1346" s="142"/>
      <c r="U1346" s="142"/>
      <c r="V1346" s="142"/>
      <c r="W1346" s="142"/>
      <c r="X1346" s="142"/>
      <c r="Y1346" s="142"/>
      <c r="Z1346" s="142"/>
      <c r="AA1346" s="142"/>
      <c r="AB1346" s="142"/>
      <c r="AC1346" s="142"/>
      <c r="AD1346" s="142"/>
      <c r="AE1346" s="142"/>
      <c r="AF1346" s="142"/>
      <c r="AG1346" s="142"/>
      <c r="AH1346" s="142"/>
      <c r="AI1346" s="142"/>
      <c r="AJ1346" s="142"/>
      <c r="AK1346" s="142"/>
      <c r="AL1346" s="142"/>
      <c r="AM1346" s="142"/>
      <c r="AN1346" s="142"/>
      <c r="AO1346" s="142"/>
      <c r="AP1346" s="142"/>
      <c r="AQ1346" s="142"/>
      <c r="AR1346" s="142"/>
      <c r="AS1346" s="142"/>
      <c r="AT1346" s="142"/>
      <c r="AU1346" s="142"/>
      <c r="AV1346" s="142"/>
      <c r="AW1346" s="142"/>
      <c r="AX1346" s="143"/>
    </row>
    <row r="1347" spans="1:251" ht="15" thickBot="1">
      <c r="A1347" s="17"/>
      <c r="B1347" s="18"/>
      <c r="C1347" s="19"/>
      <c r="D1347" s="19"/>
      <c r="E1347" s="19"/>
      <c r="F1347" s="19"/>
      <c r="G1347" s="19"/>
      <c r="H1347" s="19"/>
      <c r="I1347" s="19"/>
      <c r="J1347" s="19"/>
      <c r="K1347" s="19"/>
      <c r="L1347" s="19"/>
      <c r="M1347" s="19"/>
      <c r="N1347" s="19"/>
      <c r="O1347" s="19"/>
      <c r="P1347" s="19"/>
      <c r="Q1347" s="19"/>
      <c r="R1347" s="19"/>
      <c r="S1347" s="19"/>
      <c r="T1347" s="19"/>
      <c r="U1347" s="19"/>
      <c r="V1347" s="19"/>
      <c r="W1347" s="19"/>
      <c r="X1347" s="19"/>
      <c r="Y1347" s="19"/>
      <c r="Z1347" s="19"/>
      <c r="AA1347" s="19"/>
      <c r="AB1347" s="19"/>
      <c r="AC1347" s="19"/>
      <c r="AD1347" s="19"/>
      <c r="AE1347" s="19"/>
      <c r="AF1347" s="19"/>
      <c r="AG1347" s="19"/>
      <c r="AH1347" s="19"/>
      <c r="AI1347" s="19"/>
      <c r="AJ1347" s="19"/>
      <c r="AK1347" s="19"/>
      <c r="AL1347" s="19"/>
      <c r="AM1347" s="19"/>
      <c r="AN1347" s="19"/>
      <c r="AO1347" s="19"/>
      <c r="AP1347" s="19"/>
      <c r="AQ1347" s="19"/>
      <c r="AR1347" s="19"/>
      <c r="AS1347" s="19"/>
      <c r="AT1347" s="19"/>
      <c r="AU1347" s="19"/>
      <c r="AV1347" s="19"/>
      <c r="AW1347" s="19"/>
      <c r="AX1347" s="20"/>
    </row>
    <row r="1348" spans="1:251">
      <c r="B1348" s="21"/>
    </row>
    <row r="1349" spans="1:251" ht="14.25">
      <c r="B1349" s="10" t="s">
        <v>4</v>
      </c>
      <c r="C1349" s="8"/>
      <c r="D1349" s="8"/>
      <c r="E1349" s="8"/>
      <c r="F1349" s="8"/>
      <c r="G1349" s="8"/>
      <c r="H1349" s="8"/>
      <c r="I1349" s="8"/>
      <c r="J1349" s="8"/>
      <c r="K1349" s="8"/>
      <c r="L1349" s="9"/>
      <c r="M1349" s="9"/>
      <c r="N1349" s="9"/>
      <c r="O1349" s="9"/>
      <c r="P1349" s="8"/>
      <c r="Q1349" s="8"/>
      <c r="R1349" s="8"/>
      <c r="S1349" s="8"/>
      <c r="T1349" s="8"/>
      <c r="U1349" s="8"/>
      <c r="V1349" s="10"/>
      <c r="W1349" s="10"/>
      <c r="X1349" s="10"/>
      <c r="Y1349" s="10"/>
      <c r="Z1349" s="10"/>
      <c r="AA1349" s="10"/>
      <c r="AB1349" s="10"/>
      <c r="AC1349" s="10"/>
      <c r="AD1349" s="10"/>
      <c r="AE1349" s="10"/>
      <c r="AF1349" s="10"/>
      <c r="AG1349" s="10"/>
      <c r="AH1349" s="10"/>
      <c r="AI1349" s="10"/>
      <c r="AJ1349" s="10"/>
      <c r="AK1349" s="10"/>
      <c r="AL1349" s="10"/>
      <c r="AM1349" s="10"/>
      <c r="AN1349" s="10"/>
      <c r="AO1349" s="10"/>
      <c r="AP1349" s="10"/>
      <c r="AQ1349" s="10"/>
      <c r="AR1349" s="10"/>
      <c r="AS1349" s="10"/>
      <c r="AT1349" s="10"/>
      <c r="AU1349" s="10"/>
      <c r="AV1349" s="10"/>
      <c r="AW1349" s="10"/>
      <c r="AX1349" s="10"/>
    </row>
    <row r="1350" spans="1:251" ht="15" thickBot="1">
      <c r="B1350" s="8"/>
      <c r="C1350" s="8"/>
      <c r="D1350" s="8"/>
      <c r="E1350" s="8"/>
      <c r="F1350" s="8"/>
      <c r="G1350" s="8"/>
      <c r="H1350" s="8"/>
      <c r="I1350" s="8"/>
      <c r="J1350" s="8"/>
      <c r="K1350" s="8"/>
      <c r="L1350" s="9"/>
      <c r="M1350" s="9"/>
      <c r="N1350" s="9"/>
      <c r="O1350" s="9"/>
      <c r="P1350" s="8"/>
      <c r="Q1350" s="8"/>
      <c r="R1350" s="8"/>
      <c r="S1350" s="8"/>
      <c r="T1350" s="8"/>
      <c r="U1350" s="8"/>
      <c r="V1350" s="10"/>
      <c r="W1350" s="10"/>
      <c r="X1350" s="10"/>
      <c r="Y1350" s="10"/>
      <c r="Z1350" s="10"/>
      <c r="AA1350" s="10"/>
      <c r="AB1350" s="10"/>
      <c r="AC1350" s="10"/>
      <c r="AD1350" s="10"/>
      <c r="AE1350" s="10"/>
      <c r="AF1350" s="10"/>
      <c r="AG1350" s="10"/>
      <c r="AH1350" s="10"/>
      <c r="AI1350" s="10"/>
      <c r="AJ1350" s="10"/>
      <c r="AK1350" s="10"/>
      <c r="AL1350" s="10"/>
      <c r="AM1350" s="10"/>
      <c r="AN1350" s="10"/>
      <c r="AO1350" s="10"/>
      <c r="AP1350" s="10"/>
      <c r="AQ1350" s="10"/>
      <c r="AR1350" s="10"/>
      <c r="AS1350" s="10"/>
      <c r="AT1350" s="10"/>
      <c r="AU1350" s="10"/>
      <c r="AV1350" s="10"/>
      <c r="AW1350" s="10"/>
      <c r="AX1350" s="22" t="s">
        <v>5</v>
      </c>
    </row>
    <row r="1351" spans="1:251" s="16" customFormat="1" ht="13.5" customHeight="1">
      <c r="A1351" s="8"/>
      <c r="B1351" s="146" t="s">
        <v>6</v>
      </c>
      <c r="C1351" s="129"/>
      <c r="D1351" s="129"/>
      <c r="E1351" s="129"/>
      <c r="F1351" s="129"/>
      <c r="G1351" s="129"/>
      <c r="H1351" s="129"/>
      <c r="I1351" s="129"/>
      <c r="J1351" s="129"/>
      <c r="K1351" s="129"/>
      <c r="L1351" s="129"/>
      <c r="M1351" s="129"/>
      <c r="N1351" s="129"/>
      <c r="O1351" s="129"/>
      <c r="P1351" s="129"/>
      <c r="Q1351" s="129"/>
      <c r="R1351" s="129"/>
      <c r="S1351" s="129"/>
      <c r="T1351" s="129"/>
      <c r="U1351" s="129"/>
      <c r="V1351" s="129"/>
      <c r="W1351" s="129"/>
      <c r="X1351" s="129"/>
      <c r="Y1351" s="129"/>
      <c r="Z1351" s="130"/>
      <c r="AA1351" s="128" t="s">
        <v>11</v>
      </c>
      <c r="AB1351" s="129"/>
      <c r="AC1351" s="129"/>
      <c r="AD1351" s="129"/>
      <c r="AE1351" s="129"/>
      <c r="AF1351" s="129"/>
      <c r="AG1351" s="129"/>
      <c r="AH1351" s="129"/>
      <c r="AI1351" s="130"/>
      <c r="AJ1351" s="128" t="s">
        <v>12</v>
      </c>
      <c r="AK1351" s="129"/>
      <c r="AL1351" s="129"/>
      <c r="AM1351" s="129"/>
      <c r="AN1351" s="129"/>
      <c r="AO1351" s="129"/>
      <c r="AP1351" s="129"/>
      <c r="AQ1351" s="129"/>
      <c r="AR1351" s="130"/>
      <c r="AS1351" s="128" t="s">
        <v>7</v>
      </c>
      <c r="AT1351" s="129"/>
      <c r="AU1351" s="129"/>
      <c r="AV1351" s="129"/>
      <c r="AW1351" s="129"/>
      <c r="AX1351" s="134"/>
      <c r="AY1351" s="2"/>
      <c r="AZ1351" s="2"/>
      <c r="BA1351" s="2"/>
      <c r="BB1351" s="2"/>
      <c r="BC1351" s="2"/>
      <c r="BD1351" s="2"/>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c r="DX1351" s="2"/>
      <c r="DY1351" s="2"/>
      <c r="DZ1351" s="2"/>
      <c r="EA1351" s="2"/>
      <c r="EB1351" s="2"/>
      <c r="EC1351" s="2"/>
      <c r="ED1351" s="2"/>
      <c r="EE1351" s="2"/>
      <c r="EF1351" s="2"/>
      <c r="EG1351" s="2"/>
      <c r="EH1351" s="2"/>
      <c r="EI1351" s="2"/>
      <c r="EJ1351" s="2"/>
      <c r="EK1351" s="2"/>
      <c r="EL1351" s="2"/>
      <c r="EM1351" s="2"/>
      <c r="EN1351" s="2"/>
      <c r="EO1351" s="2"/>
      <c r="EP1351" s="2"/>
      <c r="EQ1351" s="2"/>
      <c r="ER1351" s="2"/>
      <c r="ES1351" s="2"/>
      <c r="ET1351" s="2"/>
      <c r="EU1351" s="2"/>
      <c r="EV1351" s="2"/>
      <c r="EW1351" s="2"/>
      <c r="EX1351" s="2"/>
      <c r="EY1351" s="2"/>
      <c r="EZ1351" s="2"/>
      <c r="FA1351" s="2"/>
      <c r="FB1351" s="2"/>
      <c r="FC1351" s="2"/>
      <c r="FD1351" s="2"/>
      <c r="FE1351" s="2"/>
      <c r="FF1351" s="2"/>
      <c r="FG1351" s="2"/>
      <c r="FH1351" s="2"/>
      <c r="FI1351" s="2"/>
      <c r="FJ1351" s="2"/>
      <c r="FK1351" s="2"/>
      <c r="FL1351" s="2"/>
      <c r="FM1351" s="2"/>
      <c r="FN1351" s="2"/>
      <c r="FO1351" s="2"/>
      <c r="FP1351" s="2"/>
      <c r="FQ1351" s="2"/>
      <c r="FR1351" s="2"/>
      <c r="FS1351" s="2"/>
      <c r="FT1351" s="2"/>
      <c r="FU1351" s="2"/>
      <c r="FV1351" s="2"/>
      <c r="FW1351" s="2"/>
      <c r="FX1351" s="2"/>
      <c r="FY1351" s="2"/>
      <c r="FZ1351" s="2"/>
      <c r="GA1351" s="2"/>
      <c r="GB1351" s="2"/>
      <c r="GC1351" s="2"/>
      <c r="GD1351" s="2"/>
      <c r="GE1351" s="2"/>
      <c r="GF1351" s="2"/>
      <c r="GG1351" s="2"/>
      <c r="GH1351" s="2"/>
      <c r="GI1351" s="2"/>
      <c r="GJ1351" s="2"/>
      <c r="GK1351" s="2"/>
      <c r="GL1351" s="2"/>
      <c r="GM1351" s="2"/>
      <c r="GN1351" s="2"/>
      <c r="GO1351" s="2"/>
      <c r="GP1351" s="2"/>
      <c r="GQ1351" s="2"/>
      <c r="GR1351" s="2"/>
      <c r="GS1351" s="2"/>
      <c r="GT1351" s="2"/>
      <c r="GU1351" s="2"/>
      <c r="GV1351" s="2"/>
      <c r="GW1351" s="2"/>
      <c r="GX1351" s="2"/>
      <c r="GY1351" s="2"/>
      <c r="GZ1351" s="2"/>
      <c r="HA1351" s="2"/>
      <c r="HB1351" s="2"/>
      <c r="HC1351" s="2"/>
      <c r="HD1351" s="2"/>
      <c r="HE1351" s="2"/>
      <c r="HF1351" s="2"/>
      <c r="HG1351" s="2"/>
      <c r="HH1351" s="2"/>
      <c r="HI1351" s="2"/>
      <c r="HJ1351" s="2"/>
      <c r="HK1351" s="2"/>
      <c r="HL1351" s="2"/>
      <c r="HM1351" s="2"/>
      <c r="HN1351" s="2"/>
      <c r="HO1351" s="2"/>
      <c r="HP1351" s="2"/>
      <c r="HQ1351" s="2"/>
      <c r="HR1351" s="2"/>
      <c r="HS1351" s="2"/>
      <c r="HT1351" s="2"/>
      <c r="HU1351" s="2"/>
      <c r="HV1351" s="2"/>
      <c r="HW1351" s="2"/>
      <c r="HX1351" s="2"/>
      <c r="HY1351" s="2"/>
      <c r="HZ1351" s="2"/>
      <c r="IA1351" s="2"/>
      <c r="IB1351" s="2"/>
      <c r="IC1351" s="2"/>
      <c r="ID1351" s="2"/>
      <c r="IE1351" s="2"/>
      <c r="IF1351" s="2"/>
      <c r="IG1351" s="2"/>
      <c r="IH1351" s="2"/>
      <c r="II1351" s="2"/>
      <c r="IJ1351" s="2"/>
      <c r="IK1351" s="2"/>
      <c r="IL1351" s="2"/>
      <c r="IM1351" s="2"/>
      <c r="IN1351" s="2"/>
      <c r="IO1351" s="2"/>
      <c r="IP1351" s="2"/>
      <c r="IQ1351" s="2"/>
    </row>
    <row r="1352" spans="1:251" s="16" customFormat="1" ht="13.5">
      <c r="A1352" s="8"/>
      <c r="B1352" s="147"/>
      <c r="C1352" s="132"/>
      <c r="D1352" s="132"/>
      <c r="E1352" s="132"/>
      <c r="F1352" s="132"/>
      <c r="G1352" s="132"/>
      <c r="H1352" s="132"/>
      <c r="I1352" s="132"/>
      <c r="J1352" s="132"/>
      <c r="K1352" s="132"/>
      <c r="L1352" s="132"/>
      <c r="M1352" s="132"/>
      <c r="N1352" s="132"/>
      <c r="O1352" s="132"/>
      <c r="P1352" s="132"/>
      <c r="Q1352" s="132"/>
      <c r="R1352" s="132"/>
      <c r="S1352" s="132"/>
      <c r="T1352" s="132"/>
      <c r="U1352" s="132"/>
      <c r="V1352" s="132"/>
      <c r="W1352" s="132"/>
      <c r="X1352" s="132"/>
      <c r="Y1352" s="132"/>
      <c r="Z1352" s="133"/>
      <c r="AA1352" s="131"/>
      <c r="AB1352" s="132"/>
      <c r="AC1352" s="132"/>
      <c r="AD1352" s="132"/>
      <c r="AE1352" s="132"/>
      <c r="AF1352" s="132"/>
      <c r="AG1352" s="132"/>
      <c r="AH1352" s="132"/>
      <c r="AI1352" s="133"/>
      <c r="AJ1352" s="131"/>
      <c r="AK1352" s="132"/>
      <c r="AL1352" s="132"/>
      <c r="AM1352" s="132"/>
      <c r="AN1352" s="132"/>
      <c r="AO1352" s="132"/>
      <c r="AP1352" s="132"/>
      <c r="AQ1352" s="132"/>
      <c r="AR1352" s="133"/>
      <c r="AS1352" s="131"/>
      <c r="AT1352" s="132"/>
      <c r="AU1352" s="132"/>
      <c r="AV1352" s="132"/>
      <c r="AW1352" s="132"/>
      <c r="AX1352" s="135"/>
      <c r="AY1352" s="2"/>
      <c r="AZ1352" s="2"/>
      <c r="BA1352" s="2"/>
      <c r="BB1352" s="23"/>
      <c r="BC1352" s="24"/>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c r="DX1352" s="2"/>
      <c r="DY1352" s="2"/>
      <c r="DZ1352" s="2"/>
      <c r="EA1352" s="2"/>
      <c r="EB1352" s="2"/>
      <c r="EC1352" s="2"/>
      <c r="ED1352" s="2"/>
      <c r="EE1352" s="2"/>
      <c r="EF1352" s="2"/>
      <c r="EG1352" s="2"/>
      <c r="EH1352" s="2"/>
      <c r="EI1352" s="2"/>
      <c r="EJ1352" s="2"/>
      <c r="EK1352" s="2"/>
      <c r="EL1352" s="2"/>
      <c r="EM1352" s="2"/>
      <c r="EN1352" s="2"/>
      <c r="EO1352" s="2"/>
      <c r="EP1352" s="2"/>
      <c r="EQ1352" s="2"/>
      <c r="ER1352" s="2"/>
      <c r="ES1352" s="2"/>
      <c r="ET1352" s="2"/>
      <c r="EU1352" s="2"/>
      <c r="EV1352" s="2"/>
      <c r="EW1352" s="2"/>
      <c r="EX1352" s="2"/>
      <c r="EY1352" s="2"/>
      <c r="EZ1352" s="2"/>
      <c r="FA1352" s="2"/>
      <c r="FB1352" s="2"/>
      <c r="FC1352" s="2"/>
      <c r="FD1352" s="2"/>
      <c r="FE1352" s="2"/>
      <c r="FF1352" s="2"/>
      <c r="FG1352" s="2"/>
      <c r="FH1352" s="2"/>
      <c r="FI1352" s="2"/>
      <c r="FJ1352" s="2"/>
      <c r="FK1352" s="2"/>
      <c r="FL1352" s="2"/>
      <c r="FM1352" s="2"/>
      <c r="FN1352" s="2"/>
      <c r="FO1352" s="2"/>
      <c r="FP1352" s="2"/>
      <c r="FQ1352" s="2"/>
      <c r="FR1352" s="2"/>
      <c r="FS1352" s="2"/>
      <c r="FT1352" s="2"/>
      <c r="FU1352" s="2"/>
      <c r="FV1352" s="2"/>
      <c r="FW1352" s="2"/>
      <c r="FX1352" s="2"/>
      <c r="FY1352" s="2"/>
      <c r="FZ1352" s="2"/>
      <c r="GA1352" s="2"/>
      <c r="GB1352" s="2"/>
      <c r="GC1352" s="2"/>
      <c r="GD1352" s="2"/>
      <c r="GE1352" s="2"/>
      <c r="GF1352" s="2"/>
      <c r="GG1352" s="2"/>
      <c r="GH1352" s="2"/>
      <c r="GI1352" s="2"/>
      <c r="GJ1352" s="2"/>
      <c r="GK1352" s="2"/>
      <c r="GL1352" s="2"/>
      <c r="GM1352" s="2"/>
      <c r="GN1352" s="2"/>
      <c r="GO1352" s="2"/>
      <c r="GP1352" s="2"/>
      <c r="GQ1352" s="2"/>
      <c r="GR1352" s="2"/>
      <c r="GS1352" s="2"/>
      <c r="GT1352" s="2"/>
      <c r="GU1352" s="2"/>
      <c r="GV1352" s="2"/>
      <c r="GW1352" s="2"/>
      <c r="GX1352" s="2"/>
      <c r="GY1352" s="2"/>
      <c r="GZ1352" s="2"/>
      <c r="HA1352" s="2"/>
      <c r="HB1352" s="2"/>
      <c r="HC1352" s="2"/>
      <c r="HD1352" s="2"/>
      <c r="HE1352" s="2"/>
      <c r="HF1352" s="2"/>
      <c r="HG1352" s="2"/>
      <c r="HH1352" s="2"/>
      <c r="HI1352" s="2"/>
      <c r="HJ1352" s="2"/>
      <c r="HK1352" s="2"/>
      <c r="HL1352" s="2"/>
      <c r="HM1352" s="2"/>
      <c r="HN1352" s="2"/>
      <c r="HO1352" s="2"/>
      <c r="HP1352" s="2"/>
      <c r="HQ1352" s="2"/>
      <c r="HR1352" s="2"/>
      <c r="HS1352" s="2"/>
      <c r="HT1352" s="2"/>
      <c r="HU1352" s="2"/>
      <c r="HV1352" s="2"/>
      <c r="HW1352" s="2"/>
      <c r="HX1352" s="2"/>
      <c r="HY1352" s="2"/>
      <c r="HZ1352" s="2"/>
      <c r="IA1352" s="2"/>
      <c r="IB1352" s="2"/>
      <c r="IC1352" s="2"/>
      <c r="ID1352" s="2"/>
      <c r="IE1352" s="2"/>
      <c r="IF1352" s="2"/>
      <c r="IG1352" s="2"/>
      <c r="IH1352" s="2"/>
      <c r="II1352" s="2"/>
      <c r="IJ1352" s="2"/>
      <c r="IK1352" s="2"/>
      <c r="IL1352" s="2"/>
      <c r="IM1352" s="2"/>
      <c r="IN1352" s="2"/>
      <c r="IO1352" s="2"/>
      <c r="IP1352" s="2"/>
      <c r="IQ1352" s="2"/>
    </row>
    <row r="1353" spans="1:251" s="16" customFormat="1" ht="18.75" customHeight="1">
      <c r="A1353" s="8"/>
      <c r="B1353" s="25"/>
      <c r="C1353" s="125" t="s">
        <v>109</v>
      </c>
      <c r="D1353" s="126"/>
      <c r="E1353" s="126"/>
      <c r="F1353" s="126"/>
      <c r="G1353" s="126"/>
      <c r="H1353" s="126"/>
      <c r="I1353" s="126"/>
      <c r="J1353" s="126"/>
      <c r="K1353" s="126"/>
      <c r="L1353" s="126"/>
      <c r="M1353" s="126"/>
      <c r="N1353" s="126"/>
      <c r="O1353" s="126"/>
      <c r="P1353" s="126"/>
      <c r="Q1353" s="126"/>
      <c r="R1353" s="126"/>
      <c r="S1353" s="126"/>
      <c r="T1353" s="126"/>
      <c r="U1353" s="126"/>
      <c r="V1353" s="126"/>
      <c r="W1353" s="126"/>
      <c r="X1353" s="126"/>
      <c r="Y1353" s="126"/>
      <c r="Z1353" s="127"/>
      <c r="AA1353" s="106">
        <v>1376786</v>
      </c>
      <c r="AB1353" s="107"/>
      <c r="AC1353" s="107"/>
      <c r="AD1353" s="107"/>
      <c r="AE1353" s="107"/>
      <c r="AF1353" s="107"/>
      <c r="AG1353" s="107"/>
      <c r="AH1353" s="107"/>
      <c r="AI1353" s="108"/>
      <c r="AJ1353" s="106">
        <v>1354606</v>
      </c>
      <c r="AK1353" s="107"/>
      <c r="AL1353" s="107"/>
      <c r="AM1353" s="107"/>
      <c r="AN1353" s="107"/>
      <c r="AO1353" s="107"/>
      <c r="AP1353" s="107"/>
      <c r="AQ1353" s="107"/>
      <c r="AR1353" s="108"/>
      <c r="AS1353" s="109"/>
      <c r="AT1353" s="110"/>
      <c r="AU1353" s="110"/>
      <c r="AV1353" s="110"/>
      <c r="AW1353" s="110"/>
      <c r="AX1353" s="111"/>
      <c r="AY1353" s="2"/>
      <c r="AZ1353" s="2"/>
      <c r="BA1353" s="2"/>
      <c r="BB1353" s="2"/>
      <c r="BC1353" s="2"/>
      <c r="BD1353" s="2"/>
      <c r="BE1353" s="2"/>
      <c r="BF1353" s="2"/>
      <c r="BG1353" s="2"/>
      <c r="BH1353" s="2"/>
      <c r="BI1353" s="2"/>
      <c r="BJ1353" s="2"/>
      <c r="BK1353" s="2"/>
      <c r="BL1353" s="2"/>
      <c r="BM1353" s="2"/>
      <c r="BN1353" s="2"/>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c r="DX1353" s="2"/>
      <c r="DY1353" s="2"/>
      <c r="DZ1353" s="2"/>
      <c r="EA1353" s="2"/>
      <c r="EB1353" s="2"/>
      <c r="EC1353" s="2"/>
      <c r="ED1353" s="2"/>
      <c r="EE1353" s="2"/>
      <c r="EF1353" s="2"/>
      <c r="EG1353" s="2"/>
      <c r="EH1353" s="2"/>
      <c r="EI1353" s="2"/>
      <c r="EJ1353" s="2"/>
      <c r="EK1353" s="2"/>
      <c r="EL1353" s="2"/>
      <c r="EM1353" s="2"/>
      <c r="EN1353" s="2"/>
      <c r="EO1353" s="2"/>
      <c r="EP1353" s="2"/>
      <c r="EQ1353" s="2"/>
      <c r="ER1353" s="2"/>
      <c r="ES1353" s="2"/>
      <c r="ET1353" s="2"/>
      <c r="EU1353" s="2"/>
      <c r="EV1353" s="2"/>
      <c r="EW1353" s="2"/>
      <c r="EX1353" s="2"/>
      <c r="EY1353" s="2"/>
      <c r="EZ1353" s="2"/>
      <c r="FA1353" s="2"/>
      <c r="FB1353" s="2"/>
      <c r="FC1353" s="2"/>
      <c r="FD1353" s="2"/>
      <c r="FE1353" s="2"/>
      <c r="FF1353" s="2"/>
      <c r="FG1353" s="2"/>
      <c r="FH1353" s="2"/>
      <c r="FI1353" s="2"/>
      <c r="FJ1353" s="2"/>
      <c r="FK1353" s="2"/>
      <c r="FL1353" s="2"/>
      <c r="FM1353" s="2"/>
      <c r="FN1353" s="2"/>
      <c r="FO1353" s="2"/>
      <c r="FP1353" s="2"/>
      <c r="FQ1353" s="2"/>
      <c r="FR1353" s="2"/>
      <c r="FS1353" s="2"/>
      <c r="FT1353" s="2"/>
      <c r="FU1353" s="2"/>
      <c r="FV1353" s="2"/>
      <c r="FW1353" s="2"/>
      <c r="FX1353" s="2"/>
      <c r="FY1353" s="2"/>
      <c r="FZ1353" s="2"/>
      <c r="GA1353" s="2"/>
      <c r="GB1353" s="2"/>
      <c r="GC1353" s="2"/>
      <c r="GD1353" s="2"/>
      <c r="GE1353" s="2"/>
      <c r="GF1353" s="2"/>
      <c r="GG1353" s="2"/>
      <c r="GH1353" s="2"/>
      <c r="GI1353" s="2"/>
      <c r="GJ1353" s="2"/>
      <c r="GK1353" s="2"/>
      <c r="GL1353" s="2"/>
      <c r="GM1353" s="2"/>
      <c r="GN1353" s="2"/>
      <c r="GO1353" s="2"/>
      <c r="GP1353" s="2"/>
      <c r="GQ1353" s="2"/>
      <c r="GR1353" s="2"/>
      <c r="GS1353" s="2"/>
      <c r="GT1353" s="2"/>
      <c r="GU1353" s="2"/>
      <c r="GV1353" s="2"/>
      <c r="GW1353" s="2"/>
      <c r="GX1353" s="2"/>
      <c r="GY1353" s="2"/>
      <c r="GZ1353" s="2"/>
      <c r="HA1353" s="2"/>
      <c r="HB1353" s="2"/>
      <c r="HC1353" s="2"/>
      <c r="HD1353" s="2"/>
      <c r="HE1353" s="2"/>
      <c r="HF1353" s="2"/>
      <c r="HG1353" s="2"/>
      <c r="HH1353" s="2"/>
      <c r="HI1353" s="2"/>
      <c r="HJ1353" s="2"/>
      <c r="HK1353" s="2"/>
      <c r="HL1353" s="2"/>
      <c r="HM1353" s="2"/>
      <c r="HN1353" s="2"/>
      <c r="HO1353" s="2"/>
      <c r="HP1353" s="2"/>
      <c r="HQ1353" s="2"/>
      <c r="HR1353" s="2"/>
      <c r="HS1353" s="2"/>
      <c r="HT1353" s="2"/>
      <c r="HU1353" s="2"/>
      <c r="HV1353" s="2"/>
      <c r="HW1353" s="2"/>
      <c r="HX1353" s="2"/>
      <c r="HY1353" s="2"/>
      <c r="HZ1353" s="2"/>
      <c r="IA1353" s="2"/>
      <c r="IB1353" s="2"/>
      <c r="IC1353" s="2"/>
      <c r="ID1353" s="2"/>
      <c r="IE1353" s="2"/>
      <c r="IF1353" s="2"/>
      <c r="IG1353" s="2"/>
      <c r="IH1353" s="2"/>
      <c r="II1353" s="2"/>
      <c r="IJ1353" s="2"/>
      <c r="IK1353" s="2"/>
      <c r="IL1353" s="2"/>
      <c r="IM1353" s="2"/>
      <c r="IN1353" s="2"/>
      <c r="IO1353" s="2"/>
      <c r="IP1353" s="2"/>
      <c r="IQ1353" s="2"/>
    </row>
    <row r="1354" spans="1:251" s="16" customFormat="1" ht="18.75" customHeight="1">
      <c r="A1354" s="8"/>
      <c r="B1354" s="25"/>
      <c r="C1354" s="125" t="s">
        <v>110</v>
      </c>
      <c r="D1354" s="126"/>
      <c r="E1354" s="126"/>
      <c r="F1354" s="126"/>
      <c r="G1354" s="126"/>
      <c r="H1354" s="126"/>
      <c r="I1354" s="126"/>
      <c r="J1354" s="126"/>
      <c r="K1354" s="126"/>
      <c r="L1354" s="126"/>
      <c r="M1354" s="126"/>
      <c r="N1354" s="126"/>
      <c r="O1354" s="126"/>
      <c r="P1354" s="126"/>
      <c r="Q1354" s="126"/>
      <c r="R1354" s="126"/>
      <c r="S1354" s="126"/>
      <c r="T1354" s="126"/>
      <c r="U1354" s="126"/>
      <c r="V1354" s="126"/>
      <c r="W1354" s="126"/>
      <c r="X1354" s="126"/>
      <c r="Y1354" s="126"/>
      <c r="Z1354" s="127"/>
      <c r="AA1354" s="106">
        <v>0</v>
      </c>
      <c r="AB1354" s="107"/>
      <c r="AC1354" s="107"/>
      <c r="AD1354" s="107"/>
      <c r="AE1354" s="107"/>
      <c r="AF1354" s="107"/>
      <c r="AG1354" s="107"/>
      <c r="AH1354" s="107"/>
      <c r="AI1354" s="108"/>
      <c r="AJ1354" s="106">
        <v>304898</v>
      </c>
      <c r="AK1354" s="107"/>
      <c r="AL1354" s="107"/>
      <c r="AM1354" s="107"/>
      <c r="AN1354" s="107"/>
      <c r="AO1354" s="107"/>
      <c r="AP1354" s="107"/>
      <c r="AQ1354" s="107"/>
      <c r="AR1354" s="108"/>
      <c r="AS1354" s="109"/>
      <c r="AT1354" s="110"/>
      <c r="AU1354" s="110"/>
      <c r="AV1354" s="110"/>
      <c r="AW1354" s="110"/>
      <c r="AX1354" s="111"/>
      <c r="AY1354" s="2"/>
      <c r="AZ1354" s="2"/>
      <c r="BA1354" s="2"/>
      <c r="BB1354" s="2"/>
      <c r="BC1354" s="2"/>
      <c r="BD1354" s="2"/>
      <c r="BE1354" s="2"/>
      <c r="BF1354" s="2"/>
      <c r="BG1354" s="2"/>
      <c r="BH1354" s="2"/>
      <c r="BI1354" s="2"/>
      <c r="BJ1354" s="2"/>
      <c r="BK1354" s="2"/>
      <c r="BL1354" s="2"/>
      <c r="BM1354" s="2"/>
      <c r="BN1354" s="2"/>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c r="DX1354" s="2"/>
      <c r="DY1354" s="2"/>
      <c r="DZ1354" s="2"/>
      <c r="EA1354" s="2"/>
      <c r="EB1354" s="2"/>
      <c r="EC1354" s="2"/>
      <c r="ED1354" s="2"/>
      <c r="EE1354" s="2"/>
      <c r="EF1354" s="2"/>
      <c r="EG1354" s="2"/>
      <c r="EH1354" s="2"/>
      <c r="EI1354" s="2"/>
      <c r="EJ1354" s="2"/>
      <c r="EK1354" s="2"/>
      <c r="EL1354" s="2"/>
      <c r="EM1354" s="2"/>
      <c r="EN1354" s="2"/>
      <c r="EO1354" s="2"/>
      <c r="EP1354" s="2"/>
      <c r="EQ1354" s="2"/>
      <c r="ER1354" s="2"/>
      <c r="ES1354" s="2"/>
      <c r="ET1354" s="2"/>
      <c r="EU1354" s="2"/>
      <c r="EV1354" s="2"/>
      <c r="EW1354" s="2"/>
      <c r="EX1354" s="2"/>
      <c r="EY1354" s="2"/>
      <c r="EZ1354" s="2"/>
      <c r="FA1354" s="2"/>
      <c r="FB1354" s="2"/>
      <c r="FC1354" s="2"/>
      <c r="FD1354" s="2"/>
      <c r="FE1354" s="2"/>
      <c r="FF1354" s="2"/>
      <c r="FG1354" s="2"/>
      <c r="FH1354" s="2"/>
      <c r="FI1354" s="2"/>
      <c r="FJ1354" s="2"/>
      <c r="FK1354" s="2"/>
      <c r="FL1354" s="2"/>
      <c r="FM1354" s="2"/>
      <c r="FN1354" s="2"/>
      <c r="FO1354" s="2"/>
      <c r="FP1354" s="2"/>
      <c r="FQ1354" s="2"/>
      <c r="FR1354" s="2"/>
      <c r="FS1354" s="2"/>
      <c r="FT1354" s="2"/>
      <c r="FU1354" s="2"/>
      <c r="FV1354" s="2"/>
      <c r="FW1354" s="2"/>
      <c r="FX1354" s="2"/>
      <c r="FY1354" s="2"/>
      <c r="FZ1354" s="2"/>
      <c r="GA1354" s="2"/>
      <c r="GB1354" s="2"/>
      <c r="GC1354" s="2"/>
      <c r="GD1354" s="2"/>
      <c r="GE1354" s="2"/>
      <c r="GF1354" s="2"/>
      <c r="GG1354" s="2"/>
      <c r="GH1354" s="2"/>
      <c r="GI1354" s="2"/>
      <c r="GJ1354" s="2"/>
      <c r="GK1354" s="2"/>
      <c r="GL1354" s="2"/>
      <c r="GM1354" s="2"/>
      <c r="GN1354" s="2"/>
      <c r="GO1354" s="2"/>
      <c r="GP1354" s="2"/>
      <c r="GQ1354" s="2"/>
      <c r="GR1354" s="2"/>
      <c r="GS1354" s="2"/>
      <c r="GT1354" s="2"/>
      <c r="GU1354" s="2"/>
      <c r="GV1354" s="2"/>
      <c r="GW1354" s="2"/>
      <c r="GX1354" s="2"/>
      <c r="GY1354" s="2"/>
      <c r="GZ1354" s="2"/>
      <c r="HA1354" s="2"/>
      <c r="HB1354" s="2"/>
      <c r="HC1354" s="2"/>
      <c r="HD1354" s="2"/>
      <c r="HE1354" s="2"/>
      <c r="HF1354" s="2"/>
      <c r="HG1354" s="2"/>
      <c r="HH1354" s="2"/>
      <c r="HI1354" s="2"/>
      <c r="HJ1354" s="2"/>
      <c r="HK1354" s="2"/>
      <c r="HL1354" s="2"/>
      <c r="HM1354" s="2"/>
      <c r="HN1354" s="2"/>
      <c r="HO1354" s="2"/>
      <c r="HP1354" s="2"/>
      <c r="HQ1354" s="2"/>
      <c r="HR1354" s="2"/>
      <c r="HS1354" s="2"/>
      <c r="HT1354" s="2"/>
      <c r="HU1354" s="2"/>
      <c r="HV1354" s="2"/>
      <c r="HW1354" s="2"/>
      <c r="HX1354" s="2"/>
      <c r="HY1354" s="2"/>
      <c r="HZ1354" s="2"/>
      <c r="IA1354" s="2"/>
      <c r="IB1354" s="2"/>
      <c r="IC1354" s="2"/>
      <c r="ID1354" s="2"/>
      <c r="IE1354" s="2"/>
      <c r="IF1354" s="2"/>
      <c r="IG1354" s="2"/>
      <c r="IH1354" s="2"/>
      <c r="II1354" s="2"/>
      <c r="IJ1354" s="2"/>
      <c r="IK1354" s="2"/>
      <c r="IL1354" s="2"/>
      <c r="IM1354" s="2"/>
      <c r="IN1354" s="2"/>
      <c r="IO1354" s="2"/>
      <c r="IP1354" s="2"/>
      <c r="IQ1354" s="2"/>
    </row>
    <row r="1355" spans="1:251" s="16" customFormat="1" ht="18.75" customHeight="1">
      <c r="A1355" s="8"/>
      <c r="B1355" s="25"/>
      <c r="C1355" s="125" t="s">
        <v>111</v>
      </c>
      <c r="D1355" s="126"/>
      <c r="E1355" s="126"/>
      <c r="F1355" s="126"/>
      <c r="G1355" s="126"/>
      <c r="H1355" s="126"/>
      <c r="I1355" s="126"/>
      <c r="J1355" s="126"/>
      <c r="K1355" s="126"/>
      <c r="L1355" s="126"/>
      <c r="M1355" s="126"/>
      <c r="N1355" s="126"/>
      <c r="O1355" s="126"/>
      <c r="P1355" s="126"/>
      <c r="Q1355" s="126"/>
      <c r="R1355" s="126"/>
      <c r="S1355" s="126"/>
      <c r="T1355" s="126"/>
      <c r="U1355" s="126"/>
      <c r="V1355" s="126"/>
      <c r="W1355" s="126"/>
      <c r="X1355" s="126"/>
      <c r="Y1355" s="126"/>
      <c r="Z1355" s="127"/>
      <c r="AA1355" s="106">
        <v>44174</v>
      </c>
      <c r="AB1355" s="107"/>
      <c r="AC1355" s="107"/>
      <c r="AD1355" s="107"/>
      <c r="AE1355" s="107"/>
      <c r="AF1355" s="107"/>
      <c r="AG1355" s="107"/>
      <c r="AH1355" s="107"/>
      <c r="AI1355" s="108"/>
      <c r="AJ1355" s="106">
        <v>47638</v>
      </c>
      <c r="AK1355" s="107"/>
      <c r="AL1355" s="107"/>
      <c r="AM1355" s="107"/>
      <c r="AN1355" s="107"/>
      <c r="AO1355" s="107"/>
      <c r="AP1355" s="107"/>
      <c r="AQ1355" s="107"/>
      <c r="AR1355" s="108"/>
      <c r="AS1355" s="109"/>
      <c r="AT1355" s="110"/>
      <c r="AU1355" s="110"/>
      <c r="AV1355" s="110"/>
      <c r="AW1355" s="110"/>
      <c r="AX1355" s="111"/>
      <c r="AY1355" s="2"/>
      <c r="AZ1355" s="2"/>
      <c r="BA1355" s="2"/>
      <c r="BB1355" s="2"/>
      <c r="BC1355" s="2"/>
      <c r="BD1355" s="2"/>
      <c r="BE1355" s="2"/>
      <c r="BF1355" s="2"/>
      <c r="BG1355" s="2"/>
      <c r="BH1355" s="2"/>
      <c r="BI1355" s="2"/>
      <c r="BJ1355" s="2"/>
      <c r="BK1355" s="2"/>
      <c r="BL1355" s="2"/>
      <c r="BM1355" s="2"/>
      <c r="BN1355" s="2"/>
      <c r="BO1355" s="2"/>
      <c r="BP1355" s="2"/>
      <c r="BQ1355" s="2"/>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c r="DX1355" s="2"/>
      <c r="DY1355" s="2"/>
      <c r="DZ1355" s="2"/>
      <c r="EA1355" s="2"/>
      <c r="EB1355" s="2"/>
      <c r="EC1355" s="2"/>
      <c r="ED1355" s="2"/>
      <c r="EE1355" s="2"/>
      <c r="EF1355" s="2"/>
      <c r="EG1355" s="2"/>
      <c r="EH1355" s="2"/>
      <c r="EI1355" s="2"/>
      <c r="EJ1355" s="2"/>
      <c r="EK1355" s="2"/>
      <c r="EL1355" s="2"/>
      <c r="EM1355" s="2"/>
      <c r="EN1355" s="2"/>
      <c r="EO1355" s="2"/>
      <c r="EP1355" s="2"/>
      <c r="EQ1355" s="2"/>
      <c r="ER1355" s="2"/>
      <c r="ES1355" s="2"/>
      <c r="ET1355" s="2"/>
      <c r="EU1355" s="2"/>
      <c r="EV1355" s="2"/>
      <c r="EW1355" s="2"/>
      <c r="EX1355" s="2"/>
      <c r="EY1355" s="2"/>
      <c r="EZ1355" s="2"/>
      <c r="FA1355" s="2"/>
      <c r="FB1355" s="2"/>
      <c r="FC1355" s="2"/>
      <c r="FD1355" s="2"/>
      <c r="FE1355" s="2"/>
      <c r="FF1355" s="2"/>
      <c r="FG1355" s="2"/>
      <c r="FH1355" s="2"/>
      <c r="FI1355" s="2"/>
      <c r="FJ1355" s="2"/>
      <c r="FK1355" s="2"/>
      <c r="FL1355" s="2"/>
      <c r="FM1355" s="2"/>
      <c r="FN1355" s="2"/>
      <c r="FO1355" s="2"/>
      <c r="FP1355" s="2"/>
      <c r="FQ1355" s="2"/>
      <c r="FR1355" s="2"/>
      <c r="FS1355" s="2"/>
      <c r="FT1355" s="2"/>
      <c r="FU1355" s="2"/>
      <c r="FV1355" s="2"/>
      <c r="FW1355" s="2"/>
      <c r="FX1355" s="2"/>
      <c r="FY1355" s="2"/>
      <c r="FZ1355" s="2"/>
      <c r="GA1355" s="2"/>
      <c r="GB1355" s="2"/>
      <c r="GC1355" s="2"/>
      <c r="GD1355" s="2"/>
      <c r="GE1355" s="2"/>
      <c r="GF1355" s="2"/>
      <c r="GG1355" s="2"/>
      <c r="GH1355" s="2"/>
      <c r="GI1355" s="2"/>
      <c r="GJ1355" s="2"/>
      <c r="GK1355" s="2"/>
      <c r="GL1355" s="2"/>
      <c r="GM1355" s="2"/>
      <c r="GN1355" s="2"/>
      <c r="GO1355" s="2"/>
      <c r="GP1355" s="2"/>
      <c r="GQ1355" s="2"/>
      <c r="GR1355" s="2"/>
      <c r="GS1355" s="2"/>
      <c r="GT1355" s="2"/>
      <c r="GU1355" s="2"/>
      <c r="GV1355" s="2"/>
      <c r="GW1355" s="2"/>
      <c r="GX1355" s="2"/>
      <c r="GY1355" s="2"/>
      <c r="GZ1355" s="2"/>
      <c r="HA1355" s="2"/>
      <c r="HB1355" s="2"/>
      <c r="HC1355" s="2"/>
      <c r="HD1355" s="2"/>
      <c r="HE1355" s="2"/>
      <c r="HF1355" s="2"/>
      <c r="HG1355" s="2"/>
      <c r="HH1355" s="2"/>
      <c r="HI1355" s="2"/>
      <c r="HJ1355" s="2"/>
      <c r="HK1355" s="2"/>
      <c r="HL1355" s="2"/>
      <c r="HM1355" s="2"/>
      <c r="HN1355" s="2"/>
      <c r="HO1355" s="2"/>
      <c r="HP1355" s="2"/>
      <c r="HQ1355" s="2"/>
      <c r="HR1355" s="2"/>
      <c r="HS1355" s="2"/>
      <c r="HT1355" s="2"/>
      <c r="HU1355" s="2"/>
      <c r="HV1355" s="2"/>
      <c r="HW1355" s="2"/>
      <c r="HX1355" s="2"/>
      <c r="HY1355" s="2"/>
      <c r="HZ1355" s="2"/>
      <c r="IA1355" s="2"/>
      <c r="IB1355" s="2"/>
      <c r="IC1355" s="2"/>
      <c r="ID1355" s="2"/>
      <c r="IE1355" s="2"/>
      <c r="IF1355" s="2"/>
      <c r="IG1355" s="2"/>
      <c r="IH1355" s="2"/>
      <c r="II1355" s="2"/>
      <c r="IJ1355" s="2"/>
      <c r="IK1355" s="2"/>
      <c r="IL1355" s="2"/>
      <c r="IM1355" s="2"/>
      <c r="IN1355" s="2"/>
      <c r="IO1355" s="2"/>
      <c r="IP1355" s="2"/>
      <c r="IQ1355" s="2"/>
    </row>
    <row r="1356" spans="1:251" s="16" customFormat="1" ht="18.75" customHeight="1">
      <c r="A1356" s="8"/>
      <c r="B1356" s="25"/>
      <c r="C1356" s="125" t="s">
        <v>112</v>
      </c>
      <c r="D1356" s="126"/>
      <c r="E1356" s="126"/>
      <c r="F1356" s="126"/>
      <c r="G1356" s="126"/>
      <c r="H1356" s="126"/>
      <c r="I1356" s="126"/>
      <c r="J1356" s="126"/>
      <c r="K1356" s="126"/>
      <c r="L1356" s="126"/>
      <c r="M1356" s="126"/>
      <c r="N1356" s="126"/>
      <c r="O1356" s="126"/>
      <c r="P1356" s="126"/>
      <c r="Q1356" s="126"/>
      <c r="R1356" s="126"/>
      <c r="S1356" s="126"/>
      <c r="T1356" s="126"/>
      <c r="U1356" s="126"/>
      <c r="V1356" s="126"/>
      <c r="W1356" s="126"/>
      <c r="X1356" s="126"/>
      <c r="Y1356" s="126"/>
      <c r="Z1356" s="127"/>
      <c r="AA1356" s="106">
        <v>670</v>
      </c>
      <c r="AB1356" s="107"/>
      <c r="AC1356" s="107"/>
      <c r="AD1356" s="107"/>
      <c r="AE1356" s="107"/>
      <c r="AF1356" s="107"/>
      <c r="AG1356" s="107"/>
      <c r="AH1356" s="107"/>
      <c r="AI1356" s="108"/>
      <c r="AJ1356" s="106">
        <v>647</v>
      </c>
      <c r="AK1356" s="107"/>
      <c r="AL1356" s="107"/>
      <c r="AM1356" s="107"/>
      <c r="AN1356" s="107"/>
      <c r="AO1356" s="107"/>
      <c r="AP1356" s="107"/>
      <c r="AQ1356" s="107"/>
      <c r="AR1356" s="108"/>
      <c r="AS1356" s="109"/>
      <c r="AT1356" s="110"/>
      <c r="AU1356" s="110"/>
      <c r="AV1356" s="110"/>
      <c r="AW1356" s="110"/>
      <c r="AX1356" s="111"/>
      <c r="AY1356" s="2"/>
      <c r="AZ1356" s="2"/>
      <c r="BA1356" s="2"/>
      <c r="BB1356" s="2"/>
      <c r="BC1356" s="2"/>
      <c r="BD1356" s="2"/>
      <c r="BE1356" s="2"/>
      <c r="BF1356" s="2"/>
      <c r="BG1356" s="2"/>
      <c r="BH1356" s="2"/>
      <c r="BI1356" s="2"/>
      <c r="BJ1356" s="2"/>
      <c r="BK1356" s="2"/>
      <c r="BL1356" s="2"/>
      <c r="BM1356" s="2"/>
      <c r="BN1356" s="2"/>
      <c r="BO1356" s="2"/>
      <c r="BP1356" s="2"/>
      <c r="BQ1356" s="2"/>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c r="DX1356" s="2"/>
      <c r="DY1356" s="2"/>
      <c r="DZ1356" s="2"/>
      <c r="EA1356" s="2"/>
      <c r="EB1356" s="2"/>
      <c r="EC1356" s="2"/>
      <c r="ED1356" s="2"/>
      <c r="EE1356" s="2"/>
      <c r="EF1356" s="2"/>
      <c r="EG1356" s="2"/>
      <c r="EH1356" s="2"/>
      <c r="EI1356" s="2"/>
      <c r="EJ1356" s="2"/>
      <c r="EK1356" s="2"/>
      <c r="EL1356" s="2"/>
      <c r="EM1356" s="2"/>
      <c r="EN1356" s="2"/>
      <c r="EO1356" s="2"/>
      <c r="EP1356" s="2"/>
      <c r="EQ1356" s="2"/>
      <c r="ER1356" s="2"/>
      <c r="ES1356" s="2"/>
      <c r="ET1356" s="2"/>
      <c r="EU1356" s="2"/>
      <c r="EV1356" s="2"/>
      <c r="EW1356" s="2"/>
      <c r="EX1356" s="2"/>
      <c r="EY1356" s="2"/>
      <c r="EZ1356" s="2"/>
      <c r="FA1356" s="2"/>
      <c r="FB1356" s="2"/>
      <c r="FC1356" s="2"/>
      <c r="FD1356" s="2"/>
      <c r="FE1356" s="2"/>
      <c r="FF1356" s="2"/>
      <c r="FG1356" s="2"/>
      <c r="FH1356" s="2"/>
      <c r="FI1356" s="2"/>
      <c r="FJ1356" s="2"/>
      <c r="FK1356" s="2"/>
      <c r="FL1356" s="2"/>
      <c r="FM1356" s="2"/>
      <c r="FN1356" s="2"/>
      <c r="FO1356" s="2"/>
      <c r="FP1356" s="2"/>
      <c r="FQ1356" s="2"/>
      <c r="FR1356" s="2"/>
      <c r="FS1356" s="2"/>
      <c r="FT1356" s="2"/>
      <c r="FU1356" s="2"/>
      <c r="FV1356" s="2"/>
      <c r="FW1356" s="2"/>
      <c r="FX1356" s="2"/>
      <c r="FY1356" s="2"/>
      <c r="FZ1356" s="2"/>
      <c r="GA1356" s="2"/>
      <c r="GB1356" s="2"/>
      <c r="GC1356" s="2"/>
      <c r="GD1356" s="2"/>
      <c r="GE1356" s="2"/>
      <c r="GF1356" s="2"/>
      <c r="GG1356" s="2"/>
      <c r="GH1356" s="2"/>
      <c r="GI1356" s="2"/>
      <c r="GJ1356" s="2"/>
      <c r="GK1356" s="2"/>
      <c r="GL1356" s="2"/>
      <c r="GM1356" s="2"/>
      <c r="GN1356" s="2"/>
      <c r="GO1356" s="2"/>
      <c r="GP1356" s="2"/>
      <c r="GQ1356" s="2"/>
      <c r="GR1356" s="2"/>
      <c r="GS1356" s="2"/>
      <c r="GT1356" s="2"/>
      <c r="GU1356" s="2"/>
      <c r="GV1356" s="2"/>
      <c r="GW1356" s="2"/>
      <c r="GX1356" s="2"/>
      <c r="GY1356" s="2"/>
      <c r="GZ1356" s="2"/>
      <c r="HA1356" s="2"/>
      <c r="HB1356" s="2"/>
      <c r="HC1356" s="2"/>
      <c r="HD1356" s="2"/>
      <c r="HE1356" s="2"/>
      <c r="HF1356" s="2"/>
      <c r="HG1356" s="2"/>
      <c r="HH1356" s="2"/>
      <c r="HI1356" s="2"/>
      <c r="HJ1356" s="2"/>
      <c r="HK1356" s="2"/>
      <c r="HL1356" s="2"/>
      <c r="HM1356" s="2"/>
      <c r="HN1356" s="2"/>
      <c r="HO1356" s="2"/>
      <c r="HP1356" s="2"/>
      <c r="HQ1356" s="2"/>
      <c r="HR1356" s="2"/>
      <c r="HS1356" s="2"/>
      <c r="HT1356" s="2"/>
      <c r="HU1356" s="2"/>
      <c r="HV1356" s="2"/>
      <c r="HW1356" s="2"/>
      <c r="HX1356" s="2"/>
      <c r="HY1356" s="2"/>
      <c r="HZ1356" s="2"/>
      <c r="IA1356" s="2"/>
      <c r="IB1356" s="2"/>
      <c r="IC1356" s="2"/>
      <c r="ID1356" s="2"/>
      <c r="IE1356" s="2"/>
      <c r="IF1356" s="2"/>
      <c r="IG1356" s="2"/>
      <c r="IH1356" s="2"/>
      <c r="II1356" s="2"/>
      <c r="IJ1356" s="2"/>
      <c r="IK1356" s="2"/>
      <c r="IL1356" s="2"/>
      <c r="IM1356" s="2"/>
      <c r="IN1356" s="2"/>
      <c r="IO1356" s="2"/>
      <c r="IP1356" s="2"/>
      <c r="IQ1356" s="2"/>
    </row>
    <row r="1357" spans="1:251" s="16" customFormat="1" ht="18.75" customHeight="1" thickBot="1">
      <c r="A1357" s="17"/>
      <c r="B1357" s="136" t="s">
        <v>13</v>
      </c>
      <c r="C1357" s="137"/>
      <c r="D1357" s="137"/>
      <c r="E1357" s="137"/>
      <c r="F1357" s="137"/>
      <c r="G1357" s="137"/>
      <c r="H1357" s="137"/>
      <c r="I1357" s="137"/>
      <c r="J1357" s="137"/>
      <c r="K1357" s="137"/>
      <c r="L1357" s="137"/>
      <c r="M1357" s="137"/>
      <c r="N1357" s="137"/>
      <c r="O1357" s="137"/>
      <c r="P1357" s="137"/>
      <c r="Q1357" s="137"/>
      <c r="R1357" s="137"/>
      <c r="S1357" s="137"/>
      <c r="T1357" s="137"/>
      <c r="U1357" s="137"/>
      <c r="V1357" s="137"/>
      <c r="W1357" s="137"/>
      <c r="X1357" s="137"/>
      <c r="Y1357" s="137"/>
      <c r="Z1357" s="138"/>
      <c r="AA1357" s="115">
        <f>SUM($AA$1353:$AA$1356)</f>
        <v>1421630</v>
      </c>
      <c r="AB1357" s="116"/>
      <c r="AC1357" s="116"/>
      <c r="AD1357" s="116"/>
      <c r="AE1357" s="116"/>
      <c r="AF1357" s="116"/>
      <c r="AG1357" s="116"/>
      <c r="AH1357" s="116"/>
      <c r="AI1357" s="117"/>
      <c r="AJ1357" s="115">
        <f>SUM($AJ$1353:$AJ$1356)</f>
        <v>1707789</v>
      </c>
      <c r="AK1357" s="116"/>
      <c r="AL1357" s="116"/>
      <c r="AM1357" s="116"/>
      <c r="AN1357" s="116"/>
      <c r="AO1357" s="116"/>
      <c r="AP1357" s="116"/>
      <c r="AQ1357" s="116"/>
      <c r="AR1357" s="117"/>
      <c r="AS1357" s="112"/>
      <c r="AT1357" s="113"/>
      <c r="AU1357" s="113"/>
      <c r="AV1357" s="113"/>
      <c r="AW1357" s="113"/>
      <c r="AX1357" s="114"/>
      <c r="AY1357" s="2"/>
      <c r="AZ1357" s="2"/>
      <c r="BA1357" s="2"/>
      <c r="BB1357" s="2"/>
      <c r="BC1357" s="2"/>
      <c r="BD1357" s="2"/>
      <c r="BE1357" s="2"/>
      <c r="BF1357" s="2"/>
      <c r="BG1357" s="2"/>
      <c r="BH1357" s="2"/>
      <c r="BI1357" s="2"/>
      <c r="BJ1357" s="2"/>
      <c r="BK1357" s="2"/>
      <c r="BL1357" s="2"/>
      <c r="BM1357" s="2"/>
      <c r="BN1357" s="2"/>
      <c r="BO1357" s="2"/>
      <c r="BP1357" s="2"/>
      <c r="BQ1357" s="2"/>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c r="DX1357" s="2"/>
      <c r="DY1357" s="2"/>
      <c r="DZ1357" s="2"/>
      <c r="EA1357" s="2"/>
      <c r="EB1357" s="2"/>
      <c r="EC1357" s="2"/>
      <c r="ED1357" s="2"/>
      <c r="EE1357" s="2"/>
      <c r="EF1357" s="2"/>
      <c r="EG1357" s="2"/>
      <c r="EH1357" s="2"/>
      <c r="EI1357" s="2"/>
      <c r="EJ1357" s="2"/>
      <c r="EK1357" s="2"/>
      <c r="EL1357" s="2"/>
      <c r="EM1357" s="2"/>
      <c r="EN1357" s="2"/>
      <c r="EO1357" s="2"/>
      <c r="EP1357" s="2"/>
      <c r="EQ1357" s="2"/>
      <c r="ER1357" s="2"/>
      <c r="ES1357" s="2"/>
      <c r="ET1357" s="2"/>
      <c r="EU1357" s="2"/>
      <c r="EV1357" s="2"/>
      <c r="EW1357" s="2"/>
      <c r="EX1357" s="2"/>
      <c r="EY1357" s="2"/>
      <c r="EZ1357" s="2"/>
      <c r="FA1357" s="2"/>
      <c r="FB1357" s="2"/>
      <c r="FC1357" s="2"/>
      <c r="FD1357" s="2"/>
      <c r="FE1357" s="2"/>
      <c r="FF1357" s="2"/>
      <c r="FG1357" s="2"/>
      <c r="FH1357" s="2"/>
      <c r="FI1357" s="2"/>
      <c r="FJ1357" s="2"/>
      <c r="FK1357" s="2"/>
      <c r="FL1357" s="2"/>
      <c r="FM1357" s="2"/>
      <c r="FN1357" s="2"/>
      <c r="FO1357" s="2"/>
      <c r="FP1357" s="2"/>
      <c r="FQ1357" s="2"/>
      <c r="FR1357" s="2"/>
      <c r="FS1357" s="2"/>
      <c r="FT1357" s="2"/>
      <c r="FU1357" s="2"/>
      <c r="FV1357" s="2"/>
      <c r="FW1357" s="2"/>
      <c r="FX1357" s="2"/>
      <c r="FY1357" s="2"/>
      <c r="FZ1357" s="2"/>
      <c r="GA1357" s="2"/>
      <c r="GB1357" s="2"/>
      <c r="GC1357" s="2"/>
      <c r="GD1357" s="2"/>
      <c r="GE1357" s="2"/>
      <c r="GF1357" s="2"/>
      <c r="GG1357" s="2"/>
      <c r="GH1357" s="2"/>
      <c r="GI1357" s="2"/>
      <c r="GJ1357" s="2"/>
      <c r="GK1357" s="2"/>
      <c r="GL1357" s="2"/>
      <c r="GM1357" s="2"/>
      <c r="GN1357" s="2"/>
      <c r="GO1357" s="2"/>
      <c r="GP1357" s="2"/>
      <c r="GQ1357" s="2"/>
      <c r="GR1357" s="2"/>
      <c r="GS1357" s="2"/>
      <c r="GT1357" s="2"/>
      <c r="GU1357" s="2"/>
      <c r="GV1357" s="2"/>
      <c r="GW1357" s="2"/>
      <c r="GX1357" s="2"/>
      <c r="GY1357" s="2"/>
      <c r="GZ1357" s="2"/>
      <c r="HA1357" s="2"/>
      <c r="HB1357" s="2"/>
      <c r="HC1357" s="2"/>
      <c r="HD1357" s="2"/>
      <c r="HE1357" s="2"/>
      <c r="HF1357" s="2"/>
      <c r="HG1357" s="2"/>
      <c r="HH1357" s="2"/>
      <c r="HI1357" s="2"/>
      <c r="HJ1357" s="2"/>
      <c r="HK1357" s="2"/>
      <c r="HL1357" s="2"/>
      <c r="HM1357" s="2"/>
      <c r="HN1357" s="2"/>
      <c r="HO1357" s="2"/>
      <c r="HP1357" s="2"/>
      <c r="HQ1357" s="2"/>
      <c r="HR1357" s="2"/>
      <c r="HS1357" s="2"/>
      <c r="HT1357" s="2"/>
      <c r="HU1357" s="2"/>
      <c r="HV1357" s="2"/>
      <c r="HW1357" s="2"/>
      <c r="HX1357" s="2"/>
      <c r="HY1357" s="2"/>
      <c r="HZ1357" s="2"/>
      <c r="IA1357" s="2"/>
      <c r="IB1357" s="2"/>
      <c r="IC1357" s="2"/>
      <c r="ID1357" s="2"/>
      <c r="IE1357" s="2"/>
      <c r="IF1357" s="2"/>
      <c r="IG1357" s="2"/>
      <c r="IH1357" s="2"/>
      <c r="II1357" s="2"/>
      <c r="IJ1357" s="2"/>
      <c r="IK1357" s="2"/>
      <c r="IL1357" s="2"/>
      <c r="IM1357" s="2"/>
      <c r="IN1357" s="2"/>
      <c r="IO1357" s="2"/>
      <c r="IP1357" s="2"/>
      <c r="IQ1357" s="2"/>
    </row>
    <row r="1359" spans="1:251" ht="18.75">
      <c r="A1359" s="1" t="s">
        <v>0</v>
      </c>
      <c r="AW1359" s="3"/>
      <c r="AX1359" s="4"/>
      <c r="AY1359" s="3"/>
    </row>
    <row r="1361" spans="1:113" ht="18.75">
      <c r="B1361" s="118" t="s">
        <v>8</v>
      </c>
      <c r="C1361" s="119"/>
      <c r="D1361" s="119"/>
      <c r="E1361" s="119"/>
      <c r="F1361" s="119"/>
      <c r="G1361" s="119"/>
      <c r="H1361" s="119"/>
      <c r="I1361" s="119"/>
      <c r="J1361" s="119"/>
      <c r="K1361" s="119"/>
      <c r="L1361" s="119"/>
      <c r="M1361" s="119"/>
      <c r="N1361" s="119"/>
      <c r="O1361" s="119"/>
      <c r="P1361" s="119"/>
      <c r="Q1361" s="119"/>
      <c r="R1361" s="119"/>
      <c r="S1361" s="119"/>
      <c r="T1361" s="119"/>
      <c r="U1361" s="119"/>
      <c r="V1361" s="119"/>
      <c r="W1361" s="119"/>
      <c r="X1361" s="119"/>
      <c r="Y1361" s="119"/>
      <c r="Z1361" s="119"/>
      <c r="AA1361" s="119"/>
      <c r="AB1361" s="119"/>
      <c r="AC1361" s="119"/>
      <c r="AD1361" s="119"/>
      <c r="AE1361" s="119"/>
      <c r="AF1361" s="119"/>
      <c r="AG1361" s="119"/>
      <c r="AH1361" s="119"/>
      <c r="AI1361" s="119"/>
      <c r="AJ1361" s="119"/>
      <c r="AK1361" s="119"/>
      <c r="AL1361" s="119"/>
      <c r="AM1361" s="119"/>
      <c r="AN1361" s="119"/>
      <c r="AO1361" s="119"/>
      <c r="AP1361" s="119"/>
      <c r="AQ1361" s="119"/>
      <c r="AR1361" s="119"/>
      <c r="AS1361" s="119"/>
      <c r="AT1361" s="119"/>
      <c r="AU1361" s="119"/>
      <c r="AV1361" s="119"/>
      <c r="AW1361" s="119"/>
      <c r="AX1361" s="119"/>
    </row>
    <row r="1362" spans="1:113">
      <c r="Z1362" s="5"/>
      <c r="AD1362" s="5"/>
      <c r="AE1362" s="5"/>
      <c r="AF1362" s="5"/>
      <c r="AG1362" s="5"/>
      <c r="AH1362" s="5"/>
      <c r="AI1362" s="5"/>
      <c r="AO1362" s="5"/>
    </row>
    <row r="1363" spans="1:113" ht="13.5" thickBot="1">
      <c r="Z1363" s="5"/>
      <c r="AD1363" s="5"/>
      <c r="AE1363" s="5"/>
      <c r="AF1363" s="5"/>
      <c r="AG1363" s="5"/>
      <c r="AH1363" s="5"/>
      <c r="AI1363" s="5"/>
      <c r="AO1363" s="5"/>
      <c r="DI1363" s="6"/>
    </row>
    <row r="1364" spans="1:113" ht="24.75" customHeight="1" thickBot="1">
      <c r="B1364" s="120" t="s">
        <v>1</v>
      </c>
      <c r="C1364" s="121"/>
      <c r="D1364" s="121"/>
      <c r="E1364" s="121"/>
      <c r="F1364" s="121"/>
      <c r="G1364" s="121"/>
      <c r="H1364" s="122" t="s">
        <v>876</v>
      </c>
      <c r="I1364" s="123"/>
      <c r="J1364" s="123"/>
      <c r="K1364" s="123"/>
      <c r="L1364" s="123"/>
      <c r="M1364" s="123"/>
      <c r="N1364" s="123"/>
      <c r="O1364" s="123"/>
      <c r="P1364" s="123"/>
      <c r="Q1364" s="123"/>
      <c r="R1364" s="123"/>
      <c r="S1364" s="123"/>
      <c r="T1364" s="123"/>
      <c r="U1364" s="123"/>
      <c r="V1364" s="123"/>
      <c r="W1364" s="123"/>
      <c r="X1364" s="123"/>
      <c r="Y1364" s="123"/>
      <c r="Z1364" s="123"/>
      <c r="AA1364" s="123"/>
      <c r="AB1364" s="123"/>
      <c r="AC1364" s="123"/>
      <c r="AD1364" s="123"/>
      <c r="AE1364" s="123"/>
      <c r="AF1364" s="123"/>
      <c r="AG1364" s="123"/>
      <c r="AH1364" s="123"/>
      <c r="AI1364" s="123"/>
      <c r="AJ1364" s="123"/>
      <c r="AK1364" s="123"/>
      <c r="AL1364" s="123"/>
      <c r="AM1364" s="123"/>
      <c r="AN1364" s="123"/>
      <c r="AO1364" s="123"/>
      <c r="AP1364" s="123"/>
      <c r="AQ1364" s="123"/>
      <c r="AR1364" s="123"/>
      <c r="AS1364" s="123"/>
      <c r="AT1364" s="123"/>
      <c r="AU1364" s="123"/>
      <c r="AV1364" s="123"/>
      <c r="AW1364" s="123"/>
      <c r="AX1364" s="124"/>
      <c r="DI1364" s="6"/>
    </row>
    <row r="1365" spans="1:113" ht="14.25">
      <c r="B1365" s="7"/>
      <c r="C1365" s="7"/>
      <c r="D1365" s="7"/>
      <c r="E1365" s="7"/>
      <c r="F1365" s="7"/>
      <c r="G1365" s="7"/>
      <c r="H1365" s="8"/>
      <c r="I1365" s="8"/>
      <c r="J1365" s="8"/>
      <c r="K1365" s="8"/>
      <c r="L1365" s="9"/>
      <c r="M1365" s="9"/>
      <c r="N1365" s="9"/>
      <c r="O1365" s="9"/>
      <c r="P1365" s="8"/>
      <c r="Q1365" s="8"/>
      <c r="R1365" s="8"/>
      <c r="S1365" s="8"/>
      <c r="T1365" s="8"/>
      <c r="U1365" s="8"/>
      <c r="V1365" s="10"/>
      <c r="W1365" s="10"/>
      <c r="X1365" s="10"/>
      <c r="Y1365" s="10"/>
      <c r="Z1365" s="10"/>
      <c r="AA1365" s="10"/>
      <c r="AB1365" s="10"/>
      <c r="AC1365" s="10"/>
      <c r="AD1365" s="10"/>
      <c r="AE1365" s="10"/>
      <c r="AF1365" s="10"/>
      <c r="AG1365" s="10"/>
      <c r="AH1365" s="10"/>
      <c r="AI1365" s="10"/>
      <c r="AJ1365" s="10"/>
      <c r="AK1365" s="10"/>
      <c r="AL1365" s="10"/>
      <c r="AM1365" s="10"/>
      <c r="AN1365" s="10"/>
      <c r="AO1365" s="10"/>
      <c r="AP1365" s="10"/>
      <c r="AQ1365" s="10"/>
      <c r="AR1365" s="10"/>
      <c r="AS1365" s="10"/>
      <c r="AT1365" s="10"/>
      <c r="AU1365" s="10"/>
      <c r="AV1365" s="10"/>
      <c r="AW1365" s="10"/>
      <c r="AX1365" s="10"/>
      <c r="DI1365" s="6"/>
    </row>
    <row r="1366" spans="1:113" ht="15" thickBot="1">
      <c r="A1366" s="11"/>
      <c r="B1366" s="10" t="s">
        <v>2</v>
      </c>
      <c r="C1366" s="8"/>
      <c r="D1366" s="8"/>
      <c r="E1366" s="8"/>
      <c r="F1366" s="8"/>
      <c r="G1366" s="8"/>
      <c r="H1366" s="8"/>
      <c r="I1366" s="8"/>
      <c r="J1366" s="8"/>
      <c r="K1366" s="8"/>
      <c r="L1366" s="9"/>
      <c r="M1366" s="9"/>
      <c r="N1366" s="9"/>
      <c r="O1366" s="9"/>
      <c r="P1366" s="8"/>
      <c r="Q1366" s="8"/>
      <c r="R1366" s="8"/>
      <c r="S1366" s="8"/>
      <c r="T1366" s="8"/>
      <c r="U1366" s="8"/>
      <c r="V1366" s="10"/>
      <c r="W1366" s="10"/>
      <c r="X1366" s="10"/>
      <c r="Y1366" s="10"/>
      <c r="Z1366" s="10"/>
      <c r="AA1366" s="10"/>
      <c r="AB1366" s="10"/>
      <c r="AC1366" s="10"/>
      <c r="AD1366" s="10"/>
      <c r="AE1366" s="10"/>
      <c r="AF1366" s="10"/>
      <c r="AG1366" s="10"/>
      <c r="AH1366" s="10"/>
      <c r="AI1366" s="10"/>
      <c r="AJ1366" s="10"/>
      <c r="AK1366" s="10"/>
      <c r="AL1366" s="10"/>
      <c r="AM1366" s="10"/>
      <c r="AN1366" s="10"/>
      <c r="AO1366" s="10"/>
      <c r="AP1366" s="10"/>
      <c r="AQ1366" s="10"/>
      <c r="AR1366" s="10"/>
      <c r="AS1366" s="10"/>
      <c r="AT1366" s="10"/>
      <c r="AU1366" s="10"/>
      <c r="AV1366" s="10"/>
      <c r="AW1366" s="10"/>
      <c r="AX1366" s="10"/>
      <c r="DI1366" s="6"/>
    </row>
    <row r="1367" spans="1:113" ht="14.25">
      <c r="A1367" s="8"/>
      <c r="B1367" s="12"/>
      <c r="C1367" s="7"/>
      <c r="D1367" s="7"/>
      <c r="E1367" s="7"/>
      <c r="F1367" s="7"/>
      <c r="G1367" s="7"/>
      <c r="H1367" s="7"/>
      <c r="I1367" s="7"/>
      <c r="J1367" s="7"/>
      <c r="K1367" s="7"/>
      <c r="L1367" s="13"/>
      <c r="M1367" s="13"/>
      <c r="N1367" s="13"/>
      <c r="O1367" s="13"/>
      <c r="P1367" s="7"/>
      <c r="Q1367" s="7"/>
      <c r="R1367" s="7"/>
      <c r="S1367" s="7"/>
      <c r="T1367" s="7"/>
      <c r="U1367" s="7"/>
      <c r="V1367" s="14"/>
      <c r="W1367" s="14"/>
      <c r="X1367" s="14"/>
      <c r="Y1367" s="14"/>
      <c r="Z1367" s="14"/>
      <c r="AA1367" s="14"/>
      <c r="AB1367" s="14"/>
      <c r="AC1367" s="14"/>
      <c r="AD1367" s="14"/>
      <c r="AE1367" s="14"/>
      <c r="AF1367" s="14"/>
      <c r="AG1367" s="14"/>
      <c r="AH1367" s="14"/>
      <c r="AI1367" s="14"/>
      <c r="AJ1367" s="14"/>
      <c r="AK1367" s="14"/>
      <c r="AL1367" s="14"/>
      <c r="AM1367" s="14"/>
      <c r="AN1367" s="14"/>
      <c r="AO1367" s="14"/>
      <c r="AP1367" s="14"/>
      <c r="AQ1367" s="14"/>
      <c r="AR1367" s="14"/>
      <c r="AS1367" s="14"/>
      <c r="AT1367" s="14"/>
      <c r="AU1367" s="14"/>
      <c r="AV1367" s="14"/>
      <c r="AW1367" s="14"/>
      <c r="AX1367" s="15"/>
    </row>
    <row r="1368" spans="1:113" ht="12" customHeight="1">
      <c r="A1368" s="8"/>
      <c r="B1368" s="141" t="s">
        <v>967</v>
      </c>
      <c r="C1368" s="142"/>
      <c r="D1368" s="142"/>
      <c r="E1368" s="142"/>
      <c r="F1368" s="142"/>
      <c r="G1368" s="142"/>
      <c r="H1368" s="142"/>
      <c r="I1368" s="142"/>
      <c r="J1368" s="142"/>
      <c r="K1368" s="142"/>
      <c r="L1368" s="142"/>
      <c r="M1368" s="142"/>
      <c r="N1368" s="142"/>
      <c r="O1368" s="142"/>
      <c r="P1368" s="142"/>
      <c r="Q1368" s="142"/>
      <c r="R1368" s="142"/>
      <c r="S1368" s="142"/>
      <c r="T1368" s="142"/>
      <c r="U1368" s="142"/>
      <c r="V1368" s="142"/>
      <c r="W1368" s="142"/>
      <c r="X1368" s="142"/>
      <c r="Y1368" s="142"/>
      <c r="Z1368" s="142"/>
      <c r="AA1368" s="142"/>
      <c r="AB1368" s="142"/>
      <c r="AC1368" s="142"/>
      <c r="AD1368" s="142"/>
      <c r="AE1368" s="142"/>
      <c r="AF1368" s="142"/>
      <c r="AG1368" s="142"/>
      <c r="AH1368" s="142"/>
      <c r="AI1368" s="142"/>
      <c r="AJ1368" s="142"/>
      <c r="AK1368" s="142"/>
      <c r="AL1368" s="142"/>
      <c r="AM1368" s="142"/>
      <c r="AN1368" s="142"/>
      <c r="AO1368" s="142"/>
      <c r="AP1368" s="142"/>
      <c r="AQ1368" s="142"/>
      <c r="AR1368" s="142"/>
      <c r="AS1368" s="142"/>
      <c r="AT1368" s="142"/>
      <c r="AU1368" s="142"/>
      <c r="AV1368" s="142"/>
      <c r="AW1368" s="142"/>
      <c r="AX1368" s="143"/>
    </row>
    <row r="1369" spans="1:113" ht="12" customHeight="1">
      <c r="A1369" s="8"/>
      <c r="B1369" s="141"/>
      <c r="C1369" s="142"/>
      <c r="D1369" s="142"/>
      <c r="E1369" s="142"/>
      <c r="F1369" s="142"/>
      <c r="G1369" s="142"/>
      <c r="H1369" s="142"/>
      <c r="I1369" s="142"/>
      <c r="J1369" s="142"/>
      <c r="K1369" s="142"/>
      <c r="L1369" s="142"/>
      <c r="M1369" s="142"/>
      <c r="N1369" s="142"/>
      <c r="O1369" s="142"/>
      <c r="P1369" s="142"/>
      <c r="Q1369" s="142"/>
      <c r="R1369" s="142"/>
      <c r="S1369" s="142"/>
      <c r="T1369" s="142"/>
      <c r="U1369" s="142"/>
      <c r="V1369" s="142"/>
      <c r="W1369" s="142"/>
      <c r="X1369" s="142"/>
      <c r="Y1369" s="142"/>
      <c r="Z1369" s="142"/>
      <c r="AA1369" s="142"/>
      <c r="AB1369" s="142"/>
      <c r="AC1369" s="142"/>
      <c r="AD1369" s="142"/>
      <c r="AE1369" s="142"/>
      <c r="AF1369" s="142"/>
      <c r="AG1369" s="142"/>
      <c r="AH1369" s="142"/>
      <c r="AI1369" s="142"/>
      <c r="AJ1369" s="142"/>
      <c r="AK1369" s="142"/>
      <c r="AL1369" s="142"/>
      <c r="AM1369" s="142"/>
      <c r="AN1369" s="142"/>
      <c r="AO1369" s="142"/>
      <c r="AP1369" s="142"/>
      <c r="AQ1369" s="142"/>
      <c r="AR1369" s="142"/>
      <c r="AS1369" s="142"/>
      <c r="AT1369" s="142"/>
      <c r="AU1369" s="142"/>
      <c r="AV1369" s="142"/>
      <c r="AW1369" s="142"/>
      <c r="AX1369" s="143"/>
      <c r="BC1369" s="16"/>
    </row>
    <row r="1370" spans="1:113" ht="12" customHeight="1">
      <c r="A1370" s="8"/>
      <c r="B1370" s="141"/>
      <c r="C1370" s="142"/>
      <c r="D1370" s="142"/>
      <c r="E1370" s="142"/>
      <c r="F1370" s="142"/>
      <c r="G1370" s="142"/>
      <c r="H1370" s="142"/>
      <c r="I1370" s="142"/>
      <c r="J1370" s="142"/>
      <c r="K1370" s="142"/>
      <c r="L1370" s="142"/>
      <c r="M1370" s="142"/>
      <c r="N1370" s="142"/>
      <c r="O1370" s="142"/>
      <c r="P1370" s="142"/>
      <c r="Q1370" s="142"/>
      <c r="R1370" s="142"/>
      <c r="S1370" s="142"/>
      <c r="T1370" s="142"/>
      <c r="U1370" s="142"/>
      <c r="V1370" s="142"/>
      <c r="W1370" s="142"/>
      <c r="X1370" s="142"/>
      <c r="Y1370" s="142"/>
      <c r="Z1370" s="142"/>
      <c r="AA1370" s="142"/>
      <c r="AB1370" s="142"/>
      <c r="AC1370" s="142"/>
      <c r="AD1370" s="142"/>
      <c r="AE1370" s="142"/>
      <c r="AF1370" s="142"/>
      <c r="AG1370" s="142"/>
      <c r="AH1370" s="142"/>
      <c r="AI1370" s="142"/>
      <c r="AJ1370" s="142"/>
      <c r="AK1370" s="142"/>
      <c r="AL1370" s="142"/>
      <c r="AM1370" s="142"/>
      <c r="AN1370" s="142"/>
      <c r="AO1370" s="142"/>
      <c r="AP1370" s="142"/>
      <c r="AQ1370" s="142"/>
      <c r="AR1370" s="142"/>
      <c r="AS1370" s="142"/>
      <c r="AT1370" s="142"/>
      <c r="AU1370" s="142"/>
      <c r="AV1370" s="142"/>
      <c r="AW1370" s="142"/>
      <c r="AX1370" s="143"/>
    </row>
    <row r="1371" spans="1:113" ht="12" customHeight="1">
      <c r="A1371" s="8"/>
      <c r="B1371" s="141"/>
      <c r="C1371" s="142"/>
      <c r="D1371" s="142"/>
      <c r="E1371" s="142"/>
      <c r="F1371" s="142"/>
      <c r="G1371" s="142"/>
      <c r="H1371" s="142"/>
      <c r="I1371" s="142"/>
      <c r="J1371" s="142"/>
      <c r="K1371" s="142"/>
      <c r="L1371" s="142"/>
      <c r="M1371" s="142"/>
      <c r="N1371" s="142"/>
      <c r="O1371" s="142"/>
      <c r="P1371" s="142"/>
      <c r="Q1371" s="142"/>
      <c r="R1371" s="142"/>
      <c r="S1371" s="142"/>
      <c r="T1371" s="142"/>
      <c r="U1371" s="142"/>
      <c r="V1371" s="142"/>
      <c r="W1371" s="142"/>
      <c r="X1371" s="142"/>
      <c r="Y1371" s="142"/>
      <c r="Z1371" s="142"/>
      <c r="AA1371" s="142"/>
      <c r="AB1371" s="142"/>
      <c r="AC1371" s="142"/>
      <c r="AD1371" s="142"/>
      <c r="AE1371" s="142"/>
      <c r="AF1371" s="142"/>
      <c r="AG1371" s="142"/>
      <c r="AH1371" s="142"/>
      <c r="AI1371" s="142"/>
      <c r="AJ1371" s="142"/>
      <c r="AK1371" s="142"/>
      <c r="AL1371" s="142"/>
      <c r="AM1371" s="142"/>
      <c r="AN1371" s="142"/>
      <c r="AO1371" s="142"/>
      <c r="AP1371" s="142"/>
      <c r="AQ1371" s="142"/>
      <c r="AR1371" s="142"/>
      <c r="AS1371" s="142"/>
      <c r="AT1371" s="142"/>
      <c r="AU1371" s="142"/>
      <c r="AV1371" s="142"/>
      <c r="AW1371" s="142"/>
      <c r="AX1371" s="143"/>
    </row>
    <row r="1372" spans="1:113" ht="12" customHeight="1">
      <c r="A1372" s="8"/>
      <c r="B1372" s="141"/>
      <c r="C1372" s="142"/>
      <c r="D1372" s="142"/>
      <c r="E1372" s="142"/>
      <c r="F1372" s="142"/>
      <c r="G1372" s="142"/>
      <c r="H1372" s="142"/>
      <c r="I1372" s="142"/>
      <c r="J1372" s="142"/>
      <c r="K1372" s="142"/>
      <c r="L1372" s="142"/>
      <c r="M1372" s="142"/>
      <c r="N1372" s="142"/>
      <c r="O1372" s="142"/>
      <c r="P1372" s="142"/>
      <c r="Q1372" s="142"/>
      <c r="R1372" s="142"/>
      <c r="S1372" s="142"/>
      <c r="T1372" s="142"/>
      <c r="U1372" s="142"/>
      <c r="V1372" s="142"/>
      <c r="W1372" s="142"/>
      <c r="X1372" s="142"/>
      <c r="Y1372" s="142"/>
      <c r="Z1372" s="142"/>
      <c r="AA1372" s="142"/>
      <c r="AB1372" s="142"/>
      <c r="AC1372" s="142"/>
      <c r="AD1372" s="142"/>
      <c r="AE1372" s="142"/>
      <c r="AF1372" s="142"/>
      <c r="AG1372" s="142"/>
      <c r="AH1372" s="142"/>
      <c r="AI1372" s="142"/>
      <c r="AJ1372" s="142"/>
      <c r="AK1372" s="142"/>
      <c r="AL1372" s="142"/>
      <c r="AM1372" s="142"/>
      <c r="AN1372" s="142"/>
      <c r="AO1372" s="142"/>
      <c r="AP1372" s="142"/>
      <c r="AQ1372" s="142"/>
      <c r="AR1372" s="142"/>
      <c r="AS1372" s="142"/>
      <c r="AT1372" s="142"/>
      <c r="AU1372" s="142"/>
      <c r="AV1372" s="142"/>
      <c r="AW1372" s="142"/>
      <c r="AX1372" s="143"/>
    </row>
    <row r="1373" spans="1:113" ht="15" thickBot="1">
      <c r="A1373" s="17"/>
      <c r="B1373" s="18"/>
      <c r="C1373" s="19"/>
      <c r="D1373" s="19"/>
      <c r="E1373" s="19"/>
      <c r="F1373" s="19"/>
      <c r="G1373" s="19"/>
      <c r="H1373" s="19"/>
      <c r="I1373" s="19"/>
      <c r="J1373" s="19"/>
      <c r="K1373" s="19"/>
      <c r="L1373" s="19"/>
      <c r="M1373" s="19"/>
      <c r="N1373" s="19"/>
      <c r="O1373" s="19"/>
      <c r="P1373" s="19"/>
      <c r="Q1373" s="19"/>
      <c r="R1373" s="19"/>
      <c r="S1373" s="19"/>
      <c r="T1373" s="19"/>
      <c r="U1373" s="19"/>
      <c r="V1373" s="19"/>
      <c r="W1373" s="19"/>
      <c r="X1373" s="19"/>
      <c r="Y1373" s="19"/>
      <c r="Z1373" s="19"/>
      <c r="AA1373" s="19"/>
      <c r="AB1373" s="19"/>
      <c r="AC1373" s="19"/>
      <c r="AD1373" s="19"/>
      <c r="AE1373" s="19"/>
      <c r="AF1373" s="19"/>
      <c r="AG1373" s="19"/>
      <c r="AH1373" s="19"/>
      <c r="AI1373" s="19"/>
      <c r="AJ1373" s="19"/>
      <c r="AK1373" s="19"/>
      <c r="AL1373" s="19"/>
      <c r="AM1373" s="19"/>
      <c r="AN1373" s="19"/>
      <c r="AO1373" s="19"/>
      <c r="AP1373" s="19"/>
      <c r="AQ1373" s="19"/>
      <c r="AR1373" s="19"/>
      <c r="AS1373" s="19"/>
      <c r="AT1373" s="19"/>
      <c r="AU1373" s="19"/>
      <c r="AV1373" s="19"/>
      <c r="AW1373" s="19"/>
      <c r="AX1373" s="20"/>
    </row>
    <row r="1374" spans="1:113">
      <c r="B1374" s="21"/>
    </row>
    <row r="1375" spans="1:113" ht="15" thickBot="1">
      <c r="A1375" s="11"/>
      <c r="B1375" s="10" t="s">
        <v>3</v>
      </c>
      <c r="C1375" s="8"/>
      <c r="D1375" s="8"/>
      <c r="E1375" s="8"/>
      <c r="F1375" s="8"/>
      <c r="G1375" s="8"/>
      <c r="H1375" s="8"/>
      <c r="I1375" s="8"/>
      <c r="J1375" s="8"/>
      <c r="K1375" s="8"/>
      <c r="L1375" s="9"/>
      <c r="M1375" s="9"/>
      <c r="N1375" s="9"/>
      <c r="O1375" s="9"/>
      <c r="P1375" s="8"/>
      <c r="Q1375" s="8"/>
      <c r="R1375" s="8"/>
      <c r="S1375" s="8"/>
      <c r="T1375" s="8"/>
      <c r="U1375" s="8"/>
      <c r="V1375" s="10"/>
      <c r="W1375" s="10"/>
      <c r="X1375" s="10"/>
      <c r="Y1375" s="10"/>
      <c r="Z1375" s="10"/>
      <c r="AA1375" s="10"/>
      <c r="AB1375" s="10"/>
      <c r="AC1375" s="10"/>
      <c r="AD1375" s="10"/>
      <c r="AE1375" s="10"/>
      <c r="AF1375" s="10"/>
      <c r="AG1375" s="10"/>
      <c r="AH1375" s="10"/>
      <c r="AI1375" s="10"/>
      <c r="AJ1375" s="10"/>
      <c r="AK1375" s="10"/>
      <c r="AL1375" s="10"/>
      <c r="AM1375" s="10"/>
      <c r="AN1375" s="10"/>
      <c r="AO1375" s="10"/>
      <c r="AP1375" s="10"/>
      <c r="AQ1375" s="10"/>
      <c r="AR1375" s="10"/>
      <c r="AS1375" s="10"/>
      <c r="AT1375" s="10"/>
      <c r="AU1375" s="10"/>
      <c r="AV1375" s="10"/>
      <c r="AW1375" s="10"/>
      <c r="AX1375" s="10"/>
      <c r="DI1375" s="6"/>
    </row>
    <row r="1376" spans="1:113" ht="14.25">
      <c r="A1376" s="8"/>
      <c r="B1376" s="12"/>
      <c r="C1376" s="7"/>
      <c r="D1376" s="7"/>
      <c r="E1376" s="7"/>
      <c r="F1376" s="7"/>
      <c r="G1376" s="7"/>
      <c r="H1376" s="7"/>
      <c r="I1376" s="7"/>
      <c r="J1376" s="7"/>
      <c r="K1376" s="7"/>
      <c r="L1376" s="13"/>
      <c r="M1376" s="13"/>
      <c r="N1376" s="13"/>
      <c r="O1376" s="13"/>
      <c r="P1376" s="7"/>
      <c r="Q1376" s="7"/>
      <c r="R1376" s="7"/>
      <c r="S1376" s="7"/>
      <c r="T1376" s="7"/>
      <c r="U1376" s="7"/>
      <c r="V1376" s="14"/>
      <c r="W1376" s="14"/>
      <c r="X1376" s="14"/>
      <c r="Y1376" s="14"/>
      <c r="Z1376" s="14"/>
      <c r="AA1376" s="14"/>
      <c r="AB1376" s="14"/>
      <c r="AC1376" s="14"/>
      <c r="AD1376" s="14"/>
      <c r="AE1376" s="14"/>
      <c r="AF1376" s="14"/>
      <c r="AG1376" s="14"/>
      <c r="AH1376" s="14"/>
      <c r="AI1376" s="14"/>
      <c r="AJ1376" s="14"/>
      <c r="AK1376" s="14"/>
      <c r="AL1376" s="14"/>
      <c r="AM1376" s="14"/>
      <c r="AN1376" s="14"/>
      <c r="AO1376" s="14"/>
      <c r="AP1376" s="14"/>
      <c r="AQ1376" s="14"/>
      <c r="AR1376" s="14"/>
      <c r="AS1376" s="14"/>
      <c r="AT1376" s="14"/>
      <c r="AU1376" s="14"/>
      <c r="AV1376" s="14"/>
      <c r="AW1376" s="14"/>
      <c r="AX1376" s="15"/>
    </row>
    <row r="1377" spans="1:251" ht="12" customHeight="1">
      <c r="A1377" s="8"/>
      <c r="B1377" s="149" t="s">
        <v>1084</v>
      </c>
      <c r="C1377" s="150"/>
      <c r="D1377" s="150"/>
      <c r="E1377" s="150"/>
      <c r="F1377" s="150"/>
      <c r="G1377" s="150"/>
      <c r="H1377" s="150"/>
      <c r="I1377" s="150"/>
      <c r="J1377" s="150"/>
      <c r="K1377" s="150"/>
      <c r="L1377" s="150"/>
      <c r="M1377" s="150"/>
      <c r="N1377" s="150"/>
      <c r="O1377" s="150"/>
      <c r="P1377" s="150"/>
      <c r="Q1377" s="150"/>
      <c r="R1377" s="150"/>
      <c r="S1377" s="150"/>
      <c r="T1377" s="150"/>
      <c r="U1377" s="150"/>
      <c r="V1377" s="150"/>
      <c r="W1377" s="150"/>
      <c r="X1377" s="150"/>
      <c r="Y1377" s="150"/>
      <c r="Z1377" s="150"/>
      <c r="AA1377" s="150"/>
      <c r="AB1377" s="150"/>
      <c r="AC1377" s="150"/>
      <c r="AD1377" s="150"/>
      <c r="AE1377" s="150"/>
      <c r="AF1377" s="150"/>
      <c r="AG1377" s="150"/>
      <c r="AH1377" s="150"/>
      <c r="AI1377" s="150"/>
      <c r="AJ1377" s="150"/>
      <c r="AK1377" s="150"/>
      <c r="AL1377" s="150"/>
      <c r="AM1377" s="150"/>
      <c r="AN1377" s="150"/>
      <c r="AO1377" s="150"/>
      <c r="AP1377" s="150"/>
      <c r="AQ1377" s="150"/>
      <c r="AR1377" s="150"/>
      <c r="AS1377" s="150"/>
      <c r="AT1377" s="150"/>
      <c r="AU1377" s="150"/>
      <c r="AV1377" s="150"/>
      <c r="AW1377" s="150"/>
      <c r="AX1377" s="151"/>
    </row>
    <row r="1378" spans="1:251" ht="12" customHeight="1">
      <c r="A1378" s="8"/>
      <c r="B1378" s="149"/>
      <c r="C1378" s="150"/>
      <c r="D1378" s="150"/>
      <c r="E1378" s="150"/>
      <c r="F1378" s="150"/>
      <c r="G1378" s="150"/>
      <c r="H1378" s="150"/>
      <c r="I1378" s="150"/>
      <c r="J1378" s="150"/>
      <c r="K1378" s="150"/>
      <c r="L1378" s="150"/>
      <c r="M1378" s="150"/>
      <c r="N1378" s="150"/>
      <c r="O1378" s="150"/>
      <c r="P1378" s="150"/>
      <c r="Q1378" s="150"/>
      <c r="R1378" s="150"/>
      <c r="S1378" s="150"/>
      <c r="T1378" s="150"/>
      <c r="U1378" s="150"/>
      <c r="V1378" s="150"/>
      <c r="W1378" s="150"/>
      <c r="X1378" s="150"/>
      <c r="Y1378" s="150"/>
      <c r="Z1378" s="150"/>
      <c r="AA1378" s="150"/>
      <c r="AB1378" s="150"/>
      <c r="AC1378" s="150"/>
      <c r="AD1378" s="150"/>
      <c r="AE1378" s="150"/>
      <c r="AF1378" s="150"/>
      <c r="AG1378" s="150"/>
      <c r="AH1378" s="150"/>
      <c r="AI1378" s="150"/>
      <c r="AJ1378" s="150"/>
      <c r="AK1378" s="150"/>
      <c r="AL1378" s="150"/>
      <c r="AM1378" s="150"/>
      <c r="AN1378" s="150"/>
      <c r="AO1378" s="150"/>
      <c r="AP1378" s="150"/>
      <c r="AQ1378" s="150"/>
      <c r="AR1378" s="150"/>
      <c r="AS1378" s="150"/>
      <c r="AT1378" s="150"/>
      <c r="AU1378" s="150"/>
      <c r="AV1378" s="150"/>
      <c r="AW1378" s="150"/>
      <c r="AX1378" s="151"/>
      <c r="BC1378" s="16"/>
    </row>
    <row r="1379" spans="1:251" ht="12" customHeight="1">
      <c r="A1379" s="8"/>
      <c r="B1379" s="149"/>
      <c r="C1379" s="150"/>
      <c r="D1379" s="150"/>
      <c r="E1379" s="150"/>
      <c r="F1379" s="150"/>
      <c r="G1379" s="150"/>
      <c r="H1379" s="150"/>
      <c r="I1379" s="150"/>
      <c r="J1379" s="150"/>
      <c r="K1379" s="150"/>
      <c r="L1379" s="150"/>
      <c r="M1379" s="150"/>
      <c r="N1379" s="150"/>
      <c r="O1379" s="150"/>
      <c r="P1379" s="150"/>
      <c r="Q1379" s="150"/>
      <c r="R1379" s="150"/>
      <c r="S1379" s="150"/>
      <c r="T1379" s="150"/>
      <c r="U1379" s="150"/>
      <c r="V1379" s="150"/>
      <c r="W1379" s="150"/>
      <c r="X1379" s="150"/>
      <c r="Y1379" s="150"/>
      <c r="Z1379" s="150"/>
      <c r="AA1379" s="150"/>
      <c r="AB1379" s="150"/>
      <c r="AC1379" s="150"/>
      <c r="AD1379" s="150"/>
      <c r="AE1379" s="150"/>
      <c r="AF1379" s="150"/>
      <c r="AG1379" s="150"/>
      <c r="AH1379" s="150"/>
      <c r="AI1379" s="150"/>
      <c r="AJ1379" s="150"/>
      <c r="AK1379" s="150"/>
      <c r="AL1379" s="150"/>
      <c r="AM1379" s="150"/>
      <c r="AN1379" s="150"/>
      <c r="AO1379" s="150"/>
      <c r="AP1379" s="150"/>
      <c r="AQ1379" s="150"/>
      <c r="AR1379" s="150"/>
      <c r="AS1379" s="150"/>
      <c r="AT1379" s="150"/>
      <c r="AU1379" s="150"/>
      <c r="AV1379" s="150"/>
      <c r="AW1379" s="150"/>
      <c r="AX1379" s="151"/>
    </row>
    <row r="1380" spans="1:251" ht="12" customHeight="1">
      <c r="A1380" s="8"/>
      <c r="B1380" s="149"/>
      <c r="C1380" s="150"/>
      <c r="D1380" s="150"/>
      <c r="E1380" s="150"/>
      <c r="F1380" s="150"/>
      <c r="G1380" s="150"/>
      <c r="H1380" s="150"/>
      <c r="I1380" s="150"/>
      <c r="J1380" s="150"/>
      <c r="K1380" s="150"/>
      <c r="L1380" s="150"/>
      <c r="M1380" s="150"/>
      <c r="N1380" s="150"/>
      <c r="O1380" s="150"/>
      <c r="P1380" s="150"/>
      <c r="Q1380" s="150"/>
      <c r="R1380" s="150"/>
      <c r="S1380" s="150"/>
      <c r="T1380" s="150"/>
      <c r="U1380" s="150"/>
      <c r="V1380" s="150"/>
      <c r="W1380" s="150"/>
      <c r="X1380" s="150"/>
      <c r="Y1380" s="150"/>
      <c r="Z1380" s="150"/>
      <c r="AA1380" s="150"/>
      <c r="AB1380" s="150"/>
      <c r="AC1380" s="150"/>
      <c r="AD1380" s="150"/>
      <c r="AE1380" s="150"/>
      <c r="AF1380" s="150"/>
      <c r="AG1380" s="150"/>
      <c r="AH1380" s="150"/>
      <c r="AI1380" s="150"/>
      <c r="AJ1380" s="150"/>
      <c r="AK1380" s="150"/>
      <c r="AL1380" s="150"/>
      <c r="AM1380" s="150"/>
      <c r="AN1380" s="150"/>
      <c r="AO1380" s="150"/>
      <c r="AP1380" s="150"/>
      <c r="AQ1380" s="150"/>
      <c r="AR1380" s="150"/>
      <c r="AS1380" s="150"/>
      <c r="AT1380" s="150"/>
      <c r="AU1380" s="150"/>
      <c r="AV1380" s="150"/>
      <c r="AW1380" s="150"/>
      <c r="AX1380" s="151"/>
    </row>
    <row r="1381" spans="1:251" ht="12" customHeight="1">
      <c r="A1381" s="8"/>
      <c r="B1381" s="149"/>
      <c r="C1381" s="150"/>
      <c r="D1381" s="150"/>
      <c r="E1381" s="150"/>
      <c r="F1381" s="150"/>
      <c r="G1381" s="150"/>
      <c r="H1381" s="150"/>
      <c r="I1381" s="150"/>
      <c r="J1381" s="150"/>
      <c r="K1381" s="150"/>
      <c r="L1381" s="150"/>
      <c r="M1381" s="150"/>
      <c r="N1381" s="150"/>
      <c r="O1381" s="150"/>
      <c r="P1381" s="150"/>
      <c r="Q1381" s="150"/>
      <c r="R1381" s="150"/>
      <c r="S1381" s="150"/>
      <c r="T1381" s="150"/>
      <c r="U1381" s="150"/>
      <c r="V1381" s="150"/>
      <c r="W1381" s="150"/>
      <c r="X1381" s="150"/>
      <c r="Y1381" s="150"/>
      <c r="Z1381" s="150"/>
      <c r="AA1381" s="150"/>
      <c r="AB1381" s="150"/>
      <c r="AC1381" s="150"/>
      <c r="AD1381" s="150"/>
      <c r="AE1381" s="150"/>
      <c r="AF1381" s="150"/>
      <c r="AG1381" s="150"/>
      <c r="AH1381" s="150"/>
      <c r="AI1381" s="150"/>
      <c r="AJ1381" s="150"/>
      <c r="AK1381" s="150"/>
      <c r="AL1381" s="150"/>
      <c r="AM1381" s="150"/>
      <c r="AN1381" s="150"/>
      <c r="AO1381" s="150"/>
      <c r="AP1381" s="150"/>
      <c r="AQ1381" s="150"/>
      <c r="AR1381" s="150"/>
      <c r="AS1381" s="150"/>
      <c r="AT1381" s="150"/>
      <c r="AU1381" s="150"/>
      <c r="AV1381" s="150"/>
      <c r="AW1381" s="150"/>
      <c r="AX1381" s="151"/>
    </row>
    <row r="1382" spans="1:251" ht="12" customHeight="1">
      <c r="A1382" s="8"/>
      <c r="B1382" s="149"/>
      <c r="C1382" s="150"/>
      <c r="D1382" s="150"/>
      <c r="E1382" s="150"/>
      <c r="F1382" s="150"/>
      <c r="G1382" s="150"/>
      <c r="H1382" s="150"/>
      <c r="I1382" s="150"/>
      <c r="J1382" s="150"/>
      <c r="K1382" s="150"/>
      <c r="L1382" s="150"/>
      <c r="M1382" s="150"/>
      <c r="N1382" s="150"/>
      <c r="O1382" s="150"/>
      <c r="P1382" s="150"/>
      <c r="Q1382" s="150"/>
      <c r="R1382" s="150"/>
      <c r="S1382" s="150"/>
      <c r="T1382" s="150"/>
      <c r="U1382" s="150"/>
      <c r="V1382" s="150"/>
      <c r="W1382" s="150"/>
      <c r="X1382" s="150"/>
      <c r="Y1382" s="150"/>
      <c r="Z1382" s="150"/>
      <c r="AA1382" s="150"/>
      <c r="AB1382" s="150"/>
      <c r="AC1382" s="150"/>
      <c r="AD1382" s="150"/>
      <c r="AE1382" s="150"/>
      <c r="AF1382" s="150"/>
      <c r="AG1382" s="150"/>
      <c r="AH1382" s="150"/>
      <c r="AI1382" s="150"/>
      <c r="AJ1382" s="150"/>
      <c r="AK1382" s="150"/>
      <c r="AL1382" s="150"/>
      <c r="AM1382" s="150"/>
      <c r="AN1382" s="150"/>
      <c r="AO1382" s="150"/>
      <c r="AP1382" s="150"/>
      <c r="AQ1382" s="150"/>
      <c r="AR1382" s="150"/>
      <c r="AS1382" s="150"/>
      <c r="AT1382" s="150"/>
      <c r="AU1382" s="150"/>
      <c r="AV1382" s="150"/>
      <c r="AW1382" s="150"/>
      <c r="AX1382" s="151"/>
    </row>
    <row r="1383" spans="1:251" ht="12" customHeight="1">
      <c r="A1383" s="8"/>
      <c r="B1383" s="149"/>
      <c r="C1383" s="150"/>
      <c r="D1383" s="150"/>
      <c r="E1383" s="150"/>
      <c r="F1383" s="150"/>
      <c r="G1383" s="150"/>
      <c r="H1383" s="150"/>
      <c r="I1383" s="150"/>
      <c r="J1383" s="150"/>
      <c r="K1383" s="150"/>
      <c r="L1383" s="150"/>
      <c r="M1383" s="150"/>
      <c r="N1383" s="150"/>
      <c r="O1383" s="150"/>
      <c r="P1383" s="150"/>
      <c r="Q1383" s="150"/>
      <c r="R1383" s="150"/>
      <c r="S1383" s="150"/>
      <c r="T1383" s="150"/>
      <c r="U1383" s="150"/>
      <c r="V1383" s="150"/>
      <c r="W1383" s="150"/>
      <c r="X1383" s="150"/>
      <c r="Y1383" s="150"/>
      <c r="Z1383" s="150"/>
      <c r="AA1383" s="150"/>
      <c r="AB1383" s="150"/>
      <c r="AC1383" s="150"/>
      <c r="AD1383" s="150"/>
      <c r="AE1383" s="150"/>
      <c r="AF1383" s="150"/>
      <c r="AG1383" s="150"/>
      <c r="AH1383" s="150"/>
      <c r="AI1383" s="150"/>
      <c r="AJ1383" s="150"/>
      <c r="AK1383" s="150"/>
      <c r="AL1383" s="150"/>
      <c r="AM1383" s="150"/>
      <c r="AN1383" s="150"/>
      <c r="AO1383" s="150"/>
      <c r="AP1383" s="150"/>
      <c r="AQ1383" s="150"/>
      <c r="AR1383" s="150"/>
      <c r="AS1383" s="150"/>
      <c r="AT1383" s="150"/>
      <c r="AU1383" s="150"/>
      <c r="AV1383" s="150"/>
      <c r="AW1383" s="150"/>
      <c r="AX1383" s="151"/>
    </row>
    <row r="1384" spans="1:251" ht="12" customHeight="1">
      <c r="A1384" s="8"/>
      <c r="B1384" s="149"/>
      <c r="C1384" s="150"/>
      <c r="D1384" s="150"/>
      <c r="E1384" s="150"/>
      <c r="F1384" s="150"/>
      <c r="G1384" s="150"/>
      <c r="H1384" s="150"/>
      <c r="I1384" s="150"/>
      <c r="J1384" s="150"/>
      <c r="K1384" s="150"/>
      <c r="L1384" s="150"/>
      <c r="M1384" s="150"/>
      <c r="N1384" s="150"/>
      <c r="O1384" s="150"/>
      <c r="P1384" s="150"/>
      <c r="Q1384" s="150"/>
      <c r="R1384" s="150"/>
      <c r="S1384" s="150"/>
      <c r="T1384" s="150"/>
      <c r="U1384" s="150"/>
      <c r="V1384" s="150"/>
      <c r="W1384" s="150"/>
      <c r="X1384" s="150"/>
      <c r="Y1384" s="150"/>
      <c r="Z1384" s="150"/>
      <c r="AA1384" s="150"/>
      <c r="AB1384" s="150"/>
      <c r="AC1384" s="150"/>
      <c r="AD1384" s="150"/>
      <c r="AE1384" s="150"/>
      <c r="AF1384" s="150"/>
      <c r="AG1384" s="150"/>
      <c r="AH1384" s="150"/>
      <c r="AI1384" s="150"/>
      <c r="AJ1384" s="150"/>
      <c r="AK1384" s="150"/>
      <c r="AL1384" s="150"/>
      <c r="AM1384" s="150"/>
      <c r="AN1384" s="150"/>
      <c r="AO1384" s="150"/>
      <c r="AP1384" s="150"/>
      <c r="AQ1384" s="150"/>
      <c r="AR1384" s="150"/>
      <c r="AS1384" s="150"/>
      <c r="AT1384" s="150"/>
      <c r="AU1384" s="150"/>
      <c r="AV1384" s="150"/>
      <c r="AW1384" s="150"/>
      <c r="AX1384" s="151"/>
    </row>
    <row r="1385" spans="1:251" ht="12" customHeight="1">
      <c r="A1385" s="8"/>
      <c r="B1385" s="149"/>
      <c r="C1385" s="150"/>
      <c r="D1385" s="150"/>
      <c r="E1385" s="150"/>
      <c r="F1385" s="150"/>
      <c r="G1385" s="150"/>
      <c r="H1385" s="150"/>
      <c r="I1385" s="150"/>
      <c r="J1385" s="150"/>
      <c r="K1385" s="150"/>
      <c r="L1385" s="150"/>
      <c r="M1385" s="150"/>
      <c r="N1385" s="150"/>
      <c r="O1385" s="150"/>
      <c r="P1385" s="150"/>
      <c r="Q1385" s="150"/>
      <c r="R1385" s="150"/>
      <c r="S1385" s="150"/>
      <c r="T1385" s="150"/>
      <c r="U1385" s="150"/>
      <c r="V1385" s="150"/>
      <c r="W1385" s="150"/>
      <c r="X1385" s="150"/>
      <c r="Y1385" s="150"/>
      <c r="Z1385" s="150"/>
      <c r="AA1385" s="150"/>
      <c r="AB1385" s="150"/>
      <c r="AC1385" s="150"/>
      <c r="AD1385" s="150"/>
      <c r="AE1385" s="150"/>
      <c r="AF1385" s="150"/>
      <c r="AG1385" s="150"/>
      <c r="AH1385" s="150"/>
      <c r="AI1385" s="150"/>
      <c r="AJ1385" s="150"/>
      <c r="AK1385" s="150"/>
      <c r="AL1385" s="150"/>
      <c r="AM1385" s="150"/>
      <c r="AN1385" s="150"/>
      <c r="AO1385" s="150"/>
      <c r="AP1385" s="150"/>
      <c r="AQ1385" s="150"/>
      <c r="AR1385" s="150"/>
      <c r="AS1385" s="150"/>
      <c r="AT1385" s="150"/>
      <c r="AU1385" s="150"/>
      <c r="AV1385" s="150"/>
      <c r="AW1385" s="150"/>
      <c r="AX1385" s="151"/>
    </row>
    <row r="1386" spans="1:251" ht="15" thickBot="1">
      <c r="A1386" s="17"/>
      <c r="B1386" s="18"/>
      <c r="C1386" s="19"/>
      <c r="D1386" s="19"/>
      <c r="E1386" s="19"/>
      <c r="F1386" s="19"/>
      <c r="G1386" s="19"/>
      <c r="H1386" s="19"/>
      <c r="I1386" s="19"/>
      <c r="J1386" s="19"/>
      <c r="K1386" s="19"/>
      <c r="L1386" s="19"/>
      <c r="M1386" s="19"/>
      <c r="N1386" s="19"/>
      <c r="O1386" s="19"/>
      <c r="P1386" s="19"/>
      <c r="Q1386" s="19"/>
      <c r="R1386" s="19"/>
      <c r="S1386" s="19"/>
      <c r="T1386" s="19"/>
      <c r="U1386" s="19"/>
      <c r="V1386" s="19"/>
      <c r="W1386" s="19"/>
      <c r="X1386" s="19"/>
      <c r="Y1386" s="19"/>
      <c r="Z1386" s="19"/>
      <c r="AA1386" s="19"/>
      <c r="AB1386" s="19"/>
      <c r="AC1386" s="19"/>
      <c r="AD1386" s="19"/>
      <c r="AE1386" s="19"/>
      <c r="AF1386" s="19"/>
      <c r="AG1386" s="19"/>
      <c r="AH1386" s="19"/>
      <c r="AI1386" s="19"/>
      <c r="AJ1386" s="19"/>
      <c r="AK1386" s="19"/>
      <c r="AL1386" s="19"/>
      <c r="AM1386" s="19"/>
      <c r="AN1386" s="19"/>
      <c r="AO1386" s="19"/>
      <c r="AP1386" s="19"/>
      <c r="AQ1386" s="19"/>
      <c r="AR1386" s="19"/>
      <c r="AS1386" s="19"/>
      <c r="AT1386" s="19"/>
      <c r="AU1386" s="19"/>
      <c r="AV1386" s="19"/>
      <c r="AW1386" s="19"/>
      <c r="AX1386" s="20"/>
    </row>
    <row r="1387" spans="1:251">
      <c r="B1387" s="21"/>
    </row>
    <row r="1388" spans="1:251" ht="14.25">
      <c r="B1388" s="10" t="s">
        <v>4</v>
      </c>
      <c r="C1388" s="8"/>
      <c r="D1388" s="8"/>
      <c r="E1388" s="8"/>
      <c r="F1388" s="8"/>
      <c r="G1388" s="8"/>
      <c r="H1388" s="8"/>
      <c r="I1388" s="8"/>
      <c r="J1388" s="8"/>
      <c r="K1388" s="8"/>
      <c r="L1388" s="9"/>
      <c r="M1388" s="9"/>
      <c r="N1388" s="9"/>
      <c r="O1388" s="9"/>
      <c r="P1388" s="8"/>
      <c r="Q1388" s="8"/>
      <c r="R1388" s="8"/>
      <c r="S1388" s="8"/>
      <c r="T1388" s="8"/>
      <c r="U1388" s="8"/>
      <c r="V1388" s="10"/>
      <c r="W1388" s="10"/>
      <c r="X1388" s="10"/>
      <c r="Y1388" s="10"/>
      <c r="Z1388" s="10"/>
      <c r="AA1388" s="10"/>
      <c r="AB1388" s="10"/>
      <c r="AC1388" s="10"/>
      <c r="AD1388" s="10"/>
      <c r="AE1388" s="10"/>
      <c r="AF1388" s="10"/>
      <c r="AG1388" s="10"/>
      <c r="AH1388" s="10"/>
      <c r="AI1388" s="10"/>
      <c r="AJ1388" s="10"/>
      <c r="AK1388" s="10"/>
      <c r="AL1388" s="10"/>
      <c r="AM1388" s="10"/>
      <c r="AN1388" s="10"/>
      <c r="AO1388" s="10"/>
      <c r="AP1388" s="10"/>
      <c r="AQ1388" s="10"/>
      <c r="AR1388" s="10"/>
      <c r="AS1388" s="10"/>
      <c r="AT1388" s="10"/>
      <c r="AU1388" s="10"/>
      <c r="AV1388" s="10"/>
      <c r="AW1388" s="10"/>
      <c r="AX1388" s="10"/>
    </row>
    <row r="1389" spans="1:251" ht="15" thickBot="1">
      <c r="B1389" s="8"/>
      <c r="C1389" s="8"/>
      <c r="D1389" s="8"/>
      <c r="E1389" s="8"/>
      <c r="F1389" s="8"/>
      <c r="G1389" s="8"/>
      <c r="H1389" s="8"/>
      <c r="I1389" s="8"/>
      <c r="J1389" s="8"/>
      <c r="K1389" s="8"/>
      <c r="L1389" s="9"/>
      <c r="M1389" s="9"/>
      <c r="N1389" s="9"/>
      <c r="O1389" s="9"/>
      <c r="P1389" s="8"/>
      <c r="Q1389" s="8"/>
      <c r="R1389" s="8"/>
      <c r="S1389" s="8"/>
      <c r="T1389" s="8"/>
      <c r="U1389" s="8"/>
      <c r="V1389" s="10"/>
      <c r="W1389" s="10"/>
      <c r="X1389" s="10"/>
      <c r="Y1389" s="10"/>
      <c r="Z1389" s="10"/>
      <c r="AA1389" s="10"/>
      <c r="AB1389" s="10"/>
      <c r="AC1389" s="10"/>
      <c r="AD1389" s="10"/>
      <c r="AE1389" s="10"/>
      <c r="AF1389" s="10"/>
      <c r="AG1389" s="10"/>
      <c r="AH1389" s="10"/>
      <c r="AI1389" s="10"/>
      <c r="AJ1389" s="10"/>
      <c r="AK1389" s="10"/>
      <c r="AL1389" s="10"/>
      <c r="AM1389" s="10"/>
      <c r="AN1389" s="10"/>
      <c r="AO1389" s="10"/>
      <c r="AP1389" s="10"/>
      <c r="AQ1389" s="10"/>
      <c r="AR1389" s="10"/>
      <c r="AS1389" s="10"/>
      <c r="AT1389" s="10"/>
      <c r="AU1389" s="10"/>
      <c r="AV1389" s="10"/>
      <c r="AW1389" s="10"/>
      <c r="AX1389" s="22" t="s">
        <v>5</v>
      </c>
    </row>
    <row r="1390" spans="1:251" s="16" customFormat="1" ht="13.5" customHeight="1">
      <c r="A1390" s="8"/>
      <c r="B1390" s="146" t="s">
        <v>6</v>
      </c>
      <c r="C1390" s="129"/>
      <c r="D1390" s="129"/>
      <c r="E1390" s="129"/>
      <c r="F1390" s="129"/>
      <c r="G1390" s="129"/>
      <c r="H1390" s="129"/>
      <c r="I1390" s="129"/>
      <c r="J1390" s="129"/>
      <c r="K1390" s="129"/>
      <c r="L1390" s="129"/>
      <c r="M1390" s="129"/>
      <c r="N1390" s="129"/>
      <c r="O1390" s="129"/>
      <c r="P1390" s="129"/>
      <c r="Q1390" s="129"/>
      <c r="R1390" s="129"/>
      <c r="S1390" s="129"/>
      <c r="T1390" s="129"/>
      <c r="U1390" s="129"/>
      <c r="V1390" s="129"/>
      <c r="W1390" s="129"/>
      <c r="X1390" s="129"/>
      <c r="Y1390" s="129"/>
      <c r="Z1390" s="130"/>
      <c r="AA1390" s="128" t="s">
        <v>11</v>
      </c>
      <c r="AB1390" s="129"/>
      <c r="AC1390" s="129"/>
      <c r="AD1390" s="129"/>
      <c r="AE1390" s="129"/>
      <c r="AF1390" s="129"/>
      <c r="AG1390" s="129"/>
      <c r="AH1390" s="129"/>
      <c r="AI1390" s="130"/>
      <c r="AJ1390" s="128" t="s">
        <v>12</v>
      </c>
      <c r="AK1390" s="129"/>
      <c r="AL1390" s="129"/>
      <c r="AM1390" s="129"/>
      <c r="AN1390" s="129"/>
      <c r="AO1390" s="129"/>
      <c r="AP1390" s="129"/>
      <c r="AQ1390" s="129"/>
      <c r="AR1390" s="130"/>
      <c r="AS1390" s="128" t="s">
        <v>7</v>
      </c>
      <c r="AT1390" s="129"/>
      <c r="AU1390" s="129"/>
      <c r="AV1390" s="129"/>
      <c r="AW1390" s="129"/>
      <c r="AX1390" s="134"/>
      <c r="AY1390" s="2"/>
      <c r="AZ1390" s="2"/>
      <c r="BA1390" s="2"/>
      <c r="BB1390" s="2"/>
      <c r="BC1390" s="2"/>
      <c r="BD1390" s="2"/>
      <c r="BE1390" s="2"/>
      <c r="BF1390" s="2"/>
      <c r="BG1390" s="2"/>
      <c r="BH1390" s="2"/>
      <c r="BI1390" s="2"/>
      <c r="BJ1390" s="2"/>
      <c r="BK1390" s="2"/>
      <c r="BL1390" s="2"/>
      <c r="BM1390" s="2"/>
      <c r="BN1390" s="2"/>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c r="DX1390" s="2"/>
      <c r="DY1390" s="2"/>
      <c r="DZ1390" s="2"/>
      <c r="EA1390" s="2"/>
      <c r="EB1390" s="2"/>
      <c r="EC1390" s="2"/>
      <c r="ED1390" s="2"/>
      <c r="EE1390" s="2"/>
      <c r="EF1390" s="2"/>
      <c r="EG1390" s="2"/>
      <c r="EH1390" s="2"/>
      <c r="EI1390" s="2"/>
      <c r="EJ1390" s="2"/>
      <c r="EK1390" s="2"/>
      <c r="EL1390" s="2"/>
      <c r="EM1390" s="2"/>
      <c r="EN1390" s="2"/>
      <c r="EO1390" s="2"/>
      <c r="EP1390" s="2"/>
      <c r="EQ1390" s="2"/>
      <c r="ER1390" s="2"/>
      <c r="ES1390" s="2"/>
      <c r="ET1390" s="2"/>
      <c r="EU1390" s="2"/>
      <c r="EV1390" s="2"/>
      <c r="EW1390" s="2"/>
      <c r="EX1390" s="2"/>
      <c r="EY1390" s="2"/>
      <c r="EZ1390" s="2"/>
      <c r="FA1390" s="2"/>
      <c r="FB1390" s="2"/>
      <c r="FC1390" s="2"/>
      <c r="FD1390" s="2"/>
      <c r="FE1390" s="2"/>
      <c r="FF1390" s="2"/>
      <c r="FG1390" s="2"/>
      <c r="FH1390" s="2"/>
      <c r="FI1390" s="2"/>
      <c r="FJ1390" s="2"/>
      <c r="FK1390" s="2"/>
      <c r="FL1390" s="2"/>
      <c r="FM1390" s="2"/>
      <c r="FN1390" s="2"/>
      <c r="FO1390" s="2"/>
      <c r="FP1390" s="2"/>
      <c r="FQ1390" s="2"/>
      <c r="FR1390" s="2"/>
      <c r="FS1390" s="2"/>
      <c r="FT1390" s="2"/>
      <c r="FU1390" s="2"/>
      <c r="FV1390" s="2"/>
      <c r="FW1390" s="2"/>
      <c r="FX1390" s="2"/>
      <c r="FY1390" s="2"/>
      <c r="FZ1390" s="2"/>
      <c r="GA1390" s="2"/>
      <c r="GB1390" s="2"/>
      <c r="GC1390" s="2"/>
      <c r="GD1390" s="2"/>
      <c r="GE1390" s="2"/>
      <c r="GF1390" s="2"/>
      <c r="GG1390" s="2"/>
      <c r="GH1390" s="2"/>
      <c r="GI1390" s="2"/>
      <c r="GJ1390" s="2"/>
      <c r="GK1390" s="2"/>
      <c r="GL1390" s="2"/>
      <c r="GM1390" s="2"/>
      <c r="GN1390" s="2"/>
      <c r="GO1390" s="2"/>
      <c r="GP1390" s="2"/>
      <c r="GQ1390" s="2"/>
      <c r="GR1390" s="2"/>
      <c r="GS1390" s="2"/>
      <c r="GT1390" s="2"/>
      <c r="GU1390" s="2"/>
      <c r="GV1390" s="2"/>
      <c r="GW1390" s="2"/>
      <c r="GX1390" s="2"/>
      <c r="GY1390" s="2"/>
      <c r="GZ1390" s="2"/>
      <c r="HA1390" s="2"/>
      <c r="HB1390" s="2"/>
      <c r="HC1390" s="2"/>
      <c r="HD1390" s="2"/>
      <c r="HE1390" s="2"/>
      <c r="HF1390" s="2"/>
      <c r="HG1390" s="2"/>
      <c r="HH1390" s="2"/>
      <c r="HI1390" s="2"/>
      <c r="HJ1390" s="2"/>
      <c r="HK1390" s="2"/>
      <c r="HL1390" s="2"/>
      <c r="HM1390" s="2"/>
      <c r="HN1390" s="2"/>
      <c r="HO1390" s="2"/>
      <c r="HP1390" s="2"/>
      <c r="HQ1390" s="2"/>
      <c r="HR1390" s="2"/>
      <c r="HS1390" s="2"/>
      <c r="HT1390" s="2"/>
      <c r="HU1390" s="2"/>
      <c r="HV1390" s="2"/>
      <c r="HW1390" s="2"/>
      <c r="HX1390" s="2"/>
      <c r="HY1390" s="2"/>
      <c r="HZ1390" s="2"/>
      <c r="IA1390" s="2"/>
      <c r="IB1390" s="2"/>
      <c r="IC1390" s="2"/>
      <c r="ID1390" s="2"/>
      <c r="IE1390" s="2"/>
      <c r="IF1390" s="2"/>
      <c r="IG1390" s="2"/>
      <c r="IH1390" s="2"/>
      <c r="II1390" s="2"/>
      <c r="IJ1390" s="2"/>
      <c r="IK1390" s="2"/>
      <c r="IL1390" s="2"/>
      <c r="IM1390" s="2"/>
      <c r="IN1390" s="2"/>
      <c r="IO1390" s="2"/>
      <c r="IP1390" s="2"/>
      <c r="IQ1390" s="2"/>
    </row>
    <row r="1391" spans="1:251" s="16" customFormat="1" ht="13.5">
      <c r="A1391" s="8"/>
      <c r="B1391" s="147"/>
      <c r="C1391" s="132"/>
      <c r="D1391" s="132"/>
      <c r="E1391" s="132"/>
      <c r="F1391" s="132"/>
      <c r="G1391" s="132"/>
      <c r="H1391" s="132"/>
      <c r="I1391" s="132"/>
      <c r="J1391" s="132"/>
      <c r="K1391" s="132"/>
      <c r="L1391" s="132"/>
      <c r="M1391" s="132"/>
      <c r="N1391" s="132"/>
      <c r="O1391" s="132"/>
      <c r="P1391" s="132"/>
      <c r="Q1391" s="132"/>
      <c r="R1391" s="132"/>
      <c r="S1391" s="132"/>
      <c r="T1391" s="132"/>
      <c r="U1391" s="132"/>
      <c r="V1391" s="132"/>
      <c r="W1391" s="132"/>
      <c r="X1391" s="132"/>
      <c r="Y1391" s="132"/>
      <c r="Z1391" s="133"/>
      <c r="AA1391" s="131"/>
      <c r="AB1391" s="132"/>
      <c r="AC1391" s="132"/>
      <c r="AD1391" s="132"/>
      <c r="AE1391" s="132"/>
      <c r="AF1391" s="132"/>
      <c r="AG1391" s="132"/>
      <c r="AH1391" s="132"/>
      <c r="AI1391" s="133"/>
      <c r="AJ1391" s="131"/>
      <c r="AK1391" s="132"/>
      <c r="AL1391" s="132"/>
      <c r="AM1391" s="132"/>
      <c r="AN1391" s="132"/>
      <c r="AO1391" s="132"/>
      <c r="AP1391" s="132"/>
      <c r="AQ1391" s="132"/>
      <c r="AR1391" s="133"/>
      <c r="AS1391" s="131"/>
      <c r="AT1391" s="132"/>
      <c r="AU1391" s="132"/>
      <c r="AV1391" s="132"/>
      <c r="AW1391" s="132"/>
      <c r="AX1391" s="135"/>
      <c r="AY1391" s="2"/>
      <c r="AZ1391" s="2"/>
      <c r="BA1391" s="2"/>
      <c r="BB1391" s="23"/>
      <c r="BC1391" s="24"/>
      <c r="BE1391" s="2"/>
      <c r="BF1391" s="2"/>
      <c r="BG1391" s="2"/>
      <c r="BH1391" s="2"/>
      <c r="BI1391" s="2"/>
      <c r="BJ1391" s="2"/>
      <c r="BK1391" s="2"/>
      <c r="BL1391" s="2"/>
      <c r="BM1391" s="2"/>
      <c r="BN1391" s="2"/>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c r="DX1391" s="2"/>
      <c r="DY1391" s="2"/>
      <c r="DZ1391" s="2"/>
      <c r="EA1391" s="2"/>
      <c r="EB1391" s="2"/>
      <c r="EC1391" s="2"/>
      <c r="ED1391" s="2"/>
      <c r="EE1391" s="2"/>
      <c r="EF1391" s="2"/>
      <c r="EG1391" s="2"/>
      <c r="EH1391" s="2"/>
      <c r="EI1391" s="2"/>
      <c r="EJ1391" s="2"/>
      <c r="EK1391" s="2"/>
      <c r="EL1391" s="2"/>
      <c r="EM1391" s="2"/>
      <c r="EN1391" s="2"/>
      <c r="EO1391" s="2"/>
      <c r="EP1391" s="2"/>
      <c r="EQ1391" s="2"/>
      <c r="ER1391" s="2"/>
      <c r="ES1391" s="2"/>
      <c r="ET1391" s="2"/>
      <c r="EU1391" s="2"/>
      <c r="EV1391" s="2"/>
      <c r="EW1391" s="2"/>
      <c r="EX1391" s="2"/>
      <c r="EY1391" s="2"/>
      <c r="EZ1391" s="2"/>
      <c r="FA1391" s="2"/>
      <c r="FB1391" s="2"/>
      <c r="FC1391" s="2"/>
      <c r="FD1391" s="2"/>
      <c r="FE1391" s="2"/>
      <c r="FF1391" s="2"/>
      <c r="FG1391" s="2"/>
      <c r="FH1391" s="2"/>
      <c r="FI1391" s="2"/>
      <c r="FJ1391" s="2"/>
      <c r="FK1391" s="2"/>
      <c r="FL1391" s="2"/>
      <c r="FM1391" s="2"/>
      <c r="FN1391" s="2"/>
      <c r="FO1391" s="2"/>
      <c r="FP1391" s="2"/>
      <c r="FQ1391" s="2"/>
      <c r="FR1391" s="2"/>
      <c r="FS1391" s="2"/>
      <c r="FT1391" s="2"/>
      <c r="FU1391" s="2"/>
      <c r="FV1391" s="2"/>
      <c r="FW1391" s="2"/>
      <c r="FX1391" s="2"/>
      <c r="FY1391" s="2"/>
      <c r="FZ1391" s="2"/>
      <c r="GA1391" s="2"/>
      <c r="GB1391" s="2"/>
      <c r="GC1391" s="2"/>
      <c r="GD1391" s="2"/>
      <c r="GE1391" s="2"/>
      <c r="GF1391" s="2"/>
      <c r="GG1391" s="2"/>
      <c r="GH1391" s="2"/>
      <c r="GI1391" s="2"/>
      <c r="GJ1391" s="2"/>
      <c r="GK1391" s="2"/>
      <c r="GL1391" s="2"/>
      <c r="GM1391" s="2"/>
      <c r="GN1391" s="2"/>
      <c r="GO1391" s="2"/>
      <c r="GP1391" s="2"/>
      <c r="GQ1391" s="2"/>
      <c r="GR1391" s="2"/>
      <c r="GS1391" s="2"/>
      <c r="GT1391" s="2"/>
      <c r="GU1391" s="2"/>
      <c r="GV1391" s="2"/>
      <c r="GW1391" s="2"/>
      <c r="GX1391" s="2"/>
      <c r="GY1391" s="2"/>
      <c r="GZ1391" s="2"/>
      <c r="HA1391" s="2"/>
      <c r="HB1391" s="2"/>
      <c r="HC1391" s="2"/>
      <c r="HD1391" s="2"/>
      <c r="HE1391" s="2"/>
      <c r="HF1391" s="2"/>
      <c r="HG1391" s="2"/>
      <c r="HH1391" s="2"/>
      <c r="HI1391" s="2"/>
      <c r="HJ1391" s="2"/>
      <c r="HK1391" s="2"/>
      <c r="HL1391" s="2"/>
      <c r="HM1391" s="2"/>
      <c r="HN1391" s="2"/>
      <c r="HO1391" s="2"/>
      <c r="HP1391" s="2"/>
      <c r="HQ1391" s="2"/>
      <c r="HR1391" s="2"/>
      <c r="HS1391" s="2"/>
      <c r="HT1391" s="2"/>
      <c r="HU1391" s="2"/>
      <c r="HV1391" s="2"/>
      <c r="HW1391" s="2"/>
      <c r="HX1391" s="2"/>
      <c r="HY1391" s="2"/>
      <c r="HZ1391" s="2"/>
      <c r="IA1391" s="2"/>
      <c r="IB1391" s="2"/>
      <c r="IC1391" s="2"/>
      <c r="ID1391" s="2"/>
      <c r="IE1391" s="2"/>
      <c r="IF1391" s="2"/>
      <c r="IG1391" s="2"/>
      <c r="IH1391" s="2"/>
      <c r="II1391" s="2"/>
      <c r="IJ1391" s="2"/>
      <c r="IK1391" s="2"/>
      <c r="IL1391" s="2"/>
      <c r="IM1391" s="2"/>
      <c r="IN1391" s="2"/>
      <c r="IO1391" s="2"/>
      <c r="IP1391" s="2"/>
      <c r="IQ1391" s="2"/>
    </row>
    <row r="1392" spans="1:251" s="16" customFormat="1" ht="18.75" customHeight="1">
      <c r="A1392" s="8"/>
      <c r="B1392" s="25"/>
      <c r="C1392" s="125" t="s">
        <v>140</v>
      </c>
      <c r="D1392" s="126"/>
      <c r="E1392" s="126"/>
      <c r="F1392" s="126"/>
      <c r="G1392" s="126"/>
      <c r="H1392" s="126"/>
      <c r="I1392" s="126"/>
      <c r="J1392" s="126"/>
      <c r="K1392" s="126"/>
      <c r="L1392" s="126"/>
      <c r="M1392" s="126"/>
      <c r="N1392" s="126"/>
      <c r="O1392" s="126"/>
      <c r="P1392" s="126"/>
      <c r="Q1392" s="126"/>
      <c r="R1392" s="126"/>
      <c r="S1392" s="126"/>
      <c r="T1392" s="126"/>
      <c r="U1392" s="126"/>
      <c r="V1392" s="126"/>
      <c r="W1392" s="126"/>
      <c r="X1392" s="126"/>
      <c r="Y1392" s="126"/>
      <c r="Z1392" s="127"/>
      <c r="AA1392" s="106">
        <v>2532</v>
      </c>
      <c r="AB1392" s="107"/>
      <c r="AC1392" s="107"/>
      <c r="AD1392" s="107"/>
      <c r="AE1392" s="107"/>
      <c r="AF1392" s="107"/>
      <c r="AG1392" s="107"/>
      <c r="AH1392" s="107"/>
      <c r="AI1392" s="108"/>
      <c r="AJ1392" s="106">
        <v>2532</v>
      </c>
      <c r="AK1392" s="107"/>
      <c r="AL1392" s="107"/>
      <c r="AM1392" s="107"/>
      <c r="AN1392" s="107"/>
      <c r="AO1392" s="107"/>
      <c r="AP1392" s="107"/>
      <c r="AQ1392" s="107"/>
      <c r="AR1392" s="108"/>
      <c r="AS1392" s="109"/>
      <c r="AT1392" s="110"/>
      <c r="AU1392" s="110"/>
      <c r="AV1392" s="110"/>
      <c r="AW1392" s="110"/>
      <c r="AX1392" s="111"/>
      <c r="AY1392" s="2"/>
      <c r="AZ1392" s="2"/>
      <c r="BA1392" s="2"/>
      <c r="BB1392" s="2"/>
      <c r="BC1392" s="2"/>
      <c r="BD1392" s="2"/>
      <c r="BE1392" s="2"/>
      <c r="BF1392" s="2"/>
      <c r="BG1392" s="2"/>
      <c r="BH1392" s="2"/>
      <c r="BI1392" s="2"/>
      <c r="BJ1392" s="2"/>
      <c r="BK1392" s="2"/>
      <c r="BL1392" s="2"/>
      <c r="BM1392" s="2"/>
      <c r="BN1392" s="2"/>
      <c r="BO1392" s="2"/>
      <c r="BP1392" s="2"/>
      <c r="BQ1392" s="2"/>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c r="DX1392" s="2"/>
      <c r="DY1392" s="2"/>
      <c r="DZ1392" s="2"/>
      <c r="EA1392" s="2"/>
      <c r="EB1392" s="2"/>
      <c r="EC1392" s="2"/>
      <c r="ED1392" s="2"/>
      <c r="EE1392" s="2"/>
      <c r="EF1392" s="2"/>
      <c r="EG1392" s="2"/>
      <c r="EH1392" s="2"/>
      <c r="EI1392" s="2"/>
      <c r="EJ1392" s="2"/>
      <c r="EK1392" s="2"/>
      <c r="EL1392" s="2"/>
      <c r="EM1392" s="2"/>
      <c r="EN1392" s="2"/>
      <c r="EO1392" s="2"/>
      <c r="EP1392" s="2"/>
      <c r="EQ1392" s="2"/>
      <c r="ER1392" s="2"/>
      <c r="ES1392" s="2"/>
      <c r="ET1392" s="2"/>
      <c r="EU1392" s="2"/>
      <c r="EV1392" s="2"/>
      <c r="EW1392" s="2"/>
      <c r="EX1392" s="2"/>
      <c r="EY1392" s="2"/>
      <c r="EZ1392" s="2"/>
      <c r="FA1392" s="2"/>
      <c r="FB1392" s="2"/>
      <c r="FC1392" s="2"/>
      <c r="FD1392" s="2"/>
      <c r="FE1392" s="2"/>
      <c r="FF1392" s="2"/>
      <c r="FG1392" s="2"/>
      <c r="FH1392" s="2"/>
      <c r="FI1392" s="2"/>
      <c r="FJ1392" s="2"/>
      <c r="FK1392" s="2"/>
      <c r="FL1392" s="2"/>
      <c r="FM1392" s="2"/>
      <c r="FN1392" s="2"/>
      <c r="FO1392" s="2"/>
      <c r="FP1392" s="2"/>
      <c r="FQ1392" s="2"/>
      <c r="FR1392" s="2"/>
      <c r="FS1392" s="2"/>
      <c r="FT1392" s="2"/>
      <c r="FU1392" s="2"/>
      <c r="FV1392" s="2"/>
      <c r="FW1392" s="2"/>
      <c r="FX1392" s="2"/>
      <c r="FY1392" s="2"/>
      <c r="FZ1392" s="2"/>
      <c r="GA1392" s="2"/>
      <c r="GB1392" s="2"/>
      <c r="GC1392" s="2"/>
      <c r="GD1392" s="2"/>
      <c r="GE1392" s="2"/>
      <c r="GF1392" s="2"/>
      <c r="GG1392" s="2"/>
      <c r="GH1392" s="2"/>
      <c r="GI1392" s="2"/>
      <c r="GJ1392" s="2"/>
      <c r="GK1392" s="2"/>
      <c r="GL1392" s="2"/>
      <c r="GM1392" s="2"/>
      <c r="GN1392" s="2"/>
      <c r="GO1392" s="2"/>
      <c r="GP1392" s="2"/>
      <c r="GQ1392" s="2"/>
      <c r="GR1392" s="2"/>
      <c r="GS1392" s="2"/>
      <c r="GT1392" s="2"/>
      <c r="GU1392" s="2"/>
      <c r="GV1392" s="2"/>
      <c r="GW1392" s="2"/>
      <c r="GX1392" s="2"/>
      <c r="GY1392" s="2"/>
      <c r="GZ1392" s="2"/>
      <c r="HA1392" s="2"/>
      <c r="HB1392" s="2"/>
      <c r="HC1392" s="2"/>
      <c r="HD1392" s="2"/>
      <c r="HE1392" s="2"/>
      <c r="HF1392" s="2"/>
      <c r="HG1392" s="2"/>
      <c r="HH1392" s="2"/>
      <c r="HI1392" s="2"/>
      <c r="HJ1392" s="2"/>
      <c r="HK1392" s="2"/>
      <c r="HL1392" s="2"/>
      <c r="HM1392" s="2"/>
      <c r="HN1392" s="2"/>
      <c r="HO1392" s="2"/>
      <c r="HP1392" s="2"/>
      <c r="HQ1392" s="2"/>
      <c r="HR1392" s="2"/>
      <c r="HS1392" s="2"/>
      <c r="HT1392" s="2"/>
      <c r="HU1392" s="2"/>
      <c r="HV1392" s="2"/>
      <c r="HW1392" s="2"/>
      <c r="HX1392" s="2"/>
      <c r="HY1392" s="2"/>
      <c r="HZ1392" s="2"/>
      <c r="IA1392" s="2"/>
      <c r="IB1392" s="2"/>
      <c r="IC1392" s="2"/>
      <c r="ID1392" s="2"/>
      <c r="IE1392" s="2"/>
      <c r="IF1392" s="2"/>
      <c r="IG1392" s="2"/>
      <c r="IH1392" s="2"/>
      <c r="II1392" s="2"/>
      <c r="IJ1392" s="2"/>
      <c r="IK1392" s="2"/>
      <c r="IL1392" s="2"/>
      <c r="IM1392" s="2"/>
      <c r="IN1392" s="2"/>
      <c r="IO1392" s="2"/>
      <c r="IP1392" s="2"/>
      <c r="IQ1392" s="2"/>
    </row>
    <row r="1393" spans="1:251" s="16" customFormat="1" ht="18.75" customHeight="1">
      <c r="A1393" s="8"/>
      <c r="B1393" s="25"/>
      <c r="C1393" s="125" t="s">
        <v>877</v>
      </c>
      <c r="D1393" s="126"/>
      <c r="E1393" s="126"/>
      <c r="F1393" s="126"/>
      <c r="G1393" s="126"/>
      <c r="H1393" s="126"/>
      <c r="I1393" s="126"/>
      <c r="J1393" s="126"/>
      <c r="K1393" s="126"/>
      <c r="L1393" s="126"/>
      <c r="M1393" s="126"/>
      <c r="N1393" s="126"/>
      <c r="O1393" s="126"/>
      <c r="P1393" s="126"/>
      <c r="Q1393" s="126"/>
      <c r="R1393" s="126"/>
      <c r="S1393" s="126"/>
      <c r="T1393" s="126"/>
      <c r="U1393" s="126"/>
      <c r="V1393" s="126"/>
      <c r="W1393" s="126"/>
      <c r="X1393" s="126"/>
      <c r="Y1393" s="126"/>
      <c r="Z1393" s="127"/>
      <c r="AA1393" s="106">
        <f>779276-11576</f>
        <v>767700</v>
      </c>
      <c r="AB1393" s="107"/>
      <c r="AC1393" s="107"/>
      <c r="AD1393" s="107"/>
      <c r="AE1393" s="107"/>
      <c r="AF1393" s="107"/>
      <c r="AG1393" s="107"/>
      <c r="AH1393" s="107"/>
      <c r="AI1393" s="108"/>
      <c r="AJ1393" s="106">
        <f>776591-12413</f>
        <v>764178</v>
      </c>
      <c r="AK1393" s="107"/>
      <c r="AL1393" s="107"/>
      <c r="AM1393" s="107"/>
      <c r="AN1393" s="107"/>
      <c r="AO1393" s="107"/>
      <c r="AP1393" s="107"/>
      <c r="AQ1393" s="107"/>
      <c r="AR1393" s="108"/>
      <c r="AS1393" s="109"/>
      <c r="AT1393" s="110"/>
      <c r="AU1393" s="110"/>
      <c r="AV1393" s="110"/>
      <c r="AW1393" s="110"/>
      <c r="AX1393" s="111"/>
      <c r="AY1393" s="2"/>
      <c r="AZ1393" s="2"/>
      <c r="BA1393" s="2"/>
      <c r="BB1393" s="2"/>
      <c r="BC1393" s="2"/>
      <c r="BD1393" s="2"/>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c r="DX1393" s="2"/>
      <c r="DY1393" s="2"/>
      <c r="DZ1393" s="2"/>
      <c r="EA1393" s="2"/>
      <c r="EB1393" s="2"/>
      <c r="EC1393" s="2"/>
      <c r="ED1393" s="2"/>
      <c r="EE1393" s="2"/>
      <c r="EF1393" s="2"/>
      <c r="EG1393" s="2"/>
      <c r="EH1393" s="2"/>
      <c r="EI1393" s="2"/>
      <c r="EJ1393" s="2"/>
      <c r="EK1393" s="2"/>
      <c r="EL1393" s="2"/>
      <c r="EM1393" s="2"/>
      <c r="EN1393" s="2"/>
      <c r="EO1393" s="2"/>
      <c r="EP1393" s="2"/>
      <c r="EQ1393" s="2"/>
      <c r="ER1393" s="2"/>
      <c r="ES1393" s="2"/>
      <c r="ET1393" s="2"/>
      <c r="EU1393" s="2"/>
      <c r="EV1393" s="2"/>
      <c r="EW1393" s="2"/>
      <c r="EX1393" s="2"/>
      <c r="EY1393" s="2"/>
      <c r="EZ1393" s="2"/>
      <c r="FA1393" s="2"/>
      <c r="FB1393" s="2"/>
      <c r="FC1393" s="2"/>
      <c r="FD1393" s="2"/>
      <c r="FE1393" s="2"/>
      <c r="FF1393" s="2"/>
      <c r="FG1393" s="2"/>
      <c r="FH1393" s="2"/>
      <c r="FI1393" s="2"/>
      <c r="FJ1393" s="2"/>
      <c r="FK1393" s="2"/>
      <c r="FL1393" s="2"/>
      <c r="FM1393" s="2"/>
      <c r="FN1393" s="2"/>
      <c r="FO1393" s="2"/>
      <c r="FP1393" s="2"/>
      <c r="FQ1393" s="2"/>
      <c r="FR1393" s="2"/>
      <c r="FS1393" s="2"/>
      <c r="FT1393" s="2"/>
      <c r="FU1393" s="2"/>
      <c r="FV1393" s="2"/>
      <c r="FW1393" s="2"/>
      <c r="FX1393" s="2"/>
      <c r="FY1393" s="2"/>
      <c r="FZ1393" s="2"/>
      <c r="GA1393" s="2"/>
      <c r="GB1393" s="2"/>
      <c r="GC1393" s="2"/>
      <c r="GD1393" s="2"/>
      <c r="GE1393" s="2"/>
      <c r="GF1393" s="2"/>
      <c r="GG1393" s="2"/>
      <c r="GH1393" s="2"/>
      <c r="GI1393" s="2"/>
      <c r="GJ1393" s="2"/>
      <c r="GK1393" s="2"/>
      <c r="GL1393" s="2"/>
      <c r="GM1393" s="2"/>
      <c r="GN1393" s="2"/>
      <c r="GO1393" s="2"/>
      <c r="GP1393" s="2"/>
      <c r="GQ1393" s="2"/>
      <c r="GR1393" s="2"/>
      <c r="GS1393" s="2"/>
      <c r="GT1393" s="2"/>
      <c r="GU1393" s="2"/>
      <c r="GV1393" s="2"/>
      <c r="GW1393" s="2"/>
      <c r="GX1393" s="2"/>
      <c r="GY1393" s="2"/>
      <c r="GZ1393" s="2"/>
      <c r="HA1393" s="2"/>
      <c r="HB1393" s="2"/>
      <c r="HC1393" s="2"/>
      <c r="HD1393" s="2"/>
      <c r="HE1393" s="2"/>
      <c r="HF1393" s="2"/>
      <c r="HG1393" s="2"/>
      <c r="HH1393" s="2"/>
      <c r="HI1393" s="2"/>
      <c r="HJ1393" s="2"/>
      <c r="HK1393" s="2"/>
      <c r="HL1393" s="2"/>
      <c r="HM1393" s="2"/>
      <c r="HN1393" s="2"/>
      <c r="HO1393" s="2"/>
      <c r="HP1393" s="2"/>
      <c r="HQ1393" s="2"/>
      <c r="HR1393" s="2"/>
      <c r="HS1393" s="2"/>
      <c r="HT1393" s="2"/>
      <c r="HU1393" s="2"/>
      <c r="HV1393" s="2"/>
      <c r="HW1393" s="2"/>
      <c r="HX1393" s="2"/>
      <c r="HY1393" s="2"/>
      <c r="HZ1393" s="2"/>
      <c r="IA1393" s="2"/>
      <c r="IB1393" s="2"/>
      <c r="IC1393" s="2"/>
      <c r="ID1393" s="2"/>
      <c r="IE1393" s="2"/>
      <c r="IF1393" s="2"/>
      <c r="IG1393" s="2"/>
      <c r="IH1393" s="2"/>
      <c r="II1393" s="2"/>
      <c r="IJ1393" s="2"/>
      <c r="IK1393" s="2"/>
      <c r="IL1393" s="2"/>
      <c r="IM1393" s="2"/>
      <c r="IN1393" s="2"/>
      <c r="IO1393" s="2"/>
      <c r="IP1393" s="2"/>
      <c r="IQ1393" s="2"/>
    </row>
    <row r="1394" spans="1:251" s="16" customFormat="1" ht="18.75" customHeight="1">
      <c r="A1394" s="8"/>
      <c r="B1394" s="25"/>
      <c r="C1394" s="125" t="s">
        <v>878</v>
      </c>
      <c r="D1394" s="126"/>
      <c r="E1394" s="126"/>
      <c r="F1394" s="126"/>
      <c r="G1394" s="126"/>
      <c r="H1394" s="126"/>
      <c r="I1394" s="126"/>
      <c r="J1394" s="126"/>
      <c r="K1394" s="126"/>
      <c r="L1394" s="126"/>
      <c r="M1394" s="126"/>
      <c r="N1394" s="126"/>
      <c r="O1394" s="126"/>
      <c r="P1394" s="126"/>
      <c r="Q1394" s="126"/>
      <c r="R1394" s="126"/>
      <c r="S1394" s="126"/>
      <c r="T1394" s="126"/>
      <c r="U1394" s="126"/>
      <c r="V1394" s="126"/>
      <c r="W1394" s="126"/>
      <c r="X1394" s="126"/>
      <c r="Y1394" s="126"/>
      <c r="Z1394" s="127"/>
      <c r="AA1394" s="106">
        <v>11576</v>
      </c>
      <c r="AB1394" s="107"/>
      <c r="AC1394" s="107"/>
      <c r="AD1394" s="107"/>
      <c r="AE1394" s="107"/>
      <c r="AF1394" s="107"/>
      <c r="AG1394" s="107"/>
      <c r="AH1394" s="107"/>
      <c r="AI1394" s="108"/>
      <c r="AJ1394" s="106">
        <v>12413</v>
      </c>
      <c r="AK1394" s="107"/>
      <c r="AL1394" s="107"/>
      <c r="AM1394" s="107"/>
      <c r="AN1394" s="107"/>
      <c r="AO1394" s="107"/>
      <c r="AP1394" s="107"/>
      <c r="AQ1394" s="107"/>
      <c r="AR1394" s="108"/>
      <c r="AS1394" s="109" t="s">
        <v>879</v>
      </c>
      <c r="AT1394" s="110"/>
      <c r="AU1394" s="110"/>
      <c r="AV1394" s="110"/>
      <c r="AW1394" s="110"/>
      <c r="AX1394" s="111"/>
      <c r="AY1394" s="2"/>
      <c r="AZ1394" s="2"/>
      <c r="BA1394" s="2"/>
      <c r="BB1394" s="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c r="DX1394" s="2"/>
      <c r="DY1394" s="2"/>
      <c r="DZ1394" s="2"/>
      <c r="EA1394" s="2"/>
      <c r="EB1394" s="2"/>
      <c r="EC1394" s="2"/>
      <c r="ED1394" s="2"/>
      <c r="EE1394" s="2"/>
      <c r="EF1394" s="2"/>
      <c r="EG1394" s="2"/>
      <c r="EH1394" s="2"/>
      <c r="EI1394" s="2"/>
      <c r="EJ1394" s="2"/>
      <c r="EK1394" s="2"/>
      <c r="EL1394" s="2"/>
      <c r="EM1394" s="2"/>
      <c r="EN1394" s="2"/>
      <c r="EO1394" s="2"/>
      <c r="EP1394" s="2"/>
      <c r="EQ1394" s="2"/>
      <c r="ER1394" s="2"/>
      <c r="ES1394" s="2"/>
      <c r="ET1394" s="2"/>
      <c r="EU1394" s="2"/>
      <c r="EV1394" s="2"/>
      <c r="EW1394" s="2"/>
      <c r="EX1394" s="2"/>
      <c r="EY1394" s="2"/>
      <c r="EZ1394" s="2"/>
      <c r="FA1394" s="2"/>
      <c r="FB1394" s="2"/>
      <c r="FC1394" s="2"/>
      <c r="FD1394" s="2"/>
      <c r="FE1394" s="2"/>
      <c r="FF1394" s="2"/>
      <c r="FG1394" s="2"/>
      <c r="FH1394" s="2"/>
      <c r="FI1394" s="2"/>
      <c r="FJ1394" s="2"/>
      <c r="FK1394" s="2"/>
      <c r="FL1394" s="2"/>
      <c r="FM1394" s="2"/>
      <c r="FN1394" s="2"/>
      <c r="FO1394" s="2"/>
      <c r="FP1394" s="2"/>
      <c r="FQ1394" s="2"/>
      <c r="FR1394" s="2"/>
      <c r="FS1394" s="2"/>
      <c r="FT1394" s="2"/>
      <c r="FU1394" s="2"/>
      <c r="FV1394" s="2"/>
      <c r="FW1394" s="2"/>
      <c r="FX1394" s="2"/>
      <c r="FY1394" s="2"/>
      <c r="FZ1394" s="2"/>
      <c r="GA1394" s="2"/>
      <c r="GB1394" s="2"/>
      <c r="GC1394" s="2"/>
      <c r="GD1394" s="2"/>
      <c r="GE1394" s="2"/>
      <c r="GF1394" s="2"/>
      <c r="GG1394" s="2"/>
      <c r="GH1394" s="2"/>
      <c r="GI1394" s="2"/>
      <c r="GJ1394" s="2"/>
      <c r="GK1394" s="2"/>
      <c r="GL1394" s="2"/>
      <c r="GM1394" s="2"/>
      <c r="GN1394" s="2"/>
      <c r="GO1394" s="2"/>
      <c r="GP1394" s="2"/>
      <c r="GQ1394" s="2"/>
      <c r="GR1394" s="2"/>
      <c r="GS1394" s="2"/>
      <c r="GT1394" s="2"/>
      <c r="GU1394" s="2"/>
      <c r="GV1394" s="2"/>
      <c r="GW1394" s="2"/>
      <c r="GX1394" s="2"/>
      <c r="GY1394" s="2"/>
      <c r="GZ1394" s="2"/>
      <c r="HA1394" s="2"/>
      <c r="HB1394" s="2"/>
      <c r="HC1394" s="2"/>
      <c r="HD1394" s="2"/>
      <c r="HE1394" s="2"/>
      <c r="HF1394" s="2"/>
      <c r="HG1394" s="2"/>
      <c r="HH1394" s="2"/>
      <c r="HI1394" s="2"/>
      <c r="HJ1394" s="2"/>
      <c r="HK1394" s="2"/>
      <c r="HL1394" s="2"/>
      <c r="HM1394" s="2"/>
      <c r="HN1394" s="2"/>
      <c r="HO1394" s="2"/>
      <c r="HP1394" s="2"/>
      <c r="HQ1394" s="2"/>
      <c r="HR1394" s="2"/>
      <c r="HS1394" s="2"/>
      <c r="HT1394" s="2"/>
      <c r="HU1394" s="2"/>
      <c r="HV1394" s="2"/>
      <c r="HW1394" s="2"/>
      <c r="HX1394" s="2"/>
      <c r="HY1394" s="2"/>
      <c r="HZ1394" s="2"/>
      <c r="IA1394" s="2"/>
      <c r="IB1394" s="2"/>
      <c r="IC1394" s="2"/>
      <c r="ID1394" s="2"/>
      <c r="IE1394" s="2"/>
      <c r="IF1394" s="2"/>
      <c r="IG1394" s="2"/>
      <c r="IH1394" s="2"/>
      <c r="II1394" s="2"/>
      <c r="IJ1394" s="2"/>
      <c r="IK1394" s="2"/>
      <c r="IL1394" s="2"/>
      <c r="IM1394" s="2"/>
      <c r="IN1394" s="2"/>
      <c r="IO1394" s="2"/>
      <c r="IP1394" s="2"/>
      <c r="IQ1394" s="2"/>
    </row>
    <row r="1395" spans="1:251" s="16" customFormat="1" ht="18.75" customHeight="1">
      <c r="A1395" s="8"/>
      <c r="B1395" s="25"/>
      <c r="C1395" s="125" t="s">
        <v>908</v>
      </c>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7"/>
      <c r="AA1395" s="106">
        <v>0</v>
      </c>
      <c r="AB1395" s="107"/>
      <c r="AC1395" s="107"/>
      <c r="AD1395" s="107"/>
      <c r="AE1395" s="107"/>
      <c r="AF1395" s="107"/>
      <c r="AG1395" s="107"/>
      <c r="AH1395" s="107"/>
      <c r="AI1395" s="108"/>
      <c r="AJ1395" s="106">
        <v>7260</v>
      </c>
      <c r="AK1395" s="107"/>
      <c r="AL1395" s="107"/>
      <c r="AM1395" s="107"/>
      <c r="AN1395" s="107"/>
      <c r="AO1395" s="107"/>
      <c r="AP1395" s="107"/>
      <c r="AQ1395" s="107"/>
      <c r="AR1395" s="108"/>
      <c r="AS1395" s="109"/>
      <c r="AT1395" s="110"/>
      <c r="AU1395" s="110"/>
      <c r="AV1395" s="110"/>
      <c r="AW1395" s="110"/>
      <c r="AX1395" s="111"/>
      <c r="AY1395" s="2"/>
      <c r="AZ1395" s="2"/>
      <c r="BA1395" s="2"/>
      <c r="BB1395" s="2"/>
      <c r="BC1395" s="2"/>
      <c r="BD1395" s="2"/>
      <c r="BE1395" s="2"/>
      <c r="BF1395" s="2"/>
      <c r="BG1395" s="2"/>
      <c r="BH1395" s="2"/>
      <c r="BI1395" s="2"/>
      <c r="BJ1395" s="2"/>
      <c r="BK1395" s="2"/>
      <c r="BL1395" s="2"/>
      <c r="BM1395" s="2"/>
      <c r="BN1395" s="2"/>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c r="DX1395" s="2"/>
      <c r="DY1395" s="2"/>
      <c r="DZ1395" s="2"/>
      <c r="EA1395" s="2"/>
      <c r="EB1395" s="2"/>
      <c r="EC1395" s="2"/>
      <c r="ED1395" s="2"/>
      <c r="EE1395" s="2"/>
      <c r="EF1395" s="2"/>
      <c r="EG1395" s="2"/>
      <c r="EH1395" s="2"/>
      <c r="EI1395" s="2"/>
      <c r="EJ1395" s="2"/>
      <c r="EK1395" s="2"/>
      <c r="EL1395" s="2"/>
      <c r="EM1395" s="2"/>
      <c r="EN1395" s="2"/>
      <c r="EO1395" s="2"/>
      <c r="EP1395" s="2"/>
      <c r="EQ1395" s="2"/>
      <c r="ER1395" s="2"/>
      <c r="ES1395" s="2"/>
      <c r="ET1395" s="2"/>
      <c r="EU1395" s="2"/>
      <c r="EV1395" s="2"/>
      <c r="EW1395" s="2"/>
      <c r="EX1395" s="2"/>
      <c r="EY1395" s="2"/>
      <c r="EZ1395" s="2"/>
      <c r="FA1395" s="2"/>
      <c r="FB1395" s="2"/>
      <c r="FC1395" s="2"/>
      <c r="FD1395" s="2"/>
      <c r="FE1395" s="2"/>
      <c r="FF1395" s="2"/>
      <c r="FG1395" s="2"/>
      <c r="FH1395" s="2"/>
      <c r="FI1395" s="2"/>
      <c r="FJ1395" s="2"/>
      <c r="FK1395" s="2"/>
      <c r="FL1395" s="2"/>
      <c r="FM1395" s="2"/>
      <c r="FN1395" s="2"/>
      <c r="FO1395" s="2"/>
      <c r="FP1395" s="2"/>
      <c r="FQ1395" s="2"/>
      <c r="FR1395" s="2"/>
      <c r="FS1395" s="2"/>
      <c r="FT1395" s="2"/>
      <c r="FU1395" s="2"/>
      <c r="FV1395" s="2"/>
      <c r="FW1395" s="2"/>
      <c r="FX1395" s="2"/>
      <c r="FY1395" s="2"/>
      <c r="FZ1395" s="2"/>
      <c r="GA1395" s="2"/>
      <c r="GB1395" s="2"/>
      <c r="GC1395" s="2"/>
      <c r="GD1395" s="2"/>
      <c r="GE1395" s="2"/>
      <c r="GF1395" s="2"/>
      <c r="GG1395" s="2"/>
      <c r="GH1395" s="2"/>
      <c r="GI1395" s="2"/>
      <c r="GJ1395" s="2"/>
      <c r="GK1395" s="2"/>
      <c r="GL1395" s="2"/>
      <c r="GM1395" s="2"/>
      <c r="GN1395" s="2"/>
      <c r="GO1395" s="2"/>
      <c r="GP1395" s="2"/>
      <c r="GQ1395" s="2"/>
      <c r="GR1395" s="2"/>
      <c r="GS1395" s="2"/>
      <c r="GT1395" s="2"/>
      <c r="GU1395" s="2"/>
      <c r="GV1395" s="2"/>
      <c r="GW1395" s="2"/>
      <c r="GX1395" s="2"/>
      <c r="GY1395" s="2"/>
      <c r="GZ1395" s="2"/>
      <c r="HA1395" s="2"/>
      <c r="HB1395" s="2"/>
      <c r="HC1395" s="2"/>
      <c r="HD1395" s="2"/>
      <c r="HE1395" s="2"/>
      <c r="HF1395" s="2"/>
      <c r="HG1395" s="2"/>
      <c r="HH1395" s="2"/>
      <c r="HI1395" s="2"/>
      <c r="HJ1395" s="2"/>
      <c r="HK1395" s="2"/>
      <c r="HL1395" s="2"/>
      <c r="HM1395" s="2"/>
      <c r="HN1395" s="2"/>
      <c r="HO1395" s="2"/>
      <c r="HP1395" s="2"/>
      <c r="HQ1395" s="2"/>
      <c r="HR1395" s="2"/>
      <c r="HS1395" s="2"/>
      <c r="HT1395" s="2"/>
      <c r="HU1395" s="2"/>
      <c r="HV1395" s="2"/>
      <c r="HW1395" s="2"/>
      <c r="HX1395" s="2"/>
      <c r="HY1395" s="2"/>
      <c r="HZ1395" s="2"/>
      <c r="IA1395" s="2"/>
      <c r="IB1395" s="2"/>
      <c r="IC1395" s="2"/>
      <c r="ID1395" s="2"/>
      <c r="IE1395" s="2"/>
      <c r="IF1395" s="2"/>
      <c r="IG1395" s="2"/>
      <c r="IH1395" s="2"/>
      <c r="II1395" s="2"/>
      <c r="IJ1395" s="2"/>
      <c r="IK1395" s="2"/>
      <c r="IL1395" s="2"/>
      <c r="IM1395" s="2"/>
      <c r="IN1395" s="2"/>
      <c r="IO1395" s="2"/>
      <c r="IP1395" s="2"/>
      <c r="IQ1395" s="2"/>
    </row>
    <row r="1396" spans="1:251" s="16" customFormat="1" ht="18.75" customHeight="1" thickBot="1">
      <c r="A1396" s="17"/>
      <c r="B1396" s="136" t="s">
        <v>13</v>
      </c>
      <c r="C1396" s="137"/>
      <c r="D1396" s="137"/>
      <c r="E1396" s="137"/>
      <c r="F1396" s="137"/>
      <c r="G1396" s="137"/>
      <c r="H1396" s="137"/>
      <c r="I1396" s="137"/>
      <c r="J1396" s="137"/>
      <c r="K1396" s="137"/>
      <c r="L1396" s="137"/>
      <c r="M1396" s="137"/>
      <c r="N1396" s="137"/>
      <c r="O1396" s="137"/>
      <c r="P1396" s="137"/>
      <c r="Q1396" s="137"/>
      <c r="R1396" s="137"/>
      <c r="S1396" s="137"/>
      <c r="T1396" s="137"/>
      <c r="U1396" s="137"/>
      <c r="V1396" s="137"/>
      <c r="W1396" s="137"/>
      <c r="X1396" s="137"/>
      <c r="Y1396" s="137"/>
      <c r="Z1396" s="138"/>
      <c r="AA1396" s="115">
        <f>SUM(AA1392:AI1395)</f>
        <v>781808</v>
      </c>
      <c r="AB1396" s="116"/>
      <c r="AC1396" s="116"/>
      <c r="AD1396" s="116"/>
      <c r="AE1396" s="116"/>
      <c r="AF1396" s="116"/>
      <c r="AG1396" s="116"/>
      <c r="AH1396" s="116"/>
      <c r="AI1396" s="117"/>
      <c r="AJ1396" s="115">
        <f>SUM(AJ1392:AR1395)</f>
        <v>786383</v>
      </c>
      <c r="AK1396" s="116"/>
      <c r="AL1396" s="116"/>
      <c r="AM1396" s="116"/>
      <c r="AN1396" s="116"/>
      <c r="AO1396" s="116"/>
      <c r="AP1396" s="116"/>
      <c r="AQ1396" s="116"/>
      <c r="AR1396" s="117"/>
      <c r="AS1396" s="112"/>
      <c r="AT1396" s="113"/>
      <c r="AU1396" s="113"/>
      <c r="AV1396" s="113"/>
      <c r="AW1396" s="113"/>
      <c r="AX1396" s="114"/>
      <c r="AY1396" s="2"/>
      <c r="AZ1396" s="2"/>
      <c r="BA1396" s="2"/>
      <c r="BB1396" s="2"/>
      <c r="BC1396" s="2"/>
      <c r="BD1396" s="2"/>
      <c r="BE1396" s="2"/>
      <c r="BF1396" s="2"/>
      <c r="BG1396" s="2"/>
      <c r="BH1396" s="2"/>
      <c r="BI1396" s="2"/>
      <c r="BJ1396" s="2"/>
      <c r="BK1396" s="2"/>
      <c r="BL1396" s="2"/>
      <c r="BM1396" s="2"/>
      <c r="BN1396" s="2"/>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c r="DX1396" s="2"/>
      <c r="DY1396" s="2"/>
      <c r="DZ1396" s="2"/>
      <c r="EA1396" s="2"/>
      <c r="EB1396" s="2"/>
      <c r="EC1396" s="2"/>
      <c r="ED1396" s="2"/>
      <c r="EE1396" s="2"/>
      <c r="EF1396" s="2"/>
      <c r="EG1396" s="2"/>
      <c r="EH1396" s="2"/>
      <c r="EI1396" s="2"/>
      <c r="EJ1396" s="2"/>
      <c r="EK1396" s="2"/>
      <c r="EL1396" s="2"/>
      <c r="EM1396" s="2"/>
      <c r="EN1396" s="2"/>
      <c r="EO1396" s="2"/>
      <c r="EP1396" s="2"/>
      <c r="EQ1396" s="2"/>
      <c r="ER1396" s="2"/>
      <c r="ES1396" s="2"/>
      <c r="ET1396" s="2"/>
      <c r="EU1396" s="2"/>
      <c r="EV1396" s="2"/>
      <c r="EW1396" s="2"/>
      <c r="EX1396" s="2"/>
      <c r="EY1396" s="2"/>
      <c r="EZ1396" s="2"/>
      <c r="FA1396" s="2"/>
      <c r="FB1396" s="2"/>
      <c r="FC1396" s="2"/>
      <c r="FD1396" s="2"/>
      <c r="FE1396" s="2"/>
      <c r="FF1396" s="2"/>
      <c r="FG1396" s="2"/>
      <c r="FH1396" s="2"/>
      <c r="FI1396" s="2"/>
      <c r="FJ1396" s="2"/>
      <c r="FK1396" s="2"/>
      <c r="FL1396" s="2"/>
      <c r="FM1396" s="2"/>
      <c r="FN1396" s="2"/>
      <c r="FO1396" s="2"/>
      <c r="FP1396" s="2"/>
      <c r="FQ1396" s="2"/>
      <c r="FR1396" s="2"/>
      <c r="FS1396" s="2"/>
      <c r="FT1396" s="2"/>
      <c r="FU1396" s="2"/>
      <c r="FV1396" s="2"/>
      <c r="FW1396" s="2"/>
      <c r="FX1396" s="2"/>
      <c r="FY1396" s="2"/>
      <c r="FZ1396" s="2"/>
      <c r="GA1396" s="2"/>
      <c r="GB1396" s="2"/>
      <c r="GC1396" s="2"/>
      <c r="GD1396" s="2"/>
      <c r="GE1396" s="2"/>
      <c r="GF1396" s="2"/>
      <c r="GG1396" s="2"/>
      <c r="GH1396" s="2"/>
      <c r="GI1396" s="2"/>
      <c r="GJ1396" s="2"/>
      <c r="GK1396" s="2"/>
      <c r="GL1396" s="2"/>
      <c r="GM1396" s="2"/>
      <c r="GN1396" s="2"/>
      <c r="GO1396" s="2"/>
      <c r="GP1396" s="2"/>
      <c r="GQ1396" s="2"/>
      <c r="GR1396" s="2"/>
      <c r="GS1396" s="2"/>
      <c r="GT1396" s="2"/>
      <c r="GU1396" s="2"/>
      <c r="GV1396" s="2"/>
      <c r="GW1396" s="2"/>
      <c r="GX1396" s="2"/>
      <c r="GY1396" s="2"/>
      <c r="GZ1396" s="2"/>
      <c r="HA1396" s="2"/>
      <c r="HB1396" s="2"/>
      <c r="HC1396" s="2"/>
      <c r="HD1396" s="2"/>
      <c r="HE1396" s="2"/>
      <c r="HF1396" s="2"/>
      <c r="HG1396" s="2"/>
      <c r="HH1396" s="2"/>
      <c r="HI1396" s="2"/>
      <c r="HJ1396" s="2"/>
      <c r="HK1396" s="2"/>
      <c r="HL1396" s="2"/>
      <c r="HM1396" s="2"/>
      <c r="HN1396" s="2"/>
      <c r="HO1396" s="2"/>
      <c r="HP1396" s="2"/>
      <c r="HQ1396" s="2"/>
      <c r="HR1396" s="2"/>
      <c r="HS1396" s="2"/>
      <c r="HT1396" s="2"/>
      <c r="HU1396" s="2"/>
      <c r="HV1396" s="2"/>
      <c r="HW1396" s="2"/>
      <c r="HX1396" s="2"/>
      <c r="HY1396" s="2"/>
      <c r="HZ1396" s="2"/>
      <c r="IA1396" s="2"/>
      <c r="IB1396" s="2"/>
      <c r="IC1396" s="2"/>
      <c r="ID1396" s="2"/>
      <c r="IE1396" s="2"/>
      <c r="IF1396" s="2"/>
      <c r="IG1396" s="2"/>
      <c r="IH1396" s="2"/>
      <c r="II1396" s="2"/>
      <c r="IJ1396" s="2"/>
      <c r="IK1396" s="2"/>
      <c r="IL1396" s="2"/>
      <c r="IM1396" s="2"/>
      <c r="IN1396" s="2"/>
      <c r="IO1396" s="2"/>
      <c r="IP1396" s="2"/>
      <c r="IQ1396" s="2"/>
    </row>
    <row r="1398" spans="1:251" ht="18.75">
      <c r="A1398" s="1" t="s">
        <v>0</v>
      </c>
      <c r="AW1398" s="3"/>
      <c r="AX1398" s="4"/>
      <c r="AY1398" s="3"/>
    </row>
    <row r="1400" spans="1:251" ht="18.75">
      <c r="B1400" s="118" t="s">
        <v>8</v>
      </c>
      <c r="C1400" s="119"/>
      <c r="D1400" s="119"/>
      <c r="E1400" s="119"/>
      <c r="F1400" s="119"/>
      <c r="G1400" s="119"/>
      <c r="H1400" s="119"/>
      <c r="I1400" s="119"/>
      <c r="J1400" s="119"/>
      <c r="K1400" s="119"/>
      <c r="L1400" s="119"/>
      <c r="M1400" s="119"/>
      <c r="N1400" s="119"/>
      <c r="O1400" s="119"/>
      <c r="P1400" s="119"/>
      <c r="Q1400" s="119"/>
      <c r="R1400" s="119"/>
      <c r="S1400" s="119"/>
      <c r="T1400" s="119"/>
      <c r="U1400" s="119"/>
      <c r="V1400" s="119"/>
      <c r="W1400" s="119"/>
      <c r="X1400" s="119"/>
      <c r="Y1400" s="119"/>
      <c r="Z1400" s="119"/>
      <c r="AA1400" s="119"/>
      <c r="AB1400" s="119"/>
      <c r="AC1400" s="119"/>
      <c r="AD1400" s="119"/>
      <c r="AE1400" s="119"/>
      <c r="AF1400" s="119"/>
      <c r="AG1400" s="119"/>
      <c r="AH1400" s="119"/>
      <c r="AI1400" s="119"/>
      <c r="AJ1400" s="119"/>
      <c r="AK1400" s="119"/>
      <c r="AL1400" s="119"/>
      <c r="AM1400" s="119"/>
      <c r="AN1400" s="119"/>
      <c r="AO1400" s="119"/>
      <c r="AP1400" s="119"/>
      <c r="AQ1400" s="119"/>
      <c r="AR1400" s="119"/>
      <c r="AS1400" s="119"/>
      <c r="AT1400" s="119"/>
      <c r="AU1400" s="119"/>
      <c r="AV1400" s="119"/>
      <c r="AW1400" s="119"/>
      <c r="AX1400" s="119"/>
    </row>
    <row r="1401" spans="1:251">
      <c r="Z1401" s="5"/>
      <c r="AD1401" s="5"/>
      <c r="AE1401" s="5"/>
      <c r="AF1401" s="5"/>
      <c r="AG1401" s="5"/>
      <c r="AH1401" s="5"/>
      <c r="AI1401" s="5"/>
      <c r="AO1401" s="5"/>
    </row>
    <row r="1402" spans="1:251" ht="13.5" thickBot="1">
      <c r="Z1402" s="5"/>
      <c r="AD1402" s="5"/>
      <c r="AE1402" s="5"/>
      <c r="AF1402" s="5"/>
      <c r="AG1402" s="5"/>
      <c r="AH1402" s="5"/>
      <c r="AI1402" s="5"/>
      <c r="AO1402" s="5"/>
      <c r="DI1402" s="6"/>
    </row>
    <row r="1403" spans="1:251" ht="24.75" customHeight="1" thickBot="1">
      <c r="B1403" s="120" t="s">
        <v>1</v>
      </c>
      <c r="C1403" s="121"/>
      <c r="D1403" s="121"/>
      <c r="E1403" s="121"/>
      <c r="F1403" s="121"/>
      <c r="G1403" s="121"/>
      <c r="H1403" s="122" t="s">
        <v>881</v>
      </c>
      <c r="I1403" s="123"/>
      <c r="J1403" s="123"/>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3"/>
      <c r="AN1403" s="123"/>
      <c r="AO1403" s="123"/>
      <c r="AP1403" s="123"/>
      <c r="AQ1403" s="123"/>
      <c r="AR1403" s="123"/>
      <c r="AS1403" s="123"/>
      <c r="AT1403" s="123"/>
      <c r="AU1403" s="123"/>
      <c r="AV1403" s="123"/>
      <c r="AW1403" s="123"/>
      <c r="AX1403" s="124"/>
      <c r="DI1403" s="6"/>
    </row>
    <row r="1404" spans="1:251" ht="14.25">
      <c r="B1404" s="7"/>
      <c r="C1404" s="7"/>
      <c r="D1404" s="7"/>
      <c r="E1404" s="7"/>
      <c r="F1404" s="7"/>
      <c r="G1404" s="7"/>
      <c r="H1404" s="8"/>
      <c r="I1404" s="8"/>
      <c r="J1404" s="8"/>
      <c r="K1404" s="8"/>
      <c r="L1404" s="9"/>
      <c r="M1404" s="9"/>
      <c r="N1404" s="9"/>
      <c r="O1404" s="9"/>
      <c r="P1404" s="8"/>
      <c r="Q1404" s="8"/>
      <c r="R1404" s="8"/>
      <c r="S1404" s="8"/>
      <c r="T1404" s="8"/>
      <c r="U1404" s="8"/>
      <c r="V1404" s="10"/>
      <c r="W1404" s="10"/>
      <c r="X1404" s="10"/>
      <c r="Y1404" s="10"/>
      <c r="Z1404" s="10"/>
      <c r="AA1404" s="10"/>
      <c r="AB1404" s="10"/>
      <c r="AC1404" s="10"/>
      <c r="AD1404" s="10"/>
      <c r="AE1404" s="10"/>
      <c r="AF1404" s="10"/>
      <c r="AG1404" s="10"/>
      <c r="AH1404" s="10"/>
      <c r="AI1404" s="10"/>
      <c r="AJ1404" s="10"/>
      <c r="AK1404" s="10"/>
      <c r="AL1404" s="10"/>
      <c r="AM1404" s="10"/>
      <c r="AN1404" s="10"/>
      <c r="AO1404" s="10"/>
      <c r="AP1404" s="10"/>
      <c r="AQ1404" s="10"/>
      <c r="AR1404" s="10"/>
      <c r="AS1404" s="10"/>
      <c r="AT1404" s="10"/>
      <c r="AU1404" s="10"/>
      <c r="AV1404" s="10"/>
      <c r="AW1404" s="10"/>
      <c r="AX1404" s="10"/>
      <c r="DI1404" s="6"/>
    </row>
    <row r="1405" spans="1:251" ht="15" thickBot="1">
      <c r="A1405" s="11"/>
      <c r="B1405" s="10" t="s">
        <v>2</v>
      </c>
      <c r="C1405" s="8"/>
      <c r="D1405" s="8"/>
      <c r="E1405" s="8"/>
      <c r="F1405" s="8"/>
      <c r="G1405" s="8"/>
      <c r="H1405" s="8"/>
      <c r="I1405" s="8"/>
      <c r="J1405" s="8"/>
      <c r="K1405" s="8"/>
      <c r="L1405" s="9"/>
      <c r="M1405" s="9"/>
      <c r="N1405" s="9"/>
      <c r="O1405" s="9"/>
      <c r="P1405" s="8"/>
      <c r="Q1405" s="8"/>
      <c r="R1405" s="8"/>
      <c r="S1405" s="8"/>
      <c r="T1405" s="8"/>
      <c r="U1405" s="8"/>
      <c r="V1405" s="10"/>
      <c r="W1405" s="10"/>
      <c r="X1405" s="10"/>
      <c r="Y1405" s="10"/>
      <c r="Z1405" s="10"/>
      <c r="AA1405" s="10"/>
      <c r="AB1405" s="10"/>
      <c r="AC1405" s="10"/>
      <c r="AD1405" s="10"/>
      <c r="AE1405" s="10"/>
      <c r="AF1405" s="10"/>
      <c r="AG1405" s="10"/>
      <c r="AH1405" s="10"/>
      <c r="AI1405" s="10"/>
      <c r="AJ1405" s="10"/>
      <c r="AK1405" s="10"/>
      <c r="AL1405" s="10"/>
      <c r="AM1405" s="10"/>
      <c r="AN1405" s="10"/>
      <c r="AO1405" s="10"/>
      <c r="AP1405" s="10"/>
      <c r="AQ1405" s="10"/>
      <c r="AR1405" s="10"/>
      <c r="AS1405" s="10"/>
      <c r="AT1405" s="10"/>
      <c r="AU1405" s="10"/>
      <c r="AV1405" s="10"/>
      <c r="AW1405" s="10"/>
      <c r="AX1405" s="10"/>
      <c r="DI1405" s="6"/>
    </row>
    <row r="1406" spans="1:251" ht="14.25">
      <c r="A1406" s="8"/>
      <c r="B1406" s="12"/>
      <c r="C1406" s="7"/>
      <c r="D1406" s="7"/>
      <c r="E1406" s="7"/>
      <c r="F1406" s="7"/>
      <c r="G1406" s="7"/>
      <c r="H1406" s="7"/>
      <c r="I1406" s="7"/>
      <c r="J1406" s="7"/>
      <c r="K1406" s="7"/>
      <c r="L1406" s="13"/>
      <c r="M1406" s="13"/>
      <c r="N1406" s="13"/>
      <c r="O1406" s="13"/>
      <c r="P1406" s="7"/>
      <c r="Q1406" s="7"/>
      <c r="R1406" s="7"/>
      <c r="S1406" s="7"/>
      <c r="T1406" s="7"/>
      <c r="U1406" s="7"/>
      <c r="V1406" s="14"/>
      <c r="W1406" s="14"/>
      <c r="X1406" s="14"/>
      <c r="Y1406" s="14"/>
      <c r="Z1406" s="14"/>
      <c r="AA1406" s="14"/>
      <c r="AB1406" s="14"/>
      <c r="AC1406" s="14"/>
      <c r="AD1406" s="14"/>
      <c r="AE1406" s="14"/>
      <c r="AF1406" s="14"/>
      <c r="AG1406" s="14"/>
      <c r="AH1406" s="14"/>
      <c r="AI1406" s="14"/>
      <c r="AJ1406" s="14"/>
      <c r="AK1406" s="14"/>
      <c r="AL1406" s="14"/>
      <c r="AM1406" s="14"/>
      <c r="AN1406" s="14"/>
      <c r="AO1406" s="14"/>
      <c r="AP1406" s="14"/>
      <c r="AQ1406" s="14"/>
      <c r="AR1406" s="14"/>
      <c r="AS1406" s="14"/>
      <c r="AT1406" s="14"/>
      <c r="AU1406" s="14"/>
      <c r="AV1406" s="14"/>
      <c r="AW1406" s="14"/>
      <c r="AX1406" s="15"/>
    </row>
    <row r="1407" spans="1:251" ht="12" customHeight="1">
      <c r="A1407" s="8"/>
      <c r="B1407" s="141" t="s">
        <v>1085</v>
      </c>
      <c r="C1407" s="142"/>
      <c r="D1407" s="142"/>
      <c r="E1407" s="142"/>
      <c r="F1407" s="142"/>
      <c r="G1407" s="142"/>
      <c r="H1407" s="142"/>
      <c r="I1407" s="142"/>
      <c r="J1407" s="142"/>
      <c r="K1407" s="142"/>
      <c r="L1407" s="142"/>
      <c r="M1407" s="142"/>
      <c r="N1407" s="142"/>
      <c r="O1407" s="142"/>
      <c r="P1407" s="142"/>
      <c r="Q1407" s="142"/>
      <c r="R1407" s="142"/>
      <c r="S1407" s="142"/>
      <c r="T1407" s="142"/>
      <c r="U1407" s="142"/>
      <c r="V1407" s="142"/>
      <c r="W1407" s="142"/>
      <c r="X1407" s="142"/>
      <c r="Y1407" s="142"/>
      <c r="Z1407" s="142"/>
      <c r="AA1407" s="142"/>
      <c r="AB1407" s="142"/>
      <c r="AC1407" s="142"/>
      <c r="AD1407" s="142"/>
      <c r="AE1407" s="142"/>
      <c r="AF1407" s="142"/>
      <c r="AG1407" s="142"/>
      <c r="AH1407" s="142"/>
      <c r="AI1407" s="142"/>
      <c r="AJ1407" s="142"/>
      <c r="AK1407" s="142"/>
      <c r="AL1407" s="142"/>
      <c r="AM1407" s="142"/>
      <c r="AN1407" s="142"/>
      <c r="AO1407" s="142"/>
      <c r="AP1407" s="142"/>
      <c r="AQ1407" s="142"/>
      <c r="AR1407" s="142"/>
      <c r="AS1407" s="142"/>
      <c r="AT1407" s="142"/>
      <c r="AU1407" s="142"/>
      <c r="AV1407" s="142"/>
      <c r="AW1407" s="142"/>
      <c r="AX1407" s="143"/>
    </row>
    <row r="1408" spans="1:251" ht="12" customHeight="1">
      <c r="A1408" s="8"/>
      <c r="B1408" s="141"/>
      <c r="C1408" s="142"/>
      <c r="D1408" s="142"/>
      <c r="E1408" s="142"/>
      <c r="F1408" s="142"/>
      <c r="G1408" s="142"/>
      <c r="H1408" s="142"/>
      <c r="I1408" s="142"/>
      <c r="J1408" s="142"/>
      <c r="K1408" s="142"/>
      <c r="L1408" s="142"/>
      <c r="M1408" s="142"/>
      <c r="N1408" s="142"/>
      <c r="O1408" s="142"/>
      <c r="P1408" s="142"/>
      <c r="Q1408" s="142"/>
      <c r="R1408" s="142"/>
      <c r="S1408" s="142"/>
      <c r="T1408" s="142"/>
      <c r="U1408" s="142"/>
      <c r="V1408" s="142"/>
      <c r="W1408" s="142"/>
      <c r="X1408" s="142"/>
      <c r="Y1408" s="142"/>
      <c r="Z1408" s="142"/>
      <c r="AA1408" s="142"/>
      <c r="AB1408" s="142"/>
      <c r="AC1408" s="142"/>
      <c r="AD1408" s="142"/>
      <c r="AE1408" s="142"/>
      <c r="AF1408" s="142"/>
      <c r="AG1408" s="142"/>
      <c r="AH1408" s="142"/>
      <c r="AI1408" s="142"/>
      <c r="AJ1408" s="142"/>
      <c r="AK1408" s="142"/>
      <c r="AL1408" s="142"/>
      <c r="AM1408" s="142"/>
      <c r="AN1408" s="142"/>
      <c r="AO1408" s="142"/>
      <c r="AP1408" s="142"/>
      <c r="AQ1408" s="142"/>
      <c r="AR1408" s="142"/>
      <c r="AS1408" s="142"/>
      <c r="AT1408" s="142"/>
      <c r="AU1408" s="142"/>
      <c r="AV1408" s="142"/>
      <c r="AW1408" s="142"/>
      <c r="AX1408" s="143"/>
      <c r="BC1408" s="16"/>
    </row>
    <row r="1409" spans="1:113" ht="12" customHeight="1">
      <c r="A1409" s="8"/>
      <c r="B1409" s="141"/>
      <c r="C1409" s="142"/>
      <c r="D1409" s="142"/>
      <c r="E1409" s="142"/>
      <c r="F1409" s="142"/>
      <c r="G1409" s="142"/>
      <c r="H1409" s="142"/>
      <c r="I1409" s="142"/>
      <c r="J1409" s="142"/>
      <c r="K1409" s="142"/>
      <c r="L1409" s="142"/>
      <c r="M1409" s="142"/>
      <c r="N1409" s="142"/>
      <c r="O1409" s="142"/>
      <c r="P1409" s="142"/>
      <c r="Q1409" s="142"/>
      <c r="R1409" s="142"/>
      <c r="S1409" s="142"/>
      <c r="T1409" s="142"/>
      <c r="U1409" s="142"/>
      <c r="V1409" s="142"/>
      <c r="W1409" s="142"/>
      <c r="X1409" s="142"/>
      <c r="Y1409" s="142"/>
      <c r="Z1409" s="142"/>
      <c r="AA1409" s="142"/>
      <c r="AB1409" s="142"/>
      <c r="AC1409" s="142"/>
      <c r="AD1409" s="142"/>
      <c r="AE1409" s="142"/>
      <c r="AF1409" s="142"/>
      <c r="AG1409" s="142"/>
      <c r="AH1409" s="142"/>
      <c r="AI1409" s="142"/>
      <c r="AJ1409" s="142"/>
      <c r="AK1409" s="142"/>
      <c r="AL1409" s="142"/>
      <c r="AM1409" s="142"/>
      <c r="AN1409" s="142"/>
      <c r="AO1409" s="142"/>
      <c r="AP1409" s="142"/>
      <c r="AQ1409" s="142"/>
      <c r="AR1409" s="142"/>
      <c r="AS1409" s="142"/>
      <c r="AT1409" s="142"/>
      <c r="AU1409" s="142"/>
      <c r="AV1409" s="142"/>
      <c r="AW1409" s="142"/>
      <c r="AX1409" s="143"/>
    </row>
    <row r="1410" spans="1:113" ht="12" customHeight="1">
      <c r="A1410" s="8"/>
      <c r="B1410" s="141"/>
      <c r="C1410" s="142"/>
      <c r="D1410" s="142"/>
      <c r="E1410" s="142"/>
      <c r="F1410" s="142"/>
      <c r="G1410" s="142"/>
      <c r="H1410" s="142"/>
      <c r="I1410" s="142"/>
      <c r="J1410" s="142"/>
      <c r="K1410" s="142"/>
      <c r="L1410" s="142"/>
      <c r="M1410" s="142"/>
      <c r="N1410" s="142"/>
      <c r="O1410" s="142"/>
      <c r="P1410" s="142"/>
      <c r="Q1410" s="142"/>
      <c r="R1410" s="142"/>
      <c r="S1410" s="142"/>
      <c r="T1410" s="142"/>
      <c r="U1410" s="142"/>
      <c r="V1410" s="142"/>
      <c r="W1410" s="142"/>
      <c r="X1410" s="142"/>
      <c r="Y1410" s="142"/>
      <c r="Z1410" s="142"/>
      <c r="AA1410" s="142"/>
      <c r="AB1410" s="142"/>
      <c r="AC1410" s="142"/>
      <c r="AD1410" s="142"/>
      <c r="AE1410" s="142"/>
      <c r="AF1410" s="142"/>
      <c r="AG1410" s="142"/>
      <c r="AH1410" s="142"/>
      <c r="AI1410" s="142"/>
      <c r="AJ1410" s="142"/>
      <c r="AK1410" s="142"/>
      <c r="AL1410" s="142"/>
      <c r="AM1410" s="142"/>
      <c r="AN1410" s="142"/>
      <c r="AO1410" s="142"/>
      <c r="AP1410" s="142"/>
      <c r="AQ1410" s="142"/>
      <c r="AR1410" s="142"/>
      <c r="AS1410" s="142"/>
      <c r="AT1410" s="142"/>
      <c r="AU1410" s="142"/>
      <c r="AV1410" s="142"/>
      <c r="AW1410" s="142"/>
      <c r="AX1410" s="143"/>
    </row>
    <row r="1411" spans="1:113" ht="12" customHeight="1">
      <c r="A1411" s="8"/>
      <c r="B1411" s="141"/>
      <c r="C1411" s="142"/>
      <c r="D1411" s="142"/>
      <c r="E1411" s="142"/>
      <c r="F1411" s="142"/>
      <c r="G1411" s="142"/>
      <c r="H1411" s="142"/>
      <c r="I1411" s="142"/>
      <c r="J1411" s="142"/>
      <c r="K1411" s="142"/>
      <c r="L1411" s="142"/>
      <c r="M1411" s="142"/>
      <c r="N1411" s="142"/>
      <c r="O1411" s="142"/>
      <c r="P1411" s="142"/>
      <c r="Q1411" s="142"/>
      <c r="R1411" s="142"/>
      <c r="S1411" s="142"/>
      <c r="T1411" s="142"/>
      <c r="U1411" s="142"/>
      <c r="V1411" s="142"/>
      <c r="W1411" s="142"/>
      <c r="X1411" s="142"/>
      <c r="Y1411" s="142"/>
      <c r="Z1411" s="142"/>
      <c r="AA1411" s="142"/>
      <c r="AB1411" s="142"/>
      <c r="AC1411" s="142"/>
      <c r="AD1411" s="142"/>
      <c r="AE1411" s="142"/>
      <c r="AF1411" s="142"/>
      <c r="AG1411" s="142"/>
      <c r="AH1411" s="142"/>
      <c r="AI1411" s="142"/>
      <c r="AJ1411" s="142"/>
      <c r="AK1411" s="142"/>
      <c r="AL1411" s="142"/>
      <c r="AM1411" s="142"/>
      <c r="AN1411" s="142"/>
      <c r="AO1411" s="142"/>
      <c r="AP1411" s="142"/>
      <c r="AQ1411" s="142"/>
      <c r="AR1411" s="142"/>
      <c r="AS1411" s="142"/>
      <c r="AT1411" s="142"/>
      <c r="AU1411" s="142"/>
      <c r="AV1411" s="142"/>
      <c r="AW1411" s="142"/>
      <c r="AX1411" s="143"/>
    </row>
    <row r="1412" spans="1:113" ht="15" thickBot="1">
      <c r="A1412" s="17"/>
      <c r="B1412" s="18"/>
      <c r="C1412" s="19"/>
      <c r="D1412" s="19"/>
      <c r="E1412" s="19"/>
      <c r="F1412" s="19"/>
      <c r="G1412" s="19"/>
      <c r="H1412" s="19"/>
      <c r="I1412" s="19"/>
      <c r="J1412" s="19"/>
      <c r="K1412" s="19"/>
      <c r="L1412" s="19"/>
      <c r="M1412" s="19"/>
      <c r="N1412" s="19"/>
      <c r="O1412" s="19"/>
      <c r="P1412" s="19"/>
      <c r="Q1412" s="19"/>
      <c r="R1412" s="19"/>
      <c r="S1412" s="19"/>
      <c r="T1412" s="19"/>
      <c r="U1412" s="19"/>
      <c r="V1412" s="19"/>
      <c r="W1412" s="19"/>
      <c r="X1412" s="19"/>
      <c r="Y1412" s="19"/>
      <c r="Z1412" s="19"/>
      <c r="AA1412" s="19"/>
      <c r="AB1412" s="19"/>
      <c r="AC1412" s="19"/>
      <c r="AD1412" s="19"/>
      <c r="AE1412" s="19"/>
      <c r="AF1412" s="19"/>
      <c r="AG1412" s="19"/>
      <c r="AH1412" s="19"/>
      <c r="AI1412" s="19"/>
      <c r="AJ1412" s="19"/>
      <c r="AK1412" s="19"/>
      <c r="AL1412" s="19"/>
      <c r="AM1412" s="19"/>
      <c r="AN1412" s="19"/>
      <c r="AO1412" s="19"/>
      <c r="AP1412" s="19"/>
      <c r="AQ1412" s="19"/>
      <c r="AR1412" s="19"/>
      <c r="AS1412" s="19"/>
      <c r="AT1412" s="19"/>
      <c r="AU1412" s="19"/>
      <c r="AV1412" s="19"/>
      <c r="AW1412" s="19"/>
      <c r="AX1412" s="20"/>
    </row>
    <row r="1413" spans="1:113">
      <c r="B1413" s="21"/>
    </row>
    <row r="1414" spans="1:113" ht="15" thickBot="1">
      <c r="A1414" s="11"/>
      <c r="B1414" s="10" t="s">
        <v>3</v>
      </c>
      <c r="C1414" s="8"/>
      <c r="D1414" s="8"/>
      <c r="E1414" s="8"/>
      <c r="F1414" s="8"/>
      <c r="G1414" s="8"/>
      <c r="H1414" s="8"/>
      <c r="I1414" s="8"/>
      <c r="J1414" s="8"/>
      <c r="K1414" s="8"/>
      <c r="L1414" s="9"/>
      <c r="M1414" s="9"/>
      <c r="N1414" s="9"/>
      <c r="O1414" s="9"/>
      <c r="P1414" s="8"/>
      <c r="Q1414" s="8"/>
      <c r="R1414" s="8"/>
      <c r="S1414" s="8"/>
      <c r="T1414" s="8"/>
      <c r="U1414" s="8"/>
      <c r="V1414" s="10"/>
      <c r="W1414" s="10"/>
      <c r="X1414" s="10"/>
      <c r="Y1414" s="10"/>
      <c r="Z1414" s="10"/>
      <c r="AA1414" s="10"/>
      <c r="AB1414" s="10"/>
      <c r="AC1414" s="10"/>
      <c r="AD1414" s="10"/>
      <c r="AE1414" s="10"/>
      <c r="AF1414" s="10"/>
      <c r="AG1414" s="10"/>
      <c r="AH1414" s="10"/>
      <c r="AI1414" s="10"/>
      <c r="AJ1414" s="10"/>
      <c r="AK1414" s="10"/>
      <c r="AL1414" s="10"/>
      <c r="AM1414" s="10"/>
      <c r="AN1414" s="10"/>
      <c r="AO1414" s="10"/>
      <c r="AP1414" s="10"/>
      <c r="AQ1414" s="10"/>
      <c r="AR1414" s="10"/>
      <c r="AS1414" s="10"/>
      <c r="AT1414" s="10"/>
      <c r="AU1414" s="10"/>
      <c r="AV1414" s="10"/>
      <c r="AW1414" s="10"/>
      <c r="AX1414" s="10"/>
      <c r="DI1414" s="6"/>
    </row>
    <row r="1415" spans="1:113" ht="14.25">
      <c r="A1415" s="8"/>
      <c r="B1415" s="12"/>
      <c r="C1415" s="7"/>
      <c r="D1415" s="7"/>
      <c r="E1415" s="7"/>
      <c r="F1415" s="7"/>
      <c r="G1415" s="7"/>
      <c r="H1415" s="7"/>
      <c r="I1415" s="7"/>
      <c r="J1415" s="7"/>
      <c r="K1415" s="7"/>
      <c r="L1415" s="13"/>
      <c r="M1415" s="13"/>
      <c r="N1415" s="13"/>
      <c r="O1415" s="13"/>
      <c r="P1415" s="7"/>
      <c r="Q1415" s="7"/>
      <c r="R1415" s="7"/>
      <c r="S1415" s="7"/>
      <c r="T1415" s="7"/>
      <c r="U1415" s="7"/>
      <c r="V1415" s="14"/>
      <c r="W1415" s="14"/>
      <c r="X1415" s="14"/>
      <c r="Y1415" s="14"/>
      <c r="Z1415" s="14"/>
      <c r="AA1415" s="14"/>
      <c r="AB1415" s="14"/>
      <c r="AC1415" s="14"/>
      <c r="AD1415" s="14"/>
      <c r="AE1415" s="14"/>
      <c r="AF1415" s="14"/>
      <c r="AG1415" s="14"/>
      <c r="AH1415" s="14"/>
      <c r="AI1415" s="14"/>
      <c r="AJ1415" s="14"/>
      <c r="AK1415" s="14"/>
      <c r="AL1415" s="14"/>
      <c r="AM1415" s="14"/>
      <c r="AN1415" s="14"/>
      <c r="AO1415" s="14"/>
      <c r="AP1415" s="14"/>
      <c r="AQ1415" s="14"/>
      <c r="AR1415" s="14"/>
      <c r="AS1415" s="14"/>
      <c r="AT1415" s="14"/>
      <c r="AU1415" s="14"/>
      <c r="AV1415" s="14"/>
      <c r="AW1415" s="14"/>
      <c r="AX1415" s="15"/>
    </row>
    <row r="1416" spans="1:113" ht="12" customHeight="1">
      <c r="A1416" s="8"/>
      <c r="B1416" s="141" t="s">
        <v>1086</v>
      </c>
      <c r="C1416" s="142"/>
      <c r="D1416" s="142"/>
      <c r="E1416" s="142"/>
      <c r="F1416" s="142"/>
      <c r="G1416" s="142"/>
      <c r="H1416" s="142"/>
      <c r="I1416" s="142"/>
      <c r="J1416" s="142"/>
      <c r="K1416" s="142"/>
      <c r="L1416" s="142"/>
      <c r="M1416" s="142"/>
      <c r="N1416" s="142"/>
      <c r="O1416" s="142"/>
      <c r="P1416" s="142"/>
      <c r="Q1416" s="142"/>
      <c r="R1416" s="142"/>
      <c r="S1416" s="142"/>
      <c r="T1416" s="142"/>
      <c r="U1416" s="142"/>
      <c r="V1416" s="142"/>
      <c r="W1416" s="142"/>
      <c r="X1416" s="142"/>
      <c r="Y1416" s="142"/>
      <c r="Z1416" s="142"/>
      <c r="AA1416" s="142"/>
      <c r="AB1416" s="142"/>
      <c r="AC1416" s="142"/>
      <c r="AD1416" s="142"/>
      <c r="AE1416" s="142"/>
      <c r="AF1416" s="142"/>
      <c r="AG1416" s="142"/>
      <c r="AH1416" s="142"/>
      <c r="AI1416" s="142"/>
      <c r="AJ1416" s="142"/>
      <c r="AK1416" s="142"/>
      <c r="AL1416" s="142"/>
      <c r="AM1416" s="142"/>
      <c r="AN1416" s="142"/>
      <c r="AO1416" s="142"/>
      <c r="AP1416" s="142"/>
      <c r="AQ1416" s="142"/>
      <c r="AR1416" s="142"/>
      <c r="AS1416" s="142"/>
      <c r="AT1416" s="142"/>
      <c r="AU1416" s="142"/>
      <c r="AV1416" s="142"/>
      <c r="AW1416" s="142"/>
      <c r="AX1416" s="143"/>
    </row>
    <row r="1417" spans="1:113" ht="12" customHeight="1">
      <c r="A1417" s="8"/>
      <c r="B1417" s="141"/>
      <c r="C1417" s="142"/>
      <c r="D1417" s="142"/>
      <c r="E1417" s="142"/>
      <c r="F1417" s="142"/>
      <c r="G1417" s="142"/>
      <c r="H1417" s="142"/>
      <c r="I1417" s="142"/>
      <c r="J1417" s="142"/>
      <c r="K1417" s="142"/>
      <c r="L1417" s="142"/>
      <c r="M1417" s="142"/>
      <c r="N1417" s="142"/>
      <c r="O1417" s="142"/>
      <c r="P1417" s="142"/>
      <c r="Q1417" s="142"/>
      <c r="R1417" s="142"/>
      <c r="S1417" s="142"/>
      <c r="T1417" s="142"/>
      <c r="U1417" s="142"/>
      <c r="V1417" s="142"/>
      <c r="W1417" s="142"/>
      <c r="X1417" s="142"/>
      <c r="Y1417" s="142"/>
      <c r="Z1417" s="142"/>
      <c r="AA1417" s="142"/>
      <c r="AB1417" s="142"/>
      <c r="AC1417" s="142"/>
      <c r="AD1417" s="142"/>
      <c r="AE1417" s="142"/>
      <c r="AF1417" s="142"/>
      <c r="AG1417" s="142"/>
      <c r="AH1417" s="142"/>
      <c r="AI1417" s="142"/>
      <c r="AJ1417" s="142"/>
      <c r="AK1417" s="142"/>
      <c r="AL1417" s="142"/>
      <c r="AM1417" s="142"/>
      <c r="AN1417" s="142"/>
      <c r="AO1417" s="142"/>
      <c r="AP1417" s="142"/>
      <c r="AQ1417" s="142"/>
      <c r="AR1417" s="142"/>
      <c r="AS1417" s="142"/>
      <c r="AT1417" s="142"/>
      <c r="AU1417" s="142"/>
      <c r="AV1417" s="142"/>
      <c r="AW1417" s="142"/>
      <c r="AX1417" s="143"/>
    </row>
    <row r="1418" spans="1:113" ht="12" customHeight="1">
      <c r="A1418" s="8"/>
      <c r="B1418" s="141"/>
      <c r="C1418" s="142"/>
      <c r="D1418" s="142"/>
      <c r="E1418" s="142"/>
      <c r="F1418" s="142"/>
      <c r="G1418" s="142"/>
      <c r="H1418" s="142"/>
      <c r="I1418" s="142"/>
      <c r="J1418" s="142"/>
      <c r="K1418" s="142"/>
      <c r="L1418" s="142"/>
      <c r="M1418" s="142"/>
      <c r="N1418" s="142"/>
      <c r="O1418" s="142"/>
      <c r="P1418" s="142"/>
      <c r="Q1418" s="142"/>
      <c r="R1418" s="142"/>
      <c r="S1418" s="142"/>
      <c r="T1418" s="142"/>
      <c r="U1418" s="142"/>
      <c r="V1418" s="142"/>
      <c r="W1418" s="142"/>
      <c r="X1418" s="142"/>
      <c r="Y1418" s="142"/>
      <c r="Z1418" s="142"/>
      <c r="AA1418" s="142"/>
      <c r="AB1418" s="142"/>
      <c r="AC1418" s="142"/>
      <c r="AD1418" s="142"/>
      <c r="AE1418" s="142"/>
      <c r="AF1418" s="142"/>
      <c r="AG1418" s="142"/>
      <c r="AH1418" s="142"/>
      <c r="AI1418" s="142"/>
      <c r="AJ1418" s="142"/>
      <c r="AK1418" s="142"/>
      <c r="AL1418" s="142"/>
      <c r="AM1418" s="142"/>
      <c r="AN1418" s="142"/>
      <c r="AO1418" s="142"/>
      <c r="AP1418" s="142"/>
      <c r="AQ1418" s="142"/>
      <c r="AR1418" s="142"/>
      <c r="AS1418" s="142"/>
      <c r="AT1418" s="142"/>
      <c r="AU1418" s="142"/>
      <c r="AV1418" s="142"/>
      <c r="AW1418" s="142"/>
      <c r="AX1418" s="143"/>
    </row>
    <row r="1419" spans="1:113" ht="12" customHeight="1">
      <c r="A1419" s="8"/>
      <c r="B1419" s="141"/>
      <c r="C1419" s="142"/>
      <c r="D1419" s="142"/>
      <c r="E1419" s="142"/>
      <c r="F1419" s="142"/>
      <c r="G1419" s="142"/>
      <c r="H1419" s="142"/>
      <c r="I1419" s="142"/>
      <c r="J1419" s="142"/>
      <c r="K1419" s="142"/>
      <c r="L1419" s="142"/>
      <c r="M1419" s="142"/>
      <c r="N1419" s="142"/>
      <c r="O1419" s="142"/>
      <c r="P1419" s="142"/>
      <c r="Q1419" s="142"/>
      <c r="R1419" s="142"/>
      <c r="S1419" s="142"/>
      <c r="T1419" s="142"/>
      <c r="U1419" s="142"/>
      <c r="V1419" s="142"/>
      <c r="W1419" s="142"/>
      <c r="X1419" s="142"/>
      <c r="Y1419" s="142"/>
      <c r="Z1419" s="142"/>
      <c r="AA1419" s="142"/>
      <c r="AB1419" s="142"/>
      <c r="AC1419" s="142"/>
      <c r="AD1419" s="142"/>
      <c r="AE1419" s="142"/>
      <c r="AF1419" s="142"/>
      <c r="AG1419" s="142"/>
      <c r="AH1419" s="142"/>
      <c r="AI1419" s="142"/>
      <c r="AJ1419" s="142"/>
      <c r="AK1419" s="142"/>
      <c r="AL1419" s="142"/>
      <c r="AM1419" s="142"/>
      <c r="AN1419" s="142"/>
      <c r="AO1419" s="142"/>
      <c r="AP1419" s="142"/>
      <c r="AQ1419" s="142"/>
      <c r="AR1419" s="142"/>
      <c r="AS1419" s="142"/>
      <c r="AT1419" s="142"/>
      <c r="AU1419" s="142"/>
      <c r="AV1419" s="142"/>
      <c r="AW1419" s="142"/>
      <c r="AX1419" s="143"/>
    </row>
    <row r="1420" spans="1:113" ht="12" customHeight="1">
      <c r="A1420" s="8"/>
      <c r="B1420" s="141"/>
      <c r="C1420" s="142"/>
      <c r="D1420" s="142"/>
      <c r="E1420" s="142"/>
      <c r="F1420" s="142"/>
      <c r="G1420" s="142"/>
      <c r="H1420" s="142"/>
      <c r="I1420" s="142"/>
      <c r="J1420" s="142"/>
      <c r="K1420" s="142"/>
      <c r="L1420" s="142"/>
      <c r="M1420" s="142"/>
      <c r="N1420" s="142"/>
      <c r="O1420" s="142"/>
      <c r="P1420" s="142"/>
      <c r="Q1420" s="142"/>
      <c r="R1420" s="142"/>
      <c r="S1420" s="142"/>
      <c r="T1420" s="142"/>
      <c r="U1420" s="142"/>
      <c r="V1420" s="142"/>
      <c r="W1420" s="142"/>
      <c r="X1420" s="142"/>
      <c r="Y1420" s="142"/>
      <c r="Z1420" s="142"/>
      <c r="AA1420" s="142"/>
      <c r="AB1420" s="142"/>
      <c r="AC1420" s="142"/>
      <c r="AD1420" s="142"/>
      <c r="AE1420" s="142"/>
      <c r="AF1420" s="142"/>
      <c r="AG1420" s="142"/>
      <c r="AH1420" s="142"/>
      <c r="AI1420" s="142"/>
      <c r="AJ1420" s="142"/>
      <c r="AK1420" s="142"/>
      <c r="AL1420" s="142"/>
      <c r="AM1420" s="142"/>
      <c r="AN1420" s="142"/>
      <c r="AO1420" s="142"/>
      <c r="AP1420" s="142"/>
      <c r="AQ1420" s="142"/>
      <c r="AR1420" s="142"/>
      <c r="AS1420" s="142"/>
      <c r="AT1420" s="142"/>
      <c r="AU1420" s="142"/>
      <c r="AV1420" s="142"/>
      <c r="AW1420" s="142"/>
      <c r="AX1420" s="143"/>
    </row>
    <row r="1421" spans="1:113" ht="12" customHeight="1">
      <c r="A1421" s="8"/>
      <c r="B1421" s="141"/>
      <c r="C1421" s="142"/>
      <c r="D1421" s="142"/>
      <c r="E1421" s="142"/>
      <c r="F1421" s="142"/>
      <c r="G1421" s="142"/>
      <c r="H1421" s="142"/>
      <c r="I1421" s="142"/>
      <c r="J1421" s="142"/>
      <c r="K1421" s="142"/>
      <c r="L1421" s="142"/>
      <c r="M1421" s="142"/>
      <c r="N1421" s="142"/>
      <c r="O1421" s="142"/>
      <c r="P1421" s="142"/>
      <c r="Q1421" s="142"/>
      <c r="R1421" s="142"/>
      <c r="S1421" s="142"/>
      <c r="T1421" s="142"/>
      <c r="U1421" s="142"/>
      <c r="V1421" s="142"/>
      <c r="W1421" s="142"/>
      <c r="X1421" s="142"/>
      <c r="Y1421" s="142"/>
      <c r="Z1421" s="142"/>
      <c r="AA1421" s="142"/>
      <c r="AB1421" s="142"/>
      <c r="AC1421" s="142"/>
      <c r="AD1421" s="142"/>
      <c r="AE1421" s="142"/>
      <c r="AF1421" s="142"/>
      <c r="AG1421" s="142"/>
      <c r="AH1421" s="142"/>
      <c r="AI1421" s="142"/>
      <c r="AJ1421" s="142"/>
      <c r="AK1421" s="142"/>
      <c r="AL1421" s="142"/>
      <c r="AM1421" s="142"/>
      <c r="AN1421" s="142"/>
      <c r="AO1421" s="142"/>
      <c r="AP1421" s="142"/>
      <c r="AQ1421" s="142"/>
      <c r="AR1421" s="142"/>
      <c r="AS1421" s="142"/>
      <c r="AT1421" s="142"/>
      <c r="AU1421" s="142"/>
      <c r="AV1421" s="142"/>
      <c r="AW1421" s="142"/>
      <c r="AX1421" s="143"/>
    </row>
    <row r="1422" spans="1:113" ht="12" customHeight="1">
      <c r="A1422" s="8"/>
      <c r="B1422" s="141"/>
      <c r="C1422" s="142"/>
      <c r="D1422" s="142"/>
      <c r="E1422" s="142"/>
      <c r="F1422" s="142"/>
      <c r="G1422" s="142"/>
      <c r="H1422" s="142"/>
      <c r="I1422" s="142"/>
      <c r="J1422" s="142"/>
      <c r="K1422" s="142"/>
      <c r="L1422" s="142"/>
      <c r="M1422" s="142"/>
      <c r="N1422" s="142"/>
      <c r="O1422" s="142"/>
      <c r="P1422" s="142"/>
      <c r="Q1422" s="142"/>
      <c r="R1422" s="142"/>
      <c r="S1422" s="142"/>
      <c r="T1422" s="142"/>
      <c r="U1422" s="142"/>
      <c r="V1422" s="142"/>
      <c r="W1422" s="142"/>
      <c r="X1422" s="142"/>
      <c r="Y1422" s="142"/>
      <c r="Z1422" s="142"/>
      <c r="AA1422" s="142"/>
      <c r="AB1422" s="142"/>
      <c r="AC1422" s="142"/>
      <c r="AD1422" s="142"/>
      <c r="AE1422" s="142"/>
      <c r="AF1422" s="142"/>
      <c r="AG1422" s="142"/>
      <c r="AH1422" s="142"/>
      <c r="AI1422" s="142"/>
      <c r="AJ1422" s="142"/>
      <c r="AK1422" s="142"/>
      <c r="AL1422" s="142"/>
      <c r="AM1422" s="142"/>
      <c r="AN1422" s="142"/>
      <c r="AO1422" s="142"/>
      <c r="AP1422" s="142"/>
      <c r="AQ1422" s="142"/>
      <c r="AR1422" s="142"/>
      <c r="AS1422" s="142"/>
      <c r="AT1422" s="142"/>
      <c r="AU1422" s="142"/>
      <c r="AV1422" s="142"/>
      <c r="AW1422" s="142"/>
      <c r="AX1422" s="143"/>
    </row>
    <row r="1423" spans="1:113" ht="12" customHeight="1">
      <c r="A1423" s="8"/>
      <c r="B1423" s="141"/>
      <c r="C1423" s="142"/>
      <c r="D1423" s="142"/>
      <c r="E1423" s="142"/>
      <c r="F1423" s="142"/>
      <c r="G1423" s="142"/>
      <c r="H1423" s="142"/>
      <c r="I1423" s="142"/>
      <c r="J1423" s="142"/>
      <c r="K1423" s="142"/>
      <c r="L1423" s="142"/>
      <c r="M1423" s="142"/>
      <c r="N1423" s="142"/>
      <c r="O1423" s="142"/>
      <c r="P1423" s="142"/>
      <c r="Q1423" s="142"/>
      <c r="R1423" s="142"/>
      <c r="S1423" s="142"/>
      <c r="T1423" s="142"/>
      <c r="U1423" s="142"/>
      <c r="V1423" s="142"/>
      <c r="W1423" s="142"/>
      <c r="X1423" s="142"/>
      <c r="Y1423" s="142"/>
      <c r="Z1423" s="142"/>
      <c r="AA1423" s="142"/>
      <c r="AB1423" s="142"/>
      <c r="AC1423" s="142"/>
      <c r="AD1423" s="142"/>
      <c r="AE1423" s="142"/>
      <c r="AF1423" s="142"/>
      <c r="AG1423" s="142"/>
      <c r="AH1423" s="142"/>
      <c r="AI1423" s="142"/>
      <c r="AJ1423" s="142"/>
      <c r="AK1423" s="142"/>
      <c r="AL1423" s="142"/>
      <c r="AM1423" s="142"/>
      <c r="AN1423" s="142"/>
      <c r="AO1423" s="142"/>
      <c r="AP1423" s="142"/>
      <c r="AQ1423" s="142"/>
      <c r="AR1423" s="142"/>
      <c r="AS1423" s="142"/>
      <c r="AT1423" s="142"/>
      <c r="AU1423" s="142"/>
      <c r="AV1423" s="142"/>
      <c r="AW1423" s="142"/>
      <c r="AX1423" s="143"/>
    </row>
    <row r="1424" spans="1:113" ht="12" customHeight="1">
      <c r="A1424" s="8"/>
      <c r="B1424" s="141"/>
      <c r="C1424" s="142"/>
      <c r="D1424" s="142"/>
      <c r="E1424" s="142"/>
      <c r="F1424" s="142"/>
      <c r="G1424" s="142"/>
      <c r="H1424" s="142"/>
      <c r="I1424" s="142"/>
      <c r="J1424" s="142"/>
      <c r="K1424" s="142"/>
      <c r="L1424" s="142"/>
      <c r="M1424" s="142"/>
      <c r="N1424" s="142"/>
      <c r="O1424" s="142"/>
      <c r="P1424" s="142"/>
      <c r="Q1424" s="142"/>
      <c r="R1424" s="142"/>
      <c r="S1424" s="142"/>
      <c r="T1424" s="142"/>
      <c r="U1424" s="142"/>
      <c r="V1424" s="142"/>
      <c r="W1424" s="142"/>
      <c r="X1424" s="142"/>
      <c r="Y1424" s="142"/>
      <c r="Z1424" s="142"/>
      <c r="AA1424" s="142"/>
      <c r="AB1424" s="142"/>
      <c r="AC1424" s="142"/>
      <c r="AD1424" s="142"/>
      <c r="AE1424" s="142"/>
      <c r="AF1424" s="142"/>
      <c r="AG1424" s="142"/>
      <c r="AH1424" s="142"/>
      <c r="AI1424" s="142"/>
      <c r="AJ1424" s="142"/>
      <c r="AK1424" s="142"/>
      <c r="AL1424" s="142"/>
      <c r="AM1424" s="142"/>
      <c r="AN1424" s="142"/>
      <c r="AO1424" s="142"/>
      <c r="AP1424" s="142"/>
      <c r="AQ1424" s="142"/>
      <c r="AR1424" s="142"/>
      <c r="AS1424" s="142"/>
      <c r="AT1424" s="142"/>
      <c r="AU1424" s="142"/>
      <c r="AV1424" s="142"/>
      <c r="AW1424" s="142"/>
      <c r="AX1424" s="143"/>
      <c r="BC1424" s="16"/>
    </row>
    <row r="1425" spans="1:251" ht="12" customHeight="1">
      <c r="A1425" s="8"/>
      <c r="B1425" s="141"/>
      <c r="C1425" s="142"/>
      <c r="D1425" s="142"/>
      <c r="E1425" s="142"/>
      <c r="F1425" s="142"/>
      <c r="G1425" s="142"/>
      <c r="H1425" s="142"/>
      <c r="I1425" s="142"/>
      <c r="J1425" s="142"/>
      <c r="K1425" s="142"/>
      <c r="L1425" s="142"/>
      <c r="M1425" s="142"/>
      <c r="N1425" s="142"/>
      <c r="O1425" s="142"/>
      <c r="P1425" s="142"/>
      <c r="Q1425" s="142"/>
      <c r="R1425" s="142"/>
      <c r="S1425" s="142"/>
      <c r="T1425" s="142"/>
      <c r="U1425" s="142"/>
      <c r="V1425" s="142"/>
      <c r="W1425" s="142"/>
      <c r="X1425" s="142"/>
      <c r="Y1425" s="142"/>
      <c r="Z1425" s="142"/>
      <c r="AA1425" s="142"/>
      <c r="AB1425" s="142"/>
      <c r="AC1425" s="142"/>
      <c r="AD1425" s="142"/>
      <c r="AE1425" s="142"/>
      <c r="AF1425" s="142"/>
      <c r="AG1425" s="142"/>
      <c r="AH1425" s="142"/>
      <c r="AI1425" s="142"/>
      <c r="AJ1425" s="142"/>
      <c r="AK1425" s="142"/>
      <c r="AL1425" s="142"/>
      <c r="AM1425" s="142"/>
      <c r="AN1425" s="142"/>
      <c r="AO1425" s="142"/>
      <c r="AP1425" s="142"/>
      <c r="AQ1425" s="142"/>
      <c r="AR1425" s="142"/>
      <c r="AS1425" s="142"/>
      <c r="AT1425" s="142"/>
      <c r="AU1425" s="142"/>
      <c r="AV1425" s="142"/>
      <c r="AW1425" s="142"/>
      <c r="AX1425" s="143"/>
    </row>
    <row r="1426" spans="1:251" ht="12" customHeight="1">
      <c r="A1426" s="8"/>
      <c r="B1426" s="141"/>
      <c r="C1426" s="142"/>
      <c r="D1426" s="142"/>
      <c r="E1426" s="142"/>
      <c r="F1426" s="142"/>
      <c r="G1426" s="142"/>
      <c r="H1426" s="142"/>
      <c r="I1426" s="142"/>
      <c r="J1426" s="142"/>
      <c r="K1426" s="142"/>
      <c r="L1426" s="142"/>
      <c r="M1426" s="142"/>
      <c r="N1426" s="142"/>
      <c r="O1426" s="142"/>
      <c r="P1426" s="142"/>
      <c r="Q1426" s="142"/>
      <c r="R1426" s="142"/>
      <c r="S1426" s="142"/>
      <c r="T1426" s="142"/>
      <c r="U1426" s="142"/>
      <c r="V1426" s="142"/>
      <c r="W1426" s="142"/>
      <c r="X1426" s="142"/>
      <c r="Y1426" s="142"/>
      <c r="Z1426" s="142"/>
      <c r="AA1426" s="142"/>
      <c r="AB1426" s="142"/>
      <c r="AC1426" s="142"/>
      <c r="AD1426" s="142"/>
      <c r="AE1426" s="142"/>
      <c r="AF1426" s="142"/>
      <c r="AG1426" s="142"/>
      <c r="AH1426" s="142"/>
      <c r="AI1426" s="142"/>
      <c r="AJ1426" s="142"/>
      <c r="AK1426" s="142"/>
      <c r="AL1426" s="142"/>
      <c r="AM1426" s="142"/>
      <c r="AN1426" s="142"/>
      <c r="AO1426" s="142"/>
      <c r="AP1426" s="142"/>
      <c r="AQ1426" s="142"/>
      <c r="AR1426" s="142"/>
      <c r="AS1426" s="142"/>
      <c r="AT1426" s="142"/>
      <c r="AU1426" s="142"/>
      <c r="AV1426" s="142"/>
      <c r="AW1426" s="142"/>
      <c r="AX1426" s="143"/>
    </row>
    <row r="1427" spans="1:251" ht="12" customHeight="1">
      <c r="A1427" s="8"/>
      <c r="B1427" s="141"/>
      <c r="C1427" s="142"/>
      <c r="D1427" s="142"/>
      <c r="E1427" s="142"/>
      <c r="F1427" s="142"/>
      <c r="G1427" s="142"/>
      <c r="H1427" s="142"/>
      <c r="I1427" s="142"/>
      <c r="J1427" s="142"/>
      <c r="K1427" s="142"/>
      <c r="L1427" s="142"/>
      <c r="M1427" s="142"/>
      <c r="N1427" s="142"/>
      <c r="O1427" s="142"/>
      <c r="P1427" s="142"/>
      <c r="Q1427" s="142"/>
      <c r="R1427" s="142"/>
      <c r="S1427" s="142"/>
      <c r="T1427" s="142"/>
      <c r="U1427" s="142"/>
      <c r="V1427" s="142"/>
      <c r="W1427" s="142"/>
      <c r="X1427" s="142"/>
      <c r="Y1427" s="142"/>
      <c r="Z1427" s="142"/>
      <c r="AA1427" s="142"/>
      <c r="AB1427" s="142"/>
      <c r="AC1427" s="142"/>
      <c r="AD1427" s="142"/>
      <c r="AE1427" s="142"/>
      <c r="AF1427" s="142"/>
      <c r="AG1427" s="142"/>
      <c r="AH1427" s="142"/>
      <c r="AI1427" s="142"/>
      <c r="AJ1427" s="142"/>
      <c r="AK1427" s="142"/>
      <c r="AL1427" s="142"/>
      <c r="AM1427" s="142"/>
      <c r="AN1427" s="142"/>
      <c r="AO1427" s="142"/>
      <c r="AP1427" s="142"/>
      <c r="AQ1427" s="142"/>
      <c r="AR1427" s="142"/>
      <c r="AS1427" s="142"/>
      <c r="AT1427" s="142"/>
      <c r="AU1427" s="142"/>
      <c r="AV1427" s="142"/>
      <c r="AW1427" s="142"/>
      <c r="AX1427" s="143"/>
    </row>
    <row r="1428" spans="1:251" ht="15" thickBot="1">
      <c r="A1428" s="17"/>
      <c r="B1428" s="18"/>
      <c r="C1428" s="19"/>
      <c r="D1428" s="19"/>
      <c r="E1428" s="19"/>
      <c r="F1428" s="19"/>
      <c r="G1428" s="19"/>
      <c r="H1428" s="19"/>
      <c r="I1428" s="19"/>
      <c r="J1428" s="19"/>
      <c r="K1428" s="19"/>
      <c r="L1428" s="19"/>
      <c r="M1428" s="19"/>
      <c r="N1428" s="19"/>
      <c r="O1428" s="19"/>
      <c r="P1428" s="19"/>
      <c r="Q1428" s="19"/>
      <c r="R1428" s="19"/>
      <c r="S1428" s="19"/>
      <c r="T1428" s="19"/>
      <c r="U1428" s="19"/>
      <c r="V1428" s="19"/>
      <c r="W1428" s="19"/>
      <c r="X1428" s="19"/>
      <c r="Y1428" s="19"/>
      <c r="Z1428" s="19"/>
      <c r="AA1428" s="19"/>
      <c r="AB1428" s="19"/>
      <c r="AC1428" s="19"/>
      <c r="AD1428" s="19"/>
      <c r="AE1428" s="19"/>
      <c r="AF1428" s="19"/>
      <c r="AG1428" s="19"/>
      <c r="AH1428" s="19"/>
      <c r="AI1428" s="19"/>
      <c r="AJ1428" s="19"/>
      <c r="AK1428" s="19"/>
      <c r="AL1428" s="19"/>
      <c r="AM1428" s="19"/>
      <c r="AN1428" s="19"/>
      <c r="AO1428" s="19"/>
      <c r="AP1428" s="19"/>
      <c r="AQ1428" s="19"/>
      <c r="AR1428" s="19"/>
      <c r="AS1428" s="19"/>
      <c r="AT1428" s="19"/>
      <c r="AU1428" s="19"/>
      <c r="AV1428" s="19"/>
      <c r="AW1428" s="19"/>
      <c r="AX1428" s="20"/>
    </row>
    <row r="1429" spans="1:251">
      <c r="B1429" s="21"/>
    </row>
    <row r="1430" spans="1:251" ht="14.25">
      <c r="B1430" s="10" t="s">
        <v>4</v>
      </c>
      <c r="C1430" s="8"/>
      <c r="D1430" s="8"/>
      <c r="E1430" s="8"/>
      <c r="F1430" s="8"/>
      <c r="G1430" s="8"/>
      <c r="H1430" s="8"/>
      <c r="I1430" s="8"/>
      <c r="J1430" s="8"/>
      <c r="K1430" s="8"/>
      <c r="L1430" s="9"/>
      <c r="M1430" s="9"/>
      <c r="N1430" s="9"/>
      <c r="O1430" s="9"/>
      <c r="P1430" s="8"/>
      <c r="Q1430" s="8"/>
      <c r="R1430" s="8"/>
      <c r="S1430" s="8"/>
      <c r="T1430" s="8"/>
      <c r="U1430" s="8"/>
      <c r="V1430" s="10"/>
      <c r="W1430" s="10"/>
      <c r="X1430" s="10"/>
      <c r="Y1430" s="10"/>
      <c r="Z1430" s="10"/>
      <c r="AA1430" s="10"/>
      <c r="AB1430" s="10"/>
      <c r="AC1430" s="10"/>
      <c r="AD1430" s="10"/>
      <c r="AE1430" s="10"/>
      <c r="AF1430" s="10"/>
      <c r="AG1430" s="10"/>
      <c r="AH1430" s="10"/>
      <c r="AI1430" s="10"/>
      <c r="AJ1430" s="10"/>
      <c r="AK1430" s="10"/>
      <c r="AL1430" s="10"/>
      <c r="AM1430" s="10"/>
      <c r="AN1430" s="10"/>
      <c r="AO1430" s="10"/>
      <c r="AP1430" s="10"/>
      <c r="AQ1430" s="10"/>
      <c r="AR1430" s="10"/>
      <c r="AS1430" s="10"/>
      <c r="AT1430" s="10"/>
      <c r="AU1430" s="10"/>
      <c r="AV1430" s="10"/>
      <c r="AW1430" s="10"/>
      <c r="AX1430" s="10"/>
    </row>
    <row r="1431" spans="1:251" ht="15" thickBot="1">
      <c r="B1431" s="8"/>
      <c r="C1431" s="8"/>
      <c r="D1431" s="8"/>
      <c r="E1431" s="8"/>
      <c r="F1431" s="8"/>
      <c r="G1431" s="8"/>
      <c r="H1431" s="8"/>
      <c r="I1431" s="8"/>
      <c r="J1431" s="8"/>
      <c r="K1431" s="8"/>
      <c r="L1431" s="9"/>
      <c r="M1431" s="9"/>
      <c r="N1431" s="9"/>
      <c r="O1431" s="9"/>
      <c r="P1431" s="8"/>
      <c r="Q1431" s="8"/>
      <c r="R1431" s="8"/>
      <c r="S1431" s="8"/>
      <c r="T1431" s="8"/>
      <c r="U1431" s="8"/>
      <c r="V1431" s="10"/>
      <c r="W1431" s="10"/>
      <c r="X1431" s="10"/>
      <c r="Y1431" s="10"/>
      <c r="Z1431" s="10"/>
      <c r="AA1431" s="10"/>
      <c r="AB1431" s="10"/>
      <c r="AC1431" s="10"/>
      <c r="AD1431" s="10"/>
      <c r="AE1431" s="10"/>
      <c r="AF1431" s="10"/>
      <c r="AG1431" s="10"/>
      <c r="AH1431" s="10"/>
      <c r="AI1431" s="10"/>
      <c r="AJ1431" s="10"/>
      <c r="AK1431" s="10"/>
      <c r="AL1431" s="10"/>
      <c r="AM1431" s="10"/>
      <c r="AN1431" s="10"/>
      <c r="AO1431" s="10"/>
      <c r="AP1431" s="10"/>
      <c r="AQ1431" s="10"/>
      <c r="AR1431" s="10"/>
      <c r="AS1431" s="10"/>
      <c r="AT1431" s="10"/>
      <c r="AU1431" s="10"/>
      <c r="AV1431" s="10"/>
      <c r="AW1431" s="10"/>
      <c r="AX1431" s="22" t="s">
        <v>5</v>
      </c>
    </row>
    <row r="1432" spans="1:251" s="16" customFormat="1" ht="13.5" customHeight="1">
      <c r="A1432" s="8"/>
      <c r="B1432" s="146" t="s">
        <v>6</v>
      </c>
      <c r="C1432" s="129"/>
      <c r="D1432" s="129"/>
      <c r="E1432" s="129"/>
      <c r="F1432" s="129"/>
      <c r="G1432" s="129"/>
      <c r="H1432" s="129"/>
      <c r="I1432" s="129"/>
      <c r="J1432" s="129"/>
      <c r="K1432" s="129"/>
      <c r="L1432" s="129"/>
      <c r="M1432" s="129"/>
      <c r="N1432" s="129"/>
      <c r="O1432" s="129"/>
      <c r="P1432" s="129"/>
      <c r="Q1432" s="129"/>
      <c r="R1432" s="129"/>
      <c r="S1432" s="129"/>
      <c r="T1432" s="129"/>
      <c r="U1432" s="129"/>
      <c r="V1432" s="129"/>
      <c r="W1432" s="129"/>
      <c r="X1432" s="129"/>
      <c r="Y1432" s="129"/>
      <c r="Z1432" s="130"/>
      <c r="AA1432" s="128" t="s">
        <v>11</v>
      </c>
      <c r="AB1432" s="129"/>
      <c r="AC1432" s="129"/>
      <c r="AD1432" s="129"/>
      <c r="AE1432" s="129"/>
      <c r="AF1432" s="129"/>
      <c r="AG1432" s="129"/>
      <c r="AH1432" s="129"/>
      <c r="AI1432" s="130"/>
      <c r="AJ1432" s="128" t="s">
        <v>12</v>
      </c>
      <c r="AK1432" s="129"/>
      <c r="AL1432" s="129"/>
      <c r="AM1432" s="129"/>
      <c r="AN1432" s="129"/>
      <c r="AO1432" s="129"/>
      <c r="AP1432" s="129"/>
      <c r="AQ1432" s="129"/>
      <c r="AR1432" s="130"/>
      <c r="AS1432" s="128" t="s">
        <v>7</v>
      </c>
      <c r="AT1432" s="129"/>
      <c r="AU1432" s="129"/>
      <c r="AV1432" s="129"/>
      <c r="AW1432" s="129"/>
      <c r="AX1432" s="134"/>
      <c r="AY1432" s="2"/>
      <c r="AZ1432" s="2"/>
      <c r="BA1432" s="2"/>
      <c r="BB1432" s="2"/>
      <c r="BC1432" s="2"/>
      <c r="BD1432" s="2"/>
      <c r="BE1432" s="2"/>
      <c r="BF1432" s="2"/>
      <c r="BG1432" s="2"/>
      <c r="BH1432" s="2"/>
      <c r="BI1432" s="2"/>
      <c r="BJ1432" s="2"/>
      <c r="BK1432" s="2"/>
      <c r="BL1432" s="2"/>
      <c r="BM1432" s="2"/>
      <c r="BN1432" s="2"/>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c r="DJ1432" s="2"/>
      <c r="DK1432" s="2"/>
      <c r="DL1432" s="2"/>
      <c r="DM1432" s="2"/>
      <c r="DN1432" s="2"/>
      <c r="DO1432" s="2"/>
      <c r="DP1432" s="2"/>
      <c r="DQ1432" s="2"/>
      <c r="DR1432" s="2"/>
      <c r="DS1432" s="2"/>
      <c r="DT1432" s="2"/>
      <c r="DU1432" s="2"/>
      <c r="DV1432" s="2"/>
      <c r="DW1432" s="2"/>
      <c r="DX1432" s="2"/>
      <c r="DY1432" s="2"/>
      <c r="DZ1432" s="2"/>
      <c r="EA1432" s="2"/>
      <c r="EB1432" s="2"/>
      <c r="EC1432" s="2"/>
      <c r="ED1432" s="2"/>
      <c r="EE1432" s="2"/>
      <c r="EF1432" s="2"/>
      <c r="EG1432" s="2"/>
      <c r="EH1432" s="2"/>
      <c r="EI1432" s="2"/>
      <c r="EJ1432" s="2"/>
      <c r="EK1432" s="2"/>
      <c r="EL1432" s="2"/>
      <c r="EM1432" s="2"/>
      <c r="EN1432" s="2"/>
      <c r="EO1432" s="2"/>
      <c r="EP1432" s="2"/>
      <c r="EQ1432" s="2"/>
      <c r="ER1432" s="2"/>
      <c r="ES1432" s="2"/>
      <c r="ET1432" s="2"/>
      <c r="EU1432" s="2"/>
      <c r="EV1432" s="2"/>
      <c r="EW1432" s="2"/>
      <c r="EX1432" s="2"/>
      <c r="EY1432" s="2"/>
      <c r="EZ1432" s="2"/>
      <c r="FA1432" s="2"/>
      <c r="FB1432" s="2"/>
      <c r="FC1432" s="2"/>
      <c r="FD1432" s="2"/>
      <c r="FE1432" s="2"/>
      <c r="FF1432" s="2"/>
      <c r="FG1432" s="2"/>
      <c r="FH1432" s="2"/>
      <c r="FI1432" s="2"/>
      <c r="FJ1432" s="2"/>
      <c r="FK1432" s="2"/>
      <c r="FL1432" s="2"/>
      <c r="FM1432" s="2"/>
      <c r="FN1432" s="2"/>
      <c r="FO1432" s="2"/>
      <c r="FP1432" s="2"/>
      <c r="FQ1432" s="2"/>
      <c r="FR1432" s="2"/>
      <c r="FS1432" s="2"/>
      <c r="FT1432" s="2"/>
      <c r="FU1432" s="2"/>
      <c r="FV1432" s="2"/>
      <c r="FW1432" s="2"/>
      <c r="FX1432" s="2"/>
      <c r="FY1432" s="2"/>
      <c r="FZ1432" s="2"/>
      <c r="GA1432" s="2"/>
      <c r="GB1432" s="2"/>
      <c r="GC1432" s="2"/>
      <c r="GD1432" s="2"/>
      <c r="GE1432" s="2"/>
      <c r="GF1432" s="2"/>
      <c r="GG1432" s="2"/>
      <c r="GH1432" s="2"/>
      <c r="GI1432" s="2"/>
      <c r="GJ1432" s="2"/>
      <c r="GK1432" s="2"/>
      <c r="GL1432" s="2"/>
      <c r="GM1432" s="2"/>
      <c r="GN1432" s="2"/>
      <c r="GO1432" s="2"/>
      <c r="GP1432" s="2"/>
      <c r="GQ1432" s="2"/>
      <c r="GR1432" s="2"/>
      <c r="GS1432" s="2"/>
      <c r="GT1432" s="2"/>
      <c r="GU1432" s="2"/>
      <c r="GV1432" s="2"/>
      <c r="GW1432" s="2"/>
      <c r="GX1432" s="2"/>
      <c r="GY1432" s="2"/>
      <c r="GZ1432" s="2"/>
      <c r="HA1432" s="2"/>
      <c r="HB1432" s="2"/>
      <c r="HC1432" s="2"/>
      <c r="HD1432" s="2"/>
      <c r="HE1432" s="2"/>
      <c r="HF1432" s="2"/>
      <c r="HG1432" s="2"/>
      <c r="HH1432" s="2"/>
      <c r="HI1432" s="2"/>
      <c r="HJ1432" s="2"/>
      <c r="HK1432" s="2"/>
      <c r="HL1432" s="2"/>
      <c r="HM1432" s="2"/>
      <c r="HN1432" s="2"/>
      <c r="HO1432" s="2"/>
      <c r="HP1432" s="2"/>
      <c r="HQ1432" s="2"/>
      <c r="HR1432" s="2"/>
      <c r="HS1432" s="2"/>
      <c r="HT1432" s="2"/>
      <c r="HU1432" s="2"/>
      <c r="HV1432" s="2"/>
      <c r="HW1432" s="2"/>
      <c r="HX1432" s="2"/>
      <c r="HY1432" s="2"/>
      <c r="HZ1432" s="2"/>
      <c r="IA1432" s="2"/>
      <c r="IB1432" s="2"/>
      <c r="IC1432" s="2"/>
      <c r="ID1432" s="2"/>
      <c r="IE1432" s="2"/>
      <c r="IF1432" s="2"/>
      <c r="IG1432" s="2"/>
      <c r="IH1432" s="2"/>
      <c r="II1432" s="2"/>
      <c r="IJ1432" s="2"/>
      <c r="IK1432" s="2"/>
      <c r="IL1432" s="2"/>
      <c r="IM1432" s="2"/>
      <c r="IN1432" s="2"/>
      <c r="IO1432" s="2"/>
      <c r="IP1432" s="2"/>
      <c r="IQ1432" s="2"/>
    </row>
    <row r="1433" spans="1:251" s="16" customFormat="1" ht="13.5">
      <c r="A1433" s="8"/>
      <c r="B1433" s="147"/>
      <c r="C1433" s="132"/>
      <c r="D1433" s="132"/>
      <c r="E1433" s="132"/>
      <c r="F1433" s="132"/>
      <c r="G1433" s="132"/>
      <c r="H1433" s="132"/>
      <c r="I1433" s="132"/>
      <c r="J1433" s="132"/>
      <c r="K1433" s="132"/>
      <c r="L1433" s="132"/>
      <c r="M1433" s="132"/>
      <c r="N1433" s="132"/>
      <c r="O1433" s="132"/>
      <c r="P1433" s="132"/>
      <c r="Q1433" s="132"/>
      <c r="R1433" s="132"/>
      <c r="S1433" s="132"/>
      <c r="T1433" s="132"/>
      <c r="U1433" s="132"/>
      <c r="V1433" s="132"/>
      <c r="W1433" s="132"/>
      <c r="X1433" s="132"/>
      <c r="Y1433" s="132"/>
      <c r="Z1433" s="133"/>
      <c r="AA1433" s="131"/>
      <c r="AB1433" s="132"/>
      <c r="AC1433" s="132"/>
      <c r="AD1433" s="132"/>
      <c r="AE1433" s="132"/>
      <c r="AF1433" s="132"/>
      <c r="AG1433" s="132"/>
      <c r="AH1433" s="132"/>
      <c r="AI1433" s="133"/>
      <c r="AJ1433" s="131"/>
      <c r="AK1433" s="132"/>
      <c r="AL1433" s="132"/>
      <c r="AM1433" s="132"/>
      <c r="AN1433" s="132"/>
      <c r="AO1433" s="132"/>
      <c r="AP1433" s="132"/>
      <c r="AQ1433" s="132"/>
      <c r="AR1433" s="133"/>
      <c r="AS1433" s="131"/>
      <c r="AT1433" s="132"/>
      <c r="AU1433" s="132"/>
      <c r="AV1433" s="132"/>
      <c r="AW1433" s="132"/>
      <c r="AX1433" s="135"/>
      <c r="AY1433" s="2"/>
      <c r="AZ1433" s="2"/>
      <c r="BA1433" s="2"/>
      <c r="BB1433" s="23"/>
      <c r="BC1433" s="24"/>
      <c r="BE1433" s="2"/>
      <c r="BF1433" s="2"/>
      <c r="BG1433" s="2"/>
      <c r="BH1433" s="2"/>
      <c r="BI1433" s="2"/>
      <c r="BJ1433" s="2"/>
      <c r="BK1433" s="2"/>
      <c r="BL1433" s="2"/>
      <c r="BM1433" s="2"/>
      <c r="BN1433" s="2"/>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c r="DJ1433" s="2"/>
      <c r="DK1433" s="2"/>
      <c r="DL1433" s="2"/>
      <c r="DM1433" s="2"/>
      <c r="DN1433" s="2"/>
      <c r="DO1433" s="2"/>
      <c r="DP1433" s="2"/>
      <c r="DQ1433" s="2"/>
      <c r="DR1433" s="2"/>
      <c r="DS1433" s="2"/>
      <c r="DT1433" s="2"/>
      <c r="DU1433" s="2"/>
      <c r="DV1433" s="2"/>
      <c r="DW1433" s="2"/>
      <c r="DX1433" s="2"/>
      <c r="DY1433" s="2"/>
      <c r="DZ1433" s="2"/>
      <c r="EA1433" s="2"/>
      <c r="EB1433" s="2"/>
      <c r="EC1433" s="2"/>
      <c r="ED1433" s="2"/>
      <c r="EE1433" s="2"/>
      <c r="EF1433" s="2"/>
      <c r="EG1433" s="2"/>
      <c r="EH1433" s="2"/>
      <c r="EI1433" s="2"/>
      <c r="EJ1433" s="2"/>
      <c r="EK1433" s="2"/>
      <c r="EL1433" s="2"/>
      <c r="EM1433" s="2"/>
      <c r="EN1433" s="2"/>
      <c r="EO1433" s="2"/>
      <c r="EP1433" s="2"/>
      <c r="EQ1433" s="2"/>
      <c r="ER1433" s="2"/>
      <c r="ES1433" s="2"/>
      <c r="ET1433" s="2"/>
      <c r="EU1433" s="2"/>
      <c r="EV1433" s="2"/>
      <c r="EW1433" s="2"/>
      <c r="EX1433" s="2"/>
      <c r="EY1433" s="2"/>
      <c r="EZ1433" s="2"/>
      <c r="FA1433" s="2"/>
      <c r="FB1433" s="2"/>
      <c r="FC1433" s="2"/>
      <c r="FD1433" s="2"/>
      <c r="FE1433" s="2"/>
      <c r="FF1433" s="2"/>
      <c r="FG1433" s="2"/>
      <c r="FH1433" s="2"/>
      <c r="FI1433" s="2"/>
      <c r="FJ1433" s="2"/>
      <c r="FK1433" s="2"/>
      <c r="FL1433" s="2"/>
      <c r="FM1433" s="2"/>
      <c r="FN1433" s="2"/>
      <c r="FO1433" s="2"/>
      <c r="FP1433" s="2"/>
      <c r="FQ1433" s="2"/>
      <c r="FR1433" s="2"/>
      <c r="FS1433" s="2"/>
      <c r="FT1433" s="2"/>
      <c r="FU1433" s="2"/>
      <c r="FV1433" s="2"/>
      <c r="FW1433" s="2"/>
      <c r="FX1433" s="2"/>
      <c r="FY1433" s="2"/>
      <c r="FZ1433" s="2"/>
      <c r="GA1433" s="2"/>
      <c r="GB1433" s="2"/>
      <c r="GC1433" s="2"/>
      <c r="GD1433" s="2"/>
      <c r="GE1433" s="2"/>
      <c r="GF1433" s="2"/>
      <c r="GG1433" s="2"/>
      <c r="GH1433" s="2"/>
      <c r="GI1433" s="2"/>
      <c r="GJ1433" s="2"/>
      <c r="GK1433" s="2"/>
      <c r="GL1433" s="2"/>
      <c r="GM1433" s="2"/>
      <c r="GN1433" s="2"/>
      <c r="GO1433" s="2"/>
      <c r="GP1433" s="2"/>
      <c r="GQ1433" s="2"/>
      <c r="GR1433" s="2"/>
      <c r="GS1433" s="2"/>
      <c r="GT1433" s="2"/>
      <c r="GU1433" s="2"/>
      <c r="GV1433" s="2"/>
      <c r="GW1433" s="2"/>
      <c r="GX1433" s="2"/>
      <c r="GY1433" s="2"/>
      <c r="GZ1433" s="2"/>
      <c r="HA1433" s="2"/>
      <c r="HB1433" s="2"/>
      <c r="HC1433" s="2"/>
      <c r="HD1433" s="2"/>
      <c r="HE1433" s="2"/>
      <c r="HF1433" s="2"/>
      <c r="HG1433" s="2"/>
      <c r="HH1433" s="2"/>
      <c r="HI1433" s="2"/>
      <c r="HJ1433" s="2"/>
      <c r="HK1433" s="2"/>
      <c r="HL1433" s="2"/>
      <c r="HM1433" s="2"/>
      <c r="HN1433" s="2"/>
      <c r="HO1433" s="2"/>
      <c r="HP1433" s="2"/>
      <c r="HQ1433" s="2"/>
      <c r="HR1433" s="2"/>
      <c r="HS1433" s="2"/>
      <c r="HT1433" s="2"/>
      <c r="HU1433" s="2"/>
      <c r="HV1433" s="2"/>
      <c r="HW1433" s="2"/>
      <c r="HX1433" s="2"/>
      <c r="HY1433" s="2"/>
      <c r="HZ1433" s="2"/>
      <c r="IA1433" s="2"/>
      <c r="IB1433" s="2"/>
      <c r="IC1433" s="2"/>
      <c r="ID1433" s="2"/>
      <c r="IE1433" s="2"/>
      <c r="IF1433" s="2"/>
      <c r="IG1433" s="2"/>
      <c r="IH1433" s="2"/>
      <c r="II1433" s="2"/>
      <c r="IJ1433" s="2"/>
      <c r="IK1433" s="2"/>
      <c r="IL1433" s="2"/>
      <c r="IM1433" s="2"/>
      <c r="IN1433" s="2"/>
      <c r="IO1433" s="2"/>
      <c r="IP1433" s="2"/>
      <c r="IQ1433" s="2"/>
    </row>
    <row r="1434" spans="1:251" s="16" customFormat="1" ht="18.75" customHeight="1">
      <c r="A1434" s="8"/>
      <c r="B1434" s="25"/>
      <c r="C1434" s="125" t="s">
        <v>116</v>
      </c>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7"/>
      <c r="AA1434" s="106">
        <v>281853</v>
      </c>
      <c r="AB1434" s="107"/>
      <c r="AC1434" s="107"/>
      <c r="AD1434" s="107"/>
      <c r="AE1434" s="107"/>
      <c r="AF1434" s="107"/>
      <c r="AG1434" s="107"/>
      <c r="AH1434" s="107"/>
      <c r="AI1434" s="108"/>
      <c r="AJ1434" s="106">
        <v>282121</v>
      </c>
      <c r="AK1434" s="107"/>
      <c r="AL1434" s="107"/>
      <c r="AM1434" s="107"/>
      <c r="AN1434" s="107"/>
      <c r="AO1434" s="107"/>
      <c r="AP1434" s="107"/>
      <c r="AQ1434" s="107"/>
      <c r="AR1434" s="108"/>
      <c r="AS1434" s="109"/>
      <c r="AT1434" s="110"/>
      <c r="AU1434" s="110"/>
      <c r="AV1434" s="110"/>
      <c r="AW1434" s="110"/>
      <c r="AX1434" s="111"/>
      <c r="AY1434" s="2"/>
      <c r="AZ1434" s="2"/>
      <c r="BA1434" s="2"/>
      <c r="BB1434" s="2"/>
      <c r="BC1434" s="2"/>
      <c r="BD1434" s="2"/>
      <c r="BE1434" s="2"/>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c r="DJ1434" s="2"/>
      <c r="DK1434" s="2"/>
      <c r="DL1434" s="2"/>
      <c r="DM1434" s="2"/>
      <c r="DN1434" s="2"/>
      <c r="DO1434" s="2"/>
      <c r="DP1434" s="2"/>
      <c r="DQ1434" s="2"/>
      <c r="DR1434" s="2"/>
      <c r="DS1434" s="2"/>
      <c r="DT1434" s="2"/>
      <c r="DU1434" s="2"/>
      <c r="DV1434" s="2"/>
      <c r="DW1434" s="2"/>
      <c r="DX1434" s="2"/>
      <c r="DY1434" s="2"/>
      <c r="DZ1434" s="2"/>
      <c r="EA1434" s="2"/>
      <c r="EB1434" s="2"/>
      <c r="EC1434" s="2"/>
      <c r="ED1434" s="2"/>
      <c r="EE1434" s="2"/>
      <c r="EF1434" s="2"/>
      <c r="EG1434" s="2"/>
      <c r="EH1434" s="2"/>
      <c r="EI1434" s="2"/>
      <c r="EJ1434" s="2"/>
      <c r="EK1434" s="2"/>
      <c r="EL1434" s="2"/>
      <c r="EM1434" s="2"/>
      <c r="EN1434" s="2"/>
      <c r="EO1434" s="2"/>
      <c r="EP1434" s="2"/>
      <c r="EQ1434" s="2"/>
      <c r="ER1434" s="2"/>
      <c r="ES1434" s="2"/>
      <c r="ET1434" s="2"/>
      <c r="EU1434" s="2"/>
      <c r="EV1434" s="2"/>
      <c r="EW1434" s="2"/>
      <c r="EX1434" s="2"/>
      <c r="EY1434" s="2"/>
      <c r="EZ1434" s="2"/>
      <c r="FA1434" s="2"/>
      <c r="FB1434" s="2"/>
      <c r="FC1434" s="2"/>
      <c r="FD1434" s="2"/>
      <c r="FE1434" s="2"/>
      <c r="FF1434" s="2"/>
      <c r="FG1434" s="2"/>
      <c r="FH1434" s="2"/>
      <c r="FI1434" s="2"/>
      <c r="FJ1434" s="2"/>
      <c r="FK1434" s="2"/>
      <c r="FL1434" s="2"/>
      <c r="FM1434" s="2"/>
      <c r="FN1434" s="2"/>
      <c r="FO1434" s="2"/>
      <c r="FP1434" s="2"/>
      <c r="FQ1434" s="2"/>
      <c r="FR1434" s="2"/>
      <c r="FS1434" s="2"/>
      <c r="FT1434" s="2"/>
      <c r="FU1434" s="2"/>
      <c r="FV1434" s="2"/>
      <c r="FW1434" s="2"/>
      <c r="FX1434" s="2"/>
      <c r="FY1434" s="2"/>
      <c r="FZ1434" s="2"/>
      <c r="GA1434" s="2"/>
      <c r="GB1434" s="2"/>
      <c r="GC1434" s="2"/>
      <c r="GD1434" s="2"/>
      <c r="GE1434" s="2"/>
      <c r="GF1434" s="2"/>
      <c r="GG1434" s="2"/>
      <c r="GH1434" s="2"/>
      <c r="GI1434" s="2"/>
      <c r="GJ1434" s="2"/>
      <c r="GK1434" s="2"/>
      <c r="GL1434" s="2"/>
      <c r="GM1434" s="2"/>
      <c r="GN1434" s="2"/>
      <c r="GO1434" s="2"/>
      <c r="GP1434" s="2"/>
      <c r="GQ1434" s="2"/>
      <c r="GR1434" s="2"/>
      <c r="GS1434" s="2"/>
      <c r="GT1434" s="2"/>
      <c r="GU1434" s="2"/>
      <c r="GV1434" s="2"/>
      <c r="GW1434" s="2"/>
      <c r="GX1434" s="2"/>
      <c r="GY1434" s="2"/>
      <c r="GZ1434" s="2"/>
      <c r="HA1434" s="2"/>
      <c r="HB1434" s="2"/>
      <c r="HC1434" s="2"/>
      <c r="HD1434" s="2"/>
      <c r="HE1434" s="2"/>
      <c r="HF1434" s="2"/>
      <c r="HG1434" s="2"/>
      <c r="HH1434" s="2"/>
      <c r="HI1434" s="2"/>
      <c r="HJ1434" s="2"/>
      <c r="HK1434" s="2"/>
      <c r="HL1434" s="2"/>
      <c r="HM1434" s="2"/>
      <c r="HN1434" s="2"/>
      <c r="HO1434" s="2"/>
      <c r="HP1434" s="2"/>
      <c r="HQ1434" s="2"/>
      <c r="HR1434" s="2"/>
      <c r="HS1434" s="2"/>
      <c r="HT1434" s="2"/>
      <c r="HU1434" s="2"/>
      <c r="HV1434" s="2"/>
      <c r="HW1434" s="2"/>
      <c r="HX1434" s="2"/>
      <c r="HY1434" s="2"/>
      <c r="HZ1434" s="2"/>
      <c r="IA1434" s="2"/>
      <c r="IB1434" s="2"/>
      <c r="IC1434" s="2"/>
      <c r="ID1434" s="2"/>
      <c r="IE1434" s="2"/>
      <c r="IF1434" s="2"/>
      <c r="IG1434" s="2"/>
      <c r="IH1434" s="2"/>
      <c r="II1434" s="2"/>
      <c r="IJ1434" s="2"/>
      <c r="IK1434" s="2"/>
      <c r="IL1434" s="2"/>
      <c r="IM1434" s="2"/>
      <c r="IN1434" s="2"/>
      <c r="IO1434" s="2"/>
      <c r="IP1434" s="2"/>
      <c r="IQ1434" s="2"/>
    </row>
    <row r="1435" spans="1:251" s="16" customFormat="1" ht="18.75" customHeight="1">
      <c r="A1435" s="8"/>
      <c r="B1435" s="25"/>
      <c r="C1435" s="125" t="s">
        <v>117</v>
      </c>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7"/>
      <c r="AA1435" s="106">
        <v>6897</v>
      </c>
      <c r="AB1435" s="107"/>
      <c r="AC1435" s="107"/>
      <c r="AD1435" s="107"/>
      <c r="AE1435" s="107"/>
      <c r="AF1435" s="107"/>
      <c r="AG1435" s="107"/>
      <c r="AH1435" s="107"/>
      <c r="AI1435" s="108"/>
      <c r="AJ1435" s="106">
        <v>6891</v>
      </c>
      <c r="AK1435" s="107"/>
      <c r="AL1435" s="107"/>
      <c r="AM1435" s="107"/>
      <c r="AN1435" s="107"/>
      <c r="AO1435" s="107"/>
      <c r="AP1435" s="107"/>
      <c r="AQ1435" s="107"/>
      <c r="AR1435" s="108"/>
      <c r="AS1435" s="109"/>
      <c r="AT1435" s="110"/>
      <c r="AU1435" s="110"/>
      <c r="AV1435" s="110"/>
      <c r="AW1435" s="110"/>
      <c r="AX1435" s="111"/>
      <c r="AY1435" s="2"/>
      <c r="AZ1435" s="2"/>
      <c r="BA1435" s="2"/>
      <c r="BB1435" s="2"/>
      <c r="BC1435" s="2"/>
      <c r="BD1435" s="2"/>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c r="DX1435" s="2"/>
      <c r="DY1435" s="2"/>
      <c r="DZ1435" s="2"/>
      <c r="EA1435" s="2"/>
      <c r="EB1435" s="2"/>
      <c r="EC1435" s="2"/>
      <c r="ED1435" s="2"/>
      <c r="EE1435" s="2"/>
      <c r="EF1435" s="2"/>
      <c r="EG1435" s="2"/>
      <c r="EH1435" s="2"/>
      <c r="EI1435" s="2"/>
      <c r="EJ1435" s="2"/>
      <c r="EK1435" s="2"/>
      <c r="EL1435" s="2"/>
      <c r="EM1435" s="2"/>
      <c r="EN1435" s="2"/>
      <c r="EO1435" s="2"/>
      <c r="EP1435" s="2"/>
      <c r="EQ1435" s="2"/>
      <c r="ER1435" s="2"/>
      <c r="ES1435" s="2"/>
      <c r="ET1435" s="2"/>
      <c r="EU1435" s="2"/>
      <c r="EV1435" s="2"/>
      <c r="EW1435" s="2"/>
      <c r="EX1435" s="2"/>
      <c r="EY1435" s="2"/>
      <c r="EZ1435" s="2"/>
      <c r="FA1435" s="2"/>
      <c r="FB1435" s="2"/>
      <c r="FC1435" s="2"/>
      <c r="FD1435" s="2"/>
      <c r="FE1435" s="2"/>
      <c r="FF1435" s="2"/>
      <c r="FG1435" s="2"/>
      <c r="FH1435" s="2"/>
      <c r="FI1435" s="2"/>
      <c r="FJ1435" s="2"/>
      <c r="FK1435" s="2"/>
      <c r="FL1435" s="2"/>
      <c r="FM1435" s="2"/>
      <c r="FN1435" s="2"/>
      <c r="FO1435" s="2"/>
      <c r="FP1435" s="2"/>
      <c r="FQ1435" s="2"/>
      <c r="FR1435" s="2"/>
      <c r="FS1435" s="2"/>
      <c r="FT1435" s="2"/>
      <c r="FU1435" s="2"/>
      <c r="FV1435" s="2"/>
      <c r="FW1435" s="2"/>
      <c r="FX1435" s="2"/>
      <c r="FY1435" s="2"/>
      <c r="FZ1435" s="2"/>
      <c r="GA1435" s="2"/>
      <c r="GB1435" s="2"/>
      <c r="GC1435" s="2"/>
      <c r="GD1435" s="2"/>
      <c r="GE1435" s="2"/>
      <c r="GF1435" s="2"/>
      <c r="GG1435" s="2"/>
      <c r="GH1435" s="2"/>
      <c r="GI1435" s="2"/>
      <c r="GJ1435" s="2"/>
      <c r="GK1435" s="2"/>
      <c r="GL1435" s="2"/>
      <c r="GM1435" s="2"/>
      <c r="GN1435" s="2"/>
      <c r="GO1435" s="2"/>
      <c r="GP1435" s="2"/>
      <c r="GQ1435" s="2"/>
      <c r="GR1435" s="2"/>
      <c r="GS1435" s="2"/>
      <c r="GT1435" s="2"/>
      <c r="GU1435" s="2"/>
      <c r="GV1435" s="2"/>
      <c r="GW1435" s="2"/>
      <c r="GX1435" s="2"/>
      <c r="GY1435" s="2"/>
      <c r="GZ1435" s="2"/>
      <c r="HA1435" s="2"/>
      <c r="HB1435" s="2"/>
      <c r="HC1435" s="2"/>
      <c r="HD1435" s="2"/>
      <c r="HE1435" s="2"/>
      <c r="HF1435" s="2"/>
      <c r="HG1435" s="2"/>
      <c r="HH1435" s="2"/>
      <c r="HI1435" s="2"/>
      <c r="HJ1435" s="2"/>
      <c r="HK1435" s="2"/>
      <c r="HL1435" s="2"/>
      <c r="HM1435" s="2"/>
      <c r="HN1435" s="2"/>
      <c r="HO1435" s="2"/>
      <c r="HP1435" s="2"/>
      <c r="HQ1435" s="2"/>
      <c r="HR1435" s="2"/>
      <c r="HS1435" s="2"/>
      <c r="HT1435" s="2"/>
      <c r="HU1435" s="2"/>
      <c r="HV1435" s="2"/>
      <c r="HW1435" s="2"/>
      <c r="HX1435" s="2"/>
      <c r="HY1435" s="2"/>
      <c r="HZ1435" s="2"/>
      <c r="IA1435" s="2"/>
      <c r="IB1435" s="2"/>
      <c r="IC1435" s="2"/>
      <c r="ID1435" s="2"/>
      <c r="IE1435" s="2"/>
      <c r="IF1435" s="2"/>
      <c r="IG1435" s="2"/>
      <c r="IH1435" s="2"/>
      <c r="II1435" s="2"/>
      <c r="IJ1435" s="2"/>
      <c r="IK1435" s="2"/>
      <c r="IL1435" s="2"/>
      <c r="IM1435" s="2"/>
      <c r="IN1435" s="2"/>
      <c r="IO1435" s="2"/>
      <c r="IP1435" s="2"/>
      <c r="IQ1435" s="2"/>
    </row>
    <row r="1436" spans="1:251" s="16" customFormat="1" ht="18.75" customHeight="1">
      <c r="A1436" s="8"/>
      <c r="B1436" s="25"/>
      <c r="C1436" s="125" t="s">
        <v>118</v>
      </c>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7"/>
      <c r="AA1436" s="106">
        <v>3695</v>
      </c>
      <c r="AB1436" s="107"/>
      <c r="AC1436" s="107"/>
      <c r="AD1436" s="107"/>
      <c r="AE1436" s="107"/>
      <c r="AF1436" s="107"/>
      <c r="AG1436" s="107"/>
      <c r="AH1436" s="107"/>
      <c r="AI1436" s="108"/>
      <c r="AJ1436" s="106">
        <v>3720</v>
      </c>
      <c r="AK1436" s="107"/>
      <c r="AL1436" s="107"/>
      <c r="AM1436" s="107"/>
      <c r="AN1436" s="107"/>
      <c r="AO1436" s="107"/>
      <c r="AP1436" s="107"/>
      <c r="AQ1436" s="107"/>
      <c r="AR1436" s="108"/>
      <c r="AS1436" s="109"/>
      <c r="AT1436" s="110"/>
      <c r="AU1436" s="110"/>
      <c r="AV1436" s="110"/>
      <c r="AW1436" s="110"/>
      <c r="AX1436" s="111"/>
      <c r="AY1436" s="2"/>
      <c r="AZ1436" s="2"/>
      <c r="BA1436" s="2"/>
      <c r="BB1436" s="2"/>
      <c r="BC1436" s="2"/>
      <c r="BD1436" s="2"/>
      <c r="BE1436" s="2"/>
      <c r="BF1436" s="2"/>
      <c r="BG1436" s="2"/>
      <c r="BH1436" s="2"/>
      <c r="BI1436" s="2"/>
      <c r="BJ1436" s="2"/>
      <c r="BK1436" s="2"/>
      <c r="BL1436" s="2"/>
      <c r="BM1436" s="2"/>
      <c r="BN1436" s="2"/>
      <c r="BO1436" s="2"/>
      <c r="BP1436" s="2"/>
      <c r="BQ1436" s="2"/>
      <c r="BR1436" s="2"/>
      <c r="BS1436" s="2"/>
      <c r="BT1436" s="2"/>
      <c r="BU1436" s="2"/>
      <c r="BV1436" s="2"/>
      <c r="BW1436" s="2"/>
      <c r="BX1436" s="2"/>
      <c r="BY1436" s="2"/>
      <c r="BZ1436" s="2"/>
      <c r="CA1436" s="2"/>
      <c r="CB1436" s="2"/>
      <c r="CC1436" s="2"/>
      <c r="CD1436" s="2"/>
      <c r="CE1436" s="2"/>
      <c r="CF1436" s="2"/>
      <c r="CG1436" s="2"/>
      <c r="CH1436" s="2"/>
      <c r="CI1436" s="2"/>
      <c r="CJ1436" s="2"/>
      <c r="CK1436" s="2"/>
      <c r="CL1436" s="2"/>
      <c r="CM1436" s="2"/>
      <c r="CN1436" s="2"/>
      <c r="CO1436" s="2"/>
      <c r="CP1436" s="2"/>
      <c r="CQ1436" s="2"/>
      <c r="CR1436" s="2"/>
      <c r="CS1436" s="2"/>
      <c r="CT1436" s="2"/>
      <c r="CU1436" s="2"/>
      <c r="CV1436" s="2"/>
      <c r="CW1436" s="2"/>
      <c r="CX1436" s="2"/>
      <c r="CY1436" s="2"/>
      <c r="CZ1436" s="2"/>
      <c r="DA1436" s="2"/>
      <c r="DB1436" s="2"/>
      <c r="DC1436" s="2"/>
      <c r="DD1436" s="2"/>
      <c r="DE1436" s="2"/>
      <c r="DF1436" s="2"/>
      <c r="DG1436" s="2"/>
      <c r="DH1436" s="2"/>
      <c r="DI1436" s="2"/>
      <c r="DJ1436" s="2"/>
      <c r="DK1436" s="2"/>
      <c r="DL1436" s="2"/>
      <c r="DM1436" s="2"/>
      <c r="DN1436" s="2"/>
      <c r="DO1436" s="2"/>
      <c r="DP1436" s="2"/>
      <c r="DQ1436" s="2"/>
      <c r="DR1436" s="2"/>
      <c r="DS1436" s="2"/>
      <c r="DT1436" s="2"/>
      <c r="DU1436" s="2"/>
      <c r="DV1436" s="2"/>
      <c r="DW1436" s="2"/>
      <c r="DX1436" s="2"/>
      <c r="DY1436" s="2"/>
      <c r="DZ1436" s="2"/>
      <c r="EA1436" s="2"/>
      <c r="EB1436" s="2"/>
      <c r="EC1436" s="2"/>
      <c r="ED1436" s="2"/>
      <c r="EE1436" s="2"/>
      <c r="EF1436" s="2"/>
      <c r="EG1436" s="2"/>
      <c r="EH1436" s="2"/>
      <c r="EI1436" s="2"/>
      <c r="EJ1436" s="2"/>
      <c r="EK1436" s="2"/>
      <c r="EL1436" s="2"/>
      <c r="EM1436" s="2"/>
      <c r="EN1436" s="2"/>
      <c r="EO1436" s="2"/>
      <c r="EP1436" s="2"/>
      <c r="EQ1436" s="2"/>
      <c r="ER1436" s="2"/>
      <c r="ES1436" s="2"/>
      <c r="ET1436" s="2"/>
      <c r="EU1436" s="2"/>
      <c r="EV1436" s="2"/>
      <c r="EW1436" s="2"/>
      <c r="EX1436" s="2"/>
      <c r="EY1436" s="2"/>
      <c r="EZ1436" s="2"/>
      <c r="FA1436" s="2"/>
      <c r="FB1436" s="2"/>
      <c r="FC1436" s="2"/>
      <c r="FD1436" s="2"/>
      <c r="FE1436" s="2"/>
      <c r="FF1436" s="2"/>
      <c r="FG1436" s="2"/>
      <c r="FH1436" s="2"/>
      <c r="FI1436" s="2"/>
      <c r="FJ1436" s="2"/>
      <c r="FK1436" s="2"/>
      <c r="FL1436" s="2"/>
      <c r="FM1436" s="2"/>
      <c r="FN1436" s="2"/>
      <c r="FO1436" s="2"/>
      <c r="FP1436" s="2"/>
      <c r="FQ1436" s="2"/>
      <c r="FR1436" s="2"/>
      <c r="FS1436" s="2"/>
      <c r="FT1436" s="2"/>
      <c r="FU1436" s="2"/>
      <c r="FV1436" s="2"/>
      <c r="FW1436" s="2"/>
      <c r="FX1436" s="2"/>
      <c r="FY1436" s="2"/>
      <c r="FZ1436" s="2"/>
      <c r="GA1436" s="2"/>
      <c r="GB1436" s="2"/>
      <c r="GC1436" s="2"/>
      <c r="GD1436" s="2"/>
      <c r="GE1436" s="2"/>
      <c r="GF1436" s="2"/>
      <c r="GG1436" s="2"/>
      <c r="GH1436" s="2"/>
      <c r="GI1436" s="2"/>
      <c r="GJ1436" s="2"/>
      <c r="GK1436" s="2"/>
      <c r="GL1436" s="2"/>
      <c r="GM1436" s="2"/>
      <c r="GN1436" s="2"/>
      <c r="GO1436" s="2"/>
      <c r="GP1436" s="2"/>
      <c r="GQ1436" s="2"/>
      <c r="GR1436" s="2"/>
      <c r="GS1436" s="2"/>
      <c r="GT1436" s="2"/>
      <c r="GU1436" s="2"/>
      <c r="GV1436" s="2"/>
      <c r="GW1436" s="2"/>
      <c r="GX1436" s="2"/>
      <c r="GY1436" s="2"/>
      <c r="GZ1436" s="2"/>
      <c r="HA1436" s="2"/>
      <c r="HB1436" s="2"/>
      <c r="HC1436" s="2"/>
      <c r="HD1436" s="2"/>
      <c r="HE1436" s="2"/>
      <c r="HF1436" s="2"/>
      <c r="HG1436" s="2"/>
      <c r="HH1436" s="2"/>
      <c r="HI1436" s="2"/>
      <c r="HJ1436" s="2"/>
      <c r="HK1436" s="2"/>
      <c r="HL1436" s="2"/>
      <c r="HM1436" s="2"/>
      <c r="HN1436" s="2"/>
      <c r="HO1436" s="2"/>
      <c r="HP1436" s="2"/>
      <c r="HQ1436" s="2"/>
      <c r="HR1436" s="2"/>
      <c r="HS1436" s="2"/>
      <c r="HT1436" s="2"/>
      <c r="HU1436" s="2"/>
      <c r="HV1436" s="2"/>
      <c r="HW1436" s="2"/>
      <c r="HX1436" s="2"/>
      <c r="HY1436" s="2"/>
      <c r="HZ1436" s="2"/>
      <c r="IA1436" s="2"/>
      <c r="IB1436" s="2"/>
      <c r="IC1436" s="2"/>
      <c r="ID1436" s="2"/>
      <c r="IE1436" s="2"/>
      <c r="IF1436" s="2"/>
      <c r="IG1436" s="2"/>
      <c r="IH1436" s="2"/>
      <c r="II1436" s="2"/>
      <c r="IJ1436" s="2"/>
      <c r="IK1436" s="2"/>
      <c r="IL1436" s="2"/>
      <c r="IM1436" s="2"/>
      <c r="IN1436" s="2"/>
      <c r="IO1436" s="2"/>
      <c r="IP1436" s="2"/>
      <c r="IQ1436" s="2"/>
    </row>
    <row r="1437" spans="1:251" s="16" customFormat="1" ht="18.75" customHeight="1">
      <c r="A1437" s="8"/>
      <c r="B1437" s="25"/>
      <c r="C1437" s="125" t="s">
        <v>113</v>
      </c>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7"/>
      <c r="AA1437" s="106">
        <v>339202</v>
      </c>
      <c r="AB1437" s="107"/>
      <c r="AC1437" s="107"/>
      <c r="AD1437" s="107"/>
      <c r="AE1437" s="107"/>
      <c r="AF1437" s="107"/>
      <c r="AG1437" s="107"/>
      <c r="AH1437" s="107"/>
      <c r="AI1437" s="108"/>
      <c r="AJ1437" s="106">
        <v>339231</v>
      </c>
      <c r="AK1437" s="107"/>
      <c r="AL1437" s="107"/>
      <c r="AM1437" s="107"/>
      <c r="AN1437" s="107"/>
      <c r="AO1437" s="107"/>
      <c r="AP1437" s="107"/>
      <c r="AQ1437" s="107"/>
      <c r="AR1437" s="108"/>
      <c r="AS1437" s="26"/>
      <c r="AT1437" s="27"/>
      <c r="AU1437" s="27"/>
      <c r="AV1437" s="27"/>
      <c r="AW1437" s="27"/>
      <c r="AX1437" s="28"/>
      <c r="AY1437" s="2"/>
      <c r="AZ1437" s="2"/>
      <c r="BA1437" s="2"/>
      <c r="BB1437" s="2"/>
      <c r="BC1437" s="2"/>
      <c r="BD1437" s="2"/>
      <c r="BE1437" s="2"/>
      <c r="BF1437" s="2"/>
      <c r="BG1437" s="2"/>
      <c r="BH1437" s="2"/>
      <c r="BI1437" s="2"/>
      <c r="BJ1437" s="2"/>
      <c r="BK1437" s="2"/>
      <c r="BL1437" s="2"/>
      <c r="BM1437" s="2"/>
      <c r="BN1437" s="2"/>
      <c r="BO1437" s="2"/>
      <c r="BP1437" s="2"/>
      <c r="BQ1437" s="2"/>
      <c r="BR1437" s="2"/>
      <c r="BS1437" s="2"/>
      <c r="BT1437" s="2"/>
      <c r="BU1437" s="2"/>
      <c r="BV1437" s="2"/>
      <c r="BW1437" s="2"/>
      <c r="BX1437" s="2"/>
      <c r="BY1437" s="2"/>
      <c r="BZ1437" s="2"/>
      <c r="CA1437" s="2"/>
      <c r="CB1437" s="2"/>
      <c r="CC1437" s="2"/>
      <c r="CD1437" s="2"/>
      <c r="CE1437" s="2"/>
      <c r="CF1437" s="2"/>
      <c r="CG1437" s="2"/>
      <c r="CH1437" s="2"/>
      <c r="CI1437" s="2"/>
      <c r="CJ1437" s="2"/>
      <c r="CK1437" s="2"/>
      <c r="CL1437" s="2"/>
      <c r="CM1437" s="2"/>
      <c r="CN1437" s="2"/>
      <c r="CO1437" s="2"/>
      <c r="CP1437" s="2"/>
      <c r="CQ1437" s="2"/>
      <c r="CR1437" s="2"/>
      <c r="CS1437" s="2"/>
      <c r="CT1437" s="2"/>
      <c r="CU1437" s="2"/>
      <c r="CV1437" s="2"/>
      <c r="CW1437" s="2"/>
      <c r="CX1437" s="2"/>
      <c r="CY1437" s="2"/>
      <c r="CZ1437" s="2"/>
      <c r="DA1437" s="2"/>
      <c r="DB1437" s="2"/>
      <c r="DC1437" s="2"/>
      <c r="DD1437" s="2"/>
      <c r="DE1437" s="2"/>
      <c r="DF1437" s="2"/>
      <c r="DG1437" s="2"/>
      <c r="DH1437" s="2"/>
      <c r="DI1437" s="2"/>
      <c r="DJ1437" s="2"/>
      <c r="DK1437" s="2"/>
      <c r="DL1437" s="2"/>
      <c r="DM1437" s="2"/>
      <c r="DN1437" s="2"/>
      <c r="DO1437" s="2"/>
      <c r="DP1437" s="2"/>
      <c r="DQ1437" s="2"/>
      <c r="DR1437" s="2"/>
      <c r="DS1437" s="2"/>
      <c r="DT1437" s="2"/>
      <c r="DU1437" s="2"/>
      <c r="DV1437" s="2"/>
      <c r="DW1437" s="2"/>
      <c r="DX1437" s="2"/>
      <c r="DY1437" s="2"/>
      <c r="DZ1437" s="2"/>
      <c r="EA1437" s="2"/>
      <c r="EB1437" s="2"/>
      <c r="EC1437" s="2"/>
      <c r="ED1437" s="2"/>
      <c r="EE1437" s="2"/>
      <c r="EF1437" s="2"/>
      <c r="EG1437" s="2"/>
      <c r="EH1437" s="2"/>
      <c r="EI1437" s="2"/>
      <c r="EJ1437" s="2"/>
      <c r="EK1437" s="2"/>
      <c r="EL1437" s="2"/>
      <c r="EM1437" s="2"/>
      <c r="EN1437" s="2"/>
      <c r="EO1437" s="2"/>
      <c r="EP1437" s="2"/>
      <c r="EQ1437" s="2"/>
      <c r="ER1437" s="2"/>
      <c r="ES1437" s="2"/>
      <c r="ET1437" s="2"/>
      <c r="EU1437" s="2"/>
      <c r="EV1437" s="2"/>
      <c r="EW1437" s="2"/>
      <c r="EX1437" s="2"/>
      <c r="EY1437" s="2"/>
      <c r="EZ1437" s="2"/>
      <c r="FA1437" s="2"/>
      <c r="FB1437" s="2"/>
      <c r="FC1437" s="2"/>
      <c r="FD1437" s="2"/>
      <c r="FE1437" s="2"/>
      <c r="FF1437" s="2"/>
      <c r="FG1437" s="2"/>
      <c r="FH1437" s="2"/>
      <c r="FI1437" s="2"/>
      <c r="FJ1437" s="2"/>
      <c r="FK1437" s="2"/>
      <c r="FL1437" s="2"/>
      <c r="FM1437" s="2"/>
      <c r="FN1437" s="2"/>
      <c r="FO1437" s="2"/>
      <c r="FP1437" s="2"/>
      <c r="FQ1437" s="2"/>
      <c r="FR1437" s="2"/>
      <c r="FS1437" s="2"/>
      <c r="FT1437" s="2"/>
      <c r="FU1437" s="2"/>
      <c r="FV1437" s="2"/>
      <c r="FW1437" s="2"/>
      <c r="FX1437" s="2"/>
      <c r="FY1437" s="2"/>
      <c r="FZ1437" s="2"/>
      <c r="GA1437" s="2"/>
      <c r="GB1437" s="2"/>
      <c r="GC1437" s="2"/>
      <c r="GD1437" s="2"/>
      <c r="GE1437" s="2"/>
      <c r="GF1437" s="2"/>
      <c r="GG1437" s="2"/>
      <c r="GH1437" s="2"/>
      <c r="GI1437" s="2"/>
      <c r="GJ1437" s="2"/>
      <c r="GK1437" s="2"/>
      <c r="GL1437" s="2"/>
      <c r="GM1437" s="2"/>
      <c r="GN1437" s="2"/>
      <c r="GO1437" s="2"/>
      <c r="GP1437" s="2"/>
      <c r="GQ1437" s="2"/>
      <c r="GR1437" s="2"/>
      <c r="GS1437" s="2"/>
      <c r="GT1437" s="2"/>
      <c r="GU1437" s="2"/>
      <c r="GV1437" s="2"/>
      <c r="GW1437" s="2"/>
      <c r="GX1437" s="2"/>
      <c r="GY1437" s="2"/>
      <c r="GZ1437" s="2"/>
      <c r="HA1437" s="2"/>
      <c r="HB1437" s="2"/>
      <c r="HC1437" s="2"/>
      <c r="HD1437" s="2"/>
      <c r="HE1437" s="2"/>
      <c r="HF1437" s="2"/>
      <c r="HG1437" s="2"/>
      <c r="HH1437" s="2"/>
      <c r="HI1437" s="2"/>
      <c r="HJ1437" s="2"/>
      <c r="HK1437" s="2"/>
      <c r="HL1437" s="2"/>
      <c r="HM1437" s="2"/>
      <c r="HN1437" s="2"/>
      <c r="HO1437" s="2"/>
      <c r="HP1437" s="2"/>
      <c r="HQ1437" s="2"/>
      <c r="HR1437" s="2"/>
      <c r="HS1437" s="2"/>
      <c r="HT1437" s="2"/>
      <c r="HU1437" s="2"/>
      <c r="HV1437" s="2"/>
      <c r="HW1437" s="2"/>
      <c r="HX1437" s="2"/>
      <c r="HY1437" s="2"/>
      <c r="HZ1437" s="2"/>
      <c r="IA1437" s="2"/>
      <c r="IB1437" s="2"/>
      <c r="IC1437" s="2"/>
      <c r="ID1437" s="2"/>
      <c r="IE1437" s="2"/>
      <c r="IF1437" s="2"/>
      <c r="IG1437" s="2"/>
      <c r="IH1437" s="2"/>
      <c r="II1437" s="2"/>
      <c r="IJ1437" s="2"/>
      <c r="IK1437" s="2"/>
      <c r="IL1437" s="2"/>
      <c r="IM1437" s="2"/>
      <c r="IN1437" s="2"/>
      <c r="IO1437" s="2"/>
      <c r="IP1437" s="2"/>
      <c r="IQ1437" s="2"/>
    </row>
    <row r="1438" spans="1:251" s="16" customFormat="1" ht="18.75" customHeight="1">
      <c r="A1438" s="8"/>
      <c r="B1438" s="25"/>
      <c r="C1438" s="125" t="s">
        <v>114</v>
      </c>
      <c r="D1438" s="126"/>
      <c r="E1438" s="126"/>
      <c r="F1438" s="126"/>
      <c r="G1438" s="126"/>
      <c r="H1438" s="126"/>
      <c r="I1438" s="126"/>
      <c r="J1438" s="126"/>
      <c r="K1438" s="126"/>
      <c r="L1438" s="126"/>
      <c r="M1438" s="126"/>
      <c r="N1438" s="126"/>
      <c r="O1438" s="126"/>
      <c r="P1438" s="126"/>
      <c r="Q1438" s="126"/>
      <c r="R1438" s="126"/>
      <c r="S1438" s="126"/>
      <c r="T1438" s="126"/>
      <c r="U1438" s="126"/>
      <c r="V1438" s="126"/>
      <c r="W1438" s="126"/>
      <c r="X1438" s="126"/>
      <c r="Y1438" s="126"/>
      <c r="Z1438" s="127"/>
      <c r="AA1438" s="106">
        <v>12815</v>
      </c>
      <c r="AB1438" s="107"/>
      <c r="AC1438" s="107"/>
      <c r="AD1438" s="107"/>
      <c r="AE1438" s="107"/>
      <c r="AF1438" s="107"/>
      <c r="AG1438" s="107"/>
      <c r="AH1438" s="107"/>
      <c r="AI1438" s="108"/>
      <c r="AJ1438" s="106">
        <v>12726</v>
      </c>
      <c r="AK1438" s="107"/>
      <c r="AL1438" s="107"/>
      <c r="AM1438" s="107"/>
      <c r="AN1438" s="107"/>
      <c r="AO1438" s="107"/>
      <c r="AP1438" s="107"/>
      <c r="AQ1438" s="107"/>
      <c r="AR1438" s="108"/>
      <c r="AS1438" s="26"/>
      <c r="AT1438" s="27"/>
      <c r="AU1438" s="27"/>
      <c r="AV1438" s="27"/>
      <c r="AW1438" s="27"/>
      <c r="AX1438" s="28"/>
      <c r="AY1438" s="2"/>
      <c r="AZ1438" s="2"/>
      <c r="BA1438" s="2"/>
      <c r="BB1438" s="2"/>
      <c r="BC1438" s="2"/>
      <c r="BD1438" s="2"/>
      <c r="BE1438" s="2"/>
      <c r="BF1438" s="2"/>
      <c r="BG1438" s="2"/>
      <c r="BH1438" s="2"/>
      <c r="BI1438" s="2"/>
      <c r="BJ1438" s="2"/>
      <c r="BK1438" s="2"/>
      <c r="BL1438" s="2"/>
      <c r="BM1438" s="2"/>
      <c r="BN1438" s="2"/>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c r="DF1438" s="2"/>
      <c r="DG1438" s="2"/>
      <c r="DH1438" s="2"/>
      <c r="DI1438" s="2"/>
      <c r="DJ1438" s="2"/>
      <c r="DK1438" s="2"/>
      <c r="DL1438" s="2"/>
      <c r="DM1438" s="2"/>
      <c r="DN1438" s="2"/>
      <c r="DO1438" s="2"/>
      <c r="DP1438" s="2"/>
      <c r="DQ1438" s="2"/>
      <c r="DR1438" s="2"/>
      <c r="DS1438" s="2"/>
      <c r="DT1438" s="2"/>
      <c r="DU1438" s="2"/>
      <c r="DV1438" s="2"/>
      <c r="DW1438" s="2"/>
      <c r="DX1438" s="2"/>
      <c r="DY1438" s="2"/>
      <c r="DZ1438" s="2"/>
      <c r="EA1438" s="2"/>
      <c r="EB1438" s="2"/>
      <c r="EC1438" s="2"/>
      <c r="ED1438" s="2"/>
      <c r="EE1438" s="2"/>
      <c r="EF1438" s="2"/>
      <c r="EG1438" s="2"/>
      <c r="EH1438" s="2"/>
      <c r="EI1438" s="2"/>
      <c r="EJ1438" s="2"/>
      <c r="EK1438" s="2"/>
      <c r="EL1438" s="2"/>
      <c r="EM1438" s="2"/>
      <c r="EN1438" s="2"/>
      <c r="EO1438" s="2"/>
      <c r="EP1438" s="2"/>
      <c r="EQ1438" s="2"/>
      <c r="ER1438" s="2"/>
      <c r="ES1438" s="2"/>
      <c r="ET1438" s="2"/>
      <c r="EU1438" s="2"/>
      <c r="EV1438" s="2"/>
      <c r="EW1438" s="2"/>
      <c r="EX1438" s="2"/>
      <c r="EY1438" s="2"/>
      <c r="EZ1438" s="2"/>
      <c r="FA1438" s="2"/>
      <c r="FB1438" s="2"/>
      <c r="FC1438" s="2"/>
      <c r="FD1438" s="2"/>
      <c r="FE1438" s="2"/>
      <c r="FF1438" s="2"/>
      <c r="FG1438" s="2"/>
      <c r="FH1438" s="2"/>
      <c r="FI1438" s="2"/>
      <c r="FJ1438" s="2"/>
      <c r="FK1438" s="2"/>
      <c r="FL1438" s="2"/>
      <c r="FM1438" s="2"/>
      <c r="FN1438" s="2"/>
      <c r="FO1438" s="2"/>
      <c r="FP1438" s="2"/>
      <c r="FQ1438" s="2"/>
      <c r="FR1438" s="2"/>
      <c r="FS1438" s="2"/>
      <c r="FT1438" s="2"/>
      <c r="FU1438" s="2"/>
      <c r="FV1438" s="2"/>
      <c r="FW1438" s="2"/>
      <c r="FX1438" s="2"/>
      <c r="FY1438" s="2"/>
      <c r="FZ1438" s="2"/>
      <c r="GA1438" s="2"/>
      <c r="GB1438" s="2"/>
      <c r="GC1438" s="2"/>
      <c r="GD1438" s="2"/>
      <c r="GE1438" s="2"/>
      <c r="GF1438" s="2"/>
      <c r="GG1438" s="2"/>
      <c r="GH1438" s="2"/>
      <c r="GI1438" s="2"/>
      <c r="GJ1438" s="2"/>
      <c r="GK1438" s="2"/>
      <c r="GL1438" s="2"/>
      <c r="GM1438" s="2"/>
      <c r="GN1438" s="2"/>
      <c r="GO1438" s="2"/>
      <c r="GP1438" s="2"/>
      <c r="GQ1438" s="2"/>
      <c r="GR1438" s="2"/>
      <c r="GS1438" s="2"/>
      <c r="GT1438" s="2"/>
      <c r="GU1438" s="2"/>
      <c r="GV1438" s="2"/>
      <c r="GW1438" s="2"/>
      <c r="GX1438" s="2"/>
      <c r="GY1438" s="2"/>
      <c r="GZ1438" s="2"/>
      <c r="HA1438" s="2"/>
      <c r="HB1438" s="2"/>
      <c r="HC1438" s="2"/>
      <c r="HD1438" s="2"/>
      <c r="HE1438" s="2"/>
      <c r="HF1438" s="2"/>
      <c r="HG1438" s="2"/>
      <c r="HH1438" s="2"/>
      <c r="HI1438" s="2"/>
      <c r="HJ1438" s="2"/>
      <c r="HK1438" s="2"/>
      <c r="HL1438" s="2"/>
      <c r="HM1438" s="2"/>
      <c r="HN1438" s="2"/>
      <c r="HO1438" s="2"/>
      <c r="HP1438" s="2"/>
      <c r="HQ1438" s="2"/>
      <c r="HR1438" s="2"/>
      <c r="HS1438" s="2"/>
      <c r="HT1438" s="2"/>
      <c r="HU1438" s="2"/>
      <c r="HV1438" s="2"/>
      <c r="HW1438" s="2"/>
      <c r="HX1438" s="2"/>
      <c r="HY1438" s="2"/>
      <c r="HZ1438" s="2"/>
      <c r="IA1438" s="2"/>
      <c r="IB1438" s="2"/>
      <c r="IC1438" s="2"/>
      <c r="ID1438" s="2"/>
      <c r="IE1438" s="2"/>
      <c r="IF1438" s="2"/>
      <c r="IG1438" s="2"/>
      <c r="IH1438" s="2"/>
      <c r="II1438" s="2"/>
      <c r="IJ1438" s="2"/>
      <c r="IK1438" s="2"/>
      <c r="IL1438" s="2"/>
      <c r="IM1438" s="2"/>
      <c r="IN1438" s="2"/>
      <c r="IO1438" s="2"/>
      <c r="IP1438" s="2"/>
      <c r="IQ1438" s="2"/>
    </row>
    <row r="1439" spans="1:251" s="16" customFormat="1" ht="18.75" customHeight="1">
      <c r="A1439" s="8"/>
      <c r="B1439" s="25"/>
      <c r="C1439" s="125" t="s">
        <v>115</v>
      </c>
      <c r="D1439" s="126"/>
      <c r="E1439" s="126"/>
      <c r="F1439" s="126"/>
      <c r="G1439" s="126"/>
      <c r="H1439" s="126"/>
      <c r="I1439" s="126"/>
      <c r="J1439" s="126"/>
      <c r="K1439" s="126"/>
      <c r="L1439" s="126"/>
      <c r="M1439" s="126"/>
      <c r="N1439" s="126"/>
      <c r="O1439" s="126"/>
      <c r="P1439" s="126"/>
      <c r="Q1439" s="126"/>
      <c r="R1439" s="126"/>
      <c r="S1439" s="126"/>
      <c r="T1439" s="126"/>
      <c r="U1439" s="126"/>
      <c r="V1439" s="126"/>
      <c r="W1439" s="126"/>
      <c r="X1439" s="126"/>
      <c r="Y1439" s="126"/>
      <c r="Z1439" s="127"/>
      <c r="AA1439" s="106">
        <v>5278</v>
      </c>
      <c r="AB1439" s="107"/>
      <c r="AC1439" s="107"/>
      <c r="AD1439" s="107"/>
      <c r="AE1439" s="107"/>
      <c r="AF1439" s="107"/>
      <c r="AG1439" s="107"/>
      <c r="AH1439" s="107"/>
      <c r="AI1439" s="108"/>
      <c r="AJ1439" s="106">
        <v>6301</v>
      </c>
      <c r="AK1439" s="107"/>
      <c r="AL1439" s="107"/>
      <c r="AM1439" s="107"/>
      <c r="AN1439" s="107"/>
      <c r="AO1439" s="107"/>
      <c r="AP1439" s="107"/>
      <c r="AQ1439" s="107"/>
      <c r="AR1439" s="108"/>
      <c r="AS1439" s="26"/>
      <c r="AT1439" s="27"/>
      <c r="AU1439" s="27"/>
      <c r="AV1439" s="27"/>
      <c r="AW1439" s="27"/>
      <c r="AX1439" s="28"/>
      <c r="AY1439" s="2"/>
      <c r="AZ1439" s="2"/>
      <c r="BA1439" s="2"/>
      <c r="BB1439" s="2"/>
      <c r="BC1439" s="2"/>
      <c r="BD1439" s="2"/>
      <c r="BE1439" s="2"/>
      <c r="BF1439" s="2"/>
      <c r="BG1439" s="2"/>
      <c r="BH1439" s="2"/>
      <c r="BI1439" s="2"/>
      <c r="BJ1439" s="2"/>
      <c r="BK1439" s="2"/>
      <c r="BL1439" s="2"/>
      <c r="BM1439" s="2"/>
      <c r="BN1439" s="2"/>
      <c r="BO1439" s="2"/>
      <c r="BP1439" s="2"/>
      <c r="BQ1439" s="2"/>
      <c r="BR1439" s="2"/>
      <c r="BS1439" s="2"/>
      <c r="BT1439" s="2"/>
      <c r="BU1439" s="2"/>
      <c r="BV1439" s="2"/>
      <c r="BW1439" s="2"/>
      <c r="BX1439" s="2"/>
      <c r="BY1439" s="2"/>
      <c r="BZ1439" s="2"/>
      <c r="CA1439" s="2"/>
      <c r="CB1439" s="2"/>
      <c r="CC1439" s="2"/>
      <c r="CD1439" s="2"/>
      <c r="CE1439" s="2"/>
      <c r="CF1439" s="2"/>
      <c r="CG1439" s="2"/>
      <c r="CH1439" s="2"/>
      <c r="CI1439" s="2"/>
      <c r="CJ1439" s="2"/>
      <c r="CK1439" s="2"/>
      <c r="CL1439" s="2"/>
      <c r="CM1439" s="2"/>
      <c r="CN1439" s="2"/>
      <c r="CO1439" s="2"/>
      <c r="CP1439" s="2"/>
      <c r="CQ1439" s="2"/>
      <c r="CR1439" s="2"/>
      <c r="CS1439" s="2"/>
      <c r="CT1439" s="2"/>
      <c r="CU1439" s="2"/>
      <c r="CV1439" s="2"/>
      <c r="CW1439" s="2"/>
      <c r="CX1439" s="2"/>
      <c r="CY1439" s="2"/>
      <c r="CZ1439" s="2"/>
      <c r="DA1439" s="2"/>
      <c r="DB1439" s="2"/>
      <c r="DC1439" s="2"/>
      <c r="DD1439" s="2"/>
      <c r="DE1439" s="2"/>
      <c r="DF1439" s="2"/>
      <c r="DG1439" s="2"/>
      <c r="DH1439" s="2"/>
      <c r="DI1439" s="2"/>
      <c r="DJ1439" s="2"/>
      <c r="DK1439" s="2"/>
      <c r="DL1439" s="2"/>
      <c r="DM1439" s="2"/>
      <c r="DN1439" s="2"/>
      <c r="DO1439" s="2"/>
      <c r="DP1439" s="2"/>
      <c r="DQ1439" s="2"/>
      <c r="DR1439" s="2"/>
      <c r="DS1439" s="2"/>
      <c r="DT1439" s="2"/>
      <c r="DU1439" s="2"/>
      <c r="DV1439" s="2"/>
      <c r="DW1439" s="2"/>
      <c r="DX1439" s="2"/>
      <c r="DY1439" s="2"/>
      <c r="DZ1439" s="2"/>
      <c r="EA1439" s="2"/>
      <c r="EB1439" s="2"/>
      <c r="EC1439" s="2"/>
      <c r="ED1439" s="2"/>
      <c r="EE1439" s="2"/>
      <c r="EF1439" s="2"/>
      <c r="EG1439" s="2"/>
      <c r="EH1439" s="2"/>
      <c r="EI1439" s="2"/>
      <c r="EJ1439" s="2"/>
      <c r="EK1439" s="2"/>
      <c r="EL1439" s="2"/>
      <c r="EM1439" s="2"/>
      <c r="EN1439" s="2"/>
      <c r="EO1439" s="2"/>
      <c r="EP1439" s="2"/>
      <c r="EQ1439" s="2"/>
      <c r="ER1439" s="2"/>
      <c r="ES1439" s="2"/>
      <c r="ET1439" s="2"/>
      <c r="EU1439" s="2"/>
      <c r="EV1439" s="2"/>
      <c r="EW1439" s="2"/>
      <c r="EX1439" s="2"/>
      <c r="EY1439" s="2"/>
      <c r="EZ1439" s="2"/>
      <c r="FA1439" s="2"/>
      <c r="FB1439" s="2"/>
      <c r="FC1439" s="2"/>
      <c r="FD1439" s="2"/>
      <c r="FE1439" s="2"/>
      <c r="FF1439" s="2"/>
      <c r="FG1439" s="2"/>
      <c r="FH1439" s="2"/>
      <c r="FI1439" s="2"/>
      <c r="FJ1439" s="2"/>
      <c r="FK1439" s="2"/>
      <c r="FL1439" s="2"/>
      <c r="FM1439" s="2"/>
      <c r="FN1439" s="2"/>
      <c r="FO1439" s="2"/>
      <c r="FP1439" s="2"/>
      <c r="FQ1439" s="2"/>
      <c r="FR1439" s="2"/>
      <c r="FS1439" s="2"/>
      <c r="FT1439" s="2"/>
      <c r="FU1439" s="2"/>
      <c r="FV1439" s="2"/>
      <c r="FW1439" s="2"/>
      <c r="FX1439" s="2"/>
      <c r="FY1439" s="2"/>
      <c r="FZ1439" s="2"/>
      <c r="GA1439" s="2"/>
      <c r="GB1439" s="2"/>
      <c r="GC1439" s="2"/>
      <c r="GD1439" s="2"/>
      <c r="GE1439" s="2"/>
      <c r="GF1439" s="2"/>
      <c r="GG1439" s="2"/>
      <c r="GH1439" s="2"/>
      <c r="GI1439" s="2"/>
      <c r="GJ1439" s="2"/>
      <c r="GK1439" s="2"/>
      <c r="GL1439" s="2"/>
      <c r="GM1439" s="2"/>
      <c r="GN1439" s="2"/>
      <c r="GO1439" s="2"/>
      <c r="GP1439" s="2"/>
      <c r="GQ1439" s="2"/>
      <c r="GR1439" s="2"/>
      <c r="GS1439" s="2"/>
      <c r="GT1439" s="2"/>
      <c r="GU1439" s="2"/>
      <c r="GV1439" s="2"/>
      <c r="GW1439" s="2"/>
      <c r="GX1439" s="2"/>
      <c r="GY1439" s="2"/>
      <c r="GZ1439" s="2"/>
      <c r="HA1439" s="2"/>
      <c r="HB1439" s="2"/>
      <c r="HC1439" s="2"/>
      <c r="HD1439" s="2"/>
      <c r="HE1439" s="2"/>
      <c r="HF1439" s="2"/>
      <c r="HG1439" s="2"/>
      <c r="HH1439" s="2"/>
      <c r="HI1439" s="2"/>
      <c r="HJ1439" s="2"/>
      <c r="HK1439" s="2"/>
      <c r="HL1439" s="2"/>
      <c r="HM1439" s="2"/>
      <c r="HN1439" s="2"/>
      <c r="HO1439" s="2"/>
      <c r="HP1439" s="2"/>
      <c r="HQ1439" s="2"/>
      <c r="HR1439" s="2"/>
      <c r="HS1439" s="2"/>
      <c r="HT1439" s="2"/>
      <c r="HU1439" s="2"/>
      <c r="HV1439" s="2"/>
      <c r="HW1439" s="2"/>
      <c r="HX1439" s="2"/>
      <c r="HY1439" s="2"/>
      <c r="HZ1439" s="2"/>
      <c r="IA1439" s="2"/>
      <c r="IB1439" s="2"/>
      <c r="IC1439" s="2"/>
      <c r="ID1439" s="2"/>
      <c r="IE1439" s="2"/>
      <c r="IF1439" s="2"/>
      <c r="IG1439" s="2"/>
      <c r="IH1439" s="2"/>
      <c r="II1439" s="2"/>
      <c r="IJ1439" s="2"/>
      <c r="IK1439" s="2"/>
      <c r="IL1439" s="2"/>
      <c r="IM1439" s="2"/>
      <c r="IN1439" s="2"/>
      <c r="IO1439" s="2"/>
      <c r="IP1439" s="2"/>
      <c r="IQ1439" s="2"/>
    </row>
    <row r="1440" spans="1:251" s="16" customFormat="1" ht="18.75" customHeight="1">
      <c r="A1440" s="8"/>
      <c r="B1440" s="25"/>
      <c r="C1440" s="125" t="s">
        <v>882</v>
      </c>
      <c r="D1440" s="126"/>
      <c r="E1440" s="126"/>
      <c r="F1440" s="126"/>
      <c r="G1440" s="126"/>
      <c r="H1440" s="126"/>
      <c r="I1440" s="126"/>
      <c r="J1440" s="126"/>
      <c r="K1440" s="126"/>
      <c r="L1440" s="126"/>
      <c r="M1440" s="126"/>
      <c r="N1440" s="126"/>
      <c r="O1440" s="126"/>
      <c r="P1440" s="126"/>
      <c r="Q1440" s="126"/>
      <c r="R1440" s="126"/>
      <c r="S1440" s="126"/>
      <c r="T1440" s="126"/>
      <c r="U1440" s="126"/>
      <c r="V1440" s="126"/>
      <c r="W1440" s="126"/>
      <c r="X1440" s="126"/>
      <c r="Y1440" s="126"/>
      <c r="Z1440" s="127"/>
      <c r="AA1440" s="106">
        <v>177369</v>
      </c>
      <c r="AB1440" s="107"/>
      <c r="AC1440" s="107"/>
      <c r="AD1440" s="107"/>
      <c r="AE1440" s="107"/>
      <c r="AF1440" s="107"/>
      <c r="AG1440" s="107"/>
      <c r="AH1440" s="107"/>
      <c r="AI1440" s="108"/>
      <c r="AJ1440" s="106">
        <v>108358</v>
      </c>
      <c r="AK1440" s="107"/>
      <c r="AL1440" s="107"/>
      <c r="AM1440" s="107"/>
      <c r="AN1440" s="107"/>
      <c r="AO1440" s="107"/>
      <c r="AP1440" s="107"/>
      <c r="AQ1440" s="107"/>
      <c r="AR1440" s="108"/>
      <c r="AS1440" s="26"/>
      <c r="AT1440" s="27"/>
      <c r="AU1440" s="27"/>
      <c r="AV1440" s="27"/>
      <c r="AW1440" s="27"/>
      <c r="AX1440" s="28"/>
      <c r="AY1440" s="2"/>
      <c r="AZ1440" s="2"/>
      <c r="BA1440" s="2"/>
      <c r="BB1440" s="2"/>
      <c r="BC1440" s="2"/>
      <c r="BD1440" s="2"/>
      <c r="BE1440" s="2"/>
      <c r="BF1440" s="2"/>
      <c r="BG1440" s="2"/>
      <c r="BH1440" s="2"/>
      <c r="BI1440" s="2"/>
      <c r="BJ1440" s="2"/>
      <c r="BK1440" s="2"/>
      <c r="BL1440" s="2"/>
      <c r="BM1440" s="2"/>
      <c r="BN1440" s="2"/>
      <c r="BO1440" s="2"/>
      <c r="BP1440" s="2"/>
      <c r="BQ1440" s="2"/>
      <c r="BR1440" s="2"/>
      <c r="BS1440" s="2"/>
      <c r="BT1440" s="2"/>
      <c r="BU1440" s="2"/>
      <c r="BV1440" s="2"/>
      <c r="BW1440" s="2"/>
      <c r="BX1440" s="2"/>
      <c r="BY1440" s="2"/>
      <c r="BZ1440" s="2"/>
      <c r="CA1440" s="2"/>
      <c r="CB1440" s="2"/>
      <c r="CC1440" s="2"/>
      <c r="CD1440" s="2"/>
      <c r="CE1440" s="2"/>
      <c r="CF1440" s="2"/>
      <c r="CG1440" s="2"/>
      <c r="CH1440" s="2"/>
      <c r="CI1440" s="2"/>
      <c r="CJ1440" s="2"/>
      <c r="CK1440" s="2"/>
      <c r="CL1440" s="2"/>
      <c r="CM1440" s="2"/>
      <c r="CN1440" s="2"/>
      <c r="CO1440" s="2"/>
      <c r="CP1440" s="2"/>
      <c r="CQ1440" s="2"/>
      <c r="CR1440" s="2"/>
      <c r="CS1440" s="2"/>
      <c r="CT1440" s="2"/>
      <c r="CU1440" s="2"/>
      <c r="CV1440" s="2"/>
      <c r="CW1440" s="2"/>
      <c r="CX1440" s="2"/>
      <c r="CY1440" s="2"/>
      <c r="CZ1440" s="2"/>
      <c r="DA1440" s="2"/>
      <c r="DB1440" s="2"/>
      <c r="DC1440" s="2"/>
      <c r="DD1440" s="2"/>
      <c r="DE1440" s="2"/>
      <c r="DF1440" s="2"/>
      <c r="DG1440" s="2"/>
      <c r="DH1440" s="2"/>
      <c r="DI1440" s="2"/>
      <c r="DJ1440" s="2"/>
      <c r="DK1440" s="2"/>
      <c r="DL1440" s="2"/>
      <c r="DM1440" s="2"/>
      <c r="DN1440" s="2"/>
      <c r="DO1440" s="2"/>
      <c r="DP1440" s="2"/>
      <c r="DQ1440" s="2"/>
      <c r="DR1440" s="2"/>
      <c r="DS1440" s="2"/>
      <c r="DT1440" s="2"/>
      <c r="DU1440" s="2"/>
      <c r="DV1440" s="2"/>
      <c r="DW1440" s="2"/>
      <c r="DX1440" s="2"/>
      <c r="DY1440" s="2"/>
      <c r="DZ1440" s="2"/>
      <c r="EA1440" s="2"/>
      <c r="EB1440" s="2"/>
      <c r="EC1440" s="2"/>
      <c r="ED1440" s="2"/>
      <c r="EE1440" s="2"/>
      <c r="EF1440" s="2"/>
      <c r="EG1440" s="2"/>
      <c r="EH1440" s="2"/>
      <c r="EI1440" s="2"/>
      <c r="EJ1440" s="2"/>
      <c r="EK1440" s="2"/>
      <c r="EL1440" s="2"/>
      <c r="EM1440" s="2"/>
      <c r="EN1440" s="2"/>
      <c r="EO1440" s="2"/>
      <c r="EP1440" s="2"/>
      <c r="EQ1440" s="2"/>
      <c r="ER1440" s="2"/>
      <c r="ES1440" s="2"/>
      <c r="ET1440" s="2"/>
      <c r="EU1440" s="2"/>
      <c r="EV1440" s="2"/>
      <c r="EW1440" s="2"/>
      <c r="EX1440" s="2"/>
      <c r="EY1440" s="2"/>
      <c r="EZ1440" s="2"/>
      <c r="FA1440" s="2"/>
      <c r="FB1440" s="2"/>
      <c r="FC1440" s="2"/>
      <c r="FD1440" s="2"/>
      <c r="FE1440" s="2"/>
      <c r="FF1440" s="2"/>
      <c r="FG1440" s="2"/>
      <c r="FH1440" s="2"/>
      <c r="FI1440" s="2"/>
      <c r="FJ1440" s="2"/>
      <c r="FK1440" s="2"/>
      <c r="FL1440" s="2"/>
      <c r="FM1440" s="2"/>
      <c r="FN1440" s="2"/>
      <c r="FO1440" s="2"/>
      <c r="FP1440" s="2"/>
      <c r="FQ1440" s="2"/>
      <c r="FR1440" s="2"/>
      <c r="FS1440" s="2"/>
      <c r="FT1440" s="2"/>
      <c r="FU1440" s="2"/>
      <c r="FV1440" s="2"/>
      <c r="FW1440" s="2"/>
      <c r="FX1440" s="2"/>
      <c r="FY1440" s="2"/>
      <c r="FZ1440" s="2"/>
      <c r="GA1440" s="2"/>
      <c r="GB1440" s="2"/>
      <c r="GC1440" s="2"/>
      <c r="GD1440" s="2"/>
      <c r="GE1440" s="2"/>
      <c r="GF1440" s="2"/>
      <c r="GG1440" s="2"/>
      <c r="GH1440" s="2"/>
      <c r="GI1440" s="2"/>
      <c r="GJ1440" s="2"/>
      <c r="GK1440" s="2"/>
      <c r="GL1440" s="2"/>
      <c r="GM1440" s="2"/>
      <c r="GN1440" s="2"/>
      <c r="GO1440" s="2"/>
      <c r="GP1440" s="2"/>
      <c r="GQ1440" s="2"/>
      <c r="GR1440" s="2"/>
      <c r="GS1440" s="2"/>
      <c r="GT1440" s="2"/>
      <c r="GU1440" s="2"/>
      <c r="GV1440" s="2"/>
      <c r="GW1440" s="2"/>
      <c r="GX1440" s="2"/>
      <c r="GY1440" s="2"/>
      <c r="GZ1440" s="2"/>
      <c r="HA1440" s="2"/>
      <c r="HB1440" s="2"/>
      <c r="HC1440" s="2"/>
      <c r="HD1440" s="2"/>
      <c r="HE1440" s="2"/>
      <c r="HF1440" s="2"/>
      <c r="HG1440" s="2"/>
      <c r="HH1440" s="2"/>
      <c r="HI1440" s="2"/>
      <c r="HJ1440" s="2"/>
      <c r="HK1440" s="2"/>
      <c r="HL1440" s="2"/>
      <c r="HM1440" s="2"/>
      <c r="HN1440" s="2"/>
      <c r="HO1440" s="2"/>
      <c r="HP1440" s="2"/>
      <c r="HQ1440" s="2"/>
      <c r="HR1440" s="2"/>
      <c r="HS1440" s="2"/>
      <c r="HT1440" s="2"/>
      <c r="HU1440" s="2"/>
      <c r="HV1440" s="2"/>
      <c r="HW1440" s="2"/>
      <c r="HX1440" s="2"/>
      <c r="HY1440" s="2"/>
      <c r="HZ1440" s="2"/>
      <c r="IA1440" s="2"/>
      <c r="IB1440" s="2"/>
      <c r="IC1440" s="2"/>
      <c r="ID1440" s="2"/>
      <c r="IE1440" s="2"/>
      <c r="IF1440" s="2"/>
      <c r="IG1440" s="2"/>
      <c r="IH1440" s="2"/>
      <c r="II1440" s="2"/>
      <c r="IJ1440" s="2"/>
      <c r="IK1440" s="2"/>
      <c r="IL1440" s="2"/>
      <c r="IM1440" s="2"/>
      <c r="IN1440" s="2"/>
      <c r="IO1440" s="2"/>
      <c r="IP1440" s="2"/>
      <c r="IQ1440" s="2"/>
    </row>
    <row r="1441" spans="1:251" s="16" customFormat="1" ht="18.75" customHeight="1">
      <c r="A1441" s="8"/>
      <c r="B1441" s="25"/>
      <c r="C1441" s="125" t="s">
        <v>883</v>
      </c>
      <c r="D1441" s="126"/>
      <c r="E1441" s="126"/>
      <c r="F1441" s="126"/>
      <c r="G1441" s="126"/>
      <c r="H1441" s="126"/>
      <c r="I1441" s="126"/>
      <c r="J1441" s="126"/>
      <c r="K1441" s="126"/>
      <c r="L1441" s="126"/>
      <c r="M1441" s="126"/>
      <c r="N1441" s="126"/>
      <c r="O1441" s="126"/>
      <c r="P1441" s="126"/>
      <c r="Q1441" s="126"/>
      <c r="R1441" s="126"/>
      <c r="S1441" s="126"/>
      <c r="T1441" s="126"/>
      <c r="U1441" s="126"/>
      <c r="V1441" s="126"/>
      <c r="W1441" s="126"/>
      <c r="X1441" s="126"/>
      <c r="Y1441" s="126"/>
      <c r="Z1441" s="127"/>
      <c r="AA1441" s="106">
        <v>541700</v>
      </c>
      <c r="AB1441" s="107"/>
      <c r="AC1441" s="107"/>
      <c r="AD1441" s="107"/>
      <c r="AE1441" s="107"/>
      <c r="AF1441" s="107"/>
      <c r="AG1441" s="107"/>
      <c r="AH1441" s="107"/>
      <c r="AI1441" s="108"/>
      <c r="AJ1441" s="106">
        <v>538986</v>
      </c>
      <c r="AK1441" s="107"/>
      <c r="AL1441" s="107"/>
      <c r="AM1441" s="107"/>
      <c r="AN1441" s="107"/>
      <c r="AO1441" s="107"/>
      <c r="AP1441" s="107"/>
      <c r="AQ1441" s="107"/>
      <c r="AR1441" s="108"/>
      <c r="AS1441" s="26"/>
      <c r="AT1441" s="27"/>
      <c r="AU1441" s="27"/>
      <c r="AV1441" s="27"/>
      <c r="AW1441" s="27"/>
      <c r="AX1441" s="28"/>
      <c r="AY1441" s="2"/>
      <c r="AZ1441" s="2"/>
      <c r="BA1441" s="2"/>
      <c r="BB1441" s="2"/>
      <c r="BC1441" s="2"/>
      <c r="BD1441" s="2"/>
      <c r="BE1441" s="2"/>
      <c r="BF1441" s="2"/>
      <c r="BG1441" s="2"/>
      <c r="BH1441" s="2"/>
      <c r="BI1441" s="2"/>
      <c r="BJ1441" s="2"/>
      <c r="BK1441" s="2"/>
      <c r="BL1441" s="2"/>
      <c r="BM1441" s="2"/>
      <c r="BN1441" s="2"/>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c r="DC1441" s="2"/>
      <c r="DD1441" s="2"/>
      <c r="DE1441" s="2"/>
      <c r="DF1441" s="2"/>
      <c r="DG1441" s="2"/>
      <c r="DH1441" s="2"/>
      <c r="DI1441" s="2"/>
      <c r="DJ1441" s="2"/>
      <c r="DK1441" s="2"/>
      <c r="DL1441" s="2"/>
      <c r="DM1441" s="2"/>
      <c r="DN1441" s="2"/>
      <c r="DO1441" s="2"/>
      <c r="DP1441" s="2"/>
      <c r="DQ1441" s="2"/>
      <c r="DR1441" s="2"/>
      <c r="DS1441" s="2"/>
      <c r="DT1441" s="2"/>
      <c r="DU1441" s="2"/>
      <c r="DV1441" s="2"/>
      <c r="DW1441" s="2"/>
      <c r="DX1441" s="2"/>
      <c r="DY1441" s="2"/>
      <c r="DZ1441" s="2"/>
      <c r="EA1441" s="2"/>
      <c r="EB1441" s="2"/>
      <c r="EC1441" s="2"/>
      <c r="ED1441" s="2"/>
      <c r="EE1441" s="2"/>
      <c r="EF1441" s="2"/>
      <c r="EG1441" s="2"/>
      <c r="EH1441" s="2"/>
      <c r="EI1441" s="2"/>
      <c r="EJ1441" s="2"/>
      <c r="EK1441" s="2"/>
      <c r="EL1441" s="2"/>
      <c r="EM1441" s="2"/>
      <c r="EN1441" s="2"/>
      <c r="EO1441" s="2"/>
      <c r="EP1441" s="2"/>
      <c r="EQ1441" s="2"/>
      <c r="ER1441" s="2"/>
      <c r="ES1441" s="2"/>
      <c r="ET1441" s="2"/>
      <c r="EU1441" s="2"/>
      <c r="EV1441" s="2"/>
      <c r="EW1441" s="2"/>
      <c r="EX1441" s="2"/>
      <c r="EY1441" s="2"/>
      <c r="EZ1441" s="2"/>
      <c r="FA1441" s="2"/>
      <c r="FB1441" s="2"/>
      <c r="FC1441" s="2"/>
      <c r="FD1441" s="2"/>
      <c r="FE1441" s="2"/>
      <c r="FF1441" s="2"/>
      <c r="FG1441" s="2"/>
      <c r="FH1441" s="2"/>
      <c r="FI1441" s="2"/>
      <c r="FJ1441" s="2"/>
      <c r="FK1441" s="2"/>
      <c r="FL1441" s="2"/>
      <c r="FM1441" s="2"/>
      <c r="FN1441" s="2"/>
      <c r="FO1441" s="2"/>
      <c r="FP1441" s="2"/>
      <c r="FQ1441" s="2"/>
      <c r="FR1441" s="2"/>
      <c r="FS1441" s="2"/>
      <c r="FT1441" s="2"/>
      <c r="FU1441" s="2"/>
      <c r="FV1441" s="2"/>
      <c r="FW1441" s="2"/>
      <c r="FX1441" s="2"/>
      <c r="FY1441" s="2"/>
      <c r="FZ1441" s="2"/>
      <c r="GA1441" s="2"/>
      <c r="GB1441" s="2"/>
      <c r="GC1441" s="2"/>
      <c r="GD1441" s="2"/>
      <c r="GE1441" s="2"/>
      <c r="GF1441" s="2"/>
      <c r="GG1441" s="2"/>
      <c r="GH1441" s="2"/>
      <c r="GI1441" s="2"/>
      <c r="GJ1441" s="2"/>
      <c r="GK1441" s="2"/>
      <c r="GL1441" s="2"/>
      <c r="GM1441" s="2"/>
      <c r="GN1441" s="2"/>
      <c r="GO1441" s="2"/>
      <c r="GP1441" s="2"/>
      <c r="GQ1441" s="2"/>
      <c r="GR1441" s="2"/>
      <c r="GS1441" s="2"/>
      <c r="GT1441" s="2"/>
      <c r="GU1441" s="2"/>
      <c r="GV1441" s="2"/>
      <c r="GW1441" s="2"/>
      <c r="GX1441" s="2"/>
      <c r="GY1441" s="2"/>
      <c r="GZ1441" s="2"/>
      <c r="HA1441" s="2"/>
      <c r="HB1441" s="2"/>
      <c r="HC1441" s="2"/>
      <c r="HD1441" s="2"/>
      <c r="HE1441" s="2"/>
      <c r="HF1441" s="2"/>
      <c r="HG1441" s="2"/>
      <c r="HH1441" s="2"/>
      <c r="HI1441" s="2"/>
      <c r="HJ1441" s="2"/>
      <c r="HK1441" s="2"/>
      <c r="HL1441" s="2"/>
      <c r="HM1441" s="2"/>
      <c r="HN1441" s="2"/>
      <c r="HO1441" s="2"/>
      <c r="HP1441" s="2"/>
      <c r="HQ1441" s="2"/>
      <c r="HR1441" s="2"/>
      <c r="HS1441" s="2"/>
      <c r="HT1441" s="2"/>
      <c r="HU1441" s="2"/>
      <c r="HV1441" s="2"/>
      <c r="HW1441" s="2"/>
      <c r="HX1441" s="2"/>
      <c r="HY1441" s="2"/>
      <c r="HZ1441" s="2"/>
      <c r="IA1441" s="2"/>
      <c r="IB1441" s="2"/>
      <c r="IC1441" s="2"/>
      <c r="ID1441" s="2"/>
      <c r="IE1441" s="2"/>
      <c r="IF1441" s="2"/>
      <c r="IG1441" s="2"/>
      <c r="IH1441" s="2"/>
      <c r="II1441" s="2"/>
      <c r="IJ1441" s="2"/>
      <c r="IK1441" s="2"/>
      <c r="IL1441" s="2"/>
      <c r="IM1441" s="2"/>
      <c r="IN1441" s="2"/>
      <c r="IO1441" s="2"/>
      <c r="IP1441" s="2"/>
      <c r="IQ1441" s="2"/>
    </row>
    <row r="1442" spans="1:251" s="16" customFormat="1" ht="18.75" customHeight="1">
      <c r="A1442" s="8"/>
      <c r="B1442" s="25"/>
      <c r="C1442" s="125" t="s">
        <v>884</v>
      </c>
      <c r="D1442" s="126"/>
      <c r="E1442" s="126"/>
      <c r="F1442" s="126"/>
      <c r="G1442" s="126"/>
      <c r="H1442" s="126"/>
      <c r="I1442" s="126"/>
      <c r="J1442" s="126"/>
      <c r="K1442" s="126"/>
      <c r="L1442" s="126"/>
      <c r="M1442" s="126"/>
      <c r="N1442" s="126"/>
      <c r="O1442" s="126"/>
      <c r="P1442" s="126"/>
      <c r="Q1442" s="126"/>
      <c r="R1442" s="126"/>
      <c r="S1442" s="126"/>
      <c r="T1442" s="126"/>
      <c r="U1442" s="126"/>
      <c r="V1442" s="126"/>
      <c r="W1442" s="126"/>
      <c r="X1442" s="126"/>
      <c r="Y1442" s="126"/>
      <c r="Z1442" s="127"/>
      <c r="AA1442" s="106">
        <v>153</v>
      </c>
      <c r="AB1442" s="107"/>
      <c r="AC1442" s="107"/>
      <c r="AD1442" s="107"/>
      <c r="AE1442" s="107"/>
      <c r="AF1442" s="107"/>
      <c r="AG1442" s="107"/>
      <c r="AH1442" s="107"/>
      <c r="AI1442" s="108"/>
      <c r="AJ1442" s="106">
        <v>0</v>
      </c>
      <c r="AK1442" s="107"/>
      <c r="AL1442" s="107"/>
      <c r="AM1442" s="107"/>
      <c r="AN1442" s="107"/>
      <c r="AO1442" s="107"/>
      <c r="AP1442" s="107"/>
      <c r="AQ1442" s="107"/>
      <c r="AR1442" s="108"/>
      <c r="AS1442" s="26"/>
      <c r="AT1442" s="27"/>
      <c r="AU1442" s="27"/>
      <c r="AV1442" s="27"/>
      <c r="AW1442" s="27"/>
      <c r="AX1442" s="28"/>
      <c r="AY1442" s="2"/>
      <c r="AZ1442" s="2"/>
      <c r="BA1442" s="2"/>
      <c r="BB1442" s="2"/>
      <c r="BC1442" s="2"/>
      <c r="BD1442" s="2"/>
      <c r="BE1442" s="2"/>
      <c r="BF1442" s="2"/>
      <c r="BG1442" s="2"/>
      <c r="BH1442" s="2"/>
      <c r="BI1442" s="2"/>
      <c r="BJ1442" s="2"/>
      <c r="BK1442" s="2"/>
      <c r="BL1442" s="2"/>
      <c r="BM1442" s="2"/>
      <c r="BN1442" s="2"/>
      <c r="BO1442" s="2"/>
      <c r="BP1442" s="2"/>
      <c r="BQ1442" s="2"/>
      <c r="BR1442" s="2"/>
      <c r="BS1442" s="2"/>
      <c r="BT1442" s="2"/>
      <c r="BU1442" s="2"/>
      <c r="BV1442" s="2"/>
      <c r="BW1442" s="2"/>
      <c r="BX1442" s="2"/>
      <c r="BY1442" s="2"/>
      <c r="BZ1442" s="2"/>
      <c r="CA1442" s="2"/>
      <c r="CB1442" s="2"/>
      <c r="CC1442" s="2"/>
      <c r="CD1442" s="2"/>
      <c r="CE1442" s="2"/>
      <c r="CF1442" s="2"/>
      <c r="CG1442" s="2"/>
      <c r="CH1442" s="2"/>
      <c r="CI1442" s="2"/>
      <c r="CJ1442" s="2"/>
      <c r="CK1442" s="2"/>
      <c r="CL1442" s="2"/>
      <c r="CM1442" s="2"/>
      <c r="CN1442" s="2"/>
      <c r="CO1442" s="2"/>
      <c r="CP1442" s="2"/>
      <c r="CQ1442" s="2"/>
      <c r="CR1442" s="2"/>
      <c r="CS1442" s="2"/>
      <c r="CT1442" s="2"/>
      <c r="CU1442" s="2"/>
      <c r="CV1442" s="2"/>
      <c r="CW1442" s="2"/>
      <c r="CX1442" s="2"/>
      <c r="CY1442" s="2"/>
      <c r="CZ1442" s="2"/>
      <c r="DA1442" s="2"/>
      <c r="DB1442" s="2"/>
      <c r="DC1442" s="2"/>
      <c r="DD1442" s="2"/>
      <c r="DE1442" s="2"/>
      <c r="DF1442" s="2"/>
      <c r="DG1442" s="2"/>
      <c r="DH1442" s="2"/>
      <c r="DI1442" s="2"/>
      <c r="DJ1442" s="2"/>
      <c r="DK1442" s="2"/>
      <c r="DL1442" s="2"/>
      <c r="DM1442" s="2"/>
      <c r="DN1442" s="2"/>
      <c r="DO1442" s="2"/>
      <c r="DP1442" s="2"/>
      <c r="DQ1442" s="2"/>
      <c r="DR1442" s="2"/>
      <c r="DS1442" s="2"/>
      <c r="DT1442" s="2"/>
      <c r="DU1442" s="2"/>
      <c r="DV1442" s="2"/>
      <c r="DW1442" s="2"/>
      <c r="DX1442" s="2"/>
      <c r="DY1442" s="2"/>
      <c r="DZ1442" s="2"/>
      <c r="EA1442" s="2"/>
      <c r="EB1442" s="2"/>
      <c r="EC1442" s="2"/>
      <c r="ED1442" s="2"/>
      <c r="EE1442" s="2"/>
      <c r="EF1442" s="2"/>
      <c r="EG1442" s="2"/>
      <c r="EH1442" s="2"/>
      <c r="EI1442" s="2"/>
      <c r="EJ1442" s="2"/>
      <c r="EK1442" s="2"/>
      <c r="EL1442" s="2"/>
      <c r="EM1442" s="2"/>
      <c r="EN1442" s="2"/>
      <c r="EO1442" s="2"/>
      <c r="EP1442" s="2"/>
      <c r="EQ1442" s="2"/>
      <c r="ER1442" s="2"/>
      <c r="ES1442" s="2"/>
      <c r="ET1442" s="2"/>
      <c r="EU1442" s="2"/>
      <c r="EV1442" s="2"/>
      <c r="EW1442" s="2"/>
      <c r="EX1442" s="2"/>
      <c r="EY1442" s="2"/>
      <c r="EZ1442" s="2"/>
      <c r="FA1442" s="2"/>
      <c r="FB1442" s="2"/>
      <c r="FC1442" s="2"/>
      <c r="FD1442" s="2"/>
      <c r="FE1442" s="2"/>
      <c r="FF1442" s="2"/>
      <c r="FG1442" s="2"/>
      <c r="FH1442" s="2"/>
      <c r="FI1442" s="2"/>
      <c r="FJ1442" s="2"/>
      <c r="FK1442" s="2"/>
      <c r="FL1442" s="2"/>
      <c r="FM1442" s="2"/>
      <c r="FN1442" s="2"/>
      <c r="FO1442" s="2"/>
      <c r="FP1442" s="2"/>
      <c r="FQ1442" s="2"/>
      <c r="FR1442" s="2"/>
      <c r="FS1442" s="2"/>
      <c r="FT1442" s="2"/>
      <c r="FU1442" s="2"/>
      <c r="FV1442" s="2"/>
      <c r="FW1442" s="2"/>
      <c r="FX1442" s="2"/>
      <c r="FY1442" s="2"/>
      <c r="FZ1442" s="2"/>
      <c r="GA1442" s="2"/>
      <c r="GB1442" s="2"/>
      <c r="GC1442" s="2"/>
      <c r="GD1442" s="2"/>
      <c r="GE1442" s="2"/>
      <c r="GF1442" s="2"/>
      <c r="GG1442" s="2"/>
      <c r="GH1442" s="2"/>
      <c r="GI1442" s="2"/>
      <c r="GJ1442" s="2"/>
      <c r="GK1442" s="2"/>
      <c r="GL1442" s="2"/>
      <c r="GM1442" s="2"/>
      <c r="GN1442" s="2"/>
      <c r="GO1442" s="2"/>
      <c r="GP1442" s="2"/>
      <c r="GQ1442" s="2"/>
      <c r="GR1442" s="2"/>
      <c r="GS1442" s="2"/>
      <c r="GT1442" s="2"/>
      <c r="GU1442" s="2"/>
      <c r="GV1442" s="2"/>
      <c r="GW1442" s="2"/>
      <c r="GX1442" s="2"/>
      <c r="GY1442" s="2"/>
      <c r="GZ1442" s="2"/>
      <c r="HA1442" s="2"/>
      <c r="HB1442" s="2"/>
      <c r="HC1442" s="2"/>
      <c r="HD1442" s="2"/>
      <c r="HE1442" s="2"/>
      <c r="HF1442" s="2"/>
      <c r="HG1442" s="2"/>
      <c r="HH1442" s="2"/>
      <c r="HI1442" s="2"/>
      <c r="HJ1442" s="2"/>
      <c r="HK1442" s="2"/>
      <c r="HL1442" s="2"/>
      <c r="HM1442" s="2"/>
      <c r="HN1442" s="2"/>
      <c r="HO1442" s="2"/>
      <c r="HP1442" s="2"/>
      <c r="HQ1442" s="2"/>
      <c r="HR1442" s="2"/>
      <c r="HS1442" s="2"/>
      <c r="HT1442" s="2"/>
      <c r="HU1442" s="2"/>
      <c r="HV1442" s="2"/>
      <c r="HW1442" s="2"/>
      <c r="HX1442" s="2"/>
      <c r="HY1442" s="2"/>
      <c r="HZ1442" s="2"/>
      <c r="IA1442" s="2"/>
      <c r="IB1442" s="2"/>
      <c r="IC1442" s="2"/>
      <c r="ID1442" s="2"/>
      <c r="IE1442" s="2"/>
      <c r="IF1442" s="2"/>
      <c r="IG1442" s="2"/>
      <c r="IH1442" s="2"/>
      <c r="II1442" s="2"/>
      <c r="IJ1442" s="2"/>
      <c r="IK1442" s="2"/>
      <c r="IL1442" s="2"/>
      <c r="IM1442" s="2"/>
      <c r="IN1442" s="2"/>
      <c r="IO1442" s="2"/>
      <c r="IP1442" s="2"/>
      <c r="IQ1442" s="2"/>
    </row>
    <row r="1443" spans="1:251" s="16" customFormat="1" ht="18.75" customHeight="1" thickBot="1">
      <c r="A1443" s="17"/>
      <c r="B1443" s="136" t="s">
        <v>13</v>
      </c>
      <c r="C1443" s="137"/>
      <c r="D1443" s="137"/>
      <c r="E1443" s="137"/>
      <c r="F1443" s="137"/>
      <c r="G1443" s="137"/>
      <c r="H1443" s="137"/>
      <c r="I1443" s="137"/>
      <c r="J1443" s="137"/>
      <c r="K1443" s="137"/>
      <c r="L1443" s="137"/>
      <c r="M1443" s="137"/>
      <c r="N1443" s="137"/>
      <c r="O1443" s="137"/>
      <c r="P1443" s="137"/>
      <c r="Q1443" s="137"/>
      <c r="R1443" s="137"/>
      <c r="S1443" s="137"/>
      <c r="T1443" s="137"/>
      <c r="U1443" s="137"/>
      <c r="V1443" s="137"/>
      <c r="W1443" s="137"/>
      <c r="X1443" s="137"/>
      <c r="Y1443" s="137"/>
      <c r="Z1443" s="138"/>
      <c r="AA1443" s="115">
        <f>SUM(AA1434:AI1442)</f>
        <v>1368962</v>
      </c>
      <c r="AB1443" s="116"/>
      <c r="AC1443" s="116"/>
      <c r="AD1443" s="116"/>
      <c r="AE1443" s="116"/>
      <c r="AF1443" s="116"/>
      <c r="AG1443" s="116"/>
      <c r="AH1443" s="116"/>
      <c r="AI1443" s="117"/>
      <c r="AJ1443" s="115">
        <f>SUM(AJ1434:AR1442)</f>
        <v>1298334</v>
      </c>
      <c r="AK1443" s="116"/>
      <c r="AL1443" s="116"/>
      <c r="AM1443" s="116"/>
      <c r="AN1443" s="116"/>
      <c r="AO1443" s="116"/>
      <c r="AP1443" s="116"/>
      <c r="AQ1443" s="116"/>
      <c r="AR1443" s="117"/>
      <c r="AS1443" s="112"/>
      <c r="AT1443" s="113"/>
      <c r="AU1443" s="113"/>
      <c r="AV1443" s="113"/>
      <c r="AW1443" s="113"/>
      <c r="AX1443" s="114"/>
      <c r="AY1443" s="2"/>
      <c r="AZ1443" s="2"/>
      <c r="BA1443" s="2"/>
      <c r="BB1443" s="2"/>
      <c r="BC1443" s="2"/>
      <c r="BD1443" s="2"/>
      <c r="BE1443" s="2"/>
      <c r="BF1443" s="2"/>
      <c r="BG1443" s="2"/>
      <c r="BH1443" s="2"/>
      <c r="BI1443" s="2"/>
      <c r="BJ1443" s="2"/>
      <c r="BK1443" s="2"/>
      <c r="BL1443" s="2"/>
      <c r="BM1443" s="2"/>
      <c r="BN1443" s="2"/>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c r="DF1443" s="2"/>
      <c r="DG1443" s="2"/>
      <c r="DH1443" s="2"/>
      <c r="DI1443" s="2"/>
      <c r="DJ1443" s="2"/>
      <c r="DK1443" s="2"/>
      <c r="DL1443" s="2"/>
      <c r="DM1443" s="2"/>
      <c r="DN1443" s="2"/>
      <c r="DO1443" s="2"/>
      <c r="DP1443" s="2"/>
      <c r="DQ1443" s="2"/>
      <c r="DR1443" s="2"/>
      <c r="DS1443" s="2"/>
      <c r="DT1443" s="2"/>
      <c r="DU1443" s="2"/>
      <c r="DV1443" s="2"/>
      <c r="DW1443" s="2"/>
      <c r="DX1443" s="2"/>
      <c r="DY1443" s="2"/>
      <c r="DZ1443" s="2"/>
      <c r="EA1443" s="2"/>
      <c r="EB1443" s="2"/>
      <c r="EC1443" s="2"/>
      <c r="ED1443" s="2"/>
      <c r="EE1443" s="2"/>
      <c r="EF1443" s="2"/>
      <c r="EG1443" s="2"/>
      <c r="EH1443" s="2"/>
      <c r="EI1443" s="2"/>
      <c r="EJ1443" s="2"/>
      <c r="EK1443" s="2"/>
      <c r="EL1443" s="2"/>
      <c r="EM1443" s="2"/>
      <c r="EN1443" s="2"/>
      <c r="EO1443" s="2"/>
      <c r="EP1443" s="2"/>
      <c r="EQ1443" s="2"/>
      <c r="ER1443" s="2"/>
      <c r="ES1443" s="2"/>
      <c r="ET1443" s="2"/>
      <c r="EU1443" s="2"/>
      <c r="EV1443" s="2"/>
      <c r="EW1443" s="2"/>
      <c r="EX1443" s="2"/>
      <c r="EY1443" s="2"/>
      <c r="EZ1443" s="2"/>
      <c r="FA1443" s="2"/>
      <c r="FB1443" s="2"/>
      <c r="FC1443" s="2"/>
      <c r="FD1443" s="2"/>
      <c r="FE1443" s="2"/>
      <c r="FF1443" s="2"/>
      <c r="FG1443" s="2"/>
      <c r="FH1443" s="2"/>
      <c r="FI1443" s="2"/>
      <c r="FJ1443" s="2"/>
      <c r="FK1443" s="2"/>
      <c r="FL1443" s="2"/>
      <c r="FM1443" s="2"/>
      <c r="FN1443" s="2"/>
      <c r="FO1443" s="2"/>
      <c r="FP1443" s="2"/>
      <c r="FQ1443" s="2"/>
      <c r="FR1443" s="2"/>
      <c r="FS1443" s="2"/>
      <c r="FT1443" s="2"/>
      <c r="FU1443" s="2"/>
      <c r="FV1443" s="2"/>
      <c r="FW1443" s="2"/>
      <c r="FX1443" s="2"/>
      <c r="FY1443" s="2"/>
      <c r="FZ1443" s="2"/>
      <c r="GA1443" s="2"/>
      <c r="GB1443" s="2"/>
      <c r="GC1443" s="2"/>
      <c r="GD1443" s="2"/>
      <c r="GE1443" s="2"/>
      <c r="GF1443" s="2"/>
      <c r="GG1443" s="2"/>
      <c r="GH1443" s="2"/>
      <c r="GI1443" s="2"/>
      <c r="GJ1443" s="2"/>
      <c r="GK1443" s="2"/>
      <c r="GL1443" s="2"/>
      <c r="GM1443" s="2"/>
      <c r="GN1443" s="2"/>
      <c r="GO1443" s="2"/>
      <c r="GP1443" s="2"/>
      <c r="GQ1443" s="2"/>
      <c r="GR1443" s="2"/>
      <c r="GS1443" s="2"/>
      <c r="GT1443" s="2"/>
      <c r="GU1443" s="2"/>
      <c r="GV1443" s="2"/>
      <c r="GW1443" s="2"/>
      <c r="GX1443" s="2"/>
      <c r="GY1443" s="2"/>
      <c r="GZ1443" s="2"/>
      <c r="HA1443" s="2"/>
      <c r="HB1443" s="2"/>
      <c r="HC1443" s="2"/>
      <c r="HD1443" s="2"/>
      <c r="HE1443" s="2"/>
      <c r="HF1443" s="2"/>
      <c r="HG1443" s="2"/>
      <c r="HH1443" s="2"/>
      <c r="HI1443" s="2"/>
      <c r="HJ1443" s="2"/>
      <c r="HK1443" s="2"/>
      <c r="HL1443" s="2"/>
      <c r="HM1443" s="2"/>
      <c r="HN1443" s="2"/>
      <c r="HO1443" s="2"/>
      <c r="HP1443" s="2"/>
      <c r="HQ1443" s="2"/>
      <c r="HR1443" s="2"/>
      <c r="HS1443" s="2"/>
      <c r="HT1443" s="2"/>
      <c r="HU1443" s="2"/>
      <c r="HV1443" s="2"/>
      <c r="HW1443" s="2"/>
      <c r="HX1443" s="2"/>
      <c r="HY1443" s="2"/>
      <c r="HZ1443" s="2"/>
      <c r="IA1443" s="2"/>
      <c r="IB1443" s="2"/>
      <c r="IC1443" s="2"/>
      <c r="ID1443" s="2"/>
      <c r="IE1443" s="2"/>
      <c r="IF1443" s="2"/>
      <c r="IG1443" s="2"/>
      <c r="IH1443" s="2"/>
      <c r="II1443" s="2"/>
      <c r="IJ1443" s="2"/>
      <c r="IK1443" s="2"/>
      <c r="IL1443" s="2"/>
      <c r="IM1443" s="2"/>
      <c r="IN1443" s="2"/>
      <c r="IO1443" s="2"/>
      <c r="IP1443" s="2"/>
      <c r="IQ1443" s="2"/>
    </row>
    <row r="1445" spans="1:251" ht="18.75">
      <c r="A1445" s="1" t="s">
        <v>0</v>
      </c>
      <c r="AW1445" s="3"/>
      <c r="AX1445" s="4"/>
      <c r="AY1445" s="3"/>
    </row>
    <row r="1447" spans="1:251" ht="18.75">
      <c r="B1447" s="118" t="s">
        <v>8</v>
      </c>
      <c r="C1447" s="119"/>
      <c r="D1447" s="119"/>
      <c r="E1447" s="119"/>
      <c r="F1447" s="119"/>
      <c r="G1447" s="119"/>
      <c r="H1447" s="119"/>
      <c r="I1447" s="119"/>
      <c r="J1447" s="119"/>
      <c r="K1447" s="119"/>
      <c r="L1447" s="119"/>
      <c r="M1447" s="119"/>
      <c r="N1447" s="119"/>
      <c r="O1447" s="119"/>
      <c r="P1447" s="119"/>
      <c r="Q1447" s="119"/>
      <c r="R1447" s="119"/>
      <c r="S1447" s="119"/>
      <c r="T1447" s="119"/>
      <c r="U1447" s="119"/>
      <c r="V1447" s="119"/>
      <c r="W1447" s="119"/>
      <c r="X1447" s="119"/>
      <c r="Y1447" s="119"/>
      <c r="Z1447" s="119"/>
      <c r="AA1447" s="119"/>
      <c r="AB1447" s="119"/>
      <c r="AC1447" s="119"/>
      <c r="AD1447" s="119"/>
      <c r="AE1447" s="119"/>
      <c r="AF1447" s="119"/>
      <c r="AG1447" s="119"/>
      <c r="AH1447" s="119"/>
      <c r="AI1447" s="119"/>
      <c r="AJ1447" s="119"/>
      <c r="AK1447" s="119"/>
      <c r="AL1447" s="119"/>
      <c r="AM1447" s="119"/>
      <c r="AN1447" s="119"/>
      <c r="AO1447" s="119"/>
      <c r="AP1447" s="119"/>
      <c r="AQ1447" s="119"/>
      <c r="AR1447" s="119"/>
      <c r="AS1447" s="119"/>
      <c r="AT1447" s="119"/>
      <c r="AU1447" s="119"/>
      <c r="AV1447" s="119"/>
      <c r="AW1447" s="119"/>
      <c r="AX1447" s="119"/>
    </row>
    <row r="1448" spans="1:251">
      <c r="Z1448" s="5"/>
      <c r="AD1448" s="5"/>
      <c r="AE1448" s="5"/>
      <c r="AF1448" s="5"/>
      <c r="AG1448" s="5"/>
      <c r="AH1448" s="5"/>
      <c r="AI1448" s="5"/>
      <c r="AO1448" s="5"/>
    </row>
    <row r="1449" spans="1:251" ht="13.5" thickBot="1">
      <c r="Z1449" s="5"/>
      <c r="AD1449" s="5"/>
      <c r="AE1449" s="5"/>
      <c r="AF1449" s="5"/>
      <c r="AG1449" s="5"/>
      <c r="AH1449" s="5"/>
      <c r="AI1449" s="5"/>
      <c r="AO1449" s="5"/>
      <c r="DI1449" s="6"/>
    </row>
    <row r="1450" spans="1:251" ht="24.75" customHeight="1" thickBot="1">
      <c r="B1450" s="120" t="s">
        <v>1</v>
      </c>
      <c r="C1450" s="121"/>
      <c r="D1450" s="121"/>
      <c r="E1450" s="121"/>
      <c r="F1450" s="121"/>
      <c r="G1450" s="121"/>
      <c r="H1450" s="122" t="s">
        <v>130</v>
      </c>
      <c r="I1450" s="123"/>
      <c r="J1450" s="123"/>
      <c r="K1450" s="123"/>
      <c r="L1450" s="123"/>
      <c r="M1450" s="123"/>
      <c r="N1450" s="123"/>
      <c r="O1450" s="123"/>
      <c r="P1450" s="123"/>
      <c r="Q1450" s="123"/>
      <c r="R1450" s="123"/>
      <c r="S1450" s="123"/>
      <c r="T1450" s="123"/>
      <c r="U1450" s="123"/>
      <c r="V1450" s="123"/>
      <c r="W1450" s="123"/>
      <c r="X1450" s="123"/>
      <c r="Y1450" s="123"/>
      <c r="Z1450" s="123"/>
      <c r="AA1450" s="123"/>
      <c r="AB1450" s="123"/>
      <c r="AC1450" s="123"/>
      <c r="AD1450" s="123"/>
      <c r="AE1450" s="123"/>
      <c r="AF1450" s="123"/>
      <c r="AG1450" s="123"/>
      <c r="AH1450" s="123"/>
      <c r="AI1450" s="123"/>
      <c r="AJ1450" s="123"/>
      <c r="AK1450" s="123"/>
      <c r="AL1450" s="123"/>
      <c r="AM1450" s="123"/>
      <c r="AN1450" s="123"/>
      <c r="AO1450" s="123"/>
      <c r="AP1450" s="123"/>
      <c r="AQ1450" s="123"/>
      <c r="AR1450" s="123"/>
      <c r="AS1450" s="123"/>
      <c r="AT1450" s="123"/>
      <c r="AU1450" s="123"/>
      <c r="AV1450" s="123"/>
      <c r="AW1450" s="123"/>
      <c r="AX1450" s="124"/>
      <c r="DI1450" s="6"/>
    </row>
    <row r="1451" spans="1:251" ht="14.25">
      <c r="B1451" s="7"/>
      <c r="C1451" s="7"/>
      <c r="D1451" s="7"/>
      <c r="E1451" s="7"/>
      <c r="F1451" s="7"/>
      <c r="G1451" s="7"/>
      <c r="H1451" s="8"/>
      <c r="I1451" s="8"/>
      <c r="J1451" s="8"/>
      <c r="K1451" s="8"/>
      <c r="L1451" s="9"/>
      <c r="M1451" s="9"/>
      <c r="N1451" s="9"/>
      <c r="O1451" s="9"/>
      <c r="P1451" s="8"/>
      <c r="Q1451" s="8"/>
      <c r="R1451" s="8"/>
      <c r="S1451" s="8"/>
      <c r="T1451" s="8"/>
      <c r="U1451" s="8"/>
      <c r="V1451" s="10"/>
      <c r="W1451" s="10"/>
      <c r="X1451" s="10"/>
      <c r="Y1451" s="10"/>
      <c r="Z1451" s="10"/>
      <c r="AA1451" s="10"/>
      <c r="AB1451" s="10"/>
      <c r="AC1451" s="10"/>
      <c r="AD1451" s="10"/>
      <c r="AE1451" s="10"/>
      <c r="AF1451" s="10"/>
      <c r="AG1451" s="10"/>
      <c r="AH1451" s="10"/>
      <c r="AI1451" s="10"/>
      <c r="AJ1451" s="10"/>
      <c r="AK1451" s="10"/>
      <c r="AL1451" s="10"/>
      <c r="AM1451" s="10"/>
      <c r="AN1451" s="10"/>
      <c r="AO1451" s="10"/>
      <c r="AP1451" s="10"/>
      <c r="AQ1451" s="10"/>
      <c r="AR1451" s="10"/>
      <c r="AS1451" s="10"/>
      <c r="AT1451" s="10"/>
      <c r="AU1451" s="10"/>
      <c r="AV1451" s="10"/>
      <c r="AW1451" s="10"/>
      <c r="AX1451" s="10"/>
      <c r="DI1451" s="6"/>
    </row>
    <row r="1452" spans="1:251" ht="15" thickBot="1">
      <c r="A1452" s="11"/>
      <c r="B1452" s="10" t="s">
        <v>2</v>
      </c>
      <c r="C1452" s="8"/>
      <c r="D1452" s="8"/>
      <c r="E1452" s="8"/>
      <c r="F1452" s="8"/>
      <c r="G1452" s="8"/>
      <c r="H1452" s="8"/>
      <c r="I1452" s="8"/>
      <c r="J1452" s="8"/>
      <c r="K1452" s="8"/>
      <c r="L1452" s="9"/>
      <c r="M1452" s="9"/>
      <c r="N1452" s="9"/>
      <c r="O1452" s="9"/>
      <c r="P1452" s="8"/>
      <c r="Q1452" s="8"/>
      <c r="R1452" s="8"/>
      <c r="S1452" s="8"/>
      <c r="T1452" s="8"/>
      <c r="U1452" s="8"/>
      <c r="V1452" s="10"/>
      <c r="W1452" s="10"/>
      <c r="X1452" s="10"/>
      <c r="Y1452" s="10"/>
      <c r="Z1452" s="10"/>
      <c r="AA1452" s="10"/>
      <c r="AB1452" s="10"/>
      <c r="AC1452" s="10"/>
      <c r="AD1452" s="10"/>
      <c r="AE1452" s="10"/>
      <c r="AF1452" s="10"/>
      <c r="AG1452" s="10"/>
      <c r="AH1452" s="10"/>
      <c r="AI1452" s="10"/>
      <c r="AJ1452" s="10"/>
      <c r="AK1452" s="10"/>
      <c r="AL1452" s="10"/>
      <c r="AM1452" s="10"/>
      <c r="AN1452" s="10"/>
      <c r="AO1452" s="10"/>
      <c r="AP1452" s="10"/>
      <c r="AQ1452" s="10"/>
      <c r="AR1452" s="10"/>
      <c r="AS1452" s="10"/>
      <c r="AT1452" s="10"/>
      <c r="AU1452" s="10"/>
      <c r="AV1452" s="10"/>
      <c r="AW1452" s="10"/>
      <c r="AX1452" s="10"/>
      <c r="DI1452" s="6"/>
    </row>
    <row r="1453" spans="1:251" ht="14.25">
      <c r="A1453" s="8"/>
      <c r="B1453" s="12"/>
      <c r="C1453" s="7"/>
      <c r="D1453" s="7"/>
      <c r="E1453" s="7"/>
      <c r="F1453" s="7"/>
      <c r="G1453" s="7"/>
      <c r="H1453" s="7"/>
      <c r="I1453" s="7"/>
      <c r="J1453" s="7"/>
      <c r="K1453" s="7"/>
      <c r="L1453" s="13"/>
      <c r="M1453" s="13"/>
      <c r="N1453" s="13"/>
      <c r="O1453" s="13"/>
      <c r="P1453" s="7"/>
      <c r="Q1453" s="7"/>
      <c r="R1453" s="7"/>
      <c r="S1453" s="7"/>
      <c r="T1453" s="7"/>
      <c r="U1453" s="7"/>
      <c r="V1453" s="14"/>
      <c r="W1453" s="14"/>
      <c r="X1453" s="14"/>
      <c r="Y1453" s="14"/>
      <c r="Z1453" s="14"/>
      <c r="AA1453" s="14"/>
      <c r="AB1453" s="14"/>
      <c r="AC1453" s="14"/>
      <c r="AD1453" s="14"/>
      <c r="AE1453" s="14"/>
      <c r="AF1453" s="14"/>
      <c r="AG1453" s="14"/>
      <c r="AH1453" s="14"/>
      <c r="AI1453" s="14"/>
      <c r="AJ1453" s="14"/>
      <c r="AK1453" s="14"/>
      <c r="AL1453" s="14"/>
      <c r="AM1453" s="14"/>
      <c r="AN1453" s="14"/>
      <c r="AO1453" s="14"/>
      <c r="AP1453" s="14"/>
      <c r="AQ1453" s="14"/>
      <c r="AR1453" s="14"/>
      <c r="AS1453" s="14"/>
      <c r="AT1453" s="14"/>
      <c r="AU1453" s="14"/>
      <c r="AV1453" s="14"/>
      <c r="AW1453" s="14"/>
      <c r="AX1453" s="15"/>
    </row>
    <row r="1454" spans="1:251" ht="12" customHeight="1">
      <c r="A1454" s="8"/>
      <c r="B1454" s="141" t="s">
        <v>1104</v>
      </c>
      <c r="C1454" s="142"/>
      <c r="D1454" s="142"/>
      <c r="E1454" s="142"/>
      <c r="F1454" s="142"/>
      <c r="G1454" s="142"/>
      <c r="H1454" s="142"/>
      <c r="I1454" s="142"/>
      <c r="J1454" s="142"/>
      <c r="K1454" s="142"/>
      <c r="L1454" s="142"/>
      <c r="M1454" s="142"/>
      <c r="N1454" s="142"/>
      <c r="O1454" s="142"/>
      <c r="P1454" s="142"/>
      <c r="Q1454" s="142"/>
      <c r="R1454" s="142"/>
      <c r="S1454" s="142"/>
      <c r="T1454" s="142"/>
      <c r="U1454" s="142"/>
      <c r="V1454" s="142"/>
      <c r="W1454" s="142"/>
      <c r="X1454" s="142"/>
      <c r="Y1454" s="142"/>
      <c r="Z1454" s="142"/>
      <c r="AA1454" s="142"/>
      <c r="AB1454" s="142"/>
      <c r="AC1454" s="142"/>
      <c r="AD1454" s="142"/>
      <c r="AE1454" s="142"/>
      <c r="AF1454" s="142"/>
      <c r="AG1454" s="142"/>
      <c r="AH1454" s="142"/>
      <c r="AI1454" s="142"/>
      <c r="AJ1454" s="142"/>
      <c r="AK1454" s="142"/>
      <c r="AL1454" s="142"/>
      <c r="AM1454" s="142"/>
      <c r="AN1454" s="142"/>
      <c r="AO1454" s="142"/>
      <c r="AP1454" s="142"/>
      <c r="AQ1454" s="142"/>
      <c r="AR1454" s="142"/>
      <c r="AS1454" s="142"/>
      <c r="AT1454" s="142"/>
      <c r="AU1454" s="142"/>
      <c r="AV1454" s="142"/>
      <c r="AW1454" s="142"/>
      <c r="AX1454" s="143"/>
    </row>
    <row r="1455" spans="1:251" ht="12" customHeight="1">
      <c r="A1455" s="8"/>
      <c r="B1455" s="141"/>
      <c r="C1455" s="142"/>
      <c r="D1455" s="142"/>
      <c r="E1455" s="142"/>
      <c r="F1455" s="142"/>
      <c r="G1455" s="142"/>
      <c r="H1455" s="142"/>
      <c r="I1455" s="142"/>
      <c r="J1455" s="142"/>
      <c r="K1455" s="142"/>
      <c r="L1455" s="142"/>
      <c r="M1455" s="142"/>
      <c r="N1455" s="142"/>
      <c r="O1455" s="142"/>
      <c r="P1455" s="142"/>
      <c r="Q1455" s="142"/>
      <c r="R1455" s="142"/>
      <c r="S1455" s="142"/>
      <c r="T1455" s="142"/>
      <c r="U1455" s="142"/>
      <c r="V1455" s="142"/>
      <c r="W1455" s="142"/>
      <c r="X1455" s="142"/>
      <c r="Y1455" s="142"/>
      <c r="Z1455" s="142"/>
      <c r="AA1455" s="142"/>
      <c r="AB1455" s="142"/>
      <c r="AC1455" s="142"/>
      <c r="AD1455" s="142"/>
      <c r="AE1455" s="142"/>
      <c r="AF1455" s="142"/>
      <c r="AG1455" s="142"/>
      <c r="AH1455" s="142"/>
      <c r="AI1455" s="142"/>
      <c r="AJ1455" s="142"/>
      <c r="AK1455" s="142"/>
      <c r="AL1455" s="142"/>
      <c r="AM1455" s="142"/>
      <c r="AN1455" s="142"/>
      <c r="AO1455" s="142"/>
      <c r="AP1455" s="142"/>
      <c r="AQ1455" s="142"/>
      <c r="AR1455" s="142"/>
      <c r="AS1455" s="142"/>
      <c r="AT1455" s="142"/>
      <c r="AU1455" s="142"/>
      <c r="AV1455" s="142"/>
      <c r="AW1455" s="142"/>
      <c r="AX1455" s="143"/>
      <c r="BC1455" s="16"/>
    </row>
    <row r="1456" spans="1:251" ht="12" customHeight="1">
      <c r="A1456" s="8"/>
      <c r="B1456" s="141"/>
      <c r="C1456" s="142"/>
      <c r="D1456" s="142"/>
      <c r="E1456" s="142"/>
      <c r="F1456" s="142"/>
      <c r="G1456" s="142"/>
      <c r="H1456" s="142"/>
      <c r="I1456" s="142"/>
      <c r="J1456" s="142"/>
      <c r="K1456" s="142"/>
      <c r="L1456" s="142"/>
      <c r="M1456" s="142"/>
      <c r="N1456" s="142"/>
      <c r="O1456" s="142"/>
      <c r="P1456" s="142"/>
      <c r="Q1456" s="142"/>
      <c r="R1456" s="142"/>
      <c r="S1456" s="142"/>
      <c r="T1456" s="142"/>
      <c r="U1456" s="142"/>
      <c r="V1456" s="142"/>
      <c r="W1456" s="142"/>
      <c r="X1456" s="142"/>
      <c r="Y1456" s="142"/>
      <c r="Z1456" s="142"/>
      <c r="AA1456" s="142"/>
      <c r="AB1456" s="142"/>
      <c r="AC1456" s="142"/>
      <c r="AD1456" s="142"/>
      <c r="AE1456" s="142"/>
      <c r="AF1456" s="142"/>
      <c r="AG1456" s="142"/>
      <c r="AH1456" s="142"/>
      <c r="AI1456" s="142"/>
      <c r="AJ1456" s="142"/>
      <c r="AK1456" s="142"/>
      <c r="AL1456" s="142"/>
      <c r="AM1456" s="142"/>
      <c r="AN1456" s="142"/>
      <c r="AO1456" s="142"/>
      <c r="AP1456" s="142"/>
      <c r="AQ1456" s="142"/>
      <c r="AR1456" s="142"/>
      <c r="AS1456" s="142"/>
      <c r="AT1456" s="142"/>
      <c r="AU1456" s="142"/>
      <c r="AV1456" s="142"/>
      <c r="AW1456" s="142"/>
      <c r="AX1456" s="143"/>
    </row>
    <row r="1457" spans="1:251" ht="12" customHeight="1">
      <c r="A1457" s="8"/>
      <c r="B1457" s="141"/>
      <c r="C1457" s="142"/>
      <c r="D1457" s="142"/>
      <c r="E1457" s="142"/>
      <c r="F1457" s="142"/>
      <c r="G1457" s="142"/>
      <c r="H1457" s="142"/>
      <c r="I1457" s="142"/>
      <c r="J1457" s="142"/>
      <c r="K1457" s="142"/>
      <c r="L1457" s="142"/>
      <c r="M1457" s="142"/>
      <c r="N1457" s="142"/>
      <c r="O1457" s="142"/>
      <c r="P1457" s="142"/>
      <c r="Q1457" s="142"/>
      <c r="R1457" s="142"/>
      <c r="S1457" s="142"/>
      <c r="T1457" s="142"/>
      <c r="U1457" s="142"/>
      <c r="V1457" s="142"/>
      <c r="W1457" s="142"/>
      <c r="X1457" s="142"/>
      <c r="Y1457" s="142"/>
      <c r="Z1457" s="142"/>
      <c r="AA1457" s="142"/>
      <c r="AB1457" s="142"/>
      <c r="AC1457" s="142"/>
      <c r="AD1457" s="142"/>
      <c r="AE1457" s="142"/>
      <c r="AF1457" s="142"/>
      <c r="AG1457" s="142"/>
      <c r="AH1457" s="142"/>
      <c r="AI1457" s="142"/>
      <c r="AJ1457" s="142"/>
      <c r="AK1457" s="142"/>
      <c r="AL1457" s="142"/>
      <c r="AM1457" s="142"/>
      <c r="AN1457" s="142"/>
      <c r="AO1457" s="142"/>
      <c r="AP1457" s="142"/>
      <c r="AQ1457" s="142"/>
      <c r="AR1457" s="142"/>
      <c r="AS1457" s="142"/>
      <c r="AT1457" s="142"/>
      <c r="AU1457" s="142"/>
      <c r="AV1457" s="142"/>
      <c r="AW1457" s="142"/>
      <c r="AX1457" s="143"/>
    </row>
    <row r="1458" spans="1:251" ht="12" customHeight="1">
      <c r="A1458" s="8"/>
      <c r="B1458" s="141"/>
      <c r="C1458" s="142"/>
      <c r="D1458" s="142"/>
      <c r="E1458" s="142"/>
      <c r="F1458" s="142"/>
      <c r="G1458" s="142"/>
      <c r="H1458" s="142"/>
      <c r="I1458" s="142"/>
      <c r="J1458" s="142"/>
      <c r="K1458" s="142"/>
      <c r="L1458" s="142"/>
      <c r="M1458" s="142"/>
      <c r="N1458" s="142"/>
      <c r="O1458" s="142"/>
      <c r="P1458" s="142"/>
      <c r="Q1458" s="142"/>
      <c r="R1458" s="142"/>
      <c r="S1458" s="142"/>
      <c r="T1458" s="142"/>
      <c r="U1458" s="142"/>
      <c r="V1458" s="142"/>
      <c r="W1458" s="142"/>
      <c r="X1458" s="142"/>
      <c r="Y1458" s="142"/>
      <c r="Z1458" s="142"/>
      <c r="AA1458" s="142"/>
      <c r="AB1458" s="142"/>
      <c r="AC1458" s="142"/>
      <c r="AD1458" s="142"/>
      <c r="AE1458" s="142"/>
      <c r="AF1458" s="142"/>
      <c r="AG1458" s="142"/>
      <c r="AH1458" s="142"/>
      <c r="AI1458" s="142"/>
      <c r="AJ1458" s="142"/>
      <c r="AK1458" s="142"/>
      <c r="AL1458" s="142"/>
      <c r="AM1458" s="142"/>
      <c r="AN1458" s="142"/>
      <c r="AO1458" s="142"/>
      <c r="AP1458" s="142"/>
      <c r="AQ1458" s="142"/>
      <c r="AR1458" s="142"/>
      <c r="AS1458" s="142"/>
      <c r="AT1458" s="142"/>
      <c r="AU1458" s="142"/>
      <c r="AV1458" s="142"/>
      <c r="AW1458" s="142"/>
      <c r="AX1458" s="143"/>
    </row>
    <row r="1459" spans="1:251" ht="15" thickBot="1">
      <c r="A1459" s="17"/>
      <c r="B1459" s="18"/>
      <c r="C1459" s="19"/>
      <c r="D1459" s="19"/>
      <c r="E1459" s="19"/>
      <c r="F1459" s="19"/>
      <c r="G1459" s="19"/>
      <c r="H1459" s="19"/>
      <c r="I1459" s="19"/>
      <c r="J1459" s="19"/>
      <c r="K1459" s="19"/>
      <c r="L1459" s="19"/>
      <c r="M1459" s="19"/>
      <c r="N1459" s="19"/>
      <c r="O1459" s="19"/>
      <c r="P1459" s="19"/>
      <c r="Q1459" s="19"/>
      <c r="R1459" s="19"/>
      <c r="S1459" s="19"/>
      <c r="T1459" s="19"/>
      <c r="U1459" s="19"/>
      <c r="V1459" s="19"/>
      <c r="W1459" s="19"/>
      <c r="X1459" s="19"/>
      <c r="Y1459" s="19"/>
      <c r="Z1459" s="19"/>
      <c r="AA1459" s="19"/>
      <c r="AB1459" s="19"/>
      <c r="AC1459" s="19"/>
      <c r="AD1459" s="19"/>
      <c r="AE1459" s="19"/>
      <c r="AF1459" s="19"/>
      <c r="AG1459" s="19"/>
      <c r="AH1459" s="19"/>
      <c r="AI1459" s="19"/>
      <c r="AJ1459" s="19"/>
      <c r="AK1459" s="19"/>
      <c r="AL1459" s="19"/>
      <c r="AM1459" s="19"/>
      <c r="AN1459" s="19"/>
      <c r="AO1459" s="19"/>
      <c r="AP1459" s="19"/>
      <c r="AQ1459" s="19"/>
      <c r="AR1459" s="19"/>
      <c r="AS1459" s="19"/>
      <c r="AT1459" s="19"/>
      <c r="AU1459" s="19"/>
      <c r="AV1459" s="19"/>
      <c r="AW1459" s="19"/>
      <c r="AX1459" s="20"/>
    </row>
    <row r="1460" spans="1:251">
      <c r="B1460" s="21"/>
    </row>
    <row r="1461" spans="1:251" ht="15" thickBot="1">
      <c r="A1461" s="11"/>
      <c r="B1461" s="10" t="s">
        <v>3</v>
      </c>
      <c r="C1461" s="8"/>
      <c r="D1461" s="8"/>
      <c r="E1461" s="8"/>
      <c r="F1461" s="8"/>
      <c r="G1461" s="8"/>
      <c r="H1461" s="8"/>
      <c r="I1461" s="8"/>
      <c r="J1461" s="8"/>
      <c r="K1461" s="8"/>
      <c r="L1461" s="9"/>
      <c r="M1461" s="9"/>
      <c r="N1461" s="9"/>
      <c r="O1461" s="9"/>
      <c r="P1461" s="8"/>
      <c r="Q1461" s="8"/>
      <c r="R1461" s="8"/>
      <c r="S1461" s="8"/>
      <c r="T1461" s="8"/>
      <c r="U1461" s="8"/>
      <c r="V1461" s="10"/>
      <c r="W1461" s="10"/>
      <c r="X1461" s="10"/>
      <c r="Y1461" s="10"/>
      <c r="Z1461" s="10"/>
      <c r="AA1461" s="10"/>
      <c r="AB1461" s="10"/>
      <c r="AC1461" s="10"/>
      <c r="AD1461" s="10"/>
      <c r="AE1461" s="10"/>
      <c r="AF1461" s="10"/>
      <c r="AG1461" s="10"/>
      <c r="AH1461" s="10"/>
      <c r="AI1461" s="10"/>
      <c r="AJ1461" s="10"/>
      <c r="AK1461" s="10"/>
      <c r="AL1461" s="10"/>
      <c r="AM1461" s="10"/>
      <c r="AN1461" s="10"/>
      <c r="AO1461" s="10"/>
      <c r="AP1461" s="10"/>
      <c r="AQ1461" s="10"/>
      <c r="AR1461" s="10"/>
      <c r="AS1461" s="10"/>
      <c r="AT1461" s="10"/>
      <c r="AU1461" s="10"/>
      <c r="AV1461" s="10"/>
      <c r="AW1461" s="10"/>
      <c r="AX1461" s="10"/>
      <c r="DI1461" s="6"/>
    </row>
    <row r="1462" spans="1:251" ht="14.25">
      <c r="A1462" s="8"/>
      <c r="B1462" s="12"/>
      <c r="C1462" s="7"/>
      <c r="D1462" s="7"/>
      <c r="E1462" s="7"/>
      <c r="F1462" s="7"/>
      <c r="G1462" s="7"/>
      <c r="H1462" s="7"/>
      <c r="I1462" s="7"/>
      <c r="J1462" s="7"/>
      <c r="K1462" s="7"/>
      <c r="L1462" s="13"/>
      <c r="M1462" s="13"/>
      <c r="N1462" s="13"/>
      <c r="O1462" s="13"/>
      <c r="P1462" s="7"/>
      <c r="Q1462" s="7"/>
      <c r="R1462" s="7"/>
      <c r="S1462" s="7"/>
      <c r="T1462" s="7"/>
      <c r="U1462" s="7"/>
      <c r="V1462" s="14"/>
      <c r="W1462" s="14"/>
      <c r="X1462" s="14"/>
      <c r="Y1462" s="14"/>
      <c r="Z1462" s="14"/>
      <c r="AA1462" s="14"/>
      <c r="AB1462" s="14"/>
      <c r="AC1462" s="14"/>
      <c r="AD1462" s="14"/>
      <c r="AE1462" s="14"/>
      <c r="AF1462" s="14"/>
      <c r="AG1462" s="14"/>
      <c r="AH1462" s="14"/>
      <c r="AI1462" s="14"/>
      <c r="AJ1462" s="14"/>
      <c r="AK1462" s="14"/>
      <c r="AL1462" s="14"/>
      <c r="AM1462" s="14"/>
      <c r="AN1462" s="14"/>
      <c r="AO1462" s="14"/>
      <c r="AP1462" s="14"/>
      <c r="AQ1462" s="14"/>
      <c r="AR1462" s="14"/>
      <c r="AS1462" s="14"/>
      <c r="AT1462" s="14"/>
      <c r="AU1462" s="14"/>
      <c r="AV1462" s="14"/>
      <c r="AW1462" s="14"/>
      <c r="AX1462" s="15"/>
    </row>
    <row r="1463" spans="1:251" ht="12" customHeight="1">
      <c r="A1463" s="8"/>
      <c r="B1463" s="141" t="s">
        <v>1105</v>
      </c>
      <c r="C1463" s="142"/>
      <c r="D1463" s="142"/>
      <c r="E1463" s="142"/>
      <c r="F1463" s="142"/>
      <c r="G1463" s="142"/>
      <c r="H1463" s="142"/>
      <c r="I1463" s="142"/>
      <c r="J1463" s="142"/>
      <c r="K1463" s="142"/>
      <c r="L1463" s="142"/>
      <c r="M1463" s="142"/>
      <c r="N1463" s="142"/>
      <c r="O1463" s="142"/>
      <c r="P1463" s="142"/>
      <c r="Q1463" s="142"/>
      <c r="R1463" s="142"/>
      <c r="S1463" s="142"/>
      <c r="T1463" s="142"/>
      <c r="U1463" s="142"/>
      <c r="V1463" s="142"/>
      <c r="W1463" s="142"/>
      <c r="X1463" s="142"/>
      <c r="Y1463" s="142"/>
      <c r="Z1463" s="142"/>
      <c r="AA1463" s="142"/>
      <c r="AB1463" s="142"/>
      <c r="AC1463" s="142"/>
      <c r="AD1463" s="142"/>
      <c r="AE1463" s="142"/>
      <c r="AF1463" s="142"/>
      <c r="AG1463" s="142"/>
      <c r="AH1463" s="142"/>
      <c r="AI1463" s="142"/>
      <c r="AJ1463" s="142"/>
      <c r="AK1463" s="142"/>
      <c r="AL1463" s="142"/>
      <c r="AM1463" s="142"/>
      <c r="AN1463" s="142"/>
      <c r="AO1463" s="142"/>
      <c r="AP1463" s="142"/>
      <c r="AQ1463" s="142"/>
      <c r="AR1463" s="142"/>
      <c r="AS1463" s="142"/>
      <c r="AT1463" s="142"/>
      <c r="AU1463" s="142"/>
      <c r="AV1463" s="142"/>
      <c r="AW1463" s="142"/>
      <c r="AX1463" s="143"/>
    </row>
    <row r="1464" spans="1:251" ht="12" customHeight="1">
      <c r="A1464" s="8"/>
      <c r="B1464" s="141"/>
      <c r="C1464" s="142"/>
      <c r="D1464" s="142"/>
      <c r="E1464" s="142"/>
      <c r="F1464" s="142"/>
      <c r="G1464" s="142"/>
      <c r="H1464" s="142"/>
      <c r="I1464" s="142"/>
      <c r="J1464" s="142"/>
      <c r="K1464" s="142"/>
      <c r="L1464" s="142"/>
      <c r="M1464" s="142"/>
      <c r="N1464" s="142"/>
      <c r="O1464" s="142"/>
      <c r="P1464" s="142"/>
      <c r="Q1464" s="142"/>
      <c r="R1464" s="142"/>
      <c r="S1464" s="142"/>
      <c r="T1464" s="142"/>
      <c r="U1464" s="142"/>
      <c r="V1464" s="142"/>
      <c r="W1464" s="142"/>
      <c r="X1464" s="142"/>
      <c r="Y1464" s="142"/>
      <c r="Z1464" s="142"/>
      <c r="AA1464" s="142"/>
      <c r="AB1464" s="142"/>
      <c r="AC1464" s="142"/>
      <c r="AD1464" s="142"/>
      <c r="AE1464" s="142"/>
      <c r="AF1464" s="142"/>
      <c r="AG1464" s="142"/>
      <c r="AH1464" s="142"/>
      <c r="AI1464" s="142"/>
      <c r="AJ1464" s="142"/>
      <c r="AK1464" s="142"/>
      <c r="AL1464" s="142"/>
      <c r="AM1464" s="142"/>
      <c r="AN1464" s="142"/>
      <c r="AO1464" s="142"/>
      <c r="AP1464" s="142"/>
      <c r="AQ1464" s="142"/>
      <c r="AR1464" s="142"/>
      <c r="AS1464" s="142"/>
      <c r="AT1464" s="142"/>
      <c r="AU1464" s="142"/>
      <c r="AV1464" s="142"/>
      <c r="AW1464" s="142"/>
      <c r="AX1464" s="143"/>
      <c r="BC1464" s="16"/>
    </row>
    <row r="1465" spans="1:251" ht="12" customHeight="1">
      <c r="A1465" s="8"/>
      <c r="B1465" s="141"/>
      <c r="C1465" s="142"/>
      <c r="D1465" s="142"/>
      <c r="E1465" s="142"/>
      <c r="F1465" s="142"/>
      <c r="G1465" s="142"/>
      <c r="H1465" s="142"/>
      <c r="I1465" s="142"/>
      <c r="J1465" s="142"/>
      <c r="K1465" s="142"/>
      <c r="L1465" s="142"/>
      <c r="M1465" s="142"/>
      <c r="N1465" s="142"/>
      <c r="O1465" s="142"/>
      <c r="P1465" s="142"/>
      <c r="Q1465" s="142"/>
      <c r="R1465" s="142"/>
      <c r="S1465" s="142"/>
      <c r="T1465" s="142"/>
      <c r="U1465" s="142"/>
      <c r="V1465" s="142"/>
      <c r="W1465" s="142"/>
      <c r="X1465" s="142"/>
      <c r="Y1465" s="142"/>
      <c r="Z1465" s="142"/>
      <c r="AA1465" s="142"/>
      <c r="AB1465" s="142"/>
      <c r="AC1465" s="142"/>
      <c r="AD1465" s="142"/>
      <c r="AE1465" s="142"/>
      <c r="AF1465" s="142"/>
      <c r="AG1465" s="142"/>
      <c r="AH1465" s="142"/>
      <c r="AI1465" s="142"/>
      <c r="AJ1465" s="142"/>
      <c r="AK1465" s="142"/>
      <c r="AL1465" s="142"/>
      <c r="AM1465" s="142"/>
      <c r="AN1465" s="142"/>
      <c r="AO1465" s="142"/>
      <c r="AP1465" s="142"/>
      <c r="AQ1465" s="142"/>
      <c r="AR1465" s="142"/>
      <c r="AS1465" s="142"/>
      <c r="AT1465" s="142"/>
      <c r="AU1465" s="142"/>
      <c r="AV1465" s="142"/>
      <c r="AW1465" s="142"/>
      <c r="AX1465" s="143"/>
    </row>
    <row r="1466" spans="1:251" ht="12" customHeight="1">
      <c r="A1466" s="8"/>
      <c r="B1466" s="141"/>
      <c r="C1466" s="142"/>
      <c r="D1466" s="142"/>
      <c r="E1466" s="142"/>
      <c r="F1466" s="142"/>
      <c r="G1466" s="142"/>
      <c r="H1466" s="142"/>
      <c r="I1466" s="142"/>
      <c r="J1466" s="142"/>
      <c r="K1466" s="142"/>
      <c r="L1466" s="142"/>
      <c r="M1466" s="142"/>
      <c r="N1466" s="142"/>
      <c r="O1466" s="142"/>
      <c r="P1466" s="142"/>
      <c r="Q1466" s="142"/>
      <c r="R1466" s="142"/>
      <c r="S1466" s="142"/>
      <c r="T1466" s="142"/>
      <c r="U1466" s="142"/>
      <c r="V1466" s="142"/>
      <c r="W1466" s="142"/>
      <c r="X1466" s="142"/>
      <c r="Y1466" s="142"/>
      <c r="Z1466" s="142"/>
      <c r="AA1466" s="142"/>
      <c r="AB1466" s="142"/>
      <c r="AC1466" s="142"/>
      <c r="AD1466" s="142"/>
      <c r="AE1466" s="142"/>
      <c r="AF1466" s="142"/>
      <c r="AG1466" s="142"/>
      <c r="AH1466" s="142"/>
      <c r="AI1466" s="142"/>
      <c r="AJ1466" s="142"/>
      <c r="AK1466" s="142"/>
      <c r="AL1466" s="142"/>
      <c r="AM1466" s="142"/>
      <c r="AN1466" s="142"/>
      <c r="AO1466" s="142"/>
      <c r="AP1466" s="142"/>
      <c r="AQ1466" s="142"/>
      <c r="AR1466" s="142"/>
      <c r="AS1466" s="142"/>
      <c r="AT1466" s="142"/>
      <c r="AU1466" s="142"/>
      <c r="AV1466" s="142"/>
      <c r="AW1466" s="142"/>
      <c r="AX1466" s="143"/>
    </row>
    <row r="1467" spans="1:251" ht="12" customHeight="1">
      <c r="A1467" s="8"/>
      <c r="B1467" s="141"/>
      <c r="C1467" s="142"/>
      <c r="D1467" s="142"/>
      <c r="E1467" s="142"/>
      <c r="F1467" s="142"/>
      <c r="G1467" s="142"/>
      <c r="H1467" s="142"/>
      <c r="I1467" s="142"/>
      <c r="J1467" s="142"/>
      <c r="K1467" s="142"/>
      <c r="L1467" s="142"/>
      <c r="M1467" s="142"/>
      <c r="N1467" s="142"/>
      <c r="O1467" s="142"/>
      <c r="P1467" s="142"/>
      <c r="Q1467" s="142"/>
      <c r="R1467" s="142"/>
      <c r="S1467" s="142"/>
      <c r="T1467" s="142"/>
      <c r="U1467" s="142"/>
      <c r="V1467" s="142"/>
      <c r="W1467" s="142"/>
      <c r="X1467" s="142"/>
      <c r="Y1467" s="142"/>
      <c r="Z1467" s="142"/>
      <c r="AA1467" s="142"/>
      <c r="AB1467" s="142"/>
      <c r="AC1467" s="142"/>
      <c r="AD1467" s="142"/>
      <c r="AE1467" s="142"/>
      <c r="AF1467" s="142"/>
      <c r="AG1467" s="142"/>
      <c r="AH1467" s="142"/>
      <c r="AI1467" s="142"/>
      <c r="AJ1467" s="142"/>
      <c r="AK1467" s="142"/>
      <c r="AL1467" s="142"/>
      <c r="AM1467" s="142"/>
      <c r="AN1467" s="142"/>
      <c r="AO1467" s="142"/>
      <c r="AP1467" s="142"/>
      <c r="AQ1467" s="142"/>
      <c r="AR1467" s="142"/>
      <c r="AS1467" s="142"/>
      <c r="AT1467" s="142"/>
      <c r="AU1467" s="142"/>
      <c r="AV1467" s="142"/>
      <c r="AW1467" s="142"/>
      <c r="AX1467" s="143"/>
    </row>
    <row r="1468" spans="1:251" ht="15" thickBot="1">
      <c r="A1468" s="17"/>
      <c r="B1468" s="18"/>
      <c r="C1468" s="19"/>
      <c r="D1468" s="19"/>
      <c r="E1468" s="19"/>
      <c r="F1468" s="19"/>
      <c r="G1468" s="19"/>
      <c r="H1468" s="19"/>
      <c r="I1468" s="19"/>
      <c r="J1468" s="19"/>
      <c r="K1468" s="19"/>
      <c r="L1468" s="19"/>
      <c r="M1468" s="19"/>
      <c r="N1468" s="19"/>
      <c r="O1468" s="19"/>
      <c r="P1468" s="19"/>
      <c r="Q1468" s="19"/>
      <c r="R1468" s="19"/>
      <c r="S1468" s="19"/>
      <c r="T1468" s="19"/>
      <c r="U1468" s="19"/>
      <c r="V1468" s="19"/>
      <c r="W1468" s="19"/>
      <c r="X1468" s="19"/>
      <c r="Y1468" s="19"/>
      <c r="Z1468" s="19"/>
      <c r="AA1468" s="19"/>
      <c r="AB1468" s="19"/>
      <c r="AC1468" s="19"/>
      <c r="AD1468" s="19"/>
      <c r="AE1468" s="19"/>
      <c r="AF1468" s="19"/>
      <c r="AG1468" s="19"/>
      <c r="AH1468" s="19"/>
      <c r="AI1468" s="19"/>
      <c r="AJ1468" s="19"/>
      <c r="AK1468" s="19"/>
      <c r="AL1468" s="19"/>
      <c r="AM1468" s="19"/>
      <c r="AN1468" s="19"/>
      <c r="AO1468" s="19"/>
      <c r="AP1468" s="19"/>
      <c r="AQ1468" s="19"/>
      <c r="AR1468" s="19"/>
      <c r="AS1468" s="19"/>
      <c r="AT1468" s="19"/>
      <c r="AU1468" s="19"/>
      <c r="AV1468" s="19"/>
      <c r="AW1468" s="19"/>
      <c r="AX1468" s="20"/>
    </row>
    <row r="1469" spans="1:251">
      <c r="B1469" s="21"/>
    </row>
    <row r="1470" spans="1:251" ht="14.25">
      <c r="B1470" s="10" t="s">
        <v>4</v>
      </c>
      <c r="C1470" s="8"/>
      <c r="D1470" s="8"/>
      <c r="E1470" s="8"/>
      <c r="F1470" s="8"/>
      <c r="G1470" s="8"/>
      <c r="H1470" s="8"/>
      <c r="I1470" s="8"/>
      <c r="J1470" s="8"/>
      <c r="K1470" s="8"/>
      <c r="L1470" s="9"/>
      <c r="M1470" s="9"/>
      <c r="N1470" s="9"/>
      <c r="O1470" s="9"/>
      <c r="P1470" s="8"/>
      <c r="Q1470" s="8"/>
      <c r="R1470" s="8"/>
      <c r="S1470" s="8"/>
      <c r="T1470" s="8"/>
      <c r="U1470" s="8"/>
      <c r="V1470" s="10"/>
      <c r="W1470" s="10"/>
      <c r="X1470" s="10"/>
      <c r="Y1470" s="10"/>
      <c r="Z1470" s="10"/>
      <c r="AA1470" s="10"/>
      <c r="AB1470" s="10"/>
      <c r="AC1470" s="10"/>
      <c r="AD1470" s="10"/>
      <c r="AE1470" s="10"/>
      <c r="AF1470" s="10"/>
      <c r="AG1470" s="10"/>
      <c r="AH1470" s="10"/>
      <c r="AI1470" s="10"/>
      <c r="AJ1470" s="10"/>
      <c r="AK1470" s="10"/>
      <c r="AL1470" s="10"/>
      <c r="AM1470" s="10"/>
      <c r="AN1470" s="10"/>
      <c r="AO1470" s="10"/>
      <c r="AP1470" s="10"/>
      <c r="AQ1470" s="10"/>
      <c r="AR1470" s="10"/>
      <c r="AS1470" s="10"/>
      <c r="AT1470" s="10"/>
      <c r="AU1470" s="10"/>
      <c r="AV1470" s="10"/>
      <c r="AW1470" s="10"/>
      <c r="AX1470" s="10"/>
    </row>
    <row r="1471" spans="1:251" ht="15" thickBot="1">
      <c r="B1471" s="8"/>
      <c r="C1471" s="8"/>
      <c r="D1471" s="8"/>
      <c r="E1471" s="8"/>
      <c r="F1471" s="8"/>
      <c r="G1471" s="8"/>
      <c r="H1471" s="8"/>
      <c r="I1471" s="8"/>
      <c r="J1471" s="8"/>
      <c r="K1471" s="8"/>
      <c r="L1471" s="9"/>
      <c r="M1471" s="9"/>
      <c r="N1471" s="9"/>
      <c r="O1471" s="9"/>
      <c r="P1471" s="8"/>
      <c r="Q1471" s="8"/>
      <c r="R1471" s="8"/>
      <c r="S1471" s="8"/>
      <c r="T1471" s="8"/>
      <c r="U1471" s="8"/>
      <c r="V1471" s="10"/>
      <c r="W1471" s="10"/>
      <c r="X1471" s="10"/>
      <c r="Y1471" s="10"/>
      <c r="Z1471" s="10"/>
      <c r="AA1471" s="10"/>
      <c r="AB1471" s="10"/>
      <c r="AC1471" s="10"/>
      <c r="AD1471" s="10"/>
      <c r="AE1471" s="10"/>
      <c r="AF1471" s="10"/>
      <c r="AG1471" s="10"/>
      <c r="AH1471" s="10"/>
      <c r="AI1471" s="10"/>
      <c r="AJ1471" s="10"/>
      <c r="AK1471" s="10"/>
      <c r="AL1471" s="10"/>
      <c r="AM1471" s="10"/>
      <c r="AN1471" s="10"/>
      <c r="AO1471" s="10"/>
      <c r="AP1471" s="10"/>
      <c r="AQ1471" s="10"/>
      <c r="AR1471" s="10"/>
      <c r="AS1471" s="10"/>
      <c r="AT1471" s="10"/>
      <c r="AU1471" s="10"/>
      <c r="AV1471" s="10"/>
      <c r="AW1471" s="10"/>
      <c r="AX1471" s="22" t="s">
        <v>5</v>
      </c>
    </row>
    <row r="1472" spans="1:251" s="16" customFormat="1" ht="13.5" customHeight="1">
      <c r="A1472" s="8"/>
      <c r="B1472" s="146" t="s">
        <v>6</v>
      </c>
      <c r="C1472" s="129"/>
      <c r="D1472" s="129"/>
      <c r="E1472" s="129"/>
      <c r="F1472" s="129"/>
      <c r="G1472" s="129"/>
      <c r="H1472" s="129"/>
      <c r="I1472" s="129"/>
      <c r="J1472" s="129"/>
      <c r="K1472" s="129"/>
      <c r="L1472" s="129"/>
      <c r="M1472" s="129"/>
      <c r="N1472" s="129"/>
      <c r="O1472" s="129"/>
      <c r="P1472" s="129"/>
      <c r="Q1472" s="129"/>
      <c r="R1472" s="129"/>
      <c r="S1472" s="129"/>
      <c r="T1472" s="129"/>
      <c r="U1472" s="129"/>
      <c r="V1472" s="129"/>
      <c r="W1472" s="129"/>
      <c r="X1472" s="129"/>
      <c r="Y1472" s="129"/>
      <c r="Z1472" s="130"/>
      <c r="AA1472" s="128" t="s">
        <v>11</v>
      </c>
      <c r="AB1472" s="129"/>
      <c r="AC1472" s="129"/>
      <c r="AD1472" s="129"/>
      <c r="AE1472" s="129"/>
      <c r="AF1472" s="129"/>
      <c r="AG1472" s="129"/>
      <c r="AH1472" s="129"/>
      <c r="AI1472" s="130"/>
      <c r="AJ1472" s="128" t="s">
        <v>12</v>
      </c>
      <c r="AK1472" s="129"/>
      <c r="AL1472" s="129"/>
      <c r="AM1472" s="129"/>
      <c r="AN1472" s="129"/>
      <c r="AO1472" s="129"/>
      <c r="AP1472" s="129"/>
      <c r="AQ1472" s="129"/>
      <c r="AR1472" s="130"/>
      <c r="AS1472" s="128" t="s">
        <v>7</v>
      </c>
      <c r="AT1472" s="129"/>
      <c r="AU1472" s="129"/>
      <c r="AV1472" s="129"/>
      <c r="AW1472" s="129"/>
      <c r="AX1472" s="134"/>
      <c r="AY1472" s="2"/>
      <c r="AZ1472" s="2"/>
      <c r="BA1472" s="2"/>
      <c r="BB1472" s="2"/>
      <c r="BC1472" s="2"/>
      <c r="BD1472" s="2"/>
      <c r="BE1472" s="2"/>
      <c r="BF1472" s="2"/>
      <c r="BG1472" s="2"/>
      <c r="BH1472" s="2"/>
      <c r="BI1472" s="2"/>
      <c r="BJ1472" s="2"/>
      <c r="BK1472" s="2"/>
      <c r="BL1472" s="2"/>
      <c r="BM1472" s="2"/>
      <c r="BN1472" s="2"/>
      <c r="BO1472" s="2"/>
      <c r="BP1472" s="2"/>
      <c r="BQ1472" s="2"/>
      <c r="BR1472" s="2"/>
      <c r="BS1472" s="2"/>
      <c r="BT1472" s="2"/>
      <c r="BU1472" s="2"/>
      <c r="BV1472" s="2"/>
      <c r="BW1472" s="2"/>
      <c r="BX1472" s="2"/>
      <c r="BY1472" s="2"/>
      <c r="BZ1472" s="2"/>
      <c r="CA1472" s="2"/>
      <c r="CB1472" s="2"/>
      <c r="CC1472" s="2"/>
      <c r="CD1472" s="2"/>
      <c r="CE1472" s="2"/>
      <c r="CF1472" s="2"/>
      <c r="CG1472" s="2"/>
      <c r="CH1472" s="2"/>
      <c r="CI1472" s="2"/>
      <c r="CJ1472" s="2"/>
      <c r="CK1472" s="2"/>
      <c r="CL1472" s="2"/>
      <c r="CM1472" s="2"/>
      <c r="CN1472" s="2"/>
      <c r="CO1472" s="2"/>
      <c r="CP1472" s="2"/>
      <c r="CQ1472" s="2"/>
      <c r="CR1472" s="2"/>
      <c r="CS1472" s="2"/>
      <c r="CT1472" s="2"/>
      <c r="CU1472" s="2"/>
      <c r="CV1472" s="2"/>
      <c r="CW1472" s="2"/>
      <c r="CX1472" s="2"/>
      <c r="CY1472" s="2"/>
      <c r="CZ1472" s="2"/>
      <c r="DA1472" s="2"/>
      <c r="DB1472" s="2"/>
      <c r="DC1472" s="2"/>
      <c r="DD1472" s="2"/>
      <c r="DE1472" s="2"/>
      <c r="DF1472" s="2"/>
      <c r="DG1472" s="2"/>
      <c r="DH1472" s="2"/>
      <c r="DI1472" s="2"/>
      <c r="DJ1472" s="2"/>
      <c r="DK1472" s="2"/>
      <c r="DL1472" s="2"/>
      <c r="DM1472" s="2"/>
      <c r="DN1472" s="2"/>
      <c r="DO1472" s="2"/>
      <c r="DP1472" s="2"/>
      <c r="DQ1472" s="2"/>
      <c r="DR1472" s="2"/>
      <c r="DS1472" s="2"/>
      <c r="DT1472" s="2"/>
      <c r="DU1472" s="2"/>
      <c r="DV1472" s="2"/>
      <c r="DW1472" s="2"/>
      <c r="DX1472" s="2"/>
      <c r="DY1472" s="2"/>
      <c r="DZ1472" s="2"/>
      <c r="EA1472" s="2"/>
      <c r="EB1472" s="2"/>
      <c r="EC1472" s="2"/>
      <c r="ED1472" s="2"/>
      <c r="EE1472" s="2"/>
      <c r="EF1472" s="2"/>
      <c r="EG1472" s="2"/>
      <c r="EH1472" s="2"/>
      <c r="EI1472" s="2"/>
      <c r="EJ1472" s="2"/>
      <c r="EK1472" s="2"/>
      <c r="EL1472" s="2"/>
      <c r="EM1472" s="2"/>
      <c r="EN1472" s="2"/>
      <c r="EO1472" s="2"/>
      <c r="EP1472" s="2"/>
      <c r="EQ1472" s="2"/>
      <c r="ER1472" s="2"/>
      <c r="ES1472" s="2"/>
      <c r="ET1472" s="2"/>
      <c r="EU1472" s="2"/>
      <c r="EV1472" s="2"/>
      <c r="EW1472" s="2"/>
      <c r="EX1472" s="2"/>
      <c r="EY1472" s="2"/>
      <c r="EZ1472" s="2"/>
      <c r="FA1472" s="2"/>
      <c r="FB1472" s="2"/>
      <c r="FC1472" s="2"/>
      <c r="FD1472" s="2"/>
      <c r="FE1472" s="2"/>
      <c r="FF1472" s="2"/>
      <c r="FG1472" s="2"/>
      <c r="FH1472" s="2"/>
      <c r="FI1472" s="2"/>
      <c r="FJ1472" s="2"/>
      <c r="FK1472" s="2"/>
      <c r="FL1472" s="2"/>
      <c r="FM1472" s="2"/>
      <c r="FN1472" s="2"/>
      <c r="FO1472" s="2"/>
      <c r="FP1472" s="2"/>
      <c r="FQ1472" s="2"/>
      <c r="FR1472" s="2"/>
      <c r="FS1472" s="2"/>
      <c r="FT1472" s="2"/>
      <c r="FU1472" s="2"/>
      <c r="FV1472" s="2"/>
      <c r="FW1472" s="2"/>
      <c r="FX1472" s="2"/>
      <c r="FY1472" s="2"/>
      <c r="FZ1472" s="2"/>
      <c r="GA1472" s="2"/>
      <c r="GB1472" s="2"/>
      <c r="GC1472" s="2"/>
      <c r="GD1472" s="2"/>
      <c r="GE1472" s="2"/>
      <c r="GF1472" s="2"/>
      <c r="GG1472" s="2"/>
      <c r="GH1472" s="2"/>
      <c r="GI1472" s="2"/>
      <c r="GJ1472" s="2"/>
      <c r="GK1472" s="2"/>
      <c r="GL1472" s="2"/>
      <c r="GM1472" s="2"/>
      <c r="GN1472" s="2"/>
      <c r="GO1472" s="2"/>
      <c r="GP1472" s="2"/>
      <c r="GQ1472" s="2"/>
      <c r="GR1472" s="2"/>
      <c r="GS1472" s="2"/>
      <c r="GT1472" s="2"/>
      <c r="GU1472" s="2"/>
      <c r="GV1472" s="2"/>
      <c r="GW1472" s="2"/>
      <c r="GX1472" s="2"/>
      <c r="GY1472" s="2"/>
      <c r="GZ1472" s="2"/>
      <c r="HA1472" s="2"/>
      <c r="HB1472" s="2"/>
      <c r="HC1472" s="2"/>
      <c r="HD1472" s="2"/>
      <c r="HE1472" s="2"/>
      <c r="HF1472" s="2"/>
      <c r="HG1472" s="2"/>
      <c r="HH1472" s="2"/>
      <c r="HI1472" s="2"/>
      <c r="HJ1472" s="2"/>
      <c r="HK1472" s="2"/>
      <c r="HL1472" s="2"/>
      <c r="HM1472" s="2"/>
      <c r="HN1472" s="2"/>
      <c r="HO1472" s="2"/>
      <c r="HP1472" s="2"/>
      <c r="HQ1472" s="2"/>
      <c r="HR1472" s="2"/>
      <c r="HS1472" s="2"/>
      <c r="HT1472" s="2"/>
      <c r="HU1472" s="2"/>
      <c r="HV1472" s="2"/>
      <c r="HW1472" s="2"/>
      <c r="HX1472" s="2"/>
      <c r="HY1472" s="2"/>
      <c r="HZ1472" s="2"/>
      <c r="IA1472" s="2"/>
      <c r="IB1472" s="2"/>
      <c r="IC1472" s="2"/>
      <c r="ID1472" s="2"/>
      <c r="IE1472" s="2"/>
      <c r="IF1472" s="2"/>
      <c r="IG1472" s="2"/>
      <c r="IH1472" s="2"/>
      <c r="II1472" s="2"/>
      <c r="IJ1472" s="2"/>
      <c r="IK1472" s="2"/>
      <c r="IL1472" s="2"/>
      <c r="IM1472" s="2"/>
      <c r="IN1472" s="2"/>
      <c r="IO1472" s="2"/>
      <c r="IP1472" s="2"/>
      <c r="IQ1472" s="2"/>
    </row>
    <row r="1473" spans="1:251" s="16" customFormat="1" ht="13.5">
      <c r="A1473" s="8"/>
      <c r="B1473" s="147"/>
      <c r="C1473" s="132"/>
      <c r="D1473" s="132"/>
      <c r="E1473" s="132"/>
      <c r="F1473" s="132"/>
      <c r="G1473" s="132"/>
      <c r="H1473" s="132"/>
      <c r="I1473" s="132"/>
      <c r="J1473" s="132"/>
      <c r="K1473" s="132"/>
      <c r="L1473" s="132"/>
      <c r="M1473" s="132"/>
      <c r="N1473" s="132"/>
      <c r="O1473" s="132"/>
      <c r="P1473" s="132"/>
      <c r="Q1473" s="132"/>
      <c r="R1473" s="132"/>
      <c r="S1473" s="132"/>
      <c r="T1473" s="132"/>
      <c r="U1473" s="132"/>
      <c r="V1473" s="132"/>
      <c r="W1473" s="132"/>
      <c r="X1473" s="132"/>
      <c r="Y1473" s="132"/>
      <c r="Z1473" s="133"/>
      <c r="AA1473" s="131"/>
      <c r="AB1473" s="132"/>
      <c r="AC1473" s="132"/>
      <c r="AD1473" s="132"/>
      <c r="AE1473" s="132"/>
      <c r="AF1473" s="132"/>
      <c r="AG1473" s="132"/>
      <c r="AH1473" s="132"/>
      <c r="AI1473" s="133"/>
      <c r="AJ1473" s="131"/>
      <c r="AK1473" s="132"/>
      <c r="AL1473" s="132"/>
      <c r="AM1473" s="132"/>
      <c r="AN1473" s="132"/>
      <c r="AO1473" s="132"/>
      <c r="AP1473" s="132"/>
      <c r="AQ1473" s="132"/>
      <c r="AR1473" s="133"/>
      <c r="AS1473" s="131"/>
      <c r="AT1473" s="132"/>
      <c r="AU1473" s="132"/>
      <c r="AV1473" s="132"/>
      <c r="AW1473" s="132"/>
      <c r="AX1473" s="135"/>
      <c r="AY1473" s="2"/>
      <c r="AZ1473" s="2"/>
      <c r="BA1473" s="2"/>
      <c r="BB1473" s="23"/>
      <c r="BC1473" s="24"/>
      <c r="BE1473" s="2"/>
      <c r="BF1473" s="2"/>
      <c r="BG1473" s="2"/>
      <c r="BH1473" s="2"/>
      <c r="BI1473" s="2"/>
      <c r="BJ1473" s="2"/>
      <c r="BK1473" s="2"/>
      <c r="BL1473" s="2"/>
      <c r="BM1473" s="2"/>
      <c r="BN1473" s="2"/>
      <c r="BO1473" s="2"/>
      <c r="BP1473" s="2"/>
      <c r="BQ1473" s="2"/>
      <c r="BR1473" s="2"/>
      <c r="BS1473" s="2"/>
      <c r="BT1473" s="2"/>
      <c r="BU1473" s="2"/>
      <c r="BV1473" s="2"/>
      <c r="BW1473" s="2"/>
      <c r="BX1473" s="2"/>
      <c r="BY1473" s="2"/>
      <c r="BZ1473" s="2"/>
      <c r="CA1473" s="2"/>
      <c r="CB1473" s="2"/>
      <c r="CC1473" s="2"/>
      <c r="CD1473" s="2"/>
      <c r="CE1473" s="2"/>
      <c r="CF1473" s="2"/>
      <c r="CG1473" s="2"/>
      <c r="CH1473" s="2"/>
      <c r="CI1473" s="2"/>
      <c r="CJ1473" s="2"/>
      <c r="CK1473" s="2"/>
      <c r="CL1473" s="2"/>
      <c r="CM1473" s="2"/>
      <c r="CN1473" s="2"/>
      <c r="CO1473" s="2"/>
      <c r="CP1473" s="2"/>
      <c r="CQ1473" s="2"/>
      <c r="CR1473" s="2"/>
      <c r="CS1473" s="2"/>
      <c r="CT1473" s="2"/>
      <c r="CU1473" s="2"/>
      <c r="CV1473" s="2"/>
      <c r="CW1473" s="2"/>
      <c r="CX1473" s="2"/>
      <c r="CY1473" s="2"/>
      <c r="CZ1473" s="2"/>
      <c r="DA1473" s="2"/>
      <c r="DB1473" s="2"/>
      <c r="DC1473" s="2"/>
      <c r="DD1473" s="2"/>
      <c r="DE1473" s="2"/>
      <c r="DF1473" s="2"/>
      <c r="DG1473" s="2"/>
      <c r="DH1473" s="2"/>
      <c r="DI1473" s="2"/>
      <c r="DJ1473" s="2"/>
      <c r="DK1473" s="2"/>
      <c r="DL1473" s="2"/>
      <c r="DM1473" s="2"/>
      <c r="DN1473" s="2"/>
      <c r="DO1473" s="2"/>
      <c r="DP1473" s="2"/>
      <c r="DQ1473" s="2"/>
      <c r="DR1473" s="2"/>
      <c r="DS1473" s="2"/>
      <c r="DT1473" s="2"/>
      <c r="DU1473" s="2"/>
      <c r="DV1473" s="2"/>
      <c r="DW1473" s="2"/>
      <c r="DX1473" s="2"/>
      <c r="DY1473" s="2"/>
      <c r="DZ1473" s="2"/>
      <c r="EA1473" s="2"/>
      <c r="EB1473" s="2"/>
      <c r="EC1473" s="2"/>
      <c r="ED1473" s="2"/>
      <c r="EE1473" s="2"/>
      <c r="EF1473" s="2"/>
      <c r="EG1473" s="2"/>
      <c r="EH1473" s="2"/>
      <c r="EI1473" s="2"/>
      <c r="EJ1473" s="2"/>
      <c r="EK1473" s="2"/>
      <c r="EL1473" s="2"/>
      <c r="EM1473" s="2"/>
      <c r="EN1473" s="2"/>
      <c r="EO1473" s="2"/>
      <c r="EP1473" s="2"/>
      <c r="EQ1473" s="2"/>
      <c r="ER1473" s="2"/>
      <c r="ES1473" s="2"/>
      <c r="ET1473" s="2"/>
      <c r="EU1473" s="2"/>
      <c r="EV1473" s="2"/>
      <c r="EW1473" s="2"/>
      <c r="EX1473" s="2"/>
      <c r="EY1473" s="2"/>
      <c r="EZ1473" s="2"/>
      <c r="FA1473" s="2"/>
      <c r="FB1473" s="2"/>
      <c r="FC1473" s="2"/>
      <c r="FD1473" s="2"/>
      <c r="FE1473" s="2"/>
      <c r="FF1473" s="2"/>
      <c r="FG1473" s="2"/>
      <c r="FH1473" s="2"/>
      <c r="FI1473" s="2"/>
      <c r="FJ1473" s="2"/>
      <c r="FK1473" s="2"/>
      <c r="FL1473" s="2"/>
      <c r="FM1473" s="2"/>
      <c r="FN1473" s="2"/>
      <c r="FO1473" s="2"/>
      <c r="FP1473" s="2"/>
      <c r="FQ1473" s="2"/>
      <c r="FR1473" s="2"/>
      <c r="FS1473" s="2"/>
      <c r="FT1473" s="2"/>
      <c r="FU1473" s="2"/>
      <c r="FV1473" s="2"/>
      <c r="FW1473" s="2"/>
      <c r="FX1473" s="2"/>
      <c r="FY1473" s="2"/>
      <c r="FZ1473" s="2"/>
      <c r="GA1473" s="2"/>
      <c r="GB1473" s="2"/>
      <c r="GC1473" s="2"/>
      <c r="GD1473" s="2"/>
      <c r="GE1473" s="2"/>
      <c r="GF1473" s="2"/>
      <c r="GG1473" s="2"/>
      <c r="GH1473" s="2"/>
      <c r="GI1473" s="2"/>
      <c r="GJ1473" s="2"/>
      <c r="GK1473" s="2"/>
      <c r="GL1473" s="2"/>
      <c r="GM1473" s="2"/>
      <c r="GN1473" s="2"/>
      <c r="GO1473" s="2"/>
      <c r="GP1473" s="2"/>
      <c r="GQ1473" s="2"/>
      <c r="GR1473" s="2"/>
      <c r="GS1473" s="2"/>
      <c r="GT1473" s="2"/>
      <c r="GU1473" s="2"/>
      <c r="GV1473" s="2"/>
      <c r="GW1473" s="2"/>
      <c r="GX1473" s="2"/>
      <c r="GY1473" s="2"/>
      <c r="GZ1473" s="2"/>
      <c r="HA1473" s="2"/>
      <c r="HB1473" s="2"/>
      <c r="HC1473" s="2"/>
      <c r="HD1473" s="2"/>
      <c r="HE1473" s="2"/>
      <c r="HF1473" s="2"/>
      <c r="HG1473" s="2"/>
      <c r="HH1473" s="2"/>
      <c r="HI1473" s="2"/>
      <c r="HJ1473" s="2"/>
      <c r="HK1473" s="2"/>
      <c r="HL1473" s="2"/>
      <c r="HM1473" s="2"/>
      <c r="HN1473" s="2"/>
      <c r="HO1473" s="2"/>
      <c r="HP1473" s="2"/>
      <c r="HQ1473" s="2"/>
      <c r="HR1473" s="2"/>
      <c r="HS1473" s="2"/>
      <c r="HT1473" s="2"/>
      <c r="HU1473" s="2"/>
      <c r="HV1473" s="2"/>
      <c r="HW1473" s="2"/>
      <c r="HX1473" s="2"/>
      <c r="HY1473" s="2"/>
      <c r="HZ1473" s="2"/>
      <c r="IA1473" s="2"/>
      <c r="IB1473" s="2"/>
      <c r="IC1473" s="2"/>
      <c r="ID1473" s="2"/>
      <c r="IE1473" s="2"/>
      <c r="IF1473" s="2"/>
      <c r="IG1473" s="2"/>
      <c r="IH1473" s="2"/>
      <c r="II1473" s="2"/>
      <c r="IJ1473" s="2"/>
      <c r="IK1473" s="2"/>
      <c r="IL1473" s="2"/>
      <c r="IM1473" s="2"/>
      <c r="IN1473" s="2"/>
      <c r="IO1473" s="2"/>
      <c r="IP1473" s="2"/>
      <c r="IQ1473" s="2"/>
    </row>
    <row r="1474" spans="1:251" s="16" customFormat="1" ht="18.75" customHeight="1">
      <c r="A1474" s="8"/>
      <c r="B1474" s="64"/>
      <c r="C1474" s="155" t="s">
        <v>1106</v>
      </c>
      <c r="D1474" s="156"/>
      <c r="E1474" s="156"/>
      <c r="F1474" s="156"/>
      <c r="G1474" s="156"/>
      <c r="H1474" s="156"/>
      <c r="I1474" s="156"/>
      <c r="J1474" s="156"/>
      <c r="K1474" s="156"/>
      <c r="L1474" s="156"/>
      <c r="M1474" s="156"/>
      <c r="N1474" s="156"/>
      <c r="O1474" s="156"/>
      <c r="P1474" s="156"/>
      <c r="Q1474" s="156"/>
      <c r="R1474" s="156"/>
      <c r="S1474" s="156"/>
      <c r="T1474" s="156"/>
      <c r="U1474" s="156"/>
      <c r="V1474" s="156"/>
      <c r="W1474" s="156"/>
      <c r="X1474" s="156"/>
      <c r="Y1474" s="156"/>
      <c r="Z1474" s="157"/>
      <c r="AA1474" s="158">
        <v>10761</v>
      </c>
      <c r="AB1474" s="159"/>
      <c r="AC1474" s="159"/>
      <c r="AD1474" s="159"/>
      <c r="AE1474" s="159"/>
      <c r="AF1474" s="159"/>
      <c r="AG1474" s="159"/>
      <c r="AH1474" s="159"/>
      <c r="AI1474" s="160"/>
      <c r="AJ1474" s="158"/>
      <c r="AK1474" s="159"/>
      <c r="AL1474" s="159"/>
      <c r="AM1474" s="159"/>
      <c r="AN1474" s="159"/>
      <c r="AO1474" s="159"/>
      <c r="AP1474" s="159"/>
      <c r="AQ1474" s="159"/>
      <c r="AR1474" s="160"/>
      <c r="AS1474" s="152" t="s">
        <v>1114</v>
      </c>
      <c r="AT1474" s="153"/>
      <c r="AU1474" s="153"/>
      <c r="AV1474" s="153"/>
      <c r="AW1474" s="153"/>
      <c r="AX1474" s="154"/>
      <c r="AY1474" s="2"/>
      <c r="AZ1474" s="2"/>
      <c r="BA1474" s="2"/>
      <c r="BB1474" s="2"/>
      <c r="BC1474" s="2"/>
      <c r="BD1474" s="2"/>
      <c r="BE1474" s="2"/>
      <c r="BF1474" s="2"/>
      <c r="BG1474" s="2"/>
      <c r="BH1474" s="2"/>
      <c r="BI1474" s="2"/>
      <c r="BJ1474" s="2"/>
      <c r="BK1474" s="2"/>
      <c r="BL1474" s="2"/>
      <c r="BM1474" s="2"/>
      <c r="BN1474" s="2"/>
      <c r="BO1474" s="2"/>
      <c r="BP1474" s="2"/>
      <c r="BQ1474" s="2"/>
      <c r="BR1474" s="2"/>
      <c r="BS1474" s="2"/>
      <c r="BT1474" s="2"/>
      <c r="BU1474" s="2"/>
      <c r="BV1474" s="2"/>
      <c r="BW1474" s="2"/>
      <c r="BX1474" s="2"/>
      <c r="BY1474" s="2"/>
      <c r="BZ1474" s="2"/>
      <c r="CA1474" s="2"/>
      <c r="CB1474" s="2"/>
      <c r="CC1474" s="2"/>
      <c r="CD1474" s="2"/>
      <c r="CE1474" s="2"/>
      <c r="CF1474" s="2"/>
      <c r="CG1474" s="2"/>
      <c r="CH1474" s="2"/>
      <c r="CI1474" s="2"/>
      <c r="CJ1474" s="2"/>
      <c r="CK1474" s="2"/>
      <c r="CL1474" s="2"/>
      <c r="CM1474" s="2"/>
      <c r="CN1474" s="2"/>
      <c r="CO1474" s="2"/>
      <c r="CP1474" s="2"/>
      <c r="CQ1474" s="2"/>
      <c r="CR1474" s="2"/>
      <c r="CS1474" s="2"/>
      <c r="CT1474" s="2"/>
      <c r="CU1474" s="2"/>
      <c r="CV1474" s="2"/>
      <c r="CW1474" s="2"/>
      <c r="CX1474" s="2"/>
      <c r="CY1474" s="2"/>
      <c r="CZ1474" s="2"/>
      <c r="DA1474" s="2"/>
      <c r="DB1474" s="2"/>
      <c r="DC1474" s="2"/>
      <c r="DD1474" s="2"/>
      <c r="DE1474" s="2"/>
      <c r="DF1474" s="2"/>
      <c r="DG1474" s="2"/>
      <c r="DH1474" s="2"/>
      <c r="DI1474" s="2"/>
      <c r="DJ1474" s="2"/>
      <c r="DK1474" s="2"/>
      <c r="DL1474" s="2"/>
      <c r="DM1474" s="2"/>
      <c r="DN1474" s="2"/>
      <c r="DO1474" s="2"/>
      <c r="DP1474" s="2"/>
      <c r="DQ1474" s="2"/>
      <c r="DR1474" s="2"/>
      <c r="DS1474" s="2"/>
      <c r="DT1474" s="2"/>
      <c r="DU1474" s="2"/>
      <c r="DV1474" s="2"/>
      <c r="DW1474" s="2"/>
      <c r="DX1474" s="2"/>
      <c r="DY1474" s="2"/>
      <c r="DZ1474" s="2"/>
      <c r="EA1474" s="2"/>
      <c r="EB1474" s="2"/>
      <c r="EC1474" s="2"/>
      <c r="ED1474" s="2"/>
      <c r="EE1474" s="2"/>
      <c r="EF1474" s="2"/>
      <c r="EG1474" s="2"/>
      <c r="EH1474" s="2"/>
      <c r="EI1474" s="2"/>
      <c r="EJ1474" s="2"/>
      <c r="EK1474" s="2"/>
      <c r="EL1474" s="2"/>
      <c r="EM1474" s="2"/>
      <c r="EN1474" s="2"/>
      <c r="EO1474" s="2"/>
      <c r="EP1474" s="2"/>
      <c r="EQ1474" s="2"/>
      <c r="ER1474" s="2"/>
      <c r="ES1474" s="2"/>
      <c r="ET1474" s="2"/>
      <c r="EU1474" s="2"/>
      <c r="EV1474" s="2"/>
      <c r="EW1474" s="2"/>
      <c r="EX1474" s="2"/>
      <c r="EY1474" s="2"/>
      <c r="EZ1474" s="2"/>
      <c r="FA1474" s="2"/>
      <c r="FB1474" s="2"/>
      <c r="FC1474" s="2"/>
      <c r="FD1474" s="2"/>
      <c r="FE1474" s="2"/>
      <c r="FF1474" s="2"/>
      <c r="FG1474" s="2"/>
      <c r="FH1474" s="2"/>
      <c r="FI1474" s="2"/>
      <c r="FJ1474" s="2"/>
      <c r="FK1474" s="2"/>
      <c r="FL1474" s="2"/>
      <c r="FM1474" s="2"/>
      <c r="FN1474" s="2"/>
      <c r="FO1474" s="2"/>
      <c r="FP1474" s="2"/>
      <c r="FQ1474" s="2"/>
      <c r="FR1474" s="2"/>
      <c r="FS1474" s="2"/>
      <c r="FT1474" s="2"/>
      <c r="FU1474" s="2"/>
      <c r="FV1474" s="2"/>
      <c r="FW1474" s="2"/>
      <c r="FX1474" s="2"/>
      <c r="FY1474" s="2"/>
      <c r="FZ1474" s="2"/>
      <c r="GA1474" s="2"/>
      <c r="GB1474" s="2"/>
      <c r="GC1474" s="2"/>
      <c r="GD1474" s="2"/>
      <c r="GE1474" s="2"/>
      <c r="GF1474" s="2"/>
      <c r="GG1474" s="2"/>
      <c r="GH1474" s="2"/>
      <c r="GI1474" s="2"/>
      <c r="GJ1474" s="2"/>
      <c r="GK1474" s="2"/>
      <c r="GL1474" s="2"/>
      <c r="GM1474" s="2"/>
      <c r="GN1474" s="2"/>
      <c r="GO1474" s="2"/>
      <c r="GP1474" s="2"/>
      <c r="GQ1474" s="2"/>
      <c r="GR1474" s="2"/>
      <c r="GS1474" s="2"/>
      <c r="GT1474" s="2"/>
      <c r="GU1474" s="2"/>
      <c r="GV1474" s="2"/>
      <c r="GW1474" s="2"/>
      <c r="GX1474" s="2"/>
      <c r="GY1474" s="2"/>
      <c r="GZ1474" s="2"/>
      <c r="HA1474" s="2"/>
      <c r="HB1474" s="2"/>
      <c r="HC1474" s="2"/>
      <c r="HD1474" s="2"/>
      <c r="HE1474" s="2"/>
      <c r="HF1474" s="2"/>
      <c r="HG1474" s="2"/>
      <c r="HH1474" s="2"/>
      <c r="HI1474" s="2"/>
      <c r="HJ1474" s="2"/>
      <c r="HK1474" s="2"/>
      <c r="HL1474" s="2"/>
      <c r="HM1474" s="2"/>
      <c r="HN1474" s="2"/>
      <c r="HO1474" s="2"/>
      <c r="HP1474" s="2"/>
      <c r="HQ1474" s="2"/>
      <c r="HR1474" s="2"/>
      <c r="HS1474" s="2"/>
      <c r="HT1474" s="2"/>
      <c r="HU1474" s="2"/>
      <c r="HV1474" s="2"/>
      <c r="HW1474" s="2"/>
      <c r="HX1474" s="2"/>
      <c r="HY1474" s="2"/>
      <c r="HZ1474" s="2"/>
      <c r="IA1474" s="2"/>
      <c r="IB1474" s="2"/>
      <c r="IC1474" s="2"/>
      <c r="ID1474" s="2"/>
      <c r="IE1474" s="2"/>
      <c r="IF1474" s="2"/>
      <c r="IG1474" s="2"/>
      <c r="IH1474" s="2"/>
      <c r="II1474" s="2"/>
      <c r="IJ1474" s="2"/>
      <c r="IK1474" s="2"/>
      <c r="IL1474" s="2"/>
      <c r="IM1474" s="2"/>
      <c r="IN1474" s="2"/>
      <c r="IO1474" s="2"/>
      <c r="IP1474" s="2"/>
      <c r="IQ1474" s="2"/>
    </row>
    <row r="1475" spans="1:251" s="16" customFormat="1" ht="18.75" customHeight="1">
      <c r="A1475" s="8"/>
      <c r="B1475" s="64"/>
      <c r="C1475" s="155" t="s">
        <v>1107</v>
      </c>
      <c r="D1475" s="156"/>
      <c r="E1475" s="156"/>
      <c r="F1475" s="156"/>
      <c r="G1475" s="156"/>
      <c r="H1475" s="156"/>
      <c r="I1475" s="156"/>
      <c r="J1475" s="156"/>
      <c r="K1475" s="156"/>
      <c r="L1475" s="156"/>
      <c r="M1475" s="156"/>
      <c r="N1475" s="156"/>
      <c r="O1475" s="156"/>
      <c r="P1475" s="156"/>
      <c r="Q1475" s="156"/>
      <c r="R1475" s="156"/>
      <c r="S1475" s="156"/>
      <c r="T1475" s="156"/>
      <c r="U1475" s="156"/>
      <c r="V1475" s="156"/>
      <c r="W1475" s="156"/>
      <c r="X1475" s="156"/>
      <c r="Y1475" s="156"/>
      <c r="Z1475" s="157"/>
      <c r="AA1475" s="158">
        <v>4990</v>
      </c>
      <c r="AB1475" s="159"/>
      <c r="AC1475" s="159"/>
      <c r="AD1475" s="159"/>
      <c r="AE1475" s="159"/>
      <c r="AF1475" s="159"/>
      <c r="AG1475" s="159"/>
      <c r="AH1475" s="159"/>
      <c r="AI1475" s="160"/>
      <c r="AJ1475" s="158"/>
      <c r="AK1475" s="159"/>
      <c r="AL1475" s="159"/>
      <c r="AM1475" s="159"/>
      <c r="AN1475" s="159"/>
      <c r="AO1475" s="159"/>
      <c r="AP1475" s="159"/>
      <c r="AQ1475" s="159"/>
      <c r="AR1475" s="160"/>
      <c r="AS1475" s="152" t="s">
        <v>1114</v>
      </c>
      <c r="AT1475" s="153"/>
      <c r="AU1475" s="153"/>
      <c r="AV1475" s="153"/>
      <c r="AW1475" s="153"/>
      <c r="AX1475" s="154"/>
      <c r="AY1475" s="2"/>
      <c r="AZ1475" s="2"/>
      <c r="BA1475" s="2"/>
      <c r="BB1475" s="2"/>
      <c r="BC1475" s="2"/>
      <c r="BD1475" s="2"/>
      <c r="BE1475" s="2"/>
      <c r="BF1475" s="2"/>
      <c r="BG1475" s="2"/>
      <c r="BH1475" s="2"/>
      <c r="BI1475" s="2"/>
      <c r="BJ1475" s="2"/>
      <c r="BK1475" s="2"/>
      <c r="BL1475" s="2"/>
      <c r="BM1475" s="2"/>
      <c r="BN1475" s="2"/>
      <c r="BO1475" s="2"/>
      <c r="BP1475" s="2"/>
      <c r="BQ1475" s="2"/>
      <c r="BR1475" s="2"/>
      <c r="BS1475" s="2"/>
      <c r="BT1475" s="2"/>
      <c r="BU1475" s="2"/>
      <c r="BV1475" s="2"/>
      <c r="BW1475" s="2"/>
      <c r="BX1475" s="2"/>
      <c r="BY1475" s="2"/>
      <c r="BZ1475" s="2"/>
      <c r="CA1475" s="2"/>
      <c r="CB1475" s="2"/>
      <c r="CC1475" s="2"/>
      <c r="CD1475" s="2"/>
      <c r="CE1475" s="2"/>
      <c r="CF1475" s="2"/>
      <c r="CG1475" s="2"/>
      <c r="CH1475" s="2"/>
      <c r="CI1475" s="2"/>
      <c r="CJ1475" s="2"/>
      <c r="CK1475" s="2"/>
      <c r="CL1475" s="2"/>
      <c r="CM1475" s="2"/>
      <c r="CN1475" s="2"/>
      <c r="CO1475" s="2"/>
      <c r="CP1475" s="2"/>
      <c r="CQ1475" s="2"/>
      <c r="CR1475" s="2"/>
      <c r="CS1475" s="2"/>
      <c r="CT1475" s="2"/>
      <c r="CU1475" s="2"/>
      <c r="CV1475" s="2"/>
      <c r="CW1475" s="2"/>
      <c r="CX1475" s="2"/>
      <c r="CY1475" s="2"/>
      <c r="CZ1475" s="2"/>
      <c r="DA1475" s="2"/>
      <c r="DB1475" s="2"/>
      <c r="DC1475" s="2"/>
      <c r="DD1475" s="2"/>
      <c r="DE1475" s="2"/>
      <c r="DF1475" s="2"/>
      <c r="DG1475" s="2"/>
      <c r="DH1475" s="2"/>
      <c r="DI1475" s="2"/>
      <c r="DJ1475" s="2"/>
      <c r="DK1475" s="2"/>
      <c r="DL1475" s="2"/>
      <c r="DM1475" s="2"/>
      <c r="DN1475" s="2"/>
      <c r="DO1475" s="2"/>
      <c r="DP1475" s="2"/>
      <c r="DQ1475" s="2"/>
      <c r="DR1475" s="2"/>
      <c r="DS1475" s="2"/>
      <c r="DT1475" s="2"/>
      <c r="DU1475" s="2"/>
      <c r="DV1475" s="2"/>
      <c r="DW1475" s="2"/>
      <c r="DX1475" s="2"/>
      <c r="DY1475" s="2"/>
      <c r="DZ1475" s="2"/>
      <c r="EA1475" s="2"/>
      <c r="EB1475" s="2"/>
      <c r="EC1475" s="2"/>
      <c r="ED1475" s="2"/>
      <c r="EE1475" s="2"/>
      <c r="EF1475" s="2"/>
      <c r="EG1475" s="2"/>
      <c r="EH1475" s="2"/>
      <c r="EI1475" s="2"/>
      <c r="EJ1475" s="2"/>
      <c r="EK1475" s="2"/>
      <c r="EL1475" s="2"/>
      <c r="EM1475" s="2"/>
      <c r="EN1475" s="2"/>
      <c r="EO1475" s="2"/>
      <c r="EP1475" s="2"/>
      <c r="EQ1475" s="2"/>
      <c r="ER1475" s="2"/>
      <c r="ES1475" s="2"/>
      <c r="ET1475" s="2"/>
      <c r="EU1475" s="2"/>
      <c r="EV1475" s="2"/>
      <c r="EW1475" s="2"/>
      <c r="EX1475" s="2"/>
      <c r="EY1475" s="2"/>
      <c r="EZ1475" s="2"/>
      <c r="FA1475" s="2"/>
      <c r="FB1475" s="2"/>
      <c r="FC1475" s="2"/>
      <c r="FD1475" s="2"/>
      <c r="FE1475" s="2"/>
      <c r="FF1475" s="2"/>
      <c r="FG1475" s="2"/>
      <c r="FH1475" s="2"/>
      <c r="FI1475" s="2"/>
      <c r="FJ1475" s="2"/>
      <c r="FK1475" s="2"/>
      <c r="FL1475" s="2"/>
      <c r="FM1475" s="2"/>
      <c r="FN1475" s="2"/>
      <c r="FO1475" s="2"/>
      <c r="FP1475" s="2"/>
      <c r="FQ1475" s="2"/>
      <c r="FR1475" s="2"/>
      <c r="FS1475" s="2"/>
      <c r="FT1475" s="2"/>
      <c r="FU1475" s="2"/>
      <c r="FV1475" s="2"/>
      <c r="FW1475" s="2"/>
      <c r="FX1475" s="2"/>
      <c r="FY1475" s="2"/>
      <c r="FZ1475" s="2"/>
      <c r="GA1475" s="2"/>
      <c r="GB1475" s="2"/>
      <c r="GC1475" s="2"/>
      <c r="GD1475" s="2"/>
      <c r="GE1475" s="2"/>
      <c r="GF1475" s="2"/>
      <c r="GG1475" s="2"/>
      <c r="GH1475" s="2"/>
      <c r="GI1475" s="2"/>
      <c r="GJ1475" s="2"/>
      <c r="GK1475" s="2"/>
      <c r="GL1475" s="2"/>
      <c r="GM1475" s="2"/>
      <c r="GN1475" s="2"/>
      <c r="GO1475" s="2"/>
      <c r="GP1475" s="2"/>
      <c r="GQ1475" s="2"/>
      <c r="GR1475" s="2"/>
      <c r="GS1475" s="2"/>
      <c r="GT1475" s="2"/>
      <c r="GU1475" s="2"/>
      <c r="GV1475" s="2"/>
      <c r="GW1475" s="2"/>
      <c r="GX1475" s="2"/>
      <c r="GY1475" s="2"/>
      <c r="GZ1475" s="2"/>
      <c r="HA1475" s="2"/>
      <c r="HB1475" s="2"/>
      <c r="HC1475" s="2"/>
      <c r="HD1475" s="2"/>
      <c r="HE1475" s="2"/>
      <c r="HF1475" s="2"/>
      <c r="HG1475" s="2"/>
      <c r="HH1475" s="2"/>
      <c r="HI1475" s="2"/>
      <c r="HJ1475" s="2"/>
      <c r="HK1475" s="2"/>
      <c r="HL1475" s="2"/>
      <c r="HM1475" s="2"/>
      <c r="HN1475" s="2"/>
      <c r="HO1475" s="2"/>
      <c r="HP1475" s="2"/>
      <c r="HQ1475" s="2"/>
      <c r="HR1475" s="2"/>
      <c r="HS1475" s="2"/>
      <c r="HT1475" s="2"/>
      <c r="HU1475" s="2"/>
      <c r="HV1475" s="2"/>
      <c r="HW1475" s="2"/>
      <c r="HX1475" s="2"/>
      <c r="HY1475" s="2"/>
      <c r="HZ1475" s="2"/>
      <c r="IA1475" s="2"/>
      <c r="IB1475" s="2"/>
      <c r="IC1475" s="2"/>
      <c r="ID1475" s="2"/>
      <c r="IE1475" s="2"/>
      <c r="IF1475" s="2"/>
      <c r="IG1475" s="2"/>
      <c r="IH1475" s="2"/>
      <c r="II1475" s="2"/>
      <c r="IJ1475" s="2"/>
      <c r="IK1475" s="2"/>
      <c r="IL1475" s="2"/>
      <c r="IM1475" s="2"/>
      <c r="IN1475" s="2"/>
      <c r="IO1475" s="2"/>
      <c r="IP1475" s="2"/>
      <c r="IQ1475" s="2"/>
    </row>
    <row r="1476" spans="1:251" s="16" customFormat="1" ht="18.75" customHeight="1" thickBot="1">
      <c r="A1476" s="17"/>
      <c r="B1476" s="136" t="s">
        <v>13</v>
      </c>
      <c r="C1476" s="137"/>
      <c r="D1476" s="137"/>
      <c r="E1476" s="137"/>
      <c r="F1476" s="137"/>
      <c r="G1476" s="137"/>
      <c r="H1476" s="137"/>
      <c r="I1476" s="137"/>
      <c r="J1476" s="137"/>
      <c r="K1476" s="137"/>
      <c r="L1476" s="137"/>
      <c r="M1476" s="137"/>
      <c r="N1476" s="137"/>
      <c r="O1476" s="137"/>
      <c r="P1476" s="137"/>
      <c r="Q1476" s="137"/>
      <c r="R1476" s="137"/>
      <c r="S1476" s="137"/>
      <c r="T1476" s="137"/>
      <c r="U1476" s="137"/>
      <c r="V1476" s="137"/>
      <c r="W1476" s="137"/>
      <c r="X1476" s="137"/>
      <c r="Y1476" s="137"/>
      <c r="Z1476" s="138"/>
      <c r="AA1476" s="115">
        <f>SUM($AA$1474:$AA$1475)</f>
        <v>15751</v>
      </c>
      <c r="AB1476" s="116"/>
      <c r="AC1476" s="116"/>
      <c r="AD1476" s="116"/>
      <c r="AE1476" s="116"/>
      <c r="AF1476" s="116"/>
      <c r="AG1476" s="116"/>
      <c r="AH1476" s="116"/>
      <c r="AI1476" s="117"/>
      <c r="AJ1476" s="115"/>
      <c r="AK1476" s="116"/>
      <c r="AL1476" s="116"/>
      <c r="AM1476" s="116"/>
      <c r="AN1476" s="116"/>
      <c r="AO1476" s="116"/>
      <c r="AP1476" s="116"/>
      <c r="AQ1476" s="116"/>
      <c r="AR1476" s="117"/>
      <c r="AS1476" s="112"/>
      <c r="AT1476" s="113"/>
      <c r="AU1476" s="113"/>
      <c r="AV1476" s="113"/>
      <c r="AW1476" s="113"/>
      <c r="AX1476" s="114"/>
      <c r="AY1476" s="2"/>
      <c r="AZ1476" s="2"/>
      <c r="BA1476" s="2"/>
      <c r="BB1476" s="2"/>
      <c r="BC1476" s="2"/>
      <c r="BD1476" s="2"/>
      <c r="BE1476" s="2"/>
      <c r="BF1476" s="2"/>
      <c r="BG1476" s="2"/>
      <c r="BH1476" s="2"/>
      <c r="BI1476" s="2"/>
      <c r="BJ1476" s="2"/>
      <c r="BK1476" s="2"/>
      <c r="BL1476" s="2"/>
      <c r="BM1476" s="2"/>
      <c r="BN1476" s="2"/>
      <c r="BO1476" s="2"/>
      <c r="BP1476" s="2"/>
      <c r="BQ1476" s="2"/>
      <c r="BR1476" s="2"/>
      <c r="BS1476" s="2"/>
      <c r="BT1476" s="2"/>
      <c r="BU1476" s="2"/>
      <c r="BV1476" s="2"/>
      <c r="BW1476" s="2"/>
      <c r="BX1476" s="2"/>
      <c r="BY1476" s="2"/>
      <c r="BZ1476" s="2"/>
      <c r="CA1476" s="2"/>
      <c r="CB1476" s="2"/>
      <c r="CC1476" s="2"/>
      <c r="CD1476" s="2"/>
      <c r="CE1476" s="2"/>
      <c r="CF1476" s="2"/>
      <c r="CG1476" s="2"/>
      <c r="CH1476" s="2"/>
      <c r="CI1476" s="2"/>
      <c r="CJ1476" s="2"/>
      <c r="CK1476" s="2"/>
      <c r="CL1476" s="2"/>
      <c r="CM1476" s="2"/>
      <c r="CN1476" s="2"/>
      <c r="CO1476" s="2"/>
      <c r="CP1476" s="2"/>
      <c r="CQ1476" s="2"/>
      <c r="CR1476" s="2"/>
      <c r="CS1476" s="2"/>
      <c r="CT1476" s="2"/>
      <c r="CU1476" s="2"/>
      <c r="CV1476" s="2"/>
      <c r="CW1476" s="2"/>
      <c r="CX1476" s="2"/>
      <c r="CY1476" s="2"/>
      <c r="CZ1476" s="2"/>
      <c r="DA1476" s="2"/>
      <c r="DB1476" s="2"/>
      <c r="DC1476" s="2"/>
      <c r="DD1476" s="2"/>
      <c r="DE1476" s="2"/>
      <c r="DF1476" s="2"/>
      <c r="DG1476" s="2"/>
      <c r="DH1476" s="2"/>
      <c r="DI1476" s="2"/>
      <c r="DJ1476" s="2"/>
      <c r="DK1476" s="2"/>
      <c r="DL1476" s="2"/>
      <c r="DM1476" s="2"/>
      <c r="DN1476" s="2"/>
      <c r="DO1476" s="2"/>
      <c r="DP1476" s="2"/>
      <c r="DQ1476" s="2"/>
      <c r="DR1476" s="2"/>
      <c r="DS1476" s="2"/>
      <c r="DT1476" s="2"/>
      <c r="DU1476" s="2"/>
      <c r="DV1476" s="2"/>
      <c r="DW1476" s="2"/>
      <c r="DX1476" s="2"/>
      <c r="DY1476" s="2"/>
      <c r="DZ1476" s="2"/>
      <c r="EA1476" s="2"/>
      <c r="EB1476" s="2"/>
      <c r="EC1476" s="2"/>
      <c r="ED1476" s="2"/>
      <c r="EE1476" s="2"/>
      <c r="EF1476" s="2"/>
      <c r="EG1476" s="2"/>
      <c r="EH1476" s="2"/>
      <c r="EI1476" s="2"/>
      <c r="EJ1476" s="2"/>
      <c r="EK1476" s="2"/>
      <c r="EL1476" s="2"/>
      <c r="EM1476" s="2"/>
      <c r="EN1476" s="2"/>
      <c r="EO1476" s="2"/>
      <c r="EP1476" s="2"/>
      <c r="EQ1476" s="2"/>
      <c r="ER1476" s="2"/>
      <c r="ES1476" s="2"/>
      <c r="ET1476" s="2"/>
      <c r="EU1476" s="2"/>
      <c r="EV1476" s="2"/>
      <c r="EW1476" s="2"/>
      <c r="EX1476" s="2"/>
      <c r="EY1476" s="2"/>
      <c r="EZ1476" s="2"/>
      <c r="FA1476" s="2"/>
      <c r="FB1476" s="2"/>
      <c r="FC1476" s="2"/>
      <c r="FD1476" s="2"/>
      <c r="FE1476" s="2"/>
      <c r="FF1476" s="2"/>
      <c r="FG1476" s="2"/>
      <c r="FH1476" s="2"/>
      <c r="FI1476" s="2"/>
      <c r="FJ1476" s="2"/>
      <c r="FK1476" s="2"/>
      <c r="FL1476" s="2"/>
      <c r="FM1476" s="2"/>
      <c r="FN1476" s="2"/>
      <c r="FO1476" s="2"/>
      <c r="FP1476" s="2"/>
      <c r="FQ1476" s="2"/>
      <c r="FR1476" s="2"/>
      <c r="FS1476" s="2"/>
      <c r="FT1476" s="2"/>
      <c r="FU1476" s="2"/>
      <c r="FV1476" s="2"/>
      <c r="FW1476" s="2"/>
      <c r="FX1476" s="2"/>
      <c r="FY1476" s="2"/>
      <c r="FZ1476" s="2"/>
      <c r="GA1476" s="2"/>
      <c r="GB1476" s="2"/>
      <c r="GC1476" s="2"/>
      <c r="GD1476" s="2"/>
      <c r="GE1476" s="2"/>
      <c r="GF1476" s="2"/>
      <c r="GG1476" s="2"/>
      <c r="GH1476" s="2"/>
      <c r="GI1476" s="2"/>
      <c r="GJ1476" s="2"/>
      <c r="GK1476" s="2"/>
      <c r="GL1476" s="2"/>
      <c r="GM1476" s="2"/>
      <c r="GN1476" s="2"/>
      <c r="GO1476" s="2"/>
      <c r="GP1476" s="2"/>
      <c r="GQ1476" s="2"/>
      <c r="GR1476" s="2"/>
      <c r="GS1476" s="2"/>
      <c r="GT1476" s="2"/>
      <c r="GU1476" s="2"/>
      <c r="GV1476" s="2"/>
      <c r="GW1476" s="2"/>
      <c r="GX1476" s="2"/>
      <c r="GY1476" s="2"/>
      <c r="GZ1476" s="2"/>
      <c r="HA1476" s="2"/>
      <c r="HB1476" s="2"/>
      <c r="HC1476" s="2"/>
      <c r="HD1476" s="2"/>
      <c r="HE1476" s="2"/>
      <c r="HF1476" s="2"/>
      <c r="HG1476" s="2"/>
      <c r="HH1476" s="2"/>
      <c r="HI1476" s="2"/>
      <c r="HJ1476" s="2"/>
      <c r="HK1476" s="2"/>
      <c r="HL1476" s="2"/>
      <c r="HM1476" s="2"/>
      <c r="HN1476" s="2"/>
      <c r="HO1476" s="2"/>
      <c r="HP1476" s="2"/>
      <c r="HQ1476" s="2"/>
      <c r="HR1476" s="2"/>
      <c r="HS1476" s="2"/>
      <c r="HT1476" s="2"/>
      <c r="HU1476" s="2"/>
      <c r="HV1476" s="2"/>
      <c r="HW1476" s="2"/>
      <c r="HX1476" s="2"/>
      <c r="HY1476" s="2"/>
      <c r="HZ1476" s="2"/>
      <c r="IA1476" s="2"/>
      <c r="IB1476" s="2"/>
      <c r="IC1476" s="2"/>
      <c r="ID1476" s="2"/>
      <c r="IE1476" s="2"/>
      <c r="IF1476" s="2"/>
      <c r="IG1476" s="2"/>
      <c r="IH1476" s="2"/>
      <c r="II1476" s="2"/>
      <c r="IJ1476" s="2"/>
      <c r="IK1476" s="2"/>
      <c r="IL1476" s="2"/>
      <c r="IM1476" s="2"/>
      <c r="IN1476" s="2"/>
      <c r="IO1476" s="2"/>
      <c r="IP1476" s="2"/>
      <c r="IQ1476" s="2"/>
    </row>
    <row r="1479" spans="1:251" ht="18.75">
      <c r="A1479" s="1" t="s">
        <v>0</v>
      </c>
      <c r="AW1479" s="3"/>
      <c r="AX1479" s="4"/>
      <c r="AY1479" s="3"/>
    </row>
    <row r="1481" spans="1:251" ht="18.75">
      <c r="B1481" s="118" t="s">
        <v>8</v>
      </c>
      <c r="C1481" s="119"/>
      <c r="D1481" s="119"/>
      <c r="E1481" s="119"/>
      <c r="F1481" s="119"/>
      <c r="G1481" s="119"/>
      <c r="H1481" s="119"/>
      <c r="I1481" s="119"/>
      <c r="J1481" s="119"/>
      <c r="K1481" s="119"/>
      <c r="L1481" s="119"/>
      <c r="M1481" s="119"/>
      <c r="N1481" s="119"/>
      <c r="O1481" s="119"/>
      <c r="P1481" s="119"/>
      <c r="Q1481" s="119"/>
      <c r="R1481" s="119"/>
      <c r="S1481" s="119"/>
      <c r="T1481" s="119"/>
      <c r="U1481" s="119"/>
      <c r="V1481" s="119"/>
      <c r="W1481" s="119"/>
      <c r="X1481" s="119"/>
      <c r="Y1481" s="119"/>
      <c r="Z1481" s="119"/>
      <c r="AA1481" s="119"/>
      <c r="AB1481" s="119"/>
      <c r="AC1481" s="119"/>
      <c r="AD1481" s="119"/>
      <c r="AE1481" s="119"/>
      <c r="AF1481" s="119"/>
      <c r="AG1481" s="119"/>
      <c r="AH1481" s="119"/>
      <c r="AI1481" s="119"/>
      <c r="AJ1481" s="119"/>
      <c r="AK1481" s="119"/>
      <c r="AL1481" s="119"/>
      <c r="AM1481" s="119"/>
      <c r="AN1481" s="119"/>
      <c r="AO1481" s="119"/>
      <c r="AP1481" s="119"/>
      <c r="AQ1481" s="119"/>
      <c r="AR1481" s="119"/>
      <c r="AS1481" s="119"/>
      <c r="AT1481" s="119"/>
      <c r="AU1481" s="119"/>
      <c r="AV1481" s="119"/>
      <c r="AW1481" s="119"/>
      <c r="AX1481" s="119"/>
    </row>
    <row r="1482" spans="1:251">
      <c r="Z1482" s="5"/>
      <c r="AD1482" s="5"/>
      <c r="AE1482" s="5"/>
      <c r="AF1482" s="5"/>
      <c r="AG1482" s="5"/>
      <c r="AH1482" s="5"/>
      <c r="AI1482" s="5"/>
      <c r="AO1482" s="5"/>
    </row>
    <row r="1483" spans="1:251" ht="13.5" thickBot="1">
      <c r="Z1483" s="5"/>
      <c r="AD1483" s="5"/>
      <c r="AE1483" s="5"/>
      <c r="AF1483" s="5"/>
      <c r="AG1483" s="5"/>
      <c r="AH1483" s="5"/>
      <c r="AI1483" s="5"/>
      <c r="AO1483" s="5"/>
      <c r="DI1483" s="6"/>
    </row>
    <row r="1484" spans="1:251" ht="24.75" customHeight="1" thickBot="1">
      <c r="B1484" s="120" t="s">
        <v>1</v>
      </c>
      <c r="C1484" s="121"/>
      <c r="D1484" s="121"/>
      <c r="E1484" s="121"/>
      <c r="F1484" s="121"/>
      <c r="G1484" s="121"/>
      <c r="H1484" s="122" t="s">
        <v>119</v>
      </c>
      <c r="I1484" s="123"/>
      <c r="J1484" s="123"/>
      <c r="K1484" s="123"/>
      <c r="L1484" s="123"/>
      <c r="M1484" s="123"/>
      <c r="N1484" s="123"/>
      <c r="O1484" s="123"/>
      <c r="P1484" s="123"/>
      <c r="Q1484" s="123"/>
      <c r="R1484" s="123"/>
      <c r="S1484" s="123"/>
      <c r="T1484" s="123"/>
      <c r="U1484" s="123"/>
      <c r="V1484" s="123"/>
      <c r="W1484" s="123"/>
      <c r="X1484" s="123"/>
      <c r="Y1484" s="123"/>
      <c r="Z1484" s="123"/>
      <c r="AA1484" s="123"/>
      <c r="AB1484" s="123"/>
      <c r="AC1484" s="123"/>
      <c r="AD1484" s="123"/>
      <c r="AE1484" s="123"/>
      <c r="AF1484" s="123"/>
      <c r="AG1484" s="123"/>
      <c r="AH1484" s="123"/>
      <c r="AI1484" s="123"/>
      <c r="AJ1484" s="123"/>
      <c r="AK1484" s="123"/>
      <c r="AL1484" s="123"/>
      <c r="AM1484" s="123"/>
      <c r="AN1484" s="123"/>
      <c r="AO1484" s="123"/>
      <c r="AP1484" s="123"/>
      <c r="AQ1484" s="123"/>
      <c r="AR1484" s="123"/>
      <c r="AS1484" s="123"/>
      <c r="AT1484" s="123"/>
      <c r="AU1484" s="123"/>
      <c r="AV1484" s="123"/>
      <c r="AW1484" s="123"/>
      <c r="AX1484" s="124"/>
      <c r="DI1484" s="6"/>
    </row>
    <row r="1485" spans="1:251" ht="14.25">
      <c r="B1485" s="7"/>
      <c r="C1485" s="7"/>
      <c r="D1485" s="7"/>
      <c r="E1485" s="7"/>
      <c r="F1485" s="7"/>
      <c r="G1485" s="7"/>
      <c r="H1485" s="8"/>
      <c r="I1485" s="8"/>
      <c r="J1485" s="8"/>
      <c r="K1485" s="8"/>
      <c r="L1485" s="9"/>
      <c r="M1485" s="9"/>
      <c r="N1485" s="9"/>
      <c r="O1485" s="9"/>
      <c r="P1485" s="8"/>
      <c r="Q1485" s="8"/>
      <c r="R1485" s="8"/>
      <c r="S1485" s="8"/>
      <c r="T1485" s="8"/>
      <c r="U1485" s="8"/>
      <c r="V1485" s="10"/>
      <c r="W1485" s="10"/>
      <c r="X1485" s="10"/>
      <c r="Y1485" s="10"/>
      <c r="Z1485" s="10"/>
      <c r="AA1485" s="10"/>
      <c r="AB1485" s="10"/>
      <c r="AC1485" s="10"/>
      <c r="AD1485" s="10"/>
      <c r="AE1485" s="10"/>
      <c r="AF1485" s="10"/>
      <c r="AG1485" s="10"/>
      <c r="AH1485" s="10"/>
      <c r="AI1485" s="10"/>
      <c r="AJ1485" s="10"/>
      <c r="AK1485" s="10"/>
      <c r="AL1485" s="10"/>
      <c r="AM1485" s="10"/>
      <c r="AN1485" s="10"/>
      <c r="AO1485" s="10"/>
      <c r="AP1485" s="10"/>
      <c r="AQ1485" s="10"/>
      <c r="AR1485" s="10"/>
      <c r="AS1485" s="10"/>
      <c r="AT1485" s="10"/>
      <c r="AU1485" s="10"/>
      <c r="AV1485" s="10"/>
      <c r="AW1485" s="10"/>
      <c r="AX1485" s="10"/>
      <c r="DI1485" s="6"/>
    </row>
    <row r="1486" spans="1:251" ht="15" thickBot="1">
      <c r="A1486" s="11"/>
      <c r="B1486" s="10" t="s">
        <v>2</v>
      </c>
      <c r="C1486" s="8"/>
      <c r="D1486" s="8"/>
      <c r="E1486" s="8"/>
      <c r="F1486" s="8"/>
      <c r="G1486" s="8"/>
      <c r="H1486" s="8"/>
      <c r="I1486" s="8"/>
      <c r="J1486" s="8"/>
      <c r="K1486" s="8"/>
      <c r="L1486" s="9"/>
      <c r="M1486" s="9"/>
      <c r="N1486" s="9"/>
      <c r="O1486" s="9"/>
      <c r="P1486" s="8"/>
      <c r="Q1486" s="8"/>
      <c r="R1486" s="8"/>
      <c r="S1486" s="8"/>
      <c r="T1486" s="8"/>
      <c r="U1486" s="8"/>
      <c r="V1486" s="10"/>
      <c r="W1486" s="10"/>
      <c r="X1486" s="10"/>
      <c r="Y1486" s="10"/>
      <c r="Z1486" s="10"/>
      <c r="AA1486" s="10"/>
      <c r="AB1486" s="10"/>
      <c r="AC1486" s="10"/>
      <c r="AD1486" s="10"/>
      <c r="AE1486" s="10"/>
      <c r="AF1486" s="10"/>
      <c r="AG1486" s="10"/>
      <c r="AH1486" s="10"/>
      <c r="AI1486" s="10"/>
      <c r="AJ1486" s="10"/>
      <c r="AK1486" s="10"/>
      <c r="AL1486" s="10"/>
      <c r="AM1486" s="10"/>
      <c r="AN1486" s="10"/>
      <c r="AO1486" s="10"/>
      <c r="AP1486" s="10"/>
      <c r="AQ1486" s="10"/>
      <c r="AR1486" s="10"/>
      <c r="AS1486" s="10"/>
      <c r="AT1486" s="10"/>
      <c r="AU1486" s="10"/>
      <c r="AV1486" s="10"/>
      <c r="AW1486" s="10"/>
      <c r="AX1486" s="10"/>
      <c r="DI1486" s="6"/>
    </row>
    <row r="1487" spans="1:251" ht="14.25">
      <c r="A1487" s="8"/>
      <c r="B1487" s="12"/>
      <c r="C1487" s="7"/>
      <c r="D1487" s="7"/>
      <c r="E1487" s="7"/>
      <c r="F1487" s="7"/>
      <c r="G1487" s="7"/>
      <c r="H1487" s="7"/>
      <c r="I1487" s="7"/>
      <c r="J1487" s="7"/>
      <c r="K1487" s="7"/>
      <c r="L1487" s="13"/>
      <c r="M1487" s="13"/>
      <c r="N1487" s="13"/>
      <c r="O1487" s="13"/>
      <c r="P1487" s="7"/>
      <c r="Q1487" s="7"/>
      <c r="R1487" s="7"/>
      <c r="S1487" s="7"/>
      <c r="T1487" s="7"/>
      <c r="U1487" s="7"/>
      <c r="V1487" s="14"/>
      <c r="W1487" s="14"/>
      <c r="X1487" s="14"/>
      <c r="Y1487" s="14"/>
      <c r="Z1487" s="14"/>
      <c r="AA1487" s="14"/>
      <c r="AB1487" s="14"/>
      <c r="AC1487" s="14"/>
      <c r="AD1487" s="14"/>
      <c r="AE1487" s="14"/>
      <c r="AF1487" s="14"/>
      <c r="AG1487" s="14"/>
      <c r="AH1487" s="14"/>
      <c r="AI1487" s="14"/>
      <c r="AJ1487" s="14"/>
      <c r="AK1487" s="14"/>
      <c r="AL1487" s="14"/>
      <c r="AM1487" s="14"/>
      <c r="AN1487" s="14"/>
      <c r="AO1487" s="14"/>
      <c r="AP1487" s="14"/>
      <c r="AQ1487" s="14"/>
      <c r="AR1487" s="14"/>
      <c r="AS1487" s="14"/>
      <c r="AT1487" s="14"/>
      <c r="AU1487" s="14"/>
      <c r="AV1487" s="14"/>
      <c r="AW1487" s="14"/>
      <c r="AX1487" s="15"/>
    </row>
    <row r="1488" spans="1:251" ht="12" customHeight="1">
      <c r="A1488" s="8"/>
      <c r="B1488" s="141" t="s">
        <v>120</v>
      </c>
      <c r="C1488" s="142"/>
      <c r="D1488" s="142"/>
      <c r="E1488" s="142"/>
      <c r="F1488" s="142"/>
      <c r="G1488" s="142"/>
      <c r="H1488" s="142"/>
      <c r="I1488" s="142"/>
      <c r="J1488" s="142"/>
      <c r="K1488" s="142"/>
      <c r="L1488" s="142"/>
      <c r="M1488" s="142"/>
      <c r="N1488" s="142"/>
      <c r="O1488" s="142"/>
      <c r="P1488" s="142"/>
      <c r="Q1488" s="142"/>
      <c r="R1488" s="142"/>
      <c r="S1488" s="142"/>
      <c r="T1488" s="142"/>
      <c r="U1488" s="142"/>
      <c r="V1488" s="142"/>
      <c r="W1488" s="142"/>
      <c r="X1488" s="142"/>
      <c r="Y1488" s="142"/>
      <c r="Z1488" s="142"/>
      <c r="AA1488" s="142"/>
      <c r="AB1488" s="142"/>
      <c r="AC1488" s="142"/>
      <c r="AD1488" s="142"/>
      <c r="AE1488" s="142"/>
      <c r="AF1488" s="142"/>
      <c r="AG1488" s="142"/>
      <c r="AH1488" s="142"/>
      <c r="AI1488" s="142"/>
      <c r="AJ1488" s="142"/>
      <c r="AK1488" s="142"/>
      <c r="AL1488" s="142"/>
      <c r="AM1488" s="142"/>
      <c r="AN1488" s="142"/>
      <c r="AO1488" s="142"/>
      <c r="AP1488" s="142"/>
      <c r="AQ1488" s="142"/>
      <c r="AR1488" s="142"/>
      <c r="AS1488" s="142"/>
      <c r="AT1488" s="142"/>
      <c r="AU1488" s="142"/>
      <c r="AV1488" s="142"/>
      <c r="AW1488" s="142"/>
      <c r="AX1488" s="143"/>
    </row>
    <row r="1489" spans="1:113" ht="12" customHeight="1">
      <c r="A1489" s="8"/>
      <c r="B1489" s="141"/>
      <c r="C1489" s="142"/>
      <c r="D1489" s="142"/>
      <c r="E1489" s="142"/>
      <c r="F1489" s="142"/>
      <c r="G1489" s="142"/>
      <c r="H1489" s="142"/>
      <c r="I1489" s="142"/>
      <c r="J1489" s="142"/>
      <c r="K1489" s="142"/>
      <c r="L1489" s="142"/>
      <c r="M1489" s="142"/>
      <c r="N1489" s="142"/>
      <c r="O1489" s="142"/>
      <c r="P1489" s="142"/>
      <c r="Q1489" s="142"/>
      <c r="R1489" s="142"/>
      <c r="S1489" s="142"/>
      <c r="T1489" s="142"/>
      <c r="U1489" s="142"/>
      <c r="V1489" s="142"/>
      <c r="W1489" s="142"/>
      <c r="X1489" s="142"/>
      <c r="Y1489" s="142"/>
      <c r="Z1489" s="142"/>
      <c r="AA1489" s="142"/>
      <c r="AB1489" s="142"/>
      <c r="AC1489" s="142"/>
      <c r="AD1489" s="142"/>
      <c r="AE1489" s="142"/>
      <c r="AF1489" s="142"/>
      <c r="AG1489" s="142"/>
      <c r="AH1489" s="142"/>
      <c r="AI1489" s="142"/>
      <c r="AJ1489" s="142"/>
      <c r="AK1489" s="142"/>
      <c r="AL1489" s="142"/>
      <c r="AM1489" s="142"/>
      <c r="AN1489" s="142"/>
      <c r="AO1489" s="142"/>
      <c r="AP1489" s="142"/>
      <c r="AQ1489" s="142"/>
      <c r="AR1489" s="142"/>
      <c r="AS1489" s="142"/>
      <c r="AT1489" s="142"/>
      <c r="AU1489" s="142"/>
      <c r="AV1489" s="142"/>
      <c r="AW1489" s="142"/>
      <c r="AX1489" s="143"/>
      <c r="BC1489" s="16"/>
    </row>
    <row r="1490" spans="1:113" ht="12" customHeight="1">
      <c r="A1490" s="8"/>
      <c r="B1490" s="141"/>
      <c r="C1490" s="142"/>
      <c r="D1490" s="142"/>
      <c r="E1490" s="142"/>
      <c r="F1490" s="142"/>
      <c r="G1490" s="142"/>
      <c r="H1490" s="142"/>
      <c r="I1490" s="142"/>
      <c r="J1490" s="142"/>
      <c r="K1490" s="142"/>
      <c r="L1490" s="142"/>
      <c r="M1490" s="142"/>
      <c r="N1490" s="142"/>
      <c r="O1490" s="142"/>
      <c r="P1490" s="142"/>
      <c r="Q1490" s="142"/>
      <c r="R1490" s="142"/>
      <c r="S1490" s="142"/>
      <c r="T1490" s="142"/>
      <c r="U1490" s="142"/>
      <c r="V1490" s="142"/>
      <c r="W1490" s="142"/>
      <c r="X1490" s="142"/>
      <c r="Y1490" s="142"/>
      <c r="Z1490" s="142"/>
      <c r="AA1490" s="142"/>
      <c r="AB1490" s="142"/>
      <c r="AC1490" s="142"/>
      <c r="AD1490" s="142"/>
      <c r="AE1490" s="142"/>
      <c r="AF1490" s="142"/>
      <c r="AG1490" s="142"/>
      <c r="AH1490" s="142"/>
      <c r="AI1490" s="142"/>
      <c r="AJ1490" s="142"/>
      <c r="AK1490" s="142"/>
      <c r="AL1490" s="142"/>
      <c r="AM1490" s="142"/>
      <c r="AN1490" s="142"/>
      <c r="AO1490" s="142"/>
      <c r="AP1490" s="142"/>
      <c r="AQ1490" s="142"/>
      <c r="AR1490" s="142"/>
      <c r="AS1490" s="142"/>
      <c r="AT1490" s="142"/>
      <c r="AU1490" s="142"/>
      <c r="AV1490" s="142"/>
      <c r="AW1490" s="142"/>
      <c r="AX1490" s="143"/>
    </row>
    <row r="1491" spans="1:113" ht="12" customHeight="1">
      <c r="A1491" s="8"/>
      <c r="B1491" s="141"/>
      <c r="C1491" s="142"/>
      <c r="D1491" s="142"/>
      <c r="E1491" s="142"/>
      <c r="F1491" s="142"/>
      <c r="G1491" s="142"/>
      <c r="H1491" s="142"/>
      <c r="I1491" s="142"/>
      <c r="J1491" s="142"/>
      <c r="K1491" s="142"/>
      <c r="L1491" s="142"/>
      <c r="M1491" s="142"/>
      <c r="N1491" s="142"/>
      <c r="O1491" s="142"/>
      <c r="P1491" s="142"/>
      <c r="Q1491" s="142"/>
      <c r="R1491" s="142"/>
      <c r="S1491" s="142"/>
      <c r="T1491" s="142"/>
      <c r="U1491" s="142"/>
      <c r="V1491" s="142"/>
      <c r="W1491" s="142"/>
      <c r="X1491" s="142"/>
      <c r="Y1491" s="142"/>
      <c r="Z1491" s="142"/>
      <c r="AA1491" s="142"/>
      <c r="AB1491" s="142"/>
      <c r="AC1491" s="142"/>
      <c r="AD1491" s="142"/>
      <c r="AE1491" s="142"/>
      <c r="AF1491" s="142"/>
      <c r="AG1491" s="142"/>
      <c r="AH1491" s="142"/>
      <c r="AI1491" s="142"/>
      <c r="AJ1491" s="142"/>
      <c r="AK1491" s="142"/>
      <c r="AL1491" s="142"/>
      <c r="AM1491" s="142"/>
      <c r="AN1491" s="142"/>
      <c r="AO1491" s="142"/>
      <c r="AP1491" s="142"/>
      <c r="AQ1491" s="142"/>
      <c r="AR1491" s="142"/>
      <c r="AS1491" s="142"/>
      <c r="AT1491" s="142"/>
      <c r="AU1491" s="142"/>
      <c r="AV1491" s="142"/>
      <c r="AW1491" s="142"/>
      <c r="AX1491" s="143"/>
    </row>
    <row r="1492" spans="1:113" ht="12" customHeight="1">
      <c r="A1492" s="8"/>
      <c r="B1492" s="141"/>
      <c r="C1492" s="142"/>
      <c r="D1492" s="142"/>
      <c r="E1492" s="142"/>
      <c r="F1492" s="142"/>
      <c r="G1492" s="142"/>
      <c r="H1492" s="142"/>
      <c r="I1492" s="142"/>
      <c r="J1492" s="142"/>
      <c r="K1492" s="142"/>
      <c r="L1492" s="142"/>
      <c r="M1492" s="142"/>
      <c r="N1492" s="142"/>
      <c r="O1492" s="142"/>
      <c r="P1492" s="142"/>
      <c r="Q1492" s="142"/>
      <c r="R1492" s="142"/>
      <c r="S1492" s="142"/>
      <c r="T1492" s="142"/>
      <c r="U1492" s="142"/>
      <c r="V1492" s="142"/>
      <c r="W1492" s="142"/>
      <c r="X1492" s="142"/>
      <c r="Y1492" s="142"/>
      <c r="Z1492" s="142"/>
      <c r="AA1492" s="142"/>
      <c r="AB1492" s="142"/>
      <c r="AC1492" s="142"/>
      <c r="AD1492" s="142"/>
      <c r="AE1492" s="142"/>
      <c r="AF1492" s="142"/>
      <c r="AG1492" s="142"/>
      <c r="AH1492" s="142"/>
      <c r="AI1492" s="142"/>
      <c r="AJ1492" s="142"/>
      <c r="AK1492" s="142"/>
      <c r="AL1492" s="142"/>
      <c r="AM1492" s="142"/>
      <c r="AN1492" s="142"/>
      <c r="AO1492" s="142"/>
      <c r="AP1492" s="142"/>
      <c r="AQ1492" s="142"/>
      <c r="AR1492" s="142"/>
      <c r="AS1492" s="142"/>
      <c r="AT1492" s="142"/>
      <c r="AU1492" s="142"/>
      <c r="AV1492" s="142"/>
      <c r="AW1492" s="142"/>
      <c r="AX1492" s="143"/>
    </row>
    <row r="1493" spans="1:113" ht="15" thickBot="1">
      <c r="A1493" s="17"/>
      <c r="B1493" s="18"/>
      <c r="C1493" s="19"/>
      <c r="D1493" s="19"/>
      <c r="E1493" s="19"/>
      <c r="F1493" s="19"/>
      <c r="G1493" s="19"/>
      <c r="H1493" s="19"/>
      <c r="I1493" s="19"/>
      <c r="J1493" s="19"/>
      <c r="K1493" s="19"/>
      <c r="L1493" s="19"/>
      <c r="M1493" s="19"/>
      <c r="N1493" s="19"/>
      <c r="O1493" s="19"/>
      <c r="P1493" s="19"/>
      <c r="Q1493" s="19"/>
      <c r="R1493" s="19"/>
      <c r="S1493" s="19"/>
      <c r="T1493" s="19"/>
      <c r="U1493" s="19"/>
      <c r="V1493" s="19"/>
      <c r="W1493" s="19"/>
      <c r="X1493" s="19"/>
      <c r="Y1493" s="19"/>
      <c r="Z1493" s="19"/>
      <c r="AA1493" s="19"/>
      <c r="AB1493" s="19"/>
      <c r="AC1493" s="19"/>
      <c r="AD1493" s="19"/>
      <c r="AE1493" s="19"/>
      <c r="AF1493" s="19"/>
      <c r="AG1493" s="19"/>
      <c r="AH1493" s="19"/>
      <c r="AI1493" s="19"/>
      <c r="AJ1493" s="19"/>
      <c r="AK1493" s="19"/>
      <c r="AL1493" s="19"/>
      <c r="AM1493" s="19"/>
      <c r="AN1493" s="19"/>
      <c r="AO1493" s="19"/>
      <c r="AP1493" s="19"/>
      <c r="AQ1493" s="19"/>
      <c r="AR1493" s="19"/>
      <c r="AS1493" s="19"/>
      <c r="AT1493" s="19"/>
      <c r="AU1493" s="19"/>
      <c r="AV1493" s="19"/>
      <c r="AW1493" s="19"/>
      <c r="AX1493" s="20"/>
    </row>
    <row r="1494" spans="1:113">
      <c r="B1494" s="21"/>
    </row>
    <row r="1495" spans="1:113" ht="15" thickBot="1">
      <c r="A1495" s="11"/>
      <c r="B1495" s="10" t="s">
        <v>3</v>
      </c>
      <c r="C1495" s="8"/>
      <c r="D1495" s="8"/>
      <c r="E1495" s="8"/>
      <c r="F1495" s="8"/>
      <c r="G1495" s="8"/>
      <c r="H1495" s="8"/>
      <c r="I1495" s="8"/>
      <c r="J1495" s="8"/>
      <c r="K1495" s="8"/>
      <c r="L1495" s="9"/>
      <c r="M1495" s="9"/>
      <c r="N1495" s="9"/>
      <c r="O1495" s="9"/>
      <c r="P1495" s="8"/>
      <c r="Q1495" s="8"/>
      <c r="R1495" s="8"/>
      <c r="S1495" s="8"/>
      <c r="T1495" s="8"/>
      <c r="U1495" s="8"/>
      <c r="V1495" s="10"/>
      <c r="W1495" s="10"/>
      <c r="X1495" s="10"/>
      <c r="Y1495" s="10"/>
      <c r="Z1495" s="10"/>
      <c r="AA1495" s="10"/>
      <c r="AB1495" s="10"/>
      <c r="AC1495" s="10"/>
      <c r="AD1495" s="10"/>
      <c r="AE1495" s="10"/>
      <c r="AF1495" s="10"/>
      <c r="AG1495" s="10"/>
      <c r="AH1495" s="10"/>
      <c r="AI1495" s="10"/>
      <c r="AJ1495" s="10"/>
      <c r="AK1495" s="10"/>
      <c r="AL1495" s="10"/>
      <c r="AM1495" s="10"/>
      <c r="AN1495" s="10"/>
      <c r="AO1495" s="10"/>
      <c r="AP1495" s="10"/>
      <c r="AQ1495" s="10"/>
      <c r="AR1495" s="10"/>
      <c r="AS1495" s="10"/>
      <c r="AT1495" s="10"/>
      <c r="AU1495" s="10"/>
      <c r="AV1495" s="10"/>
      <c r="AW1495" s="10"/>
      <c r="AX1495" s="10"/>
      <c r="DI1495" s="6"/>
    </row>
    <row r="1496" spans="1:113" ht="14.25">
      <c r="A1496" s="8"/>
      <c r="B1496" s="12"/>
      <c r="C1496" s="7"/>
      <c r="D1496" s="7"/>
      <c r="E1496" s="7"/>
      <c r="F1496" s="7"/>
      <c r="G1496" s="7"/>
      <c r="H1496" s="7"/>
      <c r="I1496" s="7"/>
      <c r="J1496" s="7"/>
      <c r="K1496" s="7"/>
      <c r="L1496" s="13"/>
      <c r="M1496" s="13"/>
      <c r="N1496" s="13"/>
      <c r="O1496" s="13"/>
      <c r="P1496" s="7"/>
      <c r="Q1496" s="7"/>
      <c r="R1496" s="7"/>
      <c r="S1496" s="7"/>
      <c r="T1496" s="7"/>
      <c r="U1496" s="7"/>
      <c r="V1496" s="14"/>
      <c r="W1496" s="14"/>
      <c r="X1496" s="14"/>
      <c r="Y1496" s="14"/>
      <c r="Z1496" s="14"/>
      <c r="AA1496" s="14"/>
      <c r="AB1496" s="14"/>
      <c r="AC1496" s="14"/>
      <c r="AD1496" s="14"/>
      <c r="AE1496" s="14"/>
      <c r="AF1496" s="14"/>
      <c r="AG1496" s="14"/>
      <c r="AH1496" s="14"/>
      <c r="AI1496" s="14"/>
      <c r="AJ1496" s="14"/>
      <c r="AK1496" s="14"/>
      <c r="AL1496" s="14"/>
      <c r="AM1496" s="14"/>
      <c r="AN1496" s="14"/>
      <c r="AO1496" s="14"/>
      <c r="AP1496" s="14"/>
      <c r="AQ1496" s="14"/>
      <c r="AR1496" s="14"/>
      <c r="AS1496" s="14"/>
      <c r="AT1496" s="14"/>
      <c r="AU1496" s="14"/>
      <c r="AV1496" s="14"/>
      <c r="AW1496" s="14"/>
      <c r="AX1496" s="15"/>
    </row>
    <row r="1497" spans="1:113" ht="12" customHeight="1">
      <c r="A1497" s="8"/>
      <c r="B1497" s="141" t="s">
        <v>1097</v>
      </c>
      <c r="C1497" s="142"/>
      <c r="D1497" s="142"/>
      <c r="E1497" s="142"/>
      <c r="F1497" s="142"/>
      <c r="G1497" s="142"/>
      <c r="H1497" s="142"/>
      <c r="I1497" s="142"/>
      <c r="J1497" s="142"/>
      <c r="K1497" s="142"/>
      <c r="L1497" s="142"/>
      <c r="M1497" s="142"/>
      <c r="N1497" s="142"/>
      <c r="O1497" s="142"/>
      <c r="P1497" s="142"/>
      <c r="Q1497" s="142"/>
      <c r="R1497" s="142"/>
      <c r="S1497" s="142"/>
      <c r="T1497" s="142"/>
      <c r="U1497" s="142"/>
      <c r="V1497" s="142"/>
      <c r="W1497" s="142"/>
      <c r="X1497" s="142"/>
      <c r="Y1497" s="142"/>
      <c r="Z1497" s="142"/>
      <c r="AA1497" s="142"/>
      <c r="AB1497" s="142"/>
      <c r="AC1497" s="142"/>
      <c r="AD1497" s="142"/>
      <c r="AE1497" s="142"/>
      <c r="AF1497" s="142"/>
      <c r="AG1497" s="142"/>
      <c r="AH1497" s="142"/>
      <c r="AI1497" s="142"/>
      <c r="AJ1497" s="142"/>
      <c r="AK1497" s="142"/>
      <c r="AL1497" s="142"/>
      <c r="AM1497" s="142"/>
      <c r="AN1497" s="142"/>
      <c r="AO1497" s="142"/>
      <c r="AP1497" s="142"/>
      <c r="AQ1497" s="142"/>
      <c r="AR1497" s="142"/>
      <c r="AS1497" s="142"/>
      <c r="AT1497" s="142"/>
      <c r="AU1497" s="142"/>
      <c r="AV1497" s="142"/>
      <c r="AW1497" s="142"/>
      <c r="AX1497" s="143"/>
    </row>
    <row r="1498" spans="1:113" ht="12" customHeight="1">
      <c r="A1498" s="8"/>
      <c r="B1498" s="141"/>
      <c r="C1498" s="142"/>
      <c r="D1498" s="142"/>
      <c r="E1498" s="142"/>
      <c r="F1498" s="142"/>
      <c r="G1498" s="142"/>
      <c r="H1498" s="142"/>
      <c r="I1498" s="142"/>
      <c r="J1498" s="142"/>
      <c r="K1498" s="142"/>
      <c r="L1498" s="142"/>
      <c r="M1498" s="142"/>
      <c r="N1498" s="142"/>
      <c r="O1498" s="142"/>
      <c r="P1498" s="142"/>
      <c r="Q1498" s="142"/>
      <c r="R1498" s="142"/>
      <c r="S1498" s="142"/>
      <c r="T1498" s="142"/>
      <c r="U1498" s="142"/>
      <c r="V1498" s="142"/>
      <c r="W1498" s="142"/>
      <c r="X1498" s="142"/>
      <c r="Y1498" s="142"/>
      <c r="Z1498" s="142"/>
      <c r="AA1498" s="142"/>
      <c r="AB1498" s="142"/>
      <c r="AC1498" s="142"/>
      <c r="AD1498" s="142"/>
      <c r="AE1498" s="142"/>
      <c r="AF1498" s="142"/>
      <c r="AG1498" s="142"/>
      <c r="AH1498" s="142"/>
      <c r="AI1498" s="142"/>
      <c r="AJ1498" s="142"/>
      <c r="AK1498" s="142"/>
      <c r="AL1498" s="142"/>
      <c r="AM1498" s="142"/>
      <c r="AN1498" s="142"/>
      <c r="AO1498" s="142"/>
      <c r="AP1498" s="142"/>
      <c r="AQ1498" s="142"/>
      <c r="AR1498" s="142"/>
      <c r="AS1498" s="142"/>
      <c r="AT1498" s="142"/>
      <c r="AU1498" s="142"/>
      <c r="AV1498" s="142"/>
      <c r="AW1498" s="142"/>
      <c r="AX1498" s="143"/>
      <c r="BC1498" s="16"/>
    </row>
    <row r="1499" spans="1:113" ht="12" customHeight="1">
      <c r="A1499" s="8"/>
      <c r="B1499" s="141"/>
      <c r="C1499" s="142"/>
      <c r="D1499" s="142"/>
      <c r="E1499" s="142"/>
      <c r="F1499" s="142"/>
      <c r="G1499" s="142"/>
      <c r="H1499" s="142"/>
      <c r="I1499" s="142"/>
      <c r="J1499" s="142"/>
      <c r="K1499" s="142"/>
      <c r="L1499" s="142"/>
      <c r="M1499" s="142"/>
      <c r="N1499" s="142"/>
      <c r="O1499" s="142"/>
      <c r="P1499" s="142"/>
      <c r="Q1499" s="142"/>
      <c r="R1499" s="142"/>
      <c r="S1499" s="142"/>
      <c r="T1499" s="142"/>
      <c r="U1499" s="142"/>
      <c r="V1499" s="142"/>
      <c r="W1499" s="142"/>
      <c r="X1499" s="142"/>
      <c r="Y1499" s="142"/>
      <c r="Z1499" s="142"/>
      <c r="AA1499" s="142"/>
      <c r="AB1499" s="142"/>
      <c r="AC1499" s="142"/>
      <c r="AD1499" s="142"/>
      <c r="AE1499" s="142"/>
      <c r="AF1499" s="142"/>
      <c r="AG1499" s="142"/>
      <c r="AH1499" s="142"/>
      <c r="AI1499" s="142"/>
      <c r="AJ1499" s="142"/>
      <c r="AK1499" s="142"/>
      <c r="AL1499" s="142"/>
      <c r="AM1499" s="142"/>
      <c r="AN1499" s="142"/>
      <c r="AO1499" s="142"/>
      <c r="AP1499" s="142"/>
      <c r="AQ1499" s="142"/>
      <c r="AR1499" s="142"/>
      <c r="AS1499" s="142"/>
      <c r="AT1499" s="142"/>
      <c r="AU1499" s="142"/>
      <c r="AV1499" s="142"/>
      <c r="AW1499" s="142"/>
      <c r="AX1499" s="143"/>
    </row>
    <row r="1500" spans="1:113" ht="12" customHeight="1">
      <c r="A1500" s="8"/>
      <c r="B1500" s="141"/>
      <c r="C1500" s="142"/>
      <c r="D1500" s="142"/>
      <c r="E1500" s="142"/>
      <c r="F1500" s="142"/>
      <c r="G1500" s="142"/>
      <c r="H1500" s="142"/>
      <c r="I1500" s="142"/>
      <c r="J1500" s="142"/>
      <c r="K1500" s="142"/>
      <c r="L1500" s="142"/>
      <c r="M1500" s="142"/>
      <c r="N1500" s="142"/>
      <c r="O1500" s="142"/>
      <c r="P1500" s="142"/>
      <c r="Q1500" s="142"/>
      <c r="R1500" s="142"/>
      <c r="S1500" s="142"/>
      <c r="T1500" s="142"/>
      <c r="U1500" s="142"/>
      <c r="V1500" s="142"/>
      <c r="W1500" s="142"/>
      <c r="X1500" s="142"/>
      <c r="Y1500" s="142"/>
      <c r="Z1500" s="142"/>
      <c r="AA1500" s="142"/>
      <c r="AB1500" s="142"/>
      <c r="AC1500" s="142"/>
      <c r="AD1500" s="142"/>
      <c r="AE1500" s="142"/>
      <c r="AF1500" s="142"/>
      <c r="AG1500" s="142"/>
      <c r="AH1500" s="142"/>
      <c r="AI1500" s="142"/>
      <c r="AJ1500" s="142"/>
      <c r="AK1500" s="142"/>
      <c r="AL1500" s="142"/>
      <c r="AM1500" s="142"/>
      <c r="AN1500" s="142"/>
      <c r="AO1500" s="142"/>
      <c r="AP1500" s="142"/>
      <c r="AQ1500" s="142"/>
      <c r="AR1500" s="142"/>
      <c r="AS1500" s="142"/>
      <c r="AT1500" s="142"/>
      <c r="AU1500" s="142"/>
      <c r="AV1500" s="142"/>
      <c r="AW1500" s="142"/>
      <c r="AX1500" s="143"/>
    </row>
    <row r="1501" spans="1:113" ht="12" customHeight="1">
      <c r="A1501" s="8"/>
      <c r="B1501" s="141"/>
      <c r="C1501" s="142"/>
      <c r="D1501" s="142"/>
      <c r="E1501" s="142"/>
      <c r="F1501" s="142"/>
      <c r="G1501" s="142"/>
      <c r="H1501" s="142"/>
      <c r="I1501" s="142"/>
      <c r="J1501" s="142"/>
      <c r="K1501" s="142"/>
      <c r="L1501" s="142"/>
      <c r="M1501" s="142"/>
      <c r="N1501" s="142"/>
      <c r="O1501" s="142"/>
      <c r="P1501" s="142"/>
      <c r="Q1501" s="142"/>
      <c r="R1501" s="142"/>
      <c r="S1501" s="142"/>
      <c r="T1501" s="142"/>
      <c r="U1501" s="142"/>
      <c r="V1501" s="142"/>
      <c r="W1501" s="142"/>
      <c r="X1501" s="142"/>
      <c r="Y1501" s="142"/>
      <c r="Z1501" s="142"/>
      <c r="AA1501" s="142"/>
      <c r="AB1501" s="142"/>
      <c r="AC1501" s="142"/>
      <c r="AD1501" s="142"/>
      <c r="AE1501" s="142"/>
      <c r="AF1501" s="142"/>
      <c r="AG1501" s="142"/>
      <c r="AH1501" s="142"/>
      <c r="AI1501" s="142"/>
      <c r="AJ1501" s="142"/>
      <c r="AK1501" s="142"/>
      <c r="AL1501" s="142"/>
      <c r="AM1501" s="142"/>
      <c r="AN1501" s="142"/>
      <c r="AO1501" s="142"/>
      <c r="AP1501" s="142"/>
      <c r="AQ1501" s="142"/>
      <c r="AR1501" s="142"/>
      <c r="AS1501" s="142"/>
      <c r="AT1501" s="142"/>
      <c r="AU1501" s="142"/>
      <c r="AV1501" s="142"/>
      <c r="AW1501" s="142"/>
      <c r="AX1501" s="143"/>
    </row>
    <row r="1502" spans="1:113" ht="15" thickBot="1">
      <c r="A1502" s="17"/>
      <c r="B1502" s="18"/>
      <c r="C1502" s="19"/>
      <c r="D1502" s="19"/>
      <c r="E1502" s="19"/>
      <c r="F1502" s="19"/>
      <c r="G1502" s="19"/>
      <c r="H1502" s="19"/>
      <c r="I1502" s="19"/>
      <c r="J1502" s="19"/>
      <c r="K1502" s="19"/>
      <c r="L1502" s="19"/>
      <c r="M1502" s="19"/>
      <c r="N1502" s="19"/>
      <c r="O1502" s="19"/>
      <c r="P1502" s="19"/>
      <c r="Q1502" s="19"/>
      <c r="R1502" s="19"/>
      <c r="S1502" s="19"/>
      <c r="T1502" s="19"/>
      <c r="U1502" s="19"/>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20"/>
    </row>
    <row r="1503" spans="1:113">
      <c r="B1503" s="21"/>
    </row>
    <row r="1504" spans="1:113" ht="14.25">
      <c r="B1504" s="10" t="s">
        <v>4</v>
      </c>
      <c r="C1504" s="8"/>
      <c r="D1504" s="8"/>
      <c r="E1504" s="8"/>
      <c r="F1504" s="8"/>
      <c r="G1504" s="8"/>
      <c r="H1504" s="8"/>
      <c r="I1504" s="8"/>
      <c r="J1504" s="8"/>
      <c r="K1504" s="8"/>
      <c r="L1504" s="9"/>
      <c r="M1504" s="9"/>
      <c r="N1504" s="9"/>
      <c r="O1504" s="9"/>
      <c r="P1504" s="8"/>
      <c r="Q1504" s="8"/>
      <c r="R1504" s="8"/>
      <c r="S1504" s="8"/>
      <c r="T1504" s="8"/>
      <c r="U1504" s="8"/>
      <c r="V1504" s="10"/>
      <c r="W1504" s="10"/>
      <c r="X1504" s="10"/>
      <c r="Y1504" s="10"/>
      <c r="Z1504" s="10"/>
      <c r="AA1504" s="10"/>
      <c r="AB1504" s="10"/>
      <c r="AC1504" s="10"/>
      <c r="AD1504" s="10"/>
      <c r="AE1504" s="10"/>
      <c r="AF1504" s="10"/>
      <c r="AG1504" s="10"/>
      <c r="AH1504" s="10"/>
      <c r="AI1504" s="10"/>
      <c r="AJ1504" s="10"/>
      <c r="AK1504" s="10"/>
      <c r="AL1504" s="10"/>
      <c r="AM1504" s="10"/>
      <c r="AN1504" s="10"/>
      <c r="AO1504" s="10"/>
      <c r="AP1504" s="10"/>
      <c r="AQ1504" s="10"/>
      <c r="AR1504" s="10"/>
      <c r="AS1504" s="10"/>
      <c r="AT1504" s="10"/>
      <c r="AU1504" s="10"/>
      <c r="AV1504" s="10"/>
      <c r="AW1504" s="10"/>
      <c r="AX1504" s="10"/>
    </row>
    <row r="1505" spans="1:251" ht="15" thickBot="1">
      <c r="B1505" s="8"/>
      <c r="C1505" s="8"/>
      <c r="D1505" s="8"/>
      <c r="E1505" s="8"/>
      <c r="F1505" s="8"/>
      <c r="G1505" s="8"/>
      <c r="H1505" s="8"/>
      <c r="I1505" s="8"/>
      <c r="J1505" s="8"/>
      <c r="K1505" s="8"/>
      <c r="L1505" s="9"/>
      <c r="M1505" s="9"/>
      <c r="N1505" s="9"/>
      <c r="O1505" s="9"/>
      <c r="P1505" s="8"/>
      <c r="Q1505" s="8"/>
      <c r="R1505" s="8"/>
      <c r="S1505" s="8"/>
      <c r="T1505" s="8"/>
      <c r="U1505" s="8"/>
      <c r="V1505" s="10"/>
      <c r="W1505" s="10"/>
      <c r="X1505" s="10"/>
      <c r="Y1505" s="10"/>
      <c r="Z1505" s="10"/>
      <c r="AA1505" s="10"/>
      <c r="AB1505" s="10"/>
      <c r="AC1505" s="10"/>
      <c r="AD1505" s="10"/>
      <c r="AE1505" s="10"/>
      <c r="AF1505" s="10"/>
      <c r="AG1505" s="10"/>
      <c r="AH1505" s="10"/>
      <c r="AI1505" s="10"/>
      <c r="AJ1505" s="10"/>
      <c r="AK1505" s="10"/>
      <c r="AL1505" s="10"/>
      <c r="AM1505" s="10"/>
      <c r="AN1505" s="10"/>
      <c r="AO1505" s="10"/>
      <c r="AP1505" s="10"/>
      <c r="AQ1505" s="10"/>
      <c r="AR1505" s="10"/>
      <c r="AS1505" s="10"/>
      <c r="AT1505" s="10"/>
      <c r="AU1505" s="10"/>
      <c r="AV1505" s="10"/>
      <c r="AW1505" s="10"/>
      <c r="AX1505" s="22" t="s">
        <v>5</v>
      </c>
    </row>
    <row r="1506" spans="1:251" s="16" customFormat="1" ht="13.5" customHeight="1">
      <c r="A1506" s="8"/>
      <c r="B1506" s="146" t="s">
        <v>6</v>
      </c>
      <c r="C1506" s="129"/>
      <c r="D1506" s="129"/>
      <c r="E1506" s="129"/>
      <c r="F1506" s="129"/>
      <c r="G1506" s="129"/>
      <c r="H1506" s="129"/>
      <c r="I1506" s="129"/>
      <c r="J1506" s="129"/>
      <c r="K1506" s="129"/>
      <c r="L1506" s="129"/>
      <c r="M1506" s="129"/>
      <c r="N1506" s="129"/>
      <c r="O1506" s="129"/>
      <c r="P1506" s="129"/>
      <c r="Q1506" s="129"/>
      <c r="R1506" s="129"/>
      <c r="S1506" s="129"/>
      <c r="T1506" s="129"/>
      <c r="U1506" s="129"/>
      <c r="V1506" s="129"/>
      <c r="W1506" s="129"/>
      <c r="X1506" s="129"/>
      <c r="Y1506" s="129"/>
      <c r="Z1506" s="130"/>
      <c r="AA1506" s="128" t="s">
        <v>11</v>
      </c>
      <c r="AB1506" s="129"/>
      <c r="AC1506" s="129"/>
      <c r="AD1506" s="129"/>
      <c r="AE1506" s="129"/>
      <c r="AF1506" s="129"/>
      <c r="AG1506" s="129"/>
      <c r="AH1506" s="129"/>
      <c r="AI1506" s="130"/>
      <c r="AJ1506" s="128" t="s">
        <v>12</v>
      </c>
      <c r="AK1506" s="129"/>
      <c r="AL1506" s="129"/>
      <c r="AM1506" s="129"/>
      <c r="AN1506" s="129"/>
      <c r="AO1506" s="129"/>
      <c r="AP1506" s="129"/>
      <c r="AQ1506" s="129"/>
      <c r="AR1506" s="130"/>
      <c r="AS1506" s="128" t="s">
        <v>7</v>
      </c>
      <c r="AT1506" s="129"/>
      <c r="AU1506" s="129"/>
      <c r="AV1506" s="129"/>
      <c r="AW1506" s="129"/>
      <c r="AX1506" s="134"/>
      <c r="AY1506" s="2"/>
      <c r="AZ1506" s="2"/>
      <c r="BA1506" s="2"/>
      <c r="BB1506" s="2"/>
      <c r="BC1506" s="2"/>
      <c r="BD1506" s="2"/>
      <c r="BE1506" s="2"/>
      <c r="BF1506" s="2"/>
      <c r="BG1506" s="2"/>
      <c r="BH1506" s="2"/>
      <c r="BI1506" s="2"/>
      <c r="BJ1506" s="2"/>
      <c r="BK1506" s="2"/>
      <c r="BL1506" s="2"/>
      <c r="BM1506" s="2"/>
      <c r="BN1506" s="2"/>
      <c r="BO1506" s="2"/>
      <c r="BP1506" s="2"/>
      <c r="BQ1506" s="2"/>
      <c r="BR1506" s="2"/>
      <c r="BS1506" s="2"/>
      <c r="BT1506" s="2"/>
      <c r="BU1506" s="2"/>
      <c r="BV1506" s="2"/>
      <c r="BW1506" s="2"/>
      <c r="BX1506" s="2"/>
      <c r="BY1506" s="2"/>
      <c r="BZ1506" s="2"/>
      <c r="CA1506" s="2"/>
      <c r="CB1506" s="2"/>
      <c r="CC1506" s="2"/>
      <c r="CD1506" s="2"/>
      <c r="CE1506" s="2"/>
      <c r="CF1506" s="2"/>
      <c r="CG1506" s="2"/>
      <c r="CH1506" s="2"/>
      <c r="CI1506" s="2"/>
      <c r="CJ1506" s="2"/>
      <c r="CK1506" s="2"/>
      <c r="CL1506" s="2"/>
      <c r="CM1506" s="2"/>
      <c r="CN1506" s="2"/>
      <c r="CO1506" s="2"/>
      <c r="CP1506" s="2"/>
      <c r="CQ1506" s="2"/>
      <c r="CR1506" s="2"/>
      <c r="CS1506" s="2"/>
      <c r="CT1506" s="2"/>
      <c r="CU1506" s="2"/>
      <c r="CV1506" s="2"/>
      <c r="CW1506" s="2"/>
      <c r="CX1506" s="2"/>
      <c r="CY1506" s="2"/>
      <c r="CZ1506" s="2"/>
      <c r="DA1506" s="2"/>
      <c r="DB1506" s="2"/>
      <c r="DC1506" s="2"/>
      <c r="DD1506" s="2"/>
      <c r="DE1506" s="2"/>
      <c r="DF1506" s="2"/>
      <c r="DG1506" s="2"/>
      <c r="DH1506" s="2"/>
      <c r="DI1506" s="2"/>
      <c r="DJ1506" s="2"/>
      <c r="DK1506" s="2"/>
      <c r="DL1506" s="2"/>
      <c r="DM1506" s="2"/>
      <c r="DN1506" s="2"/>
      <c r="DO1506" s="2"/>
      <c r="DP1506" s="2"/>
      <c r="DQ1506" s="2"/>
      <c r="DR1506" s="2"/>
      <c r="DS1506" s="2"/>
      <c r="DT1506" s="2"/>
      <c r="DU1506" s="2"/>
      <c r="DV1506" s="2"/>
      <c r="DW1506" s="2"/>
      <c r="DX1506" s="2"/>
      <c r="DY1506" s="2"/>
      <c r="DZ1506" s="2"/>
      <c r="EA1506" s="2"/>
      <c r="EB1506" s="2"/>
      <c r="EC1506" s="2"/>
      <c r="ED1506" s="2"/>
      <c r="EE1506" s="2"/>
      <c r="EF1506" s="2"/>
      <c r="EG1506" s="2"/>
      <c r="EH1506" s="2"/>
      <c r="EI1506" s="2"/>
      <c r="EJ1506" s="2"/>
      <c r="EK1506" s="2"/>
      <c r="EL1506" s="2"/>
      <c r="EM1506" s="2"/>
      <c r="EN1506" s="2"/>
      <c r="EO1506" s="2"/>
      <c r="EP1506" s="2"/>
      <c r="EQ1506" s="2"/>
      <c r="ER1506" s="2"/>
      <c r="ES1506" s="2"/>
      <c r="ET1506" s="2"/>
      <c r="EU1506" s="2"/>
      <c r="EV1506" s="2"/>
      <c r="EW1506" s="2"/>
      <c r="EX1506" s="2"/>
      <c r="EY1506" s="2"/>
      <c r="EZ1506" s="2"/>
      <c r="FA1506" s="2"/>
      <c r="FB1506" s="2"/>
      <c r="FC1506" s="2"/>
      <c r="FD1506" s="2"/>
      <c r="FE1506" s="2"/>
      <c r="FF1506" s="2"/>
      <c r="FG1506" s="2"/>
      <c r="FH1506" s="2"/>
      <c r="FI1506" s="2"/>
      <c r="FJ1506" s="2"/>
      <c r="FK1506" s="2"/>
      <c r="FL1506" s="2"/>
      <c r="FM1506" s="2"/>
      <c r="FN1506" s="2"/>
      <c r="FO1506" s="2"/>
      <c r="FP1506" s="2"/>
      <c r="FQ1506" s="2"/>
      <c r="FR1506" s="2"/>
      <c r="FS1506" s="2"/>
      <c r="FT1506" s="2"/>
      <c r="FU1506" s="2"/>
      <c r="FV1506" s="2"/>
      <c r="FW1506" s="2"/>
      <c r="FX1506" s="2"/>
      <c r="FY1506" s="2"/>
      <c r="FZ1506" s="2"/>
      <c r="GA1506" s="2"/>
      <c r="GB1506" s="2"/>
      <c r="GC1506" s="2"/>
      <c r="GD1506" s="2"/>
      <c r="GE1506" s="2"/>
      <c r="GF1506" s="2"/>
      <c r="GG1506" s="2"/>
      <c r="GH1506" s="2"/>
      <c r="GI1506" s="2"/>
      <c r="GJ1506" s="2"/>
      <c r="GK1506" s="2"/>
      <c r="GL1506" s="2"/>
      <c r="GM1506" s="2"/>
      <c r="GN1506" s="2"/>
      <c r="GO1506" s="2"/>
      <c r="GP1506" s="2"/>
      <c r="GQ1506" s="2"/>
      <c r="GR1506" s="2"/>
      <c r="GS1506" s="2"/>
      <c r="GT1506" s="2"/>
      <c r="GU1506" s="2"/>
      <c r="GV1506" s="2"/>
      <c r="GW1506" s="2"/>
      <c r="GX1506" s="2"/>
      <c r="GY1506" s="2"/>
      <c r="GZ1506" s="2"/>
      <c r="HA1506" s="2"/>
      <c r="HB1506" s="2"/>
      <c r="HC1506" s="2"/>
      <c r="HD1506" s="2"/>
      <c r="HE1506" s="2"/>
      <c r="HF1506" s="2"/>
      <c r="HG1506" s="2"/>
      <c r="HH1506" s="2"/>
      <c r="HI1506" s="2"/>
      <c r="HJ1506" s="2"/>
      <c r="HK1506" s="2"/>
      <c r="HL1506" s="2"/>
      <c r="HM1506" s="2"/>
      <c r="HN1506" s="2"/>
      <c r="HO1506" s="2"/>
      <c r="HP1506" s="2"/>
      <c r="HQ1506" s="2"/>
      <c r="HR1506" s="2"/>
      <c r="HS1506" s="2"/>
      <c r="HT1506" s="2"/>
      <c r="HU1506" s="2"/>
      <c r="HV1506" s="2"/>
      <c r="HW1506" s="2"/>
      <c r="HX1506" s="2"/>
      <c r="HY1506" s="2"/>
      <c r="HZ1506" s="2"/>
      <c r="IA1506" s="2"/>
      <c r="IB1506" s="2"/>
      <c r="IC1506" s="2"/>
      <c r="ID1506" s="2"/>
      <c r="IE1506" s="2"/>
      <c r="IF1506" s="2"/>
      <c r="IG1506" s="2"/>
      <c r="IH1506" s="2"/>
      <c r="II1506" s="2"/>
      <c r="IJ1506" s="2"/>
      <c r="IK1506" s="2"/>
      <c r="IL1506" s="2"/>
      <c r="IM1506" s="2"/>
      <c r="IN1506" s="2"/>
      <c r="IO1506" s="2"/>
      <c r="IP1506" s="2"/>
      <c r="IQ1506" s="2"/>
    </row>
    <row r="1507" spans="1:251" s="16" customFormat="1" ht="13.5">
      <c r="A1507" s="8"/>
      <c r="B1507" s="147"/>
      <c r="C1507" s="132"/>
      <c r="D1507" s="132"/>
      <c r="E1507" s="132"/>
      <c r="F1507" s="132"/>
      <c r="G1507" s="132"/>
      <c r="H1507" s="132"/>
      <c r="I1507" s="132"/>
      <c r="J1507" s="132"/>
      <c r="K1507" s="132"/>
      <c r="L1507" s="132"/>
      <c r="M1507" s="132"/>
      <c r="N1507" s="132"/>
      <c r="O1507" s="132"/>
      <c r="P1507" s="132"/>
      <c r="Q1507" s="132"/>
      <c r="R1507" s="132"/>
      <c r="S1507" s="132"/>
      <c r="T1507" s="132"/>
      <c r="U1507" s="132"/>
      <c r="V1507" s="132"/>
      <c r="W1507" s="132"/>
      <c r="X1507" s="132"/>
      <c r="Y1507" s="132"/>
      <c r="Z1507" s="133"/>
      <c r="AA1507" s="131"/>
      <c r="AB1507" s="132"/>
      <c r="AC1507" s="132"/>
      <c r="AD1507" s="132"/>
      <c r="AE1507" s="132"/>
      <c r="AF1507" s="132"/>
      <c r="AG1507" s="132"/>
      <c r="AH1507" s="132"/>
      <c r="AI1507" s="133"/>
      <c r="AJ1507" s="131"/>
      <c r="AK1507" s="132"/>
      <c r="AL1507" s="132"/>
      <c r="AM1507" s="132"/>
      <c r="AN1507" s="132"/>
      <c r="AO1507" s="132"/>
      <c r="AP1507" s="132"/>
      <c r="AQ1507" s="132"/>
      <c r="AR1507" s="133"/>
      <c r="AS1507" s="131"/>
      <c r="AT1507" s="132"/>
      <c r="AU1507" s="132"/>
      <c r="AV1507" s="132"/>
      <c r="AW1507" s="132"/>
      <c r="AX1507" s="135"/>
      <c r="AY1507" s="2"/>
      <c r="AZ1507" s="2"/>
      <c r="BA1507" s="2"/>
      <c r="BB1507" s="23"/>
      <c r="BC1507" s="24"/>
      <c r="BE1507" s="2"/>
      <c r="BF1507" s="2"/>
      <c r="BG1507" s="2"/>
      <c r="BH1507" s="2"/>
      <c r="BI1507" s="2"/>
      <c r="BJ1507" s="2"/>
      <c r="BK1507" s="2"/>
      <c r="BL1507" s="2"/>
      <c r="BM1507" s="2"/>
      <c r="BN1507" s="2"/>
      <c r="BO1507" s="2"/>
      <c r="BP1507" s="2"/>
      <c r="BQ1507" s="2"/>
      <c r="BR1507" s="2"/>
      <c r="BS1507" s="2"/>
      <c r="BT1507" s="2"/>
      <c r="BU1507" s="2"/>
      <c r="BV1507" s="2"/>
      <c r="BW1507" s="2"/>
      <c r="BX1507" s="2"/>
      <c r="BY1507" s="2"/>
      <c r="BZ1507" s="2"/>
      <c r="CA1507" s="2"/>
      <c r="CB1507" s="2"/>
      <c r="CC1507" s="2"/>
      <c r="CD1507" s="2"/>
      <c r="CE1507" s="2"/>
      <c r="CF1507" s="2"/>
      <c r="CG1507" s="2"/>
      <c r="CH1507" s="2"/>
      <c r="CI1507" s="2"/>
      <c r="CJ1507" s="2"/>
      <c r="CK1507" s="2"/>
      <c r="CL1507" s="2"/>
      <c r="CM1507" s="2"/>
      <c r="CN1507" s="2"/>
      <c r="CO1507" s="2"/>
      <c r="CP1507" s="2"/>
      <c r="CQ1507" s="2"/>
      <c r="CR1507" s="2"/>
      <c r="CS1507" s="2"/>
      <c r="CT1507" s="2"/>
      <c r="CU1507" s="2"/>
      <c r="CV1507" s="2"/>
      <c r="CW1507" s="2"/>
      <c r="CX1507" s="2"/>
      <c r="CY1507" s="2"/>
      <c r="CZ1507" s="2"/>
      <c r="DA1507" s="2"/>
      <c r="DB1507" s="2"/>
      <c r="DC1507" s="2"/>
      <c r="DD1507" s="2"/>
      <c r="DE1507" s="2"/>
      <c r="DF1507" s="2"/>
      <c r="DG1507" s="2"/>
      <c r="DH1507" s="2"/>
      <c r="DI1507" s="2"/>
      <c r="DJ1507" s="2"/>
      <c r="DK1507" s="2"/>
      <c r="DL1507" s="2"/>
      <c r="DM1507" s="2"/>
      <c r="DN1507" s="2"/>
      <c r="DO1507" s="2"/>
      <c r="DP1507" s="2"/>
      <c r="DQ1507" s="2"/>
      <c r="DR1507" s="2"/>
      <c r="DS1507" s="2"/>
      <c r="DT1507" s="2"/>
      <c r="DU1507" s="2"/>
      <c r="DV1507" s="2"/>
      <c r="DW1507" s="2"/>
      <c r="DX1507" s="2"/>
      <c r="DY1507" s="2"/>
      <c r="DZ1507" s="2"/>
      <c r="EA1507" s="2"/>
      <c r="EB1507" s="2"/>
      <c r="EC1507" s="2"/>
      <c r="ED1507" s="2"/>
      <c r="EE1507" s="2"/>
      <c r="EF1507" s="2"/>
      <c r="EG1507" s="2"/>
      <c r="EH1507" s="2"/>
      <c r="EI1507" s="2"/>
      <c r="EJ1507" s="2"/>
      <c r="EK1507" s="2"/>
      <c r="EL1507" s="2"/>
      <c r="EM1507" s="2"/>
      <c r="EN1507" s="2"/>
      <c r="EO1507" s="2"/>
      <c r="EP1507" s="2"/>
      <c r="EQ1507" s="2"/>
      <c r="ER1507" s="2"/>
      <c r="ES1507" s="2"/>
      <c r="ET1507" s="2"/>
      <c r="EU1507" s="2"/>
      <c r="EV1507" s="2"/>
      <c r="EW1507" s="2"/>
      <c r="EX1507" s="2"/>
      <c r="EY1507" s="2"/>
      <c r="EZ1507" s="2"/>
      <c r="FA1507" s="2"/>
      <c r="FB1507" s="2"/>
      <c r="FC1507" s="2"/>
      <c r="FD1507" s="2"/>
      <c r="FE1507" s="2"/>
      <c r="FF1507" s="2"/>
      <c r="FG1507" s="2"/>
      <c r="FH1507" s="2"/>
      <c r="FI1507" s="2"/>
      <c r="FJ1507" s="2"/>
      <c r="FK1507" s="2"/>
      <c r="FL1507" s="2"/>
      <c r="FM1507" s="2"/>
      <c r="FN1507" s="2"/>
      <c r="FO1507" s="2"/>
      <c r="FP1507" s="2"/>
      <c r="FQ1507" s="2"/>
      <c r="FR1507" s="2"/>
      <c r="FS1507" s="2"/>
      <c r="FT1507" s="2"/>
      <c r="FU1507" s="2"/>
      <c r="FV1507" s="2"/>
      <c r="FW1507" s="2"/>
      <c r="FX1507" s="2"/>
      <c r="FY1507" s="2"/>
      <c r="FZ1507" s="2"/>
      <c r="GA1507" s="2"/>
      <c r="GB1507" s="2"/>
      <c r="GC1507" s="2"/>
      <c r="GD1507" s="2"/>
      <c r="GE1507" s="2"/>
      <c r="GF1507" s="2"/>
      <c r="GG1507" s="2"/>
      <c r="GH1507" s="2"/>
      <c r="GI1507" s="2"/>
      <c r="GJ1507" s="2"/>
      <c r="GK1507" s="2"/>
      <c r="GL1507" s="2"/>
      <c r="GM1507" s="2"/>
      <c r="GN1507" s="2"/>
      <c r="GO1507" s="2"/>
      <c r="GP1507" s="2"/>
      <c r="GQ1507" s="2"/>
      <c r="GR1507" s="2"/>
      <c r="GS1507" s="2"/>
      <c r="GT1507" s="2"/>
      <c r="GU1507" s="2"/>
      <c r="GV1507" s="2"/>
      <c r="GW1507" s="2"/>
      <c r="GX1507" s="2"/>
      <c r="GY1507" s="2"/>
      <c r="GZ1507" s="2"/>
      <c r="HA1507" s="2"/>
      <c r="HB1507" s="2"/>
      <c r="HC1507" s="2"/>
      <c r="HD1507" s="2"/>
      <c r="HE1507" s="2"/>
      <c r="HF1507" s="2"/>
      <c r="HG1507" s="2"/>
      <c r="HH1507" s="2"/>
      <c r="HI1507" s="2"/>
      <c r="HJ1507" s="2"/>
      <c r="HK1507" s="2"/>
      <c r="HL1507" s="2"/>
      <c r="HM1507" s="2"/>
      <c r="HN1507" s="2"/>
      <c r="HO1507" s="2"/>
      <c r="HP1507" s="2"/>
      <c r="HQ1507" s="2"/>
      <c r="HR1507" s="2"/>
      <c r="HS1507" s="2"/>
      <c r="HT1507" s="2"/>
      <c r="HU1507" s="2"/>
      <c r="HV1507" s="2"/>
      <c r="HW1507" s="2"/>
      <c r="HX1507" s="2"/>
      <c r="HY1507" s="2"/>
      <c r="HZ1507" s="2"/>
      <c r="IA1507" s="2"/>
      <c r="IB1507" s="2"/>
      <c r="IC1507" s="2"/>
      <c r="ID1507" s="2"/>
      <c r="IE1507" s="2"/>
      <c r="IF1507" s="2"/>
      <c r="IG1507" s="2"/>
      <c r="IH1507" s="2"/>
      <c r="II1507" s="2"/>
      <c r="IJ1507" s="2"/>
      <c r="IK1507" s="2"/>
      <c r="IL1507" s="2"/>
      <c r="IM1507" s="2"/>
      <c r="IN1507" s="2"/>
      <c r="IO1507" s="2"/>
      <c r="IP1507" s="2"/>
      <c r="IQ1507" s="2"/>
    </row>
    <row r="1508" spans="1:251" s="16" customFormat="1" ht="18.75" customHeight="1">
      <c r="A1508" s="8"/>
      <c r="B1508" s="25"/>
      <c r="C1508" s="125" t="s">
        <v>121</v>
      </c>
      <c r="D1508" s="126"/>
      <c r="E1508" s="126"/>
      <c r="F1508" s="126"/>
      <c r="G1508" s="126"/>
      <c r="H1508" s="126"/>
      <c r="I1508" s="126"/>
      <c r="J1508" s="126"/>
      <c r="K1508" s="126"/>
      <c r="L1508" s="126"/>
      <c r="M1508" s="126"/>
      <c r="N1508" s="126"/>
      <c r="O1508" s="126"/>
      <c r="P1508" s="126"/>
      <c r="Q1508" s="126"/>
      <c r="R1508" s="126"/>
      <c r="S1508" s="126"/>
      <c r="T1508" s="126"/>
      <c r="U1508" s="126"/>
      <c r="V1508" s="126"/>
      <c r="W1508" s="126"/>
      <c r="X1508" s="126"/>
      <c r="Y1508" s="126"/>
      <c r="Z1508" s="127"/>
      <c r="AA1508" s="106">
        <v>79753</v>
      </c>
      <c r="AB1508" s="107"/>
      <c r="AC1508" s="107"/>
      <c r="AD1508" s="107"/>
      <c r="AE1508" s="107"/>
      <c r="AF1508" s="107"/>
      <c r="AG1508" s="107"/>
      <c r="AH1508" s="107"/>
      <c r="AI1508" s="108"/>
      <c r="AJ1508" s="106">
        <v>83179</v>
      </c>
      <c r="AK1508" s="107"/>
      <c r="AL1508" s="107"/>
      <c r="AM1508" s="107"/>
      <c r="AN1508" s="107"/>
      <c r="AO1508" s="107"/>
      <c r="AP1508" s="107"/>
      <c r="AQ1508" s="107"/>
      <c r="AR1508" s="108"/>
      <c r="AS1508" s="109"/>
      <c r="AT1508" s="110"/>
      <c r="AU1508" s="110"/>
      <c r="AV1508" s="110"/>
      <c r="AW1508" s="110"/>
      <c r="AX1508" s="111"/>
      <c r="AY1508" s="2"/>
      <c r="AZ1508" s="2"/>
      <c r="BA1508" s="2"/>
      <c r="BB1508" s="2"/>
      <c r="BC1508" s="2"/>
      <c r="BD1508" s="2"/>
      <c r="BE1508" s="2"/>
      <c r="BF1508" s="2"/>
      <c r="BG1508" s="2"/>
      <c r="BH1508" s="2"/>
      <c r="BI1508" s="2"/>
      <c r="BJ1508" s="2"/>
      <c r="BK1508" s="2"/>
      <c r="BL1508" s="2"/>
      <c r="BM1508" s="2"/>
      <c r="BN1508" s="2"/>
      <c r="BO1508" s="2"/>
      <c r="BP1508" s="2"/>
      <c r="BQ1508" s="2"/>
      <c r="BR1508" s="2"/>
      <c r="BS1508" s="2"/>
      <c r="BT1508" s="2"/>
      <c r="BU1508" s="2"/>
      <c r="BV1508" s="2"/>
      <c r="BW1508" s="2"/>
      <c r="BX1508" s="2"/>
      <c r="BY1508" s="2"/>
      <c r="BZ1508" s="2"/>
      <c r="CA1508" s="2"/>
      <c r="CB1508" s="2"/>
      <c r="CC1508" s="2"/>
      <c r="CD1508" s="2"/>
      <c r="CE1508" s="2"/>
      <c r="CF1508" s="2"/>
      <c r="CG1508" s="2"/>
      <c r="CH1508" s="2"/>
      <c r="CI1508" s="2"/>
      <c r="CJ1508" s="2"/>
      <c r="CK1508" s="2"/>
      <c r="CL1508" s="2"/>
      <c r="CM1508" s="2"/>
      <c r="CN1508" s="2"/>
      <c r="CO1508" s="2"/>
      <c r="CP1508" s="2"/>
      <c r="CQ1508" s="2"/>
      <c r="CR1508" s="2"/>
      <c r="CS1508" s="2"/>
      <c r="CT1508" s="2"/>
      <c r="CU1508" s="2"/>
      <c r="CV1508" s="2"/>
      <c r="CW1508" s="2"/>
      <c r="CX1508" s="2"/>
      <c r="CY1508" s="2"/>
      <c r="CZ1508" s="2"/>
      <c r="DA1508" s="2"/>
      <c r="DB1508" s="2"/>
      <c r="DC1508" s="2"/>
      <c r="DD1508" s="2"/>
      <c r="DE1508" s="2"/>
      <c r="DF1508" s="2"/>
      <c r="DG1508" s="2"/>
      <c r="DH1508" s="2"/>
      <c r="DI1508" s="2"/>
      <c r="DJ1508" s="2"/>
      <c r="DK1508" s="2"/>
      <c r="DL1508" s="2"/>
      <c r="DM1508" s="2"/>
      <c r="DN1508" s="2"/>
      <c r="DO1508" s="2"/>
      <c r="DP1508" s="2"/>
      <c r="DQ1508" s="2"/>
      <c r="DR1508" s="2"/>
      <c r="DS1508" s="2"/>
      <c r="DT1508" s="2"/>
      <c r="DU1508" s="2"/>
      <c r="DV1508" s="2"/>
      <c r="DW1508" s="2"/>
      <c r="DX1508" s="2"/>
      <c r="DY1508" s="2"/>
      <c r="DZ1508" s="2"/>
      <c r="EA1508" s="2"/>
      <c r="EB1508" s="2"/>
      <c r="EC1508" s="2"/>
      <c r="ED1508" s="2"/>
      <c r="EE1508" s="2"/>
      <c r="EF1508" s="2"/>
      <c r="EG1508" s="2"/>
      <c r="EH1508" s="2"/>
      <c r="EI1508" s="2"/>
      <c r="EJ1508" s="2"/>
      <c r="EK1508" s="2"/>
      <c r="EL1508" s="2"/>
      <c r="EM1508" s="2"/>
      <c r="EN1508" s="2"/>
      <c r="EO1508" s="2"/>
      <c r="EP1508" s="2"/>
      <c r="EQ1508" s="2"/>
      <c r="ER1508" s="2"/>
      <c r="ES1508" s="2"/>
      <c r="ET1508" s="2"/>
      <c r="EU1508" s="2"/>
      <c r="EV1508" s="2"/>
      <c r="EW1508" s="2"/>
      <c r="EX1508" s="2"/>
      <c r="EY1508" s="2"/>
      <c r="EZ1508" s="2"/>
      <c r="FA1508" s="2"/>
      <c r="FB1508" s="2"/>
      <c r="FC1508" s="2"/>
      <c r="FD1508" s="2"/>
      <c r="FE1508" s="2"/>
      <c r="FF1508" s="2"/>
      <c r="FG1508" s="2"/>
      <c r="FH1508" s="2"/>
      <c r="FI1508" s="2"/>
      <c r="FJ1508" s="2"/>
      <c r="FK1508" s="2"/>
      <c r="FL1508" s="2"/>
      <c r="FM1508" s="2"/>
      <c r="FN1508" s="2"/>
      <c r="FO1508" s="2"/>
      <c r="FP1508" s="2"/>
      <c r="FQ1508" s="2"/>
      <c r="FR1508" s="2"/>
      <c r="FS1508" s="2"/>
      <c r="FT1508" s="2"/>
      <c r="FU1508" s="2"/>
      <c r="FV1508" s="2"/>
      <c r="FW1508" s="2"/>
      <c r="FX1508" s="2"/>
      <c r="FY1508" s="2"/>
      <c r="FZ1508" s="2"/>
      <c r="GA1508" s="2"/>
      <c r="GB1508" s="2"/>
      <c r="GC1508" s="2"/>
      <c r="GD1508" s="2"/>
      <c r="GE1508" s="2"/>
      <c r="GF1508" s="2"/>
      <c r="GG1508" s="2"/>
      <c r="GH1508" s="2"/>
      <c r="GI1508" s="2"/>
      <c r="GJ1508" s="2"/>
      <c r="GK1508" s="2"/>
      <c r="GL1508" s="2"/>
      <c r="GM1508" s="2"/>
      <c r="GN1508" s="2"/>
      <c r="GO1508" s="2"/>
      <c r="GP1508" s="2"/>
      <c r="GQ1508" s="2"/>
      <c r="GR1508" s="2"/>
      <c r="GS1508" s="2"/>
      <c r="GT1508" s="2"/>
      <c r="GU1508" s="2"/>
      <c r="GV1508" s="2"/>
      <c r="GW1508" s="2"/>
      <c r="GX1508" s="2"/>
      <c r="GY1508" s="2"/>
      <c r="GZ1508" s="2"/>
      <c r="HA1508" s="2"/>
      <c r="HB1508" s="2"/>
      <c r="HC1508" s="2"/>
      <c r="HD1508" s="2"/>
      <c r="HE1508" s="2"/>
      <c r="HF1508" s="2"/>
      <c r="HG1508" s="2"/>
      <c r="HH1508" s="2"/>
      <c r="HI1508" s="2"/>
      <c r="HJ1508" s="2"/>
      <c r="HK1508" s="2"/>
      <c r="HL1508" s="2"/>
      <c r="HM1508" s="2"/>
      <c r="HN1508" s="2"/>
      <c r="HO1508" s="2"/>
      <c r="HP1508" s="2"/>
      <c r="HQ1508" s="2"/>
      <c r="HR1508" s="2"/>
      <c r="HS1508" s="2"/>
      <c r="HT1508" s="2"/>
      <c r="HU1508" s="2"/>
      <c r="HV1508" s="2"/>
      <c r="HW1508" s="2"/>
      <c r="HX1508" s="2"/>
      <c r="HY1508" s="2"/>
      <c r="HZ1508" s="2"/>
      <c r="IA1508" s="2"/>
      <c r="IB1508" s="2"/>
      <c r="IC1508" s="2"/>
      <c r="ID1508" s="2"/>
      <c r="IE1508" s="2"/>
      <c r="IF1508" s="2"/>
      <c r="IG1508" s="2"/>
      <c r="IH1508" s="2"/>
      <c r="II1508" s="2"/>
      <c r="IJ1508" s="2"/>
      <c r="IK1508" s="2"/>
      <c r="IL1508" s="2"/>
      <c r="IM1508" s="2"/>
      <c r="IN1508" s="2"/>
      <c r="IO1508" s="2"/>
      <c r="IP1508" s="2"/>
      <c r="IQ1508" s="2"/>
    </row>
    <row r="1509" spans="1:251" s="16" customFormat="1" ht="18.75" customHeight="1">
      <c r="A1509" s="8"/>
      <c r="B1509" s="25"/>
      <c r="C1509" s="125" t="s">
        <v>122</v>
      </c>
      <c r="D1509" s="126"/>
      <c r="E1509" s="126"/>
      <c r="F1509" s="126"/>
      <c r="G1509" s="126"/>
      <c r="H1509" s="126"/>
      <c r="I1509" s="126"/>
      <c r="J1509" s="126"/>
      <c r="K1509" s="126"/>
      <c r="L1509" s="126"/>
      <c r="M1509" s="126"/>
      <c r="N1509" s="126"/>
      <c r="O1509" s="126"/>
      <c r="P1509" s="126"/>
      <c r="Q1509" s="126"/>
      <c r="R1509" s="126"/>
      <c r="S1509" s="126"/>
      <c r="T1509" s="126"/>
      <c r="U1509" s="126"/>
      <c r="V1509" s="126"/>
      <c r="W1509" s="126"/>
      <c r="X1509" s="126"/>
      <c r="Y1509" s="126"/>
      <c r="Z1509" s="127"/>
      <c r="AA1509" s="106">
        <v>50031</v>
      </c>
      <c r="AB1509" s="107"/>
      <c r="AC1509" s="107"/>
      <c r="AD1509" s="107"/>
      <c r="AE1509" s="107"/>
      <c r="AF1509" s="107"/>
      <c r="AG1509" s="107"/>
      <c r="AH1509" s="107"/>
      <c r="AI1509" s="108"/>
      <c r="AJ1509" s="106">
        <v>52681</v>
      </c>
      <c r="AK1509" s="107"/>
      <c r="AL1509" s="107"/>
      <c r="AM1509" s="107"/>
      <c r="AN1509" s="107"/>
      <c r="AO1509" s="107"/>
      <c r="AP1509" s="107"/>
      <c r="AQ1509" s="107"/>
      <c r="AR1509" s="108"/>
      <c r="AS1509" s="109"/>
      <c r="AT1509" s="110"/>
      <c r="AU1509" s="110"/>
      <c r="AV1509" s="110"/>
      <c r="AW1509" s="110"/>
      <c r="AX1509" s="111"/>
      <c r="AY1509" s="2"/>
      <c r="AZ1509" s="2"/>
      <c r="BA1509" s="2"/>
      <c r="BB1509" s="2"/>
      <c r="BC1509" s="2"/>
      <c r="BD1509" s="2"/>
      <c r="BE1509" s="2"/>
      <c r="BF1509" s="2"/>
      <c r="BG1509" s="2"/>
      <c r="BH1509" s="2"/>
      <c r="BI1509" s="2"/>
      <c r="BJ1509" s="2"/>
      <c r="BK1509" s="2"/>
      <c r="BL1509" s="2"/>
      <c r="BM1509" s="2"/>
      <c r="BN1509" s="2"/>
      <c r="BO1509" s="2"/>
      <c r="BP1509" s="2"/>
      <c r="BQ1509" s="2"/>
      <c r="BR1509" s="2"/>
      <c r="BS1509" s="2"/>
      <c r="BT1509" s="2"/>
      <c r="BU1509" s="2"/>
      <c r="BV1509" s="2"/>
      <c r="BW1509" s="2"/>
      <c r="BX1509" s="2"/>
      <c r="BY1509" s="2"/>
      <c r="BZ1509" s="2"/>
      <c r="CA1509" s="2"/>
      <c r="CB1509" s="2"/>
      <c r="CC1509" s="2"/>
      <c r="CD1509" s="2"/>
      <c r="CE1509" s="2"/>
      <c r="CF1509" s="2"/>
      <c r="CG1509" s="2"/>
      <c r="CH1509" s="2"/>
      <c r="CI1509" s="2"/>
      <c r="CJ1509" s="2"/>
      <c r="CK1509" s="2"/>
      <c r="CL1509" s="2"/>
      <c r="CM1509" s="2"/>
      <c r="CN1509" s="2"/>
      <c r="CO1509" s="2"/>
      <c r="CP1509" s="2"/>
      <c r="CQ1509" s="2"/>
      <c r="CR1509" s="2"/>
      <c r="CS1509" s="2"/>
      <c r="CT1509" s="2"/>
      <c r="CU1509" s="2"/>
      <c r="CV1509" s="2"/>
      <c r="CW1509" s="2"/>
      <c r="CX1509" s="2"/>
      <c r="CY1509" s="2"/>
      <c r="CZ1509" s="2"/>
      <c r="DA1509" s="2"/>
      <c r="DB1509" s="2"/>
      <c r="DC1509" s="2"/>
      <c r="DD1509" s="2"/>
      <c r="DE1509" s="2"/>
      <c r="DF1509" s="2"/>
      <c r="DG1509" s="2"/>
      <c r="DH1509" s="2"/>
      <c r="DI1509" s="2"/>
      <c r="DJ1509" s="2"/>
      <c r="DK1509" s="2"/>
      <c r="DL1509" s="2"/>
      <c r="DM1509" s="2"/>
      <c r="DN1509" s="2"/>
      <c r="DO1509" s="2"/>
      <c r="DP1509" s="2"/>
      <c r="DQ1509" s="2"/>
      <c r="DR1509" s="2"/>
      <c r="DS1509" s="2"/>
      <c r="DT1509" s="2"/>
      <c r="DU1509" s="2"/>
      <c r="DV1509" s="2"/>
      <c r="DW1509" s="2"/>
      <c r="DX1509" s="2"/>
      <c r="DY1509" s="2"/>
      <c r="DZ1509" s="2"/>
      <c r="EA1509" s="2"/>
      <c r="EB1509" s="2"/>
      <c r="EC1509" s="2"/>
      <c r="ED1509" s="2"/>
      <c r="EE1509" s="2"/>
      <c r="EF1509" s="2"/>
      <c r="EG1509" s="2"/>
      <c r="EH1509" s="2"/>
      <c r="EI1509" s="2"/>
      <c r="EJ1509" s="2"/>
      <c r="EK1509" s="2"/>
      <c r="EL1509" s="2"/>
      <c r="EM1509" s="2"/>
      <c r="EN1509" s="2"/>
      <c r="EO1509" s="2"/>
      <c r="EP1509" s="2"/>
      <c r="EQ1509" s="2"/>
      <c r="ER1509" s="2"/>
      <c r="ES1509" s="2"/>
      <c r="ET1509" s="2"/>
      <c r="EU1509" s="2"/>
      <c r="EV1509" s="2"/>
      <c r="EW1509" s="2"/>
      <c r="EX1509" s="2"/>
      <c r="EY1509" s="2"/>
      <c r="EZ1509" s="2"/>
      <c r="FA1509" s="2"/>
      <c r="FB1509" s="2"/>
      <c r="FC1509" s="2"/>
      <c r="FD1509" s="2"/>
      <c r="FE1509" s="2"/>
      <c r="FF1509" s="2"/>
      <c r="FG1509" s="2"/>
      <c r="FH1509" s="2"/>
      <c r="FI1509" s="2"/>
      <c r="FJ1509" s="2"/>
      <c r="FK1509" s="2"/>
      <c r="FL1509" s="2"/>
      <c r="FM1509" s="2"/>
      <c r="FN1509" s="2"/>
      <c r="FO1509" s="2"/>
      <c r="FP1509" s="2"/>
      <c r="FQ1509" s="2"/>
      <c r="FR1509" s="2"/>
      <c r="FS1509" s="2"/>
      <c r="FT1509" s="2"/>
      <c r="FU1509" s="2"/>
      <c r="FV1509" s="2"/>
      <c r="FW1509" s="2"/>
      <c r="FX1509" s="2"/>
      <c r="FY1509" s="2"/>
      <c r="FZ1509" s="2"/>
      <c r="GA1509" s="2"/>
      <c r="GB1509" s="2"/>
      <c r="GC1509" s="2"/>
      <c r="GD1509" s="2"/>
      <c r="GE1509" s="2"/>
      <c r="GF1509" s="2"/>
      <c r="GG1509" s="2"/>
      <c r="GH1509" s="2"/>
      <c r="GI1509" s="2"/>
      <c r="GJ1509" s="2"/>
      <c r="GK1509" s="2"/>
      <c r="GL1509" s="2"/>
      <c r="GM1509" s="2"/>
      <c r="GN1509" s="2"/>
      <c r="GO1509" s="2"/>
      <c r="GP1509" s="2"/>
      <c r="GQ1509" s="2"/>
      <c r="GR1509" s="2"/>
      <c r="GS1509" s="2"/>
      <c r="GT1509" s="2"/>
      <c r="GU1509" s="2"/>
      <c r="GV1509" s="2"/>
      <c r="GW1509" s="2"/>
      <c r="GX1509" s="2"/>
      <c r="GY1509" s="2"/>
      <c r="GZ1509" s="2"/>
      <c r="HA1509" s="2"/>
      <c r="HB1509" s="2"/>
      <c r="HC1509" s="2"/>
      <c r="HD1509" s="2"/>
      <c r="HE1509" s="2"/>
      <c r="HF1509" s="2"/>
      <c r="HG1509" s="2"/>
      <c r="HH1509" s="2"/>
      <c r="HI1509" s="2"/>
      <c r="HJ1509" s="2"/>
      <c r="HK1509" s="2"/>
      <c r="HL1509" s="2"/>
      <c r="HM1509" s="2"/>
      <c r="HN1509" s="2"/>
      <c r="HO1509" s="2"/>
      <c r="HP1509" s="2"/>
      <c r="HQ1509" s="2"/>
      <c r="HR1509" s="2"/>
      <c r="HS1509" s="2"/>
      <c r="HT1509" s="2"/>
      <c r="HU1509" s="2"/>
      <c r="HV1509" s="2"/>
      <c r="HW1509" s="2"/>
      <c r="HX1509" s="2"/>
      <c r="HY1509" s="2"/>
      <c r="HZ1509" s="2"/>
      <c r="IA1509" s="2"/>
      <c r="IB1509" s="2"/>
      <c r="IC1509" s="2"/>
      <c r="ID1509" s="2"/>
      <c r="IE1509" s="2"/>
      <c r="IF1509" s="2"/>
      <c r="IG1509" s="2"/>
      <c r="IH1509" s="2"/>
      <c r="II1509" s="2"/>
      <c r="IJ1509" s="2"/>
      <c r="IK1509" s="2"/>
      <c r="IL1509" s="2"/>
      <c r="IM1509" s="2"/>
      <c r="IN1509" s="2"/>
      <c r="IO1509" s="2"/>
      <c r="IP1509" s="2"/>
      <c r="IQ1509" s="2"/>
    </row>
    <row r="1510" spans="1:251" s="16" customFormat="1" ht="18.75" customHeight="1" thickBot="1">
      <c r="A1510" s="17"/>
      <c r="B1510" s="136" t="s">
        <v>13</v>
      </c>
      <c r="C1510" s="137"/>
      <c r="D1510" s="137"/>
      <c r="E1510" s="137"/>
      <c r="F1510" s="137"/>
      <c r="G1510" s="137"/>
      <c r="H1510" s="137"/>
      <c r="I1510" s="137"/>
      <c r="J1510" s="137"/>
      <c r="K1510" s="137"/>
      <c r="L1510" s="137"/>
      <c r="M1510" s="137"/>
      <c r="N1510" s="137"/>
      <c r="O1510" s="137"/>
      <c r="P1510" s="137"/>
      <c r="Q1510" s="137"/>
      <c r="R1510" s="137"/>
      <c r="S1510" s="137"/>
      <c r="T1510" s="137"/>
      <c r="U1510" s="137"/>
      <c r="V1510" s="137"/>
      <c r="W1510" s="137"/>
      <c r="X1510" s="137"/>
      <c r="Y1510" s="137"/>
      <c r="Z1510" s="138"/>
      <c r="AA1510" s="115">
        <f>SUM($AA$1508:$AA$1509)</f>
        <v>129784</v>
      </c>
      <c r="AB1510" s="116"/>
      <c r="AC1510" s="116"/>
      <c r="AD1510" s="116"/>
      <c r="AE1510" s="116"/>
      <c r="AF1510" s="116"/>
      <c r="AG1510" s="116"/>
      <c r="AH1510" s="116"/>
      <c r="AI1510" s="117"/>
      <c r="AJ1510" s="115">
        <f>SUM($AJ$1508:$AJ$1509)</f>
        <v>135860</v>
      </c>
      <c r="AK1510" s="116"/>
      <c r="AL1510" s="116"/>
      <c r="AM1510" s="116"/>
      <c r="AN1510" s="116"/>
      <c r="AO1510" s="116"/>
      <c r="AP1510" s="116"/>
      <c r="AQ1510" s="116"/>
      <c r="AR1510" s="117"/>
      <c r="AS1510" s="112"/>
      <c r="AT1510" s="113"/>
      <c r="AU1510" s="113"/>
      <c r="AV1510" s="113"/>
      <c r="AW1510" s="113"/>
      <c r="AX1510" s="114"/>
      <c r="AY1510" s="2"/>
      <c r="AZ1510" s="2"/>
      <c r="BA1510" s="2"/>
      <c r="BB1510" s="2"/>
      <c r="BC1510" s="2"/>
      <c r="BD1510" s="2"/>
      <c r="BE1510" s="2"/>
      <c r="BF1510" s="2"/>
      <c r="BG1510" s="2"/>
      <c r="BH1510" s="2"/>
      <c r="BI1510" s="2"/>
      <c r="BJ1510" s="2"/>
      <c r="BK1510" s="2"/>
      <c r="BL1510" s="2"/>
      <c r="BM1510" s="2"/>
      <c r="BN1510" s="2"/>
      <c r="BO1510" s="2"/>
      <c r="BP1510" s="2"/>
      <c r="BQ1510" s="2"/>
      <c r="BR1510" s="2"/>
      <c r="BS1510" s="2"/>
      <c r="BT1510" s="2"/>
      <c r="BU1510" s="2"/>
      <c r="BV1510" s="2"/>
      <c r="BW1510" s="2"/>
      <c r="BX1510" s="2"/>
      <c r="BY1510" s="2"/>
      <c r="BZ1510" s="2"/>
      <c r="CA1510" s="2"/>
      <c r="CB1510" s="2"/>
      <c r="CC1510" s="2"/>
      <c r="CD1510" s="2"/>
      <c r="CE1510" s="2"/>
      <c r="CF1510" s="2"/>
      <c r="CG1510" s="2"/>
      <c r="CH1510" s="2"/>
      <c r="CI1510" s="2"/>
      <c r="CJ1510" s="2"/>
      <c r="CK1510" s="2"/>
      <c r="CL1510" s="2"/>
      <c r="CM1510" s="2"/>
      <c r="CN1510" s="2"/>
      <c r="CO1510" s="2"/>
      <c r="CP1510" s="2"/>
      <c r="CQ1510" s="2"/>
      <c r="CR1510" s="2"/>
      <c r="CS1510" s="2"/>
      <c r="CT1510" s="2"/>
      <c r="CU1510" s="2"/>
      <c r="CV1510" s="2"/>
      <c r="CW1510" s="2"/>
      <c r="CX1510" s="2"/>
      <c r="CY1510" s="2"/>
      <c r="CZ1510" s="2"/>
      <c r="DA1510" s="2"/>
      <c r="DB1510" s="2"/>
      <c r="DC1510" s="2"/>
      <c r="DD1510" s="2"/>
      <c r="DE1510" s="2"/>
      <c r="DF1510" s="2"/>
      <c r="DG1510" s="2"/>
      <c r="DH1510" s="2"/>
      <c r="DI1510" s="2"/>
      <c r="DJ1510" s="2"/>
      <c r="DK1510" s="2"/>
      <c r="DL1510" s="2"/>
      <c r="DM1510" s="2"/>
      <c r="DN1510" s="2"/>
      <c r="DO1510" s="2"/>
      <c r="DP1510" s="2"/>
      <c r="DQ1510" s="2"/>
      <c r="DR1510" s="2"/>
      <c r="DS1510" s="2"/>
      <c r="DT1510" s="2"/>
      <c r="DU1510" s="2"/>
      <c r="DV1510" s="2"/>
      <c r="DW1510" s="2"/>
      <c r="DX1510" s="2"/>
      <c r="DY1510" s="2"/>
      <c r="DZ1510" s="2"/>
      <c r="EA1510" s="2"/>
      <c r="EB1510" s="2"/>
      <c r="EC1510" s="2"/>
      <c r="ED1510" s="2"/>
      <c r="EE1510" s="2"/>
      <c r="EF1510" s="2"/>
      <c r="EG1510" s="2"/>
      <c r="EH1510" s="2"/>
      <c r="EI1510" s="2"/>
      <c r="EJ1510" s="2"/>
      <c r="EK1510" s="2"/>
      <c r="EL1510" s="2"/>
      <c r="EM1510" s="2"/>
      <c r="EN1510" s="2"/>
      <c r="EO1510" s="2"/>
      <c r="EP1510" s="2"/>
      <c r="EQ1510" s="2"/>
      <c r="ER1510" s="2"/>
      <c r="ES1510" s="2"/>
      <c r="ET1510" s="2"/>
      <c r="EU1510" s="2"/>
      <c r="EV1510" s="2"/>
      <c r="EW1510" s="2"/>
      <c r="EX1510" s="2"/>
      <c r="EY1510" s="2"/>
      <c r="EZ1510" s="2"/>
      <c r="FA1510" s="2"/>
      <c r="FB1510" s="2"/>
      <c r="FC1510" s="2"/>
      <c r="FD1510" s="2"/>
      <c r="FE1510" s="2"/>
      <c r="FF1510" s="2"/>
      <c r="FG1510" s="2"/>
      <c r="FH1510" s="2"/>
      <c r="FI1510" s="2"/>
      <c r="FJ1510" s="2"/>
      <c r="FK1510" s="2"/>
      <c r="FL1510" s="2"/>
      <c r="FM1510" s="2"/>
      <c r="FN1510" s="2"/>
      <c r="FO1510" s="2"/>
      <c r="FP1510" s="2"/>
      <c r="FQ1510" s="2"/>
      <c r="FR1510" s="2"/>
      <c r="FS1510" s="2"/>
      <c r="FT1510" s="2"/>
      <c r="FU1510" s="2"/>
      <c r="FV1510" s="2"/>
      <c r="FW1510" s="2"/>
      <c r="FX1510" s="2"/>
      <c r="FY1510" s="2"/>
      <c r="FZ1510" s="2"/>
      <c r="GA1510" s="2"/>
      <c r="GB1510" s="2"/>
      <c r="GC1510" s="2"/>
      <c r="GD1510" s="2"/>
      <c r="GE1510" s="2"/>
      <c r="GF1510" s="2"/>
      <c r="GG1510" s="2"/>
      <c r="GH1510" s="2"/>
      <c r="GI1510" s="2"/>
      <c r="GJ1510" s="2"/>
      <c r="GK1510" s="2"/>
      <c r="GL1510" s="2"/>
      <c r="GM1510" s="2"/>
      <c r="GN1510" s="2"/>
      <c r="GO1510" s="2"/>
      <c r="GP1510" s="2"/>
      <c r="GQ1510" s="2"/>
      <c r="GR1510" s="2"/>
      <c r="GS1510" s="2"/>
      <c r="GT1510" s="2"/>
      <c r="GU1510" s="2"/>
      <c r="GV1510" s="2"/>
      <c r="GW1510" s="2"/>
      <c r="GX1510" s="2"/>
      <c r="GY1510" s="2"/>
      <c r="GZ1510" s="2"/>
      <c r="HA1510" s="2"/>
      <c r="HB1510" s="2"/>
      <c r="HC1510" s="2"/>
      <c r="HD1510" s="2"/>
      <c r="HE1510" s="2"/>
      <c r="HF1510" s="2"/>
      <c r="HG1510" s="2"/>
      <c r="HH1510" s="2"/>
      <c r="HI1510" s="2"/>
      <c r="HJ1510" s="2"/>
      <c r="HK1510" s="2"/>
      <c r="HL1510" s="2"/>
      <c r="HM1510" s="2"/>
      <c r="HN1510" s="2"/>
      <c r="HO1510" s="2"/>
      <c r="HP1510" s="2"/>
      <c r="HQ1510" s="2"/>
      <c r="HR1510" s="2"/>
      <c r="HS1510" s="2"/>
      <c r="HT1510" s="2"/>
      <c r="HU1510" s="2"/>
      <c r="HV1510" s="2"/>
      <c r="HW1510" s="2"/>
      <c r="HX1510" s="2"/>
      <c r="HY1510" s="2"/>
      <c r="HZ1510" s="2"/>
      <c r="IA1510" s="2"/>
      <c r="IB1510" s="2"/>
      <c r="IC1510" s="2"/>
      <c r="ID1510" s="2"/>
      <c r="IE1510" s="2"/>
      <c r="IF1510" s="2"/>
      <c r="IG1510" s="2"/>
      <c r="IH1510" s="2"/>
      <c r="II1510" s="2"/>
      <c r="IJ1510" s="2"/>
      <c r="IK1510" s="2"/>
      <c r="IL1510" s="2"/>
      <c r="IM1510" s="2"/>
      <c r="IN1510" s="2"/>
      <c r="IO1510" s="2"/>
      <c r="IP1510" s="2"/>
      <c r="IQ1510" s="2"/>
    </row>
    <row r="1513" spans="1:251" ht="18.75">
      <c r="A1513" s="1" t="s">
        <v>0</v>
      </c>
      <c r="AW1513" s="3"/>
      <c r="AX1513" s="4"/>
      <c r="AY1513" s="3"/>
    </row>
    <row r="1515" spans="1:251" ht="18.75">
      <c r="B1515" s="118" t="s">
        <v>8</v>
      </c>
      <c r="C1515" s="119"/>
      <c r="D1515" s="119"/>
      <c r="E1515" s="119"/>
      <c r="F1515" s="119"/>
      <c r="G1515" s="119"/>
      <c r="H1515" s="119"/>
      <c r="I1515" s="119"/>
      <c r="J1515" s="119"/>
      <c r="K1515" s="119"/>
      <c r="L1515" s="119"/>
      <c r="M1515" s="119"/>
      <c r="N1515" s="119"/>
      <c r="O1515" s="119"/>
      <c r="P1515" s="119"/>
      <c r="Q1515" s="119"/>
      <c r="R1515" s="119"/>
      <c r="S1515" s="119"/>
      <c r="T1515" s="119"/>
      <c r="U1515" s="119"/>
      <c r="V1515" s="119"/>
      <c r="W1515" s="119"/>
      <c r="X1515" s="119"/>
      <c r="Y1515" s="119"/>
      <c r="Z1515" s="119"/>
      <c r="AA1515" s="119"/>
      <c r="AB1515" s="119"/>
      <c r="AC1515" s="119"/>
      <c r="AD1515" s="119"/>
      <c r="AE1515" s="119"/>
      <c r="AF1515" s="119"/>
      <c r="AG1515" s="119"/>
      <c r="AH1515" s="119"/>
      <c r="AI1515" s="119"/>
      <c r="AJ1515" s="119"/>
      <c r="AK1515" s="119"/>
      <c r="AL1515" s="119"/>
      <c r="AM1515" s="119"/>
      <c r="AN1515" s="119"/>
      <c r="AO1515" s="119"/>
      <c r="AP1515" s="119"/>
      <c r="AQ1515" s="119"/>
      <c r="AR1515" s="119"/>
      <c r="AS1515" s="119"/>
      <c r="AT1515" s="119"/>
      <c r="AU1515" s="119"/>
      <c r="AV1515" s="119"/>
      <c r="AW1515" s="119"/>
      <c r="AX1515" s="119"/>
    </row>
    <row r="1516" spans="1:251">
      <c r="Z1516" s="5"/>
      <c r="AD1516" s="5"/>
      <c r="AE1516" s="5"/>
      <c r="AF1516" s="5"/>
      <c r="AG1516" s="5"/>
      <c r="AH1516" s="5"/>
      <c r="AI1516" s="5"/>
      <c r="AO1516" s="5"/>
    </row>
    <row r="1517" spans="1:251" ht="13.5" thickBot="1">
      <c r="Z1517" s="5"/>
      <c r="AD1517" s="5"/>
      <c r="AE1517" s="5"/>
      <c r="AF1517" s="5"/>
      <c r="AG1517" s="5"/>
      <c r="AH1517" s="5"/>
      <c r="AI1517" s="5"/>
      <c r="AO1517" s="5"/>
      <c r="DI1517" s="6"/>
    </row>
    <row r="1518" spans="1:251" ht="24.75" customHeight="1" thickBot="1">
      <c r="B1518" s="120" t="s">
        <v>1</v>
      </c>
      <c r="C1518" s="121"/>
      <c r="D1518" s="121"/>
      <c r="E1518" s="121"/>
      <c r="F1518" s="121"/>
      <c r="G1518" s="121"/>
      <c r="H1518" s="122" t="s">
        <v>124</v>
      </c>
      <c r="I1518" s="123"/>
      <c r="J1518" s="123"/>
      <c r="K1518" s="123"/>
      <c r="L1518" s="123"/>
      <c r="M1518" s="123"/>
      <c r="N1518" s="123"/>
      <c r="O1518" s="123"/>
      <c r="P1518" s="123"/>
      <c r="Q1518" s="123"/>
      <c r="R1518" s="123"/>
      <c r="S1518" s="123"/>
      <c r="T1518" s="123"/>
      <c r="U1518" s="123"/>
      <c r="V1518" s="123"/>
      <c r="W1518" s="123"/>
      <c r="X1518" s="123"/>
      <c r="Y1518" s="123"/>
      <c r="Z1518" s="123"/>
      <c r="AA1518" s="123"/>
      <c r="AB1518" s="123"/>
      <c r="AC1518" s="123"/>
      <c r="AD1518" s="123"/>
      <c r="AE1518" s="123"/>
      <c r="AF1518" s="123"/>
      <c r="AG1518" s="123"/>
      <c r="AH1518" s="123"/>
      <c r="AI1518" s="123"/>
      <c r="AJ1518" s="123"/>
      <c r="AK1518" s="123"/>
      <c r="AL1518" s="123"/>
      <c r="AM1518" s="123"/>
      <c r="AN1518" s="123"/>
      <c r="AO1518" s="123"/>
      <c r="AP1518" s="123"/>
      <c r="AQ1518" s="123"/>
      <c r="AR1518" s="123"/>
      <c r="AS1518" s="123"/>
      <c r="AT1518" s="123"/>
      <c r="AU1518" s="123"/>
      <c r="AV1518" s="123"/>
      <c r="AW1518" s="123"/>
      <c r="AX1518" s="124"/>
      <c r="DI1518" s="6"/>
    </row>
    <row r="1519" spans="1:251" ht="14.25">
      <c r="B1519" s="7"/>
      <c r="C1519" s="7"/>
      <c r="D1519" s="7"/>
      <c r="E1519" s="7"/>
      <c r="F1519" s="7"/>
      <c r="G1519" s="7"/>
      <c r="H1519" s="8"/>
      <c r="I1519" s="8"/>
      <c r="J1519" s="8"/>
      <c r="K1519" s="8"/>
      <c r="L1519" s="9"/>
      <c r="M1519" s="9"/>
      <c r="N1519" s="9"/>
      <c r="O1519" s="9"/>
      <c r="P1519" s="8"/>
      <c r="Q1519" s="8"/>
      <c r="R1519" s="8"/>
      <c r="S1519" s="8"/>
      <c r="T1519" s="8"/>
      <c r="U1519" s="8"/>
      <c r="V1519" s="10"/>
      <c r="W1519" s="10"/>
      <c r="X1519" s="10"/>
      <c r="Y1519" s="10"/>
      <c r="Z1519" s="10"/>
      <c r="AA1519" s="10"/>
      <c r="AB1519" s="10"/>
      <c r="AC1519" s="10"/>
      <c r="AD1519" s="10"/>
      <c r="AE1519" s="10"/>
      <c r="AF1519" s="10"/>
      <c r="AG1519" s="10"/>
      <c r="AH1519" s="10"/>
      <c r="AI1519" s="10"/>
      <c r="AJ1519" s="10"/>
      <c r="AK1519" s="10"/>
      <c r="AL1519" s="10"/>
      <c r="AM1519" s="10"/>
      <c r="AN1519" s="10"/>
      <c r="AO1519" s="10"/>
      <c r="AP1519" s="10"/>
      <c r="AQ1519" s="10"/>
      <c r="AR1519" s="10"/>
      <c r="AS1519" s="10"/>
      <c r="AT1519" s="10"/>
      <c r="AU1519" s="10"/>
      <c r="AV1519" s="10"/>
      <c r="AW1519" s="10"/>
      <c r="AX1519" s="10"/>
      <c r="DI1519" s="6"/>
    </row>
    <row r="1520" spans="1:251" ht="15" thickBot="1">
      <c r="A1520" s="11"/>
      <c r="B1520" s="10" t="s">
        <v>2</v>
      </c>
      <c r="C1520" s="8"/>
      <c r="D1520" s="8"/>
      <c r="E1520" s="8"/>
      <c r="F1520" s="8"/>
      <c r="G1520" s="8"/>
      <c r="H1520" s="8"/>
      <c r="I1520" s="8"/>
      <c r="J1520" s="8"/>
      <c r="K1520" s="8"/>
      <c r="L1520" s="9"/>
      <c r="M1520" s="9"/>
      <c r="N1520" s="9"/>
      <c r="O1520" s="9"/>
      <c r="P1520" s="8"/>
      <c r="Q1520" s="8"/>
      <c r="R1520" s="8"/>
      <c r="S1520" s="8"/>
      <c r="T1520" s="8"/>
      <c r="U1520" s="8"/>
      <c r="V1520" s="10"/>
      <c r="W1520" s="10"/>
      <c r="X1520" s="10"/>
      <c r="Y1520" s="10"/>
      <c r="Z1520" s="10"/>
      <c r="AA1520" s="10"/>
      <c r="AB1520" s="10"/>
      <c r="AC1520" s="10"/>
      <c r="AD1520" s="10"/>
      <c r="AE1520" s="10"/>
      <c r="AF1520" s="10"/>
      <c r="AG1520" s="10"/>
      <c r="AH1520" s="10"/>
      <c r="AI1520" s="10"/>
      <c r="AJ1520" s="10"/>
      <c r="AK1520" s="10"/>
      <c r="AL1520" s="10"/>
      <c r="AM1520" s="10"/>
      <c r="AN1520" s="10"/>
      <c r="AO1520" s="10"/>
      <c r="AP1520" s="10"/>
      <c r="AQ1520" s="10"/>
      <c r="AR1520" s="10"/>
      <c r="AS1520" s="10"/>
      <c r="AT1520" s="10"/>
      <c r="AU1520" s="10"/>
      <c r="AV1520" s="10"/>
      <c r="AW1520" s="10"/>
      <c r="AX1520" s="10"/>
      <c r="DI1520" s="6"/>
    </row>
    <row r="1521" spans="1:113" ht="14.25">
      <c r="A1521" s="8"/>
      <c r="B1521" s="12"/>
      <c r="C1521" s="7"/>
      <c r="D1521" s="7"/>
      <c r="E1521" s="7"/>
      <c r="F1521" s="7"/>
      <c r="G1521" s="7"/>
      <c r="H1521" s="7"/>
      <c r="I1521" s="7"/>
      <c r="J1521" s="7"/>
      <c r="K1521" s="7"/>
      <c r="L1521" s="13"/>
      <c r="M1521" s="13"/>
      <c r="N1521" s="13"/>
      <c r="O1521" s="13"/>
      <c r="P1521" s="7"/>
      <c r="Q1521" s="7"/>
      <c r="R1521" s="7"/>
      <c r="S1521" s="7"/>
      <c r="T1521" s="7"/>
      <c r="U1521" s="7"/>
      <c r="V1521" s="14"/>
      <c r="W1521" s="14"/>
      <c r="X1521" s="14"/>
      <c r="Y1521" s="14"/>
      <c r="Z1521" s="14"/>
      <c r="AA1521" s="14"/>
      <c r="AB1521" s="14"/>
      <c r="AC1521" s="14"/>
      <c r="AD1521" s="14"/>
      <c r="AE1521" s="14"/>
      <c r="AF1521" s="14"/>
      <c r="AG1521" s="14"/>
      <c r="AH1521" s="14"/>
      <c r="AI1521" s="14"/>
      <c r="AJ1521" s="14"/>
      <c r="AK1521" s="14"/>
      <c r="AL1521" s="14"/>
      <c r="AM1521" s="14"/>
      <c r="AN1521" s="14"/>
      <c r="AO1521" s="14"/>
      <c r="AP1521" s="14"/>
      <c r="AQ1521" s="14"/>
      <c r="AR1521" s="14"/>
      <c r="AS1521" s="14"/>
      <c r="AT1521" s="14"/>
      <c r="AU1521" s="14"/>
      <c r="AV1521" s="14"/>
      <c r="AW1521" s="14"/>
      <c r="AX1521" s="15"/>
    </row>
    <row r="1522" spans="1:113" ht="12" customHeight="1">
      <c r="A1522" s="8"/>
      <c r="B1522" s="141" t="s">
        <v>1098</v>
      </c>
      <c r="C1522" s="142"/>
      <c r="D1522" s="142"/>
      <c r="E1522" s="142"/>
      <c r="F1522" s="142"/>
      <c r="G1522" s="142"/>
      <c r="H1522" s="142"/>
      <c r="I1522" s="142"/>
      <c r="J1522" s="142"/>
      <c r="K1522" s="142"/>
      <c r="L1522" s="142"/>
      <c r="M1522" s="142"/>
      <c r="N1522" s="142"/>
      <c r="O1522" s="142"/>
      <c r="P1522" s="142"/>
      <c r="Q1522" s="142"/>
      <c r="R1522" s="142"/>
      <c r="S1522" s="142"/>
      <c r="T1522" s="142"/>
      <c r="U1522" s="142"/>
      <c r="V1522" s="142"/>
      <c r="W1522" s="142"/>
      <c r="X1522" s="142"/>
      <c r="Y1522" s="142"/>
      <c r="Z1522" s="142"/>
      <c r="AA1522" s="142"/>
      <c r="AB1522" s="142"/>
      <c r="AC1522" s="142"/>
      <c r="AD1522" s="142"/>
      <c r="AE1522" s="142"/>
      <c r="AF1522" s="142"/>
      <c r="AG1522" s="142"/>
      <c r="AH1522" s="142"/>
      <c r="AI1522" s="142"/>
      <c r="AJ1522" s="142"/>
      <c r="AK1522" s="142"/>
      <c r="AL1522" s="142"/>
      <c r="AM1522" s="142"/>
      <c r="AN1522" s="142"/>
      <c r="AO1522" s="142"/>
      <c r="AP1522" s="142"/>
      <c r="AQ1522" s="142"/>
      <c r="AR1522" s="142"/>
      <c r="AS1522" s="142"/>
      <c r="AT1522" s="142"/>
      <c r="AU1522" s="142"/>
      <c r="AV1522" s="142"/>
      <c r="AW1522" s="142"/>
      <c r="AX1522" s="143"/>
    </row>
    <row r="1523" spans="1:113" ht="12" customHeight="1">
      <c r="A1523" s="8"/>
      <c r="B1523" s="141"/>
      <c r="C1523" s="142"/>
      <c r="D1523" s="142"/>
      <c r="E1523" s="142"/>
      <c r="F1523" s="142"/>
      <c r="G1523" s="142"/>
      <c r="H1523" s="142"/>
      <c r="I1523" s="142"/>
      <c r="J1523" s="142"/>
      <c r="K1523" s="142"/>
      <c r="L1523" s="142"/>
      <c r="M1523" s="142"/>
      <c r="N1523" s="142"/>
      <c r="O1523" s="142"/>
      <c r="P1523" s="142"/>
      <c r="Q1523" s="142"/>
      <c r="R1523" s="142"/>
      <c r="S1523" s="142"/>
      <c r="T1523" s="142"/>
      <c r="U1523" s="142"/>
      <c r="V1523" s="142"/>
      <c r="W1523" s="142"/>
      <c r="X1523" s="142"/>
      <c r="Y1523" s="142"/>
      <c r="Z1523" s="142"/>
      <c r="AA1523" s="142"/>
      <c r="AB1523" s="142"/>
      <c r="AC1523" s="142"/>
      <c r="AD1523" s="142"/>
      <c r="AE1523" s="142"/>
      <c r="AF1523" s="142"/>
      <c r="AG1523" s="142"/>
      <c r="AH1523" s="142"/>
      <c r="AI1523" s="142"/>
      <c r="AJ1523" s="142"/>
      <c r="AK1523" s="142"/>
      <c r="AL1523" s="142"/>
      <c r="AM1523" s="142"/>
      <c r="AN1523" s="142"/>
      <c r="AO1523" s="142"/>
      <c r="AP1523" s="142"/>
      <c r="AQ1523" s="142"/>
      <c r="AR1523" s="142"/>
      <c r="AS1523" s="142"/>
      <c r="AT1523" s="142"/>
      <c r="AU1523" s="142"/>
      <c r="AV1523" s="142"/>
      <c r="AW1523" s="142"/>
      <c r="AX1523" s="143"/>
      <c r="BC1523" s="16"/>
    </row>
    <row r="1524" spans="1:113" ht="12" customHeight="1">
      <c r="A1524" s="8"/>
      <c r="B1524" s="141"/>
      <c r="C1524" s="142"/>
      <c r="D1524" s="142"/>
      <c r="E1524" s="142"/>
      <c r="F1524" s="142"/>
      <c r="G1524" s="142"/>
      <c r="H1524" s="142"/>
      <c r="I1524" s="142"/>
      <c r="J1524" s="142"/>
      <c r="K1524" s="142"/>
      <c r="L1524" s="142"/>
      <c r="M1524" s="142"/>
      <c r="N1524" s="142"/>
      <c r="O1524" s="142"/>
      <c r="P1524" s="142"/>
      <c r="Q1524" s="142"/>
      <c r="R1524" s="142"/>
      <c r="S1524" s="142"/>
      <c r="T1524" s="142"/>
      <c r="U1524" s="142"/>
      <c r="V1524" s="142"/>
      <c r="W1524" s="142"/>
      <c r="X1524" s="142"/>
      <c r="Y1524" s="142"/>
      <c r="Z1524" s="142"/>
      <c r="AA1524" s="142"/>
      <c r="AB1524" s="142"/>
      <c r="AC1524" s="142"/>
      <c r="AD1524" s="142"/>
      <c r="AE1524" s="142"/>
      <c r="AF1524" s="142"/>
      <c r="AG1524" s="142"/>
      <c r="AH1524" s="142"/>
      <c r="AI1524" s="142"/>
      <c r="AJ1524" s="142"/>
      <c r="AK1524" s="142"/>
      <c r="AL1524" s="142"/>
      <c r="AM1524" s="142"/>
      <c r="AN1524" s="142"/>
      <c r="AO1524" s="142"/>
      <c r="AP1524" s="142"/>
      <c r="AQ1524" s="142"/>
      <c r="AR1524" s="142"/>
      <c r="AS1524" s="142"/>
      <c r="AT1524" s="142"/>
      <c r="AU1524" s="142"/>
      <c r="AV1524" s="142"/>
      <c r="AW1524" s="142"/>
      <c r="AX1524" s="143"/>
    </row>
    <row r="1525" spans="1:113" ht="12" customHeight="1">
      <c r="A1525" s="8"/>
      <c r="B1525" s="141"/>
      <c r="C1525" s="142"/>
      <c r="D1525" s="142"/>
      <c r="E1525" s="142"/>
      <c r="F1525" s="142"/>
      <c r="G1525" s="142"/>
      <c r="H1525" s="142"/>
      <c r="I1525" s="142"/>
      <c r="J1525" s="142"/>
      <c r="K1525" s="142"/>
      <c r="L1525" s="142"/>
      <c r="M1525" s="142"/>
      <c r="N1525" s="142"/>
      <c r="O1525" s="142"/>
      <c r="P1525" s="142"/>
      <c r="Q1525" s="142"/>
      <c r="R1525" s="142"/>
      <c r="S1525" s="142"/>
      <c r="T1525" s="142"/>
      <c r="U1525" s="142"/>
      <c r="V1525" s="142"/>
      <c r="W1525" s="142"/>
      <c r="X1525" s="142"/>
      <c r="Y1525" s="142"/>
      <c r="Z1525" s="142"/>
      <c r="AA1525" s="142"/>
      <c r="AB1525" s="142"/>
      <c r="AC1525" s="142"/>
      <c r="AD1525" s="142"/>
      <c r="AE1525" s="142"/>
      <c r="AF1525" s="142"/>
      <c r="AG1525" s="142"/>
      <c r="AH1525" s="142"/>
      <c r="AI1525" s="142"/>
      <c r="AJ1525" s="142"/>
      <c r="AK1525" s="142"/>
      <c r="AL1525" s="142"/>
      <c r="AM1525" s="142"/>
      <c r="AN1525" s="142"/>
      <c r="AO1525" s="142"/>
      <c r="AP1525" s="142"/>
      <c r="AQ1525" s="142"/>
      <c r="AR1525" s="142"/>
      <c r="AS1525" s="142"/>
      <c r="AT1525" s="142"/>
      <c r="AU1525" s="142"/>
      <c r="AV1525" s="142"/>
      <c r="AW1525" s="142"/>
      <c r="AX1525" s="143"/>
    </row>
    <row r="1526" spans="1:113" ht="12" customHeight="1">
      <c r="A1526" s="8"/>
      <c r="B1526" s="141"/>
      <c r="C1526" s="142"/>
      <c r="D1526" s="142"/>
      <c r="E1526" s="142"/>
      <c r="F1526" s="142"/>
      <c r="G1526" s="142"/>
      <c r="H1526" s="142"/>
      <c r="I1526" s="142"/>
      <c r="J1526" s="142"/>
      <c r="K1526" s="142"/>
      <c r="L1526" s="142"/>
      <c r="M1526" s="142"/>
      <c r="N1526" s="142"/>
      <c r="O1526" s="142"/>
      <c r="P1526" s="142"/>
      <c r="Q1526" s="142"/>
      <c r="R1526" s="142"/>
      <c r="S1526" s="142"/>
      <c r="T1526" s="142"/>
      <c r="U1526" s="142"/>
      <c r="V1526" s="142"/>
      <c r="W1526" s="142"/>
      <c r="X1526" s="142"/>
      <c r="Y1526" s="142"/>
      <c r="Z1526" s="142"/>
      <c r="AA1526" s="142"/>
      <c r="AB1526" s="142"/>
      <c r="AC1526" s="142"/>
      <c r="AD1526" s="142"/>
      <c r="AE1526" s="142"/>
      <c r="AF1526" s="142"/>
      <c r="AG1526" s="142"/>
      <c r="AH1526" s="142"/>
      <c r="AI1526" s="142"/>
      <c r="AJ1526" s="142"/>
      <c r="AK1526" s="142"/>
      <c r="AL1526" s="142"/>
      <c r="AM1526" s="142"/>
      <c r="AN1526" s="142"/>
      <c r="AO1526" s="142"/>
      <c r="AP1526" s="142"/>
      <c r="AQ1526" s="142"/>
      <c r="AR1526" s="142"/>
      <c r="AS1526" s="142"/>
      <c r="AT1526" s="142"/>
      <c r="AU1526" s="142"/>
      <c r="AV1526" s="142"/>
      <c r="AW1526" s="142"/>
      <c r="AX1526" s="143"/>
    </row>
    <row r="1527" spans="1:113" ht="15" thickBot="1">
      <c r="A1527" s="17"/>
      <c r="B1527" s="18"/>
      <c r="C1527" s="19"/>
      <c r="D1527" s="19"/>
      <c r="E1527" s="19"/>
      <c r="F1527" s="19"/>
      <c r="G1527" s="19"/>
      <c r="H1527" s="19"/>
      <c r="I1527" s="19"/>
      <c r="J1527" s="19"/>
      <c r="K1527" s="19"/>
      <c r="L1527" s="19"/>
      <c r="M1527" s="19"/>
      <c r="N1527" s="19"/>
      <c r="O1527" s="19"/>
      <c r="P1527" s="19"/>
      <c r="Q1527" s="19"/>
      <c r="R1527" s="19"/>
      <c r="S1527" s="19"/>
      <c r="T1527" s="19"/>
      <c r="U1527" s="19"/>
      <c r="V1527" s="19"/>
      <c r="W1527" s="19"/>
      <c r="X1527" s="19"/>
      <c r="Y1527" s="19"/>
      <c r="Z1527" s="19"/>
      <c r="AA1527" s="19"/>
      <c r="AB1527" s="19"/>
      <c r="AC1527" s="19"/>
      <c r="AD1527" s="19"/>
      <c r="AE1527" s="19"/>
      <c r="AF1527" s="19"/>
      <c r="AG1527" s="19"/>
      <c r="AH1527" s="19"/>
      <c r="AI1527" s="19"/>
      <c r="AJ1527" s="19"/>
      <c r="AK1527" s="19"/>
      <c r="AL1527" s="19"/>
      <c r="AM1527" s="19"/>
      <c r="AN1527" s="19"/>
      <c r="AO1527" s="19"/>
      <c r="AP1527" s="19"/>
      <c r="AQ1527" s="19"/>
      <c r="AR1527" s="19"/>
      <c r="AS1527" s="19"/>
      <c r="AT1527" s="19"/>
      <c r="AU1527" s="19"/>
      <c r="AV1527" s="19"/>
      <c r="AW1527" s="19"/>
      <c r="AX1527" s="20"/>
    </row>
    <row r="1528" spans="1:113">
      <c r="B1528" s="21"/>
    </row>
    <row r="1529" spans="1:113" ht="15" thickBot="1">
      <c r="A1529" s="11"/>
      <c r="B1529" s="10" t="s">
        <v>3</v>
      </c>
      <c r="C1529" s="8"/>
      <c r="D1529" s="8"/>
      <c r="E1529" s="8"/>
      <c r="F1529" s="8"/>
      <c r="G1529" s="8"/>
      <c r="H1529" s="8"/>
      <c r="I1529" s="8"/>
      <c r="J1529" s="8"/>
      <c r="K1529" s="8"/>
      <c r="L1529" s="9"/>
      <c r="M1529" s="9"/>
      <c r="N1529" s="9"/>
      <c r="O1529" s="9"/>
      <c r="P1529" s="8"/>
      <c r="Q1529" s="8"/>
      <c r="R1529" s="8"/>
      <c r="S1529" s="8"/>
      <c r="T1529" s="8"/>
      <c r="U1529" s="8"/>
      <c r="V1529" s="10"/>
      <c r="W1529" s="10"/>
      <c r="X1529" s="10"/>
      <c r="Y1529" s="10"/>
      <c r="Z1529" s="10"/>
      <c r="AA1529" s="10"/>
      <c r="AB1529" s="10"/>
      <c r="AC1529" s="10"/>
      <c r="AD1529" s="10"/>
      <c r="AE1529" s="10"/>
      <c r="AF1529" s="10"/>
      <c r="AG1529" s="10"/>
      <c r="AH1529" s="10"/>
      <c r="AI1529" s="10"/>
      <c r="AJ1529" s="10"/>
      <c r="AK1529" s="10"/>
      <c r="AL1529" s="10"/>
      <c r="AM1529" s="10"/>
      <c r="AN1529" s="10"/>
      <c r="AO1529" s="10"/>
      <c r="AP1529" s="10"/>
      <c r="AQ1529" s="10"/>
      <c r="AR1529" s="10"/>
      <c r="AS1529" s="10"/>
      <c r="AT1529" s="10"/>
      <c r="AU1529" s="10"/>
      <c r="AV1529" s="10"/>
      <c r="AW1529" s="10"/>
      <c r="AX1529" s="10"/>
      <c r="DI1529" s="6"/>
    </row>
    <row r="1530" spans="1:113" ht="14.25">
      <c r="A1530" s="8"/>
      <c r="B1530" s="12"/>
      <c r="C1530" s="7"/>
      <c r="D1530" s="7"/>
      <c r="E1530" s="7"/>
      <c r="F1530" s="7"/>
      <c r="G1530" s="7"/>
      <c r="H1530" s="7"/>
      <c r="I1530" s="7"/>
      <c r="J1530" s="7"/>
      <c r="K1530" s="7"/>
      <c r="L1530" s="13"/>
      <c r="M1530" s="13"/>
      <c r="N1530" s="13"/>
      <c r="O1530" s="13"/>
      <c r="P1530" s="7"/>
      <c r="Q1530" s="7"/>
      <c r="R1530" s="7"/>
      <c r="S1530" s="7"/>
      <c r="T1530" s="7"/>
      <c r="U1530" s="7"/>
      <c r="V1530" s="14"/>
      <c r="W1530" s="14"/>
      <c r="X1530" s="14"/>
      <c r="Y1530" s="14"/>
      <c r="Z1530" s="14"/>
      <c r="AA1530" s="14"/>
      <c r="AB1530" s="14"/>
      <c r="AC1530" s="14"/>
      <c r="AD1530" s="14"/>
      <c r="AE1530" s="14"/>
      <c r="AF1530" s="14"/>
      <c r="AG1530" s="14"/>
      <c r="AH1530" s="14"/>
      <c r="AI1530" s="14"/>
      <c r="AJ1530" s="14"/>
      <c r="AK1530" s="14"/>
      <c r="AL1530" s="14"/>
      <c r="AM1530" s="14"/>
      <c r="AN1530" s="14"/>
      <c r="AO1530" s="14"/>
      <c r="AP1530" s="14"/>
      <c r="AQ1530" s="14"/>
      <c r="AR1530" s="14"/>
      <c r="AS1530" s="14"/>
      <c r="AT1530" s="14"/>
      <c r="AU1530" s="14"/>
      <c r="AV1530" s="14"/>
      <c r="AW1530" s="14"/>
      <c r="AX1530" s="15"/>
    </row>
    <row r="1531" spans="1:113" ht="12" customHeight="1">
      <c r="A1531" s="8"/>
      <c r="B1531" s="141" t="s">
        <v>1099</v>
      </c>
      <c r="C1531" s="142"/>
      <c r="D1531" s="142"/>
      <c r="E1531" s="142"/>
      <c r="F1531" s="142"/>
      <c r="G1531" s="142"/>
      <c r="H1531" s="142"/>
      <c r="I1531" s="142"/>
      <c r="J1531" s="142"/>
      <c r="K1531" s="142"/>
      <c r="L1531" s="142"/>
      <c r="M1531" s="142"/>
      <c r="N1531" s="142"/>
      <c r="O1531" s="142"/>
      <c r="P1531" s="142"/>
      <c r="Q1531" s="142"/>
      <c r="R1531" s="142"/>
      <c r="S1531" s="142"/>
      <c r="T1531" s="142"/>
      <c r="U1531" s="142"/>
      <c r="V1531" s="142"/>
      <c r="W1531" s="142"/>
      <c r="X1531" s="142"/>
      <c r="Y1531" s="142"/>
      <c r="Z1531" s="142"/>
      <c r="AA1531" s="142"/>
      <c r="AB1531" s="142"/>
      <c r="AC1531" s="142"/>
      <c r="AD1531" s="142"/>
      <c r="AE1531" s="142"/>
      <c r="AF1531" s="142"/>
      <c r="AG1531" s="142"/>
      <c r="AH1531" s="142"/>
      <c r="AI1531" s="142"/>
      <c r="AJ1531" s="142"/>
      <c r="AK1531" s="142"/>
      <c r="AL1531" s="142"/>
      <c r="AM1531" s="142"/>
      <c r="AN1531" s="142"/>
      <c r="AO1531" s="142"/>
      <c r="AP1531" s="142"/>
      <c r="AQ1531" s="142"/>
      <c r="AR1531" s="142"/>
      <c r="AS1531" s="142"/>
      <c r="AT1531" s="142"/>
      <c r="AU1531" s="142"/>
      <c r="AV1531" s="142"/>
      <c r="AW1531" s="142"/>
      <c r="AX1531" s="143"/>
    </row>
    <row r="1532" spans="1:113" ht="12" customHeight="1">
      <c r="A1532" s="8"/>
      <c r="B1532" s="141"/>
      <c r="C1532" s="142"/>
      <c r="D1532" s="142"/>
      <c r="E1532" s="142"/>
      <c r="F1532" s="142"/>
      <c r="G1532" s="142"/>
      <c r="H1532" s="142"/>
      <c r="I1532" s="142"/>
      <c r="J1532" s="142"/>
      <c r="K1532" s="142"/>
      <c r="L1532" s="142"/>
      <c r="M1532" s="142"/>
      <c r="N1532" s="142"/>
      <c r="O1532" s="142"/>
      <c r="P1532" s="142"/>
      <c r="Q1532" s="142"/>
      <c r="R1532" s="142"/>
      <c r="S1532" s="142"/>
      <c r="T1532" s="142"/>
      <c r="U1532" s="142"/>
      <c r="V1532" s="142"/>
      <c r="W1532" s="142"/>
      <c r="X1532" s="142"/>
      <c r="Y1532" s="142"/>
      <c r="Z1532" s="142"/>
      <c r="AA1532" s="142"/>
      <c r="AB1532" s="142"/>
      <c r="AC1532" s="142"/>
      <c r="AD1532" s="142"/>
      <c r="AE1532" s="142"/>
      <c r="AF1532" s="142"/>
      <c r="AG1532" s="142"/>
      <c r="AH1532" s="142"/>
      <c r="AI1532" s="142"/>
      <c r="AJ1532" s="142"/>
      <c r="AK1532" s="142"/>
      <c r="AL1532" s="142"/>
      <c r="AM1532" s="142"/>
      <c r="AN1532" s="142"/>
      <c r="AO1532" s="142"/>
      <c r="AP1532" s="142"/>
      <c r="AQ1532" s="142"/>
      <c r="AR1532" s="142"/>
      <c r="AS1532" s="142"/>
      <c r="AT1532" s="142"/>
      <c r="AU1532" s="142"/>
      <c r="AV1532" s="142"/>
      <c r="AW1532" s="142"/>
      <c r="AX1532" s="143"/>
    </row>
    <row r="1533" spans="1:113" ht="12" customHeight="1">
      <c r="A1533" s="8"/>
      <c r="B1533" s="141"/>
      <c r="C1533" s="142"/>
      <c r="D1533" s="142"/>
      <c r="E1533" s="142"/>
      <c r="F1533" s="142"/>
      <c r="G1533" s="142"/>
      <c r="H1533" s="142"/>
      <c r="I1533" s="142"/>
      <c r="J1533" s="142"/>
      <c r="K1533" s="142"/>
      <c r="L1533" s="142"/>
      <c r="M1533" s="142"/>
      <c r="N1533" s="142"/>
      <c r="O1533" s="142"/>
      <c r="P1533" s="142"/>
      <c r="Q1533" s="142"/>
      <c r="R1533" s="142"/>
      <c r="S1533" s="142"/>
      <c r="T1533" s="142"/>
      <c r="U1533" s="142"/>
      <c r="V1533" s="142"/>
      <c r="W1533" s="142"/>
      <c r="X1533" s="142"/>
      <c r="Y1533" s="142"/>
      <c r="Z1533" s="142"/>
      <c r="AA1533" s="142"/>
      <c r="AB1533" s="142"/>
      <c r="AC1533" s="142"/>
      <c r="AD1533" s="142"/>
      <c r="AE1533" s="142"/>
      <c r="AF1533" s="142"/>
      <c r="AG1533" s="142"/>
      <c r="AH1533" s="142"/>
      <c r="AI1533" s="142"/>
      <c r="AJ1533" s="142"/>
      <c r="AK1533" s="142"/>
      <c r="AL1533" s="142"/>
      <c r="AM1533" s="142"/>
      <c r="AN1533" s="142"/>
      <c r="AO1533" s="142"/>
      <c r="AP1533" s="142"/>
      <c r="AQ1533" s="142"/>
      <c r="AR1533" s="142"/>
      <c r="AS1533" s="142"/>
      <c r="AT1533" s="142"/>
      <c r="AU1533" s="142"/>
      <c r="AV1533" s="142"/>
      <c r="AW1533" s="142"/>
      <c r="AX1533" s="143"/>
    </row>
    <row r="1534" spans="1:113" ht="12" customHeight="1">
      <c r="A1534" s="8"/>
      <c r="B1534" s="141"/>
      <c r="C1534" s="142"/>
      <c r="D1534" s="142"/>
      <c r="E1534" s="142"/>
      <c r="F1534" s="142"/>
      <c r="G1534" s="142"/>
      <c r="H1534" s="142"/>
      <c r="I1534" s="142"/>
      <c r="J1534" s="142"/>
      <c r="K1534" s="142"/>
      <c r="L1534" s="142"/>
      <c r="M1534" s="142"/>
      <c r="N1534" s="142"/>
      <c r="O1534" s="142"/>
      <c r="P1534" s="142"/>
      <c r="Q1534" s="142"/>
      <c r="R1534" s="142"/>
      <c r="S1534" s="142"/>
      <c r="T1534" s="142"/>
      <c r="U1534" s="142"/>
      <c r="V1534" s="142"/>
      <c r="W1534" s="142"/>
      <c r="X1534" s="142"/>
      <c r="Y1534" s="142"/>
      <c r="Z1534" s="142"/>
      <c r="AA1534" s="142"/>
      <c r="AB1534" s="142"/>
      <c r="AC1534" s="142"/>
      <c r="AD1534" s="142"/>
      <c r="AE1534" s="142"/>
      <c r="AF1534" s="142"/>
      <c r="AG1534" s="142"/>
      <c r="AH1534" s="142"/>
      <c r="AI1534" s="142"/>
      <c r="AJ1534" s="142"/>
      <c r="AK1534" s="142"/>
      <c r="AL1534" s="142"/>
      <c r="AM1534" s="142"/>
      <c r="AN1534" s="142"/>
      <c r="AO1534" s="142"/>
      <c r="AP1534" s="142"/>
      <c r="AQ1534" s="142"/>
      <c r="AR1534" s="142"/>
      <c r="AS1534" s="142"/>
      <c r="AT1534" s="142"/>
      <c r="AU1534" s="142"/>
      <c r="AV1534" s="142"/>
      <c r="AW1534" s="142"/>
      <c r="AX1534" s="143"/>
      <c r="BC1534" s="16"/>
    </row>
    <row r="1535" spans="1:113" ht="12" customHeight="1">
      <c r="A1535" s="8"/>
      <c r="B1535" s="141"/>
      <c r="C1535" s="142"/>
      <c r="D1535" s="142"/>
      <c r="E1535" s="142"/>
      <c r="F1535" s="142"/>
      <c r="G1535" s="142"/>
      <c r="H1535" s="142"/>
      <c r="I1535" s="142"/>
      <c r="J1535" s="142"/>
      <c r="K1535" s="142"/>
      <c r="L1535" s="142"/>
      <c r="M1535" s="142"/>
      <c r="N1535" s="142"/>
      <c r="O1535" s="142"/>
      <c r="P1535" s="142"/>
      <c r="Q1535" s="142"/>
      <c r="R1535" s="142"/>
      <c r="S1535" s="142"/>
      <c r="T1535" s="142"/>
      <c r="U1535" s="142"/>
      <c r="V1535" s="142"/>
      <c r="W1535" s="142"/>
      <c r="X1535" s="142"/>
      <c r="Y1535" s="142"/>
      <c r="Z1535" s="142"/>
      <c r="AA1535" s="142"/>
      <c r="AB1535" s="142"/>
      <c r="AC1535" s="142"/>
      <c r="AD1535" s="142"/>
      <c r="AE1535" s="142"/>
      <c r="AF1535" s="142"/>
      <c r="AG1535" s="142"/>
      <c r="AH1535" s="142"/>
      <c r="AI1535" s="142"/>
      <c r="AJ1535" s="142"/>
      <c r="AK1535" s="142"/>
      <c r="AL1535" s="142"/>
      <c r="AM1535" s="142"/>
      <c r="AN1535" s="142"/>
      <c r="AO1535" s="142"/>
      <c r="AP1535" s="142"/>
      <c r="AQ1535" s="142"/>
      <c r="AR1535" s="142"/>
      <c r="AS1535" s="142"/>
      <c r="AT1535" s="142"/>
      <c r="AU1535" s="142"/>
      <c r="AV1535" s="142"/>
      <c r="AW1535" s="142"/>
      <c r="AX1535" s="143"/>
    </row>
    <row r="1536" spans="1:113" ht="12" customHeight="1">
      <c r="A1536" s="8"/>
      <c r="B1536" s="141"/>
      <c r="C1536" s="142"/>
      <c r="D1536" s="142"/>
      <c r="E1536" s="142"/>
      <c r="F1536" s="142"/>
      <c r="G1536" s="142"/>
      <c r="H1536" s="142"/>
      <c r="I1536" s="142"/>
      <c r="J1536" s="142"/>
      <c r="K1536" s="142"/>
      <c r="L1536" s="142"/>
      <c r="M1536" s="142"/>
      <c r="N1536" s="142"/>
      <c r="O1536" s="142"/>
      <c r="P1536" s="142"/>
      <c r="Q1536" s="142"/>
      <c r="R1536" s="142"/>
      <c r="S1536" s="142"/>
      <c r="T1536" s="142"/>
      <c r="U1536" s="142"/>
      <c r="V1536" s="142"/>
      <c r="W1536" s="142"/>
      <c r="X1536" s="142"/>
      <c r="Y1536" s="142"/>
      <c r="Z1536" s="142"/>
      <c r="AA1536" s="142"/>
      <c r="AB1536" s="142"/>
      <c r="AC1536" s="142"/>
      <c r="AD1536" s="142"/>
      <c r="AE1536" s="142"/>
      <c r="AF1536" s="142"/>
      <c r="AG1536" s="142"/>
      <c r="AH1536" s="142"/>
      <c r="AI1536" s="142"/>
      <c r="AJ1536" s="142"/>
      <c r="AK1536" s="142"/>
      <c r="AL1536" s="142"/>
      <c r="AM1536" s="142"/>
      <c r="AN1536" s="142"/>
      <c r="AO1536" s="142"/>
      <c r="AP1536" s="142"/>
      <c r="AQ1536" s="142"/>
      <c r="AR1536" s="142"/>
      <c r="AS1536" s="142"/>
      <c r="AT1536" s="142"/>
      <c r="AU1536" s="142"/>
      <c r="AV1536" s="142"/>
      <c r="AW1536" s="142"/>
      <c r="AX1536" s="143"/>
    </row>
    <row r="1537" spans="1:251" ht="12" customHeight="1">
      <c r="A1537" s="8"/>
      <c r="B1537" s="141"/>
      <c r="C1537" s="142"/>
      <c r="D1537" s="142"/>
      <c r="E1537" s="142"/>
      <c r="F1537" s="142"/>
      <c r="G1537" s="142"/>
      <c r="H1537" s="142"/>
      <c r="I1537" s="142"/>
      <c r="J1537" s="142"/>
      <c r="K1537" s="142"/>
      <c r="L1537" s="142"/>
      <c r="M1537" s="142"/>
      <c r="N1537" s="142"/>
      <c r="O1537" s="142"/>
      <c r="P1537" s="142"/>
      <c r="Q1537" s="142"/>
      <c r="R1537" s="142"/>
      <c r="S1537" s="142"/>
      <c r="T1537" s="142"/>
      <c r="U1537" s="142"/>
      <c r="V1537" s="142"/>
      <c r="W1537" s="142"/>
      <c r="X1537" s="142"/>
      <c r="Y1537" s="142"/>
      <c r="Z1537" s="142"/>
      <c r="AA1537" s="142"/>
      <c r="AB1537" s="142"/>
      <c r="AC1537" s="142"/>
      <c r="AD1537" s="142"/>
      <c r="AE1537" s="142"/>
      <c r="AF1537" s="142"/>
      <c r="AG1537" s="142"/>
      <c r="AH1537" s="142"/>
      <c r="AI1537" s="142"/>
      <c r="AJ1537" s="142"/>
      <c r="AK1537" s="142"/>
      <c r="AL1537" s="142"/>
      <c r="AM1537" s="142"/>
      <c r="AN1537" s="142"/>
      <c r="AO1537" s="142"/>
      <c r="AP1537" s="142"/>
      <c r="AQ1537" s="142"/>
      <c r="AR1537" s="142"/>
      <c r="AS1537" s="142"/>
      <c r="AT1537" s="142"/>
      <c r="AU1537" s="142"/>
      <c r="AV1537" s="142"/>
      <c r="AW1537" s="142"/>
      <c r="AX1537" s="143"/>
    </row>
    <row r="1538" spans="1:251" ht="15" thickBot="1">
      <c r="A1538" s="17"/>
      <c r="B1538" s="18"/>
      <c r="C1538" s="19"/>
      <c r="D1538" s="19"/>
      <c r="E1538" s="19"/>
      <c r="F1538" s="19"/>
      <c r="G1538" s="19"/>
      <c r="H1538" s="19"/>
      <c r="I1538" s="19"/>
      <c r="J1538" s="19"/>
      <c r="K1538" s="19"/>
      <c r="L1538" s="19"/>
      <c r="M1538" s="19"/>
      <c r="N1538" s="19"/>
      <c r="O1538" s="19"/>
      <c r="P1538" s="19"/>
      <c r="Q1538" s="19"/>
      <c r="R1538" s="19"/>
      <c r="S1538" s="19"/>
      <c r="T1538" s="19"/>
      <c r="U1538" s="19"/>
      <c r="V1538" s="19"/>
      <c r="W1538" s="19"/>
      <c r="X1538" s="19"/>
      <c r="Y1538" s="19"/>
      <c r="Z1538" s="19"/>
      <c r="AA1538" s="19"/>
      <c r="AB1538" s="19"/>
      <c r="AC1538" s="19"/>
      <c r="AD1538" s="19"/>
      <c r="AE1538" s="19"/>
      <c r="AF1538" s="19"/>
      <c r="AG1538" s="19"/>
      <c r="AH1538" s="19"/>
      <c r="AI1538" s="19"/>
      <c r="AJ1538" s="19"/>
      <c r="AK1538" s="19"/>
      <c r="AL1538" s="19"/>
      <c r="AM1538" s="19"/>
      <c r="AN1538" s="19"/>
      <c r="AO1538" s="19"/>
      <c r="AP1538" s="19"/>
      <c r="AQ1538" s="19"/>
      <c r="AR1538" s="19"/>
      <c r="AS1538" s="19"/>
      <c r="AT1538" s="19"/>
      <c r="AU1538" s="19"/>
      <c r="AV1538" s="19"/>
      <c r="AW1538" s="19"/>
      <c r="AX1538" s="20"/>
    </row>
    <row r="1539" spans="1:251">
      <c r="B1539" s="21"/>
    </row>
    <row r="1540" spans="1:251" ht="14.25">
      <c r="B1540" s="10" t="s">
        <v>4</v>
      </c>
      <c r="C1540" s="8"/>
      <c r="D1540" s="8"/>
      <c r="E1540" s="8"/>
      <c r="F1540" s="8"/>
      <c r="G1540" s="8"/>
      <c r="H1540" s="8"/>
      <c r="I1540" s="8"/>
      <c r="J1540" s="8"/>
      <c r="K1540" s="8"/>
      <c r="L1540" s="9"/>
      <c r="M1540" s="9"/>
      <c r="N1540" s="9"/>
      <c r="O1540" s="9"/>
      <c r="P1540" s="8"/>
      <c r="Q1540" s="8"/>
      <c r="R1540" s="8"/>
      <c r="S1540" s="8"/>
      <c r="T1540" s="8"/>
      <c r="U1540" s="8"/>
      <c r="V1540" s="10"/>
      <c r="W1540" s="10"/>
      <c r="X1540" s="10"/>
      <c r="Y1540" s="10"/>
      <c r="Z1540" s="10"/>
      <c r="AA1540" s="10"/>
      <c r="AB1540" s="10"/>
      <c r="AC1540" s="10"/>
      <c r="AD1540" s="10"/>
      <c r="AE1540" s="10"/>
      <c r="AF1540" s="10"/>
      <c r="AG1540" s="10"/>
      <c r="AH1540" s="10"/>
      <c r="AI1540" s="10"/>
      <c r="AJ1540" s="10"/>
      <c r="AK1540" s="10"/>
      <c r="AL1540" s="10"/>
      <c r="AM1540" s="10"/>
      <c r="AN1540" s="10"/>
      <c r="AO1540" s="10"/>
      <c r="AP1540" s="10"/>
      <c r="AQ1540" s="10"/>
      <c r="AR1540" s="10"/>
      <c r="AS1540" s="10"/>
      <c r="AT1540" s="10"/>
      <c r="AU1540" s="10"/>
      <c r="AV1540" s="10"/>
      <c r="AW1540" s="10"/>
      <c r="AX1540" s="10"/>
    </row>
    <row r="1541" spans="1:251" ht="15" thickBot="1">
      <c r="B1541" s="8"/>
      <c r="C1541" s="8"/>
      <c r="D1541" s="8"/>
      <c r="E1541" s="8"/>
      <c r="F1541" s="8"/>
      <c r="G1541" s="8"/>
      <c r="H1541" s="8"/>
      <c r="I1541" s="8"/>
      <c r="J1541" s="8"/>
      <c r="K1541" s="8"/>
      <c r="L1541" s="9"/>
      <c r="M1541" s="9"/>
      <c r="N1541" s="9"/>
      <c r="O1541" s="9"/>
      <c r="P1541" s="8"/>
      <c r="Q1541" s="8"/>
      <c r="R1541" s="8"/>
      <c r="S1541" s="8"/>
      <c r="T1541" s="8"/>
      <c r="U1541" s="8"/>
      <c r="V1541" s="10"/>
      <c r="W1541" s="10"/>
      <c r="X1541" s="10"/>
      <c r="Y1541" s="10"/>
      <c r="Z1541" s="10"/>
      <c r="AA1541" s="10"/>
      <c r="AB1541" s="10"/>
      <c r="AC1541" s="10"/>
      <c r="AD1541" s="10"/>
      <c r="AE1541" s="10"/>
      <c r="AF1541" s="10"/>
      <c r="AG1541" s="10"/>
      <c r="AH1541" s="10"/>
      <c r="AI1541" s="10"/>
      <c r="AJ1541" s="10"/>
      <c r="AK1541" s="10"/>
      <c r="AL1541" s="10"/>
      <c r="AM1541" s="10"/>
      <c r="AN1541" s="10"/>
      <c r="AO1541" s="10"/>
      <c r="AP1541" s="10"/>
      <c r="AQ1541" s="10"/>
      <c r="AR1541" s="10"/>
      <c r="AS1541" s="10"/>
      <c r="AT1541" s="10"/>
      <c r="AU1541" s="10"/>
      <c r="AV1541" s="10"/>
      <c r="AW1541" s="10"/>
      <c r="AX1541" s="22" t="s">
        <v>5</v>
      </c>
    </row>
    <row r="1542" spans="1:251" s="16" customFormat="1" ht="13.5" customHeight="1">
      <c r="A1542" s="8"/>
      <c r="B1542" s="146" t="s">
        <v>6</v>
      </c>
      <c r="C1542" s="129"/>
      <c r="D1542" s="129"/>
      <c r="E1542" s="129"/>
      <c r="F1542" s="129"/>
      <c r="G1542" s="129"/>
      <c r="H1542" s="129"/>
      <c r="I1542" s="129"/>
      <c r="J1542" s="129"/>
      <c r="K1542" s="129"/>
      <c r="L1542" s="129"/>
      <c r="M1542" s="129"/>
      <c r="N1542" s="129"/>
      <c r="O1542" s="129"/>
      <c r="P1542" s="129"/>
      <c r="Q1542" s="129"/>
      <c r="R1542" s="129"/>
      <c r="S1542" s="129"/>
      <c r="T1542" s="129"/>
      <c r="U1542" s="129"/>
      <c r="V1542" s="129"/>
      <c r="W1542" s="129"/>
      <c r="X1542" s="129"/>
      <c r="Y1542" s="129"/>
      <c r="Z1542" s="130"/>
      <c r="AA1542" s="128" t="s">
        <v>11</v>
      </c>
      <c r="AB1542" s="129"/>
      <c r="AC1542" s="129"/>
      <c r="AD1542" s="129"/>
      <c r="AE1542" s="129"/>
      <c r="AF1542" s="129"/>
      <c r="AG1542" s="129"/>
      <c r="AH1542" s="129"/>
      <c r="AI1542" s="130"/>
      <c r="AJ1542" s="128" t="s">
        <v>12</v>
      </c>
      <c r="AK1542" s="129"/>
      <c r="AL1542" s="129"/>
      <c r="AM1542" s="129"/>
      <c r="AN1542" s="129"/>
      <c r="AO1542" s="129"/>
      <c r="AP1542" s="129"/>
      <c r="AQ1542" s="129"/>
      <c r="AR1542" s="130"/>
      <c r="AS1542" s="128" t="s">
        <v>7</v>
      </c>
      <c r="AT1542" s="129"/>
      <c r="AU1542" s="129"/>
      <c r="AV1542" s="129"/>
      <c r="AW1542" s="129"/>
      <c r="AX1542" s="134"/>
      <c r="AY1542" s="2"/>
      <c r="AZ1542" s="2"/>
      <c r="BA1542" s="2"/>
      <c r="BB1542" s="2"/>
      <c r="BC1542" s="2"/>
      <c r="BD1542" s="2"/>
      <c r="BE1542" s="2"/>
      <c r="BF1542" s="2"/>
      <c r="BG1542" s="2"/>
      <c r="BH1542" s="2"/>
      <c r="BI1542" s="2"/>
      <c r="BJ1542" s="2"/>
      <c r="BK1542" s="2"/>
      <c r="BL1542" s="2"/>
      <c r="BM1542" s="2"/>
      <c r="BN1542" s="2"/>
      <c r="BO1542" s="2"/>
      <c r="BP1542" s="2"/>
      <c r="BQ1542" s="2"/>
      <c r="BR1542" s="2"/>
      <c r="BS1542" s="2"/>
      <c r="BT1542" s="2"/>
      <c r="BU1542" s="2"/>
      <c r="BV1542" s="2"/>
      <c r="BW1542" s="2"/>
      <c r="BX1542" s="2"/>
      <c r="BY1542" s="2"/>
      <c r="BZ1542" s="2"/>
      <c r="CA1542" s="2"/>
      <c r="CB1542" s="2"/>
      <c r="CC1542" s="2"/>
      <c r="CD1542" s="2"/>
      <c r="CE1542" s="2"/>
      <c r="CF1542" s="2"/>
      <c r="CG1542" s="2"/>
      <c r="CH1542" s="2"/>
      <c r="CI1542" s="2"/>
      <c r="CJ1542" s="2"/>
      <c r="CK1542" s="2"/>
      <c r="CL1542" s="2"/>
      <c r="CM1542" s="2"/>
      <c r="CN1542" s="2"/>
      <c r="CO1542" s="2"/>
      <c r="CP1542" s="2"/>
      <c r="CQ1542" s="2"/>
      <c r="CR1542" s="2"/>
      <c r="CS1542" s="2"/>
      <c r="CT1542" s="2"/>
      <c r="CU1542" s="2"/>
      <c r="CV1542" s="2"/>
      <c r="CW1542" s="2"/>
      <c r="CX1542" s="2"/>
      <c r="CY1542" s="2"/>
      <c r="CZ1542" s="2"/>
      <c r="DA1542" s="2"/>
      <c r="DB1542" s="2"/>
      <c r="DC1542" s="2"/>
      <c r="DD1542" s="2"/>
      <c r="DE1542" s="2"/>
      <c r="DF1542" s="2"/>
      <c r="DG1542" s="2"/>
      <c r="DH1542" s="2"/>
      <c r="DI1542" s="2"/>
      <c r="DJ1542" s="2"/>
      <c r="DK1542" s="2"/>
      <c r="DL1542" s="2"/>
      <c r="DM1542" s="2"/>
      <c r="DN1542" s="2"/>
      <c r="DO1542" s="2"/>
      <c r="DP1542" s="2"/>
      <c r="DQ1542" s="2"/>
      <c r="DR1542" s="2"/>
      <c r="DS1542" s="2"/>
      <c r="DT1542" s="2"/>
      <c r="DU1542" s="2"/>
      <c r="DV1542" s="2"/>
      <c r="DW1542" s="2"/>
      <c r="DX1542" s="2"/>
      <c r="DY1542" s="2"/>
      <c r="DZ1542" s="2"/>
      <c r="EA1542" s="2"/>
      <c r="EB1542" s="2"/>
      <c r="EC1542" s="2"/>
      <c r="ED1542" s="2"/>
      <c r="EE1542" s="2"/>
      <c r="EF1542" s="2"/>
      <c r="EG1542" s="2"/>
      <c r="EH1542" s="2"/>
      <c r="EI1542" s="2"/>
      <c r="EJ1542" s="2"/>
      <c r="EK1542" s="2"/>
      <c r="EL1542" s="2"/>
      <c r="EM1542" s="2"/>
      <c r="EN1542" s="2"/>
      <c r="EO1542" s="2"/>
      <c r="EP1542" s="2"/>
      <c r="EQ1542" s="2"/>
      <c r="ER1542" s="2"/>
      <c r="ES1542" s="2"/>
      <c r="ET1542" s="2"/>
      <c r="EU1542" s="2"/>
      <c r="EV1542" s="2"/>
      <c r="EW1542" s="2"/>
      <c r="EX1542" s="2"/>
      <c r="EY1542" s="2"/>
      <c r="EZ1542" s="2"/>
      <c r="FA1542" s="2"/>
      <c r="FB1542" s="2"/>
      <c r="FC1542" s="2"/>
      <c r="FD1542" s="2"/>
      <c r="FE1542" s="2"/>
      <c r="FF1542" s="2"/>
      <c r="FG1542" s="2"/>
      <c r="FH1542" s="2"/>
      <c r="FI1542" s="2"/>
      <c r="FJ1542" s="2"/>
      <c r="FK1542" s="2"/>
      <c r="FL1542" s="2"/>
      <c r="FM1542" s="2"/>
      <c r="FN1542" s="2"/>
      <c r="FO1542" s="2"/>
      <c r="FP1542" s="2"/>
      <c r="FQ1542" s="2"/>
      <c r="FR1542" s="2"/>
      <c r="FS1542" s="2"/>
      <c r="FT1542" s="2"/>
      <c r="FU1542" s="2"/>
      <c r="FV1542" s="2"/>
      <c r="FW1542" s="2"/>
      <c r="FX1542" s="2"/>
      <c r="FY1542" s="2"/>
      <c r="FZ1542" s="2"/>
      <c r="GA1542" s="2"/>
      <c r="GB1542" s="2"/>
      <c r="GC1542" s="2"/>
      <c r="GD1542" s="2"/>
      <c r="GE1542" s="2"/>
      <c r="GF1542" s="2"/>
      <c r="GG1542" s="2"/>
      <c r="GH1542" s="2"/>
      <c r="GI1542" s="2"/>
      <c r="GJ1542" s="2"/>
      <c r="GK1542" s="2"/>
      <c r="GL1542" s="2"/>
      <c r="GM1542" s="2"/>
      <c r="GN1542" s="2"/>
      <c r="GO1542" s="2"/>
      <c r="GP1542" s="2"/>
      <c r="GQ1542" s="2"/>
      <c r="GR1542" s="2"/>
      <c r="GS1542" s="2"/>
      <c r="GT1542" s="2"/>
      <c r="GU1542" s="2"/>
      <c r="GV1542" s="2"/>
      <c r="GW1542" s="2"/>
      <c r="GX1542" s="2"/>
      <c r="GY1542" s="2"/>
      <c r="GZ1542" s="2"/>
      <c r="HA1542" s="2"/>
      <c r="HB1542" s="2"/>
      <c r="HC1542" s="2"/>
      <c r="HD1542" s="2"/>
      <c r="HE1542" s="2"/>
      <c r="HF1542" s="2"/>
      <c r="HG1542" s="2"/>
      <c r="HH1542" s="2"/>
      <c r="HI1542" s="2"/>
      <c r="HJ1542" s="2"/>
      <c r="HK1542" s="2"/>
      <c r="HL1542" s="2"/>
      <c r="HM1542" s="2"/>
      <c r="HN1542" s="2"/>
      <c r="HO1542" s="2"/>
      <c r="HP1542" s="2"/>
      <c r="HQ1542" s="2"/>
      <c r="HR1542" s="2"/>
      <c r="HS1542" s="2"/>
      <c r="HT1542" s="2"/>
      <c r="HU1542" s="2"/>
      <c r="HV1542" s="2"/>
      <c r="HW1542" s="2"/>
      <c r="HX1542" s="2"/>
      <c r="HY1542" s="2"/>
      <c r="HZ1542" s="2"/>
      <c r="IA1542" s="2"/>
      <c r="IB1542" s="2"/>
      <c r="IC1542" s="2"/>
      <c r="ID1542" s="2"/>
      <c r="IE1542" s="2"/>
      <c r="IF1542" s="2"/>
      <c r="IG1542" s="2"/>
      <c r="IH1542" s="2"/>
      <c r="II1542" s="2"/>
      <c r="IJ1542" s="2"/>
      <c r="IK1542" s="2"/>
      <c r="IL1542" s="2"/>
      <c r="IM1542" s="2"/>
      <c r="IN1542" s="2"/>
      <c r="IO1542" s="2"/>
      <c r="IP1542" s="2"/>
      <c r="IQ1542" s="2"/>
    </row>
    <row r="1543" spans="1:251" s="16" customFormat="1" ht="13.5">
      <c r="A1543" s="8"/>
      <c r="B1543" s="147"/>
      <c r="C1543" s="132"/>
      <c r="D1543" s="132"/>
      <c r="E1543" s="132"/>
      <c r="F1543" s="132"/>
      <c r="G1543" s="132"/>
      <c r="H1543" s="132"/>
      <c r="I1543" s="132"/>
      <c r="J1543" s="132"/>
      <c r="K1543" s="132"/>
      <c r="L1543" s="132"/>
      <c r="M1543" s="132"/>
      <c r="N1543" s="132"/>
      <c r="O1543" s="132"/>
      <c r="P1543" s="132"/>
      <c r="Q1543" s="132"/>
      <c r="R1543" s="132"/>
      <c r="S1543" s="132"/>
      <c r="T1543" s="132"/>
      <c r="U1543" s="132"/>
      <c r="V1543" s="132"/>
      <c r="W1543" s="132"/>
      <c r="X1543" s="132"/>
      <c r="Y1543" s="132"/>
      <c r="Z1543" s="133"/>
      <c r="AA1543" s="131"/>
      <c r="AB1543" s="132"/>
      <c r="AC1543" s="132"/>
      <c r="AD1543" s="132"/>
      <c r="AE1543" s="132"/>
      <c r="AF1543" s="132"/>
      <c r="AG1543" s="132"/>
      <c r="AH1543" s="132"/>
      <c r="AI1543" s="133"/>
      <c r="AJ1543" s="131"/>
      <c r="AK1543" s="132"/>
      <c r="AL1543" s="132"/>
      <c r="AM1543" s="132"/>
      <c r="AN1543" s="132"/>
      <c r="AO1543" s="132"/>
      <c r="AP1543" s="132"/>
      <c r="AQ1543" s="132"/>
      <c r="AR1543" s="133"/>
      <c r="AS1543" s="131"/>
      <c r="AT1543" s="132"/>
      <c r="AU1543" s="132"/>
      <c r="AV1543" s="132"/>
      <c r="AW1543" s="132"/>
      <c r="AX1543" s="135"/>
      <c r="AY1543" s="2"/>
      <c r="AZ1543" s="2"/>
      <c r="BA1543" s="2"/>
      <c r="BB1543" s="23"/>
      <c r="BC1543" s="24"/>
      <c r="BE1543" s="2"/>
      <c r="BF1543" s="2"/>
      <c r="BG1543" s="2"/>
      <c r="BH1543" s="2"/>
      <c r="BI1543" s="2"/>
      <c r="BJ1543" s="2"/>
      <c r="BK1543" s="2"/>
      <c r="BL1543" s="2"/>
      <c r="BM1543" s="2"/>
      <c r="BN1543" s="2"/>
      <c r="BO1543" s="2"/>
      <c r="BP1543" s="2"/>
      <c r="BQ1543" s="2"/>
      <c r="BR1543" s="2"/>
      <c r="BS1543" s="2"/>
      <c r="BT1543" s="2"/>
      <c r="BU1543" s="2"/>
      <c r="BV1543" s="2"/>
      <c r="BW1543" s="2"/>
      <c r="BX1543" s="2"/>
      <c r="BY1543" s="2"/>
      <c r="BZ1543" s="2"/>
      <c r="CA1543" s="2"/>
      <c r="CB1543" s="2"/>
      <c r="CC1543" s="2"/>
      <c r="CD1543" s="2"/>
      <c r="CE1543" s="2"/>
      <c r="CF1543" s="2"/>
      <c r="CG1543" s="2"/>
      <c r="CH1543" s="2"/>
      <c r="CI1543" s="2"/>
      <c r="CJ1543" s="2"/>
      <c r="CK1543" s="2"/>
      <c r="CL1543" s="2"/>
      <c r="CM1543" s="2"/>
      <c r="CN1543" s="2"/>
      <c r="CO1543" s="2"/>
      <c r="CP1543" s="2"/>
      <c r="CQ1543" s="2"/>
      <c r="CR1543" s="2"/>
      <c r="CS1543" s="2"/>
      <c r="CT1543" s="2"/>
      <c r="CU1543" s="2"/>
      <c r="CV1543" s="2"/>
      <c r="CW1543" s="2"/>
      <c r="CX1543" s="2"/>
      <c r="CY1543" s="2"/>
      <c r="CZ1543" s="2"/>
      <c r="DA1543" s="2"/>
      <c r="DB1543" s="2"/>
      <c r="DC1543" s="2"/>
      <c r="DD1543" s="2"/>
      <c r="DE1543" s="2"/>
      <c r="DF1543" s="2"/>
      <c r="DG1543" s="2"/>
      <c r="DH1543" s="2"/>
      <c r="DI1543" s="2"/>
      <c r="DJ1543" s="2"/>
      <c r="DK1543" s="2"/>
      <c r="DL1543" s="2"/>
      <c r="DM1543" s="2"/>
      <c r="DN1543" s="2"/>
      <c r="DO1543" s="2"/>
      <c r="DP1543" s="2"/>
      <c r="DQ1543" s="2"/>
      <c r="DR1543" s="2"/>
      <c r="DS1543" s="2"/>
      <c r="DT1543" s="2"/>
      <c r="DU1543" s="2"/>
      <c r="DV1543" s="2"/>
      <c r="DW1543" s="2"/>
      <c r="DX1543" s="2"/>
      <c r="DY1543" s="2"/>
      <c r="DZ1543" s="2"/>
      <c r="EA1543" s="2"/>
      <c r="EB1543" s="2"/>
      <c r="EC1543" s="2"/>
      <c r="ED1543" s="2"/>
      <c r="EE1543" s="2"/>
      <c r="EF1543" s="2"/>
      <c r="EG1543" s="2"/>
      <c r="EH1543" s="2"/>
      <c r="EI1543" s="2"/>
      <c r="EJ1543" s="2"/>
      <c r="EK1543" s="2"/>
      <c r="EL1543" s="2"/>
      <c r="EM1543" s="2"/>
      <c r="EN1543" s="2"/>
      <c r="EO1543" s="2"/>
      <c r="EP1543" s="2"/>
      <c r="EQ1543" s="2"/>
      <c r="ER1543" s="2"/>
      <c r="ES1543" s="2"/>
      <c r="ET1543" s="2"/>
      <c r="EU1543" s="2"/>
      <c r="EV1543" s="2"/>
      <c r="EW1543" s="2"/>
      <c r="EX1543" s="2"/>
      <c r="EY1543" s="2"/>
      <c r="EZ1543" s="2"/>
      <c r="FA1543" s="2"/>
      <c r="FB1543" s="2"/>
      <c r="FC1543" s="2"/>
      <c r="FD1543" s="2"/>
      <c r="FE1543" s="2"/>
      <c r="FF1543" s="2"/>
      <c r="FG1543" s="2"/>
      <c r="FH1543" s="2"/>
      <c r="FI1543" s="2"/>
      <c r="FJ1543" s="2"/>
      <c r="FK1543" s="2"/>
      <c r="FL1543" s="2"/>
      <c r="FM1543" s="2"/>
      <c r="FN1543" s="2"/>
      <c r="FO1543" s="2"/>
      <c r="FP1543" s="2"/>
      <c r="FQ1543" s="2"/>
      <c r="FR1543" s="2"/>
      <c r="FS1543" s="2"/>
      <c r="FT1543" s="2"/>
      <c r="FU1543" s="2"/>
      <c r="FV1543" s="2"/>
      <c r="FW1543" s="2"/>
      <c r="FX1543" s="2"/>
      <c r="FY1543" s="2"/>
      <c r="FZ1543" s="2"/>
      <c r="GA1543" s="2"/>
      <c r="GB1543" s="2"/>
      <c r="GC1543" s="2"/>
      <c r="GD1543" s="2"/>
      <c r="GE1543" s="2"/>
      <c r="GF1543" s="2"/>
      <c r="GG1543" s="2"/>
      <c r="GH1543" s="2"/>
      <c r="GI1543" s="2"/>
      <c r="GJ1543" s="2"/>
      <c r="GK1543" s="2"/>
      <c r="GL1543" s="2"/>
      <c r="GM1543" s="2"/>
      <c r="GN1543" s="2"/>
      <c r="GO1543" s="2"/>
      <c r="GP1543" s="2"/>
      <c r="GQ1543" s="2"/>
      <c r="GR1543" s="2"/>
      <c r="GS1543" s="2"/>
      <c r="GT1543" s="2"/>
      <c r="GU1543" s="2"/>
      <c r="GV1543" s="2"/>
      <c r="GW1543" s="2"/>
      <c r="GX1543" s="2"/>
      <c r="GY1543" s="2"/>
      <c r="GZ1543" s="2"/>
      <c r="HA1543" s="2"/>
      <c r="HB1543" s="2"/>
      <c r="HC1543" s="2"/>
      <c r="HD1543" s="2"/>
      <c r="HE1543" s="2"/>
      <c r="HF1543" s="2"/>
      <c r="HG1543" s="2"/>
      <c r="HH1543" s="2"/>
      <c r="HI1543" s="2"/>
      <c r="HJ1543" s="2"/>
      <c r="HK1543" s="2"/>
      <c r="HL1543" s="2"/>
      <c r="HM1543" s="2"/>
      <c r="HN1543" s="2"/>
      <c r="HO1543" s="2"/>
      <c r="HP1543" s="2"/>
      <c r="HQ1543" s="2"/>
      <c r="HR1543" s="2"/>
      <c r="HS1543" s="2"/>
      <c r="HT1543" s="2"/>
      <c r="HU1543" s="2"/>
      <c r="HV1543" s="2"/>
      <c r="HW1543" s="2"/>
      <c r="HX1543" s="2"/>
      <c r="HY1543" s="2"/>
      <c r="HZ1543" s="2"/>
      <c r="IA1543" s="2"/>
      <c r="IB1543" s="2"/>
      <c r="IC1543" s="2"/>
      <c r="ID1543" s="2"/>
      <c r="IE1543" s="2"/>
      <c r="IF1543" s="2"/>
      <c r="IG1543" s="2"/>
      <c r="IH1543" s="2"/>
      <c r="II1543" s="2"/>
      <c r="IJ1543" s="2"/>
      <c r="IK1543" s="2"/>
      <c r="IL1543" s="2"/>
      <c r="IM1543" s="2"/>
      <c r="IN1543" s="2"/>
      <c r="IO1543" s="2"/>
      <c r="IP1543" s="2"/>
      <c r="IQ1543" s="2"/>
    </row>
    <row r="1544" spans="1:251" s="16" customFormat="1" ht="18.75" customHeight="1">
      <c r="A1544" s="8"/>
      <c r="B1544" s="25"/>
      <c r="C1544" s="125" t="s">
        <v>886</v>
      </c>
      <c r="D1544" s="126"/>
      <c r="E1544" s="126"/>
      <c r="F1544" s="126"/>
      <c r="G1544" s="126"/>
      <c r="H1544" s="126"/>
      <c r="I1544" s="126"/>
      <c r="J1544" s="126"/>
      <c r="K1544" s="126"/>
      <c r="L1544" s="126"/>
      <c r="M1544" s="126"/>
      <c r="N1544" s="126"/>
      <c r="O1544" s="126"/>
      <c r="P1544" s="126"/>
      <c r="Q1544" s="126"/>
      <c r="R1544" s="126"/>
      <c r="S1544" s="126"/>
      <c r="T1544" s="126"/>
      <c r="U1544" s="126"/>
      <c r="V1544" s="126"/>
      <c r="W1544" s="126"/>
      <c r="X1544" s="126"/>
      <c r="Y1544" s="126"/>
      <c r="Z1544" s="127"/>
      <c r="AA1544" s="106">
        <v>32427</v>
      </c>
      <c r="AB1544" s="107"/>
      <c r="AC1544" s="107"/>
      <c r="AD1544" s="107"/>
      <c r="AE1544" s="107"/>
      <c r="AF1544" s="107"/>
      <c r="AG1544" s="107"/>
      <c r="AH1544" s="107"/>
      <c r="AI1544" s="108"/>
      <c r="AJ1544" s="106">
        <v>32364</v>
      </c>
      <c r="AK1544" s="107"/>
      <c r="AL1544" s="107"/>
      <c r="AM1544" s="107"/>
      <c r="AN1544" s="107"/>
      <c r="AO1544" s="107"/>
      <c r="AP1544" s="107"/>
      <c r="AQ1544" s="107"/>
      <c r="AR1544" s="108"/>
      <c r="AS1544" s="109"/>
      <c r="AT1544" s="110"/>
      <c r="AU1544" s="110"/>
      <c r="AV1544" s="110"/>
      <c r="AW1544" s="110"/>
      <c r="AX1544" s="111"/>
      <c r="AY1544" s="2"/>
      <c r="AZ1544" s="2"/>
      <c r="BA1544" s="2"/>
      <c r="BB1544" s="2"/>
      <c r="BC1544" s="2"/>
      <c r="BD1544" s="2"/>
      <c r="BE1544" s="2"/>
      <c r="BF1544" s="2"/>
      <c r="BG1544" s="2"/>
      <c r="BH1544" s="2"/>
      <c r="BI1544" s="2"/>
      <c r="BJ1544" s="2"/>
      <c r="BK1544" s="2"/>
      <c r="BL1544" s="2"/>
      <c r="BM1544" s="2"/>
      <c r="BN1544" s="2"/>
      <c r="BO1544" s="2"/>
      <c r="BP1544" s="2"/>
      <c r="BQ1544" s="2"/>
      <c r="BR1544" s="2"/>
      <c r="BS1544" s="2"/>
      <c r="BT1544" s="2"/>
      <c r="BU1544" s="2"/>
      <c r="BV1544" s="2"/>
      <c r="BW1544" s="2"/>
      <c r="BX1544" s="2"/>
      <c r="BY1544" s="2"/>
      <c r="BZ1544" s="2"/>
      <c r="CA1544" s="2"/>
      <c r="CB1544" s="2"/>
      <c r="CC1544" s="2"/>
      <c r="CD1544" s="2"/>
      <c r="CE1544" s="2"/>
      <c r="CF1544" s="2"/>
      <c r="CG1544" s="2"/>
      <c r="CH1544" s="2"/>
      <c r="CI1544" s="2"/>
      <c r="CJ1544" s="2"/>
      <c r="CK1544" s="2"/>
      <c r="CL1544" s="2"/>
      <c r="CM1544" s="2"/>
      <c r="CN1544" s="2"/>
      <c r="CO1544" s="2"/>
      <c r="CP1544" s="2"/>
      <c r="CQ1544" s="2"/>
      <c r="CR1544" s="2"/>
      <c r="CS1544" s="2"/>
      <c r="CT1544" s="2"/>
      <c r="CU1544" s="2"/>
      <c r="CV1544" s="2"/>
      <c r="CW1544" s="2"/>
      <c r="CX1544" s="2"/>
      <c r="CY1544" s="2"/>
      <c r="CZ1544" s="2"/>
      <c r="DA1544" s="2"/>
      <c r="DB1544" s="2"/>
      <c r="DC1544" s="2"/>
      <c r="DD1544" s="2"/>
      <c r="DE1544" s="2"/>
      <c r="DF1544" s="2"/>
      <c r="DG1544" s="2"/>
      <c r="DH1544" s="2"/>
      <c r="DI1544" s="2"/>
      <c r="DJ1544" s="2"/>
      <c r="DK1544" s="2"/>
      <c r="DL1544" s="2"/>
      <c r="DM1544" s="2"/>
      <c r="DN1544" s="2"/>
      <c r="DO1544" s="2"/>
      <c r="DP1544" s="2"/>
      <c r="DQ1544" s="2"/>
      <c r="DR1544" s="2"/>
      <c r="DS1544" s="2"/>
      <c r="DT1544" s="2"/>
      <c r="DU1544" s="2"/>
      <c r="DV1544" s="2"/>
      <c r="DW1544" s="2"/>
      <c r="DX1544" s="2"/>
      <c r="DY1544" s="2"/>
      <c r="DZ1544" s="2"/>
      <c r="EA1544" s="2"/>
      <c r="EB1544" s="2"/>
      <c r="EC1544" s="2"/>
      <c r="ED1544" s="2"/>
      <c r="EE1544" s="2"/>
      <c r="EF1544" s="2"/>
      <c r="EG1544" s="2"/>
      <c r="EH1544" s="2"/>
      <c r="EI1544" s="2"/>
      <c r="EJ1544" s="2"/>
      <c r="EK1544" s="2"/>
      <c r="EL1544" s="2"/>
      <c r="EM1544" s="2"/>
      <c r="EN1544" s="2"/>
      <c r="EO1544" s="2"/>
      <c r="EP1544" s="2"/>
      <c r="EQ1544" s="2"/>
      <c r="ER1544" s="2"/>
      <c r="ES1544" s="2"/>
      <c r="ET1544" s="2"/>
      <c r="EU1544" s="2"/>
      <c r="EV1544" s="2"/>
      <c r="EW1544" s="2"/>
      <c r="EX1544" s="2"/>
      <c r="EY1544" s="2"/>
      <c r="EZ1544" s="2"/>
      <c r="FA1544" s="2"/>
      <c r="FB1544" s="2"/>
      <c r="FC1544" s="2"/>
      <c r="FD1544" s="2"/>
      <c r="FE1544" s="2"/>
      <c r="FF1544" s="2"/>
      <c r="FG1544" s="2"/>
      <c r="FH1544" s="2"/>
      <c r="FI1544" s="2"/>
      <c r="FJ1544" s="2"/>
      <c r="FK1544" s="2"/>
      <c r="FL1544" s="2"/>
      <c r="FM1544" s="2"/>
      <c r="FN1544" s="2"/>
      <c r="FO1544" s="2"/>
      <c r="FP1544" s="2"/>
      <c r="FQ1544" s="2"/>
      <c r="FR1544" s="2"/>
      <c r="FS1544" s="2"/>
      <c r="FT1544" s="2"/>
      <c r="FU1544" s="2"/>
      <c r="FV1544" s="2"/>
      <c r="FW1544" s="2"/>
      <c r="FX1544" s="2"/>
      <c r="FY1544" s="2"/>
      <c r="FZ1544" s="2"/>
      <c r="GA1544" s="2"/>
      <c r="GB1544" s="2"/>
      <c r="GC1544" s="2"/>
      <c r="GD1544" s="2"/>
      <c r="GE1544" s="2"/>
      <c r="GF1544" s="2"/>
      <c r="GG1544" s="2"/>
      <c r="GH1544" s="2"/>
      <c r="GI1544" s="2"/>
      <c r="GJ1544" s="2"/>
      <c r="GK1544" s="2"/>
      <c r="GL1544" s="2"/>
      <c r="GM1544" s="2"/>
      <c r="GN1544" s="2"/>
      <c r="GO1544" s="2"/>
      <c r="GP1544" s="2"/>
      <c r="GQ1544" s="2"/>
      <c r="GR1544" s="2"/>
      <c r="GS1544" s="2"/>
      <c r="GT1544" s="2"/>
      <c r="GU1544" s="2"/>
      <c r="GV1544" s="2"/>
      <c r="GW1544" s="2"/>
      <c r="GX1544" s="2"/>
      <c r="GY1544" s="2"/>
      <c r="GZ1544" s="2"/>
      <c r="HA1544" s="2"/>
      <c r="HB1544" s="2"/>
      <c r="HC1544" s="2"/>
      <c r="HD1544" s="2"/>
      <c r="HE1544" s="2"/>
      <c r="HF1544" s="2"/>
      <c r="HG1544" s="2"/>
      <c r="HH1544" s="2"/>
      <c r="HI1544" s="2"/>
      <c r="HJ1544" s="2"/>
      <c r="HK1544" s="2"/>
      <c r="HL1544" s="2"/>
      <c r="HM1544" s="2"/>
      <c r="HN1544" s="2"/>
      <c r="HO1544" s="2"/>
      <c r="HP1544" s="2"/>
      <c r="HQ1544" s="2"/>
      <c r="HR1544" s="2"/>
      <c r="HS1544" s="2"/>
      <c r="HT1544" s="2"/>
      <c r="HU1544" s="2"/>
      <c r="HV1544" s="2"/>
      <c r="HW1544" s="2"/>
      <c r="HX1544" s="2"/>
      <c r="HY1544" s="2"/>
      <c r="HZ1544" s="2"/>
      <c r="IA1544" s="2"/>
      <c r="IB1544" s="2"/>
      <c r="IC1544" s="2"/>
      <c r="ID1544" s="2"/>
      <c r="IE1544" s="2"/>
      <c r="IF1544" s="2"/>
      <c r="IG1544" s="2"/>
      <c r="IH1544" s="2"/>
      <c r="II1544" s="2"/>
      <c r="IJ1544" s="2"/>
      <c r="IK1544" s="2"/>
      <c r="IL1544" s="2"/>
      <c r="IM1544" s="2"/>
      <c r="IN1544" s="2"/>
      <c r="IO1544" s="2"/>
      <c r="IP1544" s="2"/>
      <c r="IQ1544" s="2"/>
    </row>
    <row r="1545" spans="1:251" s="16" customFormat="1" ht="18.75" customHeight="1">
      <c r="A1545" s="8"/>
      <c r="B1545" s="25"/>
      <c r="C1545" s="125" t="s">
        <v>887</v>
      </c>
      <c r="D1545" s="126"/>
      <c r="E1545" s="126"/>
      <c r="F1545" s="126"/>
      <c r="G1545" s="126"/>
      <c r="H1545" s="126"/>
      <c r="I1545" s="126"/>
      <c r="J1545" s="126"/>
      <c r="K1545" s="126"/>
      <c r="L1545" s="126"/>
      <c r="M1545" s="126"/>
      <c r="N1545" s="126"/>
      <c r="O1545" s="126"/>
      <c r="P1545" s="126"/>
      <c r="Q1545" s="126"/>
      <c r="R1545" s="126"/>
      <c r="S1545" s="126"/>
      <c r="T1545" s="126"/>
      <c r="U1545" s="126"/>
      <c r="V1545" s="126"/>
      <c r="W1545" s="126"/>
      <c r="X1545" s="126"/>
      <c r="Y1545" s="126"/>
      <c r="Z1545" s="127"/>
      <c r="AA1545" s="106">
        <v>4601</v>
      </c>
      <c r="AB1545" s="107"/>
      <c r="AC1545" s="107"/>
      <c r="AD1545" s="107"/>
      <c r="AE1545" s="107"/>
      <c r="AF1545" s="107"/>
      <c r="AG1545" s="107"/>
      <c r="AH1545" s="107"/>
      <c r="AI1545" s="108"/>
      <c r="AJ1545" s="106">
        <v>4664</v>
      </c>
      <c r="AK1545" s="107"/>
      <c r="AL1545" s="107"/>
      <c r="AM1545" s="107"/>
      <c r="AN1545" s="107"/>
      <c r="AO1545" s="107"/>
      <c r="AP1545" s="107"/>
      <c r="AQ1545" s="107"/>
      <c r="AR1545" s="108"/>
      <c r="AS1545" s="26"/>
      <c r="AT1545" s="27"/>
      <c r="AU1545" s="27"/>
      <c r="AV1545" s="27"/>
      <c r="AW1545" s="27"/>
      <c r="AX1545" s="28"/>
      <c r="AY1545" s="2"/>
      <c r="AZ1545" s="2"/>
      <c r="BA1545" s="2"/>
      <c r="BB1545" s="2"/>
      <c r="BC1545" s="2"/>
      <c r="BD1545" s="2"/>
      <c r="BE1545" s="2"/>
      <c r="BF1545" s="2"/>
      <c r="BG1545" s="2"/>
      <c r="BH1545" s="2"/>
      <c r="BI1545" s="2"/>
      <c r="BJ1545" s="2"/>
      <c r="BK1545" s="2"/>
      <c r="BL1545" s="2"/>
      <c r="BM1545" s="2"/>
      <c r="BN1545" s="2"/>
      <c r="BO1545" s="2"/>
      <c r="BP1545" s="2"/>
      <c r="BQ1545" s="2"/>
      <c r="BR1545" s="2"/>
      <c r="BS1545" s="2"/>
      <c r="BT1545" s="2"/>
      <c r="BU1545" s="2"/>
      <c r="BV1545" s="2"/>
      <c r="BW1545" s="2"/>
      <c r="BX1545" s="2"/>
      <c r="BY1545" s="2"/>
      <c r="BZ1545" s="2"/>
      <c r="CA1545" s="2"/>
      <c r="CB1545" s="2"/>
      <c r="CC1545" s="2"/>
      <c r="CD1545" s="2"/>
      <c r="CE1545" s="2"/>
      <c r="CF1545" s="2"/>
      <c r="CG1545" s="2"/>
      <c r="CH1545" s="2"/>
      <c r="CI1545" s="2"/>
      <c r="CJ1545" s="2"/>
      <c r="CK1545" s="2"/>
      <c r="CL1545" s="2"/>
      <c r="CM1545" s="2"/>
      <c r="CN1545" s="2"/>
      <c r="CO1545" s="2"/>
      <c r="CP1545" s="2"/>
      <c r="CQ1545" s="2"/>
      <c r="CR1545" s="2"/>
      <c r="CS1545" s="2"/>
      <c r="CT1545" s="2"/>
      <c r="CU1545" s="2"/>
      <c r="CV1545" s="2"/>
      <c r="CW1545" s="2"/>
      <c r="CX1545" s="2"/>
      <c r="CY1545" s="2"/>
      <c r="CZ1545" s="2"/>
      <c r="DA1545" s="2"/>
      <c r="DB1545" s="2"/>
      <c r="DC1545" s="2"/>
      <c r="DD1545" s="2"/>
      <c r="DE1545" s="2"/>
      <c r="DF1545" s="2"/>
      <c r="DG1545" s="2"/>
      <c r="DH1545" s="2"/>
      <c r="DI1545" s="2"/>
      <c r="DJ1545" s="2"/>
      <c r="DK1545" s="2"/>
      <c r="DL1545" s="2"/>
      <c r="DM1545" s="2"/>
      <c r="DN1545" s="2"/>
      <c r="DO1545" s="2"/>
      <c r="DP1545" s="2"/>
      <c r="DQ1545" s="2"/>
      <c r="DR1545" s="2"/>
      <c r="DS1545" s="2"/>
      <c r="DT1545" s="2"/>
      <c r="DU1545" s="2"/>
      <c r="DV1545" s="2"/>
      <c r="DW1545" s="2"/>
      <c r="DX1545" s="2"/>
      <c r="DY1545" s="2"/>
      <c r="DZ1545" s="2"/>
      <c r="EA1545" s="2"/>
      <c r="EB1545" s="2"/>
      <c r="EC1545" s="2"/>
      <c r="ED1545" s="2"/>
      <c r="EE1545" s="2"/>
      <c r="EF1545" s="2"/>
      <c r="EG1545" s="2"/>
      <c r="EH1545" s="2"/>
      <c r="EI1545" s="2"/>
      <c r="EJ1545" s="2"/>
      <c r="EK1545" s="2"/>
      <c r="EL1545" s="2"/>
      <c r="EM1545" s="2"/>
      <c r="EN1545" s="2"/>
      <c r="EO1545" s="2"/>
      <c r="EP1545" s="2"/>
      <c r="EQ1545" s="2"/>
      <c r="ER1545" s="2"/>
      <c r="ES1545" s="2"/>
      <c r="ET1545" s="2"/>
      <c r="EU1545" s="2"/>
      <c r="EV1545" s="2"/>
      <c r="EW1545" s="2"/>
      <c r="EX1545" s="2"/>
      <c r="EY1545" s="2"/>
      <c r="EZ1545" s="2"/>
      <c r="FA1545" s="2"/>
      <c r="FB1545" s="2"/>
      <c r="FC1545" s="2"/>
      <c r="FD1545" s="2"/>
      <c r="FE1545" s="2"/>
      <c r="FF1545" s="2"/>
      <c r="FG1545" s="2"/>
      <c r="FH1545" s="2"/>
      <c r="FI1545" s="2"/>
      <c r="FJ1545" s="2"/>
      <c r="FK1545" s="2"/>
      <c r="FL1545" s="2"/>
      <c r="FM1545" s="2"/>
      <c r="FN1545" s="2"/>
      <c r="FO1545" s="2"/>
      <c r="FP1545" s="2"/>
      <c r="FQ1545" s="2"/>
      <c r="FR1545" s="2"/>
      <c r="FS1545" s="2"/>
      <c r="FT1545" s="2"/>
      <c r="FU1545" s="2"/>
      <c r="FV1545" s="2"/>
      <c r="FW1545" s="2"/>
      <c r="FX1545" s="2"/>
      <c r="FY1545" s="2"/>
      <c r="FZ1545" s="2"/>
      <c r="GA1545" s="2"/>
      <c r="GB1545" s="2"/>
      <c r="GC1545" s="2"/>
      <c r="GD1545" s="2"/>
      <c r="GE1545" s="2"/>
      <c r="GF1545" s="2"/>
      <c r="GG1545" s="2"/>
      <c r="GH1545" s="2"/>
      <c r="GI1545" s="2"/>
      <c r="GJ1545" s="2"/>
      <c r="GK1545" s="2"/>
      <c r="GL1545" s="2"/>
      <c r="GM1545" s="2"/>
      <c r="GN1545" s="2"/>
      <c r="GO1545" s="2"/>
      <c r="GP1545" s="2"/>
      <c r="GQ1545" s="2"/>
      <c r="GR1545" s="2"/>
      <c r="GS1545" s="2"/>
      <c r="GT1545" s="2"/>
      <c r="GU1545" s="2"/>
      <c r="GV1545" s="2"/>
      <c r="GW1545" s="2"/>
      <c r="GX1545" s="2"/>
      <c r="GY1545" s="2"/>
      <c r="GZ1545" s="2"/>
      <c r="HA1545" s="2"/>
      <c r="HB1545" s="2"/>
      <c r="HC1545" s="2"/>
      <c r="HD1545" s="2"/>
      <c r="HE1545" s="2"/>
      <c r="HF1545" s="2"/>
      <c r="HG1545" s="2"/>
      <c r="HH1545" s="2"/>
      <c r="HI1545" s="2"/>
      <c r="HJ1545" s="2"/>
      <c r="HK1545" s="2"/>
      <c r="HL1545" s="2"/>
      <c r="HM1545" s="2"/>
      <c r="HN1545" s="2"/>
      <c r="HO1545" s="2"/>
      <c r="HP1545" s="2"/>
      <c r="HQ1545" s="2"/>
      <c r="HR1545" s="2"/>
      <c r="HS1545" s="2"/>
      <c r="HT1545" s="2"/>
      <c r="HU1545" s="2"/>
      <c r="HV1545" s="2"/>
      <c r="HW1545" s="2"/>
      <c r="HX1545" s="2"/>
      <c r="HY1545" s="2"/>
      <c r="HZ1545" s="2"/>
      <c r="IA1545" s="2"/>
      <c r="IB1545" s="2"/>
      <c r="IC1545" s="2"/>
      <c r="ID1545" s="2"/>
      <c r="IE1545" s="2"/>
      <c r="IF1545" s="2"/>
      <c r="IG1545" s="2"/>
      <c r="IH1545" s="2"/>
      <c r="II1545" s="2"/>
      <c r="IJ1545" s="2"/>
      <c r="IK1545" s="2"/>
      <c r="IL1545" s="2"/>
      <c r="IM1545" s="2"/>
      <c r="IN1545" s="2"/>
      <c r="IO1545" s="2"/>
      <c r="IP1545" s="2"/>
      <c r="IQ1545" s="2"/>
    </row>
    <row r="1546" spans="1:251" s="16" customFormat="1" ht="18.75" customHeight="1" thickBot="1">
      <c r="A1546" s="17"/>
      <c r="B1546" s="136" t="s">
        <v>13</v>
      </c>
      <c r="C1546" s="137"/>
      <c r="D1546" s="137"/>
      <c r="E1546" s="137"/>
      <c r="F1546" s="137"/>
      <c r="G1546" s="137"/>
      <c r="H1546" s="137"/>
      <c r="I1546" s="137"/>
      <c r="J1546" s="137"/>
      <c r="K1546" s="137"/>
      <c r="L1546" s="137"/>
      <c r="M1546" s="137"/>
      <c r="N1546" s="137"/>
      <c r="O1546" s="137"/>
      <c r="P1546" s="137"/>
      <c r="Q1546" s="137"/>
      <c r="R1546" s="137"/>
      <c r="S1546" s="137"/>
      <c r="T1546" s="137"/>
      <c r="U1546" s="137"/>
      <c r="V1546" s="137"/>
      <c r="W1546" s="137"/>
      <c r="X1546" s="137"/>
      <c r="Y1546" s="137"/>
      <c r="Z1546" s="138"/>
      <c r="AA1546" s="115">
        <f>SUM(AA1544:AI1545)</f>
        <v>37028</v>
      </c>
      <c r="AB1546" s="116"/>
      <c r="AC1546" s="116"/>
      <c r="AD1546" s="116"/>
      <c r="AE1546" s="116"/>
      <c r="AF1546" s="116"/>
      <c r="AG1546" s="116"/>
      <c r="AH1546" s="116"/>
      <c r="AI1546" s="117"/>
      <c r="AJ1546" s="115">
        <f>SUM(AJ1544:AR1545)</f>
        <v>37028</v>
      </c>
      <c r="AK1546" s="116"/>
      <c r="AL1546" s="116"/>
      <c r="AM1546" s="116"/>
      <c r="AN1546" s="116"/>
      <c r="AO1546" s="116"/>
      <c r="AP1546" s="116"/>
      <c r="AQ1546" s="116"/>
      <c r="AR1546" s="117"/>
      <c r="AS1546" s="112"/>
      <c r="AT1546" s="113"/>
      <c r="AU1546" s="113"/>
      <c r="AV1546" s="113"/>
      <c r="AW1546" s="113"/>
      <c r="AX1546" s="114"/>
      <c r="AY1546" s="2"/>
      <c r="AZ1546" s="2"/>
      <c r="BA1546" s="2"/>
      <c r="BB1546" s="2"/>
      <c r="BC1546" s="2"/>
      <c r="BD1546" s="2"/>
      <c r="BE1546" s="2"/>
      <c r="BF1546" s="2"/>
      <c r="BG1546" s="2"/>
      <c r="BH1546" s="2"/>
      <c r="BI1546" s="2"/>
      <c r="BJ1546" s="2"/>
      <c r="BK1546" s="2"/>
      <c r="BL1546" s="2"/>
      <c r="BM1546" s="2"/>
      <c r="BN1546" s="2"/>
      <c r="BO1546" s="2"/>
      <c r="BP1546" s="2"/>
      <c r="BQ1546" s="2"/>
      <c r="BR1546" s="2"/>
      <c r="BS1546" s="2"/>
      <c r="BT1546" s="2"/>
      <c r="BU1546" s="2"/>
      <c r="BV1546" s="2"/>
      <c r="BW1546" s="2"/>
      <c r="BX1546" s="2"/>
      <c r="BY1546" s="2"/>
      <c r="BZ1546" s="2"/>
      <c r="CA1546" s="2"/>
      <c r="CB1546" s="2"/>
      <c r="CC1546" s="2"/>
      <c r="CD1546" s="2"/>
      <c r="CE1546" s="2"/>
      <c r="CF1546" s="2"/>
      <c r="CG1546" s="2"/>
      <c r="CH1546" s="2"/>
      <c r="CI1546" s="2"/>
      <c r="CJ1546" s="2"/>
      <c r="CK1546" s="2"/>
      <c r="CL1546" s="2"/>
      <c r="CM1546" s="2"/>
      <c r="CN1546" s="2"/>
      <c r="CO1546" s="2"/>
      <c r="CP1546" s="2"/>
      <c r="CQ1546" s="2"/>
      <c r="CR1546" s="2"/>
      <c r="CS1546" s="2"/>
      <c r="CT1546" s="2"/>
      <c r="CU1546" s="2"/>
      <c r="CV1546" s="2"/>
      <c r="CW1546" s="2"/>
      <c r="CX1546" s="2"/>
      <c r="CY1546" s="2"/>
      <c r="CZ1546" s="2"/>
      <c r="DA1546" s="2"/>
      <c r="DB1546" s="2"/>
      <c r="DC1546" s="2"/>
      <c r="DD1546" s="2"/>
      <c r="DE1546" s="2"/>
      <c r="DF1546" s="2"/>
      <c r="DG1546" s="2"/>
      <c r="DH1546" s="2"/>
      <c r="DI1546" s="2"/>
      <c r="DJ1546" s="2"/>
      <c r="DK1546" s="2"/>
      <c r="DL1546" s="2"/>
      <c r="DM1546" s="2"/>
      <c r="DN1546" s="2"/>
      <c r="DO1546" s="2"/>
      <c r="DP1546" s="2"/>
      <c r="DQ1546" s="2"/>
      <c r="DR1546" s="2"/>
      <c r="DS1546" s="2"/>
      <c r="DT1546" s="2"/>
      <c r="DU1546" s="2"/>
      <c r="DV1546" s="2"/>
      <c r="DW1546" s="2"/>
      <c r="DX1546" s="2"/>
      <c r="DY1546" s="2"/>
      <c r="DZ1546" s="2"/>
      <c r="EA1546" s="2"/>
      <c r="EB1546" s="2"/>
      <c r="EC1546" s="2"/>
      <c r="ED1546" s="2"/>
      <c r="EE1546" s="2"/>
      <c r="EF1546" s="2"/>
      <c r="EG1546" s="2"/>
      <c r="EH1546" s="2"/>
      <c r="EI1546" s="2"/>
      <c r="EJ1546" s="2"/>
      <c r="EK1546" s="2"/>
      <c r="EL1546" s="2"/>
      <c r="EM1546" s="2"/>
      <c r="EN1546" s="2"/>
      <c r="EO1546" s="2"/>
      <c r="EP1546" s="2"/>
      <c r="EQ1546" s="2"/>
      <c r="ER1546" s="2"/>
      <c r="ES1546" s="2"/>
      <c r="ET1546" s="2"/>
      <c r="EU1546" s="2"/>
      <c r="EV1546" s="2"/>
      <c r="EW1546" s="2"/>
      <c r="EX1546" s="2"/>
      <c r="EY1546" s="2"/>
      <c r="EZ1546" s="2"/>
      <c r="FA1546" s="2"/>
      <c r="FB1546" s="2"/>
      <c r="FC1546" s="2"/>
      <c r="FD1546" s="2"/>
      <c r="FE1546" s="2"/>
      <c r="FF1546" s="2"/>
      <c r="FG1546" s="2"/>
      <c r="FH1546" s="2"/>
      <c r="FI1546" s="2"/>
      <c r="FJ1546" s="2"/>
      <c r="FK1546" s="2"/>
      <c r="FL1546" s="2"/>
      <c r="FM1546" s="2"/>
      <c r="FN1546" s="2"/>
      <c r="FO1546" s="2"/>
      <c r="FP1546" s="2"/>
      <c r="FQ1546" s="2"/>
      <c r="FR1546" s="2"/>
      <c r="FS1546" s="2"/>
      <c r="FT1546" s="2"/>
      <c r="FU1546" s="2"/>
      <c r="FV1546" s="2"/>
      <c r="FW1546" s="2"/>
      <c r="FX1546" s="2"/>
      <c r="FY1546" s="2"/>
      <c r="FZ1546" s="2"/>
      <c r="GA1546" s="2"/>
      <c r="GB1546" s="2"/>
      <c r="GC1546" s="2"/>
      <c r="GD1546" s="2"/>
      <c r="GE1546" s="2"/>
      <c r="GF1546" s="2"/>
      <c r="GG1546" s="2"/>
      <c r="GH1546" s="2"/>
      <c r="GI1546" s="2"/>
      <c r="GJ1546" s="2"/>
      <c r="GK1546" s="2"/>
      <c r="GL1546" s="2"/>
      <c r="GM1546" s="2"/>
      <c r="GN1546" s="2"/>
      <c r="GO1546" s="2"/>
      <c r="GP1546" s="2"/>
      <c r="GQ1546" s="2"/>
      <c r="GR1546" s="2"/>
      <c r="GS1546" s="2"/>
      <c r="GT1546" s="2"/>
      <c r="GU1546" s="2"/>
      <c r="GV1546" s="2"/>
      <c r="GW1546" s="2"/>
      <c r="GX1546" s="2"/>
      <c r="GY1546" s="2"/>
      <c r="GZ1546" s="2"/>
      <c r="HA1546" s="2"/>
      <c r="HB1546" s="2"/>
      <c r="HC1546" s="2"/>
      <c r="HD1546" s="2"/>
      <c r="HE1546" s="2"/>
      <c r="HF1546" s="2"/>
      <c r="HG1546" s="2"/>
      <c r="HH1546" s="2"/>
      <c r="HI1546" s="2"/>
      <c r="HJ1546" s="2"/>
      <c r="HK1546" s="2"/>
      <c r="HL1546" s="2"/>
      <c r="HM1546" s="2"/>
      <c r="HN1546" s="2"/>
      <c r="HO1546" s="2"/>
      <c r="HP1546" s="2"/>
      <c r="HQ1546" s="2"/>
      <c r="HR1546" s="2"/>
      <c r="HS1546" s="2"/>
      <c r="HT1546" s="2"/>
      <c r="HU1546" s="2"/>
      <c r="HV1546" s="2"/>
      <c r="HW1546" s="2"/>
      <c r="HX1546" s="2"/>
      <c r="HY1546" s="2"/>
      <c r="HZ1546" s="2"/>
      <c r="IA1546" s="2"/>
      <c r="IB1546" s="2"/>
      <c r="IC1546" s="2"/>
      <c r="ID1546" s="2"/>
      <c r="IE1546" s="2"/>
      <c r="IF1546" s="2"/>
      <c r="IG1546" s="2"/>
      <c r="IH1546" s="2"/>
      <c r="II1546" s="2"/>
      <c r="IJ1546" s="2"/>
      <c r="IK1546" s="2"/>
      <c r="IL1546" s="2"/>
      <c r="IM1546" s="2"/>
      <c r="IN1546" s="2"/>
      <c r="IO1546" s="2"/>
      <c r="IP1546" s="2"/>
      <c r="IQ1546" s="2"/>
    </row>
    <row r="1548" spans="1:251" ht="18.75">
      <c r="A1548" s="1" t="s">
        <v>0</v>
      </c>
      <c r="AW1548" s="3"/>
      <c r="AX1548" s="4"/>
      <c r="AY1548" s="3"/>
    </row>
    <row r="1550" spans="1:251" ht="18.75">
      <c r="B1550" s="118" t="s">
        <v>8</v>
      </c>
      <c r="C1550" s="119"/>
      <c r="D1550" s="119"/>
      <c r="E1550" s="119"/>
      <c r="F1550" s="119"/>
      <c r="G1550" s="119"/>
      <c r="H1550" s="119"/>
      <c r="I1550" s="119"/>
      <c r="J1550" s="119"/>
      <c r="K1550" s="119"/>
      <c r="L1550" s="119"/>
      <c r="M1550" s="119"/>
      <c r="N1550" s="119"/>
      <c r="O1550" s="119"/>
      <c r="P1550" s="119"/>
      <c r="Q1550" s="119"/>
      <c r="R1550" s="119"/>
      <c r="S1550" s="119"/>
      <c r="T1550" s="119"/>
      <c r="U1550" s="119"/>
      <c r="V1550" s="119"/>
      <c r="W1550" s="119"/>
      <c r="X1550" s="119"/>
      <c r="Y1550" s="119"/>
      <c r="Z1550" s="119"/>
      <c r="AA1550" s="119"/>
      <c r="AB1550" s="119"/>
      <c r="AC1550" s="119"/>
      <c r="AD1550" s="119"/>
      <c r="AE1550" s="119"/>
      <c r="AF1550" s="119"/>
      <c r="AG1550" s="119"/>
      <c r="AH1550" s="119"/>
      <c r="AI1550" s="119"/>
      <c r="AJ1550" s="119"/>
      <c r="AK1550" s="119"/>
      <c r="AL1550" s="119"/>
      <c r="AM1550" s="119"/>
      <c r="AN1550" s="119"/>
      <c r="AO1550" s="119"/>
      <c r="AP1550" s="119"/>
      <c r="AQ1550" s="119"/>
      <c r="AR1550" s="119"/>
      <c r="AS1550" s="119"/>
      <c r="AT1550" s="119"/>
      <c r="AU1550" s="119"/>
      <c r="AV1550" s="119"/>
      <c r="AW1550" s="119"/>
      <c r="AX1550" s="119"/>
    </row>
    <row r="1551" spans="1:251">
      <c r="Z1551" s="5"/>
      <c r="AD1551" s="5"/>
      <c r="AE1551" s="5"/>
      <c r="AF1551" s="5"/>
      <c r="AG1551" s="5"/>
      <c r="AH1551" s="5"/>
      <c r="AI1551" s="5"/>
      <c r="AO1551" s="5"/>
    </row>
    <row r="1552" spans="1:251" ht="13.5" thickBot="1">
      <c r="Z1552" s="5"/>
      <c r="AD1552" s="5"/>
      <c r="AE1552" s="5"/>
      <c r="AF1552" s="5"/>
      <c r="AG1552" s="5"/>
      <c r="AH1552" s="5"/>
      <c r="AI1552" s="5"/>
      <c r="AO1552" s="5"/>
      <c r="DI1552" s="6"/>
    </row>
    <row r="1553" spans="1:113" ht="24.75" customHeight="1" thickBot="1">
      <c r="B1553" s="120" t="s">
        <v>1</v>
      </c>
      <c r="C1553" s="121"/>
      <c r="D1553" s="121"/>
      <c r="E1553" s="121"/>
      <c r="F1553" s="121"/>
      <c r="G1553" s="121"/>
      <c r="H1553" s="122" t="s">
        <v>166</v>
      </c>
      <c r="I1553" s="123"/>
      <c r="J1553" s="123"/>
      <c r="K1553" s="123"/>
      <c r="L1553" s="123"/>
      <c r="M1553" s="123"/>
      <c r="N1553" s="123"/>
      <c r="O1553" s="123"/>
      <c r="P1553" s="123"/>
      <c r="Q1553" s="123"/>
      <c r="R1553" s="123"/>
      <c r="S1553" s="123"/>
      <c r="T1553" s="123"/>
      <c r="U1553" s="123"/>
      <c r="V1553" s="123"/>
      <c r="W1553" s="123"/>
      <c r="X1553" s="123"/>
      <c r="Y1553" s="123"/>
      <c r="Z1553" s="123"/>
      <c r="AA1553" s="123"/>
      <c r="AB1553" s="123"/>
      <c r="AC1553" s="123"/>
      <c r="AD1553" s="123"/>
      <c r="AE1553" s="123"/>
      <c r="AF1553" s="123"/>
      <c r="AG1553" s="123"/>
      <c r="AH1553" s="123"/>
      <c r="AI1553" s="123"/>
      <c r="AJ1553" s="123"/>
      <c r="AK1553" s="123"/>
      <c r="AL1553" s="123"/>
      <c r="AM1553" s="123"/>
      <c r="AN1553" s="123"/>
      <c r="AO1553" s="123"/>
      <c r="AP1553" s="123"/>
      <c r="AQ1553" s="123"/>
      <c r="AR1553" s="123"/>
      <c r="AS1553" s="123"/>
      <c r="AT1553" s="123"/>
      <c r="AU1553" s="123"/>
      <c r="AV1553" s="123"/>
      <c r="AW1553" s="123"/>
      <c r="AX1553" s="124"/>
      <c r="DI1553" s="6"/>
    </row>
    <row r="1554" spans="1:113" ht="14.25">
      <c r="B1554" s="7"/>
      <c r="C1554" s="7"/>
      <c r="D1554" s="7"/>
      <c r="E1554" s="7"/>
      <c r="F1554" s="7"/>
      <c r="G1554" s="7"/>
      <c r="H1554" s="8"/>
      <c r="I1554" s="8"/>
      <c r="J1554" s="8"/>
      <c r="K1554" s="8"/>
      <c r="L1554" s="9"/>
      <c r="M1554" s="9"/>
      <c r="N1554" s="9"/>
      <c r="O1554" s="9"/>
      <c r="P1554" s="8"/>
      <c r="Q1554" s="8"/>
      <c r="R1554" s="8"/>
      <c r="S1554" s="8"/>
      <c r="T1554" s="8"/>
      <c r="U1554" s="8"/>
      <c r="V1554" s="10"/>
      <c r="W1554" s="10"/>
      <c r="X1554" s="10"/>
      <c r="Y1554" s="10"/>
      <c r="Z1554" s="10"/>
      <c r="AA1554" s="10"/>
      <c r="AB1554" s="10"/>
      <c r="AC1554" s="10"/>
      <c r="AD1554" s="10"/>
      <c r="AE1554" s="10"/>
      <c r="AF1554" s="10"/>
      <c r="AG1554" s="10"/>
      <c r="AH1554" s="10"/>
      <c r="AI1554" s="10"/>
      <c r="AJ1554" s="10"/>
      <c r="AK1554" s="10"/>
      <c r="AL1554" s="10"/>
      <c r="AM1554" s="10"/>
      <c r="AN1554" s="10"/>
      <c r="AO1554" s="10"/>
      <c r="AP1554" s="10"/>
      <c r="AQ1554" s="10"/>
      <c r="AR1554" s="10"/>
      <c r="AS1554" s="10"/>
      <c r="AT1554" s="10"/>
      <c r="AU1554" s="10"/>
      <c r="AV1554" s="10"/>
      <c r="AW1554" s="10"/>
      <c r="AX1554" s="10"/>
      <c r="DI1554" s="6"/>
    </row>
    <row r="1555" spans="1:113" ht="15" thickBot="1">
      <c r="A1555" s="11"/>
      <c r="B1555" s="10" t="s">
        <v>2</v>
      </c>
      <c r="C1555" s="8"/>
      <c r="D1555" s="8"/>
      <c r="E1555" s="8"/>
      <c r="F1555" s="8"/>
      <c r="G1555" s="8"/>
      <c r="H1555" s="8"/>
      <c r="I1555" s="8"/>
      <c r="J1555" s="8"/>
      <c r="K1555" s="8"/>
      <c r="L1555" s="9"/>
      <c r="M1555" s="9"/>
      <c r="N1555" s="9"/>
      <c r="O1555" s="9"/>
      <c r="P1555" s="8"/>
      <c r="Q1555" s="8"/>
      <c r="R1555" s="8"/>
      <c r="S1555" s="8"/>
      <c r="T1555" s="8"/>
      <c r="U1555" s="8"/>
      <c r="V1555" s="10"/>
      <c r="W1555" s="10"/>
      <c r="X1555" s="10"/>
      <c r="Y1555" s="10"/>
      <c r="Z1555" s="10"/>
      <c r="AA1555" s="10"/>
      <c r="AB1555" s="10"/>
      <c r="AC1555" s="10"/>
      <c r="AD1555" s="10"/>
      <c r="AE1555" s="10"/>
      <c r="AF1555" s="10"/>
      <c r="AG1555" s="10"/>
      <c r="AH1555" s="10"/>
      <c r="AI1555" s="10"/>
      <c r="AJ1555" s="10"/>
      <c r="AK1555" s="10"/>
      <c r="AL1555" s="10"/>
      <c r="AM1555" s="10"/>
      <c r="AN1555" s="10"/>
      <c r="AO1555" s="10"/>
      <c r="AP1555" s="10"/>
      <c r="AQ1555" s="10"/>
      <c r="AR1555" s="10"/>
      <c r="AS1555" s="10"/>
      <c r="AT1555" s="10"/>
      <c r="AU1555" s="10"/>
      <c r="AV1555" s="10"/>
      <c r="AW1555" s="10"/>
      <c r="AX1555" s="10"/>
      <c r="DI1555" s="6"/>
    </row>
    <row r="1556" spans="1:113" ht="14.25">
      <c r="A1556" s="8"/>
      <c r="B1556" s="12"/>
      <c r="C1556" s="7"/>
      <c r="D1556" s="7"/>
      <c r="E1556" s="7"/>
      <c r="F1556" s="7"/>
      <c r="G1556" s="7"/>
      <c r="H1556" s="7"/>
      <c r="I1556" s="7"/>
      <c r="J1556" s="7"/>
      <c r="K1556" s="7"/>
      <c r="L1556" s="13"/>
      <c r="M1556" s="13"/>
      <c r="N1556" s="13"/>
      <c r="O1556" s="13"/>
      <c r="P1556" s="7"/>
      <c r="Q1556" s="7"/>
      <c r="R1556" s="7"/>
      <c r="S1556" s="7"/>
      <c r="T1556" s="7"/>
      <c r="U1556" s="7"/>
      <c r="V1556" s="14"/>
      <c r="W1556" s="14"/>
      <c r="X1556" s="14"/>
      <c r="Y1556" s="14"/>
      <c r="Z1556" s="14"/>
      <c r="AA1556" s="14"/>
      <c r="AB1556" s="14"/>
      <c r="AC1556" s="14"/>
      <c r="AD1556" s="14"/>
      <c r="AE1556" s="14"/>
      <c r="AF1556" s="14"/>
      <c r="AG1556" s="14"/>
      <c r="AH1556" s="14"/>
      <c r="AI1556" s="14"/>
      <c r="AJ1556" s="14"/>
      <c r="AK1556" s="14"/>
      <c r="AL1556" s="14"/>
      <c r="AM1556" s="14"/>
      <c r="AN1556" s="14"/>
      <c r="AO1556" s="14"/>
      <c r="AP1556" s="14"/>
      <c r="AQ1556" s="14"/>
      <c r="AR1556" s="14"/>
      <c r="AS1556" s="14"/>
      <c r="AT1556" s="14"/>
      <c r="AU1556" s="14"/>
      <c r="AV1556" s="14"/>
      <c r="AW1556" s="14"/>
      <c r="AX1556" s="15"/>
    </row>
    <row r="1557" spans="1:113" ht="12" customHeight="1">
      <c r="A1557" s="8"/>
      <c r="B1557" s="141" t="s">
        <v>167</v>
      </c>
      <c r="C1557" s="142"/>
      <c r="D1557" s="142"/>
      <c r="E1557" s="142"/>
      <c r="F1557" s="142"/>
      <c r="G1557" s="142"/>
      <c r="H1557" s="142"/>
      <c r="I1557" s="142"/>
      <c r="J1557" s="142"/>
      <c r="K1557" s="142"/>
      <c r="L1557" s="142"/>
      <c r="M1557" s="142"/>
      <c r="N1557" s="142"/>
      <c r="O1557" s="142"/>
      <c r="P1557" s="142"/>
      <c r="Q1557" s="142"/>
      <c r="R1557" s="142"/>
      <c r="S1557" s="142"/>
      <c r="T1557" s="142"/>
      <c r="U1557" s="142"/>
      <c r="V1557" s="142"/>
      <c r="W1557" s="142"/>
      <c r="X1557" s="142"/>
      <c r="Y1557" s="142"/>
      <c r="Z1557" s="142"/>
      <c r="AA1557" s="142"/>
      <c r="AB1557" s="142"/>
      <c r="AC1557" s="142"/>
      <c r="AD1557" s="142"/>
      <c r="AE1557" s="142"/>
      <c r="AF1557" s="142"/>
      <c r="AG1557" s="142"/>
      <c r="AH1557" s="142"/>
      <c r="AI1557" s="142"/>
      <c r="AJ1557" s="142"/>
      <c r="AK1557" s="142"/>
      <c r="AL1557" s="142"/>
      <c r="AM1557" s="142"/>
      <c r="AN1557" s="142"/>
      <c r="AO1557" s="142"/>
      <c r="AP1557" s="142"/>
      <c r="AQ1557" s="142"/>
      <c r="AR1557" s="142"/>
      <c r="AS1557" s="142"/>
      <c r="AT1557" s="142"/>
      <c r="AU1557" s="142"/>
      <c r="AV1557" s="142"/>
      <c r="AW1557" s="142"/>
      <c r="AX1557" s="143"/>
    </row>
    <row r="1558" spans="1:113" ht="12" customHeight="1">
      <c r="A1558" s="8"/>
      <c r="B1558" s="141"/>
      <c r="C1558" s="142"/>
      <c r="D1558" s="142"/>
      <c r="E1558" s="142"/>
      <c r="F1558" s="142"/>
      <c r="G1558" s="142"/>
      <c r="H1558" s="142"/>
      <c r="I1558" s="142"/>
      <c r="J1558" s="142"/>
      <c r="K1558" s="142"/>
      <c r="L1558" s="142"/>
      <c r="M1558" s="142"/>
      <c r="N1558" s="142"/>
      <c r="O1558" s="142"/>
      <c r="P1558" s="142"/>
      <c r="Q1558" s="142"/>
      <c r="R1558" s="142"/>
      <c r="S1558" s="142"/>
      <c r="T1558" s="142"/>
      <c r="U1558" s="142"/>
      <c r="V1558" s="142"/>
      <c r="W1558" s="142"/>
      <c r="X1558" s="142"/>
      <c r="Y1558" s="142"/>
      <c r="Z1558" s="142"/>
      <c r="AA1558" s="142"/>
      <c r="AB1558" s="142"/>
      <c r="AC1558" s="142"/>
      <c r="AD1558" s="142"/>
      <c r="AE1558" s="142"/>
      <c r="AF1558" s="142"/>
      <c r="AG1558" s="142"/>
      <c r="AH1558" s="142"/>
      <c r="AI1558" s="142"/>
      <c r="AJ1558" s="142"/>
      <c r="AK1558" s="142"/>
      <c r="AL1558" s="142"/>
      <c r="AM1558" s="142"/>
      <c r="AN1558" s="142"/>
      <c r="AO1558" s="142"/>
      <c r="AP1558" s="142"/>
      <c r="AQ1558" s="142"/>
      <c r="AR1558" s="142"/>
      <c r="AS1558" s="142"/>
      <c r="AT1558" s="142"/>
      <c r="AU1558" s="142"/>
      <c r="AV1558" s="142"/>
      <c r="AW1558" s="142"/>
      <c r="AX1558" s="143"/>
      <c r="BC1558" s="16"/>
    </row>
    <row r="1559" spans="1:113" ht="12" customHeight="1">
      <c r="A1559" s="8"/>
      <c r="B1559" s="141"/>
      <c r="C1559" s="142"/>
      <c r="D1559" s="142"/>
      <c r="E1559" s="142"/>
      <c r="F1559" s="142"/>
      <c r="G1559" s="142"/>
      <c r="H1559" s="142"/>
      <c r="I1559" s="142"/>
      <c r="J1559" s="142"/>
      <c r="K1559" s="142"/>
      <c r="L1559" s="142"/>
      <c r="M1559" s="142"/>
      <c r="N1559" s="142"/>
      <c r="O1559" s="142"/>
      <c r="P1559" s="142"/>
      <c r="Q1559" s="142"/>
      <c r="R1559" s="142"/>
      <c r="S1559" s="142"/>
      <c r="T1559" s="142"/>
      <c r="U1559" s="142"/>
      <c r="V1559" s="142"/>
      <c r="W1559" s="142"/>
      <c r="X1559" s="142"/>
      <c r="Y1559" s="142"/>
      <c r="Z1559" s="142"/>
      <c r="AA1559" s="142"/>
      <c r="AB1559" s="142"/>
      <c r="AC1559" s="142"/>
      <c r="AD1559" s="142"/>
      <c r="AE1559" s="142"/>
      <c r="AF1559" s="142"/>
      <c r="AG1559" s="142"/>
      <c r="AH1559" s="142"/>
      <c r="AI1559" s="142"/>
      <c r="AJ1559" s="142"/>
      <c r="AK1559" s="142"/>
      <c r="AL1559" s="142"/>
      <c r="AM1559" s="142"/>
      <c r="AN1559" s="142"/>
      <c r="AO1559" s="142"/>
      <c r="AP1559" s="142"/>
      <c r="AQ1559" s="142"/>
      <c r="AR1559" s="142"/>
      <c r="AS1559" s="142"/>
      <c r="AT1559" s="142"/>
      <c r="AU1559" s="142"/>
      <c r="AV1559" s="142"/>
      <c r="AW1559" s="142"/>
      <c r="AX1559" s="143"/>
    </row>
    <row r="1560" spans="1:113" ht="12" customHeight="1">
      <c r="A1560" s="8"/>
      <c r="B1560" s="141"/>
      <c r="C1560" s="142"/>
      <c r="D1560" s="142"/>
      <c r="E1560" s="142"/>
      <c r="F1560" s="142"/>
      <c r="G1560" s="142"/>
      <c r="H1560" s="142"/>
      <c r="I1560" s="142"/>
      <c r="J1560" s="142"/>
      <c r="K1560" s="142"/>
      <c r="L1560" s="142"/>
      <c r="M1560" s="142"/>
      <c r="N1560" s="142"/>
      <c r="O1560" s="142"/>
      <c r="P1560" s="142"/>
      <c r="Q1560" s="142"/>
      <c r="R1560" s="142"/>
      <c r="S1560" s="142"/>
      <c r="T1560" s="142"/>
      <c r="U1560" s="142"/>
      <c r="V1560" s="142"/>
      <c r="W1560" s="142"/>
      <c r="X1560" s="142"/>
      <c r="Y1560" s="142"/>
      <c r="Z1560" s="142"/>
      <c r="AA1560" s="142"/>
      <c r="AB1560" s="142"/>
      <c r="AC1560" s="142"/>
      <c r="AD1560" s="142"/>
      <c r="AE1560" s="142"/>
      <c r="AF1560" s="142"/>
      <c r="AG1560" s="142"/>
      <c r="AH1560" s="142"/>
      <c r="AI1560" s="142"/>
      <c r="AJ1560" s="142"/>
      <c r="AK1560" s="142"/>
      <c r="AL1560" s="142"/>
      <c r="AM1560" s="142"/>
      <c r="AN1560" s="142"/>
      <c r="AO1560" s="142"/>
      <c r="AP1560" s="142"/>
      <c r="AQ1560" s="142"/>
      <c r="AR1560" s="142"/>
      <c r="AS1560" s="142"/>
      <c r="AT1560" s="142"/>
      <c r="AU1560" s="142"/>
      <c r="AV1560" s="142"/>
      <c r="AW1560" s="142"/>
      <c r="AX1560" s="143"/>
    </row>
    <row r="1561" spans="1:113" ht="12" customHeight="1">
      <c r="A1561" s="8"/>
      <c r="B1561" s="141"/>
      <c r="C1561" s="142"/>
      <c r="D1561" s="142"/>
      <c r="E1561" s="142"/>
      <c r="F1561" s="142"/>
      <c r="G1561" s="142"/>
      <c r="H1561" s="142"/>
      <c r="I1561" s="142"/>
      <c r="J1561" s="142"/>
      <c r="K1561" s="142"/>
      <c r="L1561" s="142"/>
      <c r="M1561" s="142"/>
      <c r="N1561" s="142"/>
      <c r="O1561" s="142"/>
      <c r="P1561" s="142"/>
      <c r="Q1561" s="142"/>
      <c r="R1561" s="142"/>
      <c r="S1561" s="142"/>
      <c r="T1561" s="142"/>
      <c r="U1561" s="142"/>
      <c r="V1561" s="142"/>
      <c r="W1561" s="142"/>
      <c r="X1561" s="142"/>
      <c r="Y1561" s="142"/>
      <c r="Z1561" s="142"/>
      <c r="AA1561" s="142"/>
      <c r="AB1561" s="142"/>
      <c r="AC1561" s="142"/>
      <c r="AD1561" s="142"/>
      <c r="AE1561" s="142"/>
      <c r="AF1561" s="142"/>
      <c r="AG1561" s="142"/>
      <c r="AH1561" s="142"/>
      <c r="AI1561" s="142"/>
      <c r="AJ1561" s="142"/>
      <c r="AK1561" s="142"/>
      <c r="AL1561" s="142"/>
      <c r="AM1561" s="142"/>
      <c r="AN1561" s="142"/>
      <c r="AO1561" s="142"/>
      <c r="AP1561" s="142"/>
      <c r="AQ1561" s="142"/>
      <c r="AR1561" s="142"/>
      <c r="AS1561" s="142"/>
      <c r="AT1561" s="142"/>
      <c r="AU1561" s="142"/>
      <c r="AV1561" s="142"/>
      <c r="AW1561" s="142"/>
      <c r="AX1561" s="143"/>
    </row>
    <row r="1562" spans="1:113" ht="15" thickBot="1">
      <c r="A1562" s="17"/>
      <c r="B1562" s="18"/>
      <c r="C1562" s="19"/>
      <c r="D1562" s="19"/>
      <c r="E1562" s="19"/>
      <c r="F1562" s="19"/>
      <c r="G1562" s="19"/>
      <c r="H1562" s="19"/>
      <c r="I1562" s="19"/>
      <c r="J1562" s="19"/>
      <c r="K1562" s="19"/>
      <c r="L1562" s="19"/>
      <c r="M1562" s="19"/>
      <c r="N1562" s="19"/>
      <c r="O1562" s="19"/>
      <c r="P1562" s="19"/>
      <c r="Q1562" s="19"/>
      <c r="R1562" s="19"/>
      <c r="S1562" s="19"/>
      <c r="T1562" s="19"/>
      <c r="U1562" s="19"/>
      <c r="V1562" s="19"/>
      <c r="W1562" s="19"/>
      <c r="X1562" s="19"/>
      <c r="Y1562" s="19"/>
      <c r="Z1562" s="19"/>
      <c r="AA1562" s="19"/>
      <c r="AB1562" s="19"/>
      <c r="AC1562" s="19"/>
      <c r="AD1562" s="19"/>
      <c r="AE1562" s="19"/>
      <c r="AF1562" s="19"/>
      <c r="AG1562" s="19"/>
      <c r="AH1562" s="19"/>
      <c r="AI1562" s="19"/>
      <c r="AJ1562" s="19"/>
      <c r="AK1562" s="19"/>
      <c r="AL1562" s="19"/>
      <c r="AM1562" s="19"/>
      <c r="AN1562" s="19"/>
      <c r="AO1562" s="19"/>
      <c r="AP1562" s="19"/>
      <c r="AQ1562" s="19"/>
      <c r="AR1562" s="19"/>
      <c r="AS1562" s="19"/>
      <c r="AT1562" s="19"/>
      <c r="AU1562" s="19"/>
      <c r="AV1562" s="19"/>
      <c r="AW1562" s="19"/>
      <c r="AX1562" s="20"/>
    </row>
    <row r="1563" spans="1:113">
      <c r="B1563" s="21"/>
    </row>
    <row r="1564" spans="1:113" ht="15" thickBot="1">
      <c r="A1564" s="11"/>
      <c r="B1564" s="10" t="s">
        <v>3</v>
      </c>
      <c r="C1564" s="8"/>
      <c r="D1564" s="8"/>
      <c r="E1564" s="8"/>
      <c r="F1564" s="8"/>
      <c r="G1564" s="8"/>
      <c r="H1564" s="8"/>
      <c r="I1564" s="8"/>
      <c r="J1564" s="8"/>
      <c r="K1564" s="8"/>
      <c r="L1564" s="9"/>
      <c r="M1564" s="9"/>
      <c r="N1564" s="9"/>
      <c r="O1564" s="9"/>
      <c r="P1564" s="8"/>
      <c r="Q1564" s="8"/>
      <c r="R1564" s="8"/>
      <c r="S1564" s="8"/>
      <c r="T1564" s="8"/>
      <c r="U1564" s="8"/>
      <c r="V1564" s="10"/>
      <c r="W1564" s="10"/>
      <c r="X1564" s="10"/>
      <c r="Y1564" s="10"/>
      <c r="Z1564" s="10"/>
      <c r="AA1564" s="10"/>
      <c r="AB1564" s="10"/>
      <c r="AC1564" s="10"/>
      <c r="AD1564" s="10"/>
      <c r="AE1564" s="10"/>
      <c r="AF1564" s="10"/>
      <c r="AG1564" s="10"/>
      <c r="AH1564" s="10"/>
      <c r="AI1564" s="10"/>
      <c r="AJ1564" s="10"/>
      <c r="AK1564" s="10"/>
      <c r="AL1564" s="10"/>
      <c r="AM1564" s="10"/>
      <c r="AN1564" s="10"/>
      <c r="AO1564" s="10"/>
      <c r="AP1564" s="10"/>
      <c r="AQ1564" s="10"/>
      <c r="AR1564" s="10"/>
      <c r="AS1564" s="10"/>
      <c r="AT1564" s="10"/>
      <c r="AU1564" s="10"/>
      <c r="AV1564" s="10"/>
      <c r="AW1564" s="10"/>
      <c r="AX1564" s="10"/>
      <c r="DI1564" s="6"/>
    </row>
    <row r="1565" spans="1:113" ht="14.25">
      <c r="A1565" s="8"/>
      <c r="B1565" s="12"/>
      <c r="C1565" s="7"/>
      <c r="D1565" s="7"/>
      <c r="E1565" s="7"/>
      <c r="F1565" s="7"/>
      <c r="G1565" s="7"/>
      <c r="H1565" s="7"/>
      <c r="I1565" s="7"/>
      <c r="J1565" s="7"/>
      <c r="K1565" s="7"/>
      <c r="L1565" s="13"/>
      <c r="M1565" s="13"/>
      <c r="N1565" s="13"/>
      <c r="O1565" s="13"/>
      <c r="P1565" s="7"/>
      <c r="Q1565" s="7"/>
      <c r="R1565" s="7"/>
      <c r="S1565" s="7"/>
      <c r="T1565" s="7"/>
      <c r="U1565" s="7"/>
      <c r="V1565" s="14"/>
      <c r="W1565" s="14"/>
      <c r="X1565" s="14"/>
      <c r="Y1565" s="14"/>
      <c r="Z1565" s="14"/>
      <c r="AA1565" s="14"/>
      <c r="AB1565" s="14"/>
      <c r="AC1565" s="14"/>
      <c r="AD1565" s="14"/>
      <c r="AE1565" s="14"/>
      <c r="AF1565" s="14"/>
      <c r="AG1565" s="14"/>
      <c r="AH1565" s="14"/>
      <c r="AI1565" s="14"/>
      <c r="AJ1565" s="14"/>
      <c r="AK1565" s="14"/>
      <c r="AL1565" s="14"/>
      <c r="AM1565" s="14"/>
      <c r="AN1565" s="14"/>
      <c r="AO1565" s="14"/>
      <c r="AP1565" s="14"/>
      <c r="AQ1565" s="14"/>
      <c r="AR1565" s="14"/>
      <c r="AS1565" s="14"/>
      <c r="AT1565" s="14"/>
      <c r="AU1565" s="14"/>
      <c r="AV1565" s="14"/>
      <c r="AW1565" s="14"/>
      <c r="AX1565" s="15"/>
    </row>
    <row r="1566" spans="1:113" ht="12" customHeight="1">
      <c r="A1566" s="8"/>
      <c r="B1566" s="141" t="s">
        <v>1061</v>
      </c>
      <c r="C1566" s="142"/>
      <c r="D1566" s="142"/>
      <c r="E1566" s="142"/>
      <c r="F1566" s="142"/>
      <c r="G1566" s="142"/>
      <c r="H1566" s="142"/>
      <c r="I1566" s="142"/>
      <c r="J1566" s="142"/>
      <c r="K1566" s="142"/>
      <c r="L1566" s="142"/>
      <c r="M1566" s="142"/>
      <c r="N1566" s="142"/>
      <c r="O1566" s="142"/>
      <c r="P1566" s="142"/>
      <c r="Q1566" s="142"/>
      <c r="R1566" s="142"/>
      <c r="S1566" s="142"/>
      <c r="T1566" s="142"/>
      <c r="U1566" s="142"/>
      <c r="V1566" s="142"/>
      <c r="W1566" s="142"/>
      <c r="X1566" s="142"/>
      <c r="Y1566" s="142"/>
      <c r="Z1566" s="142"/>
      <c r="AA1566" s="142"/>
      <c r="AB1566" s="142"/>
      <c r="AC1566" s="142"/>
      <c r="AD1566" s="142"/>
      <c r="AE1566" s="142"/>
      <c r="AF1566" s="142"/>
      <c r="AG1566" s="142"/>
      <c r="AH1566" s="142"/>
      <c r="AI1566" s="142"/>
      <c r="AJ1566" s="142"/>
      <c r="AK1566" s="142"/>
      <c r="AL1566" s="142"/>
      <c r="AM1566" s="142"/>
      <c r="AN1566" s="142"/>
      <c r="AO1566" s="142"/>
      <c r="AP1566" s="142"/>
      <c r="AQ1566" s="142"/>
      <c r="AR1566" s="142"/>
      <c r="AS1566" s="142"/>
      <c r="AT1566" s="142"/>
      <c r="AU1566" s="142"/>
      <c r="AV1566" s="142"/>
      <c r="AW1566" s="142"/>
      <c r="AX1566" s="143"/>
    </row>
    <row r="1567" spans="1:113" ht="12" customHeight="1">
      <c r="A1567" s="8"/>
      <c r="B1567" s="141"/>
      <c r="C1567" s="142"/>
      <c r="D1567" s="142"/>
      <c r="E1567" s="142"/>
      <c r="F1567" s="142"/>
      <c r="G1567" s="142"/>
      <c r="H1567" s="142"/>
      <c r="I1567" s="142"/>
      <c r="J1567" s="142"/>
      <c r="K1567" s="142"/>
      <c r="L1567" s="142"/>
      <c r="M1567" s="142"/>
      <c r="N1567" s="142"/>
      <c r="O1567" s="142"/>
      <c r="P1567" s="142"/>
      <c r="Q1567" s="142"/>
      <c r="R1567" s="142"/>
      <c r="S1567" s="142"/>
      <c r="T1567" s="142"/>
      <c r="U1567" s="142"/>
      <c r="V1567" s="142"/>
      <c r="W1567" s="142"/>
      <c r="X1567" s="142"/>
      <c r="Y1567" s="142"/>
      <c r="Z1567" s="142"/>
      <c r="AA1567" s="142"/>
      <c r="AB1567" s="142"/>
      <c r="AC1567" s="142"/>
      <c r="AD1567" s="142"/>
      <c r="AE1567" s="142"/>
      <c r="AF1567" s="142"/>
      <c r="AG1567" s="142"/>
      <c r="AH1567" s="142"/>
      <c r="AI1567" s="142"/>
      <c r="AJ1567" s="142"/>
      <c r="AK1567" s="142"/>
      <c r="AL1567" s="142"/>
      <c r="AM1567" s="142"/>
      <c r="AN1567" s="142"/>
      <c r="AO1567" s="142"/>
      <c r="AP1567" s="142"/>
      <c r="AQ1567" s="142"/>
      <c r="AR1567" s="142"/>
      <c r="AS1567" s="142"/>
      <c r="AT1567" s="142"/>
      <c r="AU1567" s="142"/>
      <c r="AV1567" s="142"/>
      <c r="AW1567" s="142"/>
      <c r="AX1567" s="143"/>
    </row>
    <row r="1568" spans="1:113" ht="12" customHeight="1">
      <c r="A1568" s="8"/>
      <c r="B1568" s="141"/>
      <c r="C1568" s="142"/>
      <c r="D1568" s="142"/>
      <c r="E1568" s="142"/>
      <c r="F1568" s="142"/>
      <c r="G1568" s="142"/>
      <c r="H1568" s="142"/>
      <c r="I1568" s="142"/>
      <c r="J1568" s="142"/>
      <c r="K1568" s="142"/>
      <c r="L1568" s="142"/>
      <c r="M1568" s="142"/>
      <c r="N1568" s="142"/>
      <c r="O1568" s="142"/>
      <c r="P1568" s="142"/>
      <c r="Q1568" s="142"/>
      <c r="R1568" s="142"/>
      <c r="S1568" s="142"/>
      <c r="T1568" s="142"/>
      <c r="U1568" s="142"/>
      <c r="V1568" s="142"/>
      <c r="W1568" s="142"/>
      <c r="X1568" s="142"/>
      <c r="Y1568" s="142"/>
      <c r="Z1568" s="142"/>
      <c r="AA1568" s="142"/>
      <c r="AB1568" s="142"/>
      <c r="AC1568" s="142"/>
      <c r="AD1568" s="142"/>
      <c r="AE1568" s="142"/>
      <c r="AF1568" s="142"/>
      <c r="AG1568" s="142"/>
      <c r="AH1568" s="142"/>
      <c r="AI1568" s="142"/>
      <c r="AJ1568" s="142"/>
      <c r="AK1568" s="142"/>
      <c r="AL1568" s="142"/>
      <c r="AM1568" s="142"/>
      <c r="AN1568" s="142"/>
      <c r="AO1568" s="142"/>
      <c r="AP1568" s="142"/>
      <c r="AQ1568" s="142"/>
      <c r="AR1568" s="142"/>
      <c r="AS1568" s="142"/>
      <c r="AT1568" s="142"/>
      <c r="AU1568" s="142"/>
      <c r="AV1568" s="142"/>
      <c r="AW1568" s="142"/>
      <c r="AX1568" s="143"/>
      <c r="BC1568" s="16"/>
    </row>
    <row r="1569" spans="1:251" ht="12" customHeight="1">
      <c r="A1569" s="8"/>
      <c r="B1569" s="141"/>
      <c r="C1569" s="142"/>
      <c r="D1569" s="142"/>
      <c r="E1569" s="142"/>
      <c r="F1569" s="142"/>
      <c r="G1569" s="142"/>
      <c r="H1569" s="142"/>
      <c r="I1569" s="142"/>
      <c r="J1569" s="142"/>
      <c r="K1569" s="142"/>
      <c r="L1569" s="142"/>
      <c r="M1569" s="142"/>
      <c r="N1569" s="142"/>
      <c r="O1569" s="142"/>
      <c r="P1569" s="142"/>
      <c r="Q1569" s="142"/>
      <c r="R1569" s="142"/>
      <c r="S1569" s="142"/>
      <c r="T1569" s="142"/>
      <c r="U1569" s="142"/>
      <c r="V1569" s="142"/>
      <c r="W1569" s="142"/>
      <c r="X1569" s="142"/>
      <c r="Y1569" s="142"/>
      <c r="Z1569" s="142"/>
      <c r="AA1569" s="142"/>
      <c r="AB1569" s="142"/>
      <c r="AC1569" s="142"/>
      <c r="AD1569" s="142"/>
      <c r="AE1569" s="142"/>
      <c r="AF1569" s="142"/>
      <c r="AG1569" s="142"/>
      <c r="AH1569" s="142"/>
      <c r="AI1569" s="142"/>
      <c r="AJ1569" s="142"/>
      <c r="AK1569" s="142"/>
      <c r="AL1569" s="142"/>
      <c r="AM1569" s="142"/>
      <c r="AN1569" s="142"/>
      <c r="AO1569" s="142"/>
      <c r="AP1569" s="142"/>
      <c r="AQ1569" s="142"/>
      <c r="AR1569" s="142"/>
      <c r="AS1569" s="142"/>
      <c r="AT1569" s="142"/>
      <c r="AU1569" s="142"/>
      <c r="AV1569" s="142"/>
      <c r="AW1569" s="142"/>
      <c r="AX1569" s="143"/>
    </row>
    <row r="1570" spans="1:251" ht="12" customHeight="1">
      <c r="A1570" s="8"/>
      <c r="B1570" s="141"/>
      <c r="C1570" s="142"/>
      <c r="D1570" s="142"/>
      <c r="E1570" s="142"/>
      <c r="F1570" s="142"/>
      <c r="G1570" s="142"/>
      <c r="H1570" s="142"/>
      <c r="I1570" s="142"/>
      <c r="J1570" s="142"/>
      <c r="K1570" s="142"/>
      <c r="L1570" s="142"/>
      <c r="M1570" s="142"/>
      <c r="N1570" s="142"/>
      <c r="O1570" s="142"/>
      <c r="P1570" s="142"/>
      <c r="Q1570" s="142"/>
      <c r="R1570" s="142"/>
      <c r="S1570" s="142"/>
      <c r="T1570" s="142"/>
      <c r="U1570" s="142"/>
      <c r="V1570" s="142"/>
      <c r="W1570" s="142"/>
      <c r="X1570" s="142"/>
      <c r="Y1570" s="142"/>
      <c r="Z1570" s="142"/>
      <c r="AA1570" s="142"/>
      <c r="AB1570" s="142"/>
      <c r="AC1570" s="142"/>
      <c r="AD1570" s="142"/>
      <c r="AE1570" s="142"/>
      <c r="AF1570" s="142"/>
      <c r="AG1570" s="142"/>
      <c r="AH1570" s="142"/>
      <c r="AI1570" s="142"/>
      <c r="AJ1570" s="142"/>
      <c r="AK1570" s="142"/>
      <c r="AL1570" s="142"/>
      <c r="AM1570" s="142"/>
      <c r="AN1570" s="142"/>
      <c r="AO1570" s="142"/>
      <c r="AP1570" s="142"/>
      <c r="AQ1570" s="142"/>
      <c r="AR1570" s="142"/>
      <c r="AS1570" s="142"/>
      <c r="AT1570" s="142"/>
      <c r="AU1570" s="142"/>
      <c r="AV1570" s="142"/>
      <c r="AW1570" s="142"/>
      <c r="AX1570" s="143"/>
    </row>
    <row r="1571" spans="1:251" ht="12" customHeight="1">
      <c r="A1571" s="8"/>
      <c r="B1571" s="141"/>
      <c r="C1571" s="142"/>
      <c r="D1571" s="142"/>
      <c r="E1571" s="142"/>
      <c r="F1571" s="142"/>
      <c r="G1571" s="142"/>
      <c r="H1571" s="142"/>
      <c r="I1571" s="142"/>
      <c r="J1571" s="142"/>
      <c r="K1571" s="142"/>
      <c r="L1571" s="142"/>
      <c r="M1571" s="142"/>
      <c r="N1571" s="142"/>
      <c r="O1571" s="142"/>
      <c r="P1571" s="142"/>
      <c r="Q1571" s="142"/>
      <c r="R1571" s="142"/>
      <c r="S1571" s="142"/>
      <c r="T1571" s="142"/>
      <c r="U1571" s="142"/>
      <c r="V1571" s="142"/>
      <c r="W1571" s="142"/>
      <c r="X1571" s="142"/>
      <c r="Y1571" s="142"/>
      <c r="Z1571" s="142"/>
      <c r="AA1571" s="142"/>
      <c r="AB1571" s="142"/>
      <c r="AC1571" s="142"/>
      <c r="AD1571" s="142"/>
      <c r="AE1571" s="142"/>
      <c r="AF1571" s="142"/>
      <c r="AG1571" s="142"/>
      <c r="AH1571" s="142"/>
      <c r="AI1571" s="142"/>
      <c r="AJ1571" s="142"/>
      <c r="AK1571" s="142"/>
      <c r="AL1571" s="142"/>
      <c r="AM1571" s="142"/>
      <c r="AN1571" s="142"/>
      <c r="AO1571" s="142"/>
      <c r="AP1571" s="142"/>
      <c r="AQ1571" s="142"/>
      <c r="AR1571" s="142"/>
      <c r="AS1571" s="142"/>
      <c r="AT1571" s="142"/>
      <c r="AU1571" s="142"/>
      <c r="AV1571" s="142"/>
      <c r="AW1571" s="142"/>
      <c r="AX1571" s="143"/>
    </row>
    <row r="1572" spans="1:251" ht="15" thickBot="1">
      <c r="A1572" s="17"/>
      <c r="B1572" s="18"/>
      <c r="C1572" s="19"/>
      <c r="D1572" s="19"/>
      <c r="E1572" s="19"/>
      <c r="F1572" s="19"/>
      <c r="G1572" s="19"/>
      <c r="H1572" s="19"/>
      <c r="I1572" s="19"/>
      <c r="J1572" s="19"/>
      <c r="K1572" s="19"/>
      <c r="L1572" s="19"/>
      <c r="M1572" s="19"/>
      <c r="N1572" s="19"/>
      <c r="O1572" s="19"/>
      <c r="P1572" s="19"/>
      <c r="Q1572" s="19"/>
      <c r="R1572" s="19"/>
      <c r="S1572" s="19"/>
      <c r="T1572" s="19"/>
      <c r="U1572" s="19"/>
      <c r="V1572" s="19"/>
      <c r="W1572" s="19"/>
      <c r="X1572" s="19"/>
      <c r="Y1572" s="19"/>
      <c r="Z1572" s="19"/>
      <c r="AA1572" s="19"/>
      <c r="AB1572" s="19"/>
      <c r="AC1572" s="19"/>
      <c r="AD1572" s="19"/>
      <c r="AE1572" s="19"/>
      <c r="AF1572" s="19"/>
      <c r="AG1572" s="19"/>
      <c r="AH1572" s="19"/>
      <c r="AI1572" s="19"/>
      <c r="AJ1572" s="19"/>
      <c r="AK1572" s="19"/>
      <c r="AL1572" s="19"/>
      <c r="AM1572" s="19"/>
      <c r="AN1572" s="19"/>
      <c r="AO1572" s="19"/>
      <c r="AP1572" s="19"/>
      <c r="AQ1572" s="19"/>
      <c r="AR1572" s="19"/>
      <c r="AS1572" s="19"/>
      <c r="AT1572" s="19"/>
      <c r="AU1572" s="19"/>
      <c r="AV1572" s="19"/>
      <c r="AW1572" s="19"/>
      <c r="AX1572" s="20"/>
    </row>
    <row r="1573" spans="1:251">
      <c r="B1573" s="21"/>
    </row>
    <row r="1574" spans="1:251" ht="14.25">
      <c r="B1574" s="10" t="s">
        <v>4</v>
      </c>
      <c r="C1574" s="8"/>
      <c r="D1574" s="8"/>
      <c r="E1574" s="8"/>
      <c r="F1574" s="8"/>
      <c r="G1574" s="8"/>
      <c r="H1574" s="8"/>
      <c r="I1574" s="8"/>
      <c r="J1574" s="8"/>
      <c r="K1574" s="8"/>
      <c r="L1574" s="9"/>
      <c r="M1574" s="9"/>
      <c r="N1574" s="9"/>
      <c r="O1574" s="9"/>
      <c r="P1574" s="8"/>
      <c r="Q1574" s="8"/>
      <c r="R1574" s="8"/>
      <c r="S1574" s="8"/>
      <c r="T1574" s="8"/>
      <c r="U1574" s="8"/>
      <c r="V1574" s="10"/>
      <c r="W1574" s="10"/>
      <c r="X1574" s="10"/>
      <c r="Y1574" s="10"/>
      <c r="Z1574" s="10"/>
      <c r="AA1574" s="10"/>
      <c r="AB1574" s="10"/>
      <c r="AC1574" s="10"/>
      <c r="AD1574" s="10"/>
      <c r="AE1574" s="10"/>
      <c r="AF1574" s="10"/>
      <c r="AG1574" s="10"/>
      <c r="AH1574" s="10"/>
      <c r="AI1574" s="10"/>
      <c r="AJ1574" s="10"/>
      <c r="AK1574" s="10"/>
      <c r="AL1574" s="10"/>
      <c r="AM1574" s="10"/>
      <c r="AN1574" s="10"/>
      <c r="AO1574" s="10"/>
      <c r="AP1574" s="10"/>
      <c r="AQ1574" s="10"/>
      <c r="AR1574" s="10"/>
      <c r="AS1574" s="10"/>
      <c r="AT1574" s="10"/>
      <c r="AU1574" s="10"/>
      <c r="AV1574" s="10"/>
      <c r="AW1574" s="10"/>
      <c r="AX1574" s="10"/>
    </row>
    <row r="1575" spans="1:251" ht="15" thickBot="1">
      <c r="B1575" s="8"/>
      <c r="C1575" s="8"/>
      <c r="D1575" s="8"/>
      <c r="E1575" s="8"/>
      <c r="F1575" s="8"/>
      <c r="G1575" s="8"/>
      <c r="H1575" s="8"/>
      <c r="I1575" s="8"/>
      <c r="J1575" s="8"/>
      <c r="K1575" s="8"/>
      <c r="L1575" s="9"/>
      <c r="M1575" s="9"/>
      <c r="N1575" s="9"/>
      <c r="O1575" s="9"/>
      <c r="P1575" s="8"/>
      <c r="Q1575" s="8"/>
      <c r="R1575" s="8"/>
      <c r="S1575" s="8"/>
      <c r="T1575" s="8"/>
      <c r="U1575" s="8"/>
      <c r="V1575" s="10"/>
      <c r="W1575" s="10"/>
      <c r="X1575" s="10"/>
      <c r="Y1575" s="10"/>
      <c r="Z1575" s="10"/>
      <c r="AA1575" s="10"/>
      <c r="AB1575" s="10"/>
      <c r="AC1575" s="10"/>
      <c r="AD1575" s="10"/>
      <c r="AE1575" s="10"/>
      <c r="AF1575" s="10"/>
      <c r="AG1575" s="10"/>
      <c r="AH1575" s="10"/>
      <c r="AI1575" s="10"/>
      <c r="AJ1575" s="10"/>
      <c r="AK1575" s="10"/>
      <c r="AL1575" s="10"/>
      <c r="AM1575" s="10"/>
      <c r="AN1575" s="10"/>
      <c r="AO1575" s="10"/>
      <c r="AP1575" s="10"/>
      <c r="AQ1575" s="10"/>
      <c r="AR1575" s="10"/>
      <c r="AS1575" s="10"/>
      <c r="AT1575" s="10"/>
      <c r="AU1575" s="10"/>
      <c r="AV1575" s="10"/>
      <c r="AW1575" s="10"/>
      <c r="AX1575" s="22" t="s">
        <v>5</v>
      </c>
    </row>
    <row r="1576" spans="1:251" s="16" customFormat="1" ht="13.5" customHeight="1">
      <c r="A1576" s="8"/>
      <c r="B1576" s="146" t="s">
        <v>6</v>
      </c>
      <c r="C1576" s="129"/>
      <c r="D1576" s="129"/>
      <c r="E1576" s="129"/>
      <c r="F1576" s="129"/>
      <c r="G1576" s="129"/>
      <c r="H1576" s="129"/>
      <c r="I1576" s="129"/>
      <c r="J1576" s="129"/>
      <c r="K1576" s="129"/>
      <c r="L1576" s="129"/>
      <c r="M1576" s="129"/>
      <c r="N1576" s="129"/>
      <c r="O1576" s="129"/>
      <c r="P1576" s="129"/>
      <c r="Q1576" s="129"/>
      <c r="R1576" s="129"/>
      <c r="S1576" s="129"/>
      <c r="T1576" s="129"/>
      <c r="U1576" s="129"/>
      <c r="V1576" s="129"/>
      <c r="W1576" s="129"/>
      <c r="X1576" s="129"/>
      <c r="Y1576" s="129"/>
      <c r="Z1576" s="130"/>
      <c r="AA1576" s="128" t="s">
        <v>11</v>
      </c>
      <c r="AB1576" s="129"/>
      <c r="AC1576" s="129"/>
      <c r="AD1576" s="129"/>
      <c r="AE1576" s="129"/>
      <c r="AF1576" s="129"/>
      <c r="AG1576" s="129"/>
      <c r="AH1576" s="129"/>
      <c r="AI1576" s="130"/>
      <c r="AJ1576" s="128" t="s">
        <v>12</v>
      </c>
      <c r="AK1576" s="129"/>
      <c r="AL1576" s="129"/>
      <c r="AM1576" s="129"/>
      <c r="AN1576" s="129"/>
      <c r="AO1576" s="129"/>
      <c r="AP1576" s="129"/>
      <c r="AQ1576" s="129"/>
      <c r="AR1576" s="130"/>
      <c r="AS1576" s="128" t="s">
        <v>7</v>
      </c>
      <c r="AT1576" s="129"/>
      <c r="AU1576" s="129"/>
      <c r="AV1576" s="129"/>
      <c r="AW1576" s="129"/>
      <c r="AX1576" s="134"/>
      <c r="AY1576" s="2"/>
      <c r="AZ1576" s="2"/>
      <c r="BA1576" s="2"/>
      <c r="BB1576" s="2"/>
      <c r="BC1576" s="2"/>
      <c r="BD1576" s="2"/>
      <c r="BE1576" s="2"/>
      <c r="BF1576" s="2"/>
      <c r="BG1576" s="2"/>
      <c r="BH1576" s="2"/>
      <c r="BI1576" s="2"/>
      <c r="BJ1576" s="2"/>
      <c r="BK1576" s="2"/>
      <c r="BL1576" s="2"/>
      <c r="BM1576" s="2"/>
      <c r="BN1576" s="2"/>
      <c r="BO1576" s="2"/>
      <c r="BP1576" s="2"/>
      <c r="BQ1576" s="2"/>
      <c r="BR1576" s="2"/>
      <c r="BS1576" s="2"/>
      <c r="BT1576" s="2"/>
      <c r="BU1576" s="2"/>
      <c r="BV1576" s="2"/>
      <c r="BW1576" s="2"/>
      <c r="BX1576" s="2"/>
      <c r="BY1576" s="2"/>
      <c r="BZ1576" s="2"/>
      <c r="CA1576" s="2"/>
      <c r="CB1576" s="2"/>
      <c r="CC1576" s="2"/>
      <c r="CD1576" s="2"/>
      <c r="CE1576" s="2"/>
      <c r="CF1576" s="2"/>
      <c r="CG1576" s="2"/>
      <c r="CH1576" s="2"/>
      <c r="CI1576" s="2"/>
      <c r="CJ1576" s="2"/>
      <c r="CK1576" s="2"/>
      <c r="CL1576" s="2"/>
      <c r="CM1576" s="2"/>
      <c r="CN1576" s="2"/>
      <c r="CO1576" s="2"/>
      <c r="CP1576" s="2"/>
      <c r="CQ1576" s="2"/>
      <c r="CR1576" s="2"/>
      <c r="CS1576" s="2"/>
      <c r="CT1576" s="2"/>
      <c r="CU1576" s="2"/>
      <c r="CV1576" s="2"/>
      <c r="CW1576" s="2"/>
      <c r="CX1576" s="2"/>
      <c r="CY1576" s="2"/>
      <c r="CZ1576" s="2"/>
      <c r="DA1576" s="2"/>
      <c r="DB1576" s="2"/>
      <c r="DC1576" s="2"/>
      <c r="DD1576" s="2"/>
      <c r="DE1576" s="2"/>
      <c r="DF1576" s="2"/>
      <c r="DG1576" s="2"/>
      <c r="DH1576" s="2"/>
      <c r="DI1576" s="2"/>
      <c r="DJ1576" s="2"/>
      <c r="DK1576" s="2"/>
      <c r="DL1576" s="2"/>
      <c r="DM1576" s="2"/>
      <c r="DN1576" s="2"/>
      <c r="DO1576" s="2"/>
      <c r="DP1576" s="2"/>
      <c r="DQ1576" s="2"/>
      <c r="DR1576" s="2"/>
      <c r="DS1576" s="2"/>
      <c r="DT1576" s="2"/>
      <c r="DU1576" s="2"/>
      <c r="DV1576" s="2"/>
      <c r="DW1576" s="2"/>
      <c r="DX1576" s="2"/>
      <c r="DY1576" s="2"/>
      <c r="DZ1576" s="2"/>
      <c r="EA1576" s="2"/>
      <c r="EB1576" s="2"/>
      <c r="EC1576" s="2"/>
      <c r="ED1576" s="2"/>
      <c r="EE1576" s="2"/>
      <c r="EF1576" s="2"/>
      <c r="EG1576" s="2"/>
      <c r="EH1576" s="2"/>
      <c r="EI1576" s="2"/>
      <c r="EJ1576" s="2"/>
      <c r="EK1576" s="2"/>
      <c r="EL1576" s="2"/>
      <c r="EM1576" s="2"/>
      <c r="EN1576" s="2"/>
      <c r="EO1576" s="2"/>
      <c r="EP1576" s="2"/>
      <c r="EQ1576" s="2"/>
      <c r="ER1576" s="2"/>
      <c r="ES1576" s="2"/>
      <c r="ET1576" s="2"/>
      <c r="EU1576" s="2"/>
      <c r="EV1576" s="2"/>
      <c r="EW1576" s="2"/>
      <c r="EX1576" s="2"/>
      <c r="EY1576" s="2"/>
      <c r="EZ1576" s="2"/>
      <c r="FA1576" s="2"/>
      <c r="FB1576" s="2"/>
      <c r="FC1576" s="2"/>
      <c r="FD1576" s="2"/>
      <c r="FE1576" s="2"/>
      <c r="FF1576" s="2"/>
      <c r="FG1576" s="2"/>
      <c r="FH1576" s="2"/>
      <c r="FI1576" s="2"/>
      <c r="FJ1576" s="2"/>
      <c r="FK1576" s="2"/>
      <c r="FL1576" s="2"/>
      <c r="FM1576" s="2"/>
      <c r="FN1576" s="2"/>
      <c r="FO1576" s="2"/>
      <c r="FP1576" s="2"/>
      <c r="FQ1576" s="2"/>
      <c r="FR1576" s="2"/>
      <c r="FS1576" s="2"/>
      <c r="FT1576" s="2"/>
      <c r="FU1576" s="2"/>
      <c r="FV1576" s="2"/>
      <c r="FW1576" s="2"/>
      <c r="FX1576" s="2"/>
      <c r="FY1576" s="2"/>
      <c r="FZ1576" s="2"/>
      <c r="GA1576" s="2"/>
      <c r="GB1576" s="2"/>
      <c r="GC1576" s="2"/>
      <c r="GD1576" s="2"/>
      <c r="GE1576" s="2"/>
      <c r="GF1576" s="2"/>
      <c r="GG1576" s="2"/>
      <c r="GH1576" s="2"/>
      <c r="GI1576" s="2"/>
      <c r="GJ1576" s="2"/>
      <c r="GK1576" s="2"/>
      <c r="GL1576" s="2"/>
      <c r="GM1576" s="2"/>
      <c r="GN1576" s="2"/>
      <c r="GO1576" s="2"/>
      <c r="GP1576" s="2"/>
      <c r="GQ1576" s="2"/>
      <c r="GR1576" s="2"/>
      <c r="GS1576" s="2"/>
      <c r="GT1576" s="2"/>
      <c r="GU1576" s="2"/>
      <c r="GV1576" s="2"/>
      <c r="GW1576" s="2"/>
      <c r="GX1576" s="2"/>
      <c r="GY1576" s="2"/>
      <c r="GZ1576" s="2"/>
      <c r="HA1576" s="2"/>
      <c r="HB1576" s="2"/>
      <c r="HC1576" s="2"/>
      <c r="HD1576" s="2"/>
      <c r="HE1576" s="2"/>
      <c r="HF1576" s="2"/>
      <c r="HG1576" s="2"/>
      <c r="HH1576" s="2"/>
      <c r="HI1576" s="2"/>
      <c r="HJ1576" s="2"/>
      <c r="HK1576" s="2"/>
      <c r="HL1576" s="2"/>
      <c r="HM1576" s="2"/>
      <c r="HN1576" s="2"/>
      <c r="HO1576" s="2"/>
      <c r="HP1576" s="2"/>
      <c r="HQ1576" s="2"/>
      <c r="HR1576" s="2"/>
      <c r="HS1576" s="2"/>
      <c r="HT1576" s="2"/>
      <c r="HU1576" s="2"/>
      <c r="HV1576" s="2"/>
      <c r="HW1576" s="2"/>
      <c r="HX1576" s="2"/>
      <c r="HY1576" s="2"/>
      <c r="HZ1576" s="2"/>
      <c r="IA1576" s="2"/>
      <c r="IB1576" s="2"/>
      <c r="IC1576" s="2"/>
      <c r="ID1576" s="2"/>
      <c r="IE1576" s="2"/>
      <c r="IF1576" s="2"/>
      <c r="IG1576" s="2"/>
      <c r="IH1576" s="2"/>
      <c r="II1576" s="2"/>
      <c r="IJ1576" s="2"/>
      <c r="IK1576" s="2"/>
      <c r="IL1576" s="2"/>
      <c r="IM1576" s="2"/>
      <c r="IN1576" s="2"/>
      <c r="IO1576" s="2"/>
      <c r="IP1576" s="2"/>
      <c r="IQ1576" s="2"/>
    </row>
    <row r="1577" spans="1:251" s="16" customFormat="1" ht="13.5">
      <c r="A1577" s="8"/>
      <c r="B1577" s="147"/>
      <c r="C1577" s="132"/>
      <c r="D1577" s="132"/>
      <c r="E1577" s="132"/>
      <c r="F1577" s="132"/>
      <c r="G1577" s="132"/>
      <c r="H1577" s="132"/>
      <c r="I1577" s="132"/>
      <c r="J1577" s="132"/>
      <c r="K1577" s="132"/>
      <c r="L1577" s="132"/>
      <c r="M1577" s="132"/>
      <c r="N1577" s="132"/>
      <c r="O1577" s="132"/>
      <c r="P1577" s="132"/>
      <c r="Q1577" s="132"/>
      <c r="R1577" s="132"/>
      <c r="S1577" s="132"/>
      <c r="T1577" s="132"/>
      <c r="U1577" s="132"/>
      <c r="V1577" s="132"/>
      <c r="W1577" s="132"/>
      <c r="X1577" s="132"/>
      <c r="Y1577" s="132"/>
      <c r="Z1577" s="133"/>
      <c r="AA1577" s="131"/>
      <c r="AB1577" s="132"/>
      <c r="AC1577" s="132"/>
      <c r="AD1577" s="132"/>
      <c r="AE1577" s="132"/>
      <c r="AF1577" s="132"/>
      <c r="AG1577" s="132"/>
      <c r="AH1577" s="132"/>
      <c r="AI1577" s="133"/>
      <c r="AJ1577" s="131"/>
      <c r="AK1577" s="132"/>
      <c r="AL1577" s="132"/>
      <c r="AM1577" s="132"/>
      <c r="AN1577" s="132"/>
      <c r="AO1577" s="132"/>
      <c r="AP1577" s="132"/>
      <c r="AQ1577" s="132"/>
      <c r="AR1577" s="133"/>
      <c r="AS1577" s="131"/>
      <c r="AT1577" s="132"/>
      <c r="AU1577" s="132"/>
      <c r="AV1577" s="132"/>
      <c r="AW1577" s="132"/>
      <c r="AX1577" s="135"/>
      <c r="AY1577" s="2"/>
      <c r="AZ1577" s="2"/>
      <c r="BA1577" s="2"/>
      <c r="BB1577" s="23"/>
      <c r="BC1577" s="24"/>
      <c r="BE1577" s="2"/>
      <c r="BF1577" s="2"/>
      <c r="BG1577" s="2"/>
      <c r="BH1577" s="2"/>
      <c r="BI1577" s="2"/>
      <c r="BJ1577" s="2"/>
      <c r="BK1577" s="2"/>
      <c r="BL1577" s="2"/>
      <c r="BM1577" s="2"/>
      <c r="BN1577" s="2"/>
      <c r="BO1577" s="2"/>
      <c r="BP1577" s="2"/>
      <c r="BQ1577" s="2"/>
      <c r="BR1577" s="2"/>
      <c r="BS1577" s="2"/>
      <c r="BT1577" s="2"/>
      <c r="BU1577" s="2"/>
      <c r="BV1577" s="2"/>
      <c r="BW1577" s="2"/>
      <c r="BX1577" s="2"/>
      <c r="BY1577" s="2"/>
      <c r="BZ1577" s="2"/>
      <c r="CA1577" s="2"/>
      <c r="CB1577" s="2"/>
      <c r="CC1577" s="2"/>
      <c r="CD1577" s="2"/>
      <c r="CE1577" s="2"/>
      <c r="CF1577" s="2"/>
      <c r="CG1577" s="2"/>
      <c r="CH1577" s="2"/>
      <c r="CI1577" s="2"/>
      <c r="CJ1577" s="2"/>
      <c r="CK1577" s="2"/>
      <c r="CL1577" s="2"/>
      <c r="CM1577" s="2"/>
      <c r="CN1577" s="2"/>
      <c r="CO1577" s="2"/>
      <c r="CP1577" s="2"/>
      <c r="CQ1577" s="2"/>
      <c r="CR1577" s="2"/>
      <c r="CS1577" s="2"/>
      <c r="CT1577" s="2"/>
      <c r="CU1577" s="2"/>
      <c r="CV1577" s="2"/>
      <c r="CW1577" s="2"/>
      <c r="CX1577" s="2"/>
      <c r="CY1577" s="2"/>
      <c r="CZ1577" s="2"/>
      <c r="DA1577" s="2"/>
      <c r="DB1577" s="2"/>
      <c r="DC1577" s="2"/>
      <c r="DD1577" s="2"/>
      <c r="DE1577" s="2"/>
      <c r="DF1577" s="2"/>
      <c r="DG1577" s="2"/>
      <c r="DH1577" s="2"/>
      <c r="DI1577" s="2"/>
      <c r="DJ1577" s="2"/>
      <c r="DK1577" s="2"/>
      <c r="DL1577" s="2"/>
      <c r="DM1577" s="2"/>
      <c r="DN1577" s="2"/>
      <c r="DO1577" s="2"/>
      <c r="DP1577" s="2"/>
      <c r="DQ1577" s="2"/>
      <c r="DR1577" s="2"/>
      <c r="DS1577" s="2"/>
      <c r="DT1577" s="2"/>
      <c r="DU1577" s="2"/>
      <c r="DV1577" s="2"/>
      <c r="DW1577" s="2"/>
      <c r="DX1577" s="2"/>
      <c r="DY1577" s="2"/>
      <c r="DZ1577" s="2"/>
      <c r="EA1577" s="2"/>
      <c r="EB1577" s="2"/>
      <c r="EC1577" s="2"/>
      <c r="ED1577" s="2"/>
      <c r="EE1577" s="2"/>
      <c r="EF1577" s="2"/>
      <c r="EG1577" s="2"/>
      <c r="EH1577" s="2"/>
      <c r="EI1577" s="2"/>
      <c r="EJ1577" s="2"/>
      <c r="EK1577" s="2"/>
      <c r="EL1577" s="2"/>
      <c r="EM1577" s="2"/>
      <c r="EN1577" s="2"/>
      <c r="EO1577" s="2"/>
      <c r="EP1577" s="2"/>
      <c r="EQ1577" s="2"/>
      <c r="ER1577" s="2"/>
      <c r="ES1577" s="2"/>
      <c r="ET1577" s="2"/>
      <c r="EU1577" s="2"/>
      <c r="EV1577" s="2"/>
      <c r="EW1577" s="2"/>
      <c r="EX1577" s="2"/>
      <c r="EY1577" s="2"/>
      <c r="EZ1577" s="2"/>
      <c r="FA1577" s="2"/>
      <c r="FB1577" s="2"/>
      <c r="FC1577" s="2"/>
      <c r="FD1577" s="2"/>
      <c r="FE1577" s="2"/>
      <c r="FF1577" s="2"/>
      <c r="FG1577" s="2"/>
      <c r="FH1577" s="2"/>
      <c r="FI1577" s="2"/>
      <c r="FJ1577" s="2"/>
      <c r="FK1577" s="2"/>
      <c r="FL1577" s="2"/>
      <c r="FM1577" s="2"/>
      <c r="FN1577" s="2"/>
      <c r="FO1577" s="2"/>
      <c r="FP1577" s="2"/>
      <c r="FQ1577" s="2"/>
      <c r="FR1577" s="2"/>
      <c r="FS1577" s="2"/>
      <c r="FT1577" s="2"/>
      <c r="FU1577" s="2"/>
      <c r="FV1577" s="2"/>
      <c r="FW1577" s="2"/>
      <c r="FX1577" s="2"/>
      <c r="FY1577" s="2"/>
      <c r="FZ1577" s="2"/>
      <c r="GA1577" s="2"/>
      <c r="GB1577" s="2"/>
      <c r="GC1577" s="2"/>
      <c r="GD1577" s="2"/>
      <c r="GE1577" s="2"/>
      <c r="GF1577" s="2"/>
      <c r="GG1577" s="2"/>
      <c r="GH1577" s="2"/>
      <c r="GI1577" s="2"/>
      <c r="GJ1577" s="2"/>
      <c r="GK1577" s="2"/>
      <c r="GL1577" s="2"/>
      <c r="GM1577" s="2"/>
      <c r="GN1577" s="2"/>
      <c r="GO1577" s="2"/>
      <c r="GP1577" s="2"/>
      <c r="GQ1577" s="2"/>
      <c r="GR1577" s="2"/>
      <c r="GS1577" s="2"/>
      <c r="GT1577" s="2"/>
      <c r="GU1577" s="2"/>
      <c r="GV1577" s="2"/>
      <c r="GW1577" s="2"/>
      <c r="GX1577" s="2"/>
      <c r="GY1577" s="2"/>
      <c r="GZ1577" s="2"/>
      <c r="HA1577" s="2"/>
      <c r="HB1577" s="2"/>
      <c r="HC1577" s="2"/>
      <c r="HD1577" s="2"/>
      <c r="HE1577" s="2"/>
      <c r="HF1577" s="2"/>
      <c r="HG1577" s="2"/>
      <c r="HH1577" s="2"/>
      <c r="HI1577" s="2"/>
      <c r="HJ1577" s="2"/>
      <c r="HK1577" s="2"/>
      <c r="HL1577" s="2"/>
      <c r="HM1577" s="2"/>
      <c r="HN1577" s="2"/>
      <c r="HO1577" s="2"/>
      <c r="HP1577" s="2"/>
      <c r="HQ1577" s="2"/>
      <c r="HR1577" s="2"/>
      <c r="HS1577" s="2"/>
      <c r="HT1577" s="2"/>
      <c r="HU1577" s="2"/>
      <c r="HV1577" s="2"/>
      <c r="HW1577" s="2"/>
      <c r="HX1577" s="2"/>
      <c r="HY1577" s="2"/>
      <c r="HZ1577" s="2"/>
      <c r="IA1577" s="2"/>
      <c r="IB1577" s="2"/>
      <c r="IC1577" s="2"/>
      <c r="ID1577" s="2"/>
      <c r="IE1577" s="2"/>
      <c r="IF1577" s="2"/>
      <c r="IG1577" s="2"/>
      <c r="IH1577" s="2"/>
      <c r="II1577" s="2"/>
      <c r="IJ1577" s="2"/>
      <c r="IK1577" s="2"/>
      <c r="IL1577" s="2"/>
      <c r="IM1577" s="2"/>
      <c r="IN1577" s="2"/>
      <c r="IO1577" s="2"/>
      <c r="IP1577" s="2"/>
      <c r="IQ1577" s="2"/>
    </row>
    <row r="1578" spans="1:251" s="16" customFormat="1" ht="18.75" customHeight="1">
      <c r="A1578" s="8"/>
      <c r="B1578" s="25"/>
      <c r="C1578" s="125" t="s">
        <v>168</v>
      </c>
      <c r="D1578" s="126"/>
      <c r="E1578" s="126"/>
      <c r="F1578" s="126"/>
      <c r="G1578" s="126"/>
      <c r="H1578" s="126"/>
      <c r="I1578" s="126"/>
      <c r="J1578" s="126"/>
      <c r="K1578" s="126"/>
      <c r="L1578" s="126"/>
      <c r="M1578" s="126"/>
      <c r="N1578" s="126"/>
      <c r="O1578" s="126"/>
      <c r="P1578" s="126"/>
      <c r="Q1578" s="126"/>
      <c r="R1578" s="126"/>
      <c r="S1578" s="126"/>
      <c r="T1578" s="126"/>
      <c r="U1578" s="126"/>
      <c r="V1578" s="126"/>
      <c r="W1578" s="126"/>
      <c r="X1578" s="126"/>
      <c r="Y1578" s="126"/>
      <c r="Z1578" s="127"/>
      <c r="AA1578" s="106">
        <v>198112</v>
      </c>
      <c r="AB1578" s="107"/>
      <c r="AC1578" s="107"/>
      <c r="AD1578" s="107"/>
      <c r="AE1578" s="107"/>
      <c r="AF1578" s="107"/>
      <c r="AG1578" s="107"/>
      <c r="AH1578" s="107"/>
      <c r="AI1578" s="108"/>
      <c r="AJ1578" s="106">
        <v>196533</v>
      </c>
      <c r="AK1578" s="107"/>
      <c r="AL1578" s="107"/>
      <c r="AM1578" s="107"/>
      <c r="AN1578" s="107"/>
      <c r="AO1578" s="107"/>
      <c r="AP1578" s="107"/>
      <c r="AQ1578" s="107"/>
      <c r="AR1578" s="108"/>
      <c r="AS1578" s="109"/>
      <c r="AT1578" s="110"/>
      <c r="AU1578" s="110"/>
      <c r="AV1578" s="110"/>
      <c r="AW1578" s="110"/>
      <c r="AX1578" s="111"/>
      <c r="AY1578" s="2"/>
      <c r="AZ1578" s="2"/>
      <c r="BA1578" s="2"/>
      <c r="BB1578" s="2"/>
      <c r="BC1578" s="2"/>
      <c r="BD1578" s="2"/>
      <c r="BE1578" s="2"/>
      <c r="BF1578" s="2"/>
      <c r="BG1578" s="2"/>
      <c r="BH1578" s="2"/>
      <c r="BI1578" s="2"/>
      <c r="BJ1578" s="2"/>
      <c r="BK1578" s="2"/>
      <c r="BL1578" s="2"/>
      <c r="BM1578" s="2"/>
      <c r="BN1578" s="2"/>
      <c r="BO1578" s="2"/>
      <c r="BP1578" s="2"/>
      <c r="BQ1578" s="2"/>
      <c r="BR1578" s="2"/>
      <c r="BS1578" s="2"/>
      <c r="BT1578" s="2"/>
      <c r="BU1578" s="2"/>
      <c r="BV1578" s="2"/>
      <c r="BW1578" s="2"/>
      <c r="BX1578" s="2"/>
      <c r="BY1578" s="2"/>
      <c r="BZ1578" s="2"/>
      <c r="CA1578" s="2"/>
      <c r="CB1578" s="2"/>
      <c r="CC1578" s="2"/>
      <c r="CD1578" s="2"/>
      <c r="CE1578" s="2"/>
      <c r="CF1578" s="2"/>
      <c r="CG1578" s="2"/>
      <c r="CH1578" s="2"/>
      <c r="CI1578" s="2"/>
      <c r="CJ1578" s="2"/>
      <c r="CK1578" s="2"/>
      <c r="CL1578" s="2"/>
      <c r="CM1578" s="2"/>
      <c r="CN1578" s="2"/>
      <c r="CO1578" s="2"/>
      <c r="CP1578" s="2"/>
      <c r="CQ1578" s="2"/>
      <c r="CR1578" s="2"/>
      <c r="CS1578" s="2"/>
      <c r="CT1578" s="2"/>
      <c r="CU1578" s="2"/>
      <c r="CV1578" s="2"/>
      <c r="CW1578" s="2"/>
      <c r="CX1578" s="2"/>
      <c r="CY1578" s="2"/>
      <c r="CZ1578" s="2"/>
      <c r="DA1578" s="2"/>
      <c r="DB1578" s="2"/>
      <c r="DC1578" s="2"/>
      <c r="DD1578" s="2"/>
      <c r="DE1578" s="2"/>
      <c r="DF1578" s="2"/>
      <c r="DG1578" s="2"/>
      <c r="DH1578" s="2"/>
      <c r="DI1578" s="2"/>
      <c r="DJ1578" s="2"/>
      <c r="DK1578" s="2"/>
      <c r="DL1578" s="2"/>
      <c r="DM1578" s="2"/>
      <c r="DN1578" s="2"/>
      <c r="DO1578" s="2"/>
      <c r="DP1578" s="2"/>
      <c r="DQ1578" s="2"/>
      <c r="DR1578" s="2"/>
      <c r="DS1578" s="2"/>
      <c r="DT1578" s="2"/>
      <c r="DU1578" s="2"/>
      <c r="DV1578" s="2"/>
      <c r="DW1578" s="2"/>
      <c r="DX1578" s="2"/>
      <c r="DY1578" s="2"/>
      <c r="DZ1578" s="2"/>
      <c r="EA1578" s="2"/>
      <c r="EB1578" s="2"/>
      <c r="EC1578" s="2"/>
      <c r="ED1578" s="2"/>
      <c r="EE1578" s="2"/>
      <c r="EF1578" s="2"/>
      <c r="EG1578" s="2"/>
      <c r="EH1578" s="2"/>
      <c r="EI1578" s="2"/>
      <c r="EJ1578" s="2"/>
      <c r="EK1578" s="2"/>
      <c r="EL1578" s="2"/>
      <c r="EM1578" s="2"/>
      <c r="EN1578" s="2"/>
      <c r="EO1578" s="2"/>
      <c r="EP1578" s="2"/>
      <c r="EQ1578" s="2"/>
      <c r="ER1578" s="2"/>
      <c r="ES1578" s="2"/>
      <c r="ET1578" s="2"/>
      <c r="EU1578" s="2"/>
      <c r="EV1578" s="2"/>
      <c r="EW1578" s="2"/>
      <c r="EX1578" s="2"/>
      <c r="EY1578" s="2"/>
      <c r="EZ1578" s="2"/>
      <c r="FA1578" s="2"/>
      <c r="FB1578" s="2"/>
      <c r="FC1578" s="2"/>
      <c r="FD1578" s="2"/>
      <c r="FE1578" s="2"/>
      <c r="FF1578" s="2"/>
      <c r="FG1578" s="2"/>
      <c r="FH1578" s="2"/>
      <c r="FI1578" s="2"/>
      <c r="FJ1578" s="2"/>
      <c r="FK1578" s="2"/>
      <c r="FL1578" s="2"/>
      <c r="FM1578" s="2"/>
      <c r="FN1578" s="2"/>
      <c r="FO1578" s="2"/>
      <c r="FP1578" s="2"/>
      <c r="FQ1578" s="2"/>
      <c r="FR1578" s="2"/>
      <c r="FS1578" s="2"/>
      <c r="FT1578" s="2"/>
      <c r="FU1578" s="2"/>
      <c r="FV1578" s="2"/>
      <c r="FW1578" s="2"/>
      <c r="FX1578" s="2"/>
      <c r="FY1578" s="2"/>
      <c r="FZ1578" s="2"/>
      <c r="GA1578" s="2"/>
      <c r="GB1578" s="2"/>
      <c r="GC1578" s="2"/>
      <c r="GD1578" s="2"/>
      <c r="GE1578" s="2"/>
      <c r="GF1578" s="2"/>
      <c r="GG1578" s="2"/>
      <c r="GH1578" s="2"/>
      <c r="GI1578" s="2"/>
      <c r="GJ1578" s="2"/>
      <c r="GK1578" s="2"/>
      <c r="GL1578" s="2"/>
      <c r="GM1578" s="2"/>
      <c r="GN1578" s="2"/>
      <c r="GO1578" s="2"/>
      <c r="GP1578" s="2"/>
      <c r="GQ1578" s="2"/>
      <c r="GR1578" s="2"/>
      <c r="GS1578" s="2"/>
      <c r="GT1578" s="2"/>
      <c r="GU1578" s="2"/>
      <c r="GV1578" s="2"/>
      <c r="GW1578" s="2"/>
      <c r="GX1578" s="2"/>
      <c r="GY1578" s="2"/>
      <c r="GZ1578" s="2"/>
      <c r="HA1578" s="2"/>
      <c r="HB1578" s="2"/>
      <c r="HC1578" s="2"/>
      <c r="HD1578" s="2"/>
      <c r="HE1578" s="2"/>
      <c r="HF1578" s="2"/>
      <c r="HG1578" s="2"/>
      <c r="HH1578" s="2"/>
      <c r="HI1578" s="2"/>
      <c r="HJ1578" s="2"/>
      <c r="HK1578" s="2"/>
      <c r="HL1578" s="2"/>
      <c r="HM1578" s="2"/>
      <c r="HN1578" s="2"/>
      <c r="HO1578" s="2"/>
      <c r="HP1578" s="2"/>
      <c r="HQ1578" s="2"/>
      <c r="HR1578" s="2"/>
      <c r="HS1578" s="2"/>
      <c r="HT1578" s="2"/>
      <c r="HU1578" s="2"/>
      <c r="HV1578" s="2"/>
      <c r="HW1578" s="2"/>
      <c r="HX1578" s="2"/>
      <c r="HY1578" s="2"/>
      <c r="HZ1578" s="2"/>
      <c r="IA1578" s="2"/>
      <c r="IB1578" s="2"/>
      <c r="IC1578" s="2"/>
      <c r="ID1578" s="2"/>
      <c r="IE1578" s="2"/>
      <c r="IF1578" s="2"/>
      <c r="IG1578" s="2"/>
      <c r="IH1578" s="2"/>
      <c r="II1578" s="2"/>
      <c r="IJ1578" s="2"/>
      <c r="IK1578" s="2"/>
      <c r="IL1578" s="2"/>
      <c r="IM1578" s="2"/>
      <c r="IN1578" s="2"/>
      <c r="IO1578" s="2"/>
      <c r="IP1578" s="2"/>
      <c r="IQ1578" s="2"/>
    </row>
    <row r="1579" spans="1:251" s="16" customFormat="1" ht="18.75" customHeight="1">
      <c r="A1579" s="8"/>
      <c r="B1579" s="25"/>
      <c r="C1579" s="125" t="s">
        <v>169</v>
      </c>
      <c r="D1579" s="126"/>
      <c r="E1579" s="126"/>
      <c r="F1579" s="126"/>
      <c r="G1579" s="126"/>
      <c r="H1579" s="126"/>
      <c r="I1579" s="126"/>
      <c r="J1579" s="126"/>
      <c r="K1579" s="126"/>
      <c r="L1579" s="126"/>
      <c r="M1579" s="126"/>
      <c r="N1579" s="126"/>
      <c r="O1579" s="126"/>
      <c r="P1579" s="126"/>
      <c r="Q1579" s="126"/>
      <c r="R1579" s="126"/>
      <c r="S1579" s="126"/>
      <c r="T1579" s="126"/>
      <c r="U1579" s="126"/>
      <c r="V1579" s="126"/>
      <c r="W1579" s="126"/>
      <c r="X1579" s="126"/>
      <c r="Y1579" s="126"/>
      <c r="Z1579" s="127"/>
      <c r="AA1579" s="106">
        <v>770</v>
      </c>
      <c r="AB1579" s="107"/>
      <c r="AC1579" s="107"/>
      <c r="AD1579" s="107"/>
      <c r="AE1579" s="107"/>
      <c r="AF1579" s="107"/>
      <c r="AG1579" s="107"/>
      <c r="AH1579" s="107"/>
      <c r="AI1579" s="108"/>
      <c r="AJ1579" s="106">
        <v>0</v>
      </c>
      <c r="AK1579" s="107"/>
      <c r="AL1579" s="107"/>
      <c r="AM1579" s="107"/>
      <c r="AN1579" s="107"/>
      <c r="AO1579" s="107"/>
      <c r="AP1579" s="107"/>
      <c r="AQ1579" s="107"/>
      <c r="AR1579" s="108"/>
      <c r="AS1579" s="109"/>
      <c r="AT1579" s="110"/>
      <c r="AU1579" s="110"/>
      <c r="AV1579" s="110"/>
      <c r="AW1579" s="110"/>
      <c r="AX1579" s="111"/>
      <c r="AY1579" s="2"/>
      <c r="AZ1579" s="2"/>
      <c r="BA1579" s="2"/>
      <c r="BB1579" s="2"/>
      <c r="BC1579" s="2"/>
      <c r="BD1579" s="2"/>
      <c r="BE1579" s="2"/>
      <c r="BF1579" s="2"/>
      <c r="BG1579" s="2"/>
      <c r="BH1579" s="2"/>
      <c r="BI1579" s="2"/>
      <c r="BJ1579" s="2"/>
      <c r="BK1579" s="2"/>
      <c r="BL1579" s="2"/>
      <c r="BM1579" s="2"/>
      <c r="BN1579" s="2"/>
      <c r="BO1579" s="2"/>
      <c r="BP1579" s="2"/>
      <c r="BQ1579" s="2"/>
      <c r="BR1579" s="2"/>
      <c r="BS1579" s="2"/>
      <c r="BT1579" s="2"/>
      <c r="BU1579" s="2"/>
      <c r="BV1579" s="2"/>
      <c r="BW1579" s="2"/>
      <c r="BX1579" s="2"/>
      <c r="BY1579" s="2"/>
      <c r="BZ1579" s="2"/>
      <c r="CA1579" s="2"/>
      <c r="CB1579" s="2"/>
      <c r="CC1579" s="2"/>
      <c r="CD1579" s="2"/>
      <c r="CE1579" s="2"/>
      <c r="CF1579" s="2"/>
      <c r="CG1579" s="2"/>
      <c r="CH1579" s="2"/>
      <c r="CI1579" s="2"/>
      <c r="CJ1579" s="2"/>
      <c r="CK1579" s="2"/>
      <c r="CL1579" s="2"/>
      <c r="CM1579" s="2"/>
      <c r="CN1579" s="2"/>
      <c r="CO1579" s="2"/>
      <c r="CP1579" s="2"/>
      <c r="CQ1579" s="2"/>
      <c r="CR1579" s="2"/>
      <c r="CS1579" s="2"/>
      <c r="CT1579" s="2"/>
      <c r="CU1579" s="2"/>
      <c r="CV1579" s="2"/>
      <c r="CW1579" s="2"/>
      <c r="CX1579" s="2"/>
      <c r="CY1579" s="2"/>
      <c r="CZ1579" s="2"/>
      <c r="DA1579" s="2"/>
      <c r="DB1579" s="2"/>
      <c r="DC1579" s="2"/>
      <c r="DD1579" s="2"/>
      <c r="DE1579" s="2"/>
      <c r="DF1579" s="2"/>
      <c r="DG1579" s="2"/>
      <c r="DH1579" s="2"/>
      <c r="DI1579" s="2"/>
      <c r="DJ1579" s="2"/>
      <c r="DK1579" s="2"/>
      <c r="DL1579" s="2"/>
      <c r="DM1579" s="2"/>
      <c r="DN1579" s="2"/>
      <c r="DO1579" s="2"/>
      <c r="DP1579" s="2"/>
      <c r="DQ1579" s="2"/>
      <c r="DR1579" s="2"/>
      <c r="DS1579" s="2"/>
      <c r="DT1579" s="2"/>
      <c r="DU1579" s="2"/>
      <c r="DV1579" s="2"/>
      <c r="DW1579" s="2"/>
      <c r="DX1579" s="2"/>
      <c r="DY1579" s="2"/>
      <c r="DZ1579" s="2"/>
      <c r="EA1579" s="2"/>
      <c r="EB1579" s="2"/>
      <c r="EC1579" s="2"/>
      <c r="ED1579" s="2"/>
      <c r="EE1579" s="2"/>
      <c r="EF1579" s="2"/>
      <c r="EG1579" s="2"/>
      <c r="EH1579" s="2"/>
      <c r="EI1579" s="2"/>
      <c r="EJ1579" s="2"/>
      <c r="EK1579" s="2"/>
      <c r="EL1579" s="2"/>
      <c r="EM1579" s="2"/>
      <c r="EN1579" s="2"/>
      <c r="EO1579" s="2"/>
      <c r="EP1579" s="2"/>
      <c r="EQ1579" s="2"/>
      <c r="ER1579" s="2"/>
      <c r="ES1579" s="2"/>
      <c r="ET1579" s="2"/>
      <c r="EU1579" s="2"/>
      <c r="EV1579" s="2"/>
      <c r="EW1579" s="2"/>
      <c r="EX1579" s="2"/>
      <c r="EY1579" s="2"/>
      <c r="EZ1579" s="2"/>
      <c r="FA1579" s="2"/>
      <c r="FB1579" s="2"/>
      <c r="FC1579" s="2"/>
      <c r="FD1579" s="2"/>
      <c r="FE1579" s="2"/>
      <c r="FF1579" s="2"/>
      <c r="FG1579" s="2"/>
      <c r="FH1579" s="2"/>
      <c r="FI1579" s="2"/>
      <c r="FJ1579" s="2"/>
      <c r="FK1579" s="2"/>
      <c r="FL1579" s="2"/>
      <c r="FM1579" s="2"/>
      <c r="FN1579" s="2"/>
      <c r="FO1579" s="2"/>
      <c r="FP1579" s="2"/>
      <c r="FQ1579" s="2"/>
      <c r="FR1579" s="2"/>
      <c r="FS1579" s="2"/>
      <c r="FT1579" s="2"/>
      <c r="FU1579" s="2"/>
      <c r="FV1579" s="2"/>
      <c r="FW1579" s="2"/>
      <c r="FX1579" s="2"/>
      <c r="FY1579" s="2"/>
      <c r="FZ1579" s="2"/>
      <c r="GA1579" s="2"/>
      <c r="GB1579" s="2"/>
      <c r="GC1579" s="2"/>
      <c r="GD1579" s="2"/>
      <c r="GE1579" s="2"/>
      <c r="GF1579" s="2"/>
      <c r="GG1579" s="2"/>
      <c r="GH1579" s="2"/>
      <c r="GI1579" s="2"/>
      <c r="GJ1579" s="2"/>
      <c r="GK1579" s="2"/>
      <c r="GL1579" s="2"/>
      <c r="GM1579" s="2"/>
      <c r="GN1579" s="2"/>
      <c r="GO1579" s="2"/>
      <c r="GP1579" s="2"/>
      <c r="GQ1579" s="2"/>
      <c r="GR1579" s="2"/>
      <c r="GS1579" s="2"/>
      <c r="GT1579" s="2"/>
      <c r="GU1579" s="2"/>
      <c r="GV1579" s="2"/>
      <c r="GW1579" s="2"/>
      <c r="GX1579" s="2"/>
      <c r="GY1579" s="2"/>
      <c r="GZ1579" s="2"/>
      <c r="HA1579" s="2"/>
      <c r="HB1579" s="2"/>
      <c r="HC1579" s="2"/>
      <c r="HD1579" s="2"/>
      <c r="HE1579" s="2"/>
      <c r="HF1579" s="2"/>
      <c r="HG1579" s="2"/>
      <c r="HH1579" s="2"/>
      <c r="HI1579" s="2"/>
      <c r="HJ1579" s="2"/>
      <c r="HK1579" s="2"/>
      <c r="HL1579" s="2"/>
      <c r="HM1579" s="2"/>
      <c r="HN1579" s="2"/>
      <c r="HO1579" s="2"/>
      <c r="HP1579" s="2"/>
      <c r="HQ1579" s="2"/>
      <c r="HR1579" s="2"/>
      <c r="HS1579" s="2"/>
      <c r="HT1579" s="2"/>
      <c r="HU1579" s="2"/>
      <c r="HV1579" s="2"/>
      <c r="HW1579" s="2"/>
      <c r="HX1579" s="2"/>
      <c r="HY1579" s="2"/>
      <c r="HZ1579" s="2"/>
      <c r="IA1579" s="2"/>
      <c r="IB1579" s="2"/>
      <c r="IC1579" s="2"/>
      <c r="ID1579" s="2"/>
      <c r="IE1579" s="2"/>
      <c r="IF1579" s="2"/>
      <c r="IG1579" s="2"/>
      <c r="IH1579" s="2"/>
      <c r="II1579" s="2"/>
      <c r="IJ1579" s="2"/>
      <c r="IK1579" s="2"/>
      <c r="IL1579" s="2"/>
      <c r="IM1579" s="2"/>
      <c r="IN1579" s="2"/>
      <c r="IO1579" s="2"/>
      <c r="IP1579" s="2"/>
      <c r="IQ1579" s="2"/>
    </row>
    <row r="1580" spans="1:251" s="16" customFormat="1" ht="18.75" customHeight="1" thickBot="1">
      <c r="A1580" s="17"/>
      <c r="B1580" s="136" t="s">
        <v>13</v>
      </c>
      <c r="C1580" s="137"/>
      <c r="D1580" s="137"/>
      <c r="E1580" s="137"/>
      <c r="F1580" s="137"/>
      <c r="G1580" s="137"/>
      <c r="H1580" s="137"/>
      <c r="I1580" s="137"/>
      <c r="J1580" s="137"/>
      <c r="K1580" s="137"/>
      <c r="L1580" s="137"/>
      <c r="M1580" s="137"/>
      <c r="N1580" s="137"/>
      <c r="O1580" s="137"/>
      <c r="P1580" s="137"/>
      <c r="Q1580" s="137"/>
      <c r="R1580" s="137"/>
      <c r="S1580" s="137"/>
      <c r="T1580" s="137"/>
      <c r="U1580" s="137"/>
      <c r="V1580" s="137"/>
      <c r="W1580" s="137"/>
      <c r="X1580" s="137"/>
      <c r="Y1580" s="137"/>
      <c r="Z1580" s="138"/>
      <c r="AA1580" s="115">
        <f>SUM($AA$1578:$AA$1579)</f>
        <v>198882</v>
      </c>
      <c r="AB1580" s="116"/>
      <c r="AC1580" s="116"/>
      <c r="AD1580" s="116"/>
      <c r="AE1580" s="116"/>
      <c r="AF1580" s="116"/>
      <c r="AG1580" s="116"/>
      <c r="AH1580" s="116"/>
      <c r="AI1580" s="117"/>
      <c r="AJ1580" s="115">
        <f>SUM($AJ$1578:$AJ$1579)</f>
        <v>196533</v>
      </c>
      <c r="AK1580" s="116"/>
      <c r="AL1580" s="116"/>
      <c r="AM1580" s="116"/>
      <c r="AN1580" s="116"/>
      <c r="AO1580" s="116"/>
      <c r="AP1580" s="116"/>
      <c r="AQ1580" s="116"/>
      <c r="AR1580" s="117"/>
      <c r="AS1580" s="112"/>
      <c r="AT1580" s="113"/>
      <c r="AU1580" s="113"/>
      <c r="AV1580" s="113"/>
      <c r="AW1580" s="113"/>
      <c r="AX1580" s="114"/>
      <c r="AY1580" s="2"/>
      <c r="AZ1580" s="2"/>
      <c r="BA1580" s="2"/>
      <c r="BB1580" s="2"/>
      <c r="BC1580" s="2"/>
      <c r="BD1580" s="2"/>
      <c r="BE1580" s="2"/>
      <c r="BF1580" s="2"/>
      <c r="BG1580" s="2"/>
      <c r="BH1580" s="2"/>
      <c r="BI1580" s="2"/>
      <c r="BJ1580" s="2"/>
      <c r="BK1580" s="2"/>
      <c r="BL1580" s="2"/>
      <c r="BM1580" s="2"/>
      <c r="BN1580" s="2"/>
      <c r="BO1580" s="2"/>
      <c r="BP1580" s="2"/>
      <c r="BQ1580" s="2"/>
      <c r="BR1580" s="2"/>
      <c r="BS1580" s="2"/>
      <c r="BT1580" s="2"/>
      <c r="BU1580" s="2"/>
      <c r="BV1580" s="2"/>
      <c r="BW1580" s="2"/>
      <c r="BX1580" s="2"/>
      <c r="BY1580" s="2"/>
      <c r="BZ1580" s="2"/>
      <c r="CA1580" s="2"/>
      <c r="CB1580" s="2"/>
      <c r="CC1580" s="2"/>
      <c r="CD1580" s="2"/>
      <c r="CE1580" s="2"/>
      <c r="CF1580" s="2"/>
      <c r="CG1580" s="2"/>
      <c r="CH1580" s="2"/>
      <c r="CI1580" s="2"/>
      <c r="CJ1580" s="2"/>
      <c r="CK1580" s="2"/>
      <c r="CL1580" s="2"/>
      <c r="CM1580" s="2"/>
      <c r="CN1580" s="2"/>
      <c r="CO1580" s="2"/>
      <c r="CP1580" s="2"/>
      <c r="CQ1580" s="2"/>
      <c r="CR1580" s="2"/>
      <c r="CS1580" s="2"/>
      <c r="CT1580" s="2"/>
      <c r="CU1580" s="2"/>
      <c r="CV1580" s="2"/>
      <c r="CW1580" s="2"/>
      <c r="CX1580" s="2"/>
      <c r="CY1580" s="2"/>
      <c r="CZ1580" s="2"/>
      <c r="DA1580" s="2"/>
      <c r="DB1580" s="2"/>
      <c r="DC1580" s="2"/>
      <c r="DD1580" s="2"/>
      <c r="DE1580" s="2"/>
      <c r="DF1580" s="2"/>
      <c r="DG1580" s="2"/>
      <c r="DH1580" s="2"/>
      <c r="DI1580" s="2"/>
      <c r="DJ1580" s="2"/>
      <c r="DK1580" s="2"/>
      <c r="DL1580" s="2"/>
      <c r="DM1580" s="2"/>
      <c r="DN1580" s="2"/>
      <c r="DO1580" s="2"/>
      <c r="DP1580" s="2"/>
      <c r="DQ1580" s="2"/>
      <c r="DR1580" s="2"/>
      <c r="DS1580" s="2"/>
      <c r="DT1580" s="2"/>
      <c r="DU1580" s="2"/>
      <c r="DV1580" s="2"/>
      <c r="DW1580" s="2"/>
      <c r="DX1580" s="2"/>
      <c r="DY1580" s="2"/>
      <c r="DZ1580" s="2"/>
      <c r="EA1580" s="2"/>
      <c r="EB1580" s="2"/>
      <c r="EC1580" s="2"/>
      <c r="ED1580" s="2"/>
      <c r="EE1580" s="2"/>
      <c r="EF1580" s="2"/>
      <c r="EG1580" s="2"/>
      <c r="EH1580" s="2"/>
      <c r="EI1580" s="2"/>
      <c r="EJ1580" s="2"/>
      <c r="EK1580" s="2"/>
      <c r="EL1580" s="2"/>
      <c r="EM1580" s="2"/>
      <c r="EN1580" s="2"/>
      <c r="EO1580" s="2"/>
      <c r="EP1580" s="2"/>
      <c r="EQ1580" s="2"/>
      <c r="ER1580" s="2"/>
      <c r="ES1580" s="2"/>
      <c r="ET1580" s="2"/>
      <c r="EU1580" s="2"/>
      <c r="EV1580" s="2"/>
      <c r="EW1580" s="2"/>
      <c r="EX1580" s="2"/>
      <c r="EY1580" s="2"/>
      <c r="EZ1580" s="2"/>
      <c r="FA1580" s="2"/>
      <c r="FB1580" s="2"/>
      <c r="FC1580" s="2"/>
      <c r="FD1580" s="2"/>
      <c r="FE1580" s="2"/>
      <c r="FF1580" s="2"/>
      <c r="FG1580" s="2"/>
      <c r="FH1580" s="2"/>
      <c r="FI1580" s="2"/>
      <c r="FJ1580" s="2"/>
      <c r="FK1580" s="2"/>
      <c r="FL1580" s="2"/>
      <c r="FM1580" s="2"/>
      <c r="FN1580" s="2"/>
      <c r="FO1580" s="2"/>
      <c r="FP1580" s="2"/>
      <c r="FQ1580" s="2"/>
      <c r="FR1580" s="2"/>
      <c r="FS1580" s="2"/>
      <c r="FT1580" s="2"/>
      <c r="FU1580" s="2"/>
      <c r="FV1580" s="2"/>
      <c r="FW1580" s="2"/>
      <c r="FX1580" s="2"/>
      <c r="FY1580" s="2"/>
      <c r="FZ1580" s="2"/>
      <c r="GA1580" s="2"/>
      <c r="GB1580" s="2"/>
      <c r="GC1580" s="2"/>
      <c r="GD1580" s="2"/>
      <c r="GE1580" s="2"/>
      <c r="GF1580" s="2"/>
      <c r="GG1580" s="2"/>
      <c r="GH1580" s="2"/>
      <c r="GI1580" s="2"/>
      <c r="GJ1580" s="2"/>
      <c r="GK1580" s="2"/>
      <c r="GL1580" s="2"/>
      <c r="GM1580" s="2"/>
      <c r="GN1580" s="2"/>
      <c r="GO1580" s="2"/>
      <c r="GP1580" s="2"/>
      <c r="GQ1580" s="2"/>
      <c r="GR1580" s="2"/>
      <c r="GS1580" s="2"/>
      <c r="GT1580" s="2"/>
      <c r="GU1580" s="2"/>
      <c r="GV1580" s="2"/>
      <c r="GW1580" s="2"/>
      <c r="GX1580" s="2"/>
      <c r="GY1580" s="2"/>
      <c r="GZ1580" s="2"/>
      <c r="HA1580" s="2"/>
      <c r="HB1580" s="2"/>
      <c r="HC1580" s="2"/>
      <c r="HD1580" s="2"/>
      <c r="HE1580" s="2"/>
      <c r="HF1580" s="2"/>
      <c r="HG1580" s="2"/>
      <c r="HH1580" s="2"/>
      <c r="HI1580" s="2"/>
      <c r="HJ1580" s="2"/>
      <c r="HK1580" s="2"/>
      <c r="HL1580" s="2"/>
      <c r="HM1580" s="2"/>
      <c r="HN1580" s="2"/>
      <c r="HO1580" s="2"/>
      <c r="HP1580" s="2"/>
      <c r="HQ1580" s="2"/>
      <c r="HR1580" s="2"/>
      <c r="HS1580" s="2"/>
      <c r="HT1580" s="2"/>
      <c r="HU1580" s="2"/>
      <c r="HV1580" s="2"/>
      <c r="HW1580" s="2"/>
      <c r="HX1580" s="2"/>
      <c r="HY1580" s="2"/>
      <c r="HZ1580" s="2"/>
      <c r="IA1580" s="2"/>
      <c r="IB1580" s="2"/>
      <c r="IC1580" s="2"/>
      <c r="ID1580" s="2"/>
      <c r="IE1580" s="2"/>
      <c r="IF1580" s="2"/>
      <c r="IG1580" s="2"/>
      <c r="IH1580" s="2"/>
      <c r="II1580" s="2"/>
      <c r="IJ1580" s="2"/>
      <c r="IK1580" s="2"/>
      <c r="IL1580" s="2"/>
      <c r="IM1580" s="2"/>
      <c r="IN1580" s="2"/>
      <c r="IO1580" s="2"/>
      <c r="IP1580" s="2"/>
      <c r="IQ1580" s="2"/>
    </row>
    <row r="1582" spans="1:251" ht="18.75">
      <c r="A1582" s="1" t="s">
        <v>0</v>
      </c>
      <c r="AW1582" s="3"/>
      <c r="AX1582" s="4"/>
      <c r="AY1582" s="3"/>
    </row>
    <row r="1584" spans="1:251" ht="18.75">
      <c r="B1584" s="118" t="s">
        <v>8</v>
      </c>
      <c r="C1584" s="119"/>
      <c r="D1584" s="119"/>
      <c r="E1584" s="119"/>
      <c r="F1584" s="119"/>
      <c r="G1584" s="119"/>
      <c r="H1584" s="119"/>
      <c r="I1584" s="119"/>
      <c r="J1584" s="119"/>
      <c r="K1584" s="119"/>
      <c r="L1584" s="119"/>
      <c r="M1584" s="119"/>
      <c r="N1584" s="119"/>
      <c r="O1584" s="119"/>
      <c r="P1584" s="119"/>
      <c r="Q1584" s="119"/>
      <c r="R1584" s="119"/>
      <c r="S1584" s="119"/>
      <c r="T1584" s="119"/>
      <c r="U1584" s="119"/>
      <c r="V1584" s="119"/>
      <c r="W1584" s="119"/>
      <c r="X1584" s="119"/>
      <c r="Y1584" s="119"/>
      <c r="Z1584" s="119"/>
      <c r="AA1584" s="119"/>
      <c r="AB1584" s="119"/>
      <c r="AC1584" s="119"/>
      <c r="AD1584" s="119"/>
      <c r="AE1584" s="119"/>
      <c r="AF1584" s="119"/>
      <c r="AG1584" s="119"/>
      <c r="AH1584" s="119"/>
      <c r="AI1584" s="119"/>
      <c r="AJ1584" s="119"/>
      <c r="AK1584" s="119"/>
      <c r="AL1584" s="119"/>
      <c r="AM1584" s="119"/>
      <c r="AN1584" s="119"/>
      <c r="AO1584" s="119"/>
      <c r="AP1584" s="119"/>
      <c r="AQ1584" s="119"/>
      <c r="AR1584" s="119"/>
      <c r="AS1584" s="119"/>
      <c r="AT1584" s="119"/>
      <c r="AU1584" s="119"/>
      <c r="AV1584" s="119"/>
      <c r="AW1584" s="119"/>
      <c r="AX1584" s="119"/>
    </row>
    <row r="1585" spans="1:113">
      <c r="Z1585" s="5"/>
      <c r="AD1585" s="5"/>
      <c r="AE1585" s="5"/>
      <c r="AF1585" s="5"/>
      <c r="AG1585" s="5"/>
      <c r="AH1585" s="5"/>
      <c r="AI1585" s="5"/>
      <c r="AO1585" s="5"/>
    </row>
    <row r="1586" spans="1:113" ht="13.5" thickBot="1">
      <c r="Z1586" s="5"/>
      <c r="AD1586" s="5"/>
      <c r="AE1586" s="5"/>
      <c r="AF1586" s="5"/>
      <c r="AG1586" s="5"/>
      <c r="AH1586" s="5"/>
      <c r="AI1586" s="5"/>
      <c r="AO1586" s="5"/>
      <c r="DI1586" s="6"/>
    </row>
    <row r="1587" spans="1:113" ht="24.75" customHeight="1" thickBot="1">
      <c r="B1587" s="120" t="s">
        <v>1</v>
      </c>
      <c r="C1587" s="121"/>
      <c r="D1587" s="121"/>
      <c r="E1587" s="121"/>
      <c r="F1587" s="121"/>
      <c r="G1587" s="121"/>
      <c r="H1587" s="122" t="s">
        <v>891</v>
      </c>
      <c r="I1587" s="123"/>
      <c r="J1587" s="123"/>
      <c r="K1587" s="123"/>
      <c r="L1587" s="123"/>
      <c r="M1587" s="123"/>
      <c r="N1587" s="123"/>
      <c r="O1587" s="123"/>
      <c r="P1587" s="123"/>
      <c r="Q1587" s="123"/>
      <c r="R1587" s="123"/>
      <c r="S1587" s="123"/>
      <c r="T1587" s="123"/>
      <c r="U1587" s="123"/>
      <c r="V1587" s="123"/>
      <c r="W1587" s="123"/>
      <c r="X1587" s="123"/>
      <c r="Y1587" s="123"/>
      <c r="Z1587" s="123"/>
      <c r="AA1587" s="123"/>
      <c r="AB1587" s="123"/>
      <c r="AC1587" s="123"/>
      <c r="AD1587" s="123"/>
      <c r="AE1587" s="123"/>
      <c r="AF1587" s="123"/>
      <c r="AG1587" s="123"/>
      <c r="AH1587" s="123"/>
      <c r="AI1587" s="123"/>
      <c r="AJ1587" s="123"/>
      <c r="AK1587" s="123"/>
      <c r="AL1587" s="123"/>
      <c r="AM1587" s="123"/>
      <c r="AN1587" s="123"/>
      <c r="AO1587" s="123"/>
      <c r="AP1587" s="123"/>
      <c r="AQ1587" s="123"/>
      <c r="AR1587" s="123"/>
      <c r="AS1587" s="123"/>
      <c r="AT1587" s="123"/>
      <c r="AU1587" s="123"/>
      <c r="AV1587" s="123"/>
      <c r="AW1587" s="123"/>
      <c r="AX1587" s="124"/>
      <c r="DI1587" s="6"/>
    </row>
    <row r="1588" spans="1:113" ht="14.25">
      <c r="B1588" s="7"/>
      <c r="C1588" s="7"/>
      <c r="D1588" s="7"/>
      <c r="E1588" s="7"/>
      <c r="F1588" s="7"/>
      <c r="G1588" s="7"/>
      <c r="H1588" s="8"/>
      <c r="I1588" s="8"/>
      <c r="J1588" s="8"/>
      <c r="K1588" s="8"/>
      <c r="L1588" s="9"/>
      <c r="M1588" s="9"/>
      <c r="N1588" s="9"/>
      <c r="O1588" s="9"/>
      <c r="P1588" s="8"/>
      <c r="Q1588" s="8"/>
      <c r="R1588" s="8"/>
      <c r="S1588" s="8"/>
      <c r="T1588" s="8"/>
      <c r="U1588" s="8"/>
      <c r="V1588" s="10"/>
      <c r="W1588" s="10"/>
      <c r="X1588" s="10"/>
      <c r="Y1588" s="10"/>
      <c r="Z1588" s="10"/>
      <c r="AA1588" s="10"/>
      <c r="AB1588" s="10"/>
      <c r="AC1588" s="10"/>
      <c r="AD1588" s="10"/>
      <c r="AE1588" s="10"/>
      <c r="AF1588" s="10"/>
      <c r="AG1588" s="10"/>
      <c r="AH1588" s="10"/>
      <c r="AI1588" s="10"/>
      <c r="AJ1588" s="10"/>
      <c r="AK1588" s="10"/>
      <c r="AL1588" s="10"/>
      <c r="AM1588" s="10"/>
      <c r="AN1588" s="10"/>
      <c r="AO1588" s="10"/>
      <c r="AP1588" s="10"/>
      <c r="AQ1588" s="10"/>
      <c r="AR1588" s="10"/>
      <c r="AS1588" s="10"/>
      <c r="AT1588" s="10"/>
      <c r="AU1588" s="10"/>
      <c r="AV1588" s="10"/>
      <c r="AW1588" s="10"/>
      <c r="AX1588" s="10"/>
      <c r="DI1588" s="6"/>
    </row>
    <row r="1589" spans="1:113" ht="15" thickBot="1">
      <c r="A1589" s="11"/>
      <c r="B1589" s="10" t="s">
        <v>2</v>
      </c>
      <c r="C1589" s="8"/>
      <c r="D1589" s="8"/>
      <c r="E1589" s="8"/>
      <c r="F1589" s="8"/>
      <c r="G1589" s="8"/>
      <c r="H1589" s="8"/>
      <c r="I1589" s="8"/>
      <c r="J1589" s="8"/>
      <c r="K1589" s="8"/>
      <c r="L1589" s="9"/>
      <c r="M1589" s="9"/>
      <c r="N1589" s="9"/>
      <c r="O1589" s="9"/>
      <c r="P1589" s="8"/>
      <c r="Q1589" s="8"/>
      <c r="R1589" s="8"/>
      <c r="S1589" s="8"/>
      <c r="T1589" s="8"/>
      <c r="U1589" s="8"/>
      <c r="V1589" s="10"/>
      <c r="W1589" s="10"/>
      <c r="X1589" s="10"/>
      <c r="Y1589" s="10"/>
      <c r="Z1589" s="10"/>
      <c r="AA1589" s="10"/>
      <c r="AB1589" s="10"/>
      <c r="AC1589" s="10"/>
      <c r="AD1589" s="10"/>
      <c r="AE1589" s="10"/>
      <c r="AF1589" s="10"/>
      <c r="AG1589" s="10"/>
      <c r="AH1589" s="10"/>
      <c r="AI1589" s="10"/>
      <c r="AJ1589" s="10"/>
      <c r="AK1589" s="10"/>
      <c r="AL1589" s="10"/>
      <c r="AM1589" s="10"/>
      <c r="AN1589" s="10"/>
      <c r="AO1589" s="10"/>
      <c r="AP1589" s="10"/>
      <c r="AQ1589" s="10"/>
      <c r="AR1589" s="10"/>
      <c r="AS1589" s="10"/>
      <c r="AT1589" s="10"/>
      <c r="AU1589" s="10"/>
      <c r="AV1589" s="10"/>
      <c r="AW1589" s="10"/>
      <c r="AX1589" s="10"/>
      <c r="DI1589" s="6"/>
    </row>
    <row r="1590" spans="1:113" ht="14.25">
      <c r="A1590" s="8"/>
      <c r="B1590" s="12"/>
      <c r="C1590" s="7"/>
      <c r="D1590" s="7"/>
      <c r="E1590" s="7"/>
      <c r="F1590" s="7"/>
      <c r="G1590" s="7"/>
      <c r="H1590" s="7"/>
      <c r="I1590" s="7"/>
      <c r="J1590" s="7"/>
      <c r="K1590" s="7"/>
      <c r="L1590" s="13"/>
      <c r="M1590" s="13"/>
      <c r="N1590" s="13"/>
      <c r="O1590" s="13"/>
      <c r="P1590" s="7"/>
      <c r="Q1590" s="7"/>
      <c r="R1590" s="7"/>
      <c r="S1590" s="7"/>
      <c r="T1590" s="7"/>
      <c r="U1590" s="7"/>
      <c r="V1590" s="14"/>
      <c r="W1590" s="14"/>
      <c r="X1590" s="14"/>
      <c r="Y1590" s="14"/>
      <c r="Z1590" s="14"/>
      <c r="AA1590" s="14"/>
      <c r="AB1590" s="14"/>
      <c r="AC1590" s="14"/>
      <c r="AD1590" s="14"/>
      <c r="AE1590" s="14"/>
      <c r="AF1590" s="14"/>
      <c r="AG1590" s="14"/>
      <c r="AH1590" s="14"/>
      <c r="AI1590" s="14"/>
      <c r="AJ1590" s="14"/>
      <c r="AK1590" s="14"/>
      <c r="AL1590" s="14"/>
      <c r="AM1590" s="14"/>
      <c r="AN1590" s="14"/>
      <c r="AO1590" s="14"/>
      <c r="AP1590" s="14"/>
      <c r="AQ1590" s="14"/>
      <c r="AR1590" s="14"/>
      <c r="AS1590" s="14"/>
      <c r="AT1590" s="14"/>
      <c r="AU1590" s="14"/>
      <c r="AV1590" s="14"/>
      <c r="AW1590" s="14"/>
      <c r="AX1590" s="15"/>
    </row>
    <row r="1591" spans="1:113" ht="12" customHeight="1">
      <c r="A1591" s="8"/>
      <c r="B1591" s="141" t="s">
        <v>142</v>
      </c>
      <c r="C1591" s="142"/>
      <c r="D1591" s="142"/>
      <c r="E1591" s="142"/>
      <c r="F1591" s="142"/>
      <c r="G1591" s="142"/>
      <c r="H1591" s="142"/>
      <c r="I1591" s="142"/>
      <c r="J1591" s="142"/>
      <c r="K1591" s="142"/>
      <c r="L1591" s="142"/>
      <c r="M1591" s="142"/>
      <c r="N1591" s="142"/>
      <c r="O1591" s="142"/>
      <c r="P1591" s="142"/>
      <c r="Q1591" s="142"/>
      <c r="R1591" s="142"/>
      <c r="S1591" s="142"/>
      <c r="T1591" s="142"/>
      <c r="U1591" s="142"/>
      <c r="V1591" s="142"/>
      <c r="W1591" s="142"/>
      <c r="X1591" s="142"/>
      <c r="Y1591" s="142"/>
      <c r="Z1591" s="142"/>
      <c r="AA1591" s="142"/>
      <c r="AB1591" s="142"/>
      <c r="AC1591" s="142"/>
      <c r="AD1591" s="142"/>
      <c r="AE1591" s="142"/>
      <c r="AF1591" s="142"/>
      <c r="AG1591" s="142"/>
      <c r="AH1591" s="142"/>
      <c r="AI1591" s="142"/>
      <c r="AJ1591" s="142"/>
      <c r="AK1591" s="142"/>
      <c r="AL1591" s="142"/>
      <c r="AM1591" s="142"/>
      <c r="AN1591" s="142"/>
      <c r="AO1591" s="142"/>
      <c r="AP1591" s="142"/>
      <c r="AQ1591" s="142"/>
      <c r="AR1591" s="142"/>
      <c r="AS1591" s="142"/>
      <c r="AT1591" s="142"/>
      <c r="AU1591" s="142"/>
      <c r="AV1591" s="142"/>
      <c r="AW1591" s="142"/>
      <c r="AX1591" s="143"/>
    </row>
    <row r="1592" spans="1:113" ht="12" customHeight="1">
      <c r="A1592" s="8"/>
      <c r="B1592" s="141"/>
      <c r="C1592" s="142"/>
      <c r="D1592" s="142"/>
      <c r="E1592" s="142"/>
      <c r="F1592" s="142"/>
      <c r="G1592" s="142"/>
      <c r="H1592" s="142"/>
      <c r="I1592" s="142"/>
      <c r="J1592" s="142"/>
      <c r="K1592" s="142"/>
      <c r="L1592" s="142"/>
      <c r="M1592" s="142"/>
      <c r="N1592" s="142"/>
      <c r="O1592" s="142"/>
      <c r="P1592" s="142"/>
      <c r="Q1592" s="142"/>
      <c r="R1592" s="142"/>
      <c r="S1592" s="142"/>
      <c r="T1592" s="142"/>
      <c r="U1592" s="142"/>
      <c r="V1592" s="142"/>
      <c r="W1592" s="142"/>
      <c r="X1592" s="142"/>
      <c r="Y1592" s="142"/>
      <c r="Z1592" s="142"/>
      <c r="AA1592" s="142"/>
      <c r="AB1592" s="142"/>
      <c r="AC1592" s="142"/>
      <c r="AD1592" s="142"/>
      <c r="AE1592" s="142"/>
      <c r="AF1592" s="142"/>
      <c r="AG1592" s="142"/>
      <c r="AH1592" s="142"/>
      <c r="AI1592" s="142"/>
      <c r="AJ1592" s="142"/>
      <c r="AK1592" s="142"/>
      <c r="AL1592" s="142"/>
      <c r="AM1592" s="142"/>
      <c r="AN1592" s="142"/>
      <c r="AO1592" s="142"/>
      <c r="AP1592" s="142"/>
      <c r="AQ1592" s="142"/>
      <c r="AR1592" s="142"/>
      <c r="AS1592" s="142"/>
      <c r="AT1592" s="142"/>
      <c r="AU1592" s="142"/>
      <c r="AV1592" s="142"/>
      <c r="AW1592" s="142"/>
      <c r="AX1592" s="143"/>
      <c r="BC1592" s="16"/>
    </row>
    <row r="1593" spans="1:113" ht="12" customHeight="1">
      <c r="A1593" s="8"/>
      <c r="B1593" s="141"/>
      <c r="C1593" s="142"/>
      <c r="D1593" s="142"/>
      <c r="E1593" s="142"/>
      <c r="F1593" s="142"/>
      <c r="G1593" s="142"/>
      <c r="H1593" s="142"/>
      <c r="I1593" s="142"/>
      <c r="J1593" s="142"/>
      <c r="K1593" s="142"/>
      <c r="L1593" s="142"/>
      <c r="M1593" s="142"/>
      <c r="N1593" s="142"/>
      <c r="O1593" s="142"/>
      <c r="P1593" s="142"/>
      <c r="Q1593" s="142"/>
      <c r="R1593" s="142"/>
      <c r="S1593" s="142"/>
      <c r="T1593" s="142"/>
      <c r="U1593" s="142"/>
      <c r="V1593" s="142"/>
      <c r="W1593" s="142"/>
      <c r="X1593" s="142"/>
      <c r="Y1593" s="142"/>
      <c r="Z1593" s="142"/>
      <c r="AA1593" s="142"/>
      <c r="AB1593" s="142"/>
      <c r="AC1593" s="142"/>
      <c r="AD1593" s="142"/>
      <c r="AE1593" s="142"/>
      <c r="AF1593" s="142"/>
      <c r="AG1593" s="142"/>
      <c r="AH1593" s="142"/>
      <c r="AI1593" s="142"/>
      <c r="AJ1593" s="142"/>
      <c r="AK1593" s="142"/>
      <c r="AL1593" s="142"/>
      <c r="AM1593" s="142"/>
      <c r="AN1593" s="142"/>
      <c r="AO1593" s="142"/>
      <c r="AP1593" s="142"/>
      <c r="AQ1593" s="142"/>
      <c r="AR1593" s="142"/>
      <c r="AS1593" s="142"/>
      <c r="AT1593" s="142"/>
      <c r="AU1593" s="142"/>
      <c r="AV1593" s="142"/>
      <c r="AW1593" s="142"/>
      <c r="AX1593" s="143"/>
    </row>
    <row r="1594" spans="1:113" ht="12" customHeight="1">
      <c r="A1594" s="8"/>
      <c r="B1594" s="141"/>
      <c r="C1594" s="142"/>
      <c r="D1594" s="142"/>
      <c r="E1594" s="142"/>
      <c r="F1594" s="142"/>
      <c r="G1594" s="142"/>
      <c r="H1594" s="142"/>
      <c r="I1594" s="142"/>
      <c r="J1594" s="142"/>
      <c r="K1594" s="142"/>
      <c r="L1594" s="142"/>
      <c r="M1594" s="142"/>
      <c r="N1594" s="142"/>
      <c r="O1594" s="142"/>
      <c r="P1594" s="142"/>
      <c r="Q1594" s="142"/>
      <c r="R1594" s="142"/>
      <c r="S1594" s="142"/>
      <c r="T1594" s="142"/>
      <c r="U1594" s="142"/>
      <c r="V1594" s="142"/>
      <c r="W1594" s="142"/>
      <c r="X1594" s="142"/>
      <c r="Y1594" s="142"/>
      <c r="Z1594" s="142"/>
      <c r="AA1594" s="142"/>
      <c r="AB1594" s="142"/>
      <c r="AC1594" s="142"/>
      <c r="AD1594" s="142"/>
      <c r="AE1594" s="142"/>
      <c r="AF1594" s="142"/>
      <c r="AG1594" s="142"/>
      <c r="AH1594" s="142"/>
      <c r="AI1594" s="142"/>
      <c r="AJ1594" s="142"/>
      <c r="AK1594" s="142"/>
      <c r="AL1594" s="142"/>
      <c r="AM1594" s="142"/>
      <c r="AN1594" s="142"/>
      <c r="AO1594" s="142"/>
      <c r="AP1594" s="142"/>
      <c r="AQ1594" s="142"/>
      <c r="AR1594" s="142"/>
      <c r="AS1594" s="142"/>
      <c r="AT1594" s="142"/>
      <c r="AU1594" s="142"/>
      <c r="AV1594" s="142"/>
      <c r="AW1594" s="142"/>
      <c r="AX1594" s="143"/>
    </row>
    <row r="1595" spans="1:113" ht="12" customHeight="1">
      <c r="A1595" s="8"/>
      <c r="B1595" s="141"/>
      <c r="C1595" s="142"/>
      <c r="D1595" s="142"/>
      <c r="E1595" s="142"/>
      <c r="F1595" s="142"/>
      <c r="G1595" s="142"/>
      <c r="H1595" s="142"/>
      <c r="I1595" s="142"/>
      <c r="J1595" s="142"/>
      <c r="K1595" s="142"/>
      <c r="L1595" s="142"/>
      <c r="M1595" s="142"/>
      <c r="N1595" s="142"/>
      <c r="O1595" s="142"/>
      <c r="P1595" s="142"/>
      <c r="Q1595" s="142"/>
      <c r="R1595" s="142"/>
      <c r="S1595" s="142"/>
      <c r="T1595" s="142"/>
      <c r="U1595" s="142"/>
      <c r="V1595" s="142"/>
      <c r="W1595" s="142"/>
      <c r="X1595" s="142"/>
      <c r="Y1595" s="142"/>
      <c r="Z1595" s="142"/>
      <c r="AA1595" s="142"/>
      <c r="AB1595" s="142"/>
      <c r="AC1595" s="142"/>
      <c r="AD1595" s="142"/>
      <c r="AE1595" s="142"/>
      <c r="AF1595" s="142"/>
      <c r="AG1595" s="142"/>
      <c r="AH1595" s="142"/>
      <c r="AI1595" s="142"/>
      <c r="AJ1595" s="142"/>
      <c r="AK1595" s="142"/>
      <c r="AL1595" s="142"/>
      <c r="AM1595" s="142"/>
      <c r="AN1595" s="142"/>
      <c r="AO1595" s="142"/>
      <c r="AP1595" s="142"/>
      <c r="AQ1595" s="142"/>
      <c r="AR1595" s="142"/>
      <c r="AS1595" s="142"/>
      <c r="AT1595" s="142"/>
      <c r="AU1595" s="142"/>
      <c r="AV1595" s="142"/>
      <c r="AW1595" s="142"/>
      <c r="AX1595" s="143"/>
    </row>
    <row r="1596" spans="1:113" ht="15" thickBot="1">
      <c r="A1596" s="17"/>
      <c r="B1596" s="18"/>
      <c r="C1596" s="19"/>
      <c r="D1596" s="19"/>
      <c r="E1596" s="19"/>
      <c r="F1596" s="19"/>
      <c r="G1596" s="19"/>
      <c r="H1596" s="19"/>
      <c r="I1596" s="19"/>
      <c r="J1596" s="19"/>
      <c r="K1596" s="19"/>
      <c r="L1596" s="19"/>
      <c r="M1596" s="19"/>
      <c r="N1596" s="19"/>
      <c r="O1596" s="19"/>
      <c r="P1596" s="19"/>
      <c r="Q1596" s="19"/>
      <c r="R1596" s="19"/>
      <c r="S1596" s="19"/>
      <c r="T1596" s="19"/>
      <c r="U1596" s="19"/>
      <c r="V1596" s="19"/>
      <c r="W1596" s="19"/>
      <c r="X1596" s="19"/>
      <c r="Y1596" s="19"/>
      <c r="Z1596" s="19"/>
      <c r="AA1596" s="19"/>
      <c r="AB1596" s="19"/>
      <c r="AC1596" s="19"/>
      <c r="AD1596" s="19"/>
      <c r="AE1596" s="19"/>
      <c r="AF1596" s="19"/>
      <c r="AG1596" s="19"/>
      <c r="AH1596" s="19"/>
      <c r="AI1596" s="19"/>
      <c r="AJ1596" s="19"/>
      <c r="AK1596" s="19"/>
      <c r="AL1596" s="19"/>
      <c r="AM1596" s="19"/>
      <c r="AN1596" s="19"/>
      <c r="AO1596" s="19"/>
      <c r="AP1596" s="19"/>
      <c r="AQ1596" s="19"/>
      <c r="AR1596" s="19"/>
      <c r="AS1596" s="19"/>
      <c r="AT1596" s="19"/>
      <c r="AU1596" s="19"/>
      <c r="AV1596" s="19"/>
      <c r="AW1596" s="19"/>
      <c r="AX1596" s="20"/>
    </row>
    <row r="1597" spans="1:113">
      <c r="B1597" s="21"/>
    </row>
    <row r="1598" spans="1:113" ht="15" thickBot="1">
      <c r="A1598" s="11"/>
      <c r="B1598" s="10" t="s">
        <v>3</v>
      </c>
      <c r="C1598" s="8"/>
      <c r="D1598" s="8"/>
      <c r="E1598" s="8"/>
      <c r="F1598" s="8"/>
      <c r="G1598" s="8"/>
      <c r="H1598" s="8"/>
      <c r="I1598" s="8"/>
      <c r="J1598" s="8"/>
      <c r="K1598" s="8"/>
      <c r="L1598" s="9"/>
      <c r="M1598" s="9"/>
      <c r="N1598" s="9"/>
      <c r="O1598" s="9"/>
      <c r="P1598" s="8"/>
      <c r="Q1598" s="8"/>
      <c r="R1598" s="8"/>
      <c r="S1598" s="8"/>
      <c r="T1598" s="8"/>
      <c r="U1598" s="8"/>
      <c r="V1598" s="10"/>
      <c r="W1598" s="10"/>
      <c r="X1598" s="10"/>
      <c r="Y1598" s="10"/>
      <c r="Z1598" s="10"/>
      <c r="AA1598" s="10"/>
      <c r="AB1598" s="10"/>
      <c r="AC1598" s="10"/>
      <c r="AD1598" s="10"/>
      <c r="AE1598" s="10"/>
      <c r="AF1598" s="10"/>
      <c r="AG1598" s="10"/>
      <c r="AH1598" s="10"/>
      <c r="AI1598" s="10"/>
      <c r="AJ1598" s="10"/>
      <c r="AK1598" s="10"/>
      <c r="AL1598" s="10"/>
      <c r="AM1598" s="10"/>
      <c r="AN1598" s="10"/>
      <c r="AO1598" s="10"/>
      <c r="AP1598" s="10"/>
      <c r="AQ1598" s="10"/>
      <c r="AR1598" s="10"/>
      <c r="AS1598" s="10"/>
      <c r="AT1598" s="10"/>
      <c r="AU1598" s="10"/>
      <c r="AV1598" s="10"/>
      <c r="AW1598" s="10"/>
      <c r="AX1598" s="10"/>
      <c r="DI1598" s="6"/>
    </row>
    <row r="1599" spans="1:113" ht="14.25">
      <c r="A1599" s="8"/>
      <c r="B1599" s="12"/>
      <c r="C1599" s="7"/>
      <c r="D1599" s="7"/>
      <c r="E1599" s="7"/>
      <c r="F1599" s="7"/>
      <c r="G1599" s="7"/>
      <c r="H1599" s="7"/>
      <c r="I1599" s="7"/>
      <c r="J1599" s="7"/>
      <c r="K1599" s="7"/>
      <c r="L1599" s="13"/>
      <c r="M1599" s="13"/>
      <c r="N1599" s="13"/>
      <c r="O1599" s="13"/>
      <c r="P1599" s="7"/>
      <c r="Q1599" s="7"/>
      <c r="R1599" s="7"/>
      <c r="S1599" s="7"/>
      <c r="T1599" s="7"/>
      <c r="U1599" s="7"/>
      <c r="V1599" s="14"/>
      <c r="W1599" s="14"/>
      <c r="X1599" s="14"/>
      <c r="Y1599" s="14"/>
      <c r="Z1599" s="14"/>
      <c r="AA1599" s="14"/>
      <c r="AB1599" s="14"/>
      <c r="AC1599" s="14"/>
      <c r="AD1599" s="14"/>
      <c r="AE1599" s="14"/>
      <c r="AF1599" s="14"/>
      <c r="AG1599" s="14"/>
      <c r="AH1599" s="14"/>
      <c r="AI1599" s="14"/>
      <c r="AJ1599" s="14"/>
      <c r="AK1599" s="14"/>
      <c r="AL1599" s="14"/>
      <c r="AM1599" s="14"/>
      <c r="AN1599" s="14"/>
      <c r="AO1599" s="14"/>
      <c r="AP1599" s="14"/>
      <c r="AQ1599" s="14"/>
      <c r="AR1599" s="14"/>
      <c r="AS1599" s="14"/>
      <c r="AT1599" s="14"/>
      <c r="AU1599" s="14"/>
      <c r="AV1599" s="14"/>
      <c r="AW1599" s="14"/>
      <c r="AX1599" s="15"/>
    </row>
    <row r="1600" spans="1:113" ht="12" customHeight="1">
      <c r="A1600" s="8"/>
      <c r="B1600" s="141" t="s">
        <v>1087</v>
      </c>
      <c r="C1600" s="142"/>
      <c r="D1600" s="142"/>
      <c r="E1600" s="142"/>
      <c r="F1600" s="142"/>
      <c r="G1600" s="142"/>
      <c r="H1600" s="142"/>
      <c r="I1600" s="142"/>
      <c r="J1600" s="142"/>
      <c r="K1600" s="142"/>
      <c r="L1600" s="142"/>
      <c r="M1600" s="142"/>
      <c r="N1600" s="142"/>
      <c r="O1600" s="142"/>
      <c r="P1600" s="142"/>
      <c r="Q1600" s="142"/>
      <c r="R1600" s="142"/>
      <c r="S1600" s="142"/>
      <c r="T1600" s="142"/>
      <c r="U1600" s="142"/>
      <c r="V1600" s="142"/>
      <c r="W1600" s="142"/>
      <c r="X1600" s="142"/>
      <c r="Y1600" s="142"/>
      <c r="Z1600" s="142"/>
      <c r="AA1600" s="142"/>
      <c r="AB1600" s="142"/>
      <c r="AC1600" s="142"/>
      <c r="AD1600" s="142"/>
      <c r="AE1600" s="142"/>
      <c r="AF1600" s="142"/>
      <c r="AG1600" s="142"/>
      <c r="AH1600" s="142"/>
      <c r="AI1600" s="142"/>
      <c r="AJ1600" s="142"/>
      <c r="AK1600" s="142"/>
      <c r="AL1600" s="142"/>
      <c r="AM1600" s="142"/>
      <c r="AN1600" s="142"/>
      <c r="AO1600" s="142"/>
      <c r="AP1600" s="142"/>
      <c r="AQ1600" s="142"/>
      <c r="AR1600" s="142"/>
      <c r="AS1600" s="142"/>
      <c r="AT1600" s="142"/>
      <c r="AU1600" s="142"/>
      <c r="AV1600" s="142"/>
      <c r="AW1600" s="142"/>
      <c r="AX1600" s="143"/>
    </row>
    <row r="1601" spans="1:251" ht="12" customHeight="1">
      <c r="A1601" s="8"/>
      <c r="B1601" s="141"/>
      <c r="C1601" s="142"/>
      <c r="D1601" s="142"/>
      <c r="E1601" s="142"/>
      <c r="F1601" s="142"/>
      <c r="G1601" s="142"/>
      <c r="H1601" s="142"/>
      <c r="I1601" s="142"/>
      <c r="J1601" s="142"/>
      <c r="K1601" s="142"/>
      <c r="L1601" s="142"/>
      <c r="M1601" s="142"/>
      <c r="N1601" s="142"/>
      <c r="O1601" s="142"/>
      <c r="P1601" s="142"/>
      <c r="Q1601" s="142"/>
      <c r="R1601" s="142"/>
      <c r="S1601" s="142"/>
      <c r="T1601" s="142"/>
      <c r="U1601" s="142"/>
      <c r="V1601" s="142"/>
      <c r="W1601" s="142"/>
      <c r="X1601" s="142"/>
      <c r="Y1601" s="142"/>
      <c r="Z1601" s="142"/>
      <c r="AA1601" s="142"/>
      <c r="AB1601" s="142"/>
      <c r="AC1601" s="142"/>
      <c r="AD1601" s="142"/>
      <c r="AE1601" s="142"/>
      <c r="AF1601" s="142"/>
      <c r="AG1601" s="142"/>
      <c r="AH1601" s="142"/>
      <c r="AI1601" s="142"/>
      <c r="AJ1601" s="142"/>
      <c r="AK1601" s="142"/>
      <c r="AL1601" s="142"/>
      <c r="AM1601" s="142"/>
      <c r="AN1601" s="142"/>
      <c r="AO1601" s="142"/>
      <c r="AP1601" s="142"/>
      <c r="AQ1601" s="142"/>
      <c r="AR1601" s="142"/>
      <c r="AS1601" s="142"/>
      <c r="AT1601" s="142"/>
      <c r="AU1601" s="142"/>
      <c r="AV1601" s="142"/>
      <c r="AW1601" s="142"/>
      <c r="AX1601" s="143"/>
    </row>
    <row r="1602" spans="1:251" ht="12" customHeight="1">
      <c r="A1602" s="8"/>
      <c r="B1602" s="141"/>
      <c r="C1602" s="142"/>
      <c r="D1602" s="142"/>
      <c r="E1602" s="142"/>
      <c r="F1602" s="142"/>
      <c r="G1602" s="142"/>
      <c r="H1602" s="142"/>
      <c r="I1602" s="142"/>
      <c r="J1602" s="142"/>
      <c r="K1602" s="142"/>
      <c r="L1602" s="142"/>
      <c r="M1602" s="142"/>
      <c r="N1602" s="142"/>
      <c r="O1602" s="142"/>
      <c r="P1602" s="142"/>
      <c r="Q1602" s="142"/>
      <c r="R1602" s="142"/>
      <c r="S1602" s="142"/>
      <c r="T1602" s="142"/>
      <c r="U1602" s="142"/>
      <c r="V1602" s="142"/>
      <c r="W1602" s="142"/>
      <c r="X1602" s="142"/>
      <c r="Y1602" s="142"/>
      <c r="Z1602" s="142"/>
      <c r="AA1602" s="142"/>
      <c r="AB1602" s="142"/>
      <c r="AC1602" s="142"/>
      <c r="AD1602" s="142"/>
      <c r="AE1602" s="142"/>
      <c r="AF1602" s="142"/>
      <c r="AG1602" s="142"/>
      <c r="AH1602" s="142"/>
      <c r="AI1602" s="142"/>
      <c r="AJ1602" s="142"/>
      <c r="AK1602" s="142"/>
      <c r="AL1602" s="142"/>
      <c r="AM1602" s="142"/>
      <c r="AN1602" s="142"/>
      <c r="AO1602" s="142"/>
      <c r="AP1602" s="142"/>
      <c r="AQ1602" s="142"/>
      <c r="AR1602" s="142"/>
      <c r="AS1602" s="142"/>
      <c r="AT1602" s="142"/>
      <c r="AU1602" s="142"/>
      <c r="AV1602" s="142"/>
      <c r="AW1602" s="142"/>
      <c r="AX1602" s="143"/>
    </row>
    <row r="1603" spans="1:251" ht="12" customHeight="1">
      <c r="A1603" s="8"/>
      <c r="B1603" s="141"/>
      <c r="C1603" s="142"/>
      <c r="D1603" s="142"/>
      <c r="E1603" s="142"/>
      <c r="F1603" s="142"/>
      <c r="G1603" s="142"/>
      <c r="H1603" s="142"/>
      <c r="I1603" s="142"/>
      <c r="J1603" s="142"/>
      <c r="K1603" s="142"/>
      <c r="L1603" s="142"/>
      <c r="M1603" s="142"/>
      <c r="N1603" s="142"/>
      <c r="O1603" s="142"/>
      <c r="P1603" s="142"/>
      <c r="Q1603" s="142"/>
      <c r="R1603" s="142"/>
      <c r="S1603" s="142"/>
      <c r="T1603" s="142"/>
      <c r="U1603" s="142"/>
      <c r="V1603" s="142"/>
      <c r="W1603" s="142"/>
      <c r="X1603" s="142"/>
      <c r="Y1603" s="142"/>
      <c r="Z1603" s="142"/>
      <c r="AA1603" s="142"/>
      <c r="AB1603" s="142"/>
      <c r="AC1603" s="142"/>
      <c r="AD1603" s="142"/>
      <c r="AE1603" s="142"/>
      <c r="AF1603" s="142"/>
      <c r="AG1603" s="142"/>
      <c r="AH1603" s="142"/>
      <c r="AI1603" s="142"/>
      <c r="AJ1603" s="142"/>
      <c r="AK1603" s="142"/>
      <c r="AL1603" s="142"/>
      <c r="AM1603" s="142"/>
      <c r="AN1603" s="142"/>
      <c r="AO1603" s="142"/>
      <c r="AP1603" s="142"/>
      <c r="AQ1603" s="142"/>
      <c r="AR1603" s="142"/>
      <c r="AS1603" s="142"/>
      <c r="AT1603" s="142"/>
      <c r="AU1603" s="142"/>
      <c r="AV1603" s="142"/>
      <c r="AW1603" s="142"/>
      <c r="AX1603" s="143"/>
    </row>
    <row r="1604" spans="1:251" ht="12" customHeight="1">
      <c r="A1604" s="8"/>
      <c r="B1604" s="141"/>
      <c r="C1604" s="142"/>
      <c r="D1604" s="142"/>
      <c r="E1604" s="142"/>
      <c r="F1604" s="142"/>
      <c r="G1604" s="142"/>
      <c r="H1604" s="142"/>
      <c r="I1604" s="142"/>
      <c r="J1604" s="142"/>
      <c r="K1604" s="142"/>
      <c r="L1604" s="142"/>
      <c r="M1604" s="142"/>
      <c r="N1604" s="142"/>
      <c r="O1604" s="142"/>
      <c r="P1604" s="142"/>
      <c r="Q1604" s="142"/>
      <c r="R1604" s="142"/>
      <c r="S1604" s="142"/>
      <c r="T1604" s="142"/>
      <c r="U1604" s="142"/>
      <c r="V1604" s="142"/>
      <c r="W1604" s="142"/>
      <c r="X1604" s="142"/>
      <c r="Y1604" s="142"/>
      <c r="Z1604" s="142"/>
      <c r="AA1604" s="142"/>
      <c r="AB1604" s="142"/>
      <c r="AC1604" s="142"/>
      <c r="AD1604" s="142"/>
      <c r="AE1604" s="142"/>
      <c r="AF1604" s="142"/>
      <c r="AG1604" s="142"/>
      <c r="AH1604" s="142"/>
      <c r="AI1604" s="142"/>
      <c r="AJ1604" s="142"/>
      <c r="AK1604" s="142"/>
      <c r="AL1604" s="142"/>
      <c r="AM1604" s="142"/>
      <c r="AN1604" s="142"/>
      <c r="AO1604" s="142"/>
      <c r="AP1604" s="142"/>
      <c r="AQ1604" s="142"/>
      <c r="AR1604" s="142"/>
      <c r="AS1604" s="142"/>
      <c r="AT1604" s="142"/>
      <c r="AU1604" s="142"/>
      <c r="AV1604" s="142"/>
      <c r="AW1604" s="142"/>
      <c r="AX1604" s="143"/>
    </row>
    <row r="1605" spans="1:251" ht="12" customHeight="1">
      <c r="A1605" s="8"/>
      <c r="B1605" s="141"/>
      <c r="C1605" s="142"/>
      <c r="D1605" s="142"/>
      <c r="E1605" s="142"/>
      <c r="F1605" s="142"/>
      <c r="G1605" s="142"/>
      <c r="H1605" s="142"/>
      <c r="I1605" s="142"/>
      <c r="J1605" s="142"/>
      <c r="K1605" s="142"/>
      <c r="L1605" s="142"/>
      <c r="M1605" s="142"/>
      <c r="N1605" s="142"/>
      <c r="O1605" s="142"/>
      <c r="P1605" s="142"/>
      <c r="Q1605" s="142"/>
      <c r="R1605" s="142"/>
      <c r="S1605" s="142"/>
      <c r="T1605" s="142"/>
      <c r="U1605" s="142"/>
      <c r="V1605" s="142"/>
      <c r="W1605" s="142"/>
      <c r="X1605" s="142"/>
      <c r="Y1605" s="142"/>
      <c r="Z1605" s="142"/>
      <c r="AA1605" s="142"/>
      <c r="AB1605" s="142"/>
      <c r="AC1605" s="142"/>
      <c r="AD1605" s="142"/>
      <c r="AE1605" s="142"/>
      <c r="AF1605" s="142"/>
      <c r="AG1605" s="142"/>
      <c r="AH1605" s="142"/>
      <c r="AI1605" s="142"/>
      <c r="AJ1605" s="142"/>
      <c r="AK1605" s="142"/>
      <c r="AL1605" s="142"/>
      <c r="AM1605" s="142"/>
      <c r="AN1605" s="142"/>
      <c r="AO1605" s="142"/>
      <c r="AP1605" s="142"/>
      <c r="AQ1605" s="142"/>
      <c r="AR1605" s="142"/>
      <c r="AS1605" s="142"/>
      <c r="AT1605" s="142"/>
      <c r="AU1605" s="142"/>
      <c r="AV1605" s="142"/>
      <c r="AW1605" s="142"/>
      <c r="AX1605" s="143"/>
    </row>
    <row r="1606" spans="1:251" ht="12" customHeight="1">
      <c r="A1606" s="8"/>
      <c r="B1606" s="141"/>
      <c r="C1606" s="142"/>
      <c r="D1606" s="142"/>
      <c r="E1606" s="142"/>
      <c r="F1606" s="142"/>
      <c r="G1606" s="142"/>
      <c r="H1606" s="142"/>
      <c r="I1606" s="142"/>
      <c r="J1606" s="142"/>
      <c r="K1606" s="142"/>
      <c r="L1606" s="142"/>
      <c r="M1606" s="142"/>
      <c r="N1606" s="142"/>
      <c r="O1606" s="142"/>
      <c r="P1606" s="142"/>
      <c r="Q1606" s="142"/>
      <c r="R1606" s="142"/>
      <c r="S1606" s="142"/>
      <c r="T1606" s="142"/>
      <c r="U1606" s="142"/>
      <c r="V1606" s="142"/>
      <c r="W1606" s="142"/>
      <c r="X1606" s="142"/>
      <c r="Y1606" s="142"/>
      <c r="Z1606" s="142"/>
      <c r="AA1606" s="142"/>
      <c r="AB1606" s="142"/>
      <c r="AC1606" s="142"/>
      <c r="AD1606" s="142"/>
      <c r="AE1606" s="142"/>
      <c r="AF1606" s="142"/>
      <c r="AG1606" s="142"/>
      <c r="AH1606" s="142"/>
      <c r="AI1606" s="142"/>
      <c r="AJ1606" s="142"/>
      <c r="AK1606" s="142"/>
      <c r="AL1606" s="142"/>
      <c r="AM1606" s="142"/>
      <c r="AN1606" s="142"/>
      <c r="AO1606" s="142"/>
      <c r="AP1606" s="142"/>
      <c r="AQ1606" s="142"/>
      <c r="AR1606" s="142"/>
      <c r="AS1606" s="142"/>
      <c r="AT1606" s="142"/>
      <c r="AU1606" s="142"/>
      <c r="AV1606" s="142"/>
      <c r="AW1606" s="142"/>
      <c r="AX1606" s="143"/>
    </row>
    <row r="1607" spans="1:251" ht="15" thickBot="1">
      <c r="A1607" s="17"/>
      <c r="B1607" s="18"/>
      <c r="C1607" s="19"/>
      <c r="D1607" s="19"/>
      <c r="E1607" s="19"/>
      <c r="F1607" s="19"/>
      <c r="G1607" s="19"/>
      <c r="H1607" s="19"/>
      <c r="I1607" s="19"/>
      <c r="J1607" s="19"/>
      <c r="K1607" s="19"/>
      <c r="L1607" s="19"/>
      <c r="M1607" s="19"/>
      <c r="N1607" s="19"/>
      <c r="O1607" s="19"/>
      <c r="P1607" s="19"/>
      <c r="Q1607" s="19"/>
      <c r="R1607" s="19"/>
      <c r="S1607" s="19"/>
      <c r="T1607" s="19"/>
      <c r="U1607" s="19"/>
      <c r="V1607" s="19"/>
      <c r="W1607" s="19"/>
      <c r="X1607" s="19"/>
      <c r="Y1607" s="19"/>
      <c r="Z1607" s="19"/>
      <c r="AA1607" s="19"/>
      <c r="AB1607" s="19"/>
      <c r="AC1607" s="19"/>
      <c r="AD1607" s="19"/>
      <c r="AE1607" s="19"/>
      <c r="AF1607" s="19"/>
      <c r="AG1607" s="19"/>
      <c r="AH1607" s="19"/>
      <c r="AI1607" s="19"/>
      <c r="AJ1607" s="19"/>
      <c r="AK1607" s="19"/>
      <c r="AL1607" s="19"/>
      <c r="AM1607" s="19"/>
      <c r="AN1607" s="19"/>
      <c r="AO1607" s="19"/>
      <c r="AP1607" s="19"/>
      <c r="AQ1607" s="19"/>
      <c r="AR1607" s="19"/>
      <c r="AS1607" s="19"/>
      <c r="AT1607" s="19"/>
      <c r="AU1607" s="19"/>
      <c r="AV1607" s="19"/>
      <c r="AW1607" s="19"/>
      <c r="AX1607" s="20"/>
    </row>
    <row r="1608" spans="1:251">
      <c r="B1608" s="21"/>
    </row>
    <row r="1609" spans="1:251" ht="14.25">
      <c r="B1609" s="10" t="s">
        <v>4</v>
      </c>
      <c r="C1609" s="8"/>
      <c r="D1609" s="8"/>
      <c r="E1609" s="8"/>
      <c r="F1609" s="8"/>
      <c r="G1609" s="8"/>
      <c r="H1609" s="8"/>
      <c r="I1609" s="8"/>
      <c r="J1609" s="8"/>
      <c r="K1609" s="8"/>
      <c r="L1609" s="9"/>
      <c r="M1609" s="9"/>
      <c r="N1609" s="9"/>
      <c r="O1609" s="9"/>
      <c r="P1609" s="8"/>
      <c r="Q1609" s="8"/>
      <c r="R1609" s="8"/>
      <c r="S1609" s="8"/>
      <c r="T1609" s="8"/>
      <c r="U1609" s="8"/>
      <c r="V1609" s="10"/>
      <c r="W1609" s="10"/>
      <c r="X1609" s="10"/>
      <c r="Y1609" s="10"/>
      <c r="Z1609" s="10"/>
      <c r="AA1609" s="10"/>
      <c r="AB1609" s="10"/>
      <c r="AC1609" s="10"/>
      <c r="AD1609" s="10"/>
      <c r="AE1609" s="10"/>
      <c r="AF1609" s="10"/>
      <c r="AG1609" s="10"/>
      <c r="AH1609" s="10"/>
      <c r="AI1609" s="10"/>
      <c r="AJ1609" s="10"/>
      <c r="AK1609" s="10"/>
      <c r="AL1609" s="10"/>
      <c r="AM1609" s="10"/>
      <c r="AN1609" s="10"/>
      <c r="AO1609" s="10"/>
      <c r="AP1609" s="10"/>
      <c r="AQ1609" s="10"/>
      <c r="AR1609" s="10"/>
      <c r="AS1609" s="10"/>
      <c r="AT1609" s="10"/>
      <c r="AU1609" s="10"/>
      <c r="AV1609" s="10"/>
      <c r="AW1609" s="10"/>
      <c r="AX1609" s="10"/>
    </row>
    <row r="1610" spans="1:251" ht="15" thickBot="1">
      <c r="B1610" s="8"/>
      <c r="C1610" s="8"/>
      <c r="D1610" s="8"/>
      <c r="E1610" s="8"/>
      <c r="F1610" s="8"/>
      <c r="G1610" s="8"/>
      <c r="H1610" s="8"/>
      <c r="I1610" s="8"/>
      <c r="J1610" s="8"/>
      <c r="K1610" s="8"/>
      <c r="L1610" s="9"/>
      <c r="M1610" s="9"/>
      <c r="N1610" s="9"/>
      <c r="O1610" s="9"/>
      <c r="P1610" s="8"/>
      <c r="Q1610" s="8"/>
      <c r="R1610" s="8"/>
      <c r="S1610" s="8"/>
      <c r="T1610" s="8"/>
      <c r="U1610" s="8"/>
      <c r="V1610" s="10"/>
      <c r="W1610" s="10"/>
      <c r="X1610" s="10"/>
      <c r="Y1610" s="10"/>
      <c r="Z1610" s="10"/>
      <c r="AA1610" s="10"/>
      <c r="AB1610" s="10"/>
      <c r="AC1610" s="10"/>
      <c r="AD1610" s="10"/>
      <c r="AE1610" s="10"/>
      <c r="AF1610" s="10"/>
      <c r="AG1610" s="10"/>
      <c r="AH1610" s="10"/>
      <c r="AI1610" s="10"/>
      <c r="AJ1610" s="10"/>
      <c r="AK1610" s="10"/>
      <c r="AL1610" s="10"/>
      <c r="AM1610" s="10"/>
      <c r="AN1610" s="10"/>
      <c r="AO1610" s="10"/>
      <c r="AP1610" s="10"/>
      <c r="AQ1610" s="10"/>
      <c r="AR1610" s="10"/>
      <c r="AS1610" s="10"/>
      <c r="AT1610" s="10"/>
      <c r="AU1610" s="10"/>
      <c r="AV1610" s="10"/>
      <c r="AW1610" s="10"/>
      <c r="AX1610" s="22" t="s">
        <v>5</v>
      </c>
    </row>
    <row r="1611" spans="1:251" s="16" customFormat="1" ht="13.5" customHeight="1">
      <c r="A1611" s="8"/>
      <c r="B1611" s="146" t="s">
        <v>6</v>
      </c>
      <c r="C1611" s="129"/>
      <c r="D1611" s="129"/>
      <c r="E1611" s="129"/>
      <c r="F1611" s="129"/>
      <c r="G1611" s="129"/>
      <c r="H1611" s="129"/>
      <c r="I1611" s="129"/>
      <c r="J1611" s="129"/>
      <c r="K1611" s="129"/>
      <c r="L1611" s="129"/>
      <c r="M1611" s="129"/>
      <c r="N1611" s="129"/>
      <c r="O1611" s="129"/>
      <c r="P1611" s="129"/>
      <c r="Q1611" s="129"/>
      <c r="R1611" s="129"/>
      <c r="S1611" s="129"/>
      <c r="T1611" s="129"/>
      <c r="U1611" s="129"/>
      <c r="V1611" s="129"/>
      <c r="W1611" s="129"/>
      <c r="X1611" s="129"/>
      <c r="Y1611" s="129"/>
      <c r="Z1611" s="130"/>
      <c r="AA1611" s="128" t="s">
        <v>11</v>
      </c>
      <c r="AB1611" s="129"/>
      <c r="AC1611" s="129"/>
      <c r="AD1611" s="129"/>
      <c r="AE1611" s="129"/>
      <c r="AF1611" s="129"/>
      <c r="AG1611" s="129"/>
      <c r="AH1611" s="129"/>
      <c r="AI1611" s="130"/>
      <c r="AJ1611" s="128" t="s">
        <v>12</v>
      </c>
      <c r="AK1611" s="129"/>
      <c r="AL1611" s="129"/>
      <c r="AM1611" s="129"/>
      <c r="AN1611" s="129"/>
      <c r="AO1611" s="129"/>
      <c r="AP1611" s="129"/>
      <c r="AQ1611" s="129"/>
      <c r="AR1611" s="130"/>
      <c r="AS1611" s="128" t="s">
        <v>7</v>
      </c>
      <c r="AT1611" s="129"/>
      <c r="AU1611" s="129"/>
      <c r="AV1611" s="129"/>
      <c r="AW1611" s="129"/>
      <c r="AX1611" s="134"/>
      <c r="AY1611" s="2"/>
      <c r="AZ1611" s="2"/>
      <c r="BA1611" s="2"/>
      <c r="BB1611" s="2"/>
      <c r="BC1611" s="2"/>
      <c r="BD1611" s="2"/>
      <c r="BE1611" s="2"/>
      <c r="BF1611" s="2"/>
      <c r="BG1611" s="2"/>
      <c r="BH1611" s="2"/>
      <c r="BI1611" s="2"/>
      <c r="BJ1611" s="2"/>
      <c r="BK1611" s="2"/>
      <c r="BL1611" s="2"/>
      <c r="BM1611" s="2"/>
      <c r="BN1611" s="2"/>
      <c r="BO1611" s="2"/>
      <c r="BP1611" s="2"/>
      <c r="BQ1611" s="2"/>
      <c r="BR1611" s="2"/>
      <c r="BS1611" s="2"/>
      <c r="BT1611" s="2"/>
      <c r="BU1611" s="2"/>
      <c r="BV1611" s="2"/>
      <c r="BW1611" s="2"/>
      <c r="BX1611" s="2"/>
      <c r="BY1611" s="2"/>
      <c r="BZ1611" s="2"/>
      <c r="CA1611" s="2"/>
      <c r="CB1611" s="2"/>
      <c r="CC1611" s="2"/>
      <c r="CD1611" s="2"/>
      <c r="CE1611" s="2"/>
      <c r="CF1611" s="2"/>
      <c r="CG1611" s="2"/>
      <c r="CH1611" s="2"/>
      <c r="CI1611" s="2"/>
      <c r="CJ1611" s="2"/>
      <c r="CK1611" s="2"/>
      <c r="CL1611" s="2"/>
      <c r="CM1611" s="2"/>
      <c r="CN1611" s="2"/>
      <c r="CO1611" s="2"/>
      <c r="CP1611" s="2"/>
      <c r="CQ1611" s="2"/>
      <c r="CR1611" s="2"/>
      <c r="CS1611" s="2"/>
      <c r="CT1611" s="2"/>
      <c r="CU1611" s="2"/>
      <c r="CV1611" s="2"/>
      <c r="CW1611" s="2"/>
      <c r="CX1611" s="2"/>
      <c r="CY1611" s="2"/>
      <c r="CZ1611" s="2"/>
      <c r="DA1611" s="2"/>
      <c r="DB1611" s="2"/>
      <c r="DC1611" s="2"/>
      <c r="DD1611" s="2"/>
      <c r="DE1611" s="2"/>
      <c r="DF1611" s="2"/>
      <c r="DG1611" s="2"/>
      <c r="DH1611" s="2"/>
      <c r="DI1611" s="2"/>
      <c r="DJ1611" s="2"/>
      <c r="DK1611" s="2"/>
      <c r="DL1611" s="2"/>
      <c r="DM1611" s="2"/>
      <c r="DN1611" s="2"/>
      <c r="DO1611" s="2"/>
      <c r="DP1611" s="2"/>
      <c r="DQ1611" s="2"/>
      <c r="DR1611" s="2"/>
      <c r="DS1611" s="2"/>
      <c r="DT1611" s="2"/>
      <c r="DU1611" s="2"/>
      <c r="DV1611" s="2"/>
      <c r="DW1611" s="2"/>
      <c r="DX1611" s="2"/>
      <c r="DY1611" s="2"/>
      <c r="DZ1611" s="2"/>
      <c r="EA1611" s="2"/>
      <c r="EB1611" s="2"/>
      <c r="EC1611" s="2"/>
      <c r="ED1611" s="2"/>
      <c r="EE1611" s="2"/>
      <c r="EF1611" s="2"/>
      <c r="EG1611" s="2"/>
      <c r="EH1611" s="2"/>
      <c r="EI1611" s="2"/>
      <c r="EJ1611" s="2"/>
      <c r="EK1611" s="2"/>
      <c r="EL1611" s="2"/>
      <c r="EM1611" s="2"/>
      <c r="EN1611" s="2"/>
      <c r="EO1611" s="2"/>
      <c r="EP1611" s="2"/>
      <c r="EQ1611" s="2"/>
      <c r="ER1611" s="2"/>
      <c r="ES1611" s="2"/>
      <c r="ET1611" s="2"/>
      <c r="EU1611" s="2"/>
      <c r="EV1611" s="2"/>
      <c r="EW1611" s="2"/>
      <c r="EX1611" s="2"/>
      <c r="EY1611" s="2"/>
      <c r="EZ1611" s="2"/>
      <c r="FA1611" s="2"/>
      <c r="FB1611" s="2"/>
      <c r="FC1611" s="2"/>
      <c r="FD1611" s="2"/>
      <c r="FE1611" s="2"/>
      <c r="FF1611" s="2"/>
      <c r="FG1611" s="2"/>
      <c r="FH1611" s="2"/>
      <c r="FI1611" s="2"/>
      <c r="FJ1611" s="2"/>
      <c r="FK1611" s="2"/>
      <c r="FL1611" s="2"/>
      <c r="FM1611" s="2"/>
      <c r="FN1611" s="2"/>
      <c r="FO1611" s="2"/>
      <c r="FP1611" s="2"/>
      <c r="FQ1611" s="2"/>
      <c r="FR1611" s="2"/>
      <c r="FS1611" s="2"/>
      <c r="FT1611" s="2"/>
      <c r="FU1611" s="2"/>
      <c r="FV1611" s="2"/>
      <c r="FW1611" s="2"/>
      <c r="FX1611" s="2"/>
      <c r="FY1611" s="2"/>
      <c r="FZ1611" s="2"/>
      <c r="GA1611" s="2"/>
      <c r="GB1611" s="2"/>
      <c r="GC1611" s="2"/>
      <c r="GD1611" s="2"/>
      <c r="GE1611" s="2"/>
      <c r="GF1611" s="2"/>
      <c r="GG1611" s="2"/>
      <c r="GH1611" s="2"/>
      <c r="GI1611" s="2"/>
      <c r="GJ1611" s="2"/>
      <c r="GK1611" s="2"/>
      <c r="GL1611" s="2"/>
      <c r="GM1611" s="2"/>
      <c r="GN1611" s="2"/>
      <c r="GO1611" s="2"/>
      <c r="GP1611" s="2"/>
      <c r="GQ1611" s="2"/>
      <c r="GR1611" s="2"/>
      <c r="GS1611" s="2"/>
      <c r="GT1611" s="2"/>
      <c r="GU1611" s="2"/>
      <c r="GV1611" s="2"/>
      <c r="GW1611" s="2"/>
      <c r="GX1611" s="2"/>
      <c r="GY1611" s="2"/>
      <c r="GZ1611" s="2"/>
      <c r="HA1611" s="2"/>
      <c r="HB1611" s="2"/>
      <c r="HC1611" s="2"/>
      <c r="HD1611" s="2"/>
      <c r="HE1611" s="2"/>
      <c r="HF1611" s="2"/>
      <c r="HG1611" s="2"/>
      <c r="HH1611" s="2"/>
      <c r="HI1611" s="2"/>
      <c r="HJ1611" s="2"/>
      <c r="HK1611" s="2"/>
      <c r="HL1611" s="2"/>
      <c r="HM1611" s="2"/>
      <c r="HN1611" s="2"/>
      <c r="HO1611" s="2"/>
      <c r="HP1611" s="2"/>
      <c r="HQ1611" s="2"/>
      <c r="HR1611" s="2"/>
      <c r="HS1611" s="2"/>
      <c r="HT1611" s="2"/>
      <c r="HU1611" s="2"/>
      <c r="HV1611" s="2"/>
      <c r="HW1611" s="2"/>
      <c r="HX1611" s="2"/>
      <c r="HY1611" s="2"/>
      <c r="HZ1611" s="2"/>
      <c r="IA1611" s="2"/>
      <c r="IB1611" s="2"/>
      <c r="IC1611" s="2"/>
      <c r="ID1611" s="2"/>
      <c r="IE1611" s="2"/>
      <c r="IF1611" s="2"/>
      <c r="IG1611" s="2"/>
      <c r="IH1611" s="2"/>
      <c r="II1611" s="2"/>
      <c r="IJ1611" s="2"/>
      <c r="IK1611" s="2"/>
      <c r="IL1611" s="2"/>
      <c r="IM1611" s="2"/>
      <c r="IN1611" s="2"/>
      <c r="IO1611" s="2"/>
      <c r="IP1611" s="2"/>
      <c r="IQ1611" s="2"/>
    </row>
    <row r="1612" spans="1:251" s="16" customFormat="1" ht="13.5">
      <c r="A1612" s="8"/>
      <c r="B1612" s="147"/>
      <c r="C1612" s="132"/>
      <c r="D1612" s="132"/>
      <c r="E1612" s="132"/>
      <c r="F1612" s="132"/>
      <c r="G1612" s="132"/>
      <c r="H1612" s="132"/>
      <c r="I1612" s="132"/>
      <c r="J1612" s="132"/>
      <c r="K1612" s="132"/>
      <c r="L1612" s="132"/>
      <c r="M1612" s="132"/>
      <c r="N1612" s="132"/>
      <c r="O1612" s="132"/>
      <c r="P1612" s="132"/>
      <c r="Q1612" s="132"/>
      <c r="R1612" s="132"/>
      <c r="S1612" s="132"/>
      <c r="T1612" s="132"/>
      <c r="U1612" s="132"/>
      <c r="V1612" s="132"/>
      <c r="W1612" s="132"/>
      <c r="X1612" s="132"/>
      <c r="Y1612" s="132"/>
      <c r="Z1612" s="133"/>
      <c r="AA1612" s="131"/>
      <c r="AB1612" s="132"/>
      <c r="AC1612" s="132"/>
      <c r="AD1612" s="132"/>
      <c r="AE1612" s="132"/>
      <c r="AF1612" s="132"/>
      <c r="AG1612" s="132"/>
      <c r="AH1612" s="132"/>
      <c r="AI1612" s="133"/>
      <c r="AJ1612" s="131"/>
      <c r="AK1612" s="132"/>
      <c r="AL1612" s="132"/>
      <c r="AM1612" s="132"/>
      <c r="AN1612" s="132"/>
      <c r="AO1612" s="132"/>
      <c r="AP1612" s="132"/>
      <c r="AQ1612" s="132"/>
      <c r="AR1612" s="133"/>
      <c r="AS1612" s="131"/>
      <c r="AT1612" s="132"/>
      <c r="AU1612" s="132"/>
      <c r="AV1612" s="132"/>
      <c r="AW1612" s="132"/>
      <c r="AX1612" s="135"/>
      <c r="AY1612" s="2"/>
      <c r="AZ1612" s="2"/>
      <c r="BA1612" s="2"/>
      <c r="BB1612" s="23"/>
      <c r="BC1612" s="24"/>
      <c r="BE1612" s="2"/>
      <c r="BF1612" s="2"/>
      <c r="BG1612" s="2"/>
      <c r="BH1612" s="2"/>
      <c r="BI1612" s="2"/>
      <c r="BJ1612" s="2"/>
      <c r="BK1612" s="2"/>
      <c r="BL1612" s="2"/>
      <c r="BM1612" s="2"/>
      <c r="BN1612" s="2"/>
      <c r="BO1612" s="2"/>
      <c r="BP1612" s="2"/>
      <c r="BQ1612" s="2"/>
      <c r="BR1612" s="2"/>
      <c r="BS1612" s="2"/>
      <c r="BT1612" s="2"/>
      <c r="BU1612" s="2"/>
      <c r="BV1612" s="2"/>
      <c r="BW1612" s="2"/>
      <c r="BX1612" s="2"/>
      <c r="BY1612" s="2"/>
      <c r="BZ1612" s="2"/>
      <c r="CA1612" s="2"/>
      <c r="CB1612" s="2"/>
      <c r="CC1612" s="2"/>
      <c r="CD1612" s="2"/>
      <c r="CE1612" s="2"/>
      <c r="CF1612" s="2"/>
      <c r="CG1612" s="2"/>
      <c r="CH1612" s="2"/>
      <c r="CI1612" s="2"/>
      <c r="CJ1612" s="2"/>
      <c r="CK1612" s="2"/>
      <c r="CL1612" s="2"/>
      <c r="CM1612" s="2"/>
      <c r="CN1612" s="2"/>
      <c r="CO1612" s="2"/>
      <c r="CP1612" s="2"/>
      <c r="CQ1612" s="2"/>
      <c r="CR1612" s="2"/>
      <c r="CS1612" s="2"/>
      <c r="CT1612" s="2"/>
      <c r="CU1612" s="2"/>
      <c r="CV1612" s="2"/>
      <c r="CW1612" s="2"/>
      <c r="CX1612" s="2"/>
      <c r="CY1612" s="2"/>
      <c r="CZ1612" s="2"/>
      <c r="DA1612" s="2"/>
      <c r="DB1612" s="2"/>
      <c r="DC1612" s="2"/>
      <c r="DD1612" s="2"/>
      <c r="DE1612" s="2"/>
      <c r="DF1612" s="2"/>
      <c r="DG1612" s="2"/>
      <c r="DH1612" s="2"/>
      <c r="DI1612" s="2"/>
      <c r="DJ1612" s="2"/>
      <c r="DK1612" s="2"/>
      <c r="DL1612" s="2"/>
      <c r="DM1612" s="2"/>
      <c r="DN1612" s="2"/>
      <c r="DO1612" s="2"/>
      <c r="DP1612" s="2"/>
      <c r="DQ1612" s="2"/>
      <c r="DR1612" s="2"/>
      <c r="DS1612" s="2"/>
      <c r="DT1612" s="2"/>
      <c r="DU1612" s="2"/>
      <c r="DV1612" s="2"/>
      <c r="DW1612" s="2"/>
      <c r="DX1612" s="2"/>
      <c r="DY1612" s="2"/>
      <c r="DZ1612" s="2"/>
      <c r="EA1612" s="2"/>
      <c r="EB1612" s="2"/>
      <c r="EC1612" s="2"/>
      <c r="ED1612" s="2"/>
      <c r="EE1612" s="2"/>
      <c r="EF1612" s="2"/>
      <c r="EG1612" s="2"/>
      <c r="EH1612" s="2"/>
      <c r="EI1612" s="2"/>
      <c r="EJ1612" s="2"/>
      <c r="EK1612" s="2"/>
      <c r="EL1612" s="2"/>
      <c r="EM1612" s="2"/>
      <c r="EN1612" s="2"/>
      <c r="EO1612" s="2"/>
      <c r="EP1612" s="2"/>
      <c r="EQ1612" s="2"/>
      <c r="ER1612" s="2"/>
      <c r="ES1612" s="2"/>
      <c r="ET1612" s="2"/>
      <c r="EU1612" s="2"/>
      <c r="EV1612" s="2"/>
      <c r="EW1612" s="2"/>
      <c r="EX1612" s="2"/>
      <c r="EY1612" s="2"/>
      <c r="EZ1612" s="2"/>
      <c r="FA1612" s="2"/>
      <c r="FB1612" s="2"/>
      <c r="FC1612" s="2"/>
      <c r="FD1612" s="2"/>
      <c r="FE1612" s="2"/>
      <c r="FF1612" s="2"/>
      <c r="FG1612" s="2"/>
      <c r="FH1612" s="2"/>
      <c r="FI1612" s="2"/>
      <c r="FJ1612" s="2"/>
      <c r="FK1612" s="2"/>
      <c r="FL1612" s="2"/>
      <c r="FM1612" s="2"/>
      <c r="FN1612" s="2"/>
      <c r="FO1612" s="2"/>
      <c r="FP1612" s="2"/>
      <c r="FQ1612" s="2"/>
      <c r="FR1612" s="2"/>
      <c r="FS1612" s="2"/>
      <c r="FT1612" s="2"/>
      <c r="FU1612" s="2"/>
      <c r="FV1612" s="2"/>
      <c r="FW1612" s="2"/>
      <c r="FX1612" s="2"/>
      <c r="FY1612" s="2"/>
      <c r="FZ1612" s="2"/>
      <c r="GA1612" s="2"/>
      <c r="GB1612" s="2"/>
      <c r="GC1612" s="2"/>
      <c r="GD1612" s="2"/>
      <c r="GE1612" s="2"/>
      <c r="GF1612" s="2"/>
      <c r="GG1612" s="2"/>
      <c r="GH1612" s="2"/>
      <c r="GI1612" s="2"/>
      <c r="GJ1612" s="2"/>
      <c r="GK1612" s="2"/>
      <c r="GL1612" s="2"/>
      <c r="GM1612" s="2"/>
      <c r="GN1612" s="2"/>
      <c r="GO1612" s="2"/>
      <c r="GP1612" s="2"/>
      <c r="GQ1612" s="2"/>
      <c r="GR1612" s="2"/>
      <c r="GS1612" s="2"/>
      <c r="GT1612" s="2"/>
      <c r="GU1612" s="2"/>
      <c r="GV1612" s="2"/>
      <c r="GW1612" s="2"/>
      <c r="GX1612" s="2"/>
      <c r="GY1612" s="2"/>
      <c r="GZ1612" s="2"/>
      <c r="HA1612" s="2"/>
      <c r="HB1612" s="2"/>
      <c r="HC1612" s="2"/>
      <c r="HD1612" s="2"/>
      <c r="HE1612" s="2"/>
      <c r="HF1612" s="2"/>
      <c r="HG1612" s="2"/>
      <c r="HH1612" s="2"/>
      <c r="HI1612" s="2"/>
      <c r="HJ1612" s="2"/>
      <c r="HK1612" s="2"/>
      <c r="HL1612" s="2"/>
      <c r="HM1612" s="2"/>
      <c r="HN1612" s="2"/>
      <c r="HO1612" s="2"/>
      <c r="HP1612" s="2"/>
      <c r="HQ1612" s="2"/>
      <c r="HR1612" s="2"/>
      <c r="HS1612" s="2"/>
      <c r="HT1612" s="2"/>
      <c r="HU1612" s="2"/>
      <c r="HV1612" s="2"/>
      <c r="HW1612" s="2"/>
      <c r="HX1612" s="2"/>
      <c r="HY1612" s="2"/>
      <c r="HZ1612" s="2"/>
      <c r="IA1612" s="2"/>
      <c r="IB1612" s="2"/>
      <c r="IC1612" s="2"/>
      <c r="ID1612" s="2"/>
      <c r="IE1612" s="2"/>
      <c r="IF1612" s="2"/>
      <c r="IG1612" s="2"/>
      <c r="IH1612" s="2"/>
      <c r="II1612" s="2"/>
      <c r="IJ1612" s="2"/>
      <c r="IK1612" s="2"/>
      <c r="IL1612" s="2"/>
      <c r="IM1612" s="2"/>
      <c r="IN1612" s="2"/>
      <c r="IO1612" s="2"/>
      <c r="IP1612" s="2"/>
      <c r="IQ1612" s="2"/>
    </row>
    <row r="1613" spans="1:251" s="16" customFormat="1" ht="18.75" customHeight="1">
      <c r="A1613" s="8"/>
      <c r="B1613" s="25"/>
      <c r="C1613" s="125" t="s">
        <v>143</v>
      </c>
      <c r="D1613" s="126"/>
      <c r="E1613" s="126"/>
      <c r="F1613" s="126"/>
      <c r="G1613" s="126"/>
      <c r="H1613" s="126"/>
      <c r="I1613" s="126"/>
      <c r="J1613" s="126"/>
      <c r="K1613" s="126"/>
      <c r="L1613" s="126"/>
      <c r="M1613" s="126"/>
      <c r="N1613" s="126"/>
      <c r="O1613" s="126"/>
      <c r="P1613" s="126"/>
      <c r="Q1613" s="126"/>
      <c r="R1613" s="126"/>
      <c r="S1613" s="126"/>
      <c r="T1613" s="126"/>
      <c r="U1613" s="126"/>
      <c r="V1613" s="126"/>
      <c r="W1613" s="126"/>
      <c r="X1613" s="126"/>
      <c r="Y1613" s="126"/>
      <c r="Z1613" s="127"/>
      <c r="AA1613" s="106">
        <v>141</v>
      </c>
      <c r="AB1613" s="107"/>
      <c r="AC1613" s="107"/>
      <c r="AD1613" s="107"/>
      <c r="AE1613" s="107"/>
      <c r="AF1613" s="107"/>
      <c r="AG1613" s="107"/>
      <c r="AH1613" s="107"/>
      <c r="AI1613" s="108"/>
      <c r="AJ1613" s="106">
        <v>145</v>
      </c>
      <c r="AK1613" s="107"/>
      <c r="AL1613" s="107"/>
      <c r="AM1613" s="107"/>
      <c r="AN1613" s="107"/>
      <c r="AO1613" s="107"/>
      <c r="AP1613" s="107"/>
      <c r="AQ1613" s="107"/>
      <c r="AR1613" s="108"/>
      <c r="AS1613" s="109"/>
      <c r="AT1613" s="110"/>
      <c r="AU1613" s="110"/>
      <c r="AV1613" s="110"/>
      <c r="AW1613" s="110"/>
      <c r="AX1613" s="111"/>
      <c r="AY1613" s="2"/>
      <c r="AZ1613" s="2"/>
      <c r="BA1613" s="2"/>
      <c r="BB1613" s="2"/>
      <c r="BC1613" s="2"/>
      <c r="BD1613" s="2"/>
      <c r="BE1613" s="2"/>
      <c r="BF1613" s="2"/>
      <c r="BG1613" s="2"/>
      <c r="BH1613" s="2"/>
      <c r="BI1613" s="2"/>
      <c r="BJ1613" s="2"/>
      <c r="BK1613" s="2"/>
      <c r="BL1613" s="2"/>
      <c r="BM1613" s="2"/>
      <c r="BN1613" s="2"/>
      <c r="BO1613" s="2"/>
      <c r="BP1613" s="2"/>
      <c r="BQ1613" s="2"/>
      <c r="BR1613" s="2"/>
      <c r="BS1613" s="2"/>
      <c r="BT1613" s="2"/>
      <c r="BU1613" s="2"/>
      <c r="BV1613" s="2"/>
      <c r="BW1613" s="2"/>
      <c r="BX1613" s="2"/>
      <c r="BY1613" s="2"/>
      <c r="BZ1613" s="2"/>
      <c r="CA1613" s="2"/>
      <c r="CB1613" s="2"/>
      <c r="CC1613" s="2"/>
      <c r="CD1613" s="2"/>
      <c r="CE1613" s="2"/>
      <c r="CF1613" s="2"/>
      <c r="CG1613" s="2"/>
      <c r="CH1613" s="2"/>
      <c r="CI1613" s="2"/>
      <c r="CJ1613" s="2"/>
      <c r="CK1613" s="2"/>
      <c r="CL1613" s="2"/>
      <c r="CM1613" s="2"/>
      <c r="CN1613" s="2"/>
      <c r="CO1613" s="2"/>
      <c r="CP1613" s="2"/>
      <c r="CQ1613" s="2"/>
      <c r="CR1613" s="2"/>
      <c r="CS1613" s="2"/>
      <c r="CT1613" s="2"/>
      <c r="CU1613" s="2"/>
      <c r="CV1613" s="2"/>
      <c r="CW1613" s="2"/>
      <c r="CX1613" s="2"/>
      <c r="CY1613" s="2"/>
      <c r="CZ1613" s="2"/>
      <c r="DA1613" s="2"/>
      <c r="DB1613" s="2"/>
      <c r="DC1613" s="2"/>
      <c r="DD1613" s="2"/>
      <c r="DE1613" s="2"/>
      <c r="DF1613" s="2"/>
      <c r="DG1613" s="2"/>
      <c r="DH1613" s="2"/>
      <c r="DI1613" s="2"/>
      <c r="DJ1613" s="2"/>
      <c r="DK1613" s="2"/>
      <c r="DL1613" s="2"/>
      <c r="DM1613" s="2"/>
      <c r="DN1613" s="2"/>
      <c r="DO1613" s="2"/>
      <c r="DP1613" s="2"/>
      <c r="DQ1613" s="2"/>
      <c r="DR1613" s="2"/>
      <c r="DS1613" s="2"/>
      <c r="DT1613" s="2"/>
      <c r="DU1613" s="2"/>
      <c r="DV1613" s="2"/>
      <c r="DW1613" s="2"/>
      <c r="DX1613" s="2"/>
      <c r="DY1613" s="2"/>
      <c r="DZ1613" s="2"/>
      <c r="EA1613" s="2"/>
      <c r="EB1613" s="2"/>
      <c r="EC1613" s="2"/>
      <c r="ED1613" s="2"/>
      <c r="EE1613" s="2"/>
      <c r="EF1613" s="2"/>
      <c r="EG1613" s="2"/>
      <c r="EH1613" s="2"/>
      <c r="EI1613" s="2"/>
      <c r="EJ1613" s="2"/>
      <c r="EK1613" s="2"/>
      <c r="EL1613" s="2"/>
      <c r="EM1613" s="2"/>
      <c r="EN1613" s="2"/>
      <c r="EO1613" s="2"/>
      <c r="EP1613" s="2"/>
      <c r="EQ1613" s="2"/>
      <c r="ER1613" s="2"/>
      <c r="ES1613" s="2"/>
      <c r="ET1613" s="2"/>
      <c r="EU1613" s="2"/>
      <c r="EV1613" s="2"/>
      <c r="EW1613" s="2"/>
      <c r="EX1613" s="2"/>
      <c r="EY1613" s="2"/>
      <c r="EZ1613" s="2"/>
      <c r="FA1613" s="2"/>
      <c r="FB1613" s="2"/>
      <c r="FC1613" s="2"/>
      <c r="FD1613" s="2"/>
      <c r="FE1613" s="2"/>
      <c r="FF1613" s="2"/>
      <c r="FG1613" s="2"/>
      <c r="FH1613" s="2"/>
      <c r="FI1613" s="2"/>
      <c r="FJ1613" s="2"/>
      <c r="FK1613" s="2"/>
      <c r="FL1613" s="2"/>
      <c r="FM1613" s="2"/>
      <c r="FN1613" s="2"/>
      <c r="FO1613" s="2"/>
      <c r="FP1613" s="2"/>
      <c r="FQ1613" s="2"/>
      <c r="FR1613" s="2"/>
      <c r="FS1613" s="2"/>
      <c r="FT1613" s="2"/>
      <c r="FU1613" s="2"/>
      <c r="FV1613" s="2"/>
      <c r="FW1613" s="2"/>
      <c r="FX1613" s="2"/>
      <c r="FY1613" s="2"/>
      <c r="FZ1613" s="2"/>
      <c r="GA1613" s="2"/>
      <c r="GB1613" s="2"/>
      <c r="GC1613" s="2"/>
      <c r="GD1613" s="2"/>
      <c r="GE1613" s="2"/>
      <c r="GF1613" s="2"/>
      <c r="GG1613" s="2"/>
      <c r="GH1613" s="2"/>
      <c r="GI1613" s="2"/>
      <c r="GJ1613" s="2"/>
      <c r="GK1613" s="2"/>
      <c r="GL1613" s="2"/>
      <c r="GM1613" s="2"/>
      <c r="GN1613" s="2"/>
      <c r="GO1613" s="2"/>
      <c r="GP1613" s="2"/>
      <c r="GQ1613" s="2"/>
      <c r="GR1613" s="2"/>
      <c r="GS1613" s="2"/>
      <c r="GT1613" s="2"/>
      <c r="GU1613" s="2"/>
      <c r="GV1613" s="2"/>
      <c r="GW1613" s="2"/>
      <c r="GX1613" s="2"/>
      <c r="GY1613" s="2"/>
      <c r="GZ1613" s="2"/>
      <c r="HA1613" s="2"/>
      <c r="HB1613" s="2"/>
      <c r="HC1613" s="2"/>
      <c r="HD1613" s="2"/>
      <c r="HE1613" s="2"/>
      <c r="HF1613" s="2"/>
      <c r="HG1613" s="2"/>
      <c r="HH1613" s="2"/>
      <c r="HI1613" s="2"/>
      <c r="HJ1613" s="2"/>
      <c r="HK1613" s="2"/>
      <c r="HL1613" s="2"/>
      <c r="HM1613" s="2"/>
      <c r="HN1613" s="2"/>
      <c r="HO1613" s="2"/>
      <c r="HP1613" s="2"/>
      <c r="HQ1613" s="2"/>
      <c r="HR1613" s="2"/>
      <c r="HS1613" s="2"/>
      <c r="HT1613" s="2"/>
      <c r="HU1613" s="2"/>
      <c r="HV1613" s="2"/>
      <c r="HW1613" s="2"/>
      <c r="HX1613" s="2"/>
      <c r="HY1613" s="2"/>
      <c r="HZ1613" s="2"/>
      <c r="IA1613" s="2"/>
      <c r="IB1613" s="2"/>
      <c r="IC1613" s="2"/>
      <c r="ID1613" s="2"/>
      <c r="IE1613" s="2"/>
      <c r="IF1613" s="2"/>
      <c r="IG1613" s="2"/>
      <c r="IH1613" s="2"/>
      <c r="II1613" s="2"/>
      <c r="IJ1613" s="2"/>
      <c r="IK1613" s="2"/>
      <c r="IL1613" s="2"/>
      <c r="IM1613" s="2"/>
      <c r="IN1613" s="2"/>
      <c r="IO1613" s="2"/>
      <c r="IP1613" s="2"/>
      <c r="IQ1613" s="2"/>
    </row>
    <row r="1614" spans="1:251" s="16" customFormat="1" ht="18.75" customHeight="1">
      <c r="A1614" s="8"/>
      <c r="B1614" s="25"/>
      <c r="C1614" s="125" t="s">
        <v>889</v>
      </c>
      <c r="D1614" s="126"/>
      <c r="E1614" s="126"/>
      <c r="F1614" s="126"/>
      <c r="G1614" s="126"/>
      <c r="H1614" s="126"/>
      <c r="I1614" s="126"/>
      <c r="J1614" s="126"/>
      <c r="K1614" s="126"/>
      <c r="L1614" s="126"/>
      <c r="M1614" s="126"/>
      <c r="N1614" s="126"/>
      <c r="O1614" s="126"/>
      <c r="P1614" s="126"/>
      <c r="Q1614" s="126"/>
      <c r="R1614" s="126"/>
      <c r="S1614" s="126"/>
      <c r="T1614" s="126"/>
      <c r="U1614" s="126"/>
      <c r="V1614" s="126"/>
      <c r="W1614" s="126"/>
      <c r="X1614" s="126"/>
      <c r="Y1614" s="126"/>
      <c r="Z1614" s="127"/>
      <c r="AA1614" s="106">
        <v>1784</v>
      </c>
      <c r="AB1614" s="107"/>
      <c r="AC1614" s="107"/>
      <c r="AD1614" s="107"/>
      <c r="AE1614" s="107"/>
      <c r="AF1614" s="107"/>
      <c r="AG1614" s="107"/>
      <c r="AH1614" s="107"/>
      <c r="AI1614" s="108"/>
      <c r="AJ1614" s="106">
        <v>1784</v>
      </c>
      <c r="AK1614" s="107"/>
      <c r="AL1614" s="107"/>
      <c r="AM1614" s="107"/>
      <c r="AN1614" s="107"/>
      <c r="AO1614" s="107"/>
      <c r="AP1614" s="107"/>
      <c r="AQ1614" s="107"/>
      <c r="AR1614" s="108"/>
      <c r="AS1614" s="109" t="s">
        <v>27</v>
      </c>
      <c r="AT1614" s="110"/>
      <c r="AU1614" s="110"/>
      <c r="AV1614" s="110"/>
      <c r="AW1614" s="110"/>
      <c r="AX1614" s="111"/>
      <c r="AY1614" s="2"/>
      <c r="AZ1614" s="2"/>
      <c r="BA1614" s="2"/>
      <c r="BB1614" s="2"/>
      <c r="BC1614" s="2"/>
      <c r="BD1614" s="2"/>
      <c r="BE1614" s="2"/>
      <c r="BF1614" s="2"/>
      <c r="BG1614" s="2"/>
      <c r="BH1614" s="2"/>
      <c r="BI1614" s="2"/>
      <c r="BJ1614" s="2"/>
      <c r="BK1614" s="2"/>
      <c r="BL1614" s="2"/>
      <c r="BM1614" s="2"/>
      <c r="BN1614" s="2"/>
      <c r="BO1614" s="2"/>
      <c r="BP1614" s="2"/>
      <c r="BQ1614" s="2"/>
      <c r="BR1614" s="2"/>
      <c r="BS1614" s="2"/>
      <c r="BT1614" s="2"/>
      <c r="BU1614" s="2"/>
      <c r="BV1614" s="2"/>
      <c r="BW1614" s="2"/>
      <c r="BX1614" s="2"/>
      <c r="BY1614" s="2"/>
      <c r="BZ1614" s="2"/>
      <c r="CA1614" s="2"/>
      <c r="CB1614" s="2"/>
      <c r="CC1614" s="2"/>
      <c r="CD1614" s="2"/>
      <c r="CE1614" s="2"/>
      <c r="CF1614" s="2"/>
      <c r="CG1614" s="2"/>
      <c r="CH1614" s="2"/>
      <c r="CI1614" s="2"/>
      <c r="CJ1614" s="2"/>
      <c r="CK1614" s="2"/>
      <c r="CL1614" s="2"/>
      <c r="CM1614" s="2"/>
      <c r="CN1614" s="2"/>
      <c r="CO1614" s="2"/>
      <c r="CP1614" s="2"/>
      <c r="CQ1614" s="2"/>
      <c r="CR1614" s="2"/>
      <c r="CS1614" s="2"/>
      <c r="CT1614" s="2"/>
      <c r="CU1614" s="2"/>
      <c r="CV1614" s="2"/>
      <c r="CW1614" s="2"/>
      <c r="CX1614" s="2"/>
      <c r="CY1614" s="2"/>
      <c r="CZ1614" s="2"/>
      <c r="DA1614" s="2"/>
      <c r="DB1614" s="2"/>
      <c r="DC1614" s="2"/>
      <c r="DD1614" s="2"/>
      <c r="DE1614" s="2"/>
      <c r="DF1614" s="2"/>
      <c r="DG1614" s="2"/>
      <c r="DH1614" s="2"/>
      <c r="DI1614" s="2"/>
      <c r="DJ1614" s="2"/>
      <c r="DK1614" s="2"/>
      <c r="DL1614" s="2"/>
      <c r="DM1614" s="2"/>
      <c r="DN1614" s="2"/>
      <c r="DO1614" s="2"/>
      <c r="DP1614" s="2"/>
      <c r="DQ1614" s="2"/>
      <c r="DR1614" s="2"/>
      <c r="DS1614" s="2"/>
      <c r="DT1614" s="2"/>
      <c r="DU1614" s="2"/>
      <c r="DV1614" s="2"/>
      <c r="DW1614" s="2"/>
      <c r="DX1614" s="2"/>
      <c r="DY1614" s="2"/>
      <c r="DZ1614" s="2"/>
      <c r="EA1614" s="2"/>
      <c r="EB1614" s="2"/>
      <c r="EC1614" s="2"/>
      <c r="ED1614" s="2"/>
      <c r="EE1614" s="2"/>
      <c r="EF1614" s="2"/>
      <c r="EG1614" s="2"/>
      <c r="EH1614" s="2"/>
      <c r="EI1614" s="2"/>
      <c r="EJ1614" s="2"/>
      <c r="EK1614" s="2"/>
      <c r="EL1614" s="2"/>
      <c r="EM1614" s="2"/>
      <c r="EN1614" s="2"/>
      <c r="EO1614" s="2"/>
      <c r="EP1614" s="2"/>
      <c r="EQ1614" s="2"/>
      <c r="ER1614" s="2"/>
      <c r="ES1614" s="2"/>
      <c r="ET1614" s="2"/>
      <c r="EU1614" s="2"/>
      <c r="EV1614" s="2"/>
      <c r="EW1614" s="2"/>
      <c r="EX1614" s="2"/>
      <c r="EY1614" s="2"/>
      <c r="EZ1614" s="2"/>
      <c r="FA1614" s="2"/>
      <c r="FB1614" s="2"/>
      <c r="FC1614" s="2"/>
      <c r="FD1614" s="2"/>
      <c r="FE1614" s="2"/>
      <c r="FF1614" s="2"/>
      <c r="FG1614" s="2"/>
      <c r="FH1614" s="2"/>
      <c r="FI1614" s="2"/>
      <c r="FJ1614" s="2"/>
      <c r="FK1614" s="2"/>
      <c r="FL1614" s="2"/>
      <c r="FM1614" s="2"/>
      <c r="FN1614" s="2"/>
      <c r="FO1614" s="2"/>
      <c r="FP1614" s="2"/>
      <c r="FQ1614" s="2"/>
      <c r="FR1614" s="2"/>
      <c r="FS1614" s="2"/>
      <c r="FT1614" s="2"/>
      <c r="FU1614" s="2"/>
      <c r="FV1614" s="2"/>
      <c r="FW1614" s="2"/>
      <c r="FX1614" s="2"/>
      <c r="FY1614" s="2"/>
      <c r="FZ1614" s="2"/>
      <c r="GA1614" s="2"/>
      <c r="GB1614" s="2"/>
      <c r="GC1614" s="2"/>
      <c r="GD1614" s="2"/>
      <c r="GE1614" s="2"/>
      <c r="GF1614" s="2"/>
      <c r="GG1614" s="2"/>
      <c r="GH1614" s="2"/>
      <c r="GI1614" s="2"/>
      <c r="GJ1614" s="2"/>
      <c r="GK1614" s="2"/>
      <c r="GL1614" s="2"/>
      <c r="GM1614" s="2"/>
      <c r="GN1614" s="2"/>
      <c r="GO1614" s="2"/>
      <c r="GP1614" s="2"/>
      <c r="GQ1614" s="2"/>
      <c r="GR1614" s="2"/>
      <c r="GS1614" s="2"/>
      <c r="GT1614" s="2"/>
      <c r="GU1614" s="2"/>
      <c r="GV1614" s="2"/>
      <c r="GW1614" s="2"/>
      <c r="GX1614" s="2"/>
      <c r="GY1614" s="2"/>
      <c r="GZ1614" s="2"/>
      <c r="HA1614" s="2"/>
      <c r="HB1614" s="2"/>
      <c r="HC1614" s="2"/>
      <c r="HD1614" s="2"/>
      <c r="HE1614" s="2"/>
      <c r="HF1614" s="2"/>
      <c r="HG1614" s="2"/>
      <c r="HH1614" s="2"/>
      <c r="HI1614" s="2"/>
      <c r="HJ1614" s="2"/>
      <c r="HK1614" s="2"/>
      <c r="HL1614" s="2"/>
      <c r="HM1614" s="2"/>
      <c r="HN1614" s="2"/>
      <c r="HO1614" s="2"/>
      <c r="HP1614" s="2"/>
      <c r="HQ1614" s="2"/>
      <c r="HR1614" s="2"/>
      <c r="HS1614" s="2"/>
      <c r="HT1614" s="2"/>
      <c r="HU1614" s="2"/>
      <c r="HV1614" s="2"/>
      <c r="HW1614" s="2"/>
      <c r="HX1614" s="2"/>
      <c r="HY1614" s="2"/>
      <c r="HZ1614" s="2"/>
      <c r="IA1614" s="2"/>
      <c r="IB1614" s="2"/>
      <c r="IC1614" s="2"/>
      <c r="ID1614" s="2"/>
      <c r="IE1614" s="2"/>
      <c r="IF1614" s="2"/>
      <c r="IG1614" s="2"/>
      <c r="IH1614" s="2"/>
      <c r="II1614" s="2"/>
      <c r="IJ1614" s="2"/>
      <c r="IK1614" s="2"/>
      <c r="IL1614" s="2"/>
      <c r="IM1614" s="2"/>
      <c r="IN1614" s="2"/>
      <c r="IO1614" s="2"/>
      <c r="IP1614" s="2"/>
      <c r="IQ1614" s="2"/>
    </row>
    <row r="1615" spans="1:251" s="16" customFormat="1" ht="18.75" customHeight="1">
      <c r="A1615" s="8"/>
      <c r="B1615" s="25"/>
      <c r="C1615" s="125" t="s">
        <v>888</v>
      </c>
      <c r="D1615" s="126"/>
      <c r="E1615" s="126"/>
      <c r="F1615" s="126"/>
      <c r="G1615" s="126"/>
      <c r="H1615" s="126"/>
      <c r="I1615" s="126"/>
      <c r="J1615" s="126"/>
      <c r="K1615" s="126"/>
      <c r="L1615" s="126"/>
      <c r="M1615" s="126"/>
      <c r="N1615" s="126"/>
      <c r="O1615" s="126"/>
      <c r="P1615" s="126"/>
      <c r="Q1615" s="126"/>
      <c r="R1615" s="126"/>
      <c r="S1615" s="126"/>
      <c r="T1615" s="126"/>
      <c r="U1615" s="126"/>
      <c r="V1615" s="126"/>
      <c r="W1615" s="126"/>
      <c r="X1615" s="126"/>
      <c r="Y1615" s="126"/>
      <c r="Z1615" s="127"/>
      <c r="AA1615" s="106">
        <v>942</v>
      </c>
      <c r="AB1615" s="107"/>
      <c r="AC1615" s="107"/>
      <c r="AD1615" s="107"/>
      <c r="AE1615" s="107"/>
      <c r="AF1615" s="107"/>
      <c r="AG1615" s="107"/>
      <c r="AH1615" s="107"/>
      <c r="AI1615" s="108"/>
      <c r="AJ1615" s="106">
        <v>942</v>
      </c>
      <c r="AK1615" s="107"/>
      <c r="AL1615" s="107"/>
      <c r="AM1615" s="107"/>
      <c r="AN1615" s="107"/>
      <c r="AO1615" s="107"/>
      <c r="AP1615" s="107"/>
      <c r="AQ1615" s="107"/>
      <c r="AR1615" s="108"/>
      <c r="AS1615" s="109" t="s">
        <v>27</v>
      </c>
      <c r="AT1615" s="110"/>
      <c r="AU1615" s="110"/>
      <c r="AV1615" s="110"/>
      <c r="AW1615" s="110"/>
      <c r="AX1615" s="111"/>
      <c r="AY1615" s="2"/>
      <c r="AZ1615" s="2"/>
      <c r="BA1615" s="2"/>
      <c r="BB1615" s="2"/>
      <c r="BC1615" s="2"/>
      <c r="BD1615" s="2"/>
      <c r="BE1615" s="2"/>
      <c r="BF1615" s="2"/>
      <c r="BG1615" s="2"/>
      <c r="BH1615" s="2"/>
      <c r="BI1615" s="2"/>
      <c r="BJ1615" s="2"/>
      <c r="BK1615" s="2"/>
      <c r="BL1615" s="2"/>
      <c r="BM1615" s="2"/>
      <c r="BN1615" s="2"/>
      <c r="BO1615" s="2"/>
      <c r="BP1615" s="2"/>
      <c r="BQ1615" s="2"/>
      <c r="BR1615" s="2"/>
      <c r="BS1615" s="2"/>
      <c r="BT1615" s="2"/>
      <c r="BU1615" s="2"/>
      <c r="BV1615" s="2"/>
      <c r="BW1615" s="2"/>
      <c r="BX1615" s="2"/>
      <c r="BY1615" s="2"/>
      <c r="BZ1615" s="2"/>
      <c r="CA1615" s="2"/>
      <c r="CB1615" s="2"/>
      <c r="CC1615" s="2"/>
      <c r="CD1615" s="2"/>
      <c r="CE1615" s="2"/>
      <c r="CF1615" s="2"/>
      <c r="CG1615" s="2"/>
      <c r="CH1615" s="2"/>
      <c r="CI1615" s="2"/>
      <c r="CJ1615" s="2"/>
      <c r="CK1615" s="2"/>
      <c r="CL1615" s="2"/>
      <c r="CM1615" s="2"/>
      <c r="CN1615" s="2"/>
      <c r="CO1615" s="2"/>
      <c r="CP1615" s="2"/>
      <c r="CQ1615" s="2"/>
      <c r="CR1615" s="2"/>
      <c r="CS1615" s="2"/>
      <c r="CT1615" s="2"/>
      <c r="CU1615" s="2"/>
      <c r="CV1615" s="2"/>
      <c r="CW1615" s="2"/>
      <c r="CX1615" s="2"/>
      <c r="CY1615" s="2"/>
      <c r="CZ1615" s="2"/>
      <c r="DA1615" s="2"/>
      <c r="DB1615" s="2"/>
      <c r="DC1615" s="2"/>
      <c r="DD1615" s="2"/>
      <c r="DE1615" s="2"/>
      <c r="DF1615" s="2"/>
      <c r="DG1615" s="2"/>
      <c r="DH1615" s="2"/>
      <c r="DI1615" s="2"/>
      <c r="DJ1615" s="2"/>
      <c r="DK1615" s="2"/>
      <c r="DL1615" s="2"/>
      <c r="DM1615" s="2"/>
      <c r="DN1615" s="2"/>
      <c r="DO1615" s="2"/>
      <c r="DP1615" s="2"/>
      <c r="DQ1615" s="2"/>
      <c r="DR1615" s="2"/>
      <c r="DS1615" s="2"/>
      <c r="DT1615" s="2"/>
      <c r="DU1615" s="2"/>
      <c r="DV1615" s="2"/>
      <c r="DW1615" s="2"/>
      <c r="DX1615" s="2"/>
      <c r="DY1615" s="2"/>
      <c r="DZ1615" s="2"/>
      <c r="EA1615" s="2"/>
      <c r="EB1615" s="2"/>
      <c r="EC1615" s="2"/>
      <c r="ED1615" s="2"/>
      <c r="EE1615" s="2"/>
      <c r="EF1615" s="2"/>
      <c r="EG1615" s="2"/>
      <c r="EH1615" s="2"/>
      <c r="EI1615" s="2"/>
      <c r="EJ1615" s="2"/>
      <c r="EK1615" s="2"/>
      <c r="EL1615" s="2"/>
      <c r="EM1615" s="2"/>
      <c r="EN1615" s="2"/>
      <c r="EO1615" s="2"/>
      <c r="EP1615" s="2"/>
      <c r="EQ1615" s="2"/>
      <c r="ER1615" s="2"/>
      <c r="ES1615" s="2"/>
      <c r="ET1615" s="2"/>
      <c r="EU1615" s="2"/>
      <c r="EV1615" s="2"/>
      <c r="EW1615" s="2"/>
      <c r="EX1615" s="2"/>
      <c r="EY1615" s="2"/>
      <c r="EZ1615" s="2"/>
      <c r="FA1615" s="2"/>
      <c r="FB1615" s="2"/>
      <c r="FC1615" s="2"/>
      <c r="FD1615" s="2"/>
      <c r="FE1615" s="2"/>
      <c r="FF1615" s="2"/>
      <c r="FG1615" s="2"/>
      <c r="FH1615" s="2"/>
      <c r="FI1615" s="2"/>
      <c r="FJ1615" s="2"/>
      <c r="FK1615" s="2"/>
      <c r="FL1615" s="2"/>
      <c r="FM1615" s="2"/>
      <c r="FN1615" s="2"/>
      <c r="FO1615" s="2"/>
      <c r="FP1615" s="2"/>
      <c r="FQ1615" s="2"/>
      <c r="FR1615" s="2"/>
      <c r="FS1615" s="2"/>
      <c r="FT1615" s="2"/>
      <c r="FU1615" s="2"/>
      <c r="FV1615" s="2"/>
      <c r="FW1615" s="2"/>
      <c r="FX1615" s="2"/>
      <c r="FY1615" s="2"/>
      <c r="FZ1615" s="2"/>
      <c r="GA1615" s="2"/>
      <c r="GB1615" s="2"/>
      <c r="GC1615" s="2"/>
      <c r="GD1615" s="2"/>
      <c r="GE1615" s="2"/>
      <c r="GF1615" s="2"/>
      <c r="GG1615" s="2"/>
      <c r="GH1615" s="2"/>
      <c r="GI1615" s="2"/>
      <c r="GJ1615" s="2"/>
      <c r="GK1615" s="2"/>
      <c r="GL1615" s="2"/>
      <c r="GM1615" s="2"/>
      <c r="GN1615" s="2"/>
      <c r="GO1615" s="2"/>
      <c r="GP1615" s="2"/>
      <c r="GQ1615" s="2"/>
      <c r="GR1615" s="2"/>
      <c r="GS1615" s="2"/>
      <c r="GT1615" s="2"/>
      <c r="GU1615" s="2"/>
      <c r="GV1615" s="2"/>
      <c r="GW1615" s="2"/>
      <c r="GX1615" s="2"/>
      <c r="GY1615" s="2"/>
      <c r="GZ1615" s="2"/>
      <c r="HA1615" s="2"/>
      <c r="HB1615" s="2"/>
      <c r="HC1615" s="2"/>
      <c r="HD1615" s="2"/>
      <c r="HE1615" s="2"/>
      <c r="HF1615" s="2"/>
      <c r="HG1615" s="2"/>
      <c r="HH1615" s="2"/>
      <c r="HI1615" s="2"/>
      <c r="HJ1615" s="2"/>
      <c r="HK1615" s="2"/>
      <c r="HL1615" s="2"/>
      <c r="HM1615" s="2"/>
      <c r="HN1615" s="2"/>
      <c r="HO1615" s="2"/>
      <c r="HP1615" s="2"/>
      <c r="HQ1615" s="2"/>
      <c r="HR1615" s="2"/>
      <c r="HS1615" s="2"/>
      <c r="HT1615" s="2"/>
      <c r="HU1615" s="2"/>
      <c r="HV1615" s="2"/>
      <c r="HW1615" s="2"/>
      <c r="HX1615" s="2"/>
      <c r="HY1615" s="2"/>
      <c r="HZ1615" s="2"/>
      <c r="IA1615" s="2"/>
      <c r="IB1615" s="2"/>
      <c r="IC1615" s="2"/>
      <c r="ID1615" s="2"/>
      <c r="IE1615" s="2"/>
      <c r="IF1615" s="2"/>
      <c r="IG1615" s="2"/>
      <c r="IH1615" s="2"/>
      <c r="II1615" s="2"/>
      <c r="IJ1615" s="2"/>
      <c r="IK1615" s="2"/>
      <c r="IL1615" s="2"/>
      <c r="IM1615" s="2"/>
      <c r="IN1615" s="2"/>
      <c r="IO1615" s="2"/>
      <c r="IP1615" s="2"/>
      <c r="IQ1615" s="2"/>
    </row>
    <row r="1616" spans="1:251" s="16" customFormat="1" ht="18.75" customHeight="1" thickBot="1">
      <c r="A1616" s="17"/>
      <c r="B1616" s="136" t="s">
        <v>13</v>
      </c>
      <c r="C1616" s="137"/>
      <c r="D1616" s="137"/>
      <c r="E1616" s="137"/>
      <c r="F1616" s="137"/>
      <c r="G1616" s="137"/>
      <c r="H1616" s="137"/>
      <c r="I1616" s="137"/>
      <c r="J1616" s="137"/>
      <c r="K1616" s="137"/>
      <c r="L1616" s="137"/>
      <c r="M1616" s="137"/>
      <c r="N1616" s="137"/>
      <c r="O1616" s="137"/>
      <c r="P1616" s="137"/>
      <c r="Q1616" s="137"/>
      <c r="R1616" s="137"/>
      <c r="S1616" s="137"/>
      <c r="T1616" s="137"/>
      <c r="U1616" s="137"/>
      <c r="V1616" s="137"/>
      <c r="W1616" s="137"/>
      <c r="X1616" s="137"/>
      <c r="Y1616" s="137"/>
      <c r="Z1616" s="138"/>
      <c r="AA1616" s="115">
        <f>SUM(AA1613:AI1615)</f>
        <v>2867</v>
      </c>
      <c r="AB1616" s="116"/>
      <c r="AC1616" s="116"/>
      <c r="AD1616" s="116"/>
      <c r="AE1616" s="116"/>
      <c r="AF1616" s="116"/>
      <c r="AG1616" s="116"/>
      <c r="AH1616" s="116"/>
      <c r="AI1616" s="117"/>
      <c r="AJ1616" s="115">
        <f>SUM(AJ1613:AR1615)</f>
        <v>2871</v>
      </c>
      <c r="AK1616" s="116"/>
      <c r="AL1616" s="116"/>
      <c r="AM1616" s="116"/>
      <c r="AN1616" s="116"/>
      <c r="AO1616" s="116"/>
      <c r="AP1616" s="116"/>
      <c r="AQ1616" s="116"/>
      <c r="AR1616" s="117"/>
      <c r="AS1616" s="112"/>
      <c r="AT1616" s="113"/>
      <c r="AU1616" s="113"/>
      <c r="AV1616" s="113"/>
      <c r="AW1616" s="113"/>
      <c r="AX1616" s="114"/>
      <c r="AY1616" s="2"/>
      <c r="AZ1616" s="2"/>
      <c r="BA1616" s="2"/>
      <c r="BB1616" s="2"/>
      <c r="BC1616" s="2"/>
      <c r="BD1616" s="2"/>
      <c r="BE1616" s="2"/>
      <c r="BF1616" s="2"/>
      <c r="BG1616" s="2"/>
      <c r="BH1616" s="2"/>
      <c r="BI1616" s="2"/>
      <c r="BJ1616" s="2"/>
      <c r="BK1616" s="2"/>
      <c r="BL1616" s="2"/>
      <c r="BM1616" s="2"/>
      <c r="BN1616" s="2"/>
      <c r="BO1616" s="2"/>
      <c r="BP1616" s="2"/>
      <c r="BQ1616" s="2"/>
      <c r="BR1616" s="2"/>
      <c r="BS1616" s="2"/>
      <c r="BT1616" s="2"/>
      <c r="BU1616" s="2"/>
      <c r="BV1616" s="2"/>
      <c r="BW1616" s="2"/>
      <c r="BX1616" s="2"/>
      <c r="BY1616" s="2"/>
      <c r="BZ1616" s="2"/>
      <c r="CA1616" s="2"/>
      <c r="CB1616" s="2"/>
      <c r="CC1616" s="2"/>
      <c r="CD1616" s="2"/>
      <c r="CE1616" s="2"/>
      <c r="CF1616" s="2"/>
      <c r="CG1616" s="2"/>
      <c r="CH1616" s="2"/>
      <c r="CI1616" s="2"/>
      <c r="CJ1616" s="2"/>
      <c r="CK1616" s="2"/>
      <c r="CL1616" s="2"/>
      <c r="CM1616" s="2"/>
      <c r="CN1616" s="2"/>
      <c r="CO1616" s="2"/>
      <c r="CP1616" s="2"/>
      <c r="CQ1616" s="2"/>
      <c r="CR1616" s="2"/>
      <c r="CS1616" s="2"/>
      <c r="CT1616" s="2"/>
      <c r="CU1616" s="2"/>
      <c r="CV1616" s="2"/>
      <c r="CW1616" s="2"/>
      <c r="CX1616" s="2"/>
      <c r="CY1616" s="2"/>
      <c r="CZ1616" s="2"/>
      <c r="DA1616" s="2"/>
      <c r="DB1616" s="2"/>
      <c r="DC1616" s="2"/>
      <c r="DD1616" s="2"/>
      <c r="DE1616" s="2"/>
      <c r="DF1616" s="2"/>
      <c r="DG1616" s="2"/>
      <c r="DH1616" s="2"/>
      <c r="DI1616" s="2"/>
      <c r="DJ1616" s="2"/>
      <c r="DK1616" s="2"/>
      <c r="DL1616" s="2"/>
      <c r="DM1616" s="2"/>
      <c r="DN1616" s="2"/>
      <c r="DO1616" s="2"/>
      <c r="DP1616" s="2"/>
      <c r="DQ1616" s="2"/>
      <c r="DR1616" s="2"/>
      <c r="DS1616" s="2"/>
      <c r="DT1616" s="2"/>
      <c r="DU1616" s="2"/>
      <c r="DV1616" s="2"/>
      <c r="DW1616" s="2"/>
      <c r="DX1616" s="2"/>
      <c r="DY1616" s="2"/>
      <c r="DZ1616" s="2"/>
      <c r="EA1616" s="2"/>
      <c r="EB1616" s="2"/>
      <c r="EC1616" s="2"/>
      <c r="ED1616" s="2"/>
      <c r="EE1616" s="2"/>
      <c r="EF1616" s="2"/>
      <c r="EG1616" s="2"/>
      <c r="EH1616" s="2"/>
      <c r="EI1616" s="2"/>
      <c r="EJ1616" s="2"/>
      <c r="EK1616" s="2"/>
      <c r="EL1616" s="2"/>
      <c r="EM1616" s="2"/>
      <c r="EN1616" s="2"/>
      <c r="EO1616" s="2"/>
      <c r="EP1616" s="2"/>
      <c r="EQ1616" s="2"/>
      <c r="ER1616" s="2"/>
      <c r="ES1616" s="2"/>
      <c r="ET1616" s="2"/>
      <c r="EU1616" s="2"/>
      <c r="EV1616" s="2"/>
      <c r="EW1616" s="2"/>
      <c r="EX1616" s="2"/>
      <c r="EY1616" s="2"/>
      <c r="EZ1616" s="2"/>
      <c r="FA1616" s="2"/>
      <c r="FB1616" s="2"/>
      <c r="FC1616" s="2"/>
      <c r="FD1616" s="2"/>
      <c r="FE1616" s="2"/>
      <c r="FF1616" s="2"/>
      <c r="FG1616" s="2"/>
      <c r="FH1616" s="2"/>
      <c r="FI1616" s="2"/>
      <c r="FJ1616" s="2"/>
      <c r="FK1616" s="2"/>
      <c r="FL1616" s="2"/>
      <c r="FM1616" s="2"/>
      <c r="FN1616" s="2"/>
      <c r="FO1616" s="2"/>
      <c r="FP1616" s="2"/>
      <c r="FQ1616" s="2"/>
      <c r="FR1616" s="2"/>
      <c r="FS1616" s="2"/>
      <c r="FT1616" s="2"/>
      <c r="FU1616" s="2"/>
      <c r="FV1616" s="2"/>
      <c r="FW1616" s="2"/>
      <c r="FX1616" s="2"/>
      <c r="FY1616" s="2"/>
      <c r="FZ1616" s="2"/>
      <c r="GA1616" s="2"/>
      <c r="GB1616" s="2"/>
      <c r="GC1616" s="2"/>
      <c r="GD1616" s="2"/>
      <c r="GE1616" s="2"/>
      <c r="GF1616" s="2"/>
      <c r="GG1616" s="2"/>
      <c r="GH1616" s="2"/>
      <c r="GI1616" s="2"/>
      <c r="GJ1616" s="2"/>
      <c r="GK1616" s="2"/>
      <c r="GL1616" s="2"/>
      <c r="GM1616" s="2"/>
      <c r="GN1616" s="2"/>
      <c r="GO1616" s="2"/>
      <c r="GP1616" s="2"/>
      <c r="GQ1616" s="2"/>
      <c r="GR1616" s="2"/>
      <c r="GS1616" s="2"/>
      <c r="GT1616" s="2"/>
      <c r="GU1616" s="2"/>
      <c r="GV1616" s="2"/>
      <c r="GW1616" s="2"/>
      <c r="GX1616" s="2"/>
      <c r="GY1616" s="2"/>
      <c r="GZ1616" s="2"/>
      <c r="HA1616" s="2"/>
      <c r="HB1616" s="2"/>
      <c r="HC1616" s="2"/>
      <c r="HD1616" s="2"/>
      <c r="HE1616" s="2"/>
      <c r="HF1616" s="2"/>
      <c r="HG1616" s="2"/>
      <c r="HH1616" s="2"/>
      <c r="HI1616" s="2"/>
      <c r="HJ1616" s="2"/>
      <c r="HK1616" s="2"/>
      <c r="HL1616" s="2"/>
      <c r="HM1616" s="2"/>
      <c r="HN1616" s="2"/>
      <c r="HO1616" s="2"/>
      <c r="HP1616" s="2"/>
      <c r="HQ1616" s="2"/>
      <c r="HR1616" s="2"/>
      <c r="HS1616" s="2"/>
      <c r="HT1616" s="2"/>
      <c r="HU1616" s="2"/>
      <c r="HV1616" s="2"/>
      <c r="HW1616" s="2"/>
      <c r="HX1616" s="2"/>
      <c r="HY1616" s="2"/>
      <c r="HZ1616" s="2"/>
      <c r="IA1616" s="2"/>
      <c r="IB1616" s="2"/>
      <c r="IC1616" s="2"/>
      <c r="ID1616" s="2"/>
      <c r="IE1616" s="2"/>
      <c r="IF1616" s="2"/>
      <c r="IG1616" s="2"/>
      <c r="IH1616" s="2"/>
      <c r="II1616" s="2"/>
      <c r="IJ1616" s="2"/>
      <c r="IK1616" s="2"/>
      <c r="IL1616" s="2"/>
      <c r="IM1616" s="2"/>
      <c r="IN1616" s="2"/>
      <c r="IO1616" s="2"/>
      <c r="IP1616" s="2"/>
      <c r="IQ1616" s="2"/>
    </row>
    <row r="1619" spans="1:113" ht="18.75">
      <c r="A1619" s="1" t="s">
        <v>0</v>
      </c>
      <c r="AW1619" s="3"/>
      <c r="AX1619" s="4"/>
      <c r="AY1619" s="3"/>
    </row>
    <row r="1621" spans="1:113" ht="18.75">
      <c r="B1621" s="118" t="s">
        <v>8</v>
      </c>
      <c r="C1621" s="119"/>
      <c r="D1621" s="119"/>
      <c r="E1621" s="119"/>
      <c r="F1621" s="119"/>
      <c r="G1621" s="119"/>
      <c r="H1621" s="119"/>
      <c r="I1621" s="119"/>
      <c r="J1621" s="119"/>
      <c r="K1621" s="119"/>
      <c r="L1621" s="119"/>
      <c r="M1621" s="119"/>
      <c r="N1621" s="119"/>
      <c r="O1621" s="119"/>
      <c r="P1621" s="119"/>
      <c r="Q1621" s="119"/>
      <c r="R1621" s="119"/>
      <c r="S1621" s="119"/>
      <c r="T1621" s="119"/>
      <c r="U1621" s="119"/>
      <c r="V1621" s="119"/>
      <c r="W1621" s="119"/>
      <c r="X1621" s="119"/>
      <c r="Y1621" s="119"/>
      <c r="Z1621" s="119"/>
      <c r="AA1621" s="119"/>
      <c r="AB1621" s="119"/>
      <c r="AC1621" s="119"/>
      <c r="AD1621" s="119"/>
      <c r="AE1621" s="119"/>
      <c r="AF1621" s="119"/>
      <c r="AG1621" s="119"/>
      <c r="AH1621" s="119"/>
      <c r="AI1621" s="119"/>
      <c r="AJ1621" s="119"/>
      <c r="AK1621" s="119"/>
      <c r="AL1621" s="119"/>
      <c r="AM1621" s="119"/>
      <c r="AN1621" s="119"/>
      <c r="AO1621" s="119"/>
      <c r="AP1621" s="119"/>
      <c r="AQ1621" s="119"/>
      <c r="AR1621" s="119"/>
      <c r="AS1621" s="119"/>
      <c r="AT1621" s="119"/>
      <c r="AU1621" s="119"/>
      <c r="AV1621" s="119"/>
      <c r="AW1621" s="119"/>
      <c r="AX1621" s="119"/>
    </row>
    <row r="1622" spans="1:113">
      <c r="Z1622" s="5"/>
      <c r="AD1622" s="5"/>
      <c r="AE1622" s="5"/>
      <c r="AF1622" s="5"/>
      <c r="AG1622" s="5"/>
      <c r="AH1622" s="5"/>
      <c r="AI1622" s="5"/>
      <c r="AO1622" s="5"/>
    </row>
    <row r="1623" spans="1:113" ht="13.5" thickBot="1">
      <c r="Z1623" s="5"/>
      <c r="AD1623" s="5"/>
      <c r="AE1623" s="5"/>
      <c r="AF1623" s="5"/>
      <c r="AG1623" s="5"/>
      <c r="AH1623" s="5"/>
      <c r="AI1623" s="5"/>
      <c r="AO1623" s="5"/>
      <c r="DI1623" s="6"/>
    </row>
    <row r="1624" spans="1:113" ht="24.75" customHeight="1" thickBot="1">
      <c r="B1624" s="120" t="s">
        <v>1</v>
      </c>
      <c r="C1624" s="121"/>
      <c r="D1624" s="121"/>
      <c r="E1624" s="121"/>
      <c r="F1624" s="121"/>
      <c r="G1624" s="121"/>
      <c r="H1624" s="122" t="s">
        <v>69</v>
      </c>
      <c r="I1624" s="123"/>
      <c r="J1624" s="123"/>
      <c r="K1624" s="123"/>
      <c r="L1624" s="123"/>
      <c r="M1624" s="123"/>
      <c r="N1624" s="123"/>
      <c r="O1624" s="123"/>
      <c r="P1624" s="123"/>
      <c r="Q1624" s="123"/>
      <c r="R1624" s="123"/>
      <c r="S1624" s="123"/>
      <c r="T1624" s="123"/>
      <c r="U1624" s="123"/>
      <c r="V1624" s="123"/>
      <c r="W1624" s="123"/>
      <c r="X1624" s="123"/>
      <c r="Y1624" s="123"/>
      <c r="Z1624" s="123"/>
      <c r="AA1624" s="123"/>
      <c r="AB1624" s="123"/>
      <c r="AC1624" s="123"/>
      <c r="AD1624" s="123"/>
      <c r="AE1624" s="123"/>
      <c r="AF1624" s="123"/>
      <c r="AG1624" s="123"/>
      <c r="AH1624" s="123"/>
      <c r="AI1624" s="123"/>
      <c r="AJ1624" s="123"/>
      <c r="AK1624" s="123"/>
      <c r="AL1624" s="123"/>
      <c r="AM1624" s="123"/>
      <c r="AN1624" s="123"/>
      <c r="AO1624" s="123"/>
      <c r="AP1624" s="123"/>
      <c r="AQ1624" s="123"/>
      <c r="AR1624" s="123"/>
      <c r="AS1624" s="123"/>
      <c r="AT1624" s="123"/>
      <c r="AU1624" s="123"/>
      <c r="AV1624" s="123"/>
      <c r="AW1624" s="123"/>
      <c r="AX1624" s="124"/>
      <c r="DI1624" s="6"/>
    </row>
    <row r="1625" spans="1:113" ht="14.25">
      <c r="B1625" s="7"/>
      <c r="C1625" s="7"/>
      <c r="D1625" s="7"/>
      <c r="E1625" s="7"/>
      <c r="F1625" s="7"/>
      <c r="G1625" s="7"/>
      <c r="H1625" s="8"/>
      <c r="I1625" s="8"/>
      <c r="J1625" s="8"/>
      <c r="K1625" s="8"/>
      <c r="L1625" s="9"/>
      <c r="M1625" s="9"/>
      <c r="N1625" s="9"/>
      <c r="O1625" s="9"/>
      <c r="P1625" s="8"/>
      <c r="Q1625" s="8"/>
      <c r="R1625" s="8"/>
      <c r="S1625" s="8"/>
      <c r="T1625" s="8"/>
      <c r="U1625" s="8"/>
      <c r="V1625" s="10"/>
      <c r="W1625" s="10"/>
      <c r="X1625" s="10"/>
      <c r="Y1625" s="10"/>
      <c r="Z1625" s="10"/>
      <c r="AA1625" s="10"/>
      <c r="AB1625" s="10"/>
      <c r="AC1625" s="10"/>
      <c r="AD1625" s="10"/>
      <c r="AE1625" s="10"/>
      <c r="AF1625" s="10"/>
      <c r="AG1625" s="10"/>
      <c r="AH1625" s="10"/>
      <c r="AI1625" s="10"/>
      <c r="AJ1625" s="10"/>
      <c r="AK1625" s="10"/>
      <c r="AL1625" s="10"/>
      <c r="AM1625" s="10"/>
      <c r="AN1625" s="10"/>
      <c r="AO1625" s="10"/>
      <c r="AP1625" s="10"/>
      <c r="AQ1625" s="10"/>
      <c r="AR1625" s="10"/>
      <c r="AS1625" s="10"/>
      <c r="AT1625" s="10"/>
      <c r="AU1625" s="10"/>
      <c r="AV1625" s="10"/>
      <c r="AW1625" s="10"/>
      <c r="AX1625" s="10"/>
      <c r="DI1625" s="6"/>
    </row>
    <row r="1626" spans="1:113" ht="15" thickBot="1">
      <c r="A1626" s="11"/>
      <c r="B1626" s="10" t="s">
        <v>2</v>
      </c>
      <c r="C1626" s="8"/>
      <c r="D1626" s="8"/>
      <c r="E1626" s="8"/>
      <c r="F1626" s="8"/>
      <c r="G1626" s="8"/>
      <c r="H1626" s="8"/>
      <c r="I1626" s="8"/>
      <c r="J1626" s="8"/>
      <c r="K1626" s="8"/>
      <c r="L1626" s="9"/>
      <c r="M1626" s="9"/>
      <c r="N1626" s="9"/>
      <c r="O1626" s="9"/>
      <c r="P1626" s="8"/>
      <c r="Q1626" s="8"/>
      <c r="R1626" s="8"/>
      <c r="S1626" s="8"/>
      <c r="T1626" s="8"/>
      <c r="U1626" s="8"/>
      <c r="V1626" s="10"/>
      <c r="W1626" s="10"/>
      <c r="X1626" s="10"/>
      <c r="Y1626" s="10"/>
      <c r="Z1626" s="10"/>
      <c r="AA1626" s="10"/>
      <c r="AB1626" s="10"/>
      <c r="AC1626" s="10"/>
      <c r="AD1626" s="10"/>
      <c r="AE1626" s="10"/>
      <c r="AF1626" s="10"/>
      <c r="AG1626" s="10"/>
      <c r="AH1626" s="10"/>
      <c r="AI1626" s="10"/>
      <c r="AJ1626" s="10"/>
      <c r="AK1626" s="10"/>
      <c r="AL1626" s="10"/>
      <c r="AM1626" s="10"/>
      <c r="AN1626" s="10"/>
      <c r="AO1626" s="10"/>
      <c r="AP1626" s="10"/>
      <c r="AQ1626" s="10"/>
      <c r="AR1626" s="10"/>
      <c r="AS1626" s="10"/>
      <c r="AT1626" s="10"/>
      <c r="AU1626" s="10"/>
      <c r="AV1626" s="10"/>
      <c r="AW1626" s="10"/>
      <c r="AX1626" s="10"/>
      <c r="DI1626" s="6"/>
    </row>
    <row r="1627" spans="1:113" ht="14.25">
      <c r="A1627" s="8"/>
      <c r="B1627" s="12"/>
      <c r="C1627" s="7"/>
      <c r="D1627" s="7"/>
      <c r="E1627" s="7"/>
      <c r="F1627" s="7"/>
      <c r="G1627" s="7"/>
      <c r="H1627" s="7"/>
      <c r="I1627" s="7"/>
      <c r="J1627" s="7"/>
      <c r="K1627" s="7"/>
      <c r="L1627" s="13"/>
      <c r="M1627" s="13"/>
      <c r="N1627" s="13"/>
      <c r="O1627" s="13"/>
      <c r="P1627" s="7"/>
      <c r="Q1627" s="7"/>
      <c r="R1627" s="7"/>
      <c r="S1627" s="7"/>
      <c r="T1627" s="7"/>
      <c r="U1627" s="7"/>
      <c r="V1627" s="14"/>
      <c r="W1627" s="14"/>
      <c r="X1627" s="14"/>
      <c r="Y1627" s="14"/>
      <c r="Z1627" s="14"/>
      <c r="AA1627" s="14"/>
      <c r="AB1627" s="14"/>
      <c r="AC1627" s="14"/>
      <c r="AD1627" s="14"/>
      <c r="AE1627" s="14"/>
      <c r="AF1627" s="14"/>
      <c r="AG1627" s="14"/>
      <c r="AH1627" s="14"/>
      <c r="AI1627" s="14"/>
      <c r="AJ1627" s="14"/>
      <c r="AK1627" s="14"/>
      <c r="AL1627" s="14"/>
      <c r="AM1627" s="14"/>
      <c r="AN1627" s="14"/>
      <c r="AO1627" s="14"/>
      <c r="AP1627" s="14"/>
      <c r="AQ1627" s="14"/>
      <c r="AR1627" s="14"/>
      <c r="AS1627" s="14"/>
      <c r="AT1627" s="14"/>
      <c r="AU1627" s="14"/>
      <c r="AV1627" s="14"/>
      <c r="AW1627" s="14"/>
      <c r="AX1627" s="15"/>
    </row>
    <row r="1628" spans="1:113" ht="12" customHeight="1">
      <c r="A1628" s="8"/>
      <c r="B1628" s="141" t="s">
        <v>70</v>
      </c>
      <c r="C1628" s="142"/>
      <c r="D1628" s="142"/>
      <c r="E1628" s="142"/>
      <c r="F1628" s="142"/>
      <c r="G1628" s="142"/>
      <c r="H1628" s="142"/>
      <c r="I1628" s="142"/>
      <c r="J1628" s="142"/>
      <c r="K1628" s="142"/>
      <c r="L1628" s="142"/>
      <c r="M1628" s="142"/>
      <c r="N1628" s="142"/>
      <c r="O1628" s="142"/>
      <c r="P1628" s="142"/>
      <c r="Q1628" s="142"/>
      <c r="R1628" s="142"/>
      <c r="S1628" s="142"/>
      <c r="T1628" s="142"/>
      <c r="U1628" s="142"/>
      <c r="V1628" s="142"/>
      <c r="W1628" s="142"/>
      <c r="X1628" s="142"/>
      <c r="Y1628" s="142"/>
      <c r="Z1628" s="142"/>
      <c r="AA1628" s="142"/>
      <c r="AB1628" s="142"/>
      <c r="AC1628" s="142"/>
      <c r="AD1628" s="142"/>
      <c r="AE1628" s="142"/>
      <c r="AF1628" s="142"/>
      <c r="AG1628" s="142"/>
      <c r="AH1628" s="142"/>
      <c r="AI1628" s="142"/>
      <c r="AJ1628" s="142"/>
      <c r="AK1628" s="142"/>
      <c r="AL1628" s="142"/>
      <c r="AM1628" s="142"/>
      <c r="AN1628" s="142"/>
      <c r="AO1628" s="142"/>
      <c r="AP1628" s="142"/>
      <c r="AQ1628" s="142"/>
      <c r="AR1628" s="142"/>
      <c r="AS1628" s="142"/>
      <c r="AT1628" s="142"/>
      <c r="AU1628" s="142"/>
      <c r="AV1628" s="142"/>
      <c r="AW1628" s="142"/>
      <c r="AX1628" s="143"/>
    </row>
    <row r="1629" spans="1:113" ht="12" customHeight="1">
      <c r="A1629" s="8"/>
      <c r="B1629" s="141"/>
      <c r="C1629" s="142"/>
      <c r="D1629" s="142"/>
      <c r="E1629" s="142"/>
      <c r="F1629" s="142"/>
      <c r="G1629" s="142"/>
      <c r="H1629" s="142"/>
      <c r="I1629" s="142"/>
      <c r="J1629" s="142"/>
      <c r="K1629" s="142"/>
      <c r="L1629" s="142"/>
      <c r="M1629" s="142"/>
      <c r="N1629" s="142"/>
      <c r="O1629" s="142"/>
      <c r="P1629" s="142"/>
      <c r="Q1629" s="142"/>
      <c r="R1629" s="142"/>
      <c r="S1629" s="142"/>
      <c r="T1629" s="142"/>
      <c r="U1629" s="142"/>
      <c r="V1629" s="142"/>
      <c r="W1629" s="142"/>
      <c r="X1629" s="142"/>
      <c r="Y1629" s="142"/>
      <c r="Z1629" s="142"/>
      <c r="AA1629" s="142"/>
      <c r="AB1629" s="142"/>
      <c r="AC1629" s="142"/>
      <c r="AD1629" s="142"/>
      <c r="AE1629" s="142"/>
      <c r="AF1629" s="142"/>
      <c r="AG1629" s="142"/>
      <c r="AH1629" s="142"/>
      <c r="AI1629" s="142"/>
      <c r="AJ1629" s="142"/>
      <c r="AK1629" s="142"/>
      <c r="AL1629" s="142"/>
      <c r="AM1629" s="142"/>
      <c r="AN1629" s="142"/>
      <c r="AO1629" s="142"/>
      <c r="AP1629" s="142"/>
      <c r="AQ1629" s="142"/>
      <c r="AR1629" s="142"/>
      <c r="AS1629" s="142"/>
      <c r="AT1629" s="142"/>
      <c r="AU1629" s="142"/>
      <c r="AV1629" s="142"/>
      <c r="AW1629" s="142"/>
      <c r="AX1629" s="143"/>
      <c r="BC1629" s="16"/>
    </row>
    <row r="1630" spans="1:113" ht="12" customHeight="1">
      <c r="A1630" s="8"/>
      <c r="B1630" s="141"/>
      <c r="C1630" s="142"/>
      <c r="D1630" s="142"/>
      <c r="E1630" s="142"/>
      <c r="F1630" s="142"/>
      <c r="G1630" s="142"/>
      <c r="H1630" s="142"/>
      <c r="I1630" s="142"/>
      <c r="J1630" s="142"/>
      <c r="K1630" s="142"/>
      <c r="L1630" s="142"/>
      <c r="M1630" s="142"/>
      <c r="N1630" s="142"/>
      <c r="O1630" s="142"/>
      <c r="P1630" s="142"/>
      <c r="Q1630" s="142"/>
      <c r="R1630" s="142"/>
      <c r="S1630" s="142"/>
      <c r="T1630" s="142"/>
      <c r="U1630" s="142"/>
      <c r="V1630" s="142"/>
      <c r="W1630" s="142"/>
      <c r="X1630" s="142"/>
      <c r="Y1630" s="142"/>
      <c r="Z1630" s="142"/>
      <c r="AA1630" s="142"/>
      <c r="AB1630" s="142"/>
      <c r="AC1630" s="142"/>
      <c r="AD1630" s="142"/>
      <c r="AE1630" s="142"/>
      <c r="AF1630" s="142"/>
      <c r="AG1630" s="142"/>
      <c r="AH1630" s="142"/>
      <c r="AI1630" s="142"/>
      <c r="AJ1630" s="142"/>
      <c r="AK1630" s="142"/>
      <c r="AL1630" s="142"/>
      <c r="AM1630" s="142"/>
      <c r="AN1630" s="142"/>
      <c r="AO1630" s="142"/>
      <c r="AP1630" s="142"/>
      <c r="AQ1630" s="142"/>
      <c r="AR1630" s="142"/>
      <c r="AS1630" s="142"/>
      <c r="AT1630" s="142"/>
      <c r="AU1630" s="142"/>
      <c r="AV1630" s="142"/>
      <c r="AW1630" s="142"/>
      <c r="AX1630" s="143"/>
    </row>
    <row r="1631" spans="1:113" ht="12" customHeight="1">
      <c r="A1631" s="8"/>
      <c r="B1631" s="141"/>
      <c r="C1631" s="142"/>
      <c r="D1631" s="142"/>
      <c r="E1631" s="142"/>
      <c r="F1631" s="142"/>
      <c r="G1631" s="142"/>
      <c r="H1631" s="142"/>
      <c r="I1631" s="142"/>
      <c r="J1631" s="142"/>
      <c r="K1631" s="142"/>
      <c r="L1631" s="142"/>
      <c r="M1631" s="142"/>
      <c r="N1631" s="142"/>
      <c r="O1631" s="142"/>
      <c r="P1631" s="142"/>
      <c r="Q1631" s="142"/>
      <c r="R1631" s="142"/>
      <c r="S1631" s="142"/>
      <c r="T1631" s="142"/>
      <c r="U1631" s="142"/>
      <c r="V1631" s="142"/>
      <c r="W1631" s="142"/>
      <c r="X1631" s="142"/>
      <c r="Y1631" s="142"/>
      <c r="Z1631" s="142"/>
      <c r="AA1631" s="142"/>
      <c r="AB1631" s="142"/>
      <c r="AC1631" s="142"/>
      <c r="AD1631" s="142"/>
      <c r="AE1631" s="142"/>
      <c r="AF1631" s="142"/>
      <c r="AG1631" s="142"/>
      <c r="AH1631" s="142"/>
      <c r="AI1631" s="142"/>
      <c r="AJ1631" s="142"/>
      <c r="AK1631" s="142"/>
      <c r="AL1631" s="142"/>
      <c r="AM1631" s="142"/>
      <c r="AN1631" s="142"/>
      <c r="AO1631" s="142"/>
      <c r="AP1631" s="142"/>
      <c r="AQ1631" s="142"/>
      <c r="AR1631" s="142"/>
      <c r="AS1631" s="142"/>
      <c r="AT1631" s="142"/>
      <c r="AU1631" s="142"/>
      <c r="AV1631" s="142"/>
      <c r="AW1631" s="142"/>
      <c r="AX1631" s="143"/>
    </row>
    <row r="1632" spans="1:113" ht="12" customHeight="1">
      <c r="A1632" s="8"/>
      <c r="B1632" s="141"/>
      <c r="C1632" s="142"/>
      <c r="D1632" s="142"/>
      <c r="E1632" s="142"/>
      <c r="F1632" s="142"/>
      <c r="G1632" s="142"/>
      <c r="H1632" s="142"/>
      <c r="I1632" s="142"/>
      <c r="J1632" s="142"/>
      <c r="K1632" s="142"/>
      <c r="L1632" s="142"/>
      <c r="M1632" s="142"/>
      <c r="N1632" s="142"/>
      <c r="O1632" s="142"/>
      <c r="P1632" s="142"/>
      <c r="Q1632" s="142"/>
      <c r="R1632" s="142"/>
      <c r="S1632" s="142"/>
      <c r="T1632" s="142"/>
      <c r="U1632" s="142"/>
      <c r="V1632" s="142"/>
      <c r="W1632" s="142"/>
      <c r="X1632" s="142"/>
      <c r="Y1632" s="142"/>
      <c r="Z1632" s="142"/>
      <c r="AA1632" s="142"/>
      <c r="AB1632" s="142"/>
      <c r="AC1632" s="142"/>
      <c r="AD1632" s="142"/>
      <c r="AE1632" s="142"/>
      <c r="AF1632" s="142"/>
      <c r="AG1632" s="142"/>
      <c r="AH1632" s="142"/>
      <c r="AI1632" s="142"/>
      <c r="AJ1632" s="142"/>
      <c r="AK1632" s="142"/>
      <c r="AL1632" s="142"/>
      <c r="AM1632" s="142"/>
      <c r="AN1632" s="142"/>
      <c r="AO1632" s="142"/>
      <c r="AP1632" s="142"/>
      <c r="AQ1632" s="142"/>
      <c r="AR1632" s="142"/>
      <c r="AS1632" s="142"/>
      <c r="AT1632" s="142"/>
      <c r="AU1632" s="142"/>
      <c r="AV1632" s="142"/>
      <c r="AW1632" s="142"/>
      <c r="AX1632" s="143"/>
    </row>
    <row r="1633" spans="1:251" ht="15" thickBot="1">
      <c r="A1633" s="17"/>
      <c r="B1633" s="18"/>
      <c r="C1633" s="19"/>
      <c r="D1633" s="19"/>
      <c r="E1633" s="19"/>
      <c r="F1633" s="19"/>
      <c r="G1633" s="19"/>
      <c r="H1633" s="19"/>
      <c r="I1633" s="19"/>
      <c r="J1633" s="19"/>
      <c r="K1633" s="19"/>
      <c r="L1633" s="19"/>
      <c r="M1633" s="19"/>
      <c r="N1633" s="19"/>
      <c r="O1633" s="19"/>
      <c r="P1633" s="19"/>
      <c r="Q1633" s="19"/>
      <c r="R1633" s="19"/>
      <c r="S1633" s="19"/>
      <c r="T1633" s="19"/>
      <c r="U1633" s="19"/>
      <c r="V1633" s="19"/>
      <c r="W1633" s="19"/>
      <c r="X1633" s="19"/>
      <c r="Y1633" s="19"/>
      <c r="Z1633" s="19"/>
      <c r="AA1633" s="19"/>
      <c r="AB1633" s="19"/>
      <c r="AC1633" s="19"/>
      <c r="AD1633" s="19"/>
      <c r="AE1633" s="19"/>
      <c r="AF1633" s="19"/>
      <c r="AG1633" s="19"/>
      <c r="AH1633" s="19"/>
      <c r="AI1633" s="19"/>
      <c r="AJ1633" s="19"/>
      <c r="AK1633" s="19"/>
      <c r="AL1633" s="19"/>
      <c r="AM1633" s="19"/>
      <c r="AN1633" s="19"/>
      <c r="AO1633" s="19"/>
      <c r="AP1633" s="19"/>
      <c r="AQ1633" s="19"/>
      <c r="AR1633" s="19"/>
      <c r="AS1633" s="19"/>
      <c r="AT1633" s="19"/>
      <c r="AU1633" s="19"/>
      <c r="AV1633" s="19"/>
      <c r="AW1633" s="19"/>
      <c r="AX1633" s="20"/>
    </row>
    <row r="1634" spans="1:251">
      <c r="B1634" s="21"/>
    </row>
    <row r="1635" spans="1:251" ht="15" thickBot="1">
      <c r="A1635" s="11"/>
      <c r="B1635" s="10" t="s">
        <v>3</v>
      </c>
      <c r="C1635" s="8"/>
      <c r="D1635" s="8"/>
      <c r="E1635" s="8"/>
      <c r="F1635" s="8"/>
      <c r="G1635" s="8"/>
      <c r="H1635" s="8"/>
      <c r="I1635" s="8"/>
      <c r="J1635" s="8"/>
      <c r="K1635" s="8"/>
      <c r="L1635" s="9"/>
      <c r="M1635" s="9"/>
      <c r="N1635" s="9"/>
      <c r="O1635" s="9"/>
      <c r="P1635" s="8"/>
      <c r="Q1635" s="8"/>
      <c r="R1635" s="8"/>
      <c r="S1635" s="8"/>
      <c r="T1635" s="8"/>
      <c r="U1635" s="8"/>
      <c r="V1635" s="10"/>
      <c r="W1635" s="10"/>
      <c r="X1635" s="10"/>
      <c r="Y1635" s="10"/>
      <c r="Z1635" s="10"/>
      <c r="AA1635" s="10"/>
      <c r="AB1635" s="10"/>
      <c r="AC1635" s="10"/>
      <c r="AD1635" s="10"/>
      <c r="AE1635" s="10"/>
      <c r="AF1635" s="10"/>
      <c r="AG1635" s="10"/>
      <c r="AH1635" s="10"/>
      <c r="AI1635" s="10"/>
      <c r="AJ1635" s="10"/>
      <c r="AK1635" s="10"/>
      <c r="AL1635" s="10"/>
      <c r="AM1635" s="10"/>
      <c r="AN1635" s="10"/>
      <c r="AO1635" s="10"/>
      <c r="AP1635" s="10"/>
      <c r="AQ1635" s="10"/>
      <c r="AR1635" s="10"/>
      <c r="AS1635" s="10"/>
      <c r="AT1635" s="10"/>
      <c r="AU1635" s="10"/>
      <c r="AV1635" s="10"/>
      <c r="AW1635" s="10"/>
      <c r="AX1635" s="10"/>
      <c r="DI1635" s="6"/>
    </row>
    <row r="1636" spans="1:251" ht="14.25">
      <c r="A1636" s="8"/>
      <c r="B1636" s="12"/>
      <c r="C1636" s="7"/>
      <c r="D1636" s="7"/>
      <c r="E1636" s="7"/>
      <c r="F1636" s="7"/>
      <c r="G1636" s="7"/>
      <c r="H1636" s="7"/>
      <c r="I1636" s="7"/>
      <c r="J1636" s="7"/>
      <c r="K1636" s="7"/>
      <c r="L1636" s="13"/>
      <c r="M1636" s="13"/>
      <c r="N1636" s="13"/>
      <c r="O1636" s="13"/>
      <c r="P1636" s="7"/>
      <c r="Q1636" s="7"/>
      <c r="R1636" s="7"/>
      <c r="S1636" s="7"/>
      <c r="T1636" s="7"/>
      <c r="U1636" s="7"/>
      <c r="V1636" s="14"/>
      <c r="W1636" s="14"/>
      <c r="X1636" s="14"/>
      <c r="Y1636" s="14"/>
      <c r="Z1636" s="14"/>
      <c r="AA1636" s="14"/>
      <c r="AB1636" s="14"/>
      <c r="AC1636" s="14"/>
      <c r="AD1636" s="14"/>
      <c r="AE1636" s="14"/>
      <c r="AF1636" s="14"/>
      <c r="AG1636" s="14"/>
      <c r="AH1636" s="14"/>
      <c r="AI1636" s="14"/>
      <c r="AJ1636" s="14"/>
      <c r="AK1636" s="14"/>
      <c r="AL1636" s="14"/>
      <c r="AM1636" s="14"/>
      <c r="AN1636" s="14"/>
      <c r="AO1636" s="14"/>
      <c r="AP1636" s="14"/>
      <c r="AQ1636" s="14"/>
      <c r="AR1636" s="14"/>
      <c r="AS1636" s="14"/>
      <c r="AT1636" s="14"/>
      <c r="AU1636" s="14"/>
      <c r="AV1636" s="14"/>
      <c r="AW1636" s="14"/>
      <c r="AX1636" s="15"/>
    </row>
    <row r="1637" spans="1:251" ht="12" customHeight="1">
      <c r="A1637" s="8"/>
      <c r="B1637" s="141" t="s">
        <v>71</v>
      </c>
      <c r="C1637" s="142"/>
      <c r="D1637" s="142"/>
      <c r="E1637" s="142"/>
      <c r="F1637" s="142"/>
      <c r="G1637" s="142"/>
      <c r="H1637" s="142"/>
      <c r="I1637" s="142"/>
      <c r="J1637" s="142"/>
      <c r="K1637" s="142"/>
      <c r="L1637" s="142"/>
      <c r="M1637" s="142"/>
      <c r="N1637" s="142"/>
      <c r="O1637" s="142"/>
      <c r="P1637" s="142"/>
      <c r="Q1637" s="142"/>
      <c r="R1637" s="142"/>
      <c r="S1637" s="142"/>
      <c r="T1637" s="142"/>
      <c r="U1637" s="142"/>
      <c r="V1637" s="142"/>
      <c r="W1637" s="142"/>
      <c r="X1637" s="142"/>
      <c r="Y1637" s="142"/>
      <c r="Z1637" s="142"/>
      <c r="AA1637" s="142"/>
      <c r="AB1637" s="142"/>
      <c r="AC1637" s="142"/>
      <c r="AD1637" s="142"/>
      <c r="AE1637" s="142"/>
      <c r="AF1637" s="142"/>
      <c r="AG1637" s="142"/>
      <c r="AH1637" s="142"/>
      <c r="AI1637" s="142"/>
      <c r="AJ1637" s="142"/>
      <c r="AK1637" s="142"/>
      <c r="AL1637" s="142"/>
      <c r="AM1637" s="142"/>
      <c r="AN1637" s="142"/>
      <c r="AO1637" s="142"/>
      <c r="AP1637" s="142"/>
      <c r="AQ1637" s="142"/>
      <c r="AR1637" s="142"/>
      <c r="AS1637" s="142"/>
      <c r="AT1637" s="142"/>
      <c r="AU1637" s="142"/>
      <c r="AV1637" s="142"/>
      <c r="AW1637" s="142"/>
      <c r="AX1637" s="143"/>
    </row>
    <row r="1638" spans="1:251" ht="12" customHeight="1">
      <c r="A1638" s="8"/>
      <c r="B1638" s="141"/>
      <c r="C1638" s="142"/>
      <c r="D1638" s="142"/>
      <c r="E1638" s="142"/>
      <c r="F1638" s="142"/>
      <c r="G1638" s="142"/>
      <c r="H1638" s="142"/>
      <c r="I1638" s="142"/>
      <c r="J1638" s="142"/>
      <c r="K1638" s="142"/>
      <c r="L1638" s="142"/>
      <c r="M1638" s="142"/>
      <c r="N1638" s="142"/>
      <c r="O1638" s="142"/>
      <c r="P1638" s="142"/>
      <c r="Q1638" s="142"/>
      <c r="R1638" s="142"/>
      <c r="S1638" s="142"/>
      <c r="T1638" s="142"/>
      <c r="U1638" s="142"/>
      <c r="V1638" s="142"/>
      <c r="W1638" s="142"/>
      <c r="X1638" s="142"/>
      <c r="Y1638" s="142"/>
      <c r="Z1638" s="142"/>
      <c r="AA1638" s="142"/>
      <c r="AB1638" s="142"/>
      <c r="AC1638" s="142"/>
      <c r="AD1638" s="142"/>
      <c r="AE1638" s="142"/>
      <c r="AF1638" s="142"/>
      <c r="AG1638" s="142"/>
      <c r="AH1638" s="142"/>
      <c r="AI1638" s="142"/>
      <c r="AJ1638" s="142"/>
      <c r="AK1638" s="142"/>
      <c r="AL1638" s="142"/>
      <c r="AM1638" s="142"/>
      <c r="AN1638" s="142"/>
      <c r="AO1638" s="142"/>
      <c r="AP1638" s="142"/>
      <c r="AQ1638" s="142"/>
      <c r="AR1638" s="142"/>
      <c r="AS1638" s="142"/>
      <c r="AT1638" s="142"/>
      <c r="AU1638" s="142"/>
      <c r="AV1638" s="142"/>
      <c r="AW1638" s="142"/>
      <c r="AX1638" s="143"/>
      <c r="BC1638" s="16"/>
    </row>
    <row r="1639" spans="1:251" ht="12" customHeight="1">
      <c r="A1639" s="8"/>
      <c r="B1639" s="141"/>
      <c r="C1639" s="142"/>
      <c r="D1639" s="142"/>
      <c r="E1639" s="142"/>
      <c r="F1639" s="142"/>
      <c r="G1639" s="142"/>
      <c r="H1639" s="142"/>
      <c r="I1639" s="142"/>
      <c r="J1639" s="142"/>
      <c r="K1639" s="142"/>
      <c r="L1639" s="142"/>
      <c r="M1639" s="142"/>
      <c r="N1639" s="142"/>
      <c r="O1639" s="142"/>
      <c r="P1639" s="142"/>
      <c r="Q1639" s="142"/>
      <c r="R1639" s="142"/>
      <c r="S1639" s="142"/>
      <c r="T1639" s="142"/>
      <c r="U1639" s="142"/>
      <c r="V1639" s="142"/>
      <c r="W1639" s="142"/>
      <c r="X1639" s="142"/>
      <c r="Y1639" s="142"/>
      <c r="Z1639" s="142"/>
      <c r="AA1639" s="142"/>
      <c r="AB1639" s="142"/>
      <c r="AC1639" s="142"/>
      <c r="AD1639" s="142"/>
      <c r="AE1639" s="142"/>
      <c r="AF1639" s="142"/>
      <c r="AG1639" s="142"/>
      <c r="AH1639" s="142"/>
      <c r="AI1639" s="142"/>
      <c r="AJ1639" s="142"/>
      <c r="AK1639" s="142"/>
      <c r="AL1639" s="142"/>
      <c r="AM1639" s="142"/>
      <c r="AN1639" s="142"/>
      <c r="AO1639" s="142"/>
      <c r="AP1639" s="142"/>
      <c r="AQ1639" s="142"/>
      <c r="AR1639" s="142"/>
      <c r="AS1639" s="142"/>
      <c r="AT1639" s="142"/>
      <c r="AU1639" s="142"/>
      <c r="AV1639" s="142"/>
      <c r="AW1639" s="142"/>
      <c r="AX1639" s="143"/>
    </row>
    <row r="1640" spans="1:251" ht="12" customHeight="1">
      <c r="A1640" s="8"/>
      <c r="B1640" s="141"/>
      <c r="C1640" s="142"/>
      <c r="D1640" s="142"/>
      <c r="E1640" s="142"/>
      <c r="F1640" s="142"/>
      <c r="G1640" s="142"/>
      <c r="H1640" s="142"/>
      <c r="I1640" s="142"/>
      <c r="J1640" s="142"/>
      <c r="K1640" s="142"/>
      <c r="L1640" s="142"/>
      <c r="M1640" s="142"/>
      <c r="N1640" s="142"/>
      <c r="O1640" s="142"/>
      <c r="P1640" s="142"/>
      <c r="Q1640" s="142"/>
      <c r="R1640" s="142"/>
      <c r="S1640" s="142"/>
      <c r="T1640" s="142"/>
      <c r="U1640" s="142"/>
      <c r="V1640" s="142"/>
      <c r="W1640" s="142"/>
      <c r="X1640" s="142"/>
      <c r="Y1640" s="142"/>
      <c r="Z1640" s="142"/>
      <c r="AA1640" s="142"/>
      <c r="AB1640" s="142"/>
      <c r="AC1640" s="142"/>
      <c r="AD1640" s="142"/>
      <c r="AE1640" s="142"/>
      <c r="AF1640" s="142"/>
      <c r="AG1640" s="142"/>
      <c r="AH1640" s="142"/>
      <c r="AI1640" s="142"/>
      <c r="AJ1640" s="142"/>
      <c r="AK1640" s="142"/>
      <c r="AL1640" s="142"/>
      <c r="AM1640" s="142"/>
      <c r="AN1640" s="142"/>
      <c r="AO1640" s="142"/>
      <c r="AP1640" s="142"/>
      <c r="AQ1640" s="142"/>
      <c r="AR1640" s="142"/>
      <c r="AS1640" s="142"/>
      <c r="AT1640" s="142"/>
      <c r="AU1640" s="142"/>
      <c r="AV1640" s="142"/>
      <c r="AW1640" s="142"/>
      <c r="AX1640" s="143"/>
    </row>
    <row r="1641" spans="1:251" ht="12" customHeight="1">
      <c r="A1641" s="8"/>
      <c r="B1641" s="141"/>
      <c r="C1641" s="142"/>
      <c r="D1641" s="142"/>
      <c r="E1641" s="142"/>
      <c r="F1641" s="142"/>
      <c r="G1641" s="142"/>
      <c r="H1641" s="142"/>
      <c r="I1641" s="142"/>
      <c r="J1641" s="142"/>
      <c r="K1641" s="142"/>
      <c r="L1641" s="142"/>
      <c r="M1641" s="142"/>
      <c r="N1641" s="142"/>
      <c r="O1641" s="142"/>
      <c r="P1641" s="142"/>
      <c r="Q1641" s="142"/>
      <c r="R1641" s="142"/>
      <c r="S1641" s="142"/>
      <c r="T1641" s="142"/>
      <c r="U1641" s="142"/>
      <c r="V1641" s="142"/>
      <c r="W1641" s="142"/>
      <c r="X1641" s="142"/>
      <c r="Y1641" s="142"/>
      <c r="Z1641" s="142"/>
      <c r="AA1641" s="142"/>
      <c r="AB1641" s="142"/>
      <c r="AC1641" s="142"/>
      <c r="AD1641" s="142"/>
      <c r="AE1641" s="142"/>
      <c r="AF1641" s="142"/>
      <c r="AG1641" s="142"/>
      <c r="AH1641" s="142"/>
      <c r="AI1641" s="142"/>
      <c r="AJ1641" s="142"/>
      <c r="AK1641" s="142"/>
      <c r="AL1641" s="142"/>
      <c r="AM1641" s="142"/>
      <c r="AN1641" s="142"/>
      <c r="AO1641" s="142"/>
      <c r="AP1641" s="142"/>
      <c r="AQ1641" s="142"/>
      <c r="AR1641" s="142"/>
      <c r="AS1641" s="142"/>
      <c r="AT1641" s="142"/>
      <c r="AU1641" s="142"/>
      <c r="AV1641" s="142"/>
      <c r="AW1641" s="142"/>
      <c r="AX1641" s="143"/>
    </row>
    <row r="1642" spans="1:251" ht="15" thickBot="1">
      <c r="A1642" s="17"/>
      <c r="B1642" s="18"/>
      <c r="C1642" s="19"/>
      <c r="D1642" s="19"/>
      <c r="E1642" s="19"/>
      <c r="F1642" s="19"/>
      <c r="G1642" s="19"/>
      <c r="H1642" s="19"/>
      <c r="I1642" s="19"/>
      <c r="J1642" s="19"/>
      <c r="K1642" s="19"/>
      <c r="L1642" s="19"/>
      <c r="M1642" s="19"/>
      <c r="N1642" s="19"/>
      <c r="O1642" s="19"/>
      <c r="P1642" s="19"/>
      <c r="Q1642" s="19"/>
      <c r="R1642" s="19"/>
      <c r="S1642" s="19"/>
      <c r="T1642" s="19"/>
      <c r="U1642" s="19"/>
      <c r="V1642" s="19"/>
      <c r="W1642" s="19"/>
      <c r="X1642" s="19"/>
      <c r="Y1642" s="19"/>
      <c r="Z1642" s="19"/>
      <c r="AA1642" s="19"/>
      <c r="AB1642" s="19"/>
      <c r="AC1642" s="19"/>
      <c r="AD1642" s="19"/>
      <c r="AE1642" s="19"/>
      <c r="AF1642" s="19"/>
      <c r="AG1642" s="19"/>
      <c r="AH1642" s="19"/>
      <c r="AI1642" s="19"/>
      <c r="AJ1642" s="19"/>
      <c r="AK1642" s="19"/>
      <c r="AL1642" s="19"/>
      <c r="AM1642" s="19"/>
      <c r="AN1642" s="19"/>
      <c r="AO1642" s="19"/>
      <c r="AP1642" s="19"/>
      <c r="AQ1642" s="19"/>
      <c r="AR1642" s="19"/>
      <c r="AS1642" s="19"/>
      <c r="AT1642" s="19"/>
      <c r="AU1642" s="19"/>
      <c r="AV1642" s="19"/>
      <c r="AW1642" s="19"/>
      <c r="AX1642" s="20"/>
    </row>
    <row r="1643" spans="1:251">
      <c r="B1643" s="21"/>
    </row>
    <row r="1644" spans="1:251" ht="14.25">
      <c r="B1644" s="10" t="s">
        <v>4</v>
      </c>
      <c r="C1644" s="8"/>
      <c r="D1644" s="8"/>
      <c r="E1644" s="8"/>
      <c r="F1644" s="8"/>
      <c r="G1644" s="8"/>
      <c r="H1644" s="8"/>
      <c r="I1644" s="8"/>
      <c r="J1644" s="8"/>
      <c r="K1644" s="8"/>
      <c r="L1644" s="9"/>
      <c r="M1644" s="9"/>
      <c r="N1644" s="9"/>
      <c r="O1644" s="9"/>
      <c r="P1644" s="8"/>
      <c r="Q1644" s="8"/>
      <c r="R1644" s="8"/>
      <c r="S1644" s="8"/>
      <c r="T1644" s="8"/>
      <c r="U1644" s="8"/>
      <c r="V1644" s="10"/>
      <c r="W1644" s="10"/>
      <c r="X1644" s="10"/>
      <c r="Y1644" s="10"/>
      <c r="Z1644" s="10"/>
      <c r="AA1644" s="10"/>
      <c r="AB1644" s="10"/>
      <c r="AC1644" s="10"/>
      <c r="AD1644" s="10"/>
      <c r="AE1644" s="10"/>
      <c r="AF1644" s="10"/>
      <c r="AG1644" s="10"/>
      <c r="AH1644" s="10"/>
      <c r="AI1644" s="10"/>
      <c r="AJ1644" s="10"/>
      <c r="AK1644" s="10"/>
      <c r="AL1644" s="10"/>
      <c r="AM1644" s="10"/>
      <c r="AN1644" s="10"/>
      <c r="AO1644" s="10"/>
      <c r="AP1644" s="10"/>
      <c r="AQ1644" s="10"/>
      <c r="AR1644" s="10"/>
      <c r="AS1644" s="10"/>
      <c r="AT1644" s="10"/>
      <c r="AU1644" s="10"/>
      <c r="AV1644" s="10"/>
      <c r="AW1644" s="10"/>
      <c r="AX1644" s="10"/>
    </row>
    <row r="1645" spans="1:251" ht="15" thickBot="1">
      <c r="B1645" s="8"/>
      <c r="C1645" s="8"/>
      <c r="D1645" s="8"/>
      <c r="E1645" s="8"/>
      <c r="F1645" s="8"/>
      <c r="G1645" s="8"/>
      <c r="H1645" s="8"/>
      <c r="I1645" s="8"/>
      <c r="J1645" s="8"/>
      <c r="K1645" s="8"/>
      <c r="L1645" s="9"/>
      <c r="M1645" s="9"/>
      <c r="N1645" s="9"/>
      <c r="O1645" s="9"/>
      <c r="P1645" s="8"/>
      <c r="Q1645" s="8"/>
      <c r="R1645" s="8"/>
      <c r="S1645" s="8"/>
      <c r="T1645" s="8"/>
      <c r="U1645" s="8"/>
      <c r="V1645" s="10"/>
      <c r="W1645" s="10"/>
      <c r="X1645" s="10"/>
      <c r="Y1645" s="10"/>
      <c r="Z1645" s="10"/>
      <c r="AA1645" s="10"/>
      <c r="AB1645" s="10"/>
      <c r="AC1645" s="10"/>
      <c r="AD1645" s="10"/>
      <c r="AE1645" s="10"/>
      <c r="AF1645" s="10"/>
      <c r="AG1645" s="10"/>
      <c r="AH1645" s="10"/>
      <c r="AI1645" s="10"/>
      <c r="AJ1645" s="10"/>
      <c r="AK1645" s="10"/>
      <c r="AL1645" s="10"/>
      <c r="AM1645" s="10"/>
      <c r="AN1645" s="10"/>
      <c r="AO1645" s="10"/>
      <c r="AP1645" s="10"/>
      <c r="AQ1645" s="10"/>
      <c r="AR1645" s="10"/>
      <c r="AS1645" s="10"/>
      <c r="AT1645" s="10"/>
      <c r="AU1645" s="10"/>
      <c r="AV1645" s="10"/>
      <c r="AW1645" s="10"/>
      <c r="AX1645" s="22" t="s">
        <v>5</v>
      </c>
    </row>
    <row r="1646" spans="1:251" s="16" customFormat="1" ht="13.5" customHeight="1">
      <c r="A1646" s="8"/>
      <c r="B1646" s="146" t="s">
        <v>6</v>
      </c>
      <c r="C1646" s="129"/>
      <c r="D1646" s="129"/>
      <c r="E1646" s="129"/>
      <c r="F1646" s="129"/>
      <c r="G1646" s="129"/>
      <c r="H1646" s="129"/>
      <c r="I1646" s="129"/>
      <c r="J1646" s="129"/>
      <c r="K1646" s="129"/>
      <c r="L1646" s="129"/>
      <c r="M1646" s="129"/>
      <c r="N1646" s="129"/>
      <c r="O1646" s="129"/>
      <c r="P1646" s="129"/>
      <c r="Q1646" s="129"/>
      <c r="R1646" s="129"/>
      <c r="S1646" s="129"/>
      <c r="T1646" s="129"/>
      <c r="U1646" s="129"/>
      <c r="V1646" s="129"/>
      <c r="W1646" s="129"/>
      <c r="X1646" s="129"/>
      <c r="Y1646" s="129"/>
      <c r="Z1646" s="130"/>
      <c r="AA1646" s="128" t="s">
        <v>11</v>
      </c>
      <c r="AB1646" s="129"/>
      <c r="AC1646" s="129"/>
      <c r="AD1646" s="129"/>
      <c r="AE1646" s="129"/>
      <c r="AF1646" s="129"/>
      <c r="AG1646" s="129"/>
      <c r="AH1646" s="129"/>
      <c r="AI1646" s="130"/>
      <c r="AJ1646" s="128" t="s">
        <v>12</v>
      </c>
      <c r="AK1646" s="129"/>
      <c r="AL1646" s="129"/>
      <c r="AM1646" s="129"/>
      <c r="AN1646" s="129"/>
      <c r="AO1646" s="129"/>
      <c r="AP1646" s="129"/>
      <c r="AQ1646" s="129"/>
      <c r="AR1646" s="130"/>
      <c r="AS1646" s="128" t="s">
        <v>7</v>
      </c>
      <c r="AT1646" s="129"/>
      <c r="AU1646" s="129"/>
      <c r="AV1646" s="129"/>
      <c r="AW1646" s="129"/>
      <c r="AX1646" s="134"/>
      <c r="AY1646" s="2"/>
      <c r="AZ1646" s="2"/>
      <c r="BA1646" s="2"/>
      <c r="BB1646" s="2"/>
      <c r="BC1646" s="2"/>
      <c r="BD1646" s="2"/>
      <c r="BE1646" s="2"/>
      <c r="BF1646" s="2"/>
      <c r="BG1646" s="2"/>
      <c r="BH1646" s="2"/>
      <c r="BI1646" s="2"/>
      <c r="BJ1646" s="2"/>
      <c r="BK1646" s="2"/>
      <c r="BL1646" s="2"/>
      <c r="BM1646" s="2"/>
      <c r="BN1646" s="2"/>
      <c r="BO1646" s="2"/>
      <c r="BP1646" s="2"/>
      <c r="BQ1646" s="2"/>
      <c r="BR1646" s="2"/>
      <c r="BS1646" s="2"/>
      <c r="BT1646" s="2"/>
      <c r="BU1646" s="2"/>
      <c r="BV1646" s="2"/>
      <c r="BW1646" s="2"/>
      <c r="BX1646" s="2"/>
      <c r="BY1646" s="2"/>
      <c r="BZ1646" s="2"/>
      <c r="CA1646" s="2"/>
      <c r="CB1646" s="2"/>
      <c r="CC1646" s="2"/>
      <c r="CD1646" s="2"/>
      <c r="CE1646" s="2"/>
      <c r="CF1646" s="2"/>
      <c r="CG1646" s="2"/>
      <c r="CH1646" s="2"/>
      <c r="CI1646" s="2"/>
      <c r="CJ1646" s="2"/>
      <c r="CK1646" s="2"/>
      <c r="CL1646" s="2"/>
      <c r="CM1646" s="2"/>
      <c r="CN1646" s="2"/>
      <c r="CO1646" s="2"/>
      <c r="CP1646" s="2"/>
      <c r="CQ1646" s="2"/>
      <c r="CR1646" s="2"/>
      <c r="CS1646" s="2"/>
      <c r="CT1646" s="2"/>
      <c r="CU1646" s="2"/>
      <c r="CV1646" s="2"/>
      <c r="CW1646" s="2"/>
      <c r="CX1646" s="2"/>
      <c r="CY1646" s="2"/>
      <c r="CZ1646" s="2"/>
      <c r="DA1646" s="2"/>
      <c r="DB1646" s="2"/>
      <c r="DC1646" s="2"/>
      <c r="DD1646" s="2"/>
      <c r="DE1646" s="2"/>
      <c r="DF1646" s="2"/>
      <c r="DG1646" s="2"/>
      <c r="DH1646" s="2"/>
      <c r="DI1646" s="2"/>
      <c r="DJ1646" s="2"/>
      <c r="DK1646" s="2"/>
      <c r="DL1646" s="2"/>
      <c r="DM1646" s="2"/>
      <c r="DN1646" s="2"/>
      <c r="DO1646" s="2"/>
      <c r="DP1646" s="2"/>
      <c r="DQ1646" s="2"/>
      <c r="DR1646" s="2"/>
      <c r="DS1646" s="2"/>
      <c r="DT1646" s="2"/>
      <c r="DU1646" s="2"/>
      <c r="DV1646" s="2"/>
      <c r="DW1646" s="2"/>
      <c r="DX1646" s="2"/>
      <c r="DY1646" s="2"/>
      <c r="DZ1646" s="2"/>
      <c r="EA1646" s="2"/>
      <c r="EB1646" s="2"/>
      <c r="EC1646" s="2"/>
      <c r="ED1646" s="2"/>
      <c r="EE1646" s="2"/>
      <c r="EF1646" s="2"/>
      <c r="EG1646" s="2"/>
      <c r="EH1646" s="2"/>
      <c r="EI1646" s="2"/>
      <c r="EJ1646" s="2"/>
      <c r="EK1646" s="2"/>
      <c r="EL1646" s="2"/>
      <c r="EM1646" s="2"/>
      <c r="EN1646" s="2"/>
      <c r="EO1646" s="2"/>
      <c r="EP1646" s="2"/>
      <c r="EQ1646" s="2"/>
      <c r="ER1646" s="2"/>
      <c r="ES1646" s="2"/>
      <c r="ET1646" s="2"/>
      <c r="EU1646" s="2"/>
      <c r="EV1646" s="2"/>
      <c r="EW1646" s="2"/>
      <c r="EX1646" s="2"/>
      <c r="EY1646" s="2"/>
      <c r="EZ1646" s="2"/>
      <c r="FA1646" s="2"/>
      <c r="FB1646" s="2"/>
      <c r="FC1646" s="2"/>
      <c r="FD1646" s="2"/>
      <c r="FE1646" s="2"/>
      <c r="FF1646" s="2"/>
      <c r="FG1646" s="2"/>
      <c r="FH1646" s="2"/>
      <c r="FI1646" s="2"/>
      <c r="FJ1646" s="2"/>
      <c r="FK1646" s="2"/>
      <c r="FL1646" s="2"/>
      <c r="FM1646" s="2"/>
      <c r="FN1646" s="2"/>
      <c r="FO1646" s="2"/>
      <c r="FP1646" s="2"/>
      <c r="FQ1646" s="2"/>
      <c r="FR1646" s="2"/>
      <c r="FS1646" s="2"/>
      <c r="FT1646" s="2"/>
      <c r="FU1646" s="2"/>
      <c r="FV1646" s="2"/>
      <c r="FW1646" s="2"/>
      <c r="FX1646" s="2"/>
      <c r="FY1646" s="2"/>
      <c r="FZ1646" s="2"/>
      <c r="GA1646" s="2"/>
      <c r="GB1646" s="2"/>
      <c r="GC1646" s="2"/>
      <c r="GD1646" s="2"/>
      <c r="GE1646" s="2"/>
      <c r="GF1646" s="2"/>
      <c r="GG1646" s="2"/>
      <c r="GH1646" s="2"/>
      <c r="GI1646" s="2"/>
      <c r="GJ1646" s="2"/>
      <c r="GK1646" s="2"/>
      <c r="GL1646" s="2"/>
      <c r="GM1646" s="2"/>
      <c r="GN1646" s="2"/>
      <c r="GO1646" s="2"/>
      <c r="GP1646" s="2"/>
      <c r="GQ1646" s="2"/>
      <c r="GR1646" s="2"/>
      <c r="GS1646" s="2"/>
      <c r="GT1646" s="2"/>
      <c r="GU1646" s="2"/>
      <c r="GV1646" s="2"/>
      <c r="GW1646" s="2"/>
      <c r="GX1646" s="2"/>
      <c r="GY1646" s="2"/>
      <c r="GZ1646" s="2"/>
      <c r="HA1646" s="2"/>
      <c r="HB1646" s="2"/>
      <c r="HC1646" s="2"/>
      <c r="HD1646" s="2"/>
      <c r="HE1646" s="2"/>
      <c r="HF1646" s="2"/>
      <c r="HG1646" s="2"/>
      <c r="HH1646" s="2"/>
      <c r="HI1646" s="2"/>
      <c r="HJ1646" s="2"/>
      <c r="HK1646" s="2"/>
      <c r="HL1646" s="2"/>
      <c r="HM1646" s="2"/>
      <c r="HN1646" s="2"/>
      <c r="HO1646" s="2"/>
      <c r="HP1646" s="2"/>
      <c r="HQ1646" s="2"/>
      <c r="HR1646" s="2"/>
      <c r="HS1646" s="2"/>
      <c r="HT1646" s="2"/>
      <c r="HU1646" s="2"/>
      <c r="HV1646" s="2"/>
      <c r="HW1646" s="2"/>
      <c r="HX1646" s="2"/>
      <c r="HY1646" s="2"/>
      <c r="HZ1646" s="2"/>
      <c r="IA1646" s="2"/>
      <c r="IB1646" s="2"/>
      <c r="IC1646" s="2"/>
      <c r="ID1646" s="2"/>
      <c r="IE1646" s="2"/>
      <c r="IF1646" s="2"/>
      <c r="IG1646" s="2"/>
      <c r="IH1646" s="2"/>
      <c r="II1646" s="2"/>
      <c r="IJ1646" s="2"/>
      <c r="IK1646" s="2"/>
      <c r="IL1646" s="2"/>
      <c r="IM1646" s="2"/>
      <c r="IN1646" s="2"/>
      <c r="IO1646" s="2"/>
      <c r="IP1646" s="2"/>
      <c r="IQ1646" s="2"/>
    </row>
    <row r="1647" spans="1:251" s="16" customFormat="1" ht="13.5">
      <c r="A1647" s="8"/>
      <c r="B1647" s="147"/>
      <c r="C1647" s="132"/>
      <c r="D1647" s="132"/>
      <c r="E1647" s="132"/>
      <c r="F1647" s="132"/>
      <c r="G1647" s="132"/>
      <c r="H1647" s="132"/>
      <c r="I1647" s="132"/>
      <c r="J1647" s="132"/>
      <c r="K1647" s="132"/>
      <c r="L1647" s="132"/>
      <c r="M1647" s="132"/>
      <c r="N1647" s="132"/>
      <c r="O1647" s="132"/>
      <c r="P1647" s="132"/>
      <c r="Q1647" s="132"/>
      <c r="R1647" s="132"/>
      <c r="S1647" s="132"/>
      <c r="T1647" s="132"/>
      <c r="U1647" s="132"/>
      <c r="V1647" s="132"/>
      <c r="W1647" s="132"/>
      <c r="X1647" s="132"/>
      <c r="Y1647" s="132"/>
      <c r="Z1647" s="133"/>
      <c r="AA1647" s="131"/>
      <c r="AB1647" s="132"/>
      <c r="AC1647" s="132"/>
      <c r="AD1647" s="132"/>
      <c r="AE1647" s="132"/>
      <c r="AF1647" s="132"/>
      <c r="AG1647" s="132"/>
      <c r="AH1647" s="132"/>
      <c r="AI1647" s="133"/>
      <c r="AJ1647" s="131"/>
      <c r="AK1647" s="132"/>
      <c r="AL1647" s="132"/>
      <c r="AM1647" s="132"/>
      <c r="AN1647" s="132"/>
      <c r="AO1647" s="132"/>
      <c r="AP1647" s="132"/>
      <c r="AQ1647" s="132"/>
      <c r="AR1647" s="133"/>
      <c r="AS1647" s="131"/>
      <c r="AT1647" s="132"/>
      <c r="AU1647" s="132"/>
      <c r="AV1647" s="132"/>
      <c r="AW1647" s="132"/>
      <c r="AX1647" s="135"/>
      <c r="AY1647" s="2"/>
      <c r="AZ1647" s="2"/>
      <c r="BA1647" s="2"/>
      <c r="BB1647" s="23"/>
      <c r="BC1647" s="24"/>
      <c r="BE1647" s="2"/>
      <c r="BF1647" s="2"/>
      <c r="BG1647" s="2"/>
      <c r="BH1647" s="2"/>
      <c r="BI1647" s="2"/>
      <c r="BJ1647" s="2"/>
      <c r="BK1647" s="2"/>
      <c r="BL1647" s="2"/>
      <c r="BM1647" s="2"/>
      <c r="BN1647" s="2"/>
      <c r="BO1647" s="2"/>
      <c r="BP1647" s="2"/>
      <c r="BQ1647" s="2"/>
      <c r="BR1647" s="2"/>
      <c r="BS1647" s="2"/>
      <c r="BT1647" s="2"/>
      <c r="BU1647" s="2"/>
      <c r="BV1647" s="2"/>
      <c r="BW1647" s="2"/>
      <c r="BX1647" s="2"/>
      <c r="BY1647" s="2"/>
      <c r="BZ1647" s="2"/>
      <c r="CA1647" s="2"/>
      <c r="CB1647" s="2"/>
      <c r="CC1647" s="2"/>
      <c r="CD1647" s="2"/>
      <c r="CE1647" s="2"/>
      <c r="CF1647" s="2"/>
      <c r="CG1647" s="2"/>
      <c r="CH1647" s="2"/>
      <c r="CI1647" s="2"/>
      <c r="CJ1647" s="2"/>
      <c r="CK1647" s="2"/>
      <c r="CL1647" s="2"/>
      <c r="CM1647" s="2"/>
      <c r="CN1647" s="2"/>
      <c r="CO1647" s="2"/>
      <c r="CP1647" s="2"/>
      <c r="CQ1647" s="2"/>
      <c r="CR1647" s="2"/>
      <c r="CS1647" s="2"/>
      <c r="CT1647" s="2"/>
      <c r="CU1647" s="2"/>
      <c r="CV1647" s="2"/>
      <c r="CW1647" s="2"/>
      <c r="CX1647" s="2"/>
      <c r="CY1647" s="2"/>
      <c r="CZ1647" s="2"/>
      <c r="DA1647" s="2"/>
      <c r="DB1647" s="2"/>
      <c r="DC1647" s="2"/>
      <c r="DD1647" s="2"/>
      <c r="DE1647" s="2"/>
      <c r="DF1647" s="2"/>
      <c r="DG1647" s="2"/>
      <c r="DH1647" s="2"/>
      <c r="DI1647" s="2"/>
      <c r="DJ1647" s="2"/>
      <c r="DK1647" s="2"/>
      <c r="DL1647" s="2"/>
      <c r="DM1647" s="2"/>
      <c r="DN1647" s="2"/>
      <c r="DO1647" s="2"/>
      <c r="DP1647" s="2"/>
      <c r="DQ1647" s="2"/>
      <c r="DR1647" s="2"/>
      <c r="DS1647" s="2"/>
      <c r="DT1647" s="2"/>
      <c r="DU1647" s="2"/>
      <c r="DV1647" s="2"/>
      <c r="DW1647" s="2"/>
      <c r="DX1647" s="2"/>
      <c r="DY1647" s="2"/>
      <c r="DZ1647" s="2"/>
      <c r="EA1647" s="2"/>
      <c r="EB1647" s="2"/>
      <c r="EC1647" s="2"/>
      <c r="ED1647" s="2"/>
      <c r="EE1647" s="2"/>
      <c r="EF1647" s="2"/>
      <c r="EG1647" s="2"/>
      <c r="EH1647" s="2"/>
      <c r="EI1647" s="2"/>
      <c r="EJ1647" s="2"/>
      <c r="EK1647" s="2"/>
      <c r="EL1647" s="2"/>
      <c r="EM1647" s="2"/>
      <c r="EN1647" s="2"/>
      <c r="EO1647" s="2"/>
      <c r="EP1647" s="2"/>
      <c r="EQ1647" s="2"/>
      <c r="ER1647" s="2"/>
      <c r="ES1647" s="2"/>
      <c r="ET1647" s="2"/>
      <c r="EU1647" s="2"/>
      <c r="EV1647" s="2"/>
      <c r="EW1647" s="2"/>
      <c r="EX1647" s="2"/>
      <c r="EY1647" s="2"/>
      <c r="EZ1647" s="2"/>
      <c r="FA1647" s="2"/>
      <c r="FB1647" s="2"/>
      <c r="FC1647" s="2"/>
      <c r="FD1647" s="2"/>
      <c r="FE1647" s="2"/>
      <c r="FF1647" s="2"/>
      <c r="FG1647" s="2"/>
      <c r="FH1647" s="2"/>
      <c r="FI1647" s="2"/>
      <c r="FJ1647" s="2"/>
      <c r="FK1647" s="2"/>
      <c r="FL1647" s="2"/>
      <c r="FM1647" s="2"/>
      <c r="FN1647" s="2"/>
      <c r="FO1647" s="2"/>
      <c r="FP1647" s="2"/>
      <c r="FQ1647" s="2"/>
      <c r="FR1647" s="2"/>
      <c r="FS1647" s="2"/>
      <c r="FT1647" s="2"/>
      <c r="FU1647" s="2"/>
      <c r="FV1647" s="2"/>
      <c r="FW1647" s="2"/>
      <c r="FX1647" s="2"/>
      <c r="FY1647" s="2"/>
      <c r="FZ1647" s="2"/>
      <c r="GA1647" s="2"/>
      <c r="GB1647" s="2"/>
      <c r="GC1647" s="2"/>
      <c r="GD1647" s="2"/>
      <c r="GE1647" s="2"/>
      <c r="GF1647" s="2"/>
      <c r="GG1647" s="2"/>
      <c r="GH1647" s="2"/>
      <c r="GI1647" s="2"/>
      <c r="GJ1647" s="2"/>
      <c r="GK1647" s="2"/>
      <c r="GL1647" s="2"/>
      <c r="GM1647" s="2"/>
      <c r="GN1647" s="2"/>
      <c r="GO1647" s="2"/>
      <c r="GP1647" s="2"/>
      <c r="GQ1647" s="2"/>
      <c r="GR1647" s="2"/>
      <c r="GS1647" s="2"/>
      <c r="GT1647" s="2"/>
      <c r="GU1647" s="2"/>
      <c r="GV1647" s="2"/>
      <c r="GW1647" s="2"/>
      <c r="GX1647" s="2"/>
      <c r="GY1647" s="2"/>
      <c r="GZ1647" s="2"/>
      <c r="HA1647" s="2"/>
      <c r="HB1647" s="2"/>
      <c r="HC1647" s="2"/>
      <c r="HD1647" s="2"/>
      <c r="HE1647" s="2"/>
      <c r="HF1647" s="2"/>
      <c r="HG1647" s="2"/>
      <c r="HH1647" s="2"/>
      <c r="HI1647" s="2"/>
      <c r="HJ1647" s="2"/>
      <c r="HK1647" s="2"/>
      <c r="HL1647" s="2"/>
      <c r="HM1647" s="2"/>
      <c r="HN1647" s="2"/>
      <c r="HO1647" s="2"/>
      <c r="HP1647" s="2"/>
      <c r="HQ1647" s="2"/>
      <c r="HR1647" s="2"/>
      <c r="HS1647" s="2"/>
      <c r="HT1647" s="2"/>
      <c r="HU1647" s="2"/>
      <c r="HV1647" s="2"/>
      <c r="HW1647" s="2"/>
      <c r="HX1647" s="2"/>
      <c r="HY1647" s="2"/>
      <c r="HZ1647" s="2"/>
      <c r="IA1647" s="2"/>
      <c r="IB1647" s="2"/>
      <c r="IC1647" s="2"/>
      <c r="ID1647" s="2"/>
      <c r="IE1647" s="2"/>
      <c r="IF1647" s="2"/>
      <c r="IG1647" s="2"/>
      <c r="IH1647" s="2"/>
      <c r="II1647" s="2"/>
      <c r="IJ1647" s="2"/>
      <c r="IK1647" s="2"/>
      <c r="IL1647" s="2"/>
      <c r="IM1647" s="2"/>
      <c r="IN1647" s="2"/>
      <c r="IO1647" s="2"/>
      <c r="IP1647" s="2"/>
      <c r="IQ1647" s="2"/>
    </row>
    <row r="1648" spans="1:251" s="16" customFormat="1" ht="18.75" customHeight="1">
      <c r="A1648" s="8"/>
      <c r="B1648" s="25"/>
      <c r="C1648" s="125" t="s">
        <v>68</v>
      </c>
      <c r="D1648" s="126"/>
      <c r="E1648" s="126"/>
      <c r="F1648" s="126"/>
      <c r="G1648" s="126"/>
      <c r="H1648" s="126"/>
      <c r="I1648" s="126"/>
      <c r="J1648" s="126"/>
      <c r="K1648" s="126"/>
      <c r="L1648" s="126"/>
      <c r="M1648" s="126"/>
      <c r="N1648" s="126"/>
      <c r="O1648" s="126"/>
      <c r="P1648" s="126"/>
      <c r="Q1648" s="126"/>
      <c r="R1648" s="126"/>
      <c r="S1648" s="126"/>
      <c r="T1648" s="126"/>
      <c r="U1648" s="126"/>
      <c r="V1648" s="126"/>
      <c r="W1648" s="126"/>
      <c r="X1648" s="126"/>
      <c r="Y1648" s="126"/>
      <c r="Z1648" s="127"/>
      <c r="AA1648" s="106">
        <v>4403</v>
      </c>
      <c r="AB1648" s="107"/>
      <c r="AC1648" s="107"/>
      <c r="AD1648" s="107"/>
      <c r="AE1648" s="107"/>
      <c r="AF1648" s="107"/>
      <c r="AG1648" s="107"/>
      <c r="AH1648" s="107"/>
      <c r="AI1648" s="108"/>
      <c r="AJ1648" s="106">
        <v>4323</v>
      </c>
      <c r="AK1648" s="107"/>
      <c r="AL1648" s="107"/>
      <c r="AM1648" s="107"/>
      <c r="AN1648" s="107"/>
      <c r="AO1648" s="107"/>
      <c r="AP1648" s="107"/>
      <c r="AQ1648" s="107"/>
      <c r="AR1648" s="108"/>
      <c r="AS1648" s="109"/>
      <c r="AT1648" s="110"/>
      <c r="AU1648" s="110"/>
      <c r="AV1648" s="110"/>
      <c r="AW1648" s="110"/>
      <c r="AX1648" s="111"/>
      <c r="AY1648" s="2"/>
      <c r="AZ1648" s="2"/>
      <c r="BA1648" s="2"/>
      <c r="BB1648" s="2"/>
      <c r="BC1648" s="2"/>
      <c r="BD1648" s="2"/>
      <c r="BE1648" s="2"/>
      <c r="BF1648" s="2"/>
      <c r="BG1648" s="2"/>
      <c r="BH1648" s="2"/>
      <c r="BI1648" s="2"/>
      <c r="BJ1648" s="2"/>
      <c r="BK1648" s="2"/>
      <c r="BL1648" s="2"/>
      <c r="BM1648" s="2"/>
      <c r="BN1648" s="2"/>
      <c r="BO1648" s="2"/>
      <c r="BP1648" s="2"/>
      <c r="BQ1648" s="2"/>
      <c r="BR1648" s="2"/>
      <c r="BS1648" s="2"/>
      <c r="BT1648" s="2"/>
      <c r="BU1648" s="2"/>
      <c r="BV1648" s="2"/>
      <c r="BW1648" s="2"/>
      <c r="BX1648" s="2"/>
      <c r="BY1648" s="2"/>
      <c r="BZ1648" s="2"/>
      <c r="CA1648" s="2"/>
      <c r="CB1648" s="2"/>
      <c r="CC1648" s="2"/>
      <c r="CD1648" s="2"/>
      <c r="CE1648" s="2"/>
      <c r="CF1648" s="2"/>
      <c r="CG1648" s="2"/>
      <c r="CH1648" s="2"/>
      <c r="CI1648" s="2"/>
      <c r="CJ1648" s="2"/>
      <c r="CK1648" s="2"/>
      <c r="CL1648" s="2"/>
      <c r="CM1648" s="2"/>
      <c r="CN1648" s="2"/>
      <c r="CO1648" s="2"/>
      <c r="CP1648" s="2"/>
      <c r="CQ1648" s="2"/>
      <c r="CR1648" s="2"/>
      <c r="CS1648" s="2"/>
      <c r="CT1648" s="2"/>
      <c r="CU1648" s="2"/>
      <c r="CV1648" s="2"/>
      <c r="CW1648" s="2"/>
      <c r="CX1648" s="2"/>
      <c r="CY1648" s="2"/>
      <c r="CZ1648" s="2"/>
      <c r="DA1648" s="2"/>
      <c r="DB1648" s="2"/>
      <c r="DC1648" s="2"/>
      <c r="DD1648" s="2"/>
      <c r="DE1648" s="2"/>
      <c r="DF1648" s="2"/>
      <c r="DG1648" s="2"/>
      <c r="DH1648" s="2"/>
      <c r="DI1648" s="2"/>
      <c r="DJ1648" s="2"/>
      <c r="DK1648" s="2"/>
      <c r="DL1648" s="2"/>
      <c r="DM1648" s="2"/>
      <c r="DN1648" s="2"/>
      <c r="DO1648" s="2"/>
      <c r="DP1648" s="2"/>
      <c r="DQ1648" s="2"/>
      <c r="DR1648" s="2"/>
      <c r="DS1648" s="2"/>
      <c r="DT1648" s="2"/>
      <c r="DU1648" s="2"/>
      <c r="DV1648" s="2"/>
      <c r="DW1648" s="2"/>
      <c r="DX1648" s="2"/>
      <c r="DY1648" s="2"/>
      <c r="DZ1648" s="2"/>
      <c r="EA1648" s="2"/>
      <c r="EB1648" s="2"/>
      <c r="EC1648" s="2"/>
      <c r="ED1648" s="2"/>
      <c r="EE1648" s="2"/>
      <c r="EF1648" s="2"/>
      <c r="EG1648" s="2"/>
      <c r="EH1648" s="2"/>
      <c r="EI1648" s="2"/>
      <c r="EJ1648" s="2"/>
      <c r="EK1648" s="2"/>
      <c r="EL1648" s="2"/>
      <c r="EM1648" s="2"/>
      <c r="EN1648" s="2"/>
      <c r="EO1648" s="2"/>
      <c r="EP1648" s="2"/>
      <c r="EQ1648" s="2"/>
      <c r="ER1648" s="2"/>
      <c r="ES1648" s="2"/>
      <c r="ET1648" s="2"/>
      <c r="EU1648" s="2"/>
      <c r="EV1648" s="2"/>
      <c r="EW1648" s="2"/>
      <c r="EX1648" s="2"/>
      <c r="EY1648" s="2"/>
      <c r="EZ1648" s="2"/>
      <c r="FA1648" s="2"/>
      <c r="FB1648" s="2"/>
      <c r="FC1648" s="2"/>
      <c r="FD1648" s="2"/>
      <c r="FE1648" s="2"/>
      <c r="FF1648" s="2"/>
      <c r="FG1648" s="2"/>
      <c r="FH1648" s="2"/>
      <c r="FI1648" s="2"/>
      <c r="FJ1648" s="2"/>
      <c r="FK1648" s="2"/>
      <c r="FL1648" s="2"/>
      <c r="FM1648" s="2"/>
      <c r="FN1648" s="2"/>
      <c r="FO1648" s="2"/>
      <c r="FP1648" s="2"/>
      <c r="FQ1648" s="2"/>
      <c r="FR1648" s="2"/>
      <c r="FS1648" s="2"/>
      <c r="FT1648" s="2"/>
      <c r="FU1648" s="2"/>
      <c r="FV1648" s="2"/>
      <c r="FW1648" s="2"/>
      <c r="FX1648" s="2"/>
      <c r="FY1648" s="2"/>
      <c r="FZ1648" s="2"/>
      <c r="GA1648" s="2"/>
      <c r="GB1648" s="2"/>
      <c r="GC1648" s="2"/>
      <c r="GD1648" s="2"/>
      <c r="GE1648" s="2"/>
      <c r="GF1648" s="2"/>
      <c r="GG1648" s="2"/>
      <c r="GH1648" s="2"/>
      <c r="GI1648" s="2"/>
      <c r="GJ1648" s="2"/>
      <c r="GK1648" s="2"/>
      <c r="GL1648" s="2"/>
      <c r="GM1648" s="2"/>
      <c r="GN1648" s="2"/>
      <c r="GO1648" s="2"/>
      <c r="GP1648" s="2"/>
      <c r="GQ1648" s="2"/>
      <c r="GR1648" s="2"/>
      <c r="GS1648" s="2"/>
      <c r="GT1648" s="2"/>
      <c r="GU1648" s="2"/>
      <c r="GV1648" s="2"/>
      <c r="GW1648" s="2"/>
      <c r="GX1648" s="2"/>
      <c r="GY1648" s="2"/>
      <c r="GZ1648" s="2"/>
      <c r="HA1648" s="2"/>
      <c r="HB1648" s="2"/>
      <c r="HC1648" s="2"/>
      <c r="HD1648" s="2"/>
      <c r="HE1648" s="2"/>
      <c r="HF1648" s="2"/>
      <c r="HG1648" s="2"/>
      <c r="HH1648" s="2"/>
      <c r="HI1648" s="2"/>
      <c r="HJ1648" s="2"/>
      <c r="HK1648" s="2"/>
      <c r="HL1648" s="2"/>
      <c r="HM1648" s="2"/>
      <c r="HN1648" s="2"/>
      <c r="HO1648" s="2"/>
      <c r="HP1648" s="2"/>
      <c r="HQ1648" s="2"/>
      <c r="HR1648" s="2"/>
      <c r="HS1648" s="2"/>
      <c r="HT1648" s="2"/>
      <c r="HU1648" s="2"/>
      <c r="HV1648" s="2"/>
      <c r="HW1648" s="2"/>
      <c r="HX1648" s="2"/>
      <c r="HY1648" s="2"/>
      <c r="HZ1648" s="2"/>
      <c r="IA1648" s="2"/>
      <c r="IB1648" s="2"/>
      <c r="IC1648" s="2"/>
      <c r="ID1648" s="2"/>
      <c r="IE1648" s="2"/>
      <c r="IF1648" s="2"/>
      <c r="IG1648" s="2"/>
      <c r="IH1648" s="2"/>
      <c r="II1648" s="2"/>
      <c r="IJ1648" s="2"/>
      <c r="IK1648" s="2"/>
      <c r="IL1648" s="2"/>
      <c r="IM1648" s="2"/>
      <c r="IN1648" s="2"/>
      <c r="IO1648" s="2"/>
      <c r="IP1648" s="2"/>
      <c r="IQ1648" s="2"/>
    </row>
    <row r="1649" spans="1:251" s="16" customFormat="1" ht="18.75" customHeight="1" thickBot="1">
      <c r="A1649" s="17"/>
      <c r="B1649" s="136" t="s">
        <v>13</v>
      </c>
      <c r="C1649" s="137"/>
      <c r="D1649" s="137"/>
      <c r="E1649" s="137"/>
      <c r="F1649" s="137"/>
      <c r="G1649" s="137"/>
      <c r="H1649" s="137"/>
      <c r="I1649" s="137"/>
      <c r="J1649" s="137"/>
      <c r="K1649" s="137"/>
      <c r="L1649" s="137"/>
      <c r="M1649" s="137"/>
      <c r="N1649" s="137"/>
      <c r="O1649" s="137"/>
      <c r="P1649" s="137"/>
      <c r="Q1649" s="137"/>
      <c r="R1649" s="137"/>
      <c r="S1649" s="137"/>
      <c r="T1649" s="137"/>
      <c r="U1649" s="137"/>
      <c r="V1649" s="137"/>
      <c r="W1649" s="137"/>
      <c r="X1649" s="137"/>
      <c r="Y1649" s="137"/>
      <c r="Z1649" s="138"/>
      <c r="AA1649" s="115">
        <f>SUM($AA$1648:$AA$1648)</f>
        <v>4403</v>
      </c>
      <c r="AB1649" s="116"/>
      <c r="AC1649" s="116"/>
      <c r="AD1649" s="116"/>
      <c r="AE1649" s="116"/>
      <c r="AF1649" s="116"/>
      <c r="AG1649" s="116"/>
      <c r="AH1649" s="116"/>
      <c r="AI1649" s="117"/>
      <c r="AJ1649" s="115">
        <f>SUM($AJ$1648:$AJ$1648)</f>
        <v>4323</v>
      </c>
      <c r="AK1649" s="116"/>
      <c r="AL1649" s="116"/>
      <c r="AM1649" s="116"/>
      <c r="AN1649" s="116"/>
      <c r="AO1649" s="116"/>
      <c r="AP1649" s="116"/>
      <c r="AQ1649" s="116"/>
      <c r="AR1649" s="117"/>
      <c r="AS1649" s="112"/>
      <c r="AT1649" s="113"/>
      <c r="AU1649" s="113"/>
      <c r="AV1649" s="113"/>
      <c r="AW1649" s="113"/>
      <c r="AX1649" s="114"/>
      <c r="AY1649" s="2"/>
      <c r="AZ1649" s="2"/>
      <c r="BA1649" s="2"/>
      <c r="BB1649" s="2"/>
      <c r="BC1649" s="2"/>
      <c r="BD1649" s="2"/>
      <c r="BE1649" s="2"/>
      <c r="BF1649" s="2"/>
      <c r="BG1649" s="2"/>
      <c r="BH1649" s="2"/>
      <c r="BI1649" s="2"/>
      <c r="BJ1649" s="2"/>
      <c r="BK1649" s="2"/>
      <c r="BL1649" s="2"/>
      <c r="BM1649" s="2"/>
      <c r="BN1649" s="2"/>
      <c r="BO1649" s="2"/>
      <c r="BP1649" s="2"/>
      <c r="BQ1649" s="2"/>
      <c r="BR1649" s="2"/>
      <c r="BS1649" s="2"/>
      <c r="BT1649" s="2"/>
      <c r="BU1649" s="2"/>
      <c r="BV1649" s="2"/>
      <c r="BW1649" s="2"/>
      <c r="BX1649" s="2"/>
      <c r="BY1649" s="2"/>
      <c r="BZ1649" s="2"/>
      <c r="CA1649" s="2"/>
      <c r="CB1649" s="2"/>
      <c r="CC1649" s="2"/>
      <c r="CD1649" s="2"/>
      <c r="CE1649" s="2"/>
      <c r="CF1649" s="2"/>
      <c r="CG1649" s="2"/>
      <c r="CH1649" s="2"/>
      <c r="CI1649" s="2"/>
      <c r="CJ1649" s="2"/>
      <c r="CK1649" s="2"/>
      <c r="CL1649" s="2"/>
      <c r="CM1649" s="2"/>
      <c r="CN1649" s="2"/>
      <c r="CO1649" s="2"/>
      <c r="CP1649" s="2"/>
      <c r="CQ1649" s="2"/>
      <c r="CR1649" s="2"/>
      <c r="CS1649" s="2"/>
      <c r="CT1649" s="2"/>
      <c r="CU1649" s="2"/>
      <c r="CV1649" s="2"/>
      <c r="CW1649" s="2"/>
      <c r="CX1649" s="2"/>
      <c r="CY1649" s="2"/>
      <c r="CZ1649" s="2"/>
      <c r="DA1649" s="2"/>
      <c r="DB1649" s="2"/>
      <c r="DC1649" s="2"/>
      <c r="DD1649" s="2"/>
      <c r="DE1649" s="2"/>
      <c r="DF1649" s="2"/>
      <c r="DG1649" s="2"/>
      <c r="DH1649" s="2"/>
      <c r="DI1649" s="2"/>
      <c r="DJ1649" s="2"/>
      <c r="DK1649" s="2"/>
      <c r="DL1649" s="2"/>
      <c r="DM1649" s="2"/>
      <c r="DN1649" s="2"/>
      <c r="DO1649" s="2"/>
      <c r="DP1649" s="2"/>
      <c r="DQ1649" s="2"/>
      <c r="DR1649" s="2"/>
      <c r="DS1649" s="2"/>
      <c r="DT1649" s="2"/>
      <c r="DU1649" s="2"/>
      <c r="DV1649" s="2"/>
      <c r="DW1649" s="2"/>
      <c r="DX1649" s="2"/>
      <c r="DY1649" s="2"/>
      <c r="DZ1649" s="2"/>
      <c r="EA1649" s="2"/>
      <c r="EB1649" s="2"/>
      <c r="EC1649" s="2"/>
      <c r="ED1649" s="2"/>
      <c r="EE1649" s="2"/>
      <c r="EF1649" s="2"/>
      <c r="EG1649" s="2"/>
      <c r="EH1649" s="2"/>
      <c r="EI1649" s="2"/>
      <c r="EJ1649" s="2"/>
      <c r="EK1649" s="2"/>
      <c r="EL1649" s="2"/>
      <c r="EM1649" s="2"/>
      <c r="EN1649" s="2"/>
      <c r="EO1649" s="2"/>
      <c r="EP1649" s="2"/>
      <c r="EQ1649" s="2"/>
      <c r="ER1649" s="2"/>
      <c r="ES1649" s="2"/>
      <c r="ET1649" s="2"/>
      <c r="EU1649" s="2"/>
      <c r="EV1649" s="2"/>
      <c r="EW1649" s="2"/>
      <c r="EX1649" s="2"/>
      <c r="EY1649" s="2"/>
      <c r="EZ1649" s="2"/>
      <c r="FA1649" s="2"/>
      <c r="FB1649" s="2"/>
      <c r="FC1649" s="2"/>
      <c r="FD1649" s="2"/>
      <c r="FE1649" s="2"/>
      <c r="FF1649" s="2"/>
      <c r="FG1649" s="2"/>
      <c r="FH1649" s="2"/>
      <c r="FI1649" s="2"/>
      <c r="FJ1649" s="2"/>
      <c r="FK1649" s="2"/>
      <c r="FL1649" s="2"/>
      <c r="FM1649" s="2"/>
      <c r="FN1649" s="2"/>
      <c r="FO1649" s="2"/>
      <c r="FP1649" s="2"/>
      <c r="FQ1649" s="2"/>
      <c r="FR1649" s="2"/>
      <c r="FS1649" s="2"/>
      <c r="FT1649" s="2"/>
      <c r="FU1649" s="2"/>
      <c r="FV1649" s="2"/>
      <c r="FW1649" s="2"/>
      <c r="FX1649" s="2"/>
      <c r="FY1649" s="2"/>
      <c r="FZ1649" s="2"/>
      <c r="GA1649" s="2"/>
      <c r="GB1649" s="2"/>
      <c r="GC1649" s="2"/>
      <c r="GD1649" s="2"/>
      <c r="GE1649" s="2"/>
      <c r="GF1649" s="2"/>
      <c r="GG1649" s="2"/>
      <c r="GH1649" s="2"/>
      <c r="GI1649" s="2"/>
      <c r="GJ1649" s="2"/>
      <c r="GK1649" s="2"/>
      <c r="GL1649" s="2"/>
      <c r="GM1649" s="2"/>
      <c r="GN1649" s="2"/>
      <c r="GO1649" s="2"/>
      <c r="GP1649" s="2"/>
      <c r="GQ1649" s="2"/>
      <c r="GR1649" s="2"/>
      <c r="GS1649" s="2"/>
      <c r="GT1649" s="2"/>
      <c r="GU1649" s="2"/>
      <c r="GV1649" s="2"/>
      <c r="GW1649" s="2"/>
      <c r="GX1649" s="2"/>
      <c r="GY1649" s="2"/>
      <c r="GZ1649" s="2"/>
      <c r="HA1649" s="2"/>
      <c r="HB1649" s="2"/>
      <c r="HC1649" s="2"/>
      <c r="HD1649" s="2"/>
      <c r="HE1649" s="2"/>
      <c r="HF1649" s="2"/>
      <c r="HG1649" s="2"/>
      <c r="HH1649" s="2"/>
      <c r="HI1649" s="2"/>
      <c r="HJ1649" s="2"/>
      <c r="HK1649" s="2"/>
      <c r="HL1649" s="2"/>
      <c r="HM1649" s="2"/>
      <c r="HN1649" s="2"/>
      <c r="HO1649" s="2"/>
      <c r="HP1649" s="2"/>
      <c r="HQ1649" s="2"/>
      <c r="HR1649" s="2"/>
      <c r="HS1649" s="2"/>
      <c r="HT1649" s="2"/>
      <c r="HU1649" s="2"/>
      <c r="HV1649" s="2"/>
      <c r="HW1649" s="2"/>
      <c r="HX1649" s="2"/>
      <c r="HY1649" s="2"/>
      <c r="HZ1649" s="2"/>
      <c r="IA1649" s="2"/>
      <c r="IB1649" s="2"/>
      <c r="IC1649" s="2"/>
      <c r="ID1649" s="2"/>
      <c r="IE1649" s="2"/>
      <c r="IF1649" s="2"/>
      <c r="IG1649" s="2"/>
      <c r="IH1649" s="2"/>
      <c r="II1649" s="2"/>
      <c r="IJ1649" s="2"/>
      <c r="IK1649" s="2"/>
      <c r="IL1649" s="2"/>
      <c r="IM1649" s="2"/>
      <c r="IN1649" s="2"/>
      <c r="IO1649" s="2"/>
      <c r="IP1649" s="2"/>
      <c r="IQ1649" s="2"/>
    </row>
    <row r="1651" spans="1:251" ht="18.75">
      <c r="A1651" s="1" t="s">
        <v>0</v>
      </c>
      <c r="AW1651" s="3"/>
      <c r="AX1651" s="4"/>
      <c r="AY1651" s="3"/>
    </row>
    <row r="1653" spans="1:251" ht="18.75">
      <c r="B1653" s="118" t="s">
        <v>8</v>
      </c>
      <c r="C1653" s="119"/>
      <c r="D1653" s="119"/>
      <c r="E1653" s="119"/>
      <c r="F1653" s="119"/>
      <c r="G1653" s="119"/>
      <c r="H1653" s="119"/>
      <c r="I1653" s="119"/>
      <c r="J1653" s="119"/>
      <c r="K1653" s="119"/>
      <c r="L1653" s="119"/>
      <c r="M1653" s="119"/>
      <c r="N1653" s="119"/>
      <c r="O1653" s="119"/>
      <c r="P1653" s="119"/>
      <c r="Q1653" s="119"/>
      <c r="R1653" s="119"/>
      <c r="S1653" s="119"/>
      <c r="T1653" s="119"/>
      <c r="U1653" s="119"/>
      <c r="V1653" s="119"/>
      <c r="W1653" s="119"/>
      <c r="X1653" s="119"/>
      <c r="Y1653" s="119"/>
      <c r="Z1653" s="119"/>
      <c r="AA1653" s="119"/>
      <c r="AB1653" s="119"/>
      <c r="AC1653" s="119"/>
      <c r="AD1653" s="119"/>
      <c r="AE1653" s="119"/>
      <c r="AF1653" s="119"/>
      <c r="AG1653" s="119"/>
      <c r="AH1653" s="119"/>
      <c r="AI1653" s="119"/>
      <c r="AJ1653" s="119"/>
      <c r="AK1653" s="119"/>
      <c r="AL1653" s="119"/>
      <c r="AM1653" s="119"/>
      <c r="AN1653" s="119"/>
      <c r="AO1653" s="119"/>
      <c r="AP1653" s="119"/>
      <c r="AQ1653" s="119"/>
      <c r="AR1653" s="119"/>
      <c r="AS1653" s="119"/>
      <c r="AT1653" s="119"/>
      <c r="AU1653" s="119"/>
      <c r="AV1653" s="119"/>
      <c r="AW1653" s="119"/>
      <c r="AX1653" s="119"/>
    </row>
    <row r="1654" spans="1:251">
      <c r="Z1654" s="5"/>
      <c r="AD1654" s="5"/>
      <c r="AE1654" s="5"/>
      <c r="AF1654" s="5"/>
      <c r="AG1654" s="5"/>
      <c r="AH1654" s="5"/>
      <c r="AI1654" s="5"/>
      <c r="AO1654" s="5"/>
    </row>
    <row r="1655" spans="1:251" ht="13.5" thickBot="1">
      <c r="Z1655" s="5"/>
      <c r="AD1655" s="5"/>
      <c r="AE1655" s="5"/>
      <c r="AF1655" s="5"/>
      <c r="AG1655" s="5"/>
      <c r="AH1655" s="5"/>
      <c r="AI1655" s="5"/>
      <c r="AO1655" s="5"/>
      <c r="DI1655" s="6"/>
    </row>
    <row r="1656" spans="1:251" ht="24.75" customHeight="1" thickBot="1">
      <c r="B1656" s="120" t="s">
        <v>1</v>
      </c>
      <c r="C1656" s="121"/>
      <c r="D1656" s="121"/>
      <c r="E1656" s="121"/>
      <c r="F1656" s="121"/>
      <c r="G1656" s="121"/>
      <c r="H1656" s="122" t="s">
        <v>893</v>
      </c>
      <c r="I1656" s="123"/>
      <c r="J1656" s="123"/>
      <c r="K1656" s="123"/>
      <c r="L1656" s="123"/>
      <c r="M1656" s="123"/>
      <c r="N1656" s="123"/>
      <c r="O1656" s="123"/>
      <c r="P1656" s="123"/>
      <c r="Q1656" s="123"/>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123"/>
      <c r="AM1656" s="123"/>
      <c r="AN1656" s="123"/>
      <c r="AO1656" s="123"/>
      <c r="AP1656" s="123"/>
      <c r="AQ1656" s="123"/>
      <c r="AR1656" s="123"/>
      <c r="AS1656" s="123"/>
      <c r="AT1656" s="123"/>
      <c r="AU1656" s="123"/>
      <c r="AV1656" s="123"/>
      <c r="AW1656" s="123"/>
      <c r="AX1656" s="124"/>
      <c r="DI1656" s="6"/>
    </row>
    <row r="1657" spans="1:251" ht="14.25">
      <c r="B1657" s="7"/>
      <c r="C1657" s="7"/>
      <c r="D1657" s="7"/>
      <c r="E1657" s="7"/>
      <c r="F1657" s="7"/>
      <c r="G1657" s="7"/>
      <c r="H1657" s="8"/>
      <c r="I1657" s="8"/>
      <c r="J1657" s="8"/>
      <c r="K1657" s="8"/>
      <c r="L1657" s="9"/>
      <c r="M1657" s="9"/>
      <c r="N1657" s="9"/>
      <c r="O1657" s="9"/>
      <c r="P1657" s="8"/>
      <c r="Q1657" s="8"/>
      <c r="R1657" s="8"/>
      <c r="S1657" s="8"/>
      <c r="T1657" s="8"/>
      <c r="U1657" s="8"/>
      <c r="V1657" s="10"/>
      <c r="W1657" s="10"/>
      <c r="X1657" s="10"/>
      <c r="Y1657" s="10"/>
      <c r="Z1657" s="10"/>
      <c r="AA1657" s="10"/>
      <c r="AB1657" s="10"/>
      <c r="AC1657" s="10"/>
      <c r="AD1657" s="10"/>
      <c r="AE1657" s="10"/>
      <c r="AF1657" s="10"/>
      <c r="AG1657" s="10"/>
      <c r="AH1657" s="10"/>
      <c r="AI1657" s="10"/>
      <c r="AJ1657" s="10"/>
      <c r="AK1657" s="10"/>
      <c r="AL1657" s="10"/>
      <c r="AM1657" s="10"/>
      <c r="AN1657" s="10"/>
      <c r="AO1657" s="10"/>
      <c r="AP1657" s="10"/>
      <c r="AQ1657" s="10"/>
      <c r="AR1657" s="10"/>
      <c r="AS1657" s="10"/>
      <c r="AT1657" s="10"/>
      <c r="AU1657" s="10"/>
      <c r="AV1657" s="10"/>
      <c r="AW1657" s="10"/>
      <c r="AX1657" s="10"/>
      <c r="DI1657" s="6"/>
    </row>
    <row r="1658" spans="1:251" ht="15" thickBot="1">
      <c r="A1658" s="11"/>
      <c r="B1658" s="10" t="s">
        <v>2</v>
      </c>
      <c r="C1658" s="8"/>
      <c r="D1658" s="8"/>
      <c r="E1658" s="8"/>
      <c r="F1658" s="8"/>
      <c r="G1658" s="8"/>
      <c r="H1658" s="8"/>
      <c r="I1658" s="8"/>
      <c r="J1658" s="8"/>
      <c r="K1658" s="8"/>
      <c r="L1658" s="9"/>
      <c r="M1658" s="9"/>
      <c r="N1658" s="9"/>
      <c r="O1658" s="9"/>
      <c r="P1658" s="8"/>
      <c r="Q1658" s="8"/>
      <c r="R1658" s="8"/>
      <c r="S1658" s="8"/>
      <c r="T1658" s="8"/>
      <c r="U1658" s="8"/>
      <c r="V1658" s="10"/>
      <c r="W1658" s="10"/>
      <c r="X1658" s="10"/>
      <c r="Y1658" s="10"/>
      <c r="Z1658" s="10"/>
      <c r="AA1658" s="10"/>
      <c r="AB1658" s="10"/>
      <c r="AC1658" s="10"/>
      <c r="AD1658" s="10"/>
      <c r="AE1658" s="10"/>
      <c r="AF1658" s="10"/>
      <c r="AG1658" s="10"/>
      <c r="AH1658" s="10"/>
      <c r="AI1658" s="10"/>
      <c r="AJ1658" s="10"/>
      <c r="AK1658" s="10"/>
      <c r="AL1658" s="10"/>
      <c r="AM1658" s="10"/>
      <c r="AN1658" s="10"/>
      <c r="AO1658" s="10"/>
      <c r="AP1658" s="10"/>
      <c r="AQ1658" s="10"/>
      <c r="AR1658" s="10"/>
      <c r="AS1658" s="10"/>
      <c r="AT1658" s="10"/>
      <c r="AU1658" s="10"/>
      <c r="AV1658" s="10"/>
      <c r="AW1658" s="10"/>
      <c r="AX1658" s="10"/>
      <c r="DI1658" s="6"/>
    </row>
    <row r="1659" spans="1:251" ht="14.25">
      <c r="A1659" s="8"/>
      <c r="B1659" s="12"/>
      <c r="C1659" s="7"/>
      <c r="D1659" s="7"/>
      <c r="E1659" s="7"/>
      <c r="F1659" s="7"/>
      <c r="G1659" s="7"/>
      <c r="H1659" s="7"/>
      <c r="I1659" s="7"/>
      <c r="J1659" s="7"/>
      <c r="K1659" s="7"/>
      <c r="L1659" s="13"/>
      <c r="M1659" s="13"/>
      <c r="N1659" s="13"/>
      <c r="O1659" s="13"/>
      <c r="P1659" s="7"/>
      <c r="Q1659" s="7"/>
      <c r="R1659" s="7"/>
      <c r="S1659" s="7"/>
      <c r="T1659" s="7"/>
      <c r="U1659" s="7"/>
      <c r="V1659" s="14"/>
      <c r="W1659" s="14"/>
      <c r="X1659" s="14"/>
      <c r="Y1659" s="14"/>
      <c r="Z1659" s="14"/>
      <c r="AA1659" s="14"/>
      <c r="AB1659" s="14"/>
      <c r="AC1659" s="14"/>
      <c r="AD1659" s="14"/>
      <c r="AE1659" s="14"/>
      <c r="AF1659" s="14"/>
      <c r="AG1659" s="14"/>
      <c r="AH1659" s="14"/>
      <c r="AI1659" s="14"/>
      <c r="AJ1659" s="14"/>
      <c r="AK1659" s="14"/>
      <c r="AL1659" s="14"/>
      <c r="AM1659" s="14"/>
      <c r="AN1659" s="14"/>
      <c r="AO1659" s="14"/>
      <c r="AP1659" s="14"/>
      <c r="AQ1659" s="14"/>
      <c r="AR1659" s="14"/>
      <c r="AS1659" s="14"/>
      <c r="AT1659" s="14"/>
      <c r="AU1659" s="14"/>
      <c r="AV1659" s="14"/>
      <c r="AW1659" s="14"/>
      <c r="AX1659" s="15"/>
    </row>
    <row r="1660" spans="1:251" ht="12" customHeight="1">
      <c r="A1660" s="8"/>
      <c r="B1660" s="141" t="s">
        <v>79</v>
      </c>
      <c r="C1660" s="142"/>
      <c r="D1660" s="142"/>
      <c r="E1660" s="142"/>
      <c r="F1660" s="142"/>
      <c r="G1660" s="142"/>
      <c r="H1660" s="142"/>
      <c r="I1660" s="142"/>
      <c r="J1660" s="142"/>
      <c r="K1660" s="142"/>
      <c r="L1660" s="142"/>
      <c r="M1660" s="142"/>
      <c r="N1660" s="142"/>
      <c r="O1660" s="142"/>
      <c r="P1660" s="142"/>
      <c r="Q1660" s="142"/>
      <c r="R1660" s="142"/>
      <c r="S1660" s="142"/>
      <c r="T1660" s="142"/>
      <c r="U1660" s="142"/>
      <c r="V1660" s="142"/>
      <c r="W1660" s="142"/>
      <c r="X1660" s="142"/>
      <c r="Y1660" s="142"/>
      <c r="Z1660" s="142"/>
      <c r="AA1660" s="142"/>
      <c r="AB1660" s="142"/>
      <c r="AC1660" s="142"/>
      <c r="AD1660" s="142"/>
      <c r="AE1660" s="142"/>
      <c r="AF1660" s="142"/>
      <c r="AG1660" s="142"/>
      <c r="AH1660" s="142"/>
      <c r="AI1660" s="142"/>
      <c r="AJ1660" s="142"/>
      <c r="AK1660" s="142"/>
      <c r="AL1660" s="142"/>
      <c r="AM1660" s="142"/>
      <c r="AN1660" s="142"/>
      <c r="AO1660" s="142"/>
      <c r="AP1660" s="142"/>
      <c r="AQ1660" s="142"/>
      <c r="AR1660" s="142"/>
      <c r="AS1660" s="142"/>
      <c r="AT1660" s="142"/>
      <c r="AU1660" s="142"/>
      <c r="AV1660" s="142"/>
      <c r="AW1660" s="142"/>
      <c r="AX1660" s="143"/>
    </row>
    <row r="1661" spans="1:251" ht="12" customHeight="1">
      <c r="A1661" s="8"/>
      <c r="B1661" s="141"/>
      <c r="C1661" s="142"/>
      <c r="D1661" s="142"/>
      <c r="E1661" s="142"/>
      <c r="F1661" s="142"/>
      <c r="G1661" s="142"/>
      <c r="H1661" s="142"/>
      <c r="I1661" s="142"/>
      <c r="J1661" s="142"/>
      <c r="K1661" s="142"/>
      <c r="L1661" s="142"/>
      <c r="M1661" s="142"/>
      <c r="N1661" s="142"/>
      <c r="O1661" s="142"/>
      <c r="P1661" s="142"/>
      <c r="Q1661" s="142"/>
      <c r="R1661" s="142"/>
      <c r="S1661" s="142"/>
      <c r="T1661" s="142"/>
      <c r="U1661" s="142"/>
      <c r="V1661" s="142"/>
      <c r="W1661" s="142"/>
      <c r="X1661" s="142"/>
      <c r="Y1661" s="142"/>
      <c r="Z1661" s="142"/>
      <c r="AA1661" s="142"/>
      <c r="AB1661" s="142"/>
      <c r="AC1661" s="142"/>
      <c r="AD1661" s="142"/>
      <c r="AE1661" s="142"/>
      <c r="AF1661" s="142"/>
      <c r="AG1661" s="142"/>
      <c r="AH1661" s="142"/>
      <c r="AI1661" s="142"/>
      <c r="AJ1661" s="142"/>
      <c r="AK1661" s="142"/>
      <c r="AL1661" s="142"/>
      <c r="AM1661" s="142"/>
      <c r="AN1661" s="142"/>
      <c r="AO1661" s="142"/>
      <c r="AP1661" s="142"/>
      <c r="AQ1661" s="142"/>
      <c r="AR1661" s="142"/>
      <c r="AS1661" s="142"/>
      <c r="AT1661" s="142"/>
      <c r="AU1661" s="142"/>
      <c r="AV1661" s="142"/>
      <c r="AW1661" s="142"/>
      <c r="AX1661" s="143"/>
      <c r="BC1661" s="16"/>
    </row>
    <row r="1662" spans="1:251" ht="12" customHeight="1">
      <c r="A1662" s="8"/>
      <c r="B1662" s="141"/>
      <c r="C1662" s="142"/>
      <c r="D1662" s="142"/>
      <c r="E1662" s="142"/>
      <c r="F1662" s="142"/>
      <c r="G1662" s="142"/>
      <c r="H1662" s="142"/>
      <c r="I1662" s="142"/>
      <c r="J1662" s="142"/>
      <c r="K1662" s="142"/>
      <c r="L1662" s="142"/>
      <c r="M1662" s="142"/>
      <c r="N1662" s="142"/>
      <c r="O1662" s="142"/>
      <c r="P1662" s="142"/>
      <c r="Q1662" s="142"/>
      <c r="R1662" s="142"/>
      <c r="S1662" s="142"/>
      <c r="T1662" s="142"/>
      <c r="U1662" s="142"/>
      <c r="V1662" s="142"/>
      <c r="W1662" s="142"/>
      <c r="X1662" s="142"/>
      <c r="Y1662" s="142"/>
      <c r="Z1662" s="142"/>
      <c r="AA1662" s="142"/>
      <c r="AB1662" s="142"/>
      <c r="AC1662" s="142"/>
      <c r="AD1662" s="142"/>
      <c r="AE1662" s="142"/>
      <c r="AF1662" s="142"/>
      <c r="AG1662" s="142"/>
      <c r="AH1662" s="142"/>
      <c r="AI1662" s="142"/>
      <c r="AJ1662" s="142"/>
      <c r="AK1662" s="142"/>
      <c r="AL1662" s="142"/>
      <c r="AM1662" s="142"/>
      <c r="AN1662" s="142"/>
      <c r="AO1662" s="142"/>
      <c r="AP1662" s="142"/>
      <c r="AQ1662" s="142"/>
      <c r="AR1662" s="142"/>
      <c r="AS1662" s="142"/>
      <c r="AT1662" s="142"/>
      <c r="AU1662" s="142"/>
      <c r="AV1662" s="142"/>
      <c r="AW1662" s="142"/>
      <c r="AX1662" s="143"/>
    </row>
    <row r="1663" spans="1:251" ht="12" customHeight="1">
      <c r="A1663" s="8"/>
      <c r="B1663" s="141"/>
      <c r="C1663" s="142"/>
      <c r="D1663" s="142"/>
      <c r="E1663" s="142"/>
      <c r="F1663" s="142"/>
      <c r="G1663" s="142"/>
      <c r="H1663" s="142"/>
      <c r="I1663" s="142"/>
      <c r="J1663" s="142"/>
      <c r="K1663" s="142"/>
      <c r="L1663" s="142"/>
      <c r="M1663" s="142"/>
      <c r="N1663" s="142"/>
      <c r="O1663" s="142"/>
      <c r="P1663" s="142"/>
      <c r="Q1663" s="142"/>
      <c r="R1663" s="142"/>
      <c r="S1663" s="142"/>
      <c r="T1663" s="142"/>
      <c r="U1663" s="142"/>
      <c r="V1663" s="142"/>
      <c r="W1663" s="142"/>
      <c r="X1663" s="142"/>
      <c r="Y1663" s="142"/>
      <c r="Z1663" s="142"/>
      <c r="AA1663" s="142"/>
      <c r="AB1663" s="142"/>
      <c r="AC1663" s="142"/>
      <c r="AD1663" s="142"/>
      <c r="AE1663" s="142"/>
      <c r="AF1663" s="142"/>
      <c r="AG1663" s="142"/>
      <c r="AH1663" s="142"/>
      <c r="AI1663" s="142"/>
      <c r="AJ1663" s="142"/>
      <c r="AK1663" s="142"/>
      <c r="AL1663" s="142"/>
      <c r="AM1663" s="142"/>
      <c r="AN1663" s="142"/>
      <c r="AO1663" s="142"/>
      <c r="AP1663" s="142"/>
      <c r="AQ1663" s="142"/>
      <c r="AR1663" s="142"/>
      <c r="AS1663" s="142"/>
      <c r="AT1663" s="142"/>
      <c r="AU1663" s="142"/>
      <c r="AV1663" s="142"/>
      <c r="AW1663" s="142"/>
      <c r="AX1663" s="143"/>
    </row>
    <row r="1664" spans="1:251" ht="12" customHeight="1">
      <c r="A1664" s="8"/>
      <c r="B1664" s="141"/>
      <c r="C1664" s="142"/>
      <c r="D1664" s="142"/>
      <c r="E1664" s="142"/>
      <c r="F1664" s="142"/>
      <c r="G1664" s="142"/>
      <c r="H1664" s="142"/>
      <c r="I1664" s="142"/>
      <c r="J1664" s="142"/>
      <c r="K1664" s="142"/>
      <c r="L1664" s="142"/>
      <c r="M1664" s="142"/>
      <c r="N1664" s="142"/>
      <c r="O1664" s="142"/>
      <c r="P1664" s="142"/>
      <c r="Q1664" s="142"/>
      <c r="R1664" s="142"/>
      <c r="S1664" s="142"/>
      <c r="T1664" s="142"/>
      <c r="U1664" s="142"/>
      <c r="V1664" s="142"/>
      <c r="W1664" s="142"/>
      <c r="X1664" s="142"/>
      <c r="Y1664" s="142"/>
      <c r="Z1664" s="142"/>
      <c r="AA1664" s="142"/>
      <c r="AB1664" s="142"/>
      <c r="AC1664" s="142"/>
      <c r="AD1664" s="142"/>
      <c r="AE1664" s="142"/>
      <c r="AF1664" s="142"/>
      <c r="AG1664" s="142"/>
      <c r="AH1664" s="142"/>
      <c r="AI1664" s="142"/>
      <c r="AJ1664" s="142"/>
      <c r="AK1664" s="142"/>
      <c r="AL1664" s="142"/>
      <c r="AM1664" s="142"/>
      <c r="AN1664" s="142"/>
      <c r="AO1664" s="142"/>
      <c r="AP1664" s="142"/>
      <c r="AQ1664" s="142"/>
      <c r="AR1664" s="142"/>
      <c r="AS1664" s="142"/>
      <c r="AT1664" s="142"/>
      <c r="AU1664" s="142"/>
      <c r="AV1664" s="142"/>
      <c r="AW1664" s="142"/>
      <c r="AX1664" s="143"/>
    </row>
    <row r="1665" spans="1:251" ht="15" thickBot="1">
      <c r="A1665" s="17"/>
      <c r="B1665" s="18"/>
      <c r="C1665" s="19"/>
      <c r="D1665" s="19"/>
      <c r="E1665" s="19"/>
      <c r="F1665" s="19"/>
      <c r="G1665" s="19"/>
      <c r="H1665" s="19"/>
      <c r="I1665" s="19"/>
      <c r="J1665" s="19"/>
      <c r="K1665" s="19"/>
      <c r="L1665" s="19"/>
      <c r="M1665" s="19"/>
      <c r="N1665" s="19"/>
      <c r="O1665" s="19"/>
      <c r="P1665" s="19"/>
      <c r="Q1665" s="19"/>
      <c r="R1665" s="19"/>
      <c r="S1665" s="19"/>
      <c r="T1665" s="19"/>
      <c r="U1665" s="19"/>
      <c r="V1665" s="19"/>
      <c r="W1665" s="19"/>
      <c r="X1665" s="19"/>
      <c r="Y1665" s="19"/>
      <c r="Z1665" s="19"/>
      <c r="AA1665" s="19"/>
      <c r="AB1665" s="19"/>
      <c r="AC1665" s="19"/>
      <c r="AD1665" s="19"/>
      <c r="AE1665" s="19"/>
      <c r="AF1665" s="19"/>
      <c r="AG1665" s="19"/>
      <c r="AH1665" s="19"/>
      <c r="AI1665" s="19"/>
      <c r="AJ1665" s="19"/>
      <c r="AK1665" s="19"/>
      <c r="AL1665" s="19"/>
      <c r="AM1665" s="19"/>
      <c r="AN1665" s="19"/>
      <c r="AO1665" s="19"/>
      <c r="AP1665" s="19"/>
      <c r="AQ1665" s="19"/>
      <c r="AR1665" s="19"/>
      <c r="AS1665" s="19"/>
      <c r="AT1665" s="19"/>
      <c r="AU1665" s="19"/>
      <c r="AV1665" s="19"/>
      <c r="AW1665" s="19"/>
      <c r="AX1665" s="20"/>
    </row>
    <row r="1666" spans="1:251">
      <c r="B1666" s="21"/>
    </row>
    <row r="1667" spans="1:251" ht="15" thickBot="1">
      <c r="A1667" s="11"/>
      <c r="B1667" s="10" t="s">
        <v>3</v>
      </c>
      <c r="C1667" s="8"/>
      <c r="D1667" s="8"/>
      <c r="E1667" s="8"/>
      <c r="F1667" s="8"/>
      <c r="G1667" s="8"/>
      <c r="H1667" s="8"/>
      <c r="I1667" s="8"/>
      <c r="J1667" s="8"/>
      <c r="K1667" s="8"/>
      <c r="L1667" s="9"/>
      <c r="M1667" s="9"/>
      <c r="N1667" s="9"/>
      <c r="O1667" s="9"/>
      <c r="P1667" s="8"/>
      <c r="Q1667" s="8"/>
      <c r="R1667" s="8"/>
      <c r="S1667" s="8"/>
      <c r="T1667" s="8"/>
      <c r="U1667" s="8"/>
      <c r="V1667" s="10"/>
      <c r="W1667" s="10"/>
      <c r="X1667" s="10"/>
      <c r="Y1667" s="10"/>
      <c r="Z1667" s="10"/>
      <c r="AA1667" s="10"/>
      <c r="AB1667" s="10"/>
      <c r="AC1667" s="10"/>
      <c r="AD1667" s="10"/>
      <c r="AE1667" s="10"/>
      <c r="AF1667" s="10"/>
      <c r="AG1667" s="10"/>
      <c r="AH1667" s="10"/>
      <c r="AI1667" s="10"/>
      <c r="AJ1667" s="10"/>
      <c r="AK1667" s="10"/>
      <c r="AL1667" s="10"/>
      <c r="AM1667" s="10"/>
      <c r="AN1667" s="10"/>
      <c r="AO1667" s="10"/>
      <c r="AP1667" s="10"/>
      <c r="AQ1667" s="10"/>
      <c r="AR1667" s="10"/>
      <c r="AS1667" s="10"/>
      <c r="AT1667" s="10"/>
      <c r="AU1667" s="10"/>
      <c r="AV1667" s="10"/>
      <c r="AW1667" s="10"/>
      <c r="AX1667" s="10"/>
      <c r="DI1667" s="6"/>
    </row>
    <row r="1668" spans="1:251" ht="14.25">
      <c r="A1668" s="8"/>
      <c r="B1668" s="12"/>
      <c r="C1668" s="7"/>
      <c r="D1668" s="7"/>
      <c r="E1668" s="7"/>
      <c r="F1668" s="7"/>
      <c r="G1668" s="7"/>
      <c r="H1668" s="7"/>
      <c r="I1668" s="7"/>
      <c r="J1668" s="7"/>
      <c r="K1668" s="7"/>
      <c r="L1668" s="13"/>
      <c r="M1668" s="13"/>
      <c r="N1668" s="13"/>
      <c r="O1668" s="13"/>
      <c r="P1668" s="7"/>
      <c r="Q1668" s="7"/>
      <c r="R1668" s="7"/>
      <c r="S1668" s="7"/>
      <c r="T1668" s="7"/>
      <c r="U1668" s="7"/>
      <c r="V1668" s="14"/>
      <c r="W1668" s="14"/>
      <c r="X1668" s="14"/>
      <c r="Y1668" s="14"/>
      <c r="Z1668" s="14"/>
      <c r="AA1668" s="14"/>
      <c r="AB1668" s="14"/>
      <c r="AC1668" s="14"/>
      <c r="AD1668" s="14"/>
      <c r="AE1668" s="14"/>
      <c r="AF1668" s="14"/>
      <c r="AG1668" s="14"/>
      <c r="AH1668" s="14"/>
      <c r="AI1668" s="14"/>
      <c r="AJ1668" s="14"/>
      <c r="AK1668" s="14"/>
      <c r="AL1668" s="14"/>
      <c r="AM1668" s="14"/>
      <c r="AN1668" s="14"/>
      <c r="AO1668" s="14"/>
      <c r="AP1668" s="14"/>
      <c r="AQ1668" s="14"/>
      <c r="AR1668" s="14"/>
      <c r="AS1668" s="14"/>
      <c r="AT1668" s="14"/>
      <c r="AU1668" s="14"/>
      <c r="AV1668" s="14"/>
      <c r="AW1668" s="14"/>
      <c r="AX1668" s="15"/>
    </row>
    <row r="1669" spans="1:251" ht="12" customHeight="1">
      <c r="A1669" s="8"/>
      <c r="B1669" s="149" t="s">
        <v>1015</v>
      </c>
      <c r="C1669" s="150"/>
      <c r="D1669" s="150"/>
      <c r="E1669" s="150"/>
      <c r="F1669" s="150"/>
      <c r="G1669" s="150"/>
      <c r="H1669" s="150"/>
      <c r="I1669" s="150"/>
      <c r="J1669" s="150"/>
      <c r="K1669" s="150"/>
      <c r="L1669" s="150"/>
      <c r="M1669" s="150"/>
      <c r="N1669" s="150"/>
      <c r="O1669" s="150"/>
      <c r="P1669" s="150"/>
      <c r="Q1669" s="150"/>
      <c r="R1669" s="150"/>
      <c r="S1669" s="150"/>
      <c r="T1669" s="150"/>
      <c r="U1669" s="150"/>
      <c r="V1669" s="150"/>
      <c r="W1669" s="150"/>
      <c r="X1669" s="150"/>
      <c r="Y1669" s="150"/>
      <c r="Z1669" s="150"/>
      <c r="AA1669" s="150"/>
      <c r="AB1669" s="150"/>
      <c r="AC1669" s="150"/>
      <c r="AD1669" s="150"/>
      <c r="AE1669" s="150"/>
      <c r="AF1669" s="150"/>
      <c r="AG1669" s="150"/>
      <c r="AH1669" s="150"/>
      <c r="AI1669" s="150"/>
      <c r="AJ1669" s="150"/>
      <c r="AK1669" s="150"/>
      <c r="AL1669" s="150"/>
      <c r="AM1669" s="150"/>
      <c r="AN1669" s="150"/>
      <c r="AO1669" s="150"/>
      <c r="AP1669" s="150"/>
      <c r="AQ1669" s="150"/>
      <c r="AR1669" s="150"/>
      <c r="AS1669" s="150"/>
      <c r="AT1669" s="150"/>
      <c r="AU1669" s="150"/>
      <c r="AV1669" s="150"/>
      <c r="AW1669" s="150"/>
      <c r="AX1669" s="151"/>
    </row>
    <row r="1670" spans="1:251" ht="12" customHeight="1">
      <c r="A1670" s="8"/>
      <c r="B1670" s="149"/>
      <c r="C1670" s="150"/>
      <c r="D1670" s="150"/>
      <c r="E1670" s="150"/>
      <c r="F1670" s="150"/>
      <c r="G1670" s="150"/>
      <c r="H1670" s="150"/>
      <c r="I1670" s="150"/>
      <c r="J1670" s="150"/>
      <c r="K1670" s="150"/>
      <c r="L1670" s="150"/>
      <c r="M1670" s="150"/>
      <c r="N1670" s="150"/>
      <c r="O1670" s="150"/>
      <c r="P1670" s="150"/>
      <c r="Q1670" s="150"/>
      <c r="R1670" s="150"/>
      <c r="S1670" s="150"/>
      <c r="T1670" s="150"/>
      <c r="U1670" s="150"/>
      <c r="V1670" s="150"/>
      <c r="W1670" s="150"/>
      <c r="X1670" s="150"/>
      <c r="Y1670" s="150"/>
      <c r="Z1670" s="150"/>
      <c r="AA1670" s="150"/>
      <c r="AB1670" s="150"/>
      <c r="AC1670" s="150"/>
      <c r="AD1670" s="150"/>
      <c r="AE1670" s="150"/>
      <c r="AF1670" s="150"/>
      <c r="AG1670" s="150"/>
      <c r="AH1670" s="150"/>
      <c r="AI1670" s="150"/>
      <c r="AJ1670" s="150"/>
      <c r="AK1670" s="150"/>
      <c r="AL1670" s="150"/>
      <c r="AM1670" s="150"/>
      <c r="AN1670" s="150"/>
      <c r="AO1670" s="150"/>
      <c r="AP1670" s="150"/>
      <c r="AQ1670" s="150"/>
      <c r="AR1670" s="150"/>
      <c r="AS1670" s="150"/>
      <c r="AT1670" s="150"/>
      <c r="AU1670" s="150"/>
      <c r="AV1670" s="150"/>
      <c r="AW1670" s="150"/>
      <c r="AX1670" s="151"/>
      <c r="BC1670" s="16"/>
    </row>
    <row r="1671" spans="1:251" ht="12" customHeight="1">
      <c r="A1671" s="8"/>
      <c r="B1671" s="149"/>
      <c r="C1671" s="150"/>
      <c r="D1671" s="150"/>
      <c r="E1671" s="150"/>
      <c r="F1671" s="150"/>
      <c r="G1671" s="150"/>
      <c r="H1671" s="150"/>
      <c r="I1671" s="150"/>
      <c r="J1671" s="150"/>
      <c r="K1671" s="150"/>
      <c r="L1671" s="150"/>
      <c r="M1671" s="150"/>
      <c r="N1671" s="150"/>
      <c r="O1671" s="150"/>
      <c r="P1671" s="150"/>
      <c r="Q1671" s="150"/>
      <c r="R1671" s="150"/>
      <c r="S1671" s="150"/>
      <c r="T1671" s="150"/>
      <c r="U1671" s="150"/>
      <c r="V1671" s="150"/>
      <c r="W1671" s="150"/>
      <c r="X1671" s="150"/>
      <c r="Y1671" s="150"/>
      <c r="Z1671" s="150"/>
      <c r="AA1671" s="150"/>
      <c r="AB1671" s="150"/>
      <c r="AC1671" s="150"/>
      <c r="AD1671" s="150"/>
      <c r="AE1671" s="150"/>
      <c r="AF1671" s="150"/>
      <c r="AG1671" s="150"/>
      <c r="AH1671" s="150"/>
      <c r="AI1671" s="150"/>
      <c r="AJ1671" s="150"/>
      <c r="AK1671" s="150"/>
      <c r="AL1671" s="150"/>
      <c r="AM1671" s="150"/>
      <c r="AN1671" s="150"/>
      <c r="AO1671" s="150"/>
      <c r="AP1671" s="150"/>
      <c r="AQ1671" s="150"/>
      <c r="AR1671" s="150"/>
      <c r="AS1671" s="150"/>
      <c r="AT1671" s="150"/>
      <c r="AU1671" s="150"/>
      <c r="AV1671" s="150"/>
      <c r="AW1671" s="150"/>
      <c r="AX1671" s="151"/>
    </row>
    <row r="1672" spans="1:251" ht="12" customHeight="1">
      <c r="A1672" s="8"/>
      <c r="B1672" s="149"/>
      <c r="C1672" s="150"/>
      <c r="D1672" s="150"/>
      <c r="E1672" s="150"/>
      <c r="F1672" s="150"/>
      <c r="G1672" s="150"/>
      <c r="H1672" s="150"/>
      <c r="I1672" s="150"/>
      <c r="J1672" s="150"/>
      <c r="K1672" s="150"/>
      <c r="L1672" s="150"/>
      <c r="M1672" s="150"/>
      <c r="N1672" s="150"/>
      <c r="O1672" s="150"/>
      <c r="P1672" s="150"/>
      <c r="Q1672" s="150"/>
      <c r="R1672" s="150"/>
      <c r="S1672" s="150"/>
      <c r="T1672" s="150"/>
      <c r="U1672" s="150"/>
      <c r="V1672" s="150"/>
      <c r="W1672" s="150"/>
      <c r="X1672" s="150"/>
      <c r="Y1672" s="150"/>
      <c r="Z1672" s="150"/>
      <c r="AA1672" s="150"/>
      <c r="AB1672" s="150"/>
      <c r="AC1672" s="150"/>
      <c r="AD1672" s="150"/>
      <c r="AE1672" s="150"/>
      <c r="AF1672" s="150"/>
      <c r="AG1672" s="150"/>
      <c r="AH1672" s="150"/>
      <c r="AI1672" s="150"/>
      <c r="AJ1672" s="150"/>
      <c r="AK1672" s="150"/>
      <c r="AL1672" s="150"/>
      <c r="AM1672" s="150"/>
      <c r="AN1672" s="150"/>
      <c r="AO1672" s="150"/>
      <c r="AP1672" s="150"/>
      <c r="AQ1672" s="150"/>
      <c r="AR1672" s="150"/>
      <c r="AS1672" s="150"/>
      <c r="AT1672" s="150"/>
      <c r="AU1672" s="150"/>
      <c r="AV1672" s="150"/>
      <c r="AW1672" s="150"/>
      <c r="AX1672" s="151"/>
    </row>
    <row r="1673" spans="1:251" ht="12" customHeight="1">
      <c r="A1673" s="8"/>
      <c r="B1673" s="149"/>
      <c r="C1673" s="150"/>
      <c r="D1673" s="150"/>
      <c r="E1673" s="150"/>
      <c r="F1673" s="150"/>
      <c r="G1673" s="150"/>
      <c r="H1673" s="150"/>
      <c r="I1673" s="150"/>
      <c r="J1673" s="150"/>
      <c r="K1673" s="150"/>
      <c r="L1673" s="150"/>
      <c r="M1673" s="150"/>
      <c r="N1673" s="150"/>
      <c r="O1673" s="150"/>
      <c r="P1673" s="150"/>
      <c r="Q1673" s="150"/>
      <c r="R1673" s="150"/>
      <c r="S1673" s="150"/>
      <c r="T1673" s="150"/>
      <c r="U1673" s="150"/>
      <c r="V1673" s="150"/>
      <c r="W1673" s="150"/>
      <c r="X1673" s="150"/>
      <c r="Y1673" s="150"/>
      <c r="Z1673" s="150"/>
      <c r="AA1673" s="150"/>
      <c r="AB1673" s="150"/>
      <c r="AC1673" s="150"/>
      <c r="AD1673" s="150"/>
      <c r="AE1673" s="150"/>
      <c r="AF1673" s="150"/>
      <c r="AG1673" s="150"/>
      <c r="AH1673" s="150"/>
      <c r="AI1673" s="150"/>
      <c r="AJ1673" s="150"/>
      <c r="AK1673" s="150"/>
      <c r="AL1673" s="150"/>
      <c r="AM1673" s="150"/>
      <c r="AN1673" s="150"/>
      <c r="AO1673" s="150"/>
      <c r="AP1673" s="150"/>
      <c r="AQ1673" s="150"/>
      <c r="AR1673" s="150"/>
      <c r="AS1673" s="150"/>
      <c r="AT1673" s="150"/>
      <c r="AU1673" s="150"/>
      <c r="AV1673" s="150"/>
      <c r="AW1673" s="150"/>
      <c r="AX1673" s="151"/>
    </row>
    <row r="1674" spans="1:251" ht="15" thickBot="1">
      <c r="A1674" s="17"/>
      <c r="B1674" s="18"/>
      <c r="C1674" s="19"/>
      <c r="D1674" s="19"/>
      <c r="E1674" s="19"/>
      <c r="F1674" s="19"/>
      <c r="G1674" s="19"/>
      <c r="H1674" s="19"/>
      <c r="I1674" s="19"/>
      <c r="J1674" s="19"/>
      <c r="K1674" s="19"/>
      <c r="L1674" s="19"/>
      <c r="M1674" s="19"/>
      <c r="N1674" s="19"/>
      <c r="O1674" s="19"/>
      <c r="P1674" s="19"/>
      <c r="Q1674" s="19"/>
      <c r="R1674" s="19"/>
      <c r="S1674" s="19"/>
      <c r="T1674" s="19"/>
      <c r="U1674" s="19"/>
      <c r="V1674" s="19"/>
      <c r="W1674" s="19"/>
      <c r="X1674" s="19"/>
      <c r="Y1674" s="19"/>
      <c r="Z1674" s="19"/>
      <c r="AA1674" s="19"/>
      <c r="AB1674" s="19"/>
      <c r="AC1674" s="19"/>
      <c r="AD1674" s="19"/>
      <c r="AE1674" s="19"/>
      <c r="AF1674" s="19"/>
      <c r="AG1674" s="19"/>
      <c r="AH1674" s="19"/>
      <c r="AI1674" s="19"/>
      <c r="AJ1674" s="19"/>
      <c r="AK1674" s="19"/>
      <c r="AL1674" s="19"/>
      <c r="AM1674" s="19"/>
      <c r="AN1674" s="19"/>
      <c r="AO1674" s="19"/>
      <c r="AP1674" s="19"/>
      <c r="AQ1674" s="19"/>
      <c r="AR1674" s="19"/>
      <c r="AS1674" s="19"/>
      <c r="AT1674" s="19"/>
      <c r="AU1674" s="19"/>
      <c r="AV1674" s="19"/>
      <c r="AW1674" s="19"/>
      <c r="AX1674" s="20"/>
    </row>
    <row r="1675" spans="1:251">
      <c r="B1675" s="21"/>
    </row>
    <row r="1676" spans="1:251" ht="14.25">
      <c r="B1676" s="10" t="s">
        <v>4</v>
      </c>
      <c r="C1676" s="8"/>
      <c r="D1676" s="8"/>
      <c r="E1676" s="8"/>
      <c r="F1676" s="8"/>
      <c r="G1676" s="8"/>
      <c r="H1676" s="8"/>
      <c r="I1676" s="8"/>
      <c r="J1676" s="8"/>
      <c r="K1676" s="8"/>
      <c r="L1676" s="9"/>
      <c r="M1676" s="9"/>
      <c r="N1676" s="9"/>
      <c r="O1676" s="9"/>
      <c r="P1676" s="8"/>
      <c r="Q1676" s="8"/>
      <c r="R1676" s="8"/>
      <c r="S1676" s="8"/>
      <c r="T1676" s="8"/>
      <c r="U1676" s="8"/>
      <c r="V1676" s="10"/>
      <c r="W1676" s="10"/>
      <c r="X1676" s="10"/>
      <c r="Y1676" s="10"/>
      <c r="Z1676" s="10"/>
      <c r="AA1676" s="10"/>
      <c r="AB1676" s="10"/>
      <c r="AC1676" s="10"/>
      <c r="AD1676" s="10"/>
      <c r="AE1676" s="10"/>
      <c r="AF1676" s="10"/>
      <c r="AG1676" s="10"/>
      <c r="AH1676" s="10"/>
      <c r="AI1676" s="10"/>
      <c r="AJ1676" s="10"/>
      <c r="AK1676" s="10"/>
      <c r="AL1676" s="10"/>
      <c r="AM1676" s="10"/>
      <c r="AN1676" s="10"/>
      <c r="AO1676" s="10"/>
      <c r="AP1676" s="10"/>
      <c r="AQ1676" s="10"/>
      <c r="AR1676" s="10"/>
      <c r="AS1676" s="10"/>
      <c r="AT1676" s="10"/>
      <c r="AU1676" s="10"/>
      <c r="AV1676" s="10"/>
      <c r="AW1676" s="10"/>
      <c r="AX1676" s="10"/>
    </row>
    <row r="1677" spans="1:251" ht="15" thickBot="1">
      <c r="B1677" s="8"/>
      <c r="C1677" s="8"/>
      <c r="D1677" s="8"/>
      <c r="E1677" s="8"/>
      <c r="F1677" s="8"/>
      <c r="G1677" s="8"/>
      <c r="H1677" s="8"/>
      <c r="I1677" s="8"/>
      <c r="J1677" s="8"/>
      <c r="K1677" s="8"/>
      <c r="L1677" s="9"/>
      <c r="M1677" s="9"/>
      <c r="N1677" s="9"/>
      <c r="O1677" s="9"/>
      <c r="P1677" s="8"/>
      <c r="Q1677" s="8"/>
      <c r="R1677" s="8"/>
      <c r="S1677" s="8"/>
      <c r="T1677" s="8"/>
      <c r="U1677" s="8"/>
      <c r="V1677" s="10"/>
      <c r="W1677" s="10"/>
      <c r="X1677" s="10"/>
      <c r="Y1677" s="10"/>
      <c r="Z1677" s="10"/>
      <c r="AA1677" s="10"/>
      <c r="AB1677" s="10"/>
      <c r="AC1677" s="10"/>
      <c r="AD1677" s="10"/>
      <c r="AE1677" s="10"/>
      <c r="AF1677" s="10"/>
      <c r="AG1677" s="10"/>
      <c r="AH1677" s="10"/>
      <c r="AI1677" s="10"/>
      <c r="AJ1677" s="10"/>
      <c r="AK1677" s="10"/>
      <c r="AL1677" s="10"/>
      <c r="AM1677" s="10"/>
      <c r="AN1677" s="10"/>
      <c r="AO1677" s="10"/>
      <c r="AP1677" s="10"/>
      <c r="AQ1677" s="10"/>
      <c r="AR1677" s="10"/>
      <c r="AS1677" s="10"/>
      <c r="AT1677" s="10"/>
      <c r="AU1677" s="10"/>
      <c r="AV1677" s="10"/>
      <c r="AW1677" s="10"/>
      <c r="AX1677" s="22" t="s">
        <v>5</v>
      </c>
    </row>
    <row r="1678" spans="1:251" s="16" customFormat="1" ht="13.5" customHeight="1">
      <c r="A1678" s="8"/>
      <c r="B1678" s="146" t="s">
        <v>6</v>
      </c>
      <c r="C1678" s="129"/>
      <c r="D1678" s="129"/>
      <c r="E1678" s="129"/>
      <c r="F1678" s="129"/>
      <c r="G1678" s="129"/>
      <c r="H1678" s="129"/>
      <c r="I1678" s="129"/>
      <c r="J1678" s="129"/>
      <c r="K1678" s="129"/>
      <c r="L1678" s="129"/>
      <c r="M1678" s="129"/>
      <c r="N1678" s="129"/>
      <c r="O1678" s="129"/>
      <c r="P1678" s="129"/>
      <c r="Q1678" s="129"/>
      <c r="R1678" s="129"/>
      <c r="S1678" s="129"/>
      <c r="T1678" s="129"/>
      <c r="U1678" s="129"/>
      <c r="V1678" s="129"/>
      <c r="W1678" s="129"/>
      <c r="X1678" s="129"/>
      <c r="Y1678" s="129"/>
      <c r="Z1678" s="130"/>
      <c r="AA1678" s="128" t="s">
        <v>11</v>
      </c>
      <c r="AB1678" s="129"/>
      <c r="AC1678" s="129"/>
      <c r="AD1678" s="129"/>
      <c r="AE1678" s="129"/>
      <c r="AF1678" s="129"/>
      <c r="AG1678" s="129"/>
      <c r="AH1678" s="129"/>
      <c r="AI1678" s="130"/>
      <c r="AJ1678" s="128" t="s">
        <v>12</v>
      </c>
      <c r="AK1678" s="129"/>
      <c r="AL1678" s="129"/>
      <c r="AM1678" s="129"/>
      <c r="AN1678" s="129"/>
      <c r="AO1678" s="129"/>
      <c r="AP1678" s="129"/>
      <c r="AQ1678" s="129"/>
      <c r="AR1678" s="130"/>
      <c r="AS1678" s="128" t="s">
        <v>7</v>
      </c>
      <c r="AT1678" s="129"/>
      <c r="AU1678" s="129"/>
      <c r="AV1678" s="129"/>
      <c r="AW1678" s="129"/>
      <c r="AX1678" s="134"/>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c r="EW1678" s="2"/>
      <c r="EX1678" s="2"/>
      <c r="EY1678" s="2"/>
      <c r="EZ1678" s="2"/>
      <c r="FA1678" s="2"/>
      <c r="FB1678" s="2"/>
      <c r="FC1678" s="2"/>
      <c r="FD1678" s="2"/>
      <c r="FE1678" s="2"/>
      <c r="FF1678" s="2"/>
      <c r="FG1678" s="2"/>
      <c r="FH1678" s="2"/>
      <c r="FI1678" s="2"/>
      <c r="FJ1678" s="2"/>
      <c r="FK1678" s="2"/>
      <c r="FL1678" s="2"/>
      <c r="FM1678" s="2"/>
      <c r="FN1678" s="2"/>
      <c r="FO1678" s="2"/>
      <c r="FP1678" s="2"/>
      <c r="FQ1678" s="2"/>
      <c r="FR1678" s="2"/>
      <c r="FS1678" s="2"/>
      <c r="FT1678" s="2"/>
      <c r="FU1678" s="2"/>
      <c r="FV1678" s="2"/>
      <c r="FW1678" s="2"/>
      <c r="FX1678" s="2"/>
      <c r="FY1678" s="2"/>
      <c r="FZ1678" s="2"/>
      <c r="GA1678" s="2"/>
      <c r="GB1678" s="2"/>
      <c r="GC1678" s="2"/>
      <c r="GD1678" s="2"/>
      <c r="GE1678" s="2"/>
      <c r="GF1678" s="2"/>
      <c r="GG1678" s="2"/>
      <c r="GH1678" s="2"/>
      <c r="GI1678" s="2"/>
      <c r="GJ1678" s="2"/>
      <c r="GK1678" s="2"/>
      <c r="GL1678" s="2"/>
      <c r="GM1678" s="2"/>
      <c r="GN1678" s="2"/>
      <c r="GO1678" s="2"/>
      <c r="GP1678" s="2"/>
      <c r="GQ1678" s="2"/>
      <c r="GR1678" s="2"/>
      <c r="GS1678" s="2"/>
      <c r="GT1678" s="2"/>
      <c r="GU1678" s="2"/>
      <c r="GV1678" s="2"/>
      <c r="GW1678" s="2"/>
      <c r="GX1678" s="2"/>
      <c r="GY1678" s="2"/>
      <c r="GZ1678" s="2"/>
      <c r="HA1678" s="2"/>
      <c r="HB1678" s="2"/>
      <c r="HC1678" s="2"/>
      <c r="HD1678" s="2"/>
      <c r="HE1678" s="2"/>
      <c r="HF1678" s="2"/>
      <c r="HG1678" s="2"/>
      <c r="HH1678" s="2"/>
      <c r="HI1678" s="2"/>
      <c r="HJ1678" s="2"/>
      <c r="HK1678" s="2"/>
      <c r="HL1678" s="2"/>
      <c r="HM1678" s="2"/>
      <c r="HN1678" s="2"/>
      <c r="HO1678" s="2"/>
      <c r="HP1678" s="2"/>
      <c r="HQ1678" s="2"/>
      <c r="HR1678" s="2"/>
      <c r="HS1678" s="2"/>
      <c r="HT1678" s="2"/>
      <c r="HU1678" s="2"/>
      <c r="HV1678" s="2"/>
      <c r="HW1678" s="2"/>
      <c r="HX1678" s="2"/>
      <c r="HY1678" s="2"/>
      <c r="HZ1678" s="2"/>
      <c r="IA1678" s="2"/>
      <c r="IB1678" s="2"/>
      <c r="IC1678" s="2"/>
      <c r="ID1678" s="2"/>
      <c r="IE1678" s="2"/>
      <c r="IF1678" s="2"/>
      <c r="IG1678" s="2"/>
      <c r="IH1678" s="2"/>
      <c r="II1678" s="2"/>
      <c r="IJ1678" s="2"/>
      <c r="IK1678" s="2"/>
      <c r="IL1678" s="2"/>
      <c r="IM1678" s="2"/>
      <c r="IN1678" s="2"/>
      <c r="IO1678" s="2"/>
      <c r="IP1678" s="2"/>
      <c r="IQ1678" s="2"/>
    </row>
    <row r="1679" spans="1:251" s="16" customFormat="1" ht="13.5">
      <c r="A1679" s="8"/>
      <c r="B1679" s="147"/>
      <c r="C1679" s="132"/>
      <c r="D1679" s="132"/>
      <c r="E1679" s="132"/>
      <c r="F1679" s="132"/>
      <c r="G1679" s="132"/>
      <c r="H1679" s="132"/>
      <c r="I1679" s="132"/>
      <c r="J1679" s="132"/>
      <c r="K1679" s="132"/>
      <c r="L1679" s="132"/>
      <c r="M1679" s="132"/>
      <c r="N1679" s="132"/>
      <c r="O1679" s="132"/>
      <c r="P1679" s="132"/>
      <c r="Q1679" s="132"/>
      <c r="R1679" s="132"/>
      <c r="S1679" s="132"/>
      <c r="T1679" s="132"/>
      <c r="U1679" s="132"/>
      <c r="V1679" s="132"/>
      <c r="W1679" s="132"/>
      <c r="X1679" s="132"/>
      <c r="Y1679" s="132"/>
      <c r="Z1679" s="133"/>
      <c r="AA1679" s="131"/>
      <c r="AB1679" s="132"/>
      <c r="AC1679" s="132"/>
      <c r="AD1679" s="132"/>
      <c r="AE1679" s="132"/>
      <c r="AF1679" s="132"/>
      <c r="AG1679" s="132"/>
      <c r="AH1679" s="132"/>
      <c r="AI1679" s="133"/>
      <c r="AJ1679" s="131"/>
      <c r="AK1679" s="132"/>
      <c r="AL1679" s="132"/>
      <c r="AM1679" s="132"/>
      <c r="AN1679" s="132"/>
      <c r="AO1679" s="132"/>
      <c r="AP1679" s="132"/>
      <c r="AQ1679" s="132"/>
      <c r="AR1679" s="133"/>
      <c r="AS1679" s="131"/>
      <c r="AT1679" s="132"/>
      <c r="AU1679" s="132"/>
      <c r="AV1679" s="132"/>
      <c r="AW1679" s="132"/>
      <c r="AX1679" s="135"/>
      <c r="AY1679" s="2"/>
      <c r="AZ1679" s="2"/>
      <c r="BA1679" s="2"/>
      <c r="BB1679" s="23"/>
      <c r="BC1679" s="24"/>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c r="EW1679" s="2"/>
      <c r="EX1679" s="2"/>
      <c r="EY1679" s="2"/>
      <c r="EZ1679" s="2"/>
      <c r="FA1679" s="2"/>
      <c r="FB1679" s="2"/>
      <c r="FC1679" s="2"/>
      <c r="FD1679" s="2"/>
      <c r="FE1679" s="2"/>
      <c r="FF1679" s="2"/>
      <c r="FG1679" s="2"/>
      <c r="FH1679" s="2"/>
      <c r="FI1679" s="2"/>
      <c r="FJ1679" s="2"/>
      <c r="FK1679" s="2"/>
      <c r="FL1679" s="2"/>
      <c r="FM1679" s="2"/>
      <c r="FN1679" s="2"/>
      <c r="FO1679" s="2"/>
      <c r="FP1679" s="2"/>
      <c r="FQ1679" s="2"/>
      <c r="FR1679" s="2"/>
      <c r="FS1679" s="2"/>
      <c r="FT1679" s="2"/>
      <c r="FU1679" s="2"/>
      <c r="FV1679" s="2"/>
      <c r="FW1679" s="2"/>
      <c r="FX1679" s="2"/>
      <c r="FY1679" s="2"/>
      <c r="FZ1679" s="2"/>
      <c r="GA1679" s="2"/>
      <c r="GB1679" s="2"/>
      <c r="GC1679" s="2"/>
      <c r="GD1679" s="2"/>
      <c r="GE1679" s="2"/>
      <c r="GF1679" s="2"/>
      <c r="GG1679" s="2"/>
      <c r="GH1679" s="2"/>
      <c r="GI1679" s="2"/>
      <c r="GJ1679" s="2"/>
      <c r="GK1679" s="2"/>
      <c r="GL1679" s="2"/>
      <c r="GM1679" s="2"/>
      <c r="GN1679" s="2"/>
      <c r="GO1679" s="2"/>
      <c r="GP1679" s="2"/>
      <c r="GQ1679" s="2"/>
      <c r="GR1679" s="2"/>
      <c r="GS1679" s="2"/>
      <c r="GT1679" s="2"/>
      <c r="GU1679" s="2"/>
      <c r="GV1679" s="2"/>
      <c r="GW1679" s="2"/>
      <c r="GX1679" s="2"/>
      <c r="GY1679" s="2"/>
      <c r="GZ1679" s="2"/>
      <c r="HA1679" s="2"/>
      <c r="HB1679" s="2"/>
      <c r="HC1679" s="2"/>
      <c r="HD1679" s="2"/>
      <c r="HE1679" s="2"/>
      <c r="HF1679" s="2"/>
      <c r="HG1679" s="2"/>
      <c r="HH1679" s="2"/>
      <c r="HI1679" s="2"/>
      <c r="HJ1679" s="2"/>
      <c r="HK1679" s="2"/>
      <c r="HL1679" s="2"/>
      <c r="HM1679" s="2"/>
      <c r="HN1679" s="2"/>
      <c r="HO1679" s="2"/>
      <c r="HP1679" s="2"/>
      <c r="HQ1679" s="2"/>
      <c r="HR1679" s="2"/>
      <c r="HS1679" s="2"/>
      <c r="HT1679" s="2"/>
      <c r="HU1679" s="2"/>
      <c r="HV1679" s="2"/>
      <c r="HW1679" s="2"/>
      <c r="HX1679" s="2"/>
      <c r="HY1679" s="2"/>
      <c r="HZ1679" s="2"/>
      <c r="IA1679" s="2"/>
      <c r="IB1679" s="2"/>
      <c r="IC1679" s="2"/>
      <c r="ID1679" s="2"/>
      <c r="IE1679" s="2"/>
      <c r="IF1679" s="2"/>
      <c r="IG1679" s="2"/>
      <c r="IH1679" s="2"/>
      <c r="II1679" s="2"/>
      <c r="IJ1679" s="2"/>
      <c r="IK1679" s="2"/>
      <c r="IL1679" s="2"/>
      <c r="IM1679" s="2"/>
      <c r="IN1679" s="2"/>
      <c r="IO1679" s="2"/>
      <c r="IP1679" s="2"/>
      <c r="IQ1679" s="2"/>
    </row>
    <row r="1680" spans="1:251" s="16" customFormat="1" ht="18.75" customHeight="1">
      <c r="A1680" s="8"/>
      <c r="B1680" s="25"/>
      <c r="C1680" s="125" t="s">
        <v>80</v>
      </c>
      <c r="D1680" s="126"/>
      <c r="E1680" s="126"/>
      <c r="F1680" s="126"/>
      <c r="G1680" s="126"/>
      <c r="H1680" s="126"/>
      <c r="I1680" s="126"/>
      <c r="J1680" s="126"/>
      <c r="K1680" s="126"/>
      <c r="L1680" s="126"/>
      <c r="M1680" s="126"/>
      <c r="N1680" s="126"/>
      <c r="O1680" s="126"/>
      <c r="P1680" s="126"/>
      <c r="Q1680" s="126"/>
      <c r="R1680" s="126"/>
      <c r="S1680" s="126"/>
      <c r="T1680" s="126"/>
      <c r="U1680" s="126"/>
      <c r="V1680" s="126"/>
      <c r="W1680" s="126"/>
      <c r="X1680" s="126"/>
      <c r="Y1680" s="126"/>
      <c r="Z1680" s="127"/>
      <c r="AA1680" s="106">
        <v>33208</v>
      </c>
      <c r="AB1680" s="107"/>
      <c r="AC1680" s="107"/>
      <c r="AD1680" s="107"/>
      <c r="AE1680" s="107"/>
      <c r="AF1680" s="107"/>
      <c r="AG1680" s="107"/>
      <c r="AH1680" s="107"/>
      <c r="AI1680" s="108"/>
      <c r="AJ1680" s="106">
        <v>34349</v>
      </c>
      <c r="AK1680" s="107"/>
      <c r="AL1680" s="107"/>
      <c r="AM1680" s="107"/>
      <c r="AN1680" s="107"/>
      <c r="AO1680" s="107"/>
      <c r="AP1680" s="107"/>
      <c r="AQ1680" s="107"/>
      <c r="AR1680" s="108"/>
      <c r="AS1680" s="109"/>
      <c r="AT1680" s="110"/>
      <c r="AU1680" s="110"/>
      <c r="AV1680" s="110"/>
      <c r="AW1680" s="110"/>
      <c r="AX1680" s="111"/>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c r="EW1680" s="2"/>
      <c r="EX1680" s="2"/>
      <c r="EY1680" s="2"/>
      <c r="EZ1680" s="2"/>
      <c r="FA1680" s="2"/>
      <c r="FB1680" s="2"/>
      <c r="FC1680" s="2"/>
      <c r="FD1680" s="2"/>
      <c r="FE1680" s="2"/>
      <c r="FF1680" s="2"/>
      <c r="FG1680" s="2"/>
      <c r="FH1680" s="2"/>
      <c r="FI1680" s="2"/>
      <c r="FJ1680" s="2"/>
      <c r="FK1680" s="2"/>
      <c r="FL1680" s="2"/>
      <c r="FM1680" s="2"/>
      <c r="FN1680" s="2"/>
      <c r="FO1680" s="2"/>
      <c r="FP1680" s="2"/>
      <c r="FQ1680" s="2"/>
      <c r="FR1680" s="2"/>
      <c r="FS1680" s="2"/>
      <c r="FT1680" s="2"/>
      <c r="FU1680" s="2"/>
      <c r="FV1680" s="2"/>
      <c r="FW1680" s="2"/>
      <c r="FX1680" s="2"/>
      <c r="FY1680" s="2"/>
      <c r="FZ1680" s="2"/>
      <c r="GA1680" s="2"/>
      <c r="GB1680" s="2"/>
      <c r="GC1680" s="2"/>
      <c r="GD1680" s="2"/>
      <c r="GE1680" s="2"/>
      <c r="GF1680" s="2"/>
      <c r="GG1680" s="2"/>
      <c r="GH1680" s="2"/>
      <c r="GI1680" s="2"/>
      <c r="GJ1680" s="2"/>
      <c r="GK1680" s="2"/>
      <c r="GL1680" s="2"/>
      <c r="GM1680" s="2"/>
      <c r="GN1680" s="2"/>
      <c r="GO1680" s="2"/>
      <c r="GP1680" s="2"/>
      <c r="GQ1680" s="2"/>
      <c r="GR1680" s="2"/>
      <c r="GS1680" s="2"/>
      <c r="GT1680" s="2"/>
      <c r="GU1680" s="2"/>
      <c r="GV1680" s="2"/>
      <c r="GW1680" s="2"/>
      <c r="GX1680" s="2"/>
      <c r="GY1680" s="2"/>
      <c r="GZ1680" s="2"/>
      <c r="HA1680" s="2"/>
      <c r="HB1680" s="2"/>
      <c r="HC1680" s="2"/>
      <c r="HD1680" s="2"/>
      <c r="HE1680" s="2"/>
      <c r="HF1680" s="2"/>
      <c r="HG1680" s="2"/>
      <c r="HH1680" s="2"/>
      <c r="HI1680" s="2"/>
      <c r="HJ1680" s="2"/>
      <c r="HK1680" s="2"/>
      <c r="HL1680" s="2"/>
      <c r="HM1680" s="2"/>
      <c r="HN1680" s="2"/>
      <c r="HO1680" s="2"/>
      <c r="HP1680" s="2"/>
      <c r="HQ1680" s="2"/>
      <c r="HR1680" s="2"/>
      <c r="HS1680" s="2"/>
      <c r="HT1680" s="2"/>
      <c r="HU1680" s="2"/>
      <c r="HV1680" s="2"/>
      <c r="HW1680" s="2"/>
      <c r="HX1680" s="2"/>
      <c r="HY1680" s="2"/>
      <c r="HZ1680" s="2"/>
      <c r="IA1680" s="2"/>
      <c r="IB1680" s="2"/>
      <c r="IC1680" s="2"/>
      <c r="ID1680" s="2"/>
      <c r="IE1680" s="2"/>
      <c r="IF1680" s="2"/>
      <c r="IG1680" s="2"/>
      <c r="IH1680" s="2"/>
      <c r="II1680" s="2"/>
      <c r="IJ1680" s="2"/>
      <c r="IK1680" s="2"/>
      <c r="IL1680" s="2"/>
      <c r="IM1680" s="2"/>
      <c r="IN1680" s="2"/>
      <c r="IO1680" s="2"/>
      <c r="IP1680" s="2"/>
      <c r="IQ1680" s="2"/>
    </row>
    <row r="1681" spans="1:251" s="16" customFormat="1" ht="18.75" customHeight="1">
      <c r="A1681" s="8"/>
      <c r="B1681" s="25"/>
      <c r="C1681" s="125" t="s">
        <v>892</v>
      </c>
      <c r="D1681" s="126"/>
      <c r="E1681" s="126"/>
      <c r="F1681" s="126"/>
      <c r="G1681" s="126"/>
      <c r="H1681" s="126"/>
      <c r="I1681" s="126"/>
      <c r="J1681" s="126"/>
      <c r="K1681" s="126"/>
      <c r="L1681" s="126"/>
      <c r="M1681" s="126"/>
      <c r="N1681" s="126"/>
      <c r="O1681" s="126"/>
      <c r="P1681" s="126"/>
      <c r="Q1681" s="126"/>
      <c r="R1681" s="126"/>
      <c r="S1681" s="126"/>
      <c r="T1681" s="126"/>
      <c r="U1681" s="126"/>
      <c r="V1681" s="126"/>
      <c r="W1681" s="126"/>
      <c r="X1681" s="126"/>
      <c r="Y1681" s="126"/>
      <c r="Z1681" s="127"/>
      <c r="AA1681" s="106">
        <v>9508</v>
      </c>
      <c r="AB1681" s="107"/>
      <c r="AC1681" s="107"/>
      <c r="AD1681" s="107"/>
      <c r="AE1681" s="107"/>
      <c r="AF1681" s="107"/>
      <c r="AG1681" s="107"/>
      <c r="AH1681" s="107"/>
      <c r="AI1681" s="108"/>
      <c r="AJ1681" s="106">
        <v>12774</v>
      </c>
      <c r="AK1681" s="107"/>
      <c r="AL1681" s="107"/>
      <c r="AM1681" s="107"/>
      <c r="AN1681" s="107"/>
      <c r="AO1681" s="107"/>
      <c r="AP1681" s="107"/>
      <c r="AQ1681" s="107"/>
      <c r="AR1681" s="108"/>
      <c r="AS1681" s="109"/>
      <c r="AT1681" s="110"/>
      <c r="AU1681" s="110"/>
      <c r="AV1681" s="110"/>
      <c r="AW1681" s="110"/>
      <c r="AX1681" s="111"/>
      <c r="AY1681" s="2"/>
      <c r="AZ1681" s="2"/>
      <c r="BA1681" s="2"/>
      <c r="BB1681" s="2"/>
      <c r="BC1681" s="2"/>
      <c r="BD1681" s="2"/>
      <c r="BE1681" s="2"/>
      <c r="BF1681" s="2"/>
      <c r="BG1681" s="2"/>
      <c r="BH1681" s="2"/>
      <c r="BI1681" s="2"/>
      <c r="BJ1681" s="2"/>
      <c r="BK1681" s="2"/>
      <c r="BL1681" s="2"/>
      <c r="BM1681" s="2"/>
      <c r="BN1681" s="2"/>
      <c r="BO1681" s="2"/>
      <c r="BP1681" s="2"/>
      <c r="BQ1681" s="2"/>
      <c r="BR1681" s="2"/>
      <c r="BS1681" s="2"/>
      <c r="BT1681" s="2"/>
      <c r="BU1681" s="2"/>
      <c r="BV1681" s="2"/>
      <c r="BW1681" s="2"/>
      <c r="BX1681" s="2"/>
      <c r="BY1681" s="2"/>
      <c r="BZ1681" s="2"/>
      <c r="CA1681" s="2"/>
      <c r="CB1681" s="2"/>
      <c r="CC1681" s="2"/>
      <c r="CD1681" s="2"/>
      <c r="CE1681" s="2"/>
      <c r="CF1681" s="2"/>
      <c r="CG1681" s="2"/>
      <c r="CH1681" s="2"/>
      <c r="CI1681" s="2"/>
      <c r="CJ1681" s="2"/>
      <c r="CK1681" s="2"/>
      <c r="CL1681" s="2"/>
      <c r="CM1681" s="2"/>
      <c r="CN1681" s="2"/>
      <c r="CO1681" s="2"/>
      <c r="CP1681" s="2"/>
      <c r="CQ1681" s="2"/>
      <c r="CR1681" s="2"/>
      <c r="CS1681" s="2"/>
      <c r="CT1681" s="2"/>
      <c r="CU1681" s="2"/>
      <c r="CV1681" s="2"/>
      <c r="CW1681" s="2"/>
      <c r="CX1681" s="2"/>
      <c r="CY1681" s="2"/>
      <c r="CZ1681" s="2"/>
      <c r="DA1681" s="2"/>
      <c r="DB1681" s="2"/>
      <c r="DC1681" s="2"/>
      <c r="DD1681" s="2"/>
      <c r="DE1681" s="2"/>
      <c r="DF1681" s="2"/>
      <c r="DG1681" s="2"/>
      <c r="DH1681" s="2"/>
      <c r="DI1681" s="2"/>
      <c r="DJ1681" s="2"/>
      <c r="DK1681" s="2"/>
      <c r="DL1681" s="2"/>
      <c r="DM1681" s="2"/>
      <c r="DN1681" s="2"/>
      <c r="DO1681" s="2"/>
      <c r="DP1681" s="2"/>
      <c r="DQ1681" s="2"/>
      <c r="DR1681" s="2"/>
      <c r="DS1681" s="2"/>
      <c r="DT1681" s="2"/>
      <c r="DU1681" s="2"/>
      <c r="DV1681" s="2"/>
      <c r="DW1681" s="2"/>
      <c r="DX1681" s="2"/>
      <c r="DY1681" s="2"/>
      <c r="DZ1681" s="2"/>
      <c r="EA1681" s="2"/>
      <c r="EB1681" s="2"/>
      <c r="EC1681" s="2"/>
      <c r="ED1681" s="2"/>
      <c r="EE1681" s="2"/>
      <c r="EF1681" s="2"/>
      <c r="EG1681" s="2"/>
      <c r="EH1681" s="2"/>
      <c r="EI1681" s="2"/>
      <c r="EJ1681" s="2"/>
      <c r="EK1681" s="2"/>
      <c r="EL1681" s="2"/>
      <c r="EM1681" s="2"/>
      <c r="EN1681" s="2"/>
      <c r="EO1681" s="2"/>
      <c r="EP1681" s="2"/>
      <c r="EQ1681" s="2"/>
      <c r="ER1681" s="2"/>
      <c r="ES1681" s="2"/>
      <c r="ET1681" s="2"/>
      <c r="EU1681" s="2"/>
      <c r="EV1681" s="2"/>
      <c r="EW1681" s="2"/>
      <c r="EX1681" s="2"/>
      <c r="EY1681" s="2"/>
      <c r="EZ1681" s="2"/>
      <c r="FA1681" s="2"/>
      <c r="FB1681" s="2"/>
      <c r="FC1681" s="2"/>
      <c r="FD1681" s="2"/>
      <c r="FE1681" s="2"/>
      <c r="FF1681" s="2"/>
      <c r="FG1681" s="2"/>
      <c r="FH1681" s="2"/>
      <c r="FI1681" s="2"/>
      <c r="FJ1681" s="2"/>
      <c r="FK1681" s="2"/>
      <c r="FL1681" s="2"/>
      <c r="FM1681" s="2"/>
      <c r="FN1681" s="2"/>
      <c r="FO1681" s="2"/>
      <c r="FP1681" s="2"/>
      <c r="FQ1681" s="2"/>
      <c r="FR1681" s="2"/>
      <c r="FS1681" s="2"/>
      <c r="FT1681" s="2"/>
      <c r="FU1681" s="2"/>
      <c r="FV1681" s="2"/>
      <c r="FW1681" s="2"/>
      <c r="FX1681" s="2"/>
      <c r="FY1681" s="2"/>
      <c r="FZ1681" s="2"/>
      <c r="GA1681" s="2"/>
      <c r="GB1681" s="2"/>
      <c r="GC1681" s="2"/>
      <c r="GD1681" s="2"/>
      <c r="GE1681" s="2"/>
      <c r="GF1681" s="2"/>
      <c r="GG1681" s="2"/>
      <c r="GH1681" s="2"/>
      <c r="GI1681" s="2"/>
      <c r="GJ1681" s="2"/>
      <c r="GK1681" s="2"/>
      <c r="GL1681" s="2"/>
      <c r="GM1681" s="2"/>
      <c r="GN1681" s="2"/>
      <c r="GO1681" s="2"/>
      <c r="GP1681" s="2"/>
      <c r="GQ1681" s="2"/>
      <c r="GR1681" s="2"/>
      <c r="GS1681" s="2"/>
      <c r="GT1681" s="2"/>
      <c r="GU1681" s="2"/>
      <c r="GV1681" s="2"/>
      <c r="GW1681" s="2"/>
      <c r="GX1681" s="2"/>
      <c r="GY1681" s="2"/>
      <c r="GZ1681" s="2"/>
      <c r="HA1681" s="2"/>
      <c r="HB1681" s="2"/>
      <c r="HC1681" s="2"/>
      <c r="HD1681" s="2"/>
      <c r="HE1681" s="2"/>
      <c r="HF1681" s="2"/>
      <c r="HG1681" s="2"/>
      <c r="HH1681" s="2"/>
      <c r="HI1681" s="2"/>
      <c r="HJ1681" s="2"/>
      <c r="HK1681" s="2"/>
      <c r="HL1681" s="2"/>
      <c r="HM1681" s="2"/>
      <c r="HN1681" s="2"/>
      <c r="HO1681" s="2"/>
      <c r="HP1681" s="2"/>
      <c r="HQ1681" s="2"/>
      <c r="HR1681" s="2"/>
      <c r="HS1681" s="2"/>
      <c r="HT1681" s="2"/>
      <c r="HU1681" s="2"/>
      <c r="HV1681" s="2"/>
      <c r="HW1681" s="2"/>
      <c r="HX1681" s="2"/>
      <c r="HY1681" s="2"/>
      <c r="HZ1681" s="2"/>
      <c r="IA1681" s="2"/>
      <c r="IB1681" s="2"/>
      <c r="IC1681" s="2"/>
      <c r="ID1681" s="2"/>
      <c r="IE1681" s="2"/>
      <c r="IF1681" s="2"/>
      <c r="IG1681" s="2"/>
      <c r="IH1681" s="2"/>
      <c r="II1681" s="2"/>
      <c r="IJ1681" s="2"/>
      <c r="IK1681" s="2"/>
      <c r="IL1681" s="2"/>
      <c r="IM1681" s="2"/>
      <c r="IN1681" s="2"/>
      <c r="IO1681" s="2"/>
      <c r="IP1681" s="2"/>
      <c r="IQ1681" s="2"/>
    </row>
    <row r="1682" spans="1:251" s="16" customFormat="1" ht="18.75" customHeight="1">
      <c r="A1682" s="8"/>
      <c r="B1682" s="25"/>
      <c r="C1682" s="125" t="s">
        <v>84</v>
      </c>
      <c r="D1682" s="126"/>
      <c r="E1682" s="126"/>
      <c r="F1682" s="126"/>
      <c r="G1682" s="126"/>
      <c r="H1682" s="126"/>
      <c r="I1682" s="126"/>
      <c r="J1682" s="126"/>
      <c r="K1682" s="126"/>
      <c r="L1682" s="126"/>
      <c r="M1682" s="126"/>
      <c r="N1682" s="126"/>
      <c r="O1682" s="126"/>
      <c r="P1682" s="126"/>
      <c r="Q1682" s="126"/>
      <c r="R1682" s="126"/>
      <c r="S1682" s="126"/>
      <c r="T1682" s="126"/>
      <c r="U1682" s="126"/>
      <c r="V1682" s="126"/>
      <c r="W1682" s="126"/>
      <c r="X1682" s="126"/>
      <c r="Y1682" s="126"/>
      <c r="Z1682" s="127"/>
      <c r="AA1682" s="106">
        <v>1327</v>
      </c>
      <c r="AB1682" s="107"/>
      <c r="AC1682" s="107"/>
      <c r="AD1682" s="107"/>
      <c r="AE1682" s="107"/>
      <c r="AF1682" s="107"/>
      <c r="AG1682" s="107"/>
      <c r="AH1682" s="107"/>
      <c r="AI1682" s="108"/>
      <c r="AJ1682" s="106">
        <v>1453</v>
      </c>
      <c r="AK1682" s="107"/>
      <c r="AL1682" s="107"/>
      <c r="AM1682" s="107"/>
      <c r="AN1682" s="107"/>
      <c r="AO1682" s="107"/>
      <c r="AP1682" s="107"/>
      <c r="AQ1682" s="107"/>
      <c r="AR1682" s="108"/>
      <c r="AS1682" s="109"/>
      <c r="AT1682" s="110"/>
      <c r="AU1682" s="110"/>
      <c r="AV1682" s="110"/>
      <c r="AW1682" s="110"/>
      <c r="AX1682" s="111"/>
      <c r="AY1682" s="2"/>
      <c r="AZ1682" s="2"/>
      <c r="BA1682" s="2"/>
      <c r="BB1682" s="2"/>
      <c r="BC1682" s="2"/>
      <c r="BD1682" s="2"/>
      <c r="BE1682" s="2"/>
      <c r="BF1682" s="2"/>
      <c r="BG1682" s="2"/>
      <c r="BH1682" s="2"/>
      <c r="BI1682" s="2"/>
      <c r="BJ1682" s="2"/>
      <c r="BK1682" s="2"/>
      <c r="BL1682" s="2"/>
      <c r="BM1682" s="2"/>
      <c r="BN1682" s="2"/>
      <c r="BO1682" s="2"/>
      <c r="BP1682" s="2"/>
      <c r="BQ1682" s="2"/>
      <c r="BR1682" s="2"/>
      <c r="BS1682" s="2"/>
      <c r="BT1682" s="2"/>
      <c r="BU1682" s="2"/>
      <c r="BV1682" s="2"/>
      <c r="BW1682" s="2"/>
      <c r="BX1682" s="2"/>
      <c r="BY1682" s="2"/>
      <c r="BZ1682" s="2"/>
      <c r="CA1682" s="2"/>
      <c r="CB1682" s="2"/>
      <c r="CC1682" s="2"/>
      <c r="CD1682" s="2"/>
      <c r="CE1682" s="2"/>
      <c r="CF1682" s="2"/>
      <c r="CG1682" s="2"/>
      <c r="CH1682" s="2"/>
      <c r="CI1682" s="2"/>
      <c r="CJ1682" s="2"/>
      <c r="CK1682" s="2"/>
      <c r="CL1682" s="2"/>
      <c r="CM1682" s="2"/>
      <c r="CN1682" s="2"/>
      <c r="CO1682" s="2"/>
      <c r="CP1682" s="2"/>
      <c r="CQ1682" s="2"/>
      <c r="CR1682" s="2"/>
      <c r="CS1682" s="2"/>
      <c r="CT1682" s="2"/>
      <c r="CU1682" s="2"/>
      <c r="CV1682" s="2"/>
      <c r="CW1682" s="2"/>
      <c r="CX1682" s="2"/>
      <c r="CY1682" s="2"/>
      <c r="CZ1682" s="2"/>
      <c r="DA1682" s="2"/>
      <c r="DB1682" s="2"/>
      <c r="DC1682" s="2"/>
      <c r="DD1682" s="2"/>
      <c r="DE1682" s="2"/>
      <c r="DF1682" s="2"/>
      <c r="DG1682" s="2"/>
      <c r="DH1682" s="2"/>
      <c r="DI1682" s="2"/>
      <c r="DJ1682" s="2"/>
      <c r="DK1682" s="2"/>
      <c r="DL1682" s="2"/>
      <c r="DM1682" s="2"/>
      <c r="DN1682" s="2"/>
      <c r="DO1682" s="2"/>
      <c r="DP1682" s="2"/>
      <c r="DQ1682" s="2"/>
      <c r="DR1682" s="2"/>
      <c r="DS1682" s="2"/>
      <c r="DT1682" s="2"/>
      <c r="DU1682" s="2"/>
      <c r="DV1682" s="2"/>
      <c r="DW1682" s="2"/>
      <c r="DX1682" s="2"/>
      <c r="DY1682" s="2"/>
      <c r="DZ1682" s="2"/>
      <c r="EA1682" s="2"/>
      <c r="EB1682" s="2"/>
      <c r="EC1682" s="2"/>
      <c r="ED1682" s="2"/>
      <c r="EE1682" s="2"/>
      <c r="EF1682" s="2"/>
      <c r="EG1682" s="2"/>
      <c r="EH1682" s="2"/>
      <c r="EI1682" s="2"/>
      <c r="EJ1682" s="2"/>
      <c r="EK1682" s="2"/>
      <c r="EL1682" s="2"/>
      <c r="EM1682" s="2"/>
      <c r="EN1682" s="2"/>
      <c r="EO1682" s="2"/>
      <c r="EP1682" s="2"/>
      <c r="EQ1682" s="2"/>
      <c r="ER1682" s="2"/>
      <c r="ES1682" s="2"/>
      <c r="ET1682" s="2"/>
      <c r="EU1682" s="2"/>
      <c r="EV1682" s="2"/>
      <c r="EW1682" s="2"/>
      <c r="EX1682" s="2"/>
      <c r="EY1682" s="2"/>
      <c r="EZ1682" s="2"/>
      <c r="FA1682" s="2"/>
      <c r="FB1682" s="2"/>
      <c r="FC1682" s="2"/>
      <c r="FD1682" s="2"/>
      <c r="FE1682" s="2"/>
      <c r="FF1682" s="2"/>
      <c r="FG1682" s="2"/>
      <c r="FH1682" s="2"/>
      <c r="FI1682" s="2"/>
      <c r="FJ1682" s="2"/>
      <c r="FK1682" s="2"/>
      <c r="FL1682" s="2"/>
      <c r="FM1682" s="2"/>
      <c r="FN1682" s="2"/>
      <c r="FO1682" s="2"/>
      <c r="FP1682" s="2"/>
      <c r="FQ1682" s="2"/>
      <c r="FR1682" s="2"/>
      <c r="FS1682" s="2"/>
      <c r="FT1682" s="2"/>
      <c r="FU1682" s="2"/>
      <c r="FV1682" s="2"/>
      <c r="FW1682" s="2"/>
      <c r="FX1682" s="2"/>
      <c r="FY1682" s="2"/>
      <c r="FZ1682" s="2"/>
      <c r="GA1682" s="2"/>
      <c r="GB1682" s="2"/>
      <c r="GC1682" s="2"/>
      <c r="GD1682" s="2"/>
      <c r="GE1682" s="2"/>
      <c r="GF1682" s="2"/>
      <c r="GG1682" s="2"/>
      <c r="GH1682" s="2"/>
      <c r="GI1682" s="2"/>
      <c r="GJ1682" s="2"/>
      <c r="GK1682" s="2"/>
      <c r="GL1682" s="2"/>
      <c r="GM1682" s="2"/>
      <c r="GN1682" s="2"/>
      <c r="GO1682" s="2"/>
      <c r="GP1682" s="2"/>
      <c r="GQ1682" s="2"/>
      <c r="GR1682" s="2"/>
      <c r="GS1682" s="2"/>
      <c r="GT1682" s="2"/>
      <c r="GU1682" s="2"/>
      <c r="GV1682" s="2"/>
      <c r="GW1682" s="2"/>
      <c r="GX1682" s="2"/>
      <c r="GY1682" s="2"/>
      <c r="GZ1682" s="2"/>
      <c r="HA1682" s="2"/>
      <c r="HB1682" s="2"/>
      <c r="HC1682" s="2"/>
      <c r="HD1682" s="2"/>
      <c r="HE1682" s="2"/>
      <c r="HF1682" s="2"/>
      <c r="HG1682" s="2"/>
      <c r="HH1682" s="2"/>
      <c r="HI1682" s="2"/>
      <c r="HJ1682" s="2"/>
      <c r="HK1682" s="2"/>
      <c r="HL1682" s="2"/>
      <c r="HM1682" s="2"/>
      <c r="HN1682" s="2"/>
      <c r="HO1682" s="2"/>
      <c r="HP1682" s="2"/>
      <c r="HQ1682" s="2"/>
      <c r="HR1682" s="2"/>
      <c r="HS1682" s="2"/>
      <c r="HT1682" s="2"/>
      <c r="HU1682" s="2"/>
      <c r="HV1682" s="2"/>
      <c r="HW1682" s="2"/>
      <c r="HX1682" s="2"/>
      <c r="HY1682" s="2"/>
      <c r="HZ1682" s="2"/>
      <c r="IA1682" s="2"/>
      <c r="IB1682" s="2"/>
      <c r="IC1682" s="2"/>
      <c r="ID1682" s="2"/>
      <c r="IE1682" s="2"/>
      <c r="IF1682" s="2"/>
      <c r="IG1682" s="2"/>
      <c r="IH1682" s="2"/>
      <c r="II1682" s="2"/>
      <c r="IJ1682" s="2"/>
      <c r="IK1682" s="2"/>
      <c r="IL1682" s="2"/>
      <c r="IM1682" s="2"/>
      <c r="IN1682" s="2"/>
      <c r="IO1682" s="2"/>
      <c r="IP1682" s="2"/>
      <c r="IQ1682" s="2"/>
    </row>
    <row r="1683" spans="1:251" s="16" customFormat="1" ht="18.75" customHeight="1">
      <c r="A1683" s="8"/>
      <c r="B1683" s="25"/>
      <c r="C1683" s="125" t="s">
        <v>90</v>
      </c>
      <c r="D1683" s="126"/>
      <c r="E1683" s="126"/>
      <c r="F1683" s="126"/>
      <c r="G1683" s="126"/>
      <c r="H1683" s="126"/>
      <c r="I1683" s="126"/>
      <c r="J1683" s="126"/>
      <c r="K1683" s="126"/>
      <c r="L1683" s="126"/>
      <c r="M1683" s="126"/>
      <c r="N1683" s="126"/>
      <c r="O1683" s="126"/>
      <c r="P1683" s="126"/>
      <c r="Q1683" s="126"/>
      <c r="R1683" s="126"/>
      <c r="S1683" s="126"/>
      <c r="T1683" s="126"/>
      <c r="U1683" s="126"/>
      <c r="V1683" s="126"/>
      <c r="W1683" s="126"/>
      <c r="X1683" s="126"/>
      <c r="Y1683" s="126"/>
      <c r="Z1683" s="127"/>
      <c r="AA1683" s="106">
        <v>18945</v>
      </c>
      <c r="AB1683" s="107"/>
      <c r="AC1683" s="107"/>
      <c r="AD1683" s="107"/>
      <c r="AE1683" s="107"/>
      <c r="AF1683" s="107"/>
      <c r="AG1683" s="107"/>
      <c r="AH1683" s="107"/>
      <c r="AI1683" s="108"/>
      <c r="AJ1683" s="106">
        <v>19439</v>
      </c>
      <c r="AK1683" s="107"/>
      <c r="AL1683" s="107"/>
      <c r="AM1683" s="107"/>
      <c r="AN1683" s="107"/>
      <c r="AO1683" s="107"/>
      <c r="AP1683" s="107"/>
      <c r="AQ1683" s="107"/>
      <c r="AR1683" s="108"/>
      <c r="AS1683" s="109"/>
      <c r="AT1683" s="110"/>
      <c r="AU1683" s="110"/>
      <c r="AV1683" s="110"/>
      <c r="AW1683" s="110"/>
      <c r="AX1683" s="111"/>
      <c r="AY1683" s="2"/>
      <c r="AZ1683" s="2"/>
      <c r="BA1683" s="2"/>
      <c r="BB1683" s="2"/>
      <c r="BC1683" s="2"/>
      <c r="BD1683" s="2"/>
      <c r="BE1683" s="2"/>
      <c r="BF1683" s="2"/>
      <c r="BG1683" s="2"/>
      <c r="BH1683" s="2"/>
      <c r="BI1683" s="2"/>
      <c r="BJ1683" s="2"/>
      <c r="BK1683" s="2"/>
      <c r="BL1683" s="2"/>
      <c r="BM1683" s="2"/>
      <c r="BN1683" s="2"/>
      <c r="BO1683" s="2"/>
      <c r="BP1683" s="2"/>
      <c r="BQ1683" s="2"/>
      <c r="BR1683" s="2"/>
      <c r="BS1683" s="2"/>
      <c r="BT1683" s="2"/>
      <c r="BU1683" s="2"/>
      <c r="BV1683" s="2"/>
      <c r="BW1683" s="2"/>
      <c r="BX1683" s="2"/>
      <c r="BY1683" s="2"/>
      <c r="BZ1683" s="2"/>
      <c r="CA1683" s="2"/>
      <c r="CB1683" s="2"/>
      <c r="CC1683" s="2"/>
      <c r="CD1683" s="2"/>
      <c r="CE1683" s="2"/>
      <c r="CF1683" s="2"/>
      <c r="CG1683" s="2"/>
      <c r="CH1683" s="2"/>
      <c r="CI1683" s="2"/>
      <c r="CJ1683" s="2"/>
      <c r="CK1683" s="2"/>
      <c r="CL1683" s="2"/>
      <c r="CM1683" s="2"/>
      <c r="CN1683" s="2"/>
      <c r="CO1683" s="2"/>
      <c r="CP1683" s="2"/>
      <c r="CQ1683" s="2"/>
      <c r="CR1683" s="2"/>
      <c r="CS1683" s="2"/>
      <c r="CT1683" s="2"/>
      <c r="CU1683" s="2"/>
      <c r="CV1683" s="2"/>
      <c r="CW1683" s="2"/>
      <c r="CX1683" s="2"/>
      <c r="CY1683" s="2"/>
      <c r="CZ1683" s="2"/>
      <c r="DA1683" s="2"/>
      <c r="DB1683" s="2"/>
      <c r="DC1683" s="2"/>
      <c r="DD1683" s="2"/>
      <c r="DE1683" s="2"/>
      <c r="DF1683" s="2"/>
      <c r="DG1683" s="2"/>
      <c r="DH1683" s="2"/>
      <c r="DI1683" s="2"/>
      <c r="DJ1683" s="2"/>
      <c r="DK1683" s="2"/>
      <c r="DL1683" s="2"/>
      <c r="DM1683" s="2"/>
      <c r="DN1683" s="2"/>
      <c r="DO1683" s="2"/>
      <c r="DP1683" s="2"/>
      <c r="DQ1683" s="2"/>
      <c r="DR1683" s="2"/>
      <c r="DS1683" s="2"/>
      <c r="DT1683" s="2"/>
      <c r="DU1683" s="2"/>
      <c r="DV1683" s="2"/>
      <c r="DW1683" s="2"/>
      <c r="DX1683" s="2"/>
      <c r="DY1683" s="2"/>
      <c r="DZ1683" s="2"/>
      <c r="EA1683" s="2"/>
      <c r="EB1683" s="2"/>
      <c r="EC1683" s="2"/>
      <c r="ED1683" s="2"/>
      <c r="EE1683" s="2"/>
      <c r="EF1683" s="2"/>
      <c r="EG1683" s="2"/>
      <c r="EH1683" s="2"/>
      <c r="EI1683" s="2"/>
      <c r="EJ1683" s="2"/>
      <c r="EK1683" s="2"/>
      <c r="EL1683" s="2"/>
      <c r="EM1683" s="2"/>
      <c r="EN1683" s="2"/>
      <c r="EO1683" s="2"/>
      <c r="EP1683" s="2"/>
      <c r="EQ1683" s="2"/>
      <c r="ER1683" s="2"/>
      <c r="ES1683" s="2"/>
      <c r="ET1683" s="2"/>
      <c r="EU1683" s="2"/>
      <c r="EV1683" s="2"/>
      <c r="EW1683" s="2"/>
      <c r="EX1683" s="2"/>
      <c r="EY1683" s="2"/>
      <c r="EZ1683" s="2"/>
      <c r="FA1683" s="2"/>
      <c r="FB1683" s="2"/>
      <c r="FC1683" s="2"/>
      <c r="FD1683" s="2"/>
      <c r="FE1683" s="2"/>
      <c r="FF1683" s="2"/>
      <c r="FG1683" s="2"/>
      <c r="FH1683" s="2"/>
      <c r="FI1683" s="2"/>
      <c r="FJ1683" s="2"/>
      <c r="FK1683" s="2"/>
      <c r="FL1683" s="2"/>
      <c r="FM1683" s="2"/>
      <c r="FN1683" s="2"/>
      <c r="FO1683" s="2"/>
      <c r="FP1683" s="2"/>
      <c r="FQ1683" s="2"/>
      <c r="FR1683" s="2"/>
      <c r="FS1683" s="2"/>
      <c r="FT1683" s="2"/>
      <c r="FU1683" s="2"/>
      <c r="FV1683" s="2"/>
      <c r="FW1683" s="2"/>
      <c r="FX1683" s="2"/>
      <c r="FY1683" s="2"/>
      <c r="FZ1683" s="2"/>
      <c r="GA1683" s="2"/>
      <c r="GB1683" s="2"/>
      <c r="GC1683" s="2"/>
      <c r="GD1683" s="2"/>
      <c r="GE1683" s="2"/>
      <c r="GF1683" s="2"/>
      <c r="GG1683" s="2"/>
      <c r="GH1683" s="2"/>
      <c r="GI1683" s="2"/>
      <c r="GJ1683" s="2"/>
      <c r="GK1683" s="2"/>
      <c r="GL1683" s="2"/>
      <c r="GM1683" s="2"/>
      <c r="GN1683" s="2"/>
      <c r="GO1683" s="2"/>
      <c r="GP1683" s="2"/>
      <c r="GQ1683" s="2"/>
      <c r="GR1683" s="2"/>
      <c r="GS1683" s="2"/>
      <c r="GT1683" s="2"/>
      <c r="GU1683" s="2"/>
      <c r="GV1683" s="2"/>
      <c r="GW1683" s="2"/>
      <c r="GX1683" s="2"/>
      <c r="GY1683" s="2"/>
      <c r="GZ1683" s="2"/>
      <c r="HA1683" s="2"/>
      <c r="HB1683" s="2"/>
      <c r="HC1683" s="2"/>
      <c r="HD1683" s="2"/>
      <c r="HE1683" s="2"/>
      <c r="HF1683" s="2"/>
      <c r="HG1683" s="2"/>
      <c r="HH1683" s="2"/>
      <c r="HI1683" s="2"/>
      <c r="HJ1683" s="2"/>
      <c r="HK1683" s="2"/>
      <c r="HL1683" s="2"/>
      <c r="HM1683" s="2"/>
      <c r="HN1683" s="2"/>
      <c r="HO1683" s="2"/>
      <c r="HP1683" s="2"/>
      <c r="HQ1683" s="2"/>
      <c r="HR1683" s="2"/>
      <c r="HS1683" s="2"/>
      <c r="HT1683" s="2"/>
      <c r="HU1683" s="2"/>
      <c r="HV1683" s="2"/>
      <c r="HW1683" s="2"/>
      <c r="HX1683" s="2"/>
      <c r="HY1683" s="2"/>
      <c r="HZ1683" s="2"/>
      <c r="IA1683" s="2"/>
      <c r="IB1683" s="2"/>
      <c r="IC1683" s="2"/>
      <c r="ID1683" s="2"/>
      <c r="IE1683" s="2"/>
      <c r="IF1683" s="2"/>
      <c r="IG1683" s="2"/>
      <c r="IH1683" s="2"/>
      <c r="II1683" s="2"/>
      <c r="IJ1683" s="2"/>
      <c r="IK1683" s="2"/>
      <c r="IL1683" s="2"/>
      <c r="IM1683" s="2"/>
      <c r="IN1683" s="2"/>
      <c r="IO1683" s="2"/>
      <c r="IP1683" s="2"/>
      <c r="IQ1683" s="2"/>
    </row>
    <row r="1684" spans="1:251" s="16" customFormat="1" ht="18.75" customHeight="1">
      <c r="A1684" s="8"/>
      <c r="B1684" s="25"/>
      <c r="C1684" s="125" t="s">
        <v>91</v>
      </c>
      <c r="D1684" s="126"/>
      <c r="E1684" s="126"/>
      <c r="F1684" s="126"/>
      <c r="G1684" s="126"/>
      <c r="H1684" s="126"/>
      <c r="I1684" s="126"/>
      <c r="J1684" s="126"/>
      <c r="K1684" s="126"/>
      <c r="L1684" s="126"/>
      <c r="M1684" s="126"/>
      <c r="N1684" s="126"/>
      <c r="O1684" s="126"/>
      <c r="P1684" s="126"/>
      <c r="Q1684" s="126"/>
      <c r="R1684" s="126"/>
      <c r="S1684" s="126"/>
      <c r="T1684" s="126"/>
      <c r="U1684" s="126"/>
      <c r="V1684" s="126"/>
      <c r="W1684" s="126"/>
      <c r="X1684" s="126"/>
      <c r="Y1684" s="126"/>
      <c r="Z1684" s="127"/>
      <c r="AA1684" s="106">
        <v>6659</v>
      </c>
      <c r="AB1684" s="107"/>
      <c r="AC1684" s="107"/>
      <c r="AD1684" s="107"/>
      <c r="AE1684" s="107"/>
      <c r="AF1684" s="107"/>
      <c r="AG1684" s="107"/>
      <c r="AH1684" s="107"/>
      <c r="AI1684" s="108"/>
      <c r="AJ1684" s="106">
        <v>7365</v>
      </c>
      <c r="AK1684" s="107"/>
      <c r="AL1684" s="107"/>
      <c r="AM1684" s="107"/>
      <c r="AN1684" s="107"/>
      <c r="AO1684" s="107"/>
      <c r="AP1684" s="107"/>
      <c r="AQ1684" s="107"/>
      <c r="AR1684" s="108"/>
      <c r="AS1684" s="109"/>
      <c r="AT1684" s="110"/>
      <c r="AU1684" s="110"/>
      <c r="AV1684" s="110"/>
      <c r="AW1684" s="110"/>
      <c r="AX1684" s="111"/>
      <c r="AY1684" s="2"/>
      <c r="AZ1684" s="2"/>
      <c r="BA1684" s="2"/>
      <c r="BB1684" s="2"/>
      <c r="BC1684" s="2"/>
      <c r="BD1684" s="2"/>
      <c r="BE1684" s="2"/>
      <c r="BF1684" s="2"/>
      <c r="BG1684" s="2"/>
      <c r="BH1684" s="2"/>
      <c r="BI1684" s="2"/>
      <c r="BJ1684" s="2"/>
      <c r="BK1684" s="2"/>
      <c r="BL1684" s="2"/>
      <c r="BM1684" s="2"/>
      <c r="BN1684" s="2"/>
      <c r="BO1684" s="2"/>
      <c r="BP1684" s="2"/>
      <c r="BQ1684" s="2"/>
      <c r="BR1684" s="2"/>
      <c r="BS1684" s="2"/>
      <c r="BT1684" s="2"/>
      <c r="BU1684" s="2"/>
      <c r="BV1684" s="2"/>
      <c r="BW1684" s="2"/>
      <c r="BX1684" s="2"/>
      <c r="BY1684" s="2"/>
      <c r="BZ1684" s="2"/>
      <c r="CA1684" s="2"/>
      <c r="CB1684" s="2"/>
      <c r="CC1684" s="2"/>
      <c r="CD1684" s="2"/>
      <c r="CE1684" s="2"/>
      <c r="CF1684" s="2"/>
      <c r="CG1684" s="2"/>
      <c r="CH1684" s="2"/>
      <c r="CI1684" s="2"/>
      <c r="CJ1684" s="2"/>
      <c r="CK1684" s="2"/>
      <c r="CL1684" s="2"/>
      <c r="CM1684" s="2"/>
      <c r="CN1684" s="2"/>
      <c r="CO1684" s="2"/>
      <c r="CP1684" s="2"/>
      <c r="CQ1684" s="2"/>
      <c r="CR1684" s="2"/>
      <c r="CS1684" s="2"/>
      <c r="CT1684" s="2"/>
      <c r="CU1684" s="2"/>
      <c r="CV1684" s="2"/>
      <c r="CW1684" s="2"/>
      <c r="CX1684" s="2"/>
      <c r="CY1684" s="2"/>
      <c r="CZ1684" s="2"/>
      <c r="DA1684" s="2"/>
      <c r="DB1684" s="2"/>
      <c r="DC1684" s="2"/>
      <c r="DD1684" s="2"/>
      <c r="DE1684" s="2"/>
      <c r="DF1684" s="2"/>
      <c r="DG1684" s="2"/>
      <c r="DH1684" s="2"/>
      <c r="DI1684" s="2"/>
      <c r="DJ1684" s="2"/>
      <c r="DK1684" s="2"/>
      <c r="DL1684" s="2"/>
      <c r="DM1684" s="2"/>
      <c r="DN1684" s="2"/>
      <c r="DO1684" s="2"/>
      <c r="DP1684" s="2"/>
      <c r="DQ1684" s="2"/>
      <c r="DR1684" s="2"/>
      <c r="DS1684" s="2"/>
      <c r="DT1684" s="2"/>
      <c r="DU1684" s="2"/>
      <c r="DV1684" s="2"/>
      <c r="DW1684" s="2"/>
      <c r="DX1684" s="2"/>
      <c r="DY1684" s="2"/>
      <c r="DZ1684" s="2"/>
      <c r="EA1684" s="2"/>
      <c r="EB1684" s="2"/>
      <c r="EC1684" s="2"/>
      <c r="ED1684" s="2"/>
      <c r="EE1684" s="2"/>
      <c r="EF1684" s="2"/>
      <c r="EG1684" s="2"/>
      <c r="EH1684" s="2"/>
      <c r="EI1684" s="2"/>
      <c r="EJ1684" s="2"/>
      <c r="EK1684" s="2"/>
      <c r="EL1684" s="2"/>
      <c r="EM1684" s="2"/>
      <c r="EN1684" s="2"/>
      <c r="EO1684" s="2"/>
      <c r="EP1684" s="2"/>
      <c r="EQ1684" s="2"/>
      <c r="ER1684" s="2"/>
      <c r="ES1684" s="2"/>
      <c r="ET1684" s="2"/>
      <c r="EU1684" s="2"/>
      <c r="EV1684" s="2"/>
      <c r="EW1684" s="2"/>
      <c r="EX1684" s="2"/>
      <c r="EY1684" s="2"/>
      <c r="EZ1684" s="2"/>
      <c r="FA1684" s="2"/>
      <c r="FB1684" s="2"/>
      <c r="FC1684" s="2"/>
      <c r="FD1684" s="2"/>
      <c r="FE1684" s="2"/>
      <c r="FF1684" s="2"/>
      <c r="FG1684" s="2"/>
      <c r="FH1684" s="2"/>
      <c r="FI1684" s="2"/>
      <c r="FJ1684" s="2"/>
      <c r="FK1684" s="2"/>
      <c r="FL1684" s="2"/>
      <c r="FM1684" s="2"/>
      <c r="FN1684" s="2"/>
      <c r="FO1684" s="2"/>
      <c r="FP1684" s="2"/>
      <c r="FQ1684" s="2"/>
      <c r="FR1684" s="2"/>
      <c r="FS1684" s="2"/>
      <c r="FT1684" s="2"/>
      <c r="FU1684" s="2"/>
      <c r="FV1684" s="2"/>
      <c r="FW1684" s="2"/>
      <c r="FX1684" s="2"/>
      <c r="FY1684" s="2"/>
      <c r="FZ1684" s="2"/>
      <c r="GA1684" s="2"/>
      <c r="GB1684" s="2"/>
      <c r="GC1684" s="2"/>
      <c r="GD1684" s="2"/>
      <c r="GE1684" s="2"/>
      <c r="GF1684" s="2"/>
      <c r="GG1684" s="2"/>
      <c r="GH1684" s="2"/>
      <c r="GI1684" s="2"/>
      <c r="GJ1684" s="2"/>
      <c r="GK1684" s="2"/>
      <c r="GL1684" s="2"/>
      <c r="GM1684" s="2"/>
      <c r="GN1684" s="2"/>
      <c r="GO1684" s="2"/>
      <c r="GP1684" s="2"/>
      <c r="GQ1684" s="2"/>
      <c r="GR1684" s="2"/>
      <c r="GS1684" s="2"/>
      <c r="GT1684" s="2"/>
      <c r="GU1684" s="2"/>
      <c r="GV1684" s="2"/>
      <c r="GW1684" s="2"/>
      <c r="GX1684" s="2"/>
      <c r="GY1684" s="2"/>
      <c r="GZ1684" s="2"/>
      <c r="HA1684" s="2"/>
      <c r="HB1684" s="2"/>
      <c r="HC1684" s="2"/>
      <c r="HD1684" s="2"/>
      <c r="HE1684" s="2"/>
      <c r="HF1684" s="2"/>
      <c r="HG1684" s="2"/>
      <c r="HH1684" s="2"/>
      <c r="HI1684" s="2"/>
      <c r="HJ1684" s="2"/>
      <c r="HK1684" s="2"/>
      <c r="HL1684" s="2"/>
      <c r="HM1684" s="2"/>
      <c r="HN1684" s="2"/>
      <c r="HO1684" s="2"/>
      <c r="HP1684" s="2"/>
      <c r="HQ1684" s="2"/>
      <c r="HR1684" s="2"/>
      <c r="HS1684" s="2"/>
      <c r="HT1684" s="2"/>
      <c r="HU1684" s="2"/>
      <c r="HV1684" s="2"/>
      <c r="HW1684" s="2"/>
      <c r="HX1684" s="2"/>
      <c r="HY1684" s="2"/>
      <c r="HZ1684" s="2"/>
      <c r="IA1684" s="2"/>
      <c r="IB1684" s="2"/>
      <c r="IC1684" s="2"/>
      <c r="ID1684" s="2"/>
      <c r="IE1684" s="2"/>
      <c r="IF1684" s="2"/>
      <c r="IG1684" s="2"/>
      <c r="IH1684" s="2"/>
      <c r="II1684" s="2"/>
      <c r="IJ1684" s="2"/>
      <c r="IK1684" s="2"/>
      <c r="IL1684" s="2"/>
      <c r="IM1684" s="2"/>
      <c r="IN1684" s="2"/>
      <c r="IO1684" s="2"/>
      <c r="IP1684" s="2"/>
      <c r="IQ1684" s="2"/>
    </row>
    <row r="1685" spans="1:251" s="16" customFormat="1" ht="18.75" customHeight="1">
      <c r="A1685" s="8"/>
      <c r="B1685" s="25"/>
      <c r="C1685" s="125" t="s">
        <v>86</v>
      </c>
      <c r="D1685" s="126"/>
      <c r="E1685" s="126"/>
      <c r="F1685" s="126"/>
      <c r="G1685" s="126"/>
      <c r="H1685" s="126"/>
      <c r="I1685" s="126"/>
      <c r="J1685" s="126"/>
      <c r="K1685" s="126"/>
      <c r="L1685" s="126"/>
      <c r="M1685" s="126"/>
      <c r="N1685" s="126"/>
      <c r="O1685" s="126"/>
      <c r="P1685" s="126"/>
      <c r="Q1685" s="126"/>
      <c r="R1685" s="126"/>
      <c r="S1685" s="126"/>
      <c r="T1685" s="126"/>
      <c r="U1685" s="126"/>
      <c r="V1685" s="126"/>
      <c r="W1685" s="126"/>
      <c r="X1685" s="126"/>
      <c r="Y1685" s="126"/>
      <c r="Z1685" s="127"/>
      <c r="AA1685" s="106">
        <v>133</v>
      </c>
      <c r="AB1685" s="107"/>
      <c r="AC1685" s="107"/>
      <c r="AD1685" s="107"/>
      <c r="AE1685" s="107"/>
      <c r="AF1685" s="107"/>
      <c r="AG1685" s="107"/>
      <c r="AH1685" s="107"/>
      <c r="AI1685" s="108"/>
      <c r="AJ1685" s="106">
        <v>145</v>
      </c>
      <c r="AK1685" s="107"/>
      <c r="AL1685" s="107"/>
      <c r="AM1685" s="107"/>
      <c r="AN1685" s="107"/>
      <c r="AO1685" s="107"/>
      <c r="AP1685" s="107"/>
      <c r="AQ1685" s="107"/>
      <c r="AR1685" s="108"/>
      <c r="AS1685" s="109"/>
      <c r="AT1685" s="110"/>
      <c r="AU1685" s="110"/>
      <c r="AV1685" s="110"/>
      <c r="AW1685" s="110"/>
      <c r="AX1685" s="111"/>
      <c r="AY1685" s="2"/>
      <c r="AZ1685" s="2"/>
      <c r="BA1685" s="2"/>
      <c r="BB1685" s="2"/>
      <c r="BC1685" s="2"/>
      <c r="BD1685" s="2"/>
      <c r="BE1685" s="2"/>
      <c r="BF1685" s="2"/>
      <c r="BG1685" s="2"/>
      <c r="BH1685" s="2"/>
      <c r="BI1685" s="2"/>
      <c r="BJ1685" s="2"/>
      <c r="BK1685" s="2"/>
      <c r="BL1685" s="2"/>
      <c r="BM1685" s="2"/>
      <c r="BN1685" s="2"/>
      <c r="BO1685" s="2"/>
      <c r="BP1685" s="2"/>
      <c r="BQ1685" s="2"/>
      <c r="BR1685" s="2"/>
      <c r="BS1685" s="2"/>
      <c r="BT1685" s="2"/>
      <c r="BU1685" s="2"/>
      <c r="BV1685" s="2"/>
      <c r="BW1685" s="2"/>
      <c r="BX1685" s="2"/>
      <c r="BY1685" s="2"/>
      <c r="BZ1685" s="2"/>
      <c r="CA1685" s="2"/>
      <c r="CB1685" s="2"/>
      <c r="CC1685" s="2"/>
      <c r="CD1685" s="2"/>
      <c r="CE1685" s="2"/>
      <c r="CF1685" s="2"/>
      <c r="CG1685" s="2"/>
      <c r="CH1685" s="2"/>
      <c r="CI1685" s="2"/>
      <c r="CJ1685" s="2"/>
      <c r="CK1685" s="2"/>
      <c r="CL1685" s="2"/>
      <c r="CM1685" s="2"/>
      <c r="CN1685" s="2"/>
      <c r="CO1685" s="2"/>
      <c r="CP1685" s="2"/>
      <c r="CQ1685" s="2"/>
      <c r="CR1685" s="2"/>
      <c r="CS1685" s="2"/>
      <c r="CT1685" s="2"/>
      <c r="CU1685" s="2"/>
      <c r="CV1685" s="2"/>
      <c r="CW1685" s="2"/>
      <c r="CX1685" s="2"/>
      <c r="CY1685" s="2"/>
      <c r="CZ1685" s="2"/>
      <c r="DA1685" s="2"/>
      <c r="DB1685" s="2"/>
      <c r="DC1685" s="2"/>
      <c r="DD1685" s="2"/>
      <c r="DE1685" s="2"/>
      <c r="DF1685" s="2"/>
      <c r="DG1685" s="2"/>
      <c r="DH1685" s="2"/>
      <c r="DI1685" s="2"/>
      <c r="DJ1685" s="2"/>
      <c r="DK1685" s="2"/>
      <c r="DL1685" s="2"/>
      <c r="DM1685" s="2"/>
      <c r="DN1685" s="2"/>
      <c r="DO1685" s="2"/>
      <c r="DP1685" s="2"/>
      <c r="DQ1685" s="2"/>
      <c r="DR1685" s="2"/>
      <c r="DS1685" s="2"/>
      <c r="DT1685" s="2"/>
      <c r="DU1685" s="2"/>
      <c r="DV1685" s="2"/>
      <c r="DW1685" s="2"/>
      <c r="DX1685" s="2"/>
      <c r="DY1685" s="2"/>
      <c r="DZ1685" s="2"/>
      <c r="EA1685" s="2"/>
      <c r="EB1685" s="2"/>
      <c r="EC1685" s="2"/>
      <c r="ED1685" s="2"/>
      <c r="EE1685" s="2"/>
      <c r="EF1685" s="2"/>
      <c r="EG1685" s="2"/>
      <c r="EH1685" s="2"/>
      <c r="EI1685" s="2"/>
      <c r="EJ1685" s="2"/>
      <c r="EK1685" s="2"/>
      <c r="EL1685" s="2"/>
      <c r="EM1685" s="2"/>
      <c r="EN1685" s="2"/>
      <c r="EO1685" s="2"/>
      <c r="EP1685" s="2"/>
      <c r="EQ1685" s="2"/>
      <c r="ER1685" s="2"/>
      <c r="ES1685" s="2"/>
      <c r="ET1685" s="2"/>
      <c r="EU1685" s="2"/>
      <c r="EV1685" s="2"/>
      <c r="EW1685" s="2"/>
      <c r="EX1685" s="2"/>
      <c r="EY1685" s="2"/>
      <c r="EZ1685" s="2"/>
      <c r="FA1685" s="2"/>
      <c r="FB1685" s="2"/>
      <c r="FC1685" s="2"/>
      <c r="FD1685" s="2"/>
      <c r="FE1685" s="2"/>
      <c r="FF1685" s="2"/>
      <c r="FG1685" s="2"/>
      <c r="FH1685" s="2"/>
      <c r="FI1685" s="2"/>
      <c r="FJ1685" s="2"/>
      <c r="FK1685" s="2"/>
      <c r="FL1685" s="2"/>
      <c r="FM1685" s="2"/>
      <c r="FN1685" s="2"/>
      <c r="FO1685" s="2"/>
      <c r="FP1685" s="2"/>
      <c r="FQ1685" s="2"/>
      <c r="FR1685" s="2"/>
      <c r="FS1685" s="2"/>
      <c r="FT1685" s="2"/>
      <c r="FU1685" s="2"/>
      <c r="FV1685" s="2"/>
      <c r="FW1685" s="2"/>
      <c r="FX1685" s="2"/>
      <c r="FY1685" s="2"/>
      <c r="FZ1685" s="2"/>
      <c r="GA1685" s="2"/>
      <c r="GB1685" s="2"/>
      <c r="GC1685" s="2"/>
      <c r="GD1685" s="2"/>
      <c r="GE1685" s="2"/>
      <c r="GF1685" s="2"/>
      <c r="GG1685" s="2"/>
      <c r="GH1685" s="2"/>
      <c r="GI1685" s="2"/>
      <c r="GJ1685" s="2"/>
      <c r="GK1685" s="2"/>
      <c r="GL1685" s="2"/>
      <c r="GM1685" s="2"/>
      <c r="GN1685" s="2"/>
      <c r="GO1685" s="2"/>
      <c r="GP1685" s="2"/>
      <c r="GQ1685" s="2"/>
      <c r="GR1685" s="2"/>
      <c r="GS1685" s="2"/>
      <c r="GT1685" s="2"/>
      <c r="GU1685" s="2"/>
      <c r="GV1685" s="2"/>
      <c r="GW1685" s="2"/>
      <c r="GX1685" s="2"/>
      <c r="GY1685" s="2"/>
      <c r="GZ1685" s="2"/>
      <c r="HA1685" s="2"/>
      <c r="HB1685" s="2"/>
      <c r="HC1685" s="2"/>
      <c r="HD1685" s="2"/>
      <c r="HE1685" s="2"/>
      <c r="HF1685" s="2"/>
      <c r="HG1685" s="2"/>
      <c r="HH1685" s="2"/>
      <c r="HI1685" s="2"/>
      <c r="HJ1685" s="2"/>
      <c r="HK1685" s="2"/>
      <c r="HL1685" s="2"/>
      <c r="HM1685" s="2"/>
      <c r="HN1685" s="2"/>
      <c r="HO1685" s="2"/>
      <c r="HP1685" s="2"/>
      <c r="HQ1685" s="2"/>
      <c r="HR1685" s="2"/>
      <c r="HS1685" s="2"/>
      <c r="HT1685" s="2"/>
      <c r="HU1685" s="2"/>
      <c r="HV1685" s="2"/>
      <c r="HW1685" s="2"/>
      <c r="HX1685" s="2"/>
      <c r="HY1685" s="2"/>
      <c r="HZ1685" s="2"/>
      <c r="IA1685" s="2"/>
      <c r="IB1685" s="2"/>
      <c r="IC1685" s="2"/>
      <c r="ID1685" s="2"/>
      <c r="IE1685" s="2"/>
      <c r="IF1685" s="2"/>
      <c r="IG1685" s="2"/>
      <c r="IH1685" s="2"/>
      <c r="II1685" s="2"/>
      <c r="IJ1685" s="2"/>
      <c r="IK1685" s="2"/>
      <c r="IL1685" s="2"/>
      <c r="IM1685" s="2"/>
      <c r="IN1685" s="2"/>
      <c r="IO1685" s="2"/>
      <c r="IP1685" s="2"/>
      <c r="IQ1685" s="2"/>
    </row>
    <row r="1686" spans="1:251" s="16" customFormat="1" ht="18.75" customHeight="1">
      <c r="A1686" s="8"/>
      <c r="B1686" s="25"/>
      <c r="C1686" s="125" t="s">
        <v>82</v>
      </c>
      <c r="D1686" s="126"/>
      <c r="E1686" s="126"/>
      <c r="F1686" s="126"/>
      <c r="G1686" s="126"/>
      <c r="H1686" s="126"/>
      <c r="I1686" s="126"/>
      <c r="J1686" s="126"/>
      <c r="K1686" s="126"/>
      <c r="L1686" s="126"/>
      <c r="M1686" s="126"/>
      <c r="N1686" s="126"/>
      <c r="O1686" s="126"/>
      <c r="P1686" s="126"/>
      <c r="Q1686" s="126"/>
      <c r="R1686" s="126"/>
      <c r="S1686" s="126"/>
      <c r="T1686" s="126"/>
      <c r="U1686" s="126"/>
      <c r="V1686" s="126"/>
      <c r="W1686" s="126"/>
      <c r="X1686" s="126"/>
      <c r="Y1686" s="126"/>
      <c r="Z1686" s="127"/>
      <c r="AA1686" s="106">
        <v>14579</v>
      </c>
      <c r="AB1686" s="107"/>
      <c r="AC1686" s="107"/>
      <c r="AD1686" s="107"/>
      <c r="AE1686" s="107"/>
      <c r="AF1686" s="107"/>
      <c r="AG1686" s="107"/>
      <c r="AH1686" s="107"/>
      <c r="AI1686" s="108"/>
      <c r="AJ1686" s="106">
        <v>14579</v>
      </c>
      <c r="AK1686" s="107"/>
      <c r="AL1686" s="107"/>
      <c r="AM1686" s="107"/>
      <c r="AN1686" s="107"/>
      <c r="AO1686" s="107"/>
      <c r="AP1686" s="107"/>
      <c r="AQ1686" s="107"/>
      <c r="AR1686" s="108"/>
      <c r="AS1686" s="109"/>
      <c r="AT1686" s="110"/>
      <c r="AU1686" s="110"/>
      <c r="AV1686" s="110"/>
      <c r="AW1686" s="110"/>
      <c r="AX1686" s="111"/>
      <c r="AY1686" s="2"/>
      <c r="AZ1686" s="2"/>
      <c r="BA1686" s="2"/>
      <c r="BB1686" s="2"/>
      <c r="BC1686" s="2"/>
      <c r="BD1686" s="2"/>
      <c r="BE1686" s="2"/>
      <c r="BF1686" s="2"/>
      <c r="BG1686" s="2"/>
      <c r="BH1686" s="2"/>
      <c r="BI1686" s="2"/>
      <c r="BJ1686" s="2"/>
      <c r="BK1686" s="2"/>
      <c r="BL1686" s="2"/>
      <c r="BM1686" s="2"/>
      <c r="BN1686" s="2"/>
      <c r="BO1686" s="2"/>
      <c r="BP1686" s="2"/>
      <c r="BQ1686" s="2"/>
      <c r="BR1686" s="2"/>
      <c r="BS1686" s="2"/>
      <c r="BT1686" s="2"/>
      <c r="BU1686" s="2"/>
      <c r="BV1686" s="2"/>
      <c r="BW1686" s="2"/>
      <c r="BX1686" s="2"/>
      <c r="BY1686" s="2"/>
      <c r="BZ1686" s="2"/>
      <c r="CA1686" s="2"/>
      <c r="CB1686" s="2"/>
      <c r="CC1686" s="2"/>
      <c r="CD1686" s="2"/>
      <c r="CE1686" s="2"/>
      <c r="CF1686" s="2"/>
      <c r="CG1686" s="2"/>
      <c r="CH1686" s="2"/>
      <c r="CI1686" s="2"/>
      <c r="CJ1686" s="2"/>
      <c r="CK1686" s="2"/>
      <c r="CL1686" s="2"/>
      <c r="CM1686" s="2"/>
      <c r="CN1686" s="2"/>
      <c r="CO1686" s="2"/>
      <c r="CP1686" s="2"/>
      <c r="CQ1686" s="2"/>
      <c r="CR1686" s="2"/>
      <c r="CS1686" s="2"/>
      <c r="CT1686" s="2"/>
      <c r="CU1686" s="2"/>
      <c r="CV1686" s="2"/>
      <c r="CW1686" s="2"/>
      <c r="CX1686" s="2"/>
      <c r="CY1686" s="2"/>
      <c r="CZ1686" s="2"/>
      <c r="DA1686" s="2"/>
      <c r="DB1686" s="2"/>
      <c r="DC1686" s="2"/>
      <c r="DD1686" s="2"/>
      <c r="DE1686" s="2"/>
      <c r="DF1686" s="2"/>
      <c r="DG1686" s="2"/>
      <c r="DH1686" s="2"/>
      <c r="DI1686" s="2"/>
      <c r="DJ1686" s="2"/>
      <c r="DK1686" s="2"/>
      <c r="DL1686" s="2"/>
      <c r="DM1686" s="2"/>
      <c r="DN1686" s="2"/>
      <c r="DO1686" s="2"/>
      <c r="DP1686" s="2"/>
      <c r="DQ1686" s="2"/>
      <c r="DR1686" s="2"/>
      <c r="DS1686" s="2"/>
      <c r="DT1686" s="2"/>
      <c r="DU1686" s="2"/>
      <c r="DV1686" s="2"/>
      <c r="DW1686" s="2"/>
      <c r="DX1686" s="2"/>
      <c r="DY1686" s="2"/>
      <c r="DZ1686" s="2"/>
      <c r="EA1686" s="2"/>
      <c r="EB1686" s="2"/>
      <c r="EC1686" s="2"/>
      <c r="ED1686" s="2"/>
      <c r="EE1686" s="2"/>
      <c r="EF1686" s="2"/>
      <c r="EG1686" s="2"/>
      <c r="EH1686" s="2"/>
      <c r="EI1686" s="2"/>
      <c r="EJ1686" s="2"/>
      <c r="EK1686" s="2"/>
      <c r="EL1686" s="2"/>
      <c r="EM1686" s="2"/>
      <c r="EN1686" s="2"/>
      <c r="EO1686" s="2"/>
      <c r="EP1686" s="2"/>
      <c r="EQ1686" s="2"/>
      <c r="ER1686" s="2"/>
      <c r="ES1686" s="2"/>
      <c r="ET1686" s="2"/>
      <c r="EU1686" s="2"/>
      <c r="EV1686" s="2"/>
      <c r="EW1686" s="2"/>
      <c r="EX1686" s="2"/>
      <c r="EY1686" s="2"/>
      <c r="EZ1686" s="2"/>
      <c r="FA1686" s="2"/>
      <c r="FB1686" s="2"/>
      <c r="FC1686" s="2"/>
      <c r="FD1686" s="2"/>
      <c r="FE1686" s="2"/>
      <c r="FF1686" s="2"/>
      <c r="FG1686" s="2"/>
      <c r="FH1686" s="2"/>
      <c r="FI1686" s="2"/>
      <c r="FJ1686" s="2"/>
      <c r="FK1686" s="2"/>
      <c r="FL1686" s="2"/>
      <c r="FM1686" s="2"/>
      <c r="FN1686" s="2"/>
      <c r="FO1686" s="2"/>
      <c r="FP1686" s="2"/>
      <c r="FQ1686" s="2"/>
      <c r="FR1686" s="2"/>
      <c r="FS1686" s="2"/>
      <c r="FT1686" s="2"/>
      <c r="FU1686" s="2"/>
      <c r="FV1686" s="2"/>
      <c r="FW1686" s="2"/>
      <c r="FX1686" s="2"/>
      <c r="FY1686" s="2"/>
      <c r="FZ1686" s="2"/>
      <c r="GA1686" s="2"/>
      <c r="GB1686" s="2"/>
      <c r="GC1686" s="2"/>
      <c r="GD1686" s="2"/>
      <c r="GE1686" s="2"/>
      <c r="GF1686" s="2"/>
      <c r="GG1686" s="2"/>
      <c r="GH1686" s="2"/>
      <c r="GI1686" s="2"/>
      <c r="GJ1686" s="2"/>
      <c r="GK1686" s="2"/>
      <c r="GL1686" s="2"/>
      <c r="GM1686" s="2"/>
      <c r="GN1686" s="2"/>
      <c r="GO1686" s="2"/>
      <c r="GP1686" s="2"/>
      <c r="GQ1686" s="2"/>
      <c r="GR1686" s="2"/>
      <c r="GS1686" s="2"/>
      <c r="GT1686" s="2"/>
      <c r="GU1686" s="2"/>
      <c r="GV1686" s="2"/>
      <c r="GW1686" s="2"/>
      <c r="GX1686" s="2"/>
      <c r="GY1686" s="2"/>
      <c r="GZ1686" s="2"/>
      <c r="HA1686" s="2"/>
      <c r="HB1686" s="2"/>
      <c r="HC1686" s="2"/>
      <c r="HD1686" s="2"/>
      <c r="HE1686" s="2"/>
      <c r="HF1686" s="2"/>
      <c r="HG1686" s="2"/>
      <c r="HH1686" s="2"/>
      <c r="HI1686" s="2"/>
      <c r="HJ1686" s="2"/>
      <c r="HK1686" s="2"/>
      <c r="HL1686" s="2"/>
      <c r="HM1686" s="2"/>
      <c r="HN1686" s="2"/>
      <c r="HO1686" s="2"/>
      <c r="HP1686" s="2"/>
      <c r="HQ1686" s="2"/>
      <c r="HR1686" s="2"/>
      <c r="HS1686" s="2"/>
      <c r="HT1686" s="2"/>
      <c r="HU1686" s="2"/>
      <c r="HV1686" s="2"/>
      <c r="HW1686" s="2"/>
      <c r="HX1686" s="2"/>
      <c r="HY1686" s="2"/>
      <c r="HZ1686" s="2"/>
      <c r="IA1686" s="2"/>
      <c r="IB1686" s="2"/>
      <c r="IC1686" s="2"/>
      <c r="ID1686" s="2"/>
      <c r="IE1686" s="2"/>
      <c r="IF1686" s="2"/>
      <c r="IG1686" s="2"/>
      <c r="IH1686" s="2"/>
      <c r="II1686" s="2"/>
      <c r="IJ1686" s="2"/>
      <c r="IK1686" s="2"/>
      <c r="IL1686" s="2"/>
      <c r="IM1686" s="2"/>
      <c r="IN1686" s="2"/>
      <c r="IO1686" s="2"/>
      <c r="IP1686" s="2"/>
      <c r="IQ1686" s="2"/>
    </row>
    <row r="1687" spans="1:251" s="16" customFormat="1" ht="18.75" customHeight="1">
      <c r="A1687" s="8"/>
      <c r="B1687" s="25"/>
      <c r="C1687" s="125" t="s">
        <v>83</v>
      </c>
      <c r="D1687" s="126"/>
      <c r="E1687" s="126"/>
      <c r="F1687" s="126"/>
      <c r="G1687" s="126"/>
      <c r="H1687" s="126"/>
      <c r="I1687" s="126"/>
      <c r="J1687" s="126"/>
      <c r="K1687" s="126"/>
      <c r="L1687" s="126"/>
      <c r="M1687" s="126"/>
      <c r="N1687" s="126"/>
      <c r="O1687" s="126"/>
      <c r="P1687" s="126"/>
      <c r="Q1687" s="126"/>
      <c r="R1687" s="126"/>
      <c r="S1687" s="126"/>
      <c r="T1687" s="126"/>
      <c r="U1687" s="126"/>
      <c r="V1687" s="126"/>
      <c r="W1687" s="126"/>
      <c r="X1687" s="126"/>
      <c r="Y1687" s="126"/>
      <c r="Z1687" s="127"/>
      <c r="AA1687" s="106">
        <v>6983</v>
      </c>
      <c r="AB1687" s="107"/>
      <c r="AC1687" s="107"/>
      <c r="AD1687" s="107"/>
      <c r="AE1687" s="107"/>
      <c r="AF1687" s="107"/>
      <c r="AG1687" s="107"/>
      <c r="AH1687" s="107"/>
      <c r="AI1687" s="108"/>
      <c r="AJ1687" s="106">
        <v>6983</v>
      </c>
      <c r="AK1687" s="107"/>
      <c r="AL1687" s="107"/>
      <c r="AM1687" s="107"/>
      <c r="AN1687" s="107"/>
      <c r="AO1687" s="107"/>
      <c r="AP1687" s="107"/>
      <c r="AQ1687" s="107"/>
      <c r="AR1687" s="108"/>
      <c r="AS1687" s="109"/>
      <c r="AT1687" s="110"/>
      <c r="AU1687" s="110"/>
      <c r="AV1687" s="110"/>
      <c r="AW1687" s="110"/>
      <c r="AX1687" s="111"/>
      <c r="AY1687" s="2"/>
      <c r="AZ1687" s="2"/>
      <c r="BA1687" s="2"/>
      <c r="BB1687" s="2"/>
      <c r="BC1687" s="2"/>
      <c r="BD1687" s="2"/>
      <c r="BE1687" s="2"/>
      <c r="BF1687" s="2"/>
      <c r="BG1687" s="2"/>
      <c r="BH1687" s="2"/>
      <c r="BI1687" s="2"/>
      <c r="BJ1687" s="2"/>
      <c r="BK1687" s="2"/>
      <c r="BL1687" s="2"/>
      <c r="BM1687" s="2"/>
      <c r="BN1687" s="2"/>
      <c r="BO1687" s="2"/>
      <c r="BP1687" s="2"/>
      <c r="BQ1687" s="2"/>
      <c r="BR1687" s="2"/>
      <c r="BS1687" s="2"/>
      <c r="BT1687" s="2"/>
      <c r="BU1687" s="2"/>
      <c r="BV1687" s="2"/>
      <c r="BW1687" s="2"/>
      <c r="BX1687" s="2"/>
      <c r="BY1687" s="2"/>
      <c r="BZ1687" s="2"/>
      <c r="CA1687" s="2"/>
      <c r="CB1687" s="2"/>
      <c r="CC1687" s="2"/>
      <c r="CD1687" s="2"/>
      <c r="CE1687" s="2"/>
      <c r="CF1687" s="2"/>
      <c r="CG1687" s="2"/>
      <c r="CH1687" s="2"/>
      <c r="CI1687" s="2"/>
      <c r="CJ1687" s="2"/>
      <c r="CK1687" s="2"/>
      <c r="CL1687" s="2"/>
      <c r="CM1687" s="2"/>
      <c r="CN1687" s="2"/>
      <c r="CO1687" s="2"/>
      <c r="CP1687" s="2"/>
      <c r="CQ1687" s="2"/>
      <c r="CR1687" s="2"/>
      <c r="CS1687" s="2"/>
      <c r="CT1687" s="2"/>
      <c r="CU1687" s="2"/>
      <c r="CV1687" s="2"/>
      <c r="CW1687" s="2"/>
      <c r="CX1687" s="2"/>
      <c r="CY1687" s="2"/>
      <c r="CZ1687" s="2"/>
      <c r="DA1687" s="2"/>
      <c r="DB1687" s="2"/>
      <c r="DC1687" s="2"/>
      <c r="DD1687" s="2"/>
      <c r="DE1687" s="2"/>
      <c r="DF1687" s="2"/>
      <c r="DG1687" s="2"/>
      <c r="DH1687" s="2"/>
      <c r="DI1687" s="2"/>
      <c r="DJ1687" s="2"/>
      <c r="DK1687" s="2"/>
      <c r="DL1687" s="2"/>
      <c r="DM1687" s="2"/>
      <c r="DN1687" s="2"/>
      <c r="DO1687" s="2"/>
      <c r="DP1687" s="2"/>
      <c r="DQ1687" s="2"/>
      <c r="DR1687" s="2"/>
      <c r="DS1687" s="2"/>
      <c r="DT1687" s="2"/>
      <c r="DU1687" s="2"/>
      <c r="DV1687" s="2"/>
      <c r="DW1687" s="2"/>
      <c r="DX1687" s="2"/>
      <c r="DY1687" s="2"/>
      <c r="DZ1687" s="2"/>
      <c r="EA1687" s="2"/>
      <c r="EB1687" s="2"/>
      <c r="EC1687" s="2"/>
      <c r="ED1687" s="2"/>
      <c r="EE1687" s="2"/>
      <c r="EF1687" s="2"/>
      <c r="EG1687" s="2"/>
      <c r="EH1687" s="2"/>
      <c r="EI1687" s="2"/>
      <c r="EJ1687" s="2"/>
      <c r="EK1687" s="2"/>
      <c r="EL1687" s="2"/>
      <c r="EM1687" s="2"/>
      <c r="EN1687" s="2"/>
      <c r="EO1687" s="2"/>
      <c r="EP1687" s="2"/>
      <c r="EQ1687" s="2"/>
      <c r="ER1687" s="2"/>
      <c r="ES1687" s="2"/>
      <c r="ET1687" s="2"/>
      <c r="EU1687" s="2"/>
      <c r="EV1687" s="2"/>
      <c r="EW1687" s="2"/>
      <c r="EX1687" s="2"/>
      <c r="EY1687" s="2"/>
      <c r="EZ1687" s="2"/>
      <c r="FA1687" s="2"/>
      <c r="FB1687" s="2"/>
      <c r="FC1687" s="2"/>
      <c r="FD1687" s="2"/>
      <c r="FE1687" s="2"/>
      <c r="FF1687" s="2"/>
      <c r="FG1687" s="2"/>
      <c r="FH1687" s="2"/>
      <c r="FI1687" s="2"/>
      <c r="FJ1687" s="2"/>
      <c r="FK1687" s="2"/>
      <c r="FL1687" s="2"/>
      <c r="FM1687" s="2"/>
      <c r="FN1687" s="2"/>
      <c r="FO1687" s="2"/>
      <c r="FP1687" s="2"/>
      <c r="FQ1687" s="2"/>
      <c r="FR1687" s="2"/>
      <c r="FS1687" s="2"/>
      <c r="FT1687" s="2"/>
      <c r="FU1687" s="2"/>
      <c r="FV1687" s="2"/>
      <c r="FW1687" s="2"/>
      <c r="FX1687" s="2"/>
      <c r="FY1687" s="2"/>
      <c r="FZ1687" s="2"/>
      <c r="GA1687" s="2"/>
      <c r="GB1687" s="2"/>
      <c r="GC1687" s="2"/>
      <c r="GD1687" s="2"/>
      <c r="GE1687" s="2"/>
      <c r="GF1687" s="2"/>
      <c r="GG1687" s="2"/>
      <c r="GH1687" s="2"/>
      <c r="GI1687" s="2"/>
      <c r="GJ1687" s="2"/>
      <c r="GK1687" s="2"/>
      <c r="GL1687" s="2"/>
      <c r="GM1687" s="2"/>
      <c r="GN1687" s="2"/>
      <c r="GO1687" s="2"/>
      <c r="GP1687" s="2"/>
      <c r="GQ1687" s="2"/>
      <c r="GR1687" s="2"/>
      <c r="GS1687" s="2"/>
      <c r="GT1687" s="2"/>
      <c r="GU1687" s="2"/>
      <c r="GV1687" s="2"/>
      <c r="GW1687" s="2"/>
      <c r="GX1687" s="2"/>
      <c r="GY1687" s="2"/>
      <c r="GZ1687" s="2"/>
      <c r="HA1687" s="2"/>
      <c r="HB1687" s="2"/>
      <c r="HC1687" s="2"/>
      <c r="HD1687" s="2"/>
      <c r="HE1687" s="2"/>
      <c r="HF1687" s="2"/>
      <c r="HG1687" s="2"/>
      <c r="HH1687" s="2"/>
      <c r="HI1687" s="2"/>
      <c r="HJ1687" s="2"/>
      <c r="HK1687" s="2"/>
      <c r="HL1687" s="2"/>
      <c r="HM1687" s="2"/>
      <c r="HN1687" s="2"/>
      <c r="HO1687" s="2"/>
      <c r="HP1687" s="2"/>
      <c r="HQ1687" s="2"/>
      <c r="HR1687" s="2"/>
      <c r="HS1687" s="2"/>
      <c r="HT1687" s="2"/>
      <c r="HU1687" s="2"/>
      <c r="HV1687" s="2"/>
      <c r="HW1687" s="2"/>
      <c r="HX1687" s="2"/>
      <c r="HY1687" s="2"/>
      <c r="HZ1687" s="2"/>
      <c r="IA1687" s="2"/>
      <c r="IB1687" s="2"/>
      <c r="IC1687" s="2"/>
      <c r="ID1687" s="2"/>
      <c r="IE1687" s="2"/>
      <c r="IF1687" s="2"/>
      <c r="IG1687" s="2"/>
      <c r="IH1687" s="2"/>
      <c r="II1687" s="2"/>
      <c r="IJ1687" s="2"/>
      <c r="IK1687" s="2"/>
      <c r="IL1687" s="2"/>
      <c r="IM1687" s="2"/>
      <c r="IN1687" s="2"/>
      <c r="IO1687" s="2"/>
      <c r="IP1687" s="2"/>
      <c r="IQ1687" s="2"/>
    </row>
    <row r="1688" spans="1:251" s="16" customFormat="1" ht="18.75" customHeight="1">
      <c r="A1688" s="8"/>
      <c r="B1688" s="25"/>
      <c r="C1688" s="125" t="s">
        <v>81</v>
      </c>
      <c r="D1688" s="126"/>
      <c r="E1688" s="126"/>
      <c r="F1688" s="126"/>
      <c r="G1688" s="126"/>
      <c r="H1688" s="126"/>
      <c r="I1688" s="126"/>
      <c r="J1688" s="126"/>
      <c r="K1688" s="126"/>
      <c r="L1688" s="126"/>
      <c r="M1688" s="126"/>
      <c r="N1688" s="126"/>
      <c r="O1688" s="126"/>
      <c r="P1688" s="126"/>
      <c r="Q1688" s="126"/>
      <c r="R1688" s="126"/>
      <c r="S1688" s="126"/>
      <c r="T1688" s="126"/>
      <c r="U1688" s="126"/>
      <c r="V1688" s="126"/>
      <c r="W1688" s="126"/>
      <c r="X1688" s="126"/>
      <c r="Y1688" s="126"/>
      <c r="Z1688" s="127"/>
      <c r="AA1688" s="106">
        <v>19484</v>
      </c>
      <c r="AB1688" s="107"/>
      <c r="AC1688" s="107"/>
      <c r="AD1688" s="107"/>
      <c r="AE1688" s="107"/>
      <c r="AF1688" s="107"/>
      <c r="AG1688" s="107"/>
      <c r="AH1688" s="107"/>
      <c r="AI1688" s="108"/>
      <c r="AJ1688" s="106">
        <v>19378</v>
      </c>
      <c r="AK1688" s="107"/>
      <c r="AL1688" s="107"/>
      <c r="AM1688" s="107"/>
      <c r="AN1688" s="107"/>
      <c r="AO1688" s="107"/>
      <c r="AP1688" s="107"/>
      <c r="AQ1688" s="107"/>
      <c r="AR1688" s="108"/>
      <c r="AS1688" s="109"/>
      <c r="AT1688" s="110"/>
      <c r="AU1688" s="110"/>
      <c r="AV1688" s="110"/>
      <c r="AW1688" s="110"/>
      <c r="AX1688" s="111"/>
      <c r="AY1688" s="2"/>
      <c r="AZ1688" s="2"/>
      <c r="BA1688" s="2"/>
      <c r="BB1688" s="2"/>
      <c r="BC1688" s="2"/>
      <c r="BD1688" s="2"/>
      <c r="BE1688" s="2"/>
      <c r="BF1688" s="2"/>
      <c r="BG1688" s="2"/>
      <c r="BH1688" s="2"/>
      <c r="BI1688" s="2"/>
      <c r="BJ1688" s="2"/>
      <c r="BK1688" s="2"/>
      <c r="BL1688" s="2"/>
      <c r="BM1688" s="2"/>
      <c r="BN1688" s="2"/>
      <c r="BO1688" s="2"/>
      <c r="BP1688" s="2"/>
      <c r="BQ1688" s="2"/>
      <c r="BR1688" s="2"/>
      <c r="BS1688" s="2"/>
      <c r="BT1688" s="2"/>
      <c r="BU1688" s="2"/>
      <c r="BV1688" s="2"/>
      <c r="BW1688" s="2"/>
      <c r="BX1688" s="2"/>
      <c r="BY1688" s="2"/>
      <c r="BZ1688" s="2"/>
      <c r="CA1688" s="2"/>
      <c r="CB1688" s="2"/>
      <c r="CC1688" s="2"/>
      <c r="CD1688" s="2"/>
      <c r="CE1688" s="2"/>
      <c r="CF1688" s="2"/>
      <c r="CG1688" s="2"/>
      <c r="CH1688" s="2"/>
      <c r="CI1688" s="2"/>
      <c r="CJ1688" s="2"/>
      <c r="CK1688" s="2"/>
      <c r="CL1688" s="2"/>
      <c r="CM1688" s="2"/>
      <c r="CN1688" s="2"/>
      <c r="CO1688" s="2"/>
      <c r="CP1688" s="2"/>
      <c r="CQ1688" s="2"/>
      <c r="CR1688" s="2"/>
      <c r="CS1688" s="2"/>
      <c r="CT1688" s="2"/>
      <c r="CU1688" s="2"/>
      <c r="CV1688" s="2"/>
      <c r="CW1688" s="2"/>
      <c r="CX1688" s="2"/>
      <c r="CY1688" s="2"/>
      <c r="CZ1688" s="2"/>
      <c r="DA1688" s="2"/>
      <c r="DB1688" s="2"/>
      <c r="DC1688" s="2"/>
      <c r="DD1688" s="2"/>
      <c r="DE1688" s="2"/>
      <c r="DF1688" s="2"/>
      <c r="DG1688" s="2"/>
      <c r="DH1688" s="2"/>
      <c r="DI1688" s="2"/>
      <c r="DJ1688" s="2"/>
      <c r="DK1688" s="2"/>
      <c r="DL1688" s="2"/>
      <c r="DM1688" s="2"/>
      <c r="DN1688" s="2"/>
      <c r="DO1688" s="2"/>
      <c r="DP1688" s="2"/>
      <c r="DQ1688" s="2"/>
      <c r="DR1688" s="2"/>
      <c r="DS1688" s="2"/>
      <c r="DT1688" s="2"/>
      <c r="DU1688" s="2"/>
      <c r="DV1688" s="2"/>
      <c r="DW1688" s="2"/>
      <c r="DX1688" s="2"/>
      <c r="DY1688" s="2"/>
      <c r="DZ1688" s="2"/>
      <c r="EA1688" s="2"/>
      <c r="EB1688" s="2"/>
      <c r="EC1688" s="2"/>
      <c r="ED1688" s="2"/>
      <c r="EE1688" s="2"/>
      <c r="EF1688" s="2"/>
      <c r="EG1688" s="2"/>
      <c r="EH1688" s="2"/>
      <c r="EI1688" s="2"/>
      <c r="EJ1688" s="2"/>
      <c r="EK1688" s="2"/>
      <c r="EL1688" s="2"/>
      <c r="EM1688" s="2"/>
      <c r="EN1688" s="2"/>
      <c r="EO1688" s="2"/>
      <c r="EP1688" s="2"/>
      <c r="EQ1688" s="2"/>
      <c r="ER1688" s="2"/>
      <c r="ES1688" s="2"/>
      <c r="ET1688" s="2"/>
      <c r="EU1688" s="2"/>
      <c r="EV1688" s="2"/>
      <c r="EW1688" s="2"/>
      <c r="EX1688" s="2"/>
      <c r="EY1688" s="2"/>
      <c r="EZ1688" s="2"/>
      <c r="FA1688" s="2"/>
      <c r="FB1688" s="2"/>
      <c r="FC1688" s="2"/>
      <c r="FD1688" s="2"/>
      <c r="FE1688" s="2"/>
      <c r="FF1688" s="2"/>
      <c r="FG1688" s="2"/>
      <c r="FH1688" s="2"/>
      <c r="FI1688" s="2"/>
      <c r="FJ1688" s="2"/>
      <c r="FK1688" s="2"/>
      <c r="FL1688" s="2"/>
      <c r="FM1688" s="2"/>
      <c r="FN1688" s="2"/>
      <c r="FO1688" s="2"/>
      <c r="FP1688" s="2"/>
      <c r="FQ1688" s="2"/>
      <c r="FR1688" s="2"/>
      <c r="FS1688" s="2"/>
      <c r="FT1688" s="2"/>
      <c r="FU1688" s="2"/>
      <c r="FV1688" s="2"/>
      <c r="FW1688" s="2"/>
      <c r="FX1688" s="2"/>
      <c r="FY1688" s="2"/>
      <c r="FZ1688" s="2"/>
      <c r="GA1688" s="2"/>
      <c r="GB1688" s="2"/>
      <c r="GC1688" s="2"/>
      <c r="GD1688" s="2"/>
      <c r="GE1688" s="2"/>
      <c r="GF1688" s="2"/>
      <c r="GG1688" s="2"/>
      <c r="GH1688" s="2"/>
      <c r="GI1688" s="2"/>
      <c r="GJ1688" s="2"/>
      <c r="GK1688" s="2"/>
      <c r="GL1688" s="2"/>
      <c r="GM1688" s="2"/>
      <c r="GN1688" s="2"/>
      <c r="GO1688" s="2"/>
      <c r="GP1688" s="2"/>
      <c r="GQ1688" s="2"/>
      <c r="GR1688" s="2"/>
      <c r="GS1688" s="2"/>
      <c r="GT1688" s="2"/>
      <c r="GU1688" s="2"/>
      <c r="GV1688" s="2"/>
      <c r="GW1688" s="2"/>
      <c r="GX1688" s="2"/>
      <c r="GY1688" s="2"/>
      <c r="GZ1688" s="2"/>
      <c r="HA1688" s="2"/>
      <c r="HB1688" s="2"/>
      <c r="HC1688" s="2"/>
      <c r="HD1688" s="2"/>
      <c r="HE1688" s="2"/>
      <c r="HF1688" s="2"/>
      <c r="HG1688" s="2"/>
      <c r="HH1688" s="2"/>
      <c r="HI1688" s="2"/>
      <c r="HJ1688" s="2"/>
      <c r="HK1688" s="2"/>
      <c r="HL1688" s="2"/>
      <c r="HM1688" s="2"/>
      <c r="HN1688" s="2"/>
      <c r="HO1688" s="2"/>
      <c r="HP1688" s="2"/>
      <c r="HQ1688" s="2"/>
      <c r="HR1688" s="2"/>
      <c r="HS1688" s="2"/>
      <c r="HT1688" s="2"/>
      <c r="HU1688" s="2"/>
      <c r="HV1688" s="2"/>
      <c r="HW1688" s="2"/>
      <c r="HX1688" s="2"/>
      <c r="HY1688" s="2"/>
      <c r="HZ1688" s="2"/>
      <c r="IA1688" s="2"/>
      <c r="IB1688" s="2"/>
      <c r="IC1688" s="2"/>
      <c r="ID1688" s="2"/>
      <c r="IE1688" s="2"/>
      <c r="IF1688" s="2"/>
      <c r="IG1688" s="2"/>
      <c r="IH1688" s="2"/>
      <c r="II1688" s="2"/>
      <c r="IJ1688" s="2"/>
      <c r="IK1688" s="2"/>
      <c r="IL1688" s="2"/>
      <c r="IM1688" s="2"/>
      <c r="IN1688" s="2"/>
      <c r="IO1688" s="2"/>
      <c r="IP1688" s="2"/>
      <c r="IQ1688" s="2"/>
    </row>
    <row r="1689" spans="1:251" s="16" customFormat="1" ht="18.75" customHeight="1">
      <c r="A1689" s="8"/>
      <c r="B1689" s="25"/>
      <c r="C1689" s="125" t="s">
        <v>87</v>
      </c>
      <c r="D1689" s="126"/>
      <c r="E1689" s="126"/>
      <c r="F1689" s="126"/>
      <c r="G1689" s="126"/>
      <c r="H1689" s="126"/>
      <c r="I1689" s="126"/>
      <c r="J1689" s="126"/>
      <c r="K1689" s="126"/>
      <c r="L1689" s="126"/>
      <c r="M1689" s="126"/>
      <c r="N1689" s="126"/>
      <c r="O1689" s="126"/>
      <c r="P1689" s="126"/>
      <c r="Q1689" s="126"/>
      <c r="R1689" s="126"/>
      <c r="S1689" s="126"/>
      <c r="T1689" s="126"/>
      <c r="U1689" s="126"/>
      <c r="V1689" s="126"/>
      <c r="W1689" s="126"/>
      <c r="X1689" s="126"/>
      <c r="Y1689" s="126"/>
      <c r="Z1689" s="127"/>
      <c r="AA1689" s="106">
        <v>3786</v>
      </c>
      <c r="AB1689" s="107"/>
      <c r="AC1689" s="107"/>
      <c r="AD1689" s="107"/>
      <c r="AE1689" s="107"/>
      <c r="AF1689" s="107"/>
      <c r="AG1689" s="107"/>
      <c r="AH1689" s="107"/>
      <c r="AI1689" s="108"/>
      <c r="AJ1689" s="106">
        <v>0</v>
      </c>
      <c r="AK1689" s="107"/>
      <c r="AL1689" s="107"/>
      <c r="AM1689" s="107"/>
      <c r="AN1689" s="107"/>
      <c r="AO1689" s="107"/>
      <c r="AP1689" s="107"/>
      <c r="AQ1689" s="107"/>
      <c r="AR1689" s="108"/>
      <c r="AS1689" s="109"/>
      <c r="AT1689" s="110"/>
      <c r="AU1689" s="110"/>
      <c r="AV1689" s="110"/>
      <c r="AW1689" s="110"/>
      <c r="AX1689" s="111"/>
      <c r="AY1689" s="2"/>
      <c r="AZ1689" s="2"/>
      <c r="BA1689" s="2"/>
      <c r="BB1689" s="2"/>
      <c r="BC1689" s="2"/>
      <c r="BD1689" s="2"/>
      <c r="BE1689" s="2"/>
      <c r="BF1689" s="2"/>
      <c r="BG1689" s="2"/>
      <c r="BH1689" s="2"/>
      <c r="BI1689" s="2"/>
      <c r="BJ1689" s="2"/>
      <c r="BK1689" s="2"/>
      <c r="BL1689" s="2"/>
      <c r="BM1689" s="2"/>
      <c r="BN1689" s="2"/>
      <c r="BO1689" s="2"/>
      <c r="BP1689" s="2"/>
      <c r="BQ1689" s="2"/>
      <c r="BR1689" s="2"/>
      <c r="BS1689" s="2"/>
      <c r="BT1689" s="2"/>
      <c r="BU1689" s="2"/>
      <c r="BV1689" s="2"/>
      <c r="BW1689" s="2"/>
      <c r="BX1689" s="2"/>
      <c r="BY1689" s="2"/>
      <c r="BZ1689" s="2"/>
      <c r="CA1689" s="2"/>
      <c r="CB1689" s="2"/>
      <c r="CC1689" s="2"/>
      <c r="CD1689" s="2"/>
      <c r="CE1689" s="2"/>
      <c r="CF1689" s="2"/>
      <c r="CG1689" s="2"/>
      <c r="CH1689" s="2"/>
      <c r="CI1689" s="2"/>
      <c r="CJ1689" s="2"/>
      <c r="CK1689" s="2"/>
      <c r="CL1689" s="2"/>
      <c r="CM1689" s="2"/>
      <c r="CN1689" s="2"/>
      <c r="CO1689" s="2"/>
      <c r="CP1689" s="2"/>
      <c r="CQ1689" s="2"/>
      <c r="CR1689" s="2"/>
      <c r="CS1689" s="2"/>
      <c r="CT1689" s="2"/>
      <c r="CU1689" s="2"/>
      <c r="CV1689" s="2"/>
      <c r="CW1689" s="2"/>
      <c r="CX1689" s="2"/>
      <c r="CY1689" s="2"/>
      <c r="CZ1689" s="2"/>
      <c r="DA1689" s="2"/>
      <c r="DB1689" s="2"/>
      <c r="DC1689" s="2"/>
      <c r="DD1689" s="2"/>
      <c r="DE1689" s="2"/>
      <c r="DF1689" s="2"/>
      <c r="DG1689" s="2"/>
      <c r="DH1689" s="2"/>
      <c r="DI1689" s="2"/>
      <c r="DJ1689" s="2"/>
      <c r="DK1689" s="2"/>
      <c r="DL1689" s="2"/>
      <c r="DM1689" s="2"/>
      <c r="DN1689" s="2"/>
      <c r="DO1689" s="2"/>
      <c r="DP1689" s="2"/>
      <c r="DQ1689" s="2"/>
      <c r="DR1689" s="2"/>
      <c r="DS1689" s="2"/>
      <c r="DT1689" s="2"/>
      <c r="DU1689" s="2"/>
      <c r="DV1689" s="2"/>
      <c r="DW1689" s="2"/>
      <c r="DX1689" s="2"/>
      <c r="DY1689" s="2"/>
      <c r="DZ1689" s="2"/>
      <c r="EA1689" s="2"/>
      <c r="EB1689" s="2"/>
      <c r="EC1689" s="2"/>
      <c r="ED1689" s="2"/>
      <c r="EE1689" s="2"/>
      <c r="EF1689" s="2"/>
      <c r="EG1689" s="2"/>
      <c r="EH1689" s="2"/>
      <c r="EI1689" s="2"/>
      <c r="EJ1689" s="2"/>
      <c r="EK1689" s="2"/>
      <c r="EL1689" s="2"/>
      <c r="EM1689" s="2"/>
      <c r="EN1689" s="2"/>
      <c r="EO1689" s="2"/>
      <c r="EP1689" s="2"/>
      <c r="EQ1689" s="2"/>
      <c r="ER1689" s="2"/>
      <c r="ES1689" s="2"/>
      <c r="ET1689" s="2"/>
      <c r="EU1689" s="2"/>
      <c r="EV1689" s="2"/>
      <c r="EW1689" s="2"/>
      <c r="EX1689" s="2"/>
      <c r="EY1689" s="2"/>
      <c r="EZ1689" s="2"/>
      <c r="FA1689" s="2"/>
      <c r="FB1689" s="2"/>
      <c r="FC1689" s="2"/>
      <c r="FD1689" s="2"/>
      <c r="FE1689" s="2"/>
      <c r="FF1689" s="2"/>
      <c r="FG1689" s="2"/>
      <c r="FH1689" s="2"/>
      <c r="FI1689" s="2"/>
      <c r="FJ1689" s="2"/>
      <c r="FK1689" s="2"/>
      <c r="FL1689" s="2"/>
      <c r="FM1689" s="2"/>
      <c r="FN1689" s="2"/>
      <c r="FO1689" s="2"/>
      <c r="FP1689" s="2"/>
      <c r="FQ1689" s="2"/>
      <c r="FR1689" s="2"/>
      <c r="FS1689" s="2"/>
      <c r="FT1689" s="2"/>
      <c r="FU1689" s="2"/>
      <c r="FV1689" s="2"/>
      <c r="FW1689" s="2"/>
      <c r="FX1689" s="2"/>
      <c r="FY1689" s="2"/>
      <c r="FZ1689" s="2"/>
      <c r="GA1689" s="2"/>
      <c r="GB1689" s="2"/>
      <c r="GC1689" s="2"/>
      <c r="GD1689" s="2"/>
      <c r="GE1689" s="2"/>
      <c r="GF1689" s="2"/>
      <c r="GG1689" s="2"/>
      <c r="GH1689" s="2"/>
      <c r="GI1689" s="2"/>
      <c r="GJ1689" s="2"/>
      <c r="GK1689" s="2"/>
      <c r="GL1689" s="2"/>
      <c r="GM1689" s="2"/>
      <c r="GN1689" s="2"/>
      <c r="GO1689" s="2"/>
      <c r="GP1689" s="2"/>
      <c r="GQ1689" s="2"/>
      <c r="GR1689" s="2"/>
      <c r="GS1689" s="2"/>
      <c r="GT1689" s="2"/>
      <c r="GU1689" s="2"/>
      <c r="GV1689" s="2"/>
      <c r="GW1689" s="2"/>
      <c r="GX1689" s="2"/>
      <c r="GY1689" s="2"/>
      <c r="GZ1689" s="2"/>
      <c r="HA1689" s="2"/>
      <c r="HB1689" s="2"/>
      <c r="HC1689" s="2"/>
      <c r="HD1689" s="2"/>
      <c r="HE1689" s="2"/>
      <c r="HF1689" s="2"/>
      <c r="HG1689" s="2"/>
      <c r="HH1689" s="2"/>
      <c r="HI1689" s="2"/>
      <c r="HJ1689" s="2"/>
      <c r="HK1689" s="2"/>
      <c r="HL1689" s="2"/>
      <c r="HM1689" s="2"/>
      <c r="HN1689" s="2"/>
      <c r="HO1689" s="2"/>
      <c r="HP1689" s="2"/>
      <c r="HQ1689" s="2"/>
      <c r="HR1689" s="2"/>
      <c r="HS1689" s="2"/>
      <c r="HT1689" s="2"/>
      <c r="HU1689" s="2"/>
      <c r="HV1689" s="2"/>
      <c r="HW1689" s="2"/>
      <c r="HX1689" s="2"/>
      <c r="HY1689" s="2"/>
      <c r="HZ1689" s="2"/>
      <c r="IA1689" s="2"/>
      <c r="IB1689" s="2"/>
      <c r="IC1689" s="2"/>
      <c r="ID1689" s="2"/>
      <c r="IE1689" s="2"/>
      <c r="IF1689" s="2"/>
      <c r="IG1689" s="2"/>
      <c r="IH1689" s="2"/>
      <c r="II1689" s="2"/>
      <c r="IJ1689" s="2"/>
      <c r="IK1689" s="2"/>
      <c r="IL1689" s="2"/>
      <c r="IM1689" s="2"/>
      <c r="IN1689" s="2"/>
      <c r="IO1689" s="2"/>
      <c r="IP1689" s="2"/>
      <c r="IQ1689" s="2"/>
    </row>
    <row r="1690" spans="1:251" s="16" customFormat="1" ht="18.75" customHeight="1">
      <c r="A1690" s="8"/>
      <c r="B1690" s="25"/>
      <c r="C1690" s="125" t="s">
        <v>85</v>
      </c>
      <c r="D1690" s="126"/>
      <c r="E1690" s="126"/>
      <c r="F1690" s="126"/>
      <c r="G1690" s="126"/>
      <c r="H1690" s="126"/>
      <c r="I1690" s="126"/>
      <c r="J1690" s="126"/>
      <c r="K1690" s="126"/>
      <c r="L1690" s="126"/>
      <c r="M1690" s="126"/>
      <c r="N1690" s="126"/>
      <c r="O1690" s="126"/>
      <c r="P1690" s="126"/>
      <c r="Q1690" s="126"/>
      <c r="R1690" s="126"/>
      <c r="S1690" s="126"/>
      <c r="T1690" s="126"/>
      <c r="U1690" s="126"/>
      <c r="V1690" s="126"/>
      <c r="W1690" s="126"/>
      <c r="X1690" s="126"/>
      <c r="Y1690" s="126"/>
      <c r="Z1690" s="127"/>
      <c r="AA1690" s="106">
        <v>36</v>
      </c>
      <c r="AB1690" s="107"/>
      <c r="AC1690" s="107"/>
      <c r="AD1690" s="107"/>
      <c r="AE1690" s="107"/>
      <c r="AF1690" s="107"/>
      <c r="AG1690" s="107"/>
      <c r="AH1690" s="107"/>
      <c r="AI1690" s="108"/>
      <c r="AJ1690" s="106">
        <v>246</v>
      </c>
      <c r="AK1690" s="107"/>
      <c r="AL1690" s="107"/>
      <c r="AM1690" s="107"/>
      <c r="AN1690" s="107"/>
      <c r="AO1690" s="107"/>
      <c r="AP1690" s="107"/>
      <c r="AQ1690" s="107"/>
      <c r="AR1690" s="108"/>
      <c r="AS1690" s="109"/>
      <c r="AT1690" s="110"/>
      <c r="AU1690" s="110"/>
      <c r="AV1690" s="110"/>
      <c r="AW1690" s="110"/>
      <c r="AX1690" s="111"/>
      <c r="AY1690" s="2"/>
      <c r="AZ1690" s="2"/>
      <c r="BA1690" s="2"/>
      <c r="BB1690" s="2"/>
      <c r="BC1690" s="2"/>
      <c r="BD1690" s="2"/>
      <c r="BE1690" s="2"/>
      <c r="BF1690" s="2"/>
      <c r="BG1690" s="2"/>
      <c r="BH1690" s="2"/>
      <c r="BI1690" s="2"/>
      <c r="BJ1690" s="2"/>
      <c r="BK1690" s="2"/>
      <c r="BL1690" s="2"/>
      <c r="BM1690" s="2"/>
      <c r="BN1690" s="2"/>
      <c r="BO1690" s="2"/>
      <c r="BP1690" s="2"/>
      <c r="BQ1690" s="2"/>
      <c r="BR1690" s="2"/>
      <c r="BS1690" s="2"/>
      <c r="BT1690" s="2"/>
      <c r="BU1690" s="2"/>
      <c r="BV1690" s="2"/>
      <c r="BW1690" s="2"/>
      <c r="BX1690" s="2"/>
      <c r="BY1690" s="2"/>
      <c r="BZ1690" s="2"/>
      <c r="CA1690" s="2"/>
      <c r="CB1690" s="2"/>
      <c r="CC1690" s="2"/>
      <c r="CD1690" s="2"/>
      <c r="CE1690" s="2"/>
      <c r="CF1690" s="2"/>
      <c r="CG1690" s="2"/>
      <c r="CH1690" s="2"/>
      <c r="CI1690" s="2"/>
      <c r="CJ1690" s="2"/>
      <c r="CK1690" s="2"/>
      <c r="CL1690" s="2"/>
      <c r="CM1690" s="2"/>
      <c r="CN1690" s="2"/>
      <c r="CO1690" s="2"/>
      <c r="CP1690" s="2"/>
      <c r="CQ1690" s="2"/>
      <c r="CR1690" s="2"/>
      <c r="CS1690" s="2"/>
      <c r="CT1690" s="2"/>
      <c r="CU1690" s="2"/>
      <c r="CV1690" s="2"/>
      <c r="CW1690" s="2"/>
      <c r="CX1690" s="2"/>
      <c r="CY1690" s="2"/>
      <c r="CZ1690" s="2"/>
      <c r="DA1690" s="2"/>
      <c r="DB1690" s="2"/>
      <c r="DC1690" s="2"/>
      <c r="DD1690" s="2"/>
      <c r="DE1690" s="2"/>
      <c r="DF1690" s="2"/>
      <c r="DG1690" s="2"/>
      <c r="DH1690" s="2"/>
      <c r="DI1690" s="2"/>
      <c r="DJ1690" s="2"/>
      <c r="DK1690" s="2"/>
      <c r="DL1690" s="2"/>
      <c r="DM1690" s="2"/>
      <c r="DN1690" s="2"/>
      <c r="DO1690" s="2"/>
      <c r="DP1690" s="2"/>
      <c r="DQ1690" s="2"/>
      <c r="DR1690" s="2"/>
      <c r="DS1690" s="2"/>
      <c r="DT1690" s="2"/>
      <c r="DU1690" s="2"/>
      <c r="DV1690" s="2"/>
      <c r="DW1690" s="2"/>
      <c r="DX1690" s="2"/>
      <c r="DY1690" s="2"/>
      <c r="DZ1690" s="2"/>
      <c r="EA1690" s="2"/>
      <c r="EB1690" s="2"/>
      <c r="EC1690" s="2"/>
      <c r="ED1690" s="2"/>
      <c r="EE1690" s="2"/>
      <c r="EF1690" s="2"/>
      <c r="EG1690" s="2"/>
      <c r="EH1690" s="2"/>
      <c r="EI1690" s="2"/>
      <c r="EJ1690" s="2"/>
      <c r="EK1690" s="2"/>
      <c r="EL1690" s="2"/>
      <c r="EM1690" s="2"/>
      <c r="EN1690" s="2"/>
      <c r="EO1690" s="2"/>
      <c r="EP1690" s="2"/>
      <c r="EQ1690" s="2"/>
      <c r="ER1690" s="2"/>
      <c r="ES1690" s="2"/>
      <c r="ET1690" s="2"/>
      <c r="EU1690" s="2"/>
      <c r="EV1690" s="2"/>
      <c r="EW1690" s="2"/>
      <c r="EX1690" s="2"/>
      <c r="EY1690" s="2"/>
      <c r="EZ1690" s="2"/>
      <c r="FA1690" s="2"/>
      <c r="FB1690" s="2"/>
      <c r="FC1690" s="2"/>
      <c r="FD1690" s="2"/>
      <c r="FE1690" s="2"/>
      <c r="FF1690" s="2"/>
      <c r="FG1690" s="2"/>
      <c r="FH1690" s="2"/>
      <c r="FI1690" s="2"/>
      <c r="FJ1690" s="2"/>
      <c r="FK1690" s="2"/>
      <c r="FL1690" s="2"/>
      <c r="FM1690" s="2"/>
      <c r="FN1690" s="2"/>
      <c r="FO1690" s="2"/>
      <c r="FP1690" s="2"/>
      <c r="FQ1690" s="2"/>
      <c r="FR1690" s="2"/>
      <c r="FS1690" s="2"/>
      <c r="FT1690" s="2"/>
      <c r="FU1690" s="2"/>
      <c r="FV1690" s="2"/>
      <c r="FW1690" s="2"/>
      <c r="FX1690" s="2"/>
      <c r="FY1690" s="2"/>
      <c r="FZ1690" s="2"/>
      <c r="GA1690" s="2"/>
      <c r="GB1690" s="2"/>
      <c r="GC1690" s="2"/>
      <c r="GD1690" s="2"/>
      <c r="GE1690" s="2"/>
      <c r="GF1690" s="2"/>
      <c r="GG1690" s="2"/>
      <c r="GH1690" s="2"/>
      <c r="GI1690" s="2"/>
      <c r="GJ1690" s="2"/>
      <c r="GK1690" s="2"/>
      <c r="GL1690" s="2"/>
      <c r="GM1690" s="2"/>
      <c r="GN1690" s="2"/>
      <c r="GO1690" s="2"/>
      <c r="GP1690" s="2"/>
      <c r="GQ1690" s="2"/>
      <c r="GR1690" s="2"/>
      <c r="GS1690" s="2"/>
      <c r="GT1690" s="2"/>
      <c r="GU1690" s="2"/>
      <c r="GV1690" s="2"/>
      <c r="GW1690" s="2"/>
      <c r="GX1690" s="2"/>
      <c r="GY1690" s="2"/>
      <c r="GZ1690" s="2"/>
      <c r="HA1690" s="2"/>
      <c r="HB1690" s="2"/>
      <c r="HC1690" s="2"/>
      <c r="HD1690" s="2"/>
      <c r="HE1690" s="2"/>
      <c r="HF1690" s="2"/>
      <c r="HG1690" s="2"/>
      <c r="HH1690" s="2"/>
      <c r="HI1690" s="2"/>
      <c r="HJ1690" s="2"/>
      <c r="HK1690" s="2"/>
      <c r="HL1690" s="2"/>
      <c r="HM1690" s="2"/>
      <c r="HN1690" s="2"/>
      <c r="HO1690" s="2"/>
      <c r="HP1690" s="2"/>
      <c r="HQ1690" s="2"/>
      <c r="HR1690" s="2"/>
      <c r="HS1690" s="2"/>
      <c r="HT1690" s="2"/>
      <c r="HU1690" s="2"/>
      <c r="HV1690" s="2"/>
      <c r="HW1690" s="2"/>
      <c r="HX1690" s="2"/>
      <c r="HY1690" s="2"/>
      <c r="HZ1690" s="2"/>
      <c r="IA1690" s="2"/>
      <c r="IB1690" s="2"/>
      <c r="IC1690" s="2"/>
      <c r="ID1690" s="2"/>
      <c r="IE1690" s="2"/>
      <c r="IF1690" s="2"/>
      <c r="IG1690" s="2"/>
      <c r="IH1690" s="2"/>
      <c r="II1690" s="2"/>
      <c r="IJ1690" s="2"/>
      <c r="IK1690" s="2"/>
      <c r="IL1690" s="2"/>
      <c r="IM1690" s="2"/>
      <c r="IN1690" s="2"/>
      <c r="IO1690" s="2"/>
      <c r="IP1690" s="2"/>
      <c r="IQ1690" s="2"/>
    </row>
    <row r="1691" spans="1:251" s="16" customFormat="1" ht="18.75" customHeight="1">
      <c r="A1691" s="8"/>
      <c r="B1691" s="25"/>
      <c r="C1691" s="125" t="s">
        <v>67</v>
      </c>
      <c r="D1691" s="126"/>
      <c r="E1691" s="126"/>
      <c r="F1691" s="126"/>
      <c r="G1691" s="126"/>
      <c r="H1691" s="126"/>
      <c r="I1691" s="126"/>
      <c r="J1691" s="126"/>
      <c r="K1691" s="126"/>
      <c r="L1691" s="126"/>
      <c r="M1691" s="126"/>
      <c r="N1691" s="126"/>
      <c r="O1691" s="126"/>
      <c r="P1691" s="126"/>
      <c r="Q1691" s="126"/>
      <c r="R1691" s="126"/>
      <c r="S1691" s="126"/>
      <c r="T1691" s="126"/>
      <c r="U1691" s="126"/>
      <c r="V1691" s="126"/>
      <c r="W1691" s="126"/>
      <c r="X1691" s="126"/>
      <c r="Y1691" s="126"/>
      <c r="Z1691" s="127"/>
      <c r="AA1691" s="106">
        <v>13032</v>
      </c>
      <c r="AB1691" s="107"/>
      <c r="AC1691" s="107"/>
      <c r="AD1691" s="107"/>
      <c r="AE1691" s="107"/>
      <c r="AF1691" s="107"/>
      <c r="AG1691" s="107"/>
      <c r="AH1691" s="107"/>
      <c r="AI1691" s="108"/>
      <c r="AJ1691" s="106">
        <v>13583</v>
      </c>
      <c r="AK1691" s="107"/>
      <c r="AL1691" s="107"/>
      <c r="AM1691" s="107"/>
      <c r="AN1691" s="107"/>
      <c r="AO1691" s="107"/>
      <c r="AP1691" s="107"/>
      <c r="AQ1691" s="107"/>
      <c r="AR1691" s="108"/>
      <c r="AS1691" s="109"/>
      <c r="AT1691" s="110"/>
      <c r="AU1691" s="110"/>
      <c r="AV1691" s="110"/>
      <c r="AW1691" s="110"/>
      <c r="AX1691" s="111"/>
      <c r="AY1691" s="2"/>
      <c r="AZ1691" s="2"/>
      <c r="BA1691" s="2"/>
      <c r="BB1691" s="2"/>
      <c r="BC1691" s="2"/>
      <c r="BD1691" s="2"/>
      <c r="BE1691" s="2"/>
      <c r="BF1691" s="2"/>
      <c r="BG1691" s="2"/>
      <c r="BH1691" s="2"/>
      <c r="BI1691" s="2"/>
      <c r="BJ1691" s="2"/>
      <c r="BK1691" s="2"/>
      <c r="BL1691" s="2"/>
      <c r="BM1691" s="2"/>
      <c r="BN1691" s="2"/>
      <c r="BO1691" s="2"/>
      <c r="BP1691" s="2"/>
      <c r="BQ1691" s="2"/>
      <c r="BR1691" s="2"/>
      <c r="BS1691" s="2"/>
      <c r="BT1691" s="2"/>
      <c r="BU1691" s="2"/>
      <c r="BV1691" s="2"/>
      <c r="BW1691" s="2"/>
      <c r="BX1691" s="2"/>
      <c r="BY1691" s="2"/>
      <c r="BZ1691" s="2"/>
      <c r="CA1691" s="2"/>
      <c r="CB1691" s="2"/>
      <c r="CC1691" s="2"/>
      <c r="CD1691" s="2"/>
      <c r="CE1691" s="2"/>
      <c r="CF1691" s="2"/>
      <c r="CG1691" s="2"/>
      <c r="CH1691" s="2"/>
      <c r="CI1691" s="2"/>
      <c r="CJ1691" s="2"/>
      <c r="CK1691" s="2"/>
      <c r="CL1691" s="2"/>
      <c r="CM1691" s="2"/>
      <c r="CN1691" s="2"/>
      <c r="CO1691" s="2"/>
      <c r="CP1691" s="2"/>
      <c r="CQ1691" s="2"/>
      <c r="CR1691" s="2"/>
      <c r="CS1691" s="2"/>
      <c r="CT1691" s="2"/>
      <c r="CU1691" s="2"/>
      <c r="CV1691" s="2"/>
      <c r="CW1691" s="2"/>
      <c r="CX1691" s="2"/>
      <c r="CY1691" s="2"/>
      <c r="CZ1691" s="2"/>
      <c r="DA1691" s="2"/>
      <c r="DB1691" s="2"/>
      <c r="DC1691" s="2"/>
      <c r="DD1691" s="2"/>
      <c r="DE1691" s="2"/>
      <c r="DF1691" s="2"/>
      <c r="DG1691" s="2"/>
      <c r="DH1691" s="2"/>
      <c r="DI1691" s="2"/>
      <c r="DJ1691" s="2"/>
      <c r="DK1691" s="2"/>
      <c r="DL1691" s="2"/>
      <c r="DM1691" s="2"/>
      <c r="DN1691" s="2"/>
      <c r="DO1691" s="2"/>
      <c r="DP1691" s="2"/>
      <c r="DQ1691" s="2"/>
      <c r="DR1691" s="2"/>
      <c r="DS1691" s="2"/>
      <c r="DT1691" s="2"/>
      <c r="DU1691" s="2"/>
      <c r="DV1691" s="2"/>
      <c r="DW1691" s="2"/>
      <c r="DX1691" s="2"/>
      <c r="DY1691" s="2"/>
      <c r="DZ1691" s="2"/>
      <c r="EA1691" s="2"/>
      <c r="EB1691" s="2"/>
      <c r="EC1691" s="2"/>
      <c r="ED1691" s="2"/>
      <c r="EE1691" s="2"/>
      <c r="EF1691" s="2"/>
      <c r="EG1691" s="2"/>
      <c r="EH1691" s="2"/>
      <c r="EI1691" s="2"/>
      <c r="EJ1691" s="2"/>
      <c r="EK1691" s="2"/>
      <c r="EL1691" s="2"/>
      <c r="EM1691" s="2"/>
      <c r="EN1691" s="2"/>
      <c r="EO1691" s="2"/>
      <c r="EP1691" s="2"/>
      <c r="EQ1691" s="2"/>
      <c r="ER1691" s="2"/>
      <c r="ES1691" s="2"/>
      <c r="ET1691" s="2"/>
      <c r="EU1691" s="2"/>
      <c r="EV1691" s="2"/>
      <c r="EW1691" s="2"/>
      <c r="EX1691" s="2"/>
      <c r="EY1691" s="2"/>
      <c r="EZ1691" s="2"/>
      <c r="FA1691" s="2"/>
      <c r="FB1691" s="2"/>
      <c r="FC1691" s="2"/>
      <c r="FD1691" s="2"/>
      <c r="FE1691" s="2"/>
      <c r="FF1691" s="2"/>
      <c r="FG1691" s="2"/>
      <c r="FH1691" s="2"/>
      <c r="FI1691" s="2"/>
      <c r="FJ1691" s="2"/>
      <c r="FK1691" s="2"/>
      <c r="FL1691" s="2"/>
      <c r="FM1691" s="2"/>
      <c r="FN1691" s="2"/>
      <c r="FO1691" s="2"/>
      <c r="FP1691" s="2"/>
      <c r="FQ1691" s="2"/>
      <c r="FR1691" s="2"/>
      <c r="FS1691" s="2"/>
      <c r="FT1691" s="2"/>
      <c r="FU1691" s="2"/>
      <c r="FV1691" s="2"/>
      <c r="FW1691" s="2"/>
      <c r="FX1691" s="2"/>
      <c r="FY1691" s="2"/>
      <c r="FZ1691" s="2"/>
      <c r="GA1691" s="2"/>
      <c r="GB1691" s="2"/>
      <c r="GC1691" s="2"/>
      <c r="GD1691" s="2"/>
      <c r="GE1691" s="2"/>
      <c r="GF1691" s="2"/>
      <c r="GG1691" s="2"/>
      <c r="GH1691" s="2"/>
      <c r="GI1691" s="2"/>
      <c r="GJ1691" s="2"/>
      <c r="GK1691" s="2"/>
      <c r="GL1691" s="2"/>
      <c r="GM1691" s="2"/>
      <c r="GN1691" s="2"/>
      <c r="GO1691" s="2"/>
      <c r="GP1691" s="2"/>
      <c r="GQ1691" s="2"/>
      <c r="GR1691" s="2"/>
      <c r="GS1691" s="2"/>
      <c r="GT1691" s="2"/>
      <c r="GU1691" s="2"/>
      <c r="GV1691" s="2"/>
      <c r="GW1691" s="2"/>
      <c r="GX1691" s="2"/>
      <c r="GY1691" s="2"/>
      <c r="GZ1691" s="2"/>
      <c r="HA1691" s="2"/>
      <c r="HB1691" s="2"/>
      <c r="HC1691" s="2"/>
      <c r="HD1691" s="2"/>
      <c r="HE1691" s="2"/>
      <c r="HF1691" s="2"/>
      <c r="HG1691" s="2"/>
      <c r="HH1691" s="2"/>
      <c r="HI1691" s="2"/>
      <c r="HJ1691" s="2"/>
      <c r="HK1691" s="2"/>
      <c r="HL1691" s="2"/>
      <c r="HM1691" s="2"/>
      <c r="HN1691" s="2"/>
      <c r="HO1691" s="2"/>
      <c r="HP1691" s="2"/>
      <c r="HQ1691" s="2"/>
      <c r="HR1691" s="2"/>
      <c r="HS1691" s="2"/>
      <c r="HT1691" s="2"/>
      <c r="HU1691" s="2"/>
      <c r="HV1691" s="2"/>
      <c r="HW1691" s="2"/>
      <c r="HX1691" s="2"/>
      <c r="HY1691" s="2"/>
      <c r="HZ1691" s="2"/>
      <c r="IA1691" s="2"/>
      <c r="IB1691" s="2"/>
      <c r="IC1691" s="2"/>
      <c r="ID1691" s="2"/>
      <c r="IE1691" s="2"/>
      <c r="IF1691" s="2"/>
      <c r="IG1691" s="2"/>
      <c r="IH1691" s="2"/>
      <c r="II1691" s="2"/>
      <c r="IJ1691" s="2"/>
      <c r="IK1691" s="2"/>
      <c r="IL1691" s="2"/>
      <c r="IM1691" s="2"/>
      <c r="IN1691" s="2"/>
      <c r="IO1691" s="2"/>
      <c r="IP1691" s="2"/>
      <c r="IQ1691" s="2"/>
    </row>
    <row r="1692" spans="1:251" s="16" customFormat="1" ht="18.75" customHeight="1" thickBot="1">
      <c r="A1692" s="17"/>
      <c r="B1692" s="136" t="s">
        <v>13</v>
      </c>
      <c r="C1692" s="137"/>
      <c r="D1692" s="137"/>
      <c r="E1692" s="137"/>
      <c r="F1692" s="137"/>
      <c r="G1692" s="137"/>
      <c r="H1692" s="137"/>
      <c r="I1692" s="137"/>
      <c r="J1692" s="137"/>
      <c r="K1692" s="137"/>
      <c r="L1692" s="137"/>
      <c r="M1692" s="137"/>
      <c r="N1692" s="137"/>
      <c r="O1692" s="137"/>
      <c r="P1692" s="137"/>
      <c r="Q1692" s="137"/>
      <c r="R1692" s="137"/>
      <c r="S1692" s="137"/>
      <c r="T1692" s="137"/>
      <c r="U1692" s="137"/>
      <c r="V1692" s="137"/>
      <c r="W1692" s="137"/>
      <c r="X1692" s="137"/>
      <c r="Y1692" s="137"/>
      <c r="Z1692" s="138"/>
      <c r="AA1692" s="115">
        <f>SUM(AA1680:AI1691)</f>
        <v>127680</v>
      </c>
      <c r="AB1692" s="116"/>
      <c r="AC1692" s="116"/>
      <c r="AD1692" s="116"/>
      <c r="AE1692" s="116"/>
      <c r="AF1692" s="116"/>
      <c r="AG1692" s="116"/>
      <c r="AH1692" s="116"/>
      <c r="AI1692" s="117"/>
      <c r="AJ1692" s="115">
        <f>SUM(AJ1680:AR1691)</f>
        <v>130294</v>
      </c>
      <c r="AK1692" s="116"/>
      <c r="AL1692" s="116"/>
      <c r="AM1692" s="116"/>
      <c r="AN1692" s="116"/>
      <c r="AO1692" s="116"/>
      <c r="AP1692" s="116"/>
      <c r="AQ1692" s="116"/>
      <c r="AR1692" s="117"/>
      <c r="AS1692" s="112"/>
      <c r="AT1692" s="113"/>
      <c r="AU1692" s="113"/>
      <c r="AV1692" s="113"/>
      <c r="AW1692" s="113"/>
      <c r="AX1692" s="114"/>
      <c r="AY1692" s="2"/>
      <c r="AZ1692" s="2"/>
      <c r="BA1692" s="2"/>
      <c r="BB1692" s="2"/>
      <c r="BC1692" s="2"/>
      <c r="BD1692" s="2"/>
      <c r="BE1692" s="2"/>
      <c r="BF1692" s="2"/>
      <c r="BG1692" s="2"/>
      <c r="BH1692" s="2"/>
      <c r="BI1692" s="2"/>
      <c r="BJ1692" s="2"/>
      <c r="BK1692" s="2"/>
      <c r="BL1692" s="2"/>
      <c r="BM1692" s="2"/>
      <c r="BN1692" s="2"/>
      <c r="BO1692" s="2"/>
      <c r="BP1692" s="2"/>
      <c r="BQ1692" s="2"/>
      <c r="BR1692" s="2"/>
      <c r="BS1692" s="2"/>
      <c r="BT1692" s="2"/>
      <c r="BU1692" s="2"/>
      <c r="BV1692" s="2"/>
      <c r="BW1692" s="2"/>
      <c r="BX1692" s="2"/>
      <c r="BY1692" s="2"/>
      <c r="BZ1692" s="2"/>
      <c r="CA1692" s="2"/>
      <c r="CB1692" s="2"/>
      <c r="CC1692" s="2"/>
      <c r="CD1692" s="2"/>
      <c r="CE1692" s="2"/>
      <c r="CF1692" s="2"/>
      <c r="CG1692" s="2"/>
      <c r="CH1692" s="2"/>
      <c r="CI1692" s="2"/>
      <c r="CJ1692" s="2"/>
      <c r="CK1692" s="2"/>
      <c r="CL1692" s="2"/>
      <c r="CM1692" s="2"/>
      <c r="CN1692" s="2"/>
      <c r="CO1692" s="2"/>
      <c r="CP1692" s="2"/>
      <c r="CQ1692" s="2"/>
      <c r="CR1692" s="2"/>
      <c r="CS1692" s="2"/>
      <c r="CT1692" s="2"/>
      <c r="CU1692" s="2"/>
      <c r="CV1692" s="2"/>
      <c r="CW1692" s="2"/>
      <c r="CX1692" s="2"/>
      <c r="CY1692" s="2"/>
      <c r="CZ1692" s="2"/>
      <c r="DA1692" s="2"/>
      <c r="DB1692" s="2"/>
      <c r="DC1692" s="2"/>
      <c r="DD1692" s="2"/>
      <c r="DE1692" s="2"/>
      <c r="DF1692" s="2"/>
      <c r="DG1692" s="2"/>
      <c r="DH1692" s="2"/>
      <c r="DI1692" s="2"/>
      <c r="DJ1692" s="2"/>
      <c r="DK1692" s="2"/>
      <c r="DL1692" s="2"/>
      <c r="DM1692" s="2"/>
      <c r="DN1692" s="2"/>
      <c r="DO1692" s="2"/>
      <c r="DP1692" s="2"/>
      <c r="DQ1692" s="2"/>
      <c r="DR1692" s="2"/>
      <c r="DS1692" s="2"/>
      <c r="DT1692" s="2"/>
      <c r="DU1692" s="2"/>
      <c r="DV1692" s="2"/>
      <c r="DW1692" s="2"/>
      <c r="DX1692" s="2"/>
      <c r="DY1692" s="2"/>
      <c r="DZ1692" s="2"/>
      <c r="EA1692" s="2"/>
      <c r="EB1692" s="2"/>
      <c r="EC1692" s="2"/>
      <c r="ED1692" s="2"/>
      <c r="EE1692" s="2"/>
      <c r="EF1692" s="2"/>
      <c r="EG1692" s="2"/>
      <c r="EH1692" s="2"/>
      <c r="EI1692" s="2"/>
      <c r="EJ1692" s="2"/>
      <c r="EK1692" s="2"/>
      <c r="EL1692" s="2"/>
      <c r="EM1692" s="2"/>
      <c r="EN1692" s="2"/>
      <c r="EO1692" s="2"/>
      <c r="EP1692" s="2"/>
      <c r="EQ1692" s="2"/>
      <c r="ER1692" s="2"/>
      <c r="ES1692" s="2"/>
      <c r="ET1692" s="2"/>
      <c r="EU1692" s="2"/>
      <c r="EV1692" s="2"/>
      <c r="EW1692" s="2"/>
      <c r="EX1692" s="2"/>
      <c r="EY1692" s="2"/>
      <c r="EZ1692" s="2"/>
      <c r="FA1692" s="2"/>
      <c r="FB1692" s="2"/>
      <c r="FC1692" s="2"/>
      <c r="FD1692" s="2"/>
      <c r="FE1692" s="2"/>
      <c r="FF1692" s="2"/>
      <c r="FG1692" s="2"/>
      <c r="FH1692" s="2"/>
      <c r="FI1692" s="2"/>
      <c r="FJ1692" s="2"/>
      <c r="FK1692" s="2"/>
      <c r="FL1692" s="2"/>
      <c r="FM1692" s="2"/>
      <c r="FN1692" s="2"/>
      <c r="FO1692" s="2"/>
      <c r="FP1692" s="2"/>
      <c r="FQ1692" s="2"/>
      <c r="FR1692" s="2"/>
      <c r="FS1692" s="2"/>
      <c r="FT1692" s="2"/>
      <c r="FU1692" s="2"/>
      <c r="FV1692" s="2"/>
      <c r="FW1692" s="2"/>
      <c r="FX1692" s="2"/>
      <c r="FY1692" s="2"/>
      <c r="FZ1692" s="2"/>
      <c r="GA1692" s="2"/>
      <c r="GB1692" s="2"/>
      <c r="GC1692" s="2"/>
      <c r="GD1692" s="2"/>
      <c r="GE1692" s="2"/>
      <c r="GF1692" s="2"/>
      <c r="GG1692" s="2"/>
      <c r="GH1692" s="2"/>
      <c r="GI1692" s="2"/>
      <c r="GJ1692" s="2"/>
      <c r="GK1692" s="2"/>
      <c r="GL1692" s="2"/>
      <c r="GM1692" s="2"/>
      <c r="GN1692" s="2"/>
      <c r="GO1692" s="2"/>
      <c r="GP1692" s="2"/>
      <c r="GQ1692" s="2"/>
      <c r="GR1692" s="2"/>
      <c r="GS1692" s="2"/>
      <c r="GT1692" s="2"/>
      <c r="GU1692" s="2"/>
      <c r="GV1692" s="2"/>
      <c r="GW1692" s="2"/>
      <c r="GX1692" s="2"/>
      <c r="GY1692" s="2"/>
      <c r="GZ1692" s="2"/>
      <c r="HA1692" s="2"/>
      <c r="HB1692" s="2"/>
      <c r="HC1692" s="2"/>
      <c r="HD1692" s="2"/>
      <c r="HE1692" s="2"/>
      <c r="HF1692" s="2"/>
      <c r="HG1692" s="2"/>
      <c r="HH1692" s="2"/>
      <c r="HI1692" s="2"/>
      <c r="HJ1692" s="2"/>
      <c r="HK1692" s="2"/>
      <c r="HL1692" s="2"/>
      <c r="HM1692" s="2"/>
      <c r="HN1692" s="2"/>
      <c r="HO1692" s="2"/>
      <c r="HP1692" s="2"/>
      <c r="HQ1692" s="2"/>
      <c r="HR1692" s="2"/>
      <c r="HS1692" s="2"/>
      <c r="HT1692" s="2"/>
      <c r="HU1692" s="2"/>
      <c r="HV1692" s="2"/>
      <c r="HW1692" s="2"/>
      <c r="HX1692" s="2"/>
      <c r="HY1692" s="2"/>
      <c r="HZ1692" s="2"/>
      <c r="IA1692" s="2"/>
      <c r="IB1692" s="2"/>
      <c r="IC1692" s="2"/>
      <c r="ID1692" s="2"/>
      <c r="IE1692" s="2"/>
      <c r="IF1692" s="2"/>
      <c r="IG1692" s="2"/>
      <c r="IH1692" s="2"/>
      <c r="II1692" s="2"/>
      <c r="IJ1692" s="2"/>
      <c r="IK1692" s="2"/>
      <c r="IL1692" s="2"/>
      <c r="IM1692" s="2"/>
      <c r="IN1692" s="2"/>
      <c r="IO1692" s="2"/>
      <c r="IP1692" s="2"/>
      <c r="IQ1692" s="2"/>
    </row>
    <row r="1694" spans="1:251" ht="18.75">
      <c r="A1694" s="1" t="s">
        <v>0</v>
      </c>
      <c r="AW1694" s="3"/>
      <c r="AX1694" s="4"/>
      <c r="AY1694" s="3"/>
    </row>
    <row r="1696" spans="1:251" ht="18.75">
      <c r="B1696" s="118" t="s">
        <v>8</v>
      </c>
      <c r="C1696" s="119"/>
      <c r="D1696" s="119"/>
      <c r="E1696" s="119"/>
      <c r="F1696" s="119"/>
      <c r="G1696" s="119"/>
      <c r="H1696" s="119"/>
      <c r="I1696" s="119"/>
      <c r="J1696" s="119"/>
      <c r="K1696" s="119"/>
      <c r="L1696" s="119"/>
      <c r="M1696" s="119"/>
      <c r="N1696" s="119"/>
      <c r="O1696" s="119"/>
      <c r="P1696" s="119"/>
      <c r="Q1696" s="119"/>
      <c r="R1696" s="119"/>
      <c r="S1696" s="119"/>
      <c r="T1696" s="119"/>
      <c r="U1696" s="119"/>
      <c r="V1696" s="119"/>
      <c r="W1696" s="119"/>
      <c r="X1696" s="119"/>
      <c r="Y1696" s="119"/>
      <c r="Z1696" s="119"/>
      <c r="AA1696" s="119"/>
      <c r="AB1696" s="119"/>
      <c r="AC1696" s="119"/>
      <c r="AD1696" s="119"/>
      <c r="AE1696" s="119"/>
      <c r="AF1696" s="119"/>
      <c r="AG1696" s="119"/>
      <c r="AH1696" s="119"/>
      <c r="AI1696" s="119"/>
      <c r="AJ1696" s="119"/>
      <c r="AK1696" s="119"/>
      <c r="AL1696" s="119"/>
      <c r="AM1696" s="119"/>
      <c r="AN1696" s="119"/>
      <c r="AO1696" s="119"/>
      <c r="AP1696" s="119"/>
      <c r="AQ1696" s="119"/>
      <c r="AR1696" s="119"/>
      <c r="AS1696" s="119"/>
      <c r="AT1696" s="119"/>
      <c r="AU1696" s="119"/>
      <c r="AV1696" s="119"/>
      <c r="AW1696" s="119"/>
      <c r="AX1696" s="119"/>
    </row>
    <row r="1697" spans="1:113">
      <c r="Z1697" s="5"/>
      <c r="AD1697" s="5"/>
      <c r="AE1697" s="5"/>
      <c r="AF1697" s="5"/>
      <c r="AG1697" s="5"/>
      <c r="AH1697" s="5"/>
      <c r="AI1697" s="5"/>
      <c r="AO1697" s="5"/>
    </row>
    <row r="1698" spans="1:113" ht="13.5" thickBot="1">
      <c r="Z1698" s="5"/>
      <c r="AD1698" s="5"/>
      <c r="AE1698" s="5"/>
      <c r="AF1698" s="5"/>
      <c r="AG1698" s="5"/>
      <c r="AH1698" s="5"/>
      <c r="AI1698" s="5"/>
      <c r="AO1698" s="5"/>
      <c r="DI1698" s="6"/>
    </row>
    <row r="1699" spans="1:113" ht="24.75" customHeight="1" thickBot="1">
      <c r="B1699" s="120" t="s">
        <v>1</v>
      </c>
      <c r="C1699" s="121"/>
      <c r="D1699" s="121"/>
      <c r="E1699" s="121"/>
      <c r="F1699" s="121"/>
      <c r="G1699" s="121"/>
      <c r="H1699" s="122" t="s">
        <v>968</v>
      </c>
      <c r="I1699" s="123"/>
      <c r="J1699" s="123"/>
      <c r="K1699" s="123"/>
      <c r="L1699" s="123"/>
      <c r="M1699" s="123"/>
      <c r="N1699" s="123"/>
      <c r="O1699" s="123"/>
      <c r="P1699" s="123"/>
      <c r="Q1699" s="123"/>
      <c r="R1699" s="123"/>
      <c r="S1699" s="123"/>
      <c r="T1699" s="123"/>
      <c r="U1699" s="123"/>
      <c r="V1699" s="123"/>
      <c r="W1699" s="123"/>
      <c r="X1699" s="123"/>
      <c r="Y1699" s="123"/>
      <c r="Z1699" s="123"/>
      <c r="AA1699" s="123"/>
      <c r="AB1699" s="123"/>
      <c r="AC1699" s="123"/>
      <c r="AD1699" s="123"/>
      <c r="AE1699" s="123"/>
      <c r="AF1699" s="123"/>
      <c r="AG1699" s="123"/>
      <c r="AH1699" s="123"/>
      <c r="AI1699" s="123"/>
      <c r="AJ1699" s="123"/>
      <c r="AK1699" s="123"/>
      <c r="AL1699" s="123"/>
      <c r="AM1699" s="123"/>
      <c r="AN1699" s="123"/>
      <c r="AO1699" s="123"/>
      <c r="AP1699" s="123"/>
      <c r="AQ1699" s="123"/>
      <c r="AR1699" s="123"/>
      <c r="AS1699" s="123"/>
      <c r="AT1699" s="123"/>
      <c r="AU1699" s="123"/>
      <c r="AV1699" s="123"/>
      <c r="AW1699" s="123"/>
      <c r="AX1699" s="124"/>
      <c r="DI1699" s="6"/>
    </row>
    <row r="1700" spans="1:113" ht="14.25">
      <c r="B1700" s="7"/>
      <c r="C1700" s="7"/>
      <c r="D1700" s="7"/>
      <c r="E1700" s="7"/>
      <c r="F1700" s="7"/>
      <c r="G1700" s="7"/>
      <c r="H1700" s="8"/>
      <c r="I1700" s="8"/>
      <c r="J1700" s="8"/>
      <c r="K1700" s="8"/>
      <c r="L1700" s="9"/>
      <c r="M1700" s="9"/>
      <c r="N1700" s="9"/>
      <c r="O1700" s="9"/>
      <c r="P1700" s="8"/>
      <c r="Q1700" s="8"/>
      <c r="R1700" s="8"/>
      <c r="S1700" s="8"/>
      <c r="T1700" s="8"/>
      <c r="U1700" s="8"/>
      <c r="V1700" s="10"/>
      <c r="W1700" s="10"/>
      <c r="X1700" s="10"/>
      <c r="Y1700" s="10"/>
      <c r="Z1700" s="10"/>
      <c r="AA1700" s="10"/>
      <c r="AB1700" s="10"/>
      <c r="AC1700" s="10"/>
      <c r="AD1700" s="10"/>
      <c r="AE1700" s="10"/>
      <c r="AF1700" s="10"/>
      <c r="AG1700" s="10"/>
      <c r="AH1700" s="10"/>
      <c r="AI1700" s="10"/>
      <c r="AJ1700" s="10"/>
      <c r="AK1700" s="10"/>
      <c r="AL1700" s="10"/>
      <c r="AM1700" s="10"/>
      <c r="AN1700" s="10"/>
      <c r="AO1700" s="10"/>
      <c r="AP1700" s="10"/>
      <c r="AQ1700" s="10"/>
      <c r="AR1700" s="10"/>
      <c r="AS1700" s="10"/>
      <c r="AT1700" s="10"/>
      <c r="AU1700" s="10"/>
      <c r="AV1700" s="10"/>
      <c r="AW1700" s="10"/>
      <c r="AX1700" s="10"/>
      <c r="DI1700" s="6"/>
    </row>
    <row r="1701" spans="1:113" ht="14.25">
      <c r="A1701" s="11"/>
      <c r="B1701" s="10" t="s">
        <v>2</v>
      </c>
      <c r="C1701" s="8"/>
      <c r="D1701" s="8"/>
      <c r="E1701" s="8"/>
      <c r="F1701" s="8"/>
      <c r="G1701" s="8"/>
      <c r="H1701" s="8"/>
      <c r="I1701" s="8"/>
      <c r="J1701" s="8"/>
      <c r="K1701" s="8"/>
      <c r="L1701" s="9"/>
      <c r="M1701" s="9"/>
      <c r="N1701" s="9"/>
      <c r="O1701" s="9"/>
      <c r="P1701" s="8"/>
      <c r="Q1701" s="8"/>
      <c r="R1701" s="8"/>
      <c r="S1701" s="8"/>
      <c r="T1701" s="8"/>
      <c r="U1701" s="8"/>
      <c r="V1701" s="10"/>
      <c r="W1701" s="10"/>
      <c r="X1701" s="10"/>
      <c r="Y1701" s="10"/>
      <c r="Z1701" s="10"/>
      <c r="AA1701" s="10"/>
      <c r="AB1701" s="10"/>
      <c r="AC1701" s="10"/>
      <c r="AD1701" s="10"/>
      <c r="AE1701" s="10"/>
      <c r="AF1701" s="10"/>
      <c r="AG1701" s="10"/>
      <c r="AH1701" s="10"/>
      <c r="AI1701" s="10"/>
      <c r="AJ1701" s="10"/>
      <c r="AK1701" s="10"/>
      <c r="AL1701" s="10"/>
      <c r="AM1701" s="10"/>
      <c r="AN1701" s="10"/>
      <c r="AO1701" s="10"/>
      <c r="AP1701" s="10"/>
      <c r="AQ1701" s="10"/>
      <c r="AR1701" s="10"/>
      <c r="AS1701" s="10"/>
      <c r="AT1701" s="10"/>
      <c r="AU1701" s="10"/>
      <c r="AV1701" s="10"/>
      <c r="AW1701" s="10"/>
      <c r="AX1701" s="10"/>
      <c r="DI1701" s="6"/>
    </row>
    <row r="1702" spans="1:113" ht="14.25">
      <c r="A1702" s="8"/>
      <c r="B1702" s="12"/>
      <c r="C1702" s="7"/>
      <c r="D1702" s="7"/>
      <c r="E1702" s="7"/>
      <c r="F1702" s="7"/>
      <c r="G1702" s="7"/>
      <c r="H1702" s="7"/>
      <c r="I1702" s="7"/>
      <c r="J1702" s="7"/>
      <c r="K1702" s="7"/>
      <c r="L1702" s="13"/>
      <c r="M1702" s="13"/>
      <c r="N1702" s="13"/>
      <c r="O1702" s="13"/>
      <c r="P1702" s="7"/>
      <c r="Q1702" s="7"/>
      <c r="R1702" s="7"/>
      <c r="S1702" s="7"/>
      <c r="T1702" s="7"/>
      <c r="U1702" s="7"/>
      <c r="V1702" s="14"/>
      <c r="W1702" s="14"/>
      <c r="X1702" s="14"/>
      <c r="Y1702" s="14"/>
      <c r="Z1702" s="14"/>
      <c r="AA1702" s="14"/>
      <c r="AB1702" s="14"/>
      <c r="AC1702" s="14"/>
      <c r="AD1702" s="14"/>
      <c r="AE1702" s="14"/>
      <c r="AF1702" s="14"/>
      <c r="AG1702" s="14"/>
      <c r="AH1702" s="14"/>
      <c r="AI1702" s="14"/>
      <c r="AJ1702" s="14"/>
      <c r="AK1702" s="14"/>
      <c r="AL1702" s="14"/>
      <c r="AM1702" s="14"/>
      <c r="AN1702" s="14"/>
      <c r="AO1702" s="14"/>
      <c r="AP1702" s="14"/>
      <c r="AQ1702" s="14"/>
      <c r="AR1702" s="14"/>
      <c r="AS1702" s="14"/>
      <c r="AT1702" s="14"/>
      <c r="AU1702" s="14"/>
      <c r="AV1702" s="14"/>
      <c r="AW1702" s="14"/>
      <c r="AX1702" s="15"/>
    </row>
    <row r="1703" spans="1:113" ht="12" customHeight="1">
      <c r="A1703" s="8"/>
      <c r="B1703" s="141" t="s">
        <v>72</v>
      </c>
      <c r="C1703" s="142"/>
      <c r="D1703" s="142"/>
      <c r="E1703" s="142"/>
      <c r="F1703" s="142"/>
      <c r="G1703" s="142"/>
      <c r="H1703" s="142"/>
      <c r="I1703" s="142"/>
      <c r="J1703" s="142"/>
      <c r="K1703" s="142"/>
      <c r="L1703" s="142"/>
      <c r="M1703" s="142"/>
      <c r="N1703" s="142"/>
      <c r="O1703" s="142"/>
      <c r="P1703" s="142"/>
      <c r="Q1703" s="142"/>
      <c r="R1703" s="142"/>
      <c r="S1703" s="142"/>
      <c r="T1703" s="142"/>
      <c r="U1703" s="142"/>
      <c r="V1703" s="142"/>
      <c r="W1703" s="142"/>
      <c r="X1703" s="142"/>
      <c r="Y1703" s="142"/>
      <c r="Z1703" s="142"/>
      <c r="AA1703" s="142"/>
      <c r="AB1703" s="142"/>
      <c r="AC1703" s="142"/>
      <c r="AD1703" s="142"/>
      <c r="AE1703" s="142"/>
      <c r="AF1703" s="142"/>
      <c r="AG1703" s="142"/>
      <c r="AH1703" s="142"/>
      <c r="AI1703" s="142"/>
      <c r="AJ1703" s="142"/>
      <c r="AK1703" s="142"/>
      <c r="AL1703" s="142"/>
      <c r="AM1703" s="142"/>
      <c r="AN1703" s="142"/>
      <c r="AO1703" s="142"/>
      <c r="AP1703" s="142"/>
      <c r="AQ1703" s="142"/>
      <c r="AR1703" s="142"/>
      <c r="AS1703" s="142"/>
      <c r="AT1703" s="142"/>
      <c r="AU1703" s="142"/>
      <c r="AV1703" s="142"/>
      <c r="AW1703" s="142"/>
      <c r="AX1703" s="143"/>
    </row>
    <row r="1704" spans="1:113" ht="12" customHeight="1">
      <c r="A1704" s="8"/>
      <c r="B1704" s="141"/>
      <c r="C1704" s="142"/>
      <c r="D1704" s="142"/>
      <c r="E1704" s="142"/>
      <c r="F1704" s="142"/>
      <c r="G1704" s="142"/>
      <c r="H1704" s="142"/>
      <c r="I1704" s="142"/>
      <c r="J1704" s="142"/>
      <c r="K1704" s="142"/>
      <c r="L1704" s="142"/>
      <c r="M1704" s="142"/>
      <c r="N1704" s="142"/>
      <c r="O1704" s="142"/>
      <c r="P1704" s="142"/>
      <c r="Q1704" s="142"/>
      <c r="R1704" s="142"/>
      <c r="S1704" s="142"/>
      <c r="T1704" s="142"/>
      <c r="U1704" s="142"/>
      <c r="V1704" s="142"/>
      <c r="W1704" s="142"/>
      <c r="X1704" s="142"/>
      <c r="Y1704" s="142"/>
      <c r="Z1704" s="142"/>
      <c r="AA1704" s="142"/>
      <c r="AB1704" s="142"/>
      <c r="AC1704" s="142"/>
      <c r="AD1704" s="142"/>
      <c r="AE1704" s="142"/>
      <c r="AF1704" s="142"/>
      <c r="AG1704" s="142"/>
      <c r="AH1704" s="142"/>
      <c r="AI1704" s="142"/>
      <c r="AJ1704" s="142"/>
      <c r="AK1704" s="142"/>
      <c r="AL1704" s="142"/>
      <c r="AM1704" s="142"/>
      <c r="AN1704" s="142"/>
      <c r="AO1704" s="142"/>
      <c r="AP1704" s="142"/>
      <c r="AQ1704" s="142"/>
      <c r="AR1704" s="142"/>
      <c r="AS1704" s="142"/>
      <c r="AT1704" s="142"/>
      <c r="AU1704" s="142"/>
      <c r="AV1704" s="142"/>
      <c r="AW1704" s="142"/>
      <c r="AX1704" s="143"/>
    </row>
    <row r="1705" spans="1:113" ht="12" customHeight="1">
      <c r="A1705" s="8"/>
      <c r="B1705" s="141"/>
      <c r="C1705" s="142"/>
      <c r="D1705" s="142"/>
      <c r="E1705" s="142"/>
      <c r="F1705" s="142"/>
      <c r="G1705" s="142"/>
      <c r="H1705" s="142"/>
      <c r="I1705" s="142"/>
      <c r="J1705" s="142"/>
      <c r="K1705" s="142"/>
      <c r="L1705" s="142"/>
      <c r="M1705" s="142"/>
      <c r="N1705" s="142"/>
      <c r="O1705" s="142"/>
      <c r="P1705" s="142"/>
      <c r="Q1705" s="142"/>
      <c r="R1705" s="142"/>
      <c r="S1705" s="142"/>
      <c r="T1705" s="142"/>
      <c r="U1705" s="142"/>
      <c r="V1705" s="142"/>
      <c r="W1705" s="142"/>
      <c r="X1705" s="142"/>
      <c r="Y1705" s="142"/>
      <c r="Z1705" s="142"/>
      <c r="AA1705" s="142"/>
      <c r="AB1705" s="142"/>
      <c r="AC1705" s="142"/>
      <c r="AD1705" s="142"/>
      <c r="AE1705" s="142"/>
      <c r="AF1705" s="142"/>
      <c r="AG1705" s="142"/>
      <c r="AH1705" s="142"/>
      <c r="AI1705" s="142"/>
      <c r="AJ1705" s="142"/>
      <c r="AK1705" s="142"/>
      <c r="AL1705" s="142"/>
      <c r="AM1705" s="142"/>
      <c r="AN1705" s="142"/>
      <c r="AO1705" s="142"/>
      <c r="AP1705" s="142"/>
      <c r="AQ1705" s="142"/>
      <c r="AR1705" s="142"/>
      <c r="AS1705" s="142"/>
      <c r="AT1705" s="142"/>
      <c r="AU1705" s="142"/>
      <c r="AV1705" s="142"/>
      <c r="AW1705" s="142"/>
      <c r="AX1705" s="143"/>
      <c r="BC1705" s="16"/>
    </row>
    <row r="1706" spans="1:113" ht="12" customHeight="1">
      <c r="A1706" s="8"/>
      <c r="B1706" s="141"/>
      <c r="C1706" s="142"/>
      <c r="D1706" s="142"/>
      <c r="E1706" s="142"/>
      <c r="F1706" s="142"/>
      <c r="G1706" s="142"/>
      <c r="H1706" s="142"/>
      <c r="I1706" s="142"/>
      <c r="J1706" s="142"/>
      <c r="K1706" s="142"/>
      <c r="L1706" s="142"/>
      <c r="M1706" s="142"/>
      <c r="N1706" s="142"/>
      <c r="O1706" s="142"/>
      <c r="P1706" s="142"/>
      <c r="Q1706" s="142"/>
      <c r="R1706" s="142"/>
      <c r="S1706" s="142"/>
      <c r="T1706" s="142"/>
      <c r="U1706" s="142"/>
      <c r="V1706" s="142"/>
      <c r="W1706" s="142"/>
      <c r="X1706" s="142"/>
      <c r="Y1706" s="142"/>
      <c r="Z1706" s="142"/>
      <c r="AA1706" s="142"/>
      <c r="AB1706" s="142"/>
      <c r="AC1706" s="142"/>
      <c r="AD1706" s="142"/>
      <c r="AE1706" s="142"/>
      <c r="AF1706" s="142"/>
      <c r="AG1706" s="142"/>
      <c r="AH1706" s="142"/>
      <c r="AI1706" s="142"/>
      <c r="AJ1706" s="142"/>
      <c r="AK1706" s="142"/>
      <c r="AL1706" s="142"/>
      <c r="AM1706" s="142"/>
      <c r="AN1706" s="142"/>
      <c r="AO1706" s="142"/>
      <c r="AP1706" s="142"/>
      <c r="AQ1706" s="142"/>
      <c r="AR1706" s="142"/>
      <c r="AS1706" s="142"/>
      <c r="AT1706" s="142"/>
      <c r="AU1706" s="142"/>
      <c r="AV1706" s="142"/>
      <c r="AW1706" s="142"/>
      <c r="AX1706" s="143"/>
    </row>
    <row r="1707" spans="1:113" ht="12" customHeight="1">
      <c r="A1707" s="8"/>
      <c r="B1707" s="141"/>
      <c r="C1707" s="142"/>
      <c r="D1707" s="142"/>
      <c r="E1707" s="142"/>
      <c r="F1707" s="142"/>
      <c r="G1707" s="142"/>
      <c r="H1707" s="142"/>
      <c r="I1707" s="142"/>
      <c r="J1707" s="142"/>
      <c r="K1707" s="142"/>
      <c r="L1707" s="142"/>
      <c r="M1707" s="142"/>
      <c r="N1707" s="142"/>
      <c r="O1707" s="142"/>
      <c r="P1707" s="142"/>
      <c r="Q1707" s="142"/>
      <c r="R1707" s="142"/>
      <c r="S1707" s="142"/>
      <c r="T1707" s="142"/>
      <c r="U1707" s="142"/>
      <c r="V1707" s="142"/>
      <c r="W1707" s="142"/>
      <c r="X1707" s="142"/>
      <c r="Y1707" s="142"/>
      <c r="Z1707" s="142"/>
      <c r="AA1707" s="142"/>
      <c r="AB1707" s="142"/>
      <c r="AC1707" s="142"/>
      <c r="AD1707" s="142"/>
      <c r="AE1707" s="142"/>
      <c r="AF1707" s="142"/>
      <c r="AG1707" s="142"/>
      <c r="AH1707" s="142"/>
      <c r="AI1707" s="142"/>
      <c r="AJ1707" s="142"/>
      <c r="AK1707" s="142"/>
      <c r="AL1707" s="142"/>
      <c r="AM1707" s="142"/>
      <c r="AN1707" s="142"/>
      <c r="AO1707" s="142"/>
      <c r="AP1707" s="142"/>
      <c r="AQ1707" s="142"/>
      <c r="AR1707" s="142"/>
      <c r="AS1707" s="142"/>
      <c r="AT1707" s="142"/>
      <c r="AU1707" s="142"/>
      <c r="AV1707" s="142"/>
      <c r="AW1707" s="142"/>
      <c r="AX1707" s="143"/>
    </row>
    <row r="1708" spans="1:113" ht="12" customHeight="1">
      <c r="A1708" s="8"/>
      <c r="B1708" s="141"/>
      <c r="C1708" s="142"/>
      <c r="D1708" s="142"/>
      <c r="E1708" s="142"/>
      <c r="F1708" s="142"/>
      <c r="G1708" s="142"/>
      <c r="H1708" s="142"/>
      <c r="I1708" s="142"/>
      <c r="J1708" s="142"/>
      <c r="K1708" s="142"/>
      <c r="L1708" s="142"/>
      <c r="M1708" s="142"/>
      <c r="N1708" s="142"/>
      <c r="O1708" s="142"/>
      <c r="P1708" s="142"/>
      <c r="Q1708" s="142"/>
      <c r="R1708" s="142"/>
      <c r="S1708" s="142"/>
      <c r="T1708" s="142"/>
      <c r="U1708" s="142"/>
      <c r="V1708" s="142"/>
      <c r="W1708" s="142"/>
      <c r="X1708" s="142"/>
      <c r="Y1708" s="142"/>
      <c r="Z1708" s="142"/>
      <c r="AA1708" s="142"/>
      <c r="AB1708" s="142"/>
      <c r="AC1708" s="142"/>
      <c r="AD1708" s="142"/>
      <c r="AE1708" s="142"/>
      <c r="AF1708" s="142"/>
      <c r="AG1708" s="142"/>
      <c r="AH1708" s="142"/>
      <c r="AI1708" s="142"/>
      <c r="AJ1708" s="142"/>
      <c r="AK1708" s="142"/>
      <c r="AL1708" s="142"/>
      <c r="AM1708" s="142"/>
      <c r="AN1708" s="142"/>
      <c r="AO1708" s="142"/>
      <c r="AP1708" s="142"/>
      <c r="AQ1708" s="142"/>
      <c r="AR1708" s="142"/>
      <c r="AS1708" s="142"/>
      <c r="AT1708" s="142"/>
      <c r="AU1708" s="142"/>
      <c r="AV1708" s="142"/>
      <c r="AW1708" s="142"/>
      <c r="AX1708" s="143"/>
    </row>
    <row r="1709" spans="1:113" ht="15" thickBot="1">
      <c r="A1709" s="17"/>
      <c r="B1709" s="18"/>
      <c r="C1709" s="19"/>
      <c r="D1709" s="19"/>
      <c r="E1709" s="19"/>
      <c r="F1709" s="19"/>
      <c r="G1709" s="19"/>
      <c r="H1709" s="19"/>
      <c r="I1709" s="19"/>
      <c r="J1709" s="19"/>
      <c r="K1709" s="19"/>
      <c r="L1709" s="19"/>
      <c r="M1709" s="19"/>
      <c r="N1709" s="19"/>
      <c r="O1709" s="19"/>
      <c r="P1709" s="19"/>
      <c r="Q1709" s="19"/>
      <c r="R1709" s="19"/>
      <c r="S1709" s="19"/>
      <c r="T1709" s="19"/>
      <c r="U1709" s="19"/>
      <c r="V1709" s="19"/>
      <c r="W1709" s="19"/>
      <c r="X1709" s="19"/>
      <c r="Y1709" s="19"/>
      <c r="Z1709" s="19"/>
      <c r="AA1709" s="19"/>
      <c r="AB1709" s="19"/>
      <c r="AC1709" s="19"/>
      <c r="AD1709" s="19"/>
      <c r="AE1709" s="19"/>
      <c r="AF1709" s="19"/>
      <c r="AG1709" s="19"/>
      <c r="AH1709" s="19"/>
      <c r="AI1709" s="19"/>
      <c r="AJ1709" s="19"/>
      <c r="AK1709" s="19"/>
      <c r="AL1709" s="19"/>
      <c r="AM1709" s="19"/>
      <c r="AN1709" s="19"/>
      <c r="AO1709" s="19"/>
      <c r="AP1709" s="19"/>
      <c r="AQ1709" s="19"/>
      <c r="AR1709" s="19"/>
      <c r="AS1709" s="19"/>
      <c r="AT1709" s="19"/>
      <c r="AU1709" s="19"/>
      <c r="AV1709" s="19"/>
      <c r="AW1709" s="19"/>
      <c r="AX1709" s="20"/>
    </row>
    <row r="1710" spans="1:113">
      <c r="B1710" s="21"/>
    </row>
    <row r="1711" spans="1:113" ht="15" thickBot="1">
      <c r="A1711" s="11"/>
      <c r="B1711" s="10" t="s">
        <v>3</v>
      </c>
      <c r="C1711" s="8"/>
      <c r="D1711" s="8"/>
      <c r="E1711" s="8"/>
      <c r="F1711" s="8"/>
      <c r="G1711" s="8"/>
      <c r="H1711" s="8"/>
      <c r="I1711" s="8"/>
      <c r="J1711" s="8"/>
      <c r="K1711" s="8"/>
      <c r="L1711" s="9"/>
      <c r="M1711" s="9"/>
      <c r="N1711" s="9"/>
      <c r="O1711" s="9"/>
      <c r="P1711" s="8"/>
      <c r="Q1711" s="8"/>
      <c r="R1711" s="8"/>
      <c r="S1711" s="8"/>
      <c r="T1711" s="8"/>
      <c r="U1711" s="8"/>
      <c r="V1711" s="10"/>
      <c r="W1711" s="10"/>
      <c r="X1711" s="10"/>
      <c r="Y1711" s="10"/>
      <c r="Z1711" s="10"/>
      <c r="AA1711" s="10"/>
      <c r="AB1711" s="10"/>
      <c r="AC1711" s="10"/>
      <c r="AD1711" s="10"/>
      <c r="AE1711" s="10"/>
      <c r="AF1711" s="10"/>
      <c r="AG1711" s="10"/>
      <c r="AH1711" s="10"/>
      <c r="AI1711" s="10"/>
      <c r="AJ1711" s="10"/>
      <c r="AK1711" s="10"/>
      <c r="AL1711" s="10"/>
      <c r="AM1711" s="10"/>
      <c r="AN1711" s="10"/>
      <c r="AO1711" s="10"/>
      <c r="AP1711" s="10"/>
      <c r="AQ1711" s="10"/>
      <c r="AR1711" s="10"/>
      <c r="AS1711" s="10"/>
      <c r="AT1711" s="10"/>
      <c r="AU1711" s="10"/>
      <c r="AV1711" s="10"/>
      <c r="AW1711" s="10"/>
      <c r="AX1711" s="10"/>
      <c r="DI1711" s="6"/>
    </row>
    <row r="1712" spans="1:113" ht="14.25">
      <c r="A1712" s="8"/>
      <c r="B1712" s="12"/>
      <c r="C1712" s="7"/>
      <c r="D1712" s="7"/>
      <c r="E1712" s="7"/>
      <c r="F1712" s="7"/>
      <c r="G1712" s="7"/>
      <c r="H1712" s="7"/>
      <c r="I1712" s="7"/>
      <c r="J1712" s="7"/>
      <c r="K1712" s="7"/>
      <c r="L1712" s="13"/>
      <c r="M1712" s="13"/>
      <c r="N1712" s="13"/>
      <c r="O1712" s="13"/>
      <c r="P1712" s="7"/>
      <c r="Q1712" s="7"/>
      <c r="R1712" s="7"/>
      <c r="S1712" s="7"/>
      <c r="T1712" s="7"/>
      <c r="U1712" s="7"/>
      <c r="V1712" s="14"/>
      <c r="W1712" s="14"/>
      <c r="X1712" s="14"/>
      <c r="Y1712" s="14"/>
      <c r="Z1712" s="14"/>
      <c r="AA1712" s="14"/>
      <c r="AB1712" s="14"/>
      <c r="AC1712" s="14"/>
      <c r="AD1712" s="14"/>
      <c r="AE1712" s="14"/>
      <c r="AF1712" s="14"/>
      <c r="AG1712" s="14"/>
      <c r="AH1712" s="14"/>
      <c r="AI1712" s="14"/>
      <c r="AJ1712" s="14"/>
      <c r="AK1712" s="14"/>
      <c r="AL1712" s="14"/>
      <c r="AM1712" s="14"/>
      <c r="AN1712" s="14"/>
      <c r="AO1712" s="14"/>
      <c r="AP1712" s="14"/>
      <c r="AQ1712" s="14"/>
      <c r="AR1712" s="14"/>
      <c r="AS1712" s="14"/>
      <c r="AT1712" s="14"/>
      <c r="AU1712" s="14"/>
      <c r="AV1712" s="14"/>
      <c r="AW1712" s="14"/>
      <c r="AX1712" s="15"/>
    </row>
    <row r="1713" spans="1:251" ht="12" customHeight="1">
      <c r="A1713" s="8"/>
      <c r="B1713" s="141" t="s">
        <v>73</v>
      </c>
      <c r="C1713" s="142"/>
      <c r="D1713" s="142"/>
      <c r="E1713" s="142"/>
      <c r="F1713" s="142"/>
      <c r="G1713" s="142"/>
      <c r="H1713" s="142"/>
      <c r="I1713" s="142"/>
      <c r="J1713" s="142"/>
      <c r="K1713" s="142"/>
      <c r="L1713" s="142"/>
      <c r="M1713" s="142"/>
      <c r="N1713" s="142"/>
      <c r="O1713" s="142"/>
      <c r="P1713" s="142"/>
      <c r="Q1713" s="142"/>
      <c r="R1713" s="142"/>
      <c r="S1713" s="142"/>
      <c r="T1713" s="142"/>
      <c r="U1713" s="142"/>
      <c r="V1713" s="142"/>
      <c r="W1713" s="142"/>
      <c r="X1713" s="142"/>
      <c r="Y1713" s="142"/>
      <c r="Z1713" s="142"/>
      <c r="AA1713" s="142"/>
      <c r="AB1713" s="142"/>
      <c r="AC1713" s="142"/>
      <c r="AD1713" s="142"/>
      <c r="AE1713" s="142"/>
      <c r="AF1713" s="142"/>
      <c r="AG1713" s="142"/>
      <c r="AH1713" s="142"/>
      <c r="AI1713" s="142"/>
      <c r="AJ1713" s="142"/>
      <c r="AK1713" s="142"/>
      <c r="AL1713" s="142"/>
      <c r="AM1713" s="142"/>
      <c r="AN1713" s="142"/>
      <c r="AO1713" s="142"/>
      <c r="AP1713" s="142"/>
      <c r="AQ1713" s="142"/>
      <c r="AR1713" s="142"/>
      <c r="AS1713" s="142"/>
      <c r="AT1713" s="142"/>
      <c r="AU1713" s="142"/>
      <c r="AV1713" s="142"/>
      <c r="AW1713" s="142"/>
      <c r="AX1713" s="143"/>
    </row>
    <row r="1714" spans="1:251" ht="12" customHeight="1">
      <c r="A1714" s="8"/>
      <c r="B1714" s="141"/>
      <c r="C1714" s="142"/>
      <c r="D1714" s="142"/>
      <c r="E1714" s="142"/>
      <c r="F1714" s="142"/>
      <c r="G1714" s="142"/>
      <c r="H1714" s="142"/>
      <c r="I1714" s="142"/>
      <c r="J1714" s="142"/>
      <c r="K1714" s="142"/>
      <c r="L1714" s="142"/>
      <c r="M1714" s="142"/>
      <c r="N1714" s="142"/>
      <c r="O1714" s="142"/>
      <c r="P1714" s="142"/>
      <c r="Q1714" s="142"/>
      <c r="R1714" s="142"/>
      <c r="S1714" s="142"/>
      <c r="T1714" s="142"/>
      <c r="U1714" s="142"/>
      <c r="V1714" s="142"/>
      <c r="W1714" s="142"/>
      <c r="X1714" s="142"/>
      <c r="Y1714" s="142"/>
      <c r="Z1714" s="142"/>
      <c r="AA1714" s="142"/>
      <c r="AB1714" s="142"/>
      <c r="AC1714" s="142"/>
      <c r="AD1714" s="142"/>
      <c r="AE1714" s="142"/>
      <c r="AF1714" s="142"/>
      <c r="AG1714" s="142"/>
      <c r="AH1714" s="142"/>
      <c r="AI1714" s="142"/>
      <c r="AJ1714" s="142"/>
      <c r="AK1714" s="142"/>
      <c r="AL1714" s="142"/>
      <c r="AM1714" s="142"/>
      <c r="AN1714" s="142"/>
      <c r="AO1714" s="142"/>
      <c r="AP1714" s="142"/>
      <c r="AQ1714" s="142"/>
      <c r="AR1714" s="142"/>
      <c r="AS1714" s="142"/>
      <c r="AT1714" s="142"/>
      <c r="AU1714" s="142"/>
      <c r="AV1714" s="142"/>
      <c r="AW1714" s="142"/>
      <c r="AX1714" s="143"/>
    </row>
    <row r="1715" spans="1:251" ht="12" customHeight="1">
      <c r="A1715" s="8"/>
      <c r="B1715" s="141"/>
      <c r="C1715" s="142"/>
      <c r="D1715" s="142"/>
      <c r="E1715" s="142"/>
      <c r="F1715" s="142"/>
      <c r="G1715" s="142"/>
      <c r="H1715" s="142"/>
      <c r="I1715" s="142"/>
      <c r="J1715" s="142"/>
      <c r="K1715" s="142"/>
      <c r="L1715" s="142"/>
      <c r="M1715" s="142"/>
      <c r="N1715" s="142"/>
      <c r="O1715" s="142"/>
      <c r="P1715" s="142"/>
      <c r="Q1715" s="142"/>
      <c r="R1715" s="142"/>
      <c r="S1715" s="142"/>
      <c r="T1715" s="142"/>
      <c r="U1715" s="142"/>
      <c r="V1715" s="142"/>
      <c r="W1715" s="142"/>
      <c r="X1715" s="142"/>
      <c r="Y1715" s="142"/>
      <c r="Z1715" s="142"/>
      <c r="AA1715" s="142"/>
      <c r="AB1715" s="142"/>
      <c r="AC1715" s="142"/>
      <c r="AD1715" s="142"/>
      <c r="AE1715" s="142"/>
      <c r="AF1715" s="142"/>
      <c r="AG1715" s="142"/>
      <c r="AH1715" s="142"/>
      <c r="AI1715" s="142"/>
      <c r="AJ1715" s="142"/>
      <c r="AK1715" s="142"/>
      <c r="AL1715" s="142"/>
      <c r="AM1715" s="142"/>
      <c r="AN1715" s="142"/>
      <c r="AO1715" s="142"/>
      <c r="AP1715" s="142"/>
      <c r="AQ1715" s="142"/>
      <c r="AR1715" s="142"/>
      <c r="AS1715" s="142"/>
      <c r="AT1715" s="142"/>
      <c r="AU1715" s="142"/>
      <c r="AV1715" s="142"/>
      <c r="AW1715" s="142"/>
      <c r="AX1715" s="143"/>
      <c r="BC1715" s="16"/>
    </row>
    <row r="1716" spans="1:251" ht="12" customHeight="1">
      <c r="A1716" s="8"/>
      <c r="B1716" s="141"/>
      <c r="C1716" s="142"/>
      <c r="D1716" s="142"/>
      <c r="E1716" s="142"/>
      <c r="F1716" s="142"/>
      <c r="G1716" s="142"/>
      <c r="H1716" s="142"/>
      <c r="I1716" s="142"/>
      <c r="J1716" s="142"/>
      <c r="K1716" s="142"/>
      <c r="L1716" s="142"/>
      <c r="M1716" s="142"/>
      <c r="N1716" s="142"/>
      <c r="O1716" s="142"/>
      <c r="P1716" s="142"/>
      <c r="Q1716" s="142"/>
      <c r="R1716" s="142"/>
      <c r="S1716" s="142"/>
      <c r="T1716" s="142"/>
      <c r="U1716" s="142"/>
      <c r="V1716" s="142"/>
      <c r="W1716" s="142"/>
      <c r="X1716" s="142"/>
      <c r="Y1716" s="142"/>
      <c r="Z1716" s="142"/>
      <c r="AA1716" s="142"/>
      <c r="AB1716" s="142"/>
      <c r="AC1716" s="142"/>
      <c r="AD1716" s="142"/>
      <c r="AE1716" s="142"/>
      <c r="AF1716" s="142"/>
      <c r="AG1716" s="142"/>
      <c r="AH1716" s="142"/>
      <c r="AI1716" s="142"/>
      <c r="AJ1716" s="142"/>
      <c r="AK1716" s="142"/>
      <c r="AL1716" s="142"/>
      <c r="AM1716" s="142"/>
      <c r="AN1716" s="142"/>
      <c r="AO1716" s="142"/>
      <c r="AP1716" s="142"/>
      <c r="AQ1716" s="142"/>
      <c r="AR1716" s="142"/>
      <c r="AS1716" s="142"/>
      <c r="AT1716" s="142"/>
      <c r="AU1716" s="142"/>
      <c r="AV1716" s="142"/>
      <c r="AW1716" s="142"/>
      <c r="AX1716" s="143"/>
    </row>
    <row r="1717" spans="1:251" ht="12" customHeight="1">
      <c r="A1717" s="8"/>
      <c r="B1717" s="141"/>
      <c r="C1717" s="142"/>
      <c r="D1717" s="142"/>
      <c r="E1717" s="142"/>
      <c r="F1717" s="142"/>
      <c r="G1717" s="142"/>
      <c r="H1717" s="142"/>
      <c r="I1717" s="142"/>
      <c r="J1717" s="142"/>
      <c r="K1717" s="142"/>
      <c r="L1717" s="142"/>
      <c r="M1717" s="142"/>
      <c r="N1717" s="142"/>
      <c r="O1717" s="142"/>
      <c r="P1717" s="142"/>
      <c r="Q1717" s="142"/>
      <c r="R1717" s="142"/>
      <c r="S1717" s="142"/>
      <c r="T1717" s="142"/>
      <c r="U1717" s="142"/>
      <c r="V1717" s="142"/>
      <c r="W1717" s="142"/>
      <c r="X1717" s="142"/>
      <c r="Y1717" s="142"/>
      <c r="Z1717" s="142"/>
      <c r="AA1717" s="142"/>
      <c r="AB1717" s="142"/>
      <c r="AC1717" s="142"/>
      <c r="AD1717" s="142"/>
      <c r="AE1717" s="142"/>
      <c r="AF1717" s="142"/>
      <c r="AG1717" s="142"/>
      <c r="AH1717" s="142"/>
      <c r="AI1717" s="142"/>
      <c r="AJ1717" s="142"/>
      <c r="AK1717" s="142"/>
      <c r="AL1717" s="142"/>
      <c r="AM1717" s="142"/>
      <c r="AN1717" s="142"/>
      <c r="AO1717" s="142"/>
      <c r="AP1717" s="142"/>
      <c r="AQ1717" s="142"/>
      <c r="AR1717" s="142"/>
      <c r="AS1717" s="142"/>
      <c r="AT1717" s="142"/>
      <c r="AU1717" s="142"/>
      <c r="AV1717" s="142"/>
      <c r="AW1717" s="142"/>
      <c r="AX1717" s="143"/>
    </row>
    <row r="1718" spans="1:251" ht="12" customHeight="1">
      <c r="A1718" s="8"/>
      <c r="B1718" s="141"/>
      <c r="C1718" s="142"/>
      <c r="D1718" s="142"/>
      <c r="E1718" s="142"/>
      <c r="F1718" s="142"/>
      <c r="G1718" s="142"/>
      <c r="H1718" s="142"/>
      <c r="I1718" s="142"/>
      <c r="J1718" s="142"/>
      <c r="K1718" s="142"/>
      <c r="L1718" s="142"/>
      <c r="M1718" s="142"/>
      <c r="N1718" s="142"/>
      <c r="O1718" s="142"/>
      <c r="P1718" s="142"/>
      <c r="Q1718" s="142"/>
      <c r="R1718" s="142"/>
      <c r="S1718" s="142"/>
      <c r="T1718" s="142"/>
      <c r="U1718" s="142"/>
      <c r="V1718" s="142"/>
      <c r="W1718" s="142"/>
      <c r="X1718" s="142"/>
      <c r="Y1718" s="142"/>
      <c r="Z1718" s="142"/>
      <c r="AA1718" s="142"/>
      <c r="AB1718" s="142"/>
      <c r="AC1718" s="142"/>
      <c r="AD1718" s="142"/>
      <c r="AE1718" s="142"/>
      <c r="AF1718" s="142"/>
      <c r="AG1718" s="142"/>
      <c r="AH1718" s="142"/>
      <c r="AI1718" s="142"/>
      <c r="AJ1718" s="142"/>
      <c r="AK1718" s="142"/>
      <c r="AL1718" s="142"/>
      <c r="AM1718" s="142"/>
      <c r="AN1718" s="142"/>
      <c r="AO1718" s="142"/>
      <c r="AP1718" s="142"/>
      <c r="AQ1718" s="142"/>
      <c r="AR1718" s="142"/>
      <c r="AS1718" s="142"/>
      <c r="AT1718" s="142"/>
      <c r="AU1718" s="142"/>
      <c r="AV1718" s="142"/>
      <c r="AW1718" s="142"/>
      <c r="AX1718" s="143"/>
    </row>
    <row r="1719" spans="1:251" ht="15" thickBot="1">
      <c r="A1719" s="17"/>
      <c r="B1719" s="18"/>
      <c r="C1719" s="19"/>
      <c r="D1719" s="19"/>
      <c r="E1719" s="19"/>
      <c r="F1719" s="19"/>
      <c r="G1719" s="19"/>
      <c r="H1719" s="19"/>
      <c r="I1719" s="19"/>
      <c r="J1719" s="19"/>
      <c r="K1719" s="19"/>
      <c r="L1719" s="19"/>
      <c r="M1719" s="19"/>
      <c r="N1719" s="19"/>
      <c r="O1719" s="19"/>
      <c r="P1719" s="19"/>
      <c r="Q1719" s="19"/>
      <c r="R1719" s="19"/>
      <c r="S1719" s="19"/>
      <c r="T1719" s="19"/>
      <c r="U1719" s="19"/>
      <c r="V1719" s="19"/>
      <c r="W1719" s="19"/>
      <c r="X1719" s="19"/>
      <c r="Y1719" s="19"/>
      <c r="Z1719" s="19"/>
      <c r="AA1719" s="19"/>
      <c r="AB1719" s="19"/>
      <c r="AC1719" s="19"/>
      <c r="AD1719" s="19"/>
      <c r="AE1719" s="19"/>
      <c r="AF1719" s="19"/>
      <c r="AG1719" s="19"/>
      <c r="AH1719" s="19"/>
      <c r="AI1719" s="19"/>
      <c r="AJ1719" s="19"/>
      <c r="AK1719" s="19"/>
      <c r="AL1719" s="19"/>
      <c r="AM1719" s="19"/>
      <c r="AN1719" s="19"/>
      <c r="AO1719" s="19"/>
      <c r="AP1719" s="19"/>
      <c r="AQ1719" s="19"/>
      <c r="AR1719" s="19"/>
      <c r="AS1719" s="19"/>
      <c r="AT1719" s="19"/>
      <c r="AU1719" s="19"/>
      <c r="AV1719" s="19"/>
      <c r="AW1719" s="19"/>
      <c r="AX1719" s="20"/>
    </row>
    <row r="1720" spans="1:251">
      <c r="B1720" s="21"/>
    </row>
    <row r="1721" spans="1:251" ht="14.25">
      <c r="B1721" s="10" t="s">
        <v>4</v>
      </c>
      <c r="C1721" s="8"/>
      <c r="D1721" s="8"/>
      <c r="E1721" s="8"/>
      <c r="F1721" s="8"/>
      <c r="G1721" s="8"/>
      <c r="H1721" s="8"/>
      <c r="I1721" s="8"/>
      <c r="J1721" s="8"/>
      <c r="K1721" s="8"/>
      <c r="L1721" s="9"/>
      <c r="M1721" s="9"/>
      <c r="N1721" s="9"/>
      <c r="O1721" s="9"/>
      <c r="P1721" s="8"/>
      <c r="Q1721" s="8"/>
      <c r="R1721" s="8"/>
      <c r="S1721" s="8"/>
      <c r="T1721" s="8"/>
      <c r="U1721" s="8"/>
      <c r="V1721" s="10"/>
      <c r="W1721" s="10"/>
      <c r="X1721" s="10"/>
      <c r="Y1721" s="10"/>
      <c r="Z1721" s="10"/>
      <c r="AA1721" s="10"/>
      <c r="AB1721" s="10"/>
      <c r="AC1721" s="10"/>
      <c r="AD1721" s="10"/>
      <c r="AE1721" s="10"/>
      <c r="AF1721" s="10"/>
      <c r="AG1721" s="10"/>
      <c r="AH1721" s="10"/>
      <c r="AI1721" s="10"/>
      <c r="AJ1721" s="10"/>
      <c r="AK1721" s="10"/>
      <c r="AL1721" s="10"/>
      <c r="AM1721" s="10"/>
      <c r="AN1721" s="10"/>
      <c r="AO1721" s="10"/>
      <c r="AP1721" s="10"/>
      <c r="AQ1721" s="10"/>
      <c r="AR1721" s="10"/>
      <c r="AS1721" s="10"/>
      <c r="AT1721" s="10"/>
      <c r="AU1721" s="10"/>
      <c r="AV1721" s="10"/>
      <c r="AW1721" s="10"/>
      <c r="AX1721" s="10"/>
    </row>
    <row r="1722" spans="1:251" ht="15" thickBot="1">
      <c r="B1722" s="8"/>
      <c r="C1722" s="8"/>
      <c r="D1722" s="8"/>
      <c r="E1722" s="8"/>
      <c r="F1722" s="8"/>
      <c r="G1722" s="8"/>
      <c r="H1722" s="8"/>
      <c r="I1722" s="8"/>
      <c r="J1722" s="8"/>
      <c r="K1722" s="8"/>
      <c r="L1722" s="9"/>
      <c r="M1722" s="9"/>
      <c r="N1722" s="9"/>
      <c r="O1722" s="9"/>
      <c r="P1722" s="8"/>
      <c r="Q1722" s="8"/>
      <c r="R1722" s="8"/>
      <c r="S1722" s="8"/>
      <c r="T1722" s="8"/>
      <c r="U1722" s="8"/>
      <c r="V1722" s="10"/>
      <c r="W1722" s="10"/>
      <c r="X1722" s="10"/>
      <c r="Y1722" s="10"/>
      <c r="Z1722" s="10"/>
      <c r="AA1722" s="10"/>
      <c r="AB1722" s="10"/>
      <c r="AC1722" s="10"/>
      <c r="AD1722" s="10"/>
      <c r="AE1722" s="10"/>
      <c r="AF1722" s="10"/>
      <c r="AG1722" s="10"/>
      <c r="AH1722" s="10"/>
      <c r="AI1722" s="10"/>
      <c r="AJ1722" s="10"/>
      <c r="AK1722" s="10"/>
      <c r="AL1722" s="10"/>
      <c r="AM1722" s="10"/>
      <c r="AN1722" s="10"/>
      <c r="AO1722" s="10"/>
      <c r="AP1722" s="10"/>
      <c r="AQ1722" s="10"/>
      <c r="AR1722" s="10"/>
      <c r="AS1722" s="10"/>
      <c r="AT1722" s="10"/>
      <c r="AU1722" s="10"/>
      <c r="AV1722" s="10"/>
      <c r="AW1722" s="10"/>
      <c r="AX1722" s="22" t="s">
        <v>5</v>
      </c>
    </row>
    <row r="1723" spans="1:251" s="16" customFormat="1" ht="13.5" customHeight="1">
      <c r="A1723" s="8"/>
      <c r="B1723" s="146" t="s">
        <v>6</v>
      </c>
      <c r="C1723" s="129"/>
      <c r="D1723" s="129"/>
      <c r="E1723" s="129"/>
      <c r="F1723" s="129"/>
      <c r="G1723" s="129"/>
      <c r="H1723" s="129"/>
      <c r="I1723" s="129"/>
      <c r="J1723" s="129"/>
      <c r="K1723" s="129"/>
      <c r="L1723" s="129"/>
      <c r="M1723" s="129"/>
      <c r="N1723" s="129"/>
      <c r="O1723" s="129"/>
      <c r="P1723" s="129"/>
      <c r="Q1723" s="129"/>
      <c r="R1723" s="129"/>
      <c r="S1723" s="129"/>
      <c r="T1723" s="129"/>
      <c r="U1723" s="129"/>
      <c r="V1723" s="129"/>
      <c r="W1723" s="129"/>
      <c r="X1723" s="129"/>
      <c r="Y1723" s="129"/>
      <c r="Z1723" s="130"/>
      <c r="AA1723" s="128" t="s">
        <v>11</v>
      </c>
      <c r="AB1723" s="129"/>
      <c r="AC1723" s="129"/>
      <c r="AD1723" s="129"/>
      <c r="AE1723" s="129"/>
      <c r="AF1723" s="129"/>
      <c r="AG1723" s="129"/>
      <c r="AH1723" s="129"/>
      <c r="AI1723" s="130"/>
      <c r="AJ1723" s="128" t="s">
        <v>12</v>
      </c>
      <c r="AK1723" s="129"/>
      <c r="AL1723" s="129"/>
      <c r="AM1723" s="129"/>
      <c r="AN1723" s="129"/>
      <c r="AO1723" s="129"/>
      <c r="AP1723" s="129"/>
      <c r="AQ1723" s="129"/>
      <c r="AR1723" s="130"/>
      <c r="AS1723" s="128" t="s">
        <v>7</v>
      </c>
      <c r="AT1723" s="129"/>
      <c r="AU1723" s="129"/>
      <c r="AV1723" s="129"/>
      <c r="AW1723" s="129"/>
      <c r="AX1723" s="134"/>
      <c r="AY1723" s="2"/>
      <c r="AZ1723" s="2"/>
      <c r="BA1723" s="2"/>
      <c r="BB1723" s="2"/>
      <c r="BC1723" s="2"/>
      <c r="BD1723" s="2"/>
      <c r="BE1723" s="2"/>
      <c r="BF1723" s="2"/>
      <c r="BG1723" s="2"/>
      <c r="BH1723" s="2"/>
      <c r="BI1723" s="2"/>
      <c r="BJ1723" s="2"/>
      <c r="BK1723" s="2"/>
      <c r="BL1723" s="2"/>
      <c r="BM1723" s="2"/>
      <c r="BN1723" s="2"/>
      <c r="BO1723" s="2"/>
      <c r="BP1723" s="2"/>
      <c r="BQ1723" s="2"/>
      <c r="BR1723" s="2"/>
      <c r="BS1723" s="2"/>
      <c r="BT1723" s="2"/>
      <c r="BU1723" s="2"/>
      <c r="BV1723" s="2"/>
      <c r="BW1723" s="2"/>
      <c r="BX1723" s="2"/>
      <c r="BY1723" s="2"/>
      <c r="BZ1723" s="2"/>
      <c r="CA1723" s="2"/>
      <c r="CB1723" s="2"/>
      <c r="CC1723" s="2"/>
      <c r="CD1723" s="2"/>
      <c r="CE1723" s="2"/>
      <c r="CF1723" s="2"/>
      <c r="CG1723" s="2"/>
      <c r="CH1723" s="2"/>
      <c r="CI1723" s="2"/>
      <c r="CJ1723" s="2"/>
      <c r="CK1723" s="2"/>
      <c r="CL1723" s="2"/>
      <c r="CM1723" s="2"/>
      <c r="CN1723" s="2"/>
      <c r="CO1723" s="2"/>
      <c r="CP1723" s="2"/>
      <c r="CQ1723" s="2"/>
      <c r="CR1723" s="2"/>
      <c r="CS1723" s="2"/>
      <c r="CT1723" s="2"/>
      <c r="CU1723" s="2"/>
      <c r="CV1723" s="2"/>
      <c r="CW1723" s="2"/>
      <c r="CX1723" s="2"/>
      <c r="CY1723" s="2"/>
      <c r="CZ1723" s="2"/>
      <c r="DA1723" s="2"/>
      <c r="DB1723" s="2"/>
      <c r="DC1723" s="2"/>
      <c r="DD1723" s="2"/>
      <c r="DE1723" s="2"/>
      <c r="DF1723" s="2"/>
      <c r="DG1723" s="2"/>
      <c r="DH1723" s="2"/>
      <c r="DI1723" s="2"/>
      <c r="DJ1723" s="2"/>
      <c r="DK1723" s="2"/>
      <c r="DL1723" s="2"/>
      <c r="DM1723" s="2"/>
      <c r="DN1723" s="2"/>
      <c r="DO1723" s="2"/>
      <c r="DP1723" s="2"/>
      <c r="DQ1723" s="2"/>
      <c r="DR1723" s="2"/>
      <c r="DS1723" s="2"/>
      <c r="DT1723" s="2"/>
      <c r="DU1723" s="2"/>
      <c r="DV1723" s="2"/>
      <c r="DW1723" s="2"/>
      <c r="DX1723" s="2"/>
      <c r="DY1723" s="2"/>
      <c r="DZ1723" s="2"/>
      <c r="EA1723" s="2"/>
      <c r="EB1723" s="2"/>
      <c r="EC1723" s="2"/>
      <c r="ED1723" s="2"/>
      <c r="EE1723" s="2"/>
      <c r="EF1723" s="2"/>
      <c r="EG1723" s="2"/>
      <c r="EH1723" s="2"/>
      <c r="EI1723" s="2"/>
      <c r="EJ1723" s="2"/>
      <c r="EK1723" s="2"/>
      <c r="EL1723" s="2"/>
      <c r="EM1723" s="2"/>
      <c r="EN1723" s="2"/>
      <c r="EO1723" s="2"/>
      <c r="EP1723" s="2"/>
      <c r="EQ1723" s="2"/>
      <c r="ER1723" s="2"/>
      <c r="ES1723" s="2"/>
      <c r="ET1723" s="2"/>
      <c r="EU1723" s="2"/>
      <c r="EV1723" s="2"/>
      <c r="EW1723" s="2"/>
      <c r="EX1723" s="2"/>
      <c r="EY1723" s="2"/>
      <c r="EZ1723" s="2"/>
      <c r="FA1723" s="2"/>
      <c r="FB1723" s="2"/>
      <c r="FC1723" s="2"/>
      <c r="FD1723" s="2"/>
      <c r="FE1723" s="2"/>
      <c r="FF1723" s="2"/>
      <c r="FG1723" s="2"/>
      <c r="FH1723" s="2"/>
      <c r="FI1723" s="2"/>
      <c r="FJ1723" s="2"/>
      <c r="FK1723" s="2"/>
      <c r="FL1723" s="2"/>
      <c r="FM1723" s="2"/>
      <c r="FN1723" s="2"/>
      <c r="FO1723" s="2"/>
      <c r="FP1723" s="2"/>
      <c r="FQ1723" s="2"/>
      <c r="FR1723" s="2"/>
      <c r="FS1723" s="2"/>
      <c r="FT1723" s="2"/>
      <c r="FU1723" s="2"/>
      <c r="FV1723" s="2"/>
      <c r="FW1723" s="2"/>
      <c r="FX1723" s="2"/>
      <c r="FY1723" s="2"/>
      <c r="FZ1723" s="2"/>
      <c r="GA1723" s="2"/>
      <c r="GB1723" s="2"/>
      <c r="GC1723" s="2"/>
      <c r="GD1723" s="2"/>
      <c r="GE1723" s="2"/>
      <c r="GF1723" s="2"/>
      <c r="GG1723" s="2"/>
      <c r="GH1723" s="2"/>
      <c r="GI1723" s="2"/>
      <c r="GJ1723" s="2"/>
      <c r="GK1723" s="2"/>
      <c r="GL1723" s="2"/>
      <c r="GM1723" s="2"/>
      <c r="GN1723" s="2"/>
      <c r="GO1723" s="2"/>
      <c r="GP1723" s="2"/>
      <c r="GQ1723" s="2"/>
      <c r="GR1723" s="2"/>
      <c r="GS1723" s="2"/>
      <c r="GT1723" s="2"/>
      <c r="GU1723" s="2"/>
      <c r="GV1723" s="2"/>
      <c r="GW1723" s="2"/>
      <c r="GX1723" s="2"/>
      <c r="GY1723" s="2"/>
      <c r="GZ1723" s="2"/>
      <c r="HA1723" s="2"/>
      <c r="HB1723" s="2"/>
      <c r="HC1723" s="2"/>
      <c r="HD1723" s="2"/>
      <c r="HE1723" s="2"/>
      <c r="HF1723" s="2"/>
      <c r="HG1723" s="2"/>
      <c r="HH1723" s="2"/>
      <c r="HI1723" s="2"/>
      <c r="HJ1723" s="2"/>
      <c r="HK1723" s="2"/>
      <c r="HL1723" s="2"/>
      <c r="HM1723" s="2"/>
      <c r="HN1723" s="2"/>
      <c r="HO1723" s="2"/>
      <c r="HP1723" s="2"/>
      <c r="HQ1723" s="2"/>
      <c r="HR1723" s="2"/>
      <c r="HS1723" s="2"/>
      <c r="HT1723" s="2"/>
      <c r="HU1723" s="2"/>
      <c r="HV1723" s="2"/>
      <c r="HW1723" s="2"/>
      <c r="HX1723" s="2"/>
      <c r="HY1723" s="2"/>
      <c r="HZ1723" s="2"/>
      <c r="IA1723" s="2"/>
      <c r="IB1723" s="2"/>
      <c r="IC1723" s="2"/>
      <c r="ID1723" s="2"/>
      <c r="IE1723" s="2"/>
      <c r="IF1723" s="2"/>
      <c r="IG1723" s="2"/>
      <c r="IH1723" s="2"/>
      <c r="II1723" s="2"/>
      <c r="IJ1723" s="2"/>
      <c r="IK1723" s="2"/>
      <c r="IL1723" s="2"/>
      <c r="IM1723" s="2"/>
      <c r="IN1723" s="2"/>
      <c r="IO1723" s="2"/>
      <c r="IP1723" s="2"/>
      <c r="IQ1723" s="2"/>
    </row>
    <row r="1724" spans="1:251" s="16" customFormat="1" ht="13.5">
      <c r="A1724" s="8"/>
      <c r="B1724" s="147"/>
      <c r="C1724" s="132"/>
      <c r="D1724" s="132"/>
      <c r="E1724" s="132"/>
      <c r="F1724" s="132"/>
      <c r="G1724" s="132"/>
      <c r="H1724" s="132"/>
      <c r="I1724" s="132"/>
      <c r="J1724" s="132"/>
      <c r="K1724" s="132"/>
      <c r="L1724" s="132"/>
      <c r="M1724" s="132"/>
      <c r="N1724" s="132"/>
      <c r="O1724" s="132"/>
      <c r="P1724" s="132"/>
      <c r="Q1724" s="132"/>
      <c r="R1724" s="132"/>
      <c r="S1724" s="132"/>
      <c r="T1724" s="132"/>
      <c r="U1724" s="132"/>
      <c r="V1724" s="132"/>
      <c r="W1724" s="132"/>
      <c r="X1724" s="132"/>
      <c r="Y1724" s="132"/>
      <c r="Z1724" s="133"/>
      <c r="AA1724" s="131"/>
      <c r="AB1724" s="132"/>
      <c r="AC1724" s="132"/>
      <c r="AD1724" s="132"/>
      <c r="AE1724" s="132"/>
      <c r="AF1724" s="132"/>
      <c r="AG1724" s="132"/>
      <c r="AH1724" s="132"/>
      <c r="AI1724" s="133"/>
      <c r="AJ1724" s="131"/>
      <c r="AK1724" s="132"/>
      <c r="AL1724" s="132"/>
      <c r="AM1724" s="132"/>
      <c r="AN1724" s="132"/>
      <c r="AO1724" s="132"/>
      <c r="AP1724" s="132"/>
      <c r="AQ1724" s="132"/>
      <c r="AR1724" s="133"/>
      <c r="AS1724" s="131"/>
      <c r="AT1724" s="132"/>
      <c r="AU1724" s="132"/>
      <c r="AV1724" s="132"/>
      <c r="AW1724" s="132"/>
      <c r="AX1724" s="135"/>
      <c r="AY1724" s="2"/>
      <c r="AZ1724" s="2"/>
      <c r="BA1724" s="2"/>
      <c r="BB1724" s="23"/>
      <c r="BC1724" s="24"/>
      <c r="BE1724" s="2"/>
      <c r="BF1724" s="2"/>
      <c r="BG1724" s="2"/>
      <c r="BH1724" s="2"/>
      <c r="BI1724" s="2"/>
      <c r="BJ1724" s="2"/>
      <c r="BK1724" s="2"/>
      <c r="BL1724" s="2"/>
      <c r="BM1724" s="2"/>
      <c r="BN1724" s="2"/>
      <c r="BO1724" s="2"/>
      <c r="BP1724" s="2"/>
      <c r="BQ1724" s="2"/>
      <c r="BR1724" s="2"/>
      <c r="BS1724" s="2"/>
      <c r="BT1724" s="2"/>
      <c r="BU1724" s="2"/>
      <c r="BV1724" s="2"/>
      <c r="BW1724" s="2"/>
      <c r="BX1724" s="2"/>
      <c r="BY1724" s="2"/>
      <c r="BZ1724" s="2"/>
      <c r="CA1724" s="2"/>
      <c r="CB1724" s="2"/>
      <c r="CC1724" s="2"/>
      <c r="CD1724" s="2"/>
      <c r="CE1724" s="2"/>
      <c r="CF1724" s="2"/>
      <c r="CG1724" s="2"/>
      <c r="CH1724" s="2"/>
      <c r="CI1724" s="2"/>
      <c r="CJ1724" s="2"/>
      <c r="CK1724" s="2"/>
      <c r="CL1724" s="2"/>
      <c r="CM1724" s="2"/>
      <c r="CN1724" s="2"/>
      <c r="CO1724" s="2"/>
      <c r="CP1724" s="2"/>
      <c r="CQ1724" s="2"/>
      <c r="CR1724" s="2"/>
      <c r="CS1724" s="2"/>
      <c r="CT1724" s="2"/>
      <c r="CU1724" s="2"/>
      <c r="CV1724" s="2"/>
      <c r="CW1724" s="2"/>
      <c r="CX1724" s="2"/>
      <c r="CY1724" s="2"/>
      <c r="CZ1724" s="2"/>
      <c r="DA1724" s="2"/>
      <c r="DB1724" s="2"/>
      <c r="DC1724" s="2"/>
      <c r="DD1724" s="2"/>
      <c r="DE1724" s="2"/>
      <c r="DF1724" s="2"/>
      <c r="DG1724" s="2"/>
      <c r="DH1724" s="2"/>
      <c r="DI1724" s="2"/>
      <c r="DJ1724" s="2"/>
      <c r="DK1724" s="2"/>
      <c r="DL1724" s="2"/>
      <c r="DM1724" s="2"/>
      <c r="DN1724" s="2"/>
      <c r="DO1724" s="2"/>
      <c r="DP1724" s="2"/>
      <c r="DQ1724" s="2"/>
      <c r="DR1724" s="2"/>
      <c r="DS1724" s="2"/>
      <c r="DT1724" s="2"/>
      <c r="DU1724" s="2"/>
      <c r="DV1724" s="2"/>
      <c r="DW1724" s="2"/>
      <c r="DX1724" s="2"/>
      <c r="DY1724" s="2"/>
      <c r="DZ1724" s="2"/>
      <c r="EA1724" s="2"/>
      <c r="EB1724" s="2"/>
      <c r="EC1724" s="2"/>
      <c r="ED1724" s="2"/>
      <c r="EE1724" s="2"/>
      <c r="EF1724" s="2"/>
      <c r="EG1724" s="2"/>
      <c r="EH1724" s="2"/>
      <c r="EI1724" s="2"/>
      <c r="EJ1724" s="2"/>
      <c r="EK1724" s="2"/>
      <c r="EL1724" s="2"/>
      <c r="EM1724" s="2"/>
      <c r="EN1724" s="2"/>
      <c r="EO1724" s="2"/>
      <c r="EP1724" s="2"/>
      <c r="EQ1724" s="2"/>
      <c r="ER1724" s="2"/>
      <c r="ES1724" s="2"/>
      <c r="ET1724" s="2"/>
      <c r="EU1724" s="2"/>
      <c r="EV1724" s="2"/>
      <c r="EW1724" s="2"/>
      <c r="EX1724" s="2"/>
      <c r="EY1724" s="2"/>
      <c r="EZ1724" s="2"/>
      <c r="FA1724" s="2"/>
      <c r="FB1724" s="2"/>
      <c r="FC1724" s="2"/>
      <c r="FD1724" s="2"/>
      <c r="FE1724" s="2"/>
      <c r="FF1724" s="2"/>
      <c r="FG1724" s="2"/>
      <c r="FH1724" s="2"/>
      <c r="FI1724" s="2"/>
      <c r="FJ1724" s="2"/>
      <c r="FK1724" s="2"/>
      <c r="FL1724" s="2"/>
      <c r="FM1724" s="2"/>
      <c r="FN1724" s="2"/>
      <c r="FO1724" s="2"/>
      <c r="FP1724" s="2"/>
      <c r="FQ1724" s="2"/>
      <c r="FR1724" s="2"/>
      <c r="FS1724" s="2"/>
      <c r="FT1724" s="2"/>
      <c r="FU1724" s="2"/>
      <c r="FV1724" s="2"/>
      <c r="FW1724" s="2"/>
      <c r="FX1724" s="2"/>
      <c r="FY1724" s="2"/>
      <c r="FZ1724" s="2"/>
      <c r="GA1724" s="2"/>
      <c r="GB1724" s="2"/>
      <c r="GC1724" s="2"/>
      <c r="GD1724" s="2"/>
      <c r="GE1724" s="2"/>
      <c r="GF1724" s="2"/>
      <c r="GG1724" s="2"/>
      <c r="GH1724" s="2"/>
      <c r="GI1724" s="2"/>
      <c r="GJ1724" s="2"/>
      <c r="GK1724" s="2"/>
      <c r="GL1724" s="2"/>
      <c r="GM1724" s="2"/>
      <c r="GN1724" s="2"/>
      <c r="GO1724" s="2"/>
      <c r="GP1724" s="2"/>
      <c r="GQ1724" s="2"/>
      <c r="GR1724" s="2"/>
      <c r="GS1724" s="2"/>
      <c r="GT1724" s="2"/>
      <c r="GU1724" s="2"/>
      <c r="GV1724" s="2"/>
      <c r="GW1724" s="2"/>
      <c r="GX1724" s="2"/>
      <c r="GY1724" s="2"/>
      <c r="GZ1724" s="2"/>
      <c r="HA1724" s="2"/>
      <c r="HB1724" s="2"/>
      <c r="HC1724" s="2"/>
      <c r="HD1724" s="2"/>
      <c r="HE1724" s="2"/>
      <c r="HF1724" s="2"/>
      <c r="HG1724" s="2"/>
      <c r="HH1724" s="2"/>
      <c r="HI1724" s="2"/>
      <c r="HJ1724" s="2"/>
      <c r="HK1724" s="2"/>
      <c r="HL1724" s="2"/>
      <c r="HM1724" s="2"/>
      <c r="HN1724" s="2"/>
      <c r="HO1724" s="2"/>
      <c r="HP1724" s="2"/>
      <c r="HQ1724" s="2"/>
      <c r="HR1724" s="2"/>
      <c r="HS1724" s="2"/>
      <c r="HT1724" s="2"/>
      <c r="HU1724" s="2"/>
      <c r="HV1724" s="2"/>
      <c r="HW1724" s="2"/>
      <c r="HX1724" s="2"/>
      <c r="HY1724" s="2"/>
      <c r="HZ1724" s="2"/>
      <c r="IA1724" s="2"/>
      <c r="IB1724" s="2"/>
      <c r="IC1724" s="2"/>
      <c r="ID1724" s="2"/>
      <c r="IE1724" s="2"/>
      <c r="IF1724" s="2"/>
      <c r="IG1724" s="2"/>
      <c r="IH1724" s="2"/>
      <c r="II1724" s="2"/>
      <c r="IJ1724" s="2"/>
      <c r="IK1724" s="2"/>
      <c r="IL1724" s="2"/>
      <c r="IM1724" s="2"/>
      <c r="IN1724" s="2"/>
      <c r="IO1724" s="2"/>
      <c r="IP1724" s="2"/>
      <c r="IQ1724" s="2"/>
    </row>
    <row r="1725" spans="1:251" s="16" customFormat="1" ht="18.75" customHeight="1">
      <c r="A1725" s="8"/>
      <c r="B1725" s="25"/>
      <c r="C1725" s="125" t="s">
        <v>77</v>
      </c>
      <c r="D1725" s="126"/>
      <c r="E1725" s="126"/>
      <c r="F1725" s="126"/>
      <c r="G1725" s="126"/>
      <c r="H1725" s="126"/>
      <c r="I1725" s="126"/>
      <c r="J1725" s="126"/>
      <c r="K1725" s="126"/>
      <c r="L1725" s="126"/>
      <c r="M1725" s="126"/>
      <c r="N1725" s="126"/>
      <c r="O1725" s="126"/>
      <c r="P1725" s="126"/>
      <c r="Q1725" s="126"/>
      <c r="R1725" s="126"/>
      <c r="S1725" s="126"/>
      <c r="T1725" s="126"/>
      <c r="U1725" s="126"/>
      <c r="V1725" s="126"/>
      <c r="W1725" s="126"/>
      <c r="X1725" s="126"/>
      <c r="Y1725" s="126"/>
      <c r="Z1725" s="127"/>
      <c r="AA1725" s="106">
        <v>111129</v>
      </c>
      <c r="AB1725" s="107"/>
      <c r="AC1725" s="107"/>
      <c r="AD1725" s="107"/>
      <c r="AE1725" s="107"/>
      <c r="AF1725" s="107"/>
      <c r="AG1725" s="107"/>
      <c r="AH1725" s="107"/>
      <c r="AI1725" s="108"/>
      <c r="AJ1725" s="106">
        <v>66667</v>
      </c>
      <c r="AK1725" s="107"/>
      <c r="AL1725" s="107"/>
      <c r="AM1725" s="107"/>
      <c r="AN1725" s="107"/>
      <c r="AO1725" s="107"/>
      <c r="AP1725" s="107"/>
      <c r="AQ1725" s="107"/>
      <c r="AR1725" s="108"/>
      <c r="AS1725" s="109"/>
      <c r="AT1725" s="110"/>
      <c r="AU1725" s="110"/>
      <c r="AV1725" s="110"/>
      <c r="AW1725" s="110"/>
      <c r="AX1725" s="111"/>
      <c r="AY1725" s="2"/>
      <c r="AZ1725" s="2"/>
      <c r="BA1725" s="2"/>
      <c r="BB1725" s="2"/>
      <c r="BC1725" s="2"/>
      <c r="BD1725" s="2"/>
      <c r="BE1725" s="2"/>
      <c r="BF1725" s="2"/>
      <c r="BG1725" s="2"/>
      <c r="BH1725" s="2"/>
      <c r="BI1725" s="2"/>
      <c r="BJ1725" s="2"/>
      <c r="BK1725" s="2"/>
      <c r="BL1725" s="2"/>
      <c r="BM1725" s="2"/>
      <c r="BN1725" s="2"/>
      <c r="BO1725" s="2"/>
      <c r="BP1725" s="2"/>
      <c r="BQ1725" s="2"/>
      <c r="BR1725" s="2"/>
      <c r="BS1725" s="2"/>
      <c r="BT1725" s="2"/>
      <c r="BU1725" s="2"/>
      <c r="BV1725" s="2"/>
      <c r="BW1725" s="2"/>
      <c r="BX1725" s="2"/>
      <c r="BY1725" s="2"/>
      <c r="BZ1725" s="2"/>
      <c r="CA1725" s="2"/>
      <c r="CB1725" s="2"/>
      <c r="CC1725" s="2"/>
      <c r="CD1725" s="2"/>
      <c r="CE1725" s="2"/>
      <c r="CF1725" s="2"/>
      <c r="CG1725" s="2"/>
      <c r="CH1725" s="2"/>
      <c r="CI1725" s="2"/>
      <c r="CJ1725" s="2"/>
      <c r="CK1725" s="2"/>
      <c r="CL1725" s="2"/>
      <c r="CM1725" s="2"/>
      <c r="CN1725" s="2"/>
      <c r="CO1725" s="2"/>
      <c r="CP1725" s="2"/>
      <c r="CQ1725" s="2"/>
      <c r="CR1725" s="2"/>
      <c r="CS1725" s="2"/>
      <c r="CT1725" s="2"/>
      <c r="CU1725" s="2"/>
      <c r="CV1725" s="2"/>
      <c r="CW1725" s="2"/>
      <c r="CX1725" s="2"/>
      <c r="CY1725" s="2"/>
      <c r="CZ1725" s="2"/>
      <c r="DA1725" s="2"/>
      <c r="DB1725" s="2"/>
      <c r="DC1725" s="2"/>
      <c r="DD1725" s="2"/>
      <c r="DE1725" s="2"/>
      <c r="DF1725" s="2"/>
      <c r="DG1725" s="2"/>
      <c r="DH1725" s="2"/>
      <c r="DI1725" s="2"/>
      <c r="DJ1725" s="2"/>
      <c r="DK1725" s="2"/>
      <c r="DL1725" s="2"/>
      <c r="DM1725" s="2"/>
      <c r="DN1725" s="2"/>
      <c r="DO1725" s="2"/>
      <c r="DP1725" s="2"/>
      <c r="DQ1725" s="2"/>
      <c r="DR1725" s="2"/>
      <c r="DS1725" s="2"/>
      <c r="DT1725" s="2"/>
      <c r="DU1725" s="2"/>
      <c r="DV1725" s="2"/>
      <c r="DW1725" s="2"/>
      <c r="DX1725" s="2"/>
      <c r="DY1725" s="2"/>
      <c r="DZ1725" s="2"/>
      <c r="EA1725" s="2"/>
      <c r="EB1725" s="2"/>
      <c r="EC1725" s="2"/>
      <c r="ED1725" s="2"/>
      <c r="EE1725" s="2"/>
      <c r="EF1725" s="2"/>
      <c r="EG1725" s="2"/>
      <c r="EH1725" s="2"/>
      <c r="EI1725" s="2"/>
      <c r="EJ1725" s="2"/>
      <c r="EK1725" s="2"/>
      <c r="EL1725" s="2"/>
      <c r="EM1725" s="2"/>
      <c r="EN1725" s="2"/>
      <c r="EO1725" s="2"/>
      <c r="EP1725" s="2"/>
      <c r="EQ1725" s="2"/>
      <c r="ER1725" s="2"/>
      <c r="ES1725" s="2"/>
      <c r="ET1725" s="2"/>
      <c r="EU1725" s="2"/>
      <c r="EV1725" s="2"/>
      <c r="EW1725" s="2"/>
      <c r="EX1725" s="2"/>
      <c r="EY1725" s="2"/>
      <c r="EZ1725" s="2"/>
      <c r="FA1725" s="2"/>
      <c r="FB1725" s="2"/>
      <c r="FC1725" s="2"/>
      <c r="FD1725" s="2"/>
      <c r="FE1725" s="2"/>
      <c r="FF1725" s="2"/>
      <c r="FG1725" s="2"/>
      <c r="FH1725" s="2"/>
      <c r="FI1725" s="2"/>
      <c r="FJ1725" s="2"/>
      <c r="FK1725" s="2"/>
      <c r="FL1725" s="2"/>
      <c r="FM1725" s="2"/>
      <c r="FN1725" s="2"/>
      <c r="FO1725" s="2"/>
      <c r="FP1725" s="2"/>
      <c r="FQ1725" s="2"/>
      <c r="FR1725" s="2"/>
      <c r="FS1725" s="2"/>
      <c r="FT1725" s="2"/>
      <c r="FU1725" s="2"/>
      <c r="FV1725" s="2"/>
      <c r="FW1725" s="2"/>
      <c r="FX1725" s="2"/>
      <c r="FY1725" s="2"/>
      <c r="FZ1725" s="2"/>
      <c r="GA1725" s="2"/>
      <c r="GB1725" s="2"/>
      <c r="GC1725" s="2"/>
      <c r="GD1725" s="2"/>
      <c r="GE1725" s="2"/>
      <c r="GF1725" s="2"/>
      <c r="GG1725" s="2"/>
      <c r="GH1725" s="2"/>
      <c r="GI1725" s="2"/>
      <c r="GJ1725" s="2"/>
      <c r="GK1725" s="2"/>
      <c r="GL1725" s="2"/>
      <c r="GM1725" s="2"/>
      <c r="GN1725" s="2"/>
      <c r="GO1725" s="2"/>
      <c r="GP1725" s="2"/>
      <c r="GQ1725" s="2"/>
      <c r="GR1725" s="2"/>
      <c r="GS1725" s="2"/>
      <c r="GT1725" s="2"/>
      <c r="GU1725" s="2"/>
      <c r="GV1725" s="2"/>
      <c r="GW1725" s="2"/>
      <c r="GX1725" s="2"/>
      <c r="GY1725" s="2"/>
      <c r="GZ1725" s="2"/>
      <c r="HA1725" s="2"/>
      <c r="HB1725" s="2"/>
      <c r="HC1725" s="2"/>
      <c r="HD1725" s="2"/>
      <c r="HE1725" s="2"/>
      <c r="HF1725" s="2"/>
      <c r="HG1725" s="2"/>
      <c r="HH1725" s="2"/>
      <c r="HI1725" s="2"/>
      <c r="HJ1725" s="2"/>
      <c r="HK1725" s="2"/>
      <c r="HL1725" s="2"/>
      <c r="HM1725" s="2"/>
      <c r="HN1725" s="2"/>
      <c r="HO1725" s="2"/>
      <c r="HP1725" s="2"/>
      <c r="HQ1725" s="2"/>
      <c r="HR1725" s="2"/>
      <c r="HS1725" s="2"/>
      <c r="HT1725" s="2"/>
      <c r="HU1725" s="2"/>
      <c r="HV1725" s="2"/>
      <c r="HW1725" s="2"/>
      <c r="HX1725" s="2"/>
      <c r="HY1725" s="2"/>
      <c r="HZ1725" s="2"/>
      <c r="IA1725" s="2"/>
      <c r="IB1725" s="2"/>
      <c r="IC1725" s="2"/>
      <c r="ID1725" s="2"/>
      <c r="IE1725" s="2"/>
      <c r="IF1725" s="2"/>
      <c r="IG1725" s="2"/>
      <c r="IH1725" s="2"/>
      <c r="II1725" s="2"/>
      <c r="IJ1725" s="2"/>
      <c r="IK1725" s="2"/>
      <c r="IL1725" s="2"/>
      <c r="IM1725" s="2"/>
      <c r="IN1725" s="2"/>
      <c r="IO1725" s="2"/>
      <c r="IP1725" s="2"/>
      <c r="IQ1725" s="2"/>
    </row>
    <row r="1726" spans="1:251" s="16" customFormat="1" ht="18.75" customHeight="1">
      <c r="A1726" s="8"/>
      <c r="B1726" s="25"/>
      <c r="C1726" s="125" t="s">
        <v>78</v>
      </c>
      <c r="D1726" s="126"/>
      <c r="E1726" s="126"/>
      <c r="F1726" s="126"/>
      <c r="G1726" s="126"/>
      <c r="H1726" s="126"/>
      <c r="I1726" s="126"/>
      <c r="J1726" s="126"/>
      <c r="K1726" s="126"/>
      <c r="L1726" s="126"/>
      <c r="M1726" s="126"/>
      <c r="N1726" s="126"/>
      <c r="O1726" s="126"/>
      <c r="P1726" s="126"/>
      <c r="Q1726" s="126"/>
      <c r="R1726" s="126"/>
      <c r="S1726" s="126"/>
      <c r="T1726" s="126"/>
      <c r="U1726" s="126"/>
      <c r="V1726" s="126"/>
      <c r="W1726" s="126"/>
      <c r="X1726" s="126"/>
      <c r="Y1726" s="126"/>
      <c r="Z1726" s="127"/>
      <c r="AA1726" s="106">
        <v>19955</v>
      </c>
      <c r="AB1726" s="107"/>
      <c r="AC1726" s="107"/>
      <c r="AD1726" s="107"/>
      <c r="AE1726" s="107"/>
      <c r="AF1726" s="107"/>
      <c r="AG1726" s="107"/>
      <c r="AH1726" s="107"/>
      <c r="AI1726" s="108"/>
      <c r="AJ1726" s="106">
        <v>20000</v>
      </c>
      <c r="AK1726" s="107"/>
      <c r="AL1726" s="107"/>
      <c r="AM1726" s="107"/>
      <c r="AN1726" s="107"/>
      <c r="AO1726" s="107"/>
      <c r="AP1726" s="107"/>
      <c r="AQ1726" s="107"/>
      <c r="AR1726" s="108"/>
      <c r="AS1726" s="109"/>
      <c r="AT1726" s="110"/>
      <c r="AU1726" s="110"/>
      <c r="AV1726" s="110"/>
      <c r="AW1726" s="110"/>
      <c r="AX1726" s="111"/>
      <c r="AY1726" s="2"/>
      <c r="AZ1726" s="2"/>
      <c r="BA1726" s="2"/>
      <c r="BB1726" s="2"/>
      <c r="BC1726" s="2"/>
      <c r="BD1726" s="2"/>
      <c r="BE1726" s="2"/>
      <c r="BF1726" s="2"/>
      <c r="BG1726" s="2"/>
      <c r="BH1726" s="2"/>
      <c r="BI1726" s="2"/>
      <c r="BJ1726" s="2"/>
      <c r="BK1726" s="2"/>
      <c r="BL1726" s="2"/>
      <c r="BM1726" s="2"/>
      <c r="BN1726" s="2"/>
      <c r="BO1726" s="2"/>
      <c r="BP1726" s="2"/>
      <c r="BQ1726" s="2"/>
      <c r="BR1726" s="2"/>
      <c r="BS1726" s="2"/>
      <c r="BT1726" s="2"/>
      <c r="BU1726" s="2"/>
      <c r="BV1726" s="2"/>
      <c r="BW1726" s="2"/>
      <c r="BX1726" s="2"/>
      <c r="BY1726" s="2"/>
      <c r="BZ1726" s="2"/>
      <c r="CA1726" s="2"/>
      <c r="CB1726" s="2"/>
      <c r="CC1726" s="2"/>
      <c r="CD1726" s="2"/>
      <c r="CE1726" s="2"/>
      <c r="CF1726" s="2"/>
      <c r="CG1726" s="2"/>
      <c r="CH1726" s="2"/>
      <c r="CI1726" s="2"/>
      <c r="CJ1726" s="2"/>
      <c r="CK1726" s="2"/>
      <c r="CL1726" s="2"/>
      <c r="CM1726" s="2"/>
      <c r="CN1726" s="2"/>
      <c r="CO1726" s="2"/>
      <c r="CP1726" s="2"/>
      <c r="CQ1726" s="2"/>
      <c r="CR1726" s="2"/>
      <c r="CS1726" s="2"/>
      <c r="CT1726" s="2"/>
      <c r="CU1726" s="2"/>
      <c r="CV1726" s="2"/>
      <c r="CW1726" s="2"/>
      <c r="CX1726" s="2"/>
      <c r="CY1726" s="2"/>
      <c r="CZ1726" s="2"/>
      <c r="DA1726" s="2"/>
      <c r="DB1726" s="2"/>
      <c r="DC1726" s="2"/>
      <c r="DD1726" s="2"/>
      <c r="DE1726" s="2"/>
      <c r="DF1726" s="2"/>
      <c r="DG1726" s="2"/>
      <c r="DH1726" s="2"/>
      <c r="DI1726" s="2"/>
      <c r="DJ1726" s="2"/>
      <c r="DK1726" s="2"/>
      <c r="DL1726" s="2"/>
      <c r="DM1726" s="2"/>
      <c r="DN1726" s="2"/>
      <c r="DO1726" s="2"/>
      <c r="DP1726" s="2"/>
      <c r="DQ1726" s="2"/>
      <c r="DR1726" s="2"/>
      <c r="DS1726" s="2"/>
      <c r="DT1726" s="2"/>
      <c r="DU1726" s="2"/>
      <c r="DV1726" s="2"/>
      <c r="DW1726" s="2"/>
      <c r="DX1726" s="2"/>
      <c r="DY1726" s="2"/>
      <c r="DZ1726" s="2"/>
      <c r="EA1726" s="2"/>
      <c r="EB1726" s="2"/>
      <c r="EC1726" s="2"/>
      <c r="ED1726" s="2"/>
      <c r="EE1726" s="2"/>
      <c r="EF1726" s="2"/>
      <c r="EG1726" s="2"/>
      <c r="EH1726" s="2"/>
      <c r="EI1726" s="2"/>
      <c r="EJ1726" s="2"/>
      <c r="EK1726" s="2"/>
      <c r="EL1726" s="2"/>
      <c r="EM1726" s="2"/>
      <c r="EN1726" s="2"/>
      <c r="EO1726" s="2"/>
      <c r="EP1726" s="2"/>
      <c r="EQ1726" s="2"/>
      <c r="ER1726" s="2"/>
      <c r="ES1726" s="2"/>
      <c r="ET1726" s="2"/>
      <c r="EU1726" s="2"/>
      <c r="EV1726" s="2"/>
      <c r="EW1726" s="2"/>
      <c r="EX1726" s="2"/>
      <c r="EY1726" s="2"/>
      <c r="EZ1726" s="2"/>
      <c r="FA1726" s="2"/>
      <c r="FB1726" s="2"/>
      <c r="FC1726" s="2"/>
      <c r="FD1726" s="2"/>
      <c r="FE1726" s="2"/>
      <c r="FF1726" s="2"/>
      <c r="FG1726" s="2"/>
      <c r="FH1726" s="2"/>
      <c r="FI1726" s="2"/>
      <c r="FJ1726" s="2"/>
      <c r="FK1726" s="2"/>
      <c r="FL1726" s="2"/>
      <c r="FM1726" s="2"/>
      <c r="FN1726" s="2"/>
      <c r="FO1726" s="2"/>
      <c r="FP1726" s="2"/>
      <c r="FQ1726" s="2"/>
      <c r="FR1726" s="2"/>
      <c r="FS1726" s="2"/>
      <c r="FT1726" s="2"/>
      <c r="FU1726" s="2"/>
      <c r="FV1726" s="2"/>
      <c r="FW1726" s="2"/>
      <c r="FX1726" s="2"/>
      <c r="FY1726" s="2"/>
      <c r="FZ1726" s="2"/>
      <c r="GA1726" s="2"/>
      <c r="GB1726" s="2"/>
      <c r="GC1726" s="2"/>
      <c r="GD1726" s="2"/>
      <c r="GE1726" s="2"/>
      <c r="GF1726" s="2"/>
      <c r="GG1726" s="2"/>
      <c r="GH1726" s="2"/>
      <c r="GI1726" s="2"/>
      <c r="GJ1726" s="2"/>
      <c r="GK1726" s="2"/>
      <c r="GL1726" s="2"/>
      <c r="GM1726" s="2"/>
      <c r="GN1726" s="2"/>
      <c r="GO1726" s="2"/>
      <c r="GP1726" s="2"/>
      <c r="GQ1726" s="2"/>
      <c r="GR1726" s="2"/>
      <c r="GS1726" s="2"/>
      <c r="GT1726" s="2"/>
      <c r="GU1726" s="2"/>
      <c r="GV1726" s="2"/>
      <c r="GW1726" s="2"/>
      <c r="GX1726" s="2"/>
      <c r="GY1726" s="2"/>
      <c r="GZ1726" s="2"/>
      <c r="HA1726" s="2"/>
      <c r="HB1726" s="2"/>
      <c r="HC1726" s="2"/>
      <c r="HD1726" s="2"/>
      <c r="HE1726" s="2"/>
      <c r="HF1726" s="2"/>
      <c r="HG1726" s="2"/>
      <c r="HH1726" s="2"/>
      <c r="HI1726" s="2"/>
      <c r="HJ1726" s="2"/>
      <c r="HK1726" s="2"/>
      <c r="HL1726" s="2"/>
      <c r="HM1726" s="2"/>
      <c r="HN1726" s="2"/>
      <c r="HO1726" s="2"/>
      <c r="HP1726" s="2"/>
      <c r="HQ1726" s="2"/>
      <c r="HR1726" s="2"/>
      <c r="HS1726" s="2"/>
      <c r="HT1726" s="2"/>
      <c r="HU1726" s="2"/>
      <c r="HV1726" s="2"/>
      <c r="HW1726" s="2"/>
      <c r="HX1726" s="2"/>
      <c r="HY1726" s="2"/>
      <c r="HZ1726" s="2"/>
      <c r="IA1726" s="2"/>
      <c r="IB1726" s="2"/>
      <c r="IC1726" s="2"/>
      <c r="ID1726" s="2"/>
      <c r="IE1726" s="2"/>
      <c r="IF1726" s="2"/>
      <c r="IG1726" s="2"/>
      <c r="IH1726" s="2"/>
      <c r="II1726" s="2"/>
      <c r="IJ1726" s="2"/>
      <c r="IK1726" s="2"/>
      <c r="IL1726" s="2"/>
      <c r="IM1726" s="2"/>
      <c r="IN1726" s="2"/>
      <c r="IO1726" s="2"/>
      <c r="IP1726" s="2"/>
      <c r="IQ1726" s="2"/>
    </row>
    <row r="1727" spans="1:251" s="16" customFormat="1" ht="18.75" customHeight="1">
      <c r="A1727" s="8"/>
      <c r="B1727" s="25"/>
      <c r="C1727" s="125" t="s">
        <v>88</v>
      </c>
      <c r="D1727" s="126"/>
      <c r="E1727" s="126"/>
      <c r="F1727" s="126"/>
      <c r="G1727" s="126"/>
      <c r="H1727" s="126"/>
      <c r="I1727" s="126"/>
      <c r="J1727" s="126"/>
      <c r="K1727" s="126"/>
      <c r="L1727" s="126"/>
      <c r="M1727" s="126"/>
      <c r="N1727" s="126"/>
      <c r="O1727" s="126"/>
      <c r="P1727" s="126"/>
      <c r="Q1727" s="126"/>
      <c r="R1727" s="126"/>
      <c r="S1727" s="126"/>
      <c r="T1727" s="126"/>
      <c r="U1727" s="126"/>
      <c r="V1727" s="126"/>
      <c r="W1727" s="126"/>
      <c r="X1727" s="126"/>
      <c r="Y1727" s="126"/>
      <c r="Z1727" s="127"/>
      <c r="AA1727" s="106">
        <v>57288</v>
      </c>
      <c r="AB1727" s="107"/>
      <c r="AC1727" s="107"/>
      <c r="AD1727" s="107"/>
      <c r="AE1727" s="107"/>
      <c r="AF1727" s="107"/>
      <c r="AG1727" s="107"/>
      <c r="AH1727" s="107"/>
      <c r="AI1727" s="108"/>
      <c r="AJ1727" s="106">
        <v>0</v>
      </c>
      <c r="AK1727" s="107"/>
      <c r="AL1727" s="107"/>
      <c r="AM1727" s="107"/>
      <c r="AN1727" s="107"/>
      <c r="AO1727" s="107"/>
      <c r="AP1727" s="107"/>
      <c r="AQ1727" s="107"/>
      <c r="AR1727" s="108"/>
      <c r="AS1727" s="109"/>
      <c r="AT1727" s="110"/>
      <c r="AU1727" s="110"/>
      <c r="AV1727" s="110"/>
      <c r="AW1727" s="110"/>
      <c r="AX1727" s="111"/>
      <c r="AY1727" s="2"/>
      <c r="AZ1727" s="2"/>
      <c r="BA1727" s="2"/>
      <c r="BB1727" s="2"/>
      <c r="BC1727" s="2"/>
      <c r="BD1727" s="2"/>
      <c r="BE1727" s="2"/>
      <c r="BF1727" s="2"/>
      <c r="BG1727" s="2"/>
      <c r="BH1727" s="2"/>
      <c r="BI1727" s="2"/>
      <c r="BJ1727" s="2"/>
      <c r="BK1727" s="2"/>
      <c r="BL1727" s="2"/>
      <c r="BM1727" s="2"/>
      <c r="BN1727" s="2"/>
      <c r="BO1727" s="2"/>
      <c r="BP1727" s="2"/>
      <c r="BQ1727" s="2"/>
      <c r="BR1727" s="2"/>
      <c r="BS1727" s="2"/>
      <c r="BT1727" s="2"/>
      <c r="BU1727" s="2"/>
      <c r="BV1727" s="2"/>
      <c r="BW1727" s="2"/>
      <c r="BX1727" s="2"/>
      <c r="BY1727" s="2"/>
      <c r="BZ1727" s="2"/>
      <c r="CA1727" s="2"/>
      <c r="CB1727" s="2"/>
      <c r="CC1727" s="2"/>
      <c r="CD1727" s="2"/>
      <c r="CE1727" s="2"/>
      <c r="CF1727" s="2"/>
      <c r="CG1727" s="2"/>
      <c r="CH1727" s="2"/>
      <c r="CI1727" s="2"/>
      <c r="CJ1727" s="2"/>
      <c r="CK1727" s="2"/>
      <c r="CL1727" s="2"/>
      <c r="CM1727" s="2"/>
      <c r="CN1727" s="2"/>
      <c r="CO1727" s="2"/>
      <c r="CP1727" s="2"/>
      <c r="CQ1727" s="2"/>
      <c r="CR1727" s="2"/>
      <c r="CS1727" s="2"/>
      <c r="CT1727" s="2"/>
      <c r="CU1727" s="2"/>
      <c r="CV1727" s="2"/>
      <c r="CW1727" s="2"/>
      <c r="CX1727" s="2"/>
      <c r="CY1727" s="2"/>
      <c r="CZ1727" s="2"/>
      <c r="DA1727" s="2"/>
      <c r="DB1727" s="2"/>
      <c r="DC1727" s="2"/>
      <c r="DD1727" s="2"/>
      <c r="DE1727" s="2"/>
      <c r="DF1727" s="2"/>
      <c r="DG1727" s="2"/>
      <c r="DH1727" s="2"/>
      <c r="DI1727" s="2"/>
      <c r="DJ1727" s="2"/>
      <c r="DK1727" s="2"/>
      <c r="DL1727" s="2"/>
      <c r="DM1727" s="2"/>
      <c r="DN1727" s="2"/>
      <c r="DO1727" s="2"/>
      <c r="DP1727" s="2"/>
      <c r="DQ1727" s="2"/>
      <c r="DR1727" s="2"/>
      <c r="DS1727" s="2"/>
      <c r="DT1727" s="2"/>
      <c r="DU1727" s="2"/>
      <c r="DV1727" s="2"/>
      <c r="DW1727" s="2"/>
      <c r="DX1727" s="2"/>
      <c r="DY1727" s="2"/>
      <c r="DZ1727" s="2"/>
      <c r="EA1727" s="2"/>
      <c r="EB1727" s="2"/>
      <c r="EC1727" s="2"/>
      <c r="ED1727" s="2"/>
      <c r="EE1727" s="2"/>
      <c r="EF1727" s="2"/>
      <c r="EG1727" s="2"/>
      <c r="EH1727" s="2"/>
      <c r="EI1727" s="2"/>
      <c r="EJ1727" s="2"/>
      <c r="EK1727" s="2"/>
      <c r="EL1727" s="2"/>
      <c r="EM1727" s="2"/>
      <c r="EN1727" s="2"/>
      <c r="EO1727" s="2"/>
      <c r="EP1727" s="2"/>
      <c r="EQ1727" s="2"/>
      <c r="ER1727" s="2"/>
      <c r="ES1727" s="2"/>
      <c r="ET1727" s="2"/>
      <c r="EU1727" s="2"/>
      <c r="EV1727" s="2"/>
      <c r="EW1727" s="2"/>
      <c r="EX1727" s="2"/>
      <c r="EY1727" s="2"/>
      <c r="EZ1727" s="2"/>
      <c r="FA1727" s="2"/>
      <c r="FB1727" s="2"/>
      <c r="FC1727" s="2"/>
      <c r="FD1727" s="2"/>
      <c r="FE1727" s="2"/>
      <c r="FF1727" s="2"/>
      <c r="FG1727" s="2"/>
      <c r="FH1727" s="2"/>
      <c r="FI1727" s="2"/>
      <c r="FJ1727" s="2"/>
      <c r="FK1727" s="2"/>
      <c r="FL1727" s="2"/>
      <c r="FM1727" s="2"/>
      <c r="FN1727" s="2"/>
      <c r="FO1727" s="2"/>
      <c r="FP1727" s="2"/>
      <c r="FQ1727" s="2"/>
      <c r="FR1727" s="2"/>
      <c r="FS1727" s="2"/>
      <c r="FT1727" s="2"/>
      <c r="FU1727" s="2"/>
      <c r="FV1727" s="2"/>
      <c r="FW1727" s="2"/>
      <c r="FX1727" s="2"/>
      <c r="FY1727" s="2"/>
      <c r="FZ1727" s="2"/>
      <c r="GA1727" s="2"/>
      <c r="GB1727" s="2"/>
      <c r="GC1727" s="2"/>
      <c r="GD1727" s="2"/>
      <c r="GE1727" s="2"/>
      <c r="GF1727" s="2"/>
      <c r="GG1727" s="2"/>
      <c r="GH1727" s="2"/>
      <c r="GI1727" s="2"/>
      <c r="GJ1727" s="2"/>
      <c r="GK1727" s="2"/>
      <c r="GL1727" s="2"/>
      <c r="GM1727" s="2"/>
      <c r="GN1727" s="2"/>
      <c r="GO1727" s="2"/>
      <c r="GP1727" s="2"/>
      <c r="GQ1727" s="2"/>
      <c r="GR1727" s="2"/>
      <c r="GS1727" s="2"/>
      <c r="GT1727" s="2"/>
      <c r="GU1727" s="2"/>
      <c r="GV1727" s="2"/>
      <c r="GW1727" s="2"/>
      <c r="GX1727" s="2"/>
      <c r="GY1727" s="2"/>
      <c r="GZ1727" s="2"/>
      <c r="HA1727" s="2"/>
      <c r="HB1727" s="2"/>
      <c r="HC1727" s="2"/>
      <c r="HD1727" s="2"/>
      <c r="HE1727" s="2"/>
      <c r="HF1727" s="2"/>
      <c r="HG1727" s="2"/>
      <c r="HH1727" s="2"/>
      <c r="HI1727" s="2"/>
      <c r="HJ1727" s="2"/>
      <c r="HK1727" s="2"/>
      <c r="HL1727" s="2"/>
      <c r="HM1727" s="2"/>
      <c r="HN1727" s="2"/>
      <c r="HO1727" s="2"/>
      <c r="HP1727" s="2"/>
      <c r="HQ1727" s="2"/>
      <c r="HR1727" s="2"/>
      <c r="HS1727" s="2"/>
      <c r="HT1727" s="2"/>
      <c r="HU1727" s="2"/>
      <c r="HV1727" s="2"/>
      <c r="HW1727" s="2"/>
      <c r="HX1727" s="2"/>
      <c r="HY1727" s="2"/>
      <c r="HZ1727" s="2"/>
      <c r="IA1727" s="2"/>
      <c r="IB1727" s="2"/>
      <c r="IC1727" s="2"/>
      <c r="ID1727" s="2"/>
      <c r="IE1727" s="2"/>
      <c r="IF1727" s="2"/>
      <c r="IG1727" s="2"/>
      <c r="IH1727" s="2"/>
      <c r="II1727" s="2"/>
      <c r="IJ1727" s="2"/>
      <c r="IK1727" s="2"/>
      <c r="IL1727" s="2"/>
      <c r="IM1727" s="2"/>
      <c r="IN1727" s="2"/>
      <c r="IO1727" s="2"/>
      <c r="IP1727" s="2"/>
      <c r="IQ1727" s="2"/>
    </row>
    <row r="1728" spans="1:251" s="16" customFormat="1" ht="18.75" customHeight="1">
      <c r="A1728" s="8"/>
      <c r="B1728" s="25"/>
      <c r="C1728" s="125" t="s">
        <v>74</v>
      </c>
      <c r="D1728" s="126"/>
      <c r="E1728" s="126"/>
      <c r="F1728" s="126"/>
      <c r="G1728" s="126"/>
      <c r="H1728" s="126"/>
      <c r="I1728" s="126"/>
      <c r="J1728" s="126"/>
      <c r="K1728" s="126"/>
      <c r="L1728" s="126"/>
      <c r="M1728" s="126"/>
      <c r="N1728" s="126"/>
      <c r="O1728" s="126"/>
      <c r="P1728" s="126"/>
      <c r="Q1728" s="126"/>
      <c r="R1728" s="126"/>
      <c r="S1728" s="126"/>
      <c r="T1728" s="126"/>
      <c r="U1728" s="126"/>
      <c r="V1728" s="126"/>
      <c r="W1728" s="126"/>
      <c r="X1728" s="126"/>
      <c r="Y1728" s="126"/>
      <c r="Z1728" s="127"/>
      <c r="AA1728" s="106">
        <v>19427</v>
      </c>
      <c r="AB1728" s="107"/>
      <c r="AC1728" s="107"/>
      <c r="AD1728" s="107"/>
      <c r="AE1728" s="107"/>
      <c r="AF1728" s="107"/>
      <c r="AG1728" s="107"/>
      <c r="AH1728" s="107"/>
      <c r="AI1728" s="108"/>
      <c r="AJ1728" s="106">
        <v>1870</v>
      </c>
      <c r="AK1728" s="107"/>
      <c r="AL1728" s="107"/>
      <c r="AM1728" s="107"/>
      <c r="AN1728" s="107"/>
      <c r="AO1728" s="107"/>
      <c r="AP1728" s="107"/>
      <c r="AQ1728" s="107"/>
      <c r="AR1728" s="108"/>
      <c r="AS1728" s="109"/>
      <c r="AT1728" s="110"/>
      <c r="AU1728" s="110"/>
      <c r="AV1728" s="110"/>
      <c r="AW1728" s="110"/>
      <c r="AX1728" s="111"/>
      <c r="AY1728" s="2"/>
      <c r="AZ1728" s="2"/>
      <c r="BA1728" s="2"/>
      <c r="BB1728" s="2"/>
      <c r="BC1728" s="2"/>
      <c r="BD1728" s="2"/>
      <c r="BE1728" s="2"/>
      <c r="BF1728" s="2"/>
      <c r="BG1728" s="2"/>
      <c r="BH1728" s="2"/>
      <c r="BI1728" s="2"/>
      <c r="BJ1728" s="2"/>
      <c r="BK1728" s="2"/>
      <c r="BL1728" s="2"/>
      <c r="BM1728" s="2"/>
      <c r="BN1728" s="2"/>
      <c r="BO1728" s="2"/>
      <c r="BP1728" s="2"/>
      <c r="BQ1728" s="2"/>
      <c r="BR1728" s="2"/>
      <c r="BS1728" s="2"/>
      <c r="BT1728" s="2"/>
      <c r="BU1728" s="2"/>
      <c r="BV1728" s="2"/>
      <c r="BW1728" s="2"/>
      <c r="BX1728" s="2"/>
      <c r="BY1728" s="2"/>
      <c r="BZ1728" s="2"/>
      <c r="CA1728" s="2"/>
      <c r="CB1728" s="2"/>
      <c r="CC1728" s="2"/>
      <c r="CD1728" s="2"/>
      <c r="CE1728" s="2"/>
      <c r="CF1728" s="2"/>
      <c r="CG1728" s="2"/>
      <c r="CH1728" s="2"/>
      <c r="CI1728" s="2"/>
      <c r="CJ1728" s="2"/>
      <c r="CK1728" s="2"/>
      <c r="CL1728" s="2"/>
      <c r="CM1728" s="2"/>
      <c r="CN1728" s="2"/>
      <c r="CO1728" s="2"/>
      <c r="CP1728" s="2"/>
      <c r="CQ1728" s="2"/>
      <c r="CR1728" s="2"/>
      <c r="CS1728" s="2"/>
      <c r="CT1728" s="2"/>
      <c r="CU1728" s="2"/>
      <c r="CV1728" s="2"/>
      <c r="CW1728" s="2"/>
      <c r="CX1728" s="2"/>
      <c r="CY1728" s="2"/>
      <c r="CZ1728" s="2"/>
      <c r="DA1728" s="2"/>
      <c r="DB1728" s="2"/>
      <c r="DC1728" s="2"/>
      <c r="DD1728" s="2"/>
      <c r="DE1728" s="2"/>
      <c r="DF1728" s="2"/>
      <c r="DG1728" s="2"/>
      <c r="DH1728" s="2"/>
      <c r="DI1728" s="2"/>
      <c r="DJ1728" s="2"/>
      <c r="DK1728" s="2"/>
      <c r="DL1728" s="2"/>
      <c r="DM1728" s="2"/>
      <c r="DN1728" s="2"/>
      <c r="DO1728" s="2"/>
      <c r="DP1728" s="2"/>
      <c r="DQ1728" s="2"/>
      <c r="DR1728" s="2"/>
      <c r="DS1728" s="2"/>
      <c r="DT1728" s="2"/>
      <c r="DU1728" s="2"/>
      <c r="DV1728" s="2"/>
      <c r="DW1728" s="2"/>
      <c r="DX1728" s="2"/>
      <c r="DY1728" s="2"/>
      <c r="DZ1728" s="2"/>
      <c r="EA1728" s="2"/>
      <c r="EB1728" s="2"/>
      <c r="EC1728" s="2"/>
      <c r="ED1728" s="2"/>
      <c r="EE1728" s="2"/>
      <c r="EF1728" s="2"/>
      <c r="EG1728" s="2"/>
      <c r="EH1728" s="2"/>
      <c r="EI1728" s="2"/>
      <c r="EJ1728" s="2"/>
      <c r="EK1728" s="2"/>
      <c r="EL1728" s="2"/>
      <c r="EM1728" s="2"/>
      <c r="EN1728" s="2"/>
      <c r="EO1728" s="2"/>
      <c r="EP1728" s="2"/>
      <c r="EQ1728" s="2"/>
      <c r="ER1728" s="2"/>
      <c r="ES1728" s="2"/>
      <c r="ET1728" s="2"/>
      <c r="EU1728" s="2"/>
      <c r="EV1728" s="2"/>
      <c r="EW1728" s="2"/>
      <c r="EX1728" s="2"/>
      <c r="EY1728" s="2"/>
      <c r="EZ1728" s="2"/>
      <c r="FA1728" s="2"/>
      <c r="FB1728" s="2"/>
      <c r="FC1728" s="2"/>
      <c r="FD1728" s="2"/>
      <c r="FE1728" s="2"/>
      <c r="FF1728" s="2"/>
      <c r="FG1728" s="2"/>
      <c r="FH1728" s="2"/>
      <c r="FI1728" s="2"/>
      <c r="FJ1728" s="2"/>
      <c r="FK1728" s="2"/>
      <c r="FL1728" s="2"/>
      <c r="FM1728" s="2"/>
      <c r="FN1728" s="2"/>
      <c r="FO1728" s="2"/>
      <c r="FP1728" s="2"/>
      <c r="FQ1728" s="2"/>
      <c r="FR1728" s="2"/>
      <c r="FS1728" s="2"/>
      <c r="FT1728" s="2"/>
      <c r="FU1728" s="2"/>
      <c r="FV1728" s="2"/>
      <c r="FW1728" s="2"/>
      <c r="FX1728" s="2"/>
      <c r="FY1728" s="2"/>
      <c r="FZ1728" s="2"/>
      <c r="GA1728" s="2"/>
      <c r="GB1728" s="2"/>
      <c r="GC1728" s="2"/>
      <c r="GD1728" s="2"/>
      <c r="GE1728" s="2"/>
      <c r="GF1728" s="2"/>
      <c r="GG1728" s="2"/>
      <c r="GH1728" s="2"/>
      <c r="GI1728" s="2"/>
      <c r="GJ1728" s="2"/>
      <c r="GK1728" s="2"/>
      <c r="GL1728" s="2"/>
      <c r="GM1728" s="2"/>
      <c r="GN1728" s="2"/>
      <c r="GO1728" s="2"/>
      <c r="GP1728" s="2"/>
      <c r="GQ1728" s="2"/>
      <c r="GR1728" s="2"/>
      <c r="GS1728" s="2"/>
      <c r="GT1728" s="2"/>
      <c r="GU1728" s="2"/>
      <c r="GV1728" s="2"/>
      <c r="GW1728" s="2"/>
      <c r="GX1728" s="2"/>
      <c r="GY1728" s="2"/>
      <c r="GZ1728" s="2"/>
      <c r="HA1728" s="2"/>
      <c r="HB1728" s="2"/>
      <c r="HC1728" s="2"/>
      <c r="HD1728" s="2"/>
      <c r="HE1728" s="2"/>
      <c r="HF1728" s="2"/>
      <c r="HG1728" s="2"/>
      <c r="HH1728" s="2"/>
      <c r="HI1728" s="2"/>
      <c r="HJ1728" s="2"/>
      <c r="HK1728" s="2"/>
      <c r="HL1728" s="2"/>
      <c r="HM1728" s="2"/>
      <c r="HN1728" s="2"/>
      <c r="HO1728" s="2"/>
      <c r="HP1728" s="2"/>
      <c r="HQ1728" s="2"/>
      <c r="HR1728" s="2"/>
      <c r="HS1728" s="2"/>
      <c r="HT1728" s="2"/>
      <c r="HU1728" s="2"/>
      <c r="HV1728" s="2"/>
      <c r="HW1728" s="2"/>
      <c r="HX1728" s="2"/>
      <c r="HY1728" s="2"/>
      <c r="HZ1728" s="2"/>
      <c r="IA1728" s="2"/>
      <c r="IB1728" s="2"/>
      <c r="IC1728" s="2"/>
      <c r="ID1728" s="2"/>
      <c r="IE1728" s="2"/>
      <c r="IF1728" s="2"/>
      <c r="IG1728" s="2"/>
      <c r="IH1728" s="2"/>
      <c r="II1728" s="2"/>
      <c r="IJ1728" s="2"/>
      <c r="IK1728" s="2"/>
      <c r="IL1728" s="2"/>
      <c r="IM1728" s="2"/>
      <c r="IN1728" s="2"/>
      <c r="IO1728" s="2"/>
      <c r="IP1728" s="2"/>
      <c r="IQ1728" s="2"/>
    </row>
    <row r="1729" spans="1:251" s="16" customFormat="1" ht="18.75" customHeight="1">
      <c r="A1729" s="8"/>
      <c r="B1729" s="25"/>
      <c r="C1729" s="125" t="s">
        <v>75</v>
      </c>
      <c r="D1729" s="126"/>
      <c r="E1729" s="126"/>
      <c r="F1729" s="126"/>
      <c r="G1729" s="126"/>
      <c r="H1729" s="126"/>
      <c r="I1729" s="126"/>
      <c r="J1729" s="126"/>
      <c r="K1729" s="126"/>
      <c r="L1729" s="126"/>
      <c r="M1729" s="126"/>
      <c r="N1729" s="126"/>
      <c r="O1729" s="126"/>
      <c r="P1729" s="126"/>
      <c r="Q1729" s="126"/>
      <c r="R1729" s="126"/>
      <c r="S1729" s="126"/>
      <c r="T1729" s="126"/>
      <c r="U1729" s="126"/>
      <c r="V1729" s="126"/>
      <c r="W1729" s="126"/>
      <c r="X1729" s="126"/>
      <c r="Y1729" s="126"/>
      <c r="Z1729" s="127"/>
      <c r="AA1729" s="106">
        <v>4298</v>
      </c>
      <c r="AB1729" s="107"/>
      <c r="AC1729" s="107"/>
      <c r="AD1729" s="107"/>
      <c r="AE1729" s="107"/>
      <c r="AF1729" s="107"/>
      <c r="AG1729" s="107"/>
      <c r="AH1729" s="107"/>
      <c r="AI1729" s="108"/>
      <c r="AJ1729" s="106">
        <v>573</v>
      </c>
      <c r="AK1729" s="107"/>
      <c r="AL1729" s="107"/>
      <c r="AM1729" s="107"/>
      <c r="AN1729" s="107"/>
      <c r="AO1729" s="107"/>
      <c r="AP1729" s="107"/>
      <c r="AQ1729" s="107"/>
      <c r="AR1729" s="108"/>
      <c r="AS1729" s="109"/>
      <c r="AT1729" s="110"/>
      <c r="AU1729" s="110"/>
      <c r="AV1729" s="110"/>
      <c r="AW1729" s="110"/>
      <c r="AX1729" s="111"/>
      <c r="AY1729" s="2"/>
      <c r="AZ1729" s="2"/>
      <c r="BA1729" s="2"/>
      <c r="BB1729" s="2"/>
      <c r="BC1729" s="2"/>
      <c r="BD1729" s="2"/>
      <c r="BE1729" s="2"/>
      <c r="BF1729" s="2"/>
      <c r="BG1729" s="2"/>
      <c r="BH1729" s="2"/>
      <c r="BI1729" s="2"/>
      <c r="BJ1729" s="2"/>
      <c r="BK1729" s="2"/>
      <c r="BL1729" s="2"/>
      <c r="BM1729" s="2"/>
      <c r="BN1729" s="2"/>
      <c r="BO1729" s="2"/>
      <c r="BP1729" s="2"/>
      <c r="BQ1729" s="2"/>
      <c r="BR1729" s="2"/>
      <c r="BS1729" s="2"/>
      <c r="BT1729" s="2"/>
      <c r="BU1729" s="2"/>
      <c r="BV1729" s="2"/>
      <c r="BW1729" s="2"/>
      <c r="BX1729" s="2"/>
      <c r="BY1729" s="2"/>
      <c r="BZ1729" s="2"/>
      <c r="CA1729" s="2"/>
      <c r="CB1729" s="2"/>
      <c r="CC1729" s="2"/>
      <c r="CD1729" s="2"/>
      <c r="CE1729" s="2"/>
      <c r="CF1729" s="2"/>
      <c r="CG1729" s="2"/>
      <c r="CH1729" s="2"/>
      <c r="CI1729" s="2"/>
      <c r="CJ1729" s="2"/>
      <c r="CK1729" s="2"/>
      <c r="CL1729" s="2"/>
      <c r="CM1729" s="2"/>
      <c r="CN1729" s="2"/>
      <c r="CO1729" s="2"/>
      <c r="CP1729" s="2"/>
      <c r="CQ1729" s="2"/>
      <c r="CR1729" s="2"/>
      <c r="CS1729" s="2"/>
      <c r="CT1729" s="2"/>
      <c r="CU1729" s="2"/>
      <c r="CV1729" s="2"/>
      <c r="CW1729" s="2"/>
      <c r="CX1729" s="2"/>
      <c r="CY1729" s="2"/>
      <c r="CZ1729" s="2"/>
      <c r="DA1729" s="2"/>
      <c r="DB1729" s="2"/>
      <c r="DC1729" s="2"/>
      <c r="DD1729" s="2"/>
      <c r="DE1729" s="2"/>
      <c r="DF1729" s="2"/>
      <c r="DG1729" s="2"/>
      <c r="DH1729" s="2"/>
      <c r="DI1729" s="2"/>
      <c r="DJ1729" s="2"/>
      <c r="DK1729" s="2"/>
      <c r="DL1729" s="2"/>
      <c r="DM1729" s="2"/>
      <c r="DN1729" s="2"/>
      <c r="DO1729" s="2"/>
      <c r="DP1729" s="2"/>
      <c r="DQ1729" s="2"/>
      <c r="DR1729" s="2"/>
      <c r="DS1729" s="2"/>
      <c r="DT1729" s="2"/>
      <c r="DU1729" s="2"/>
      <c r="DV1729" s="2"/>
      <c r="DW1729" s="2"/>
      <c r="DX1729" s="2"/>
      <c r="DY1729" s="2"/>
      <c r="DZ1729" s="2"/>
      <c r="EA1729" s="2"/>
      <c r="EB1729" s="2"/>
      <c r="EC1729" s="2"/>
      <c r="ED1729" s="2"/>
      <c r="EE1729" s="2"/>
      <c r="EF1729" s="2"/>
      <c r="EG1729" s="2"/>
      <c r="EH1729" s="2"/>
      <c r="EI1729" s="2"/>
      <c r="EJ1729" s="2"/>
      <c r="EK1729" s="2"/>
      <c r="EL1729" s="2"/>
      <c r="EM1729" s="2"/>
      <c r="EN1729" s="2"/>
      <c r="EO1729" s="2"/>
      <c r="EP1729" s="2"/>
      <c r="EQ1729" s="2"/>
      <c r="ER1729" s="2"/>
      <c r="ES1729" s="2"/>
      <c r="ET1729" s="2"/>
      <c r="EU1729" s="2"/>
      <c r="EV1729" s="2"/>
      <c r="EW1729" s="2"/>
      <c r="EX1729" s="2"/>
      <c r="EY1729" s="2"/>
      <c r="EZ1729" s="2"/>
      <c r="FA1729" s="2"/>
      <c r="FB1729" s="2"/>
      <c r="FC1729" s="2"/>
      <c r="FD1729" s="2"/>
      <c r="FE1729" s="2"/>
      <c r="FF1729" s="2"/>
      <c r="FG1729" s="2"/>
      <c r="FH1729" s="2"/>
      <c r="FI1729" s="2"/>
      <c r="FJ1729" s="2"/>
      <c r="FK1729" s="2"/>
      <c r="FL1729" s="2"/>
      <c r="FM1729" s="2"/>
      <c r="FN1729" s="2"/>
      <c r="FO1729" s="2"/>
      <c r="FP1729" s="2"/>
      <c r="FQ1729" s="2"/>
      <c r="FR1729" s="2"/>
      <c r="FS1729" s="2"/>
      <c r="FT1729" s="2"/>
      <c r="FU1729" s="2"/>
      <c r="FV1729" s="2"/>
      <c r="FW1729" s="2"/>
      <c r="FX1729" s="2"/>
      <c r="FY1729" s="2"/>
      <c r="FZ1729" s="2"/>
      <c r="GA1729" s="2"/>
      <c r="GB1729" s="2"/>
      <c r="GC1729" s="2"/>
      <c r="GD1729" s="2"/>
      <c r="GE1729" s="2"/>
      <c r="GF1729" s="2"/>
      <c r="GG1729" s="2"/>
      <c r="GH1729" s="2"/>
      <c r="GI1729" s="2"/>
      <c r="GJ1729" s="2"/>
      <c r="GK1729" s="2"/>
      <c r="GL1729" s="2"/>
      <c r="GM1729" s="2"/>
      <c r="GN1729" s="2"/>
      <c r="GO1729" s="2"/>
      <c r="GP1729" s="2"/>
      <c r="GQ1729" s="2"/>
      <c r="GR1729" s="2"/>
      <c r="GS1729" s="2"/>
      <c r="GT1729" s="2"/>
      <c r="GU1729" s="2"/>
      <c r="GV1729" s="2"/>
      <c r="GW1729" s="2"/>
      <c r="GX1729" s="2"/>
      <c r="GY1729" s="2"/>
      <c r="GZ1729" s="2"/>
      <c r="HA1729" s="2"/>
      <c r="HB1729" s="2"/>
      <c r="HC1729" s="2"/>
      <c r="HD1729" s="2"/>
      <c r="HE1729" s="2"/>
      <c r="HF1729" s="2"/>
      <c r="HG1729" s="2"/>
      <c r="HH1729" s="2"/>
      <c r="HI1729" s="2"/>
      <c r="HJ1729" s="2"/>
      <c r="HK1729" s="2"/>
      <c r="HL1729" s="2"/>
      <c r="HM1729" s="2"/>
      <c r="HN1729" s="2"/>
      <c r="HO1729" s="2"/>
      <c r="HP1729" s="2"/>
      <c r="HQ1729" s="2"/>
      <c r="HR1729" s="2"/>
      <c r="HS1729" s="2"/>
      <c r="HT1729" s="2"/>
      <c r="HU1729" s="2"/>
      <c r="HV1729" s="2"/>
      <c r="HW1729" s="2"/>
      <c r="HX1729" s="2"/>
      <c r="HY1729" s="2"/>
      <c r="HZ1729" s="2"/>
      <c r="IA1729" s="2"/>
      <c r="IB1729" s="2"/>
      <c r="IC1729" s="2"/>
      <c r="ID1729" s="2"/>
      <c r="IE1729" s="2"/>
      <c r="IF1729" s="2"/>
      <c r="IG1729" s="2"/>
      <c r="IH1729" s="2"/>
      <c r="II1729" s="2"/>
      <c r="IJ1729" s="2"/>
      <c r="IK1729" s="2"/>
      <c r="IL1729" s="2"/>
      <c r="IM1729" s="2"/>
      <c r="IN1729" s="2"/>
      <c r="IO1729" s="2"/>
      <c r="IP1729" s="2"/>
      <c r="IQ1729" s="2"/>
    </row>
    <row r="1730" spans="1:251" s="16" customFormat="1" ht="18.75" customHeight="1">
      <c r="A1730" s="8"/>
      <c r="B1730" s="25"/>
      <c r="C1730" s="125" t="s">
        <v>76</v>
      </c>
      <c r="D1730" s="126"/>
      <c r="E1730" s="126"/>
      <c r="F1730" s="126"/>
      <c r="G1730" s="126"/>
      <c r="H1730" s="126"/>
      <c r="I1730" s="126"/>
      <c r="J1730" s="126"/>
      <c r="K1730" s="126"/>
      <c r="L1730" s="126"/>
      <c r="M1730" s="126"/>
      <c r="N1730" s="126"/>
      <c r="O1730" s="126"/>
      <c r="P1730" s="126"/>
      <c r="Q1730" s="126"/>
      <c r="R1730" s="126"/>
      <c r="S1730" s="126"/>
      <c r="T1730" s="126"/>
      <c r="U1730" s="126"/>
      <c r="V1730" s="126"/>
      <c r="W1730" s="126"/>
      <c r="X1730" s="126"/>
      <c r="Y1730" s="126"/>
      <c r="Z1730" s="127"/>
      <c r="AA1730" s="106">
        <v>1919</v>
      </c>
      <c r="AB1730" s="107"/>
      <c r="AC1730" s="107"/>
      <c r="AD1730" s="107"/>
      <c r="AE1730" s="107"/>
      <c r="AF1730" s="107"/>
      <c r="AG1730" s="107"/>
      <c r="AH1730" s="107"/>
      <c r="AI1730" s="108"/>
      <c r="AJ1730" s="106">
        <v>0</v>
      </c>
      <c r="AK1730" s="107"/>
      <c r="AL1730" s="107"/>
      <c r="AM1730" s="107"/>
      <c r="AN1730" s="107"/>
      <c r="AO1730" s="107"/>
      <c r="AP1730" s="107"/>
      <c r="AQ1730" s="107"/>
      <c r="AR1730" s="108"/>
      <c r="AS1730" s="109"/>
      <c r="AT1730" s="110"/>
      <c r="AU1730" s="110"/>
      <c r="AV1730" s="110"/>
      <c r="AW1730" s="110"/>
      <c r="AX1730" s="111"/>
      <c r="AY1730" s="2"/>
      <c r="AZ1730" s="2"/>
      <c r="BA1730" s="2"/>
      <c r="BB1730" s="2"/>
      <c r="BC1730" s="2"/>
      <c r="BD1730" s="2"/>
      <c r="BE1730" s="2"/>
      <c r="BF1730" s="2"/>
      <c r="BG1730" s="2"/>
      <c r="BH1730" s="2"/>
      <c r="BI1730" s="2"/>
      <c r="BJ1730" s="2"/>
      <c r="BK1730" s="2"/>
      <c r="BL1730" s="2"/>
      <c r="BM1730" s="2"/>
      <c r="BN1730" s="2"/>
      <c r="BO1730" s="2"/>
      <c r="BP1730" s="2"/>
      <c r="BQ1730" s="2"/>
      <c r="BR1730" s="2"/>
      <c r="BS1730" s="2"/>
      <c r="BT1730" s="2"/>
      <c r="BU1730" s="2"/>
      <c r="BV1730" s="2"/>
      <c r="BW1730" s="2"/>
      <c r="BX1730" s="2"/>
      <c r="BY1730" s="2"/>
      <c r="BZ1730" s="2"/>
      <c r="CA1730" s="2"/>
      <c r="CB1730" s="2"/>
      <c r="CC1730" s="2"/>
      <c r="CD1730" s="2"/>
      <c r="CE1730" s="2"/>
      <c r="CF1730" s="2"/>
      <c r="CG1730" s="2"/>
      <c r="CH1730" s="2"/>
      <c r="CI1730" s="2"/>
      <c r="CJ1730" s="2"/>
      <c r="CK1730" s="2"/>
      <c r="CL1730" s="2"/>
      <c r="CM1730" s="2"/>
      <c r="CN1730" s="2"/>
      <c r="CO1730" s="2"/>
      <c r="CP1730" s="2"/>
      <c r="CQ1730" s="2"/>
      <c r="CR1730" s="2"/>
      <c r="CS1730" s="2"/>
      <c r="CT1730" s="2"/>
      <c r="CU1730" s="2"/>
      <c r="CV1730" s="2"/>
      <c r="CW1730" s="2"/>
      <c r="CX1730" s="2"/>
      <c r="CY1730" s="2"/>
      <c r="CZ1730" s="2"/>
      <c r="DA1730" s="2"/>
      <c r="DB1730" s="2"/>
      <c r="DC1730" s="2"/>
      <c r="DD1730" s="2"/>
      <c r="DE1730" s="2"/>
      <c r="DF1730" s="2"/>
      <c r="DG1730" s="2"/>
      <c r="DH1730" s="2"/>
      <c r="DI1730" s="2"/>
      <c r="DJ1730" s="2"/>
      <c r="DK1730" s="2"/>
      <c r="DL1730" s="2"/>
      <c r="DM1730" s="2"/>
      <c r="DN1730" s="2"/>
      <c r="DO1730" s="2"/>
      <c r="DP1730" s="2"/>
      <c r="DQ1730" s="2"/>
      <c r="DR1730" s="2"/>
      <c r="DS1730" s="2"/>
      <c r="DT1730" s="2"/>
      <c r="DU1730" s="2"/>
      <c r="DV1730" s="2"/>
      <c r="DW1730" s="2"/>
      <c r="DX1730" s="2"/>
      <c r="DY1730" s="2"/>
      <c r="DZ1730" s="2"/>
      <c r="EA1730" s="2"/>
      <c r="EB1730" s="2"/>
      <c r="EC1730" s="2"/>
      <c r="ED1730" s="2"/>
      <c r="EE1730" s="2"/>
      <c r="EF1730" s="2"/>
      <c r="EG1730" s="2"/>
      <c r="EH1730" s="2"/>
      <c r="EI1730" s="2"/>
      <c r="EJ1730" s="2"/>
      <c r="EK1730" s="2"/>
      <c r="EL1730" s="2"/>
      <c r="EM1730" s="2"/>
      <c r="EN1730" s="2"/>
      <c r="EO1730" s="2"/>
      <c r="EP1730" s="2"/>
      <c r="EQ1730" s="2"/>
      <c r="ER1730" s="2"/>
      <c r="ES1730" s="2"/>
      <c r="ET1730" s="2"/>
      <c r="EU1730" s="2"/>
      <c r="EV1730" s="2"/>
      <c r="EW1730" s="2"/>
      <c r="EX1730" s="2"/>
      <c r="EY1730" s="2"/>
      <c r="EZ1730" s="2"/>
      <c r="FA1730" s="2"/>
      <c r="FB1730" s="2"/>
      <c r="FC1730" s="2"/>
      <c r="FD1730" s="2"/>
      <c r="FE1730" s="2"/>
      <c r="FF1730" s="2"/>
      <c r="FG1730" s="2"/>
      <c r="FH1730" s="2"/>
      <c r="FI1730" s="2"/>
      <c r="FJ1730" s="2"/>
      <c r="FK1730" s="2"/>
      <c r="FL1730" s="2"/>
      <c r="FM1730" s="2"/>
      <c r="FN1730" s="2"/>
      <c r="FO1730" s="2"/>
      <c r="FP1730" s="2"/>
      <c r="FQ1730" s="2"/>
      <c r="FR1730" s="2"/>
      <c r="FS1730" s="2"/>
      <c r="FT1730" s="2"/>
      <c r="FU1730" s="2"/>
      <c r="FV1730" s="2"/>
      <c r="FW1730" s="2"/>
      <c r="FX1730" s="2"/>
      <c r="FY1730" s="2"/>
      <c r="FZ1730" s="2"/>
      <c r="GA1730" s="2"/>
      <c r="GB1730" s="2"/>
      <c r="GC1730" s="2"/>
      <c r="GD1730" s="2"/>
      <c r="GE1730" s="2"/>
      <c r="GF1730" s="2"/>
      <c r="GG1730" s="2"/>
      <c r="GH1730" s="2"/>
      <c r="GI1730" s="2"/>
      <c r="GJ1730" s="2"/>
      <c r="GK1730" s="2"/>
      <c r="GL1730" s="2"/>
      <c r="GM1730" s="2"/>
      <c r="GN1730" s="2"/>
      <c r="GO1730" s="2"/>
      <c r="GP1730" s="2"/>
      <c r="GQ1730" s="2"/>
      <c r="GR1730" s="2"/>
      <c r="GS1730" s="2"/>
      <c r="GT1730" s="2"/>
      <c r="GU1730" s="2"/>
      <c r="GV1730" s="2"/>
      <c r="GW1730" s="2"/>
      <c r="GX1730" s="2"/>
      <c r="GY1730" s="2"/>
      <c r="GZ1730" s="2"/>
      <c r="HA1730" s="2"/>
      <c r="HB1730" s="2"/>
      <c r="HC1730" s="2"/>
      <c r="HD1730" s="2"/>
      <c r="HE1730" s="2"/>
      <c r="HF1730" s="2"/>
      <c r="HG1730" s="2"/>
      <c r="HH1730" s="2"/>
      <c r="HI1730" s="2"/>
      <c r="HJ1730" s="2"/>
      <c r="HK1730" s="2"/>
      <c r="HL1730" s="2"/>
      <c r="HM1730" s="2"/>
      <c r="HN1730" s="2"/>
      <c r="HO1730" s="2"/>
      <c r="HP1730" s="2"/>
      <c r="HQ1730" s="2"/>
      <c r="HR1730" s="2"/>
      <c r="HS1730" s="2"/>
      <c r="HT1730" s="2"/>
      <c r="HU1730" s="2"/>
      <c r="HV1730" s="2"/>
      <c r="HW1730" s="2"/>
      <c r="HX1730" s="2"/>
      <c r="HY1730" s="2"/>
      <c r="HZ1730" s="2"/>
      <c r="IA1730" s="2"/>
      <c r="IB1730" s="2"/>
      <c r="IC1730" s="2"/>
      <c r="ID1730" s="2"/>
      <c r="IE1730" s="2"/>
      <c r="IF1730" s="2"/>
      <c r="IG1730" s="2"/>
      <c r="IH1730" s="2"/>
      <c r="II1730" s="2"/>
      <c r="IJ1730" s="2"/>
      <c r="IK1730" s="2"/>
      <c r="IL1730" s="2"/>
      <c r="IM1730" s="2"/>
      <c r="IN1730" s="2"/>
      <c r="IO1730" s="2"/>
      <c r="IP1730" s="2"/>
      <c r="IQ1730" s="2"/>
    </row>
    <row r="1731" spans="1:251" s="16" customFormat="1" ht="18.75" customHeight="1" thickBot="1">
      <c r="A1731" s="17"/>
      <c r="B1731" s="136" t="s">
        <v>13</v>
      </c>
      <c r="C1731" s="137"/>
      <c r="D1731" s="137"/>
      <c r="E1731" s="137"/>
      <c r="F1731" s="137"/>
      <c r="G1731" s="137"/>
      <c r="H1731" s="137"/>
      <c r="I1731" s="137"/>
      <c r="J1731" s="137"/>
      <c r="K1731" s="137"/>
      <c r="L1731" s="137"/>
      <c r="M1731" s="137"/>
      <c r="N1731" s="137"/>
      <c r="O1731" s="137"/>
      <c r="P1731" s="137"/>
      <c r="Q1731" s="137"/>
      <c r="R1731" s="137"/>
      <c r="S1731" s="137"/>
      <c r="T1731" s="137"/>
      <c r="U1731" s="137"/>
      <c r="V1731" s="137"/>
      <c r="W1731" s="137"/>
      <c r="X1731" s="137"/>
      <c r="Y1731" s="137"/>
      <c r="Z1731" s="138"/>
      <c r="AA1731" s="115">
        <f>SUM(AA1725:AI1730)</f>
        <v>214016</v>
      </c>
      <c r="AB1731" s="116"/>
      <c r="AC1731" s="116"/>
      <c r="AD1731" s="116"/>
      <c r="AE1731" s="116"/>
      <c r="AF1731" s="116"/>
      <c r="AG1731" s="116"/>
      <c r="AH1731" s="116"/>
      <c r="AI1731" s="117"/>
      <c r="AJ1731" s="115">
        <f>SUM(AJ1725:AR1730)</f>
        <v>89110</v>
      </c>
      <c r="AK1731" s="116"/>
      <c r="AL1731" s="116"/>
      <c r="AM1731" s="116"/>
      <c r="AN1731" s="116"/>
      <c r="AO1731" s="116"/>
      <c r="AP1731" s="116"/>
      <c r="AQ1731" s="116"/>
      <c r="AR1731" s="117"/>
      <c r="AS1731" s="112"/>
      <c r="AT1731" s="113"/>
      <c r="AU1731" s="113"/>
      <c r="AV1731" s="113"/>
      <c r="AW1731" s="113"/>
      <c r="AX1731" s="114"/>
      <c r="AY1731" s="2"/>
      <c r="AZ1731" s="2"/>
      <c r="BA1731" s="2"/>
      <c r="BB1731" s="2"/>
      <c r="BC1731" s="2"/>
      <c r="BD1731" s="2"/>
      <c r="BE1731" s="2"/>
      <c r="BF1731" s="2"/>
      <c r="BG1731" s="2"/>
      <c r="BH1731" s="2"/>
      <c r="BI1731" s="2"/>
      <c r="BJ1731" s="2"/>
      <c r="BK1731" s="2"/>
      <c r="BL1731" s="2"/>
      <c r="BM1731" s="2"/>
      <c r="BN1731" s="2"/>
      <c r="BO1731" s="2"/>
      <c r="BP1731" s="2"/>
      <c r="BQ1731" s="2"/>
      <c r="BR1731" s="2"/>
      <c r="BS1731" s="2"/>
      <c r="BT1731" s="2"/>
      <c r="BU1731" s="2"/>
      <c r="BV1731" s="2"/>
      <c r="BW1731" s="2"/>
      <c r="BX1731" s="2"/>
      <c r="BY1731" s="2"/>
      <c r="BZ1731" s="2"/>
      <c r="CA1731" s="2"/>
      <c r="CB1731" s="2"/>
      <c r="CC1731" s="2"/>
      <c r="CD1731" s="2"/>
      <c r="CE1731" s="2"/>
      <c r="CF1731" s="2"/>
      <c r="CG1731" s="2"/>
      <c r="CH1731" s="2"/>
      <c r="CI1731" s="2"/>
      <c r="CJ1731" s="2"/>
      <c r="CK1731" s="2"/>
      <c r="CL1731" s="2"/>
      <c r="CM1731" s="2"/>
      <c r="CN1731" s="2"/>
      <c r="CO1731" s="2"/>
      <c r="CP1731" s="2"/>
      <c r="CQ1731" s="2"/>
      <c r="CR1731" s="2"/>
      <c r="CS1731" s="2"/>
      <c r="CT1731" s="2"/>
      <c r="CU1731" s="2"/>
      <c r="CV1731" s="2"/>
      <c r="CW1731" s="2"/>
      <c r="CX1731" s="2"/>
      <c r="CY1731" s="2"/>
      <c r="CZ1731" s="2"/>
      <c r="DA1731" s="2"/>
      <c r="DB1731" s="2"/>
      <c r="DC1731" s="2"/>
      <c r="DD1731" s="2"/>
      <c r="DE1731" s="2"/>
      <c r="DF1731" s="2"/>
      <c r="DG1731" s="2"/>
      <c r="DH1731" s="2"/>
      <c r="DI1731" s="2"/>
      <c r="DJ1731" s="2"/>
      <c r="DK1731" s="2"/>
      <c r="DL1731" s="2"/>
      <c r="DM1731" s="2"/>
      <c r="DN1731" s="2"/>
      <c r="DO1731" s="2"/>
      <c r="DP1731" s="2"/>
      <c r="DQ1731" s="2"/>
      <c r="DR1731" s="2"/>
      <c r="DS1731" s="2"/>
      <c r="DT1731" s="2"/>
      <c r="DU1731" s="2"/>
      <c r="DV1731" s="2"/>
      <c r="DW1731" s="2"/>
      <c r="DX1731" s="2"/>
      <c r="DY1731" s="2"/>
      <c r="DZ1731" s="2"/>
      <c r="EA1731" s="2"/>
      <c r="EB1731" s="2"/>
      <c r="EC1731" s="2"/>
      <c r="ED1731" s="2"/>
      <c r="EE1731" s="2"/>
      <c r="EF1731" s="2"/>
      <c r="EG1731" s="2"/>
      <c r="EH1731" s="2"/>
      <c r="EI1731" s="2"/>
      <c r="EJ1731" s="2"/>
      <c r="EK1731" s="2"/>
      <c r="EL1731" s="2"/>
      <c r="EM1731" s="2"/>
      <c r="EN1731" s="2"/>
      <c r="EO1731" s="2"/>
      <c r="EP1731" s="2"/>
      <c r="EQ1731" s="2"/>
      <c r="ER1731" s="2"/>
      <c r="ES1731" s="2"/>
      <c r="ET1731" s="2"/>
      <c r="EU1731" s="2"/>
      <c r="EV1731" s="2"/>
      <c r="EW1731" s="2"/>
      <c r="EX1731" s="2"/>
      <c r="EY1731" s="2"/>
      <c r="EZ1731" s="2"/>
      <c r="FA1731" s="2"/>
      <c r="FB1731" s="2"/>
      <c r="FC1731" s="2"/>
      <c r="FD1731" s="2"/>
      <c r="FE1731" s="2"/>
      <c r="FF1731" s="2"/>
      <c r="FG1731" s="2"/>
      <c r="FH1731" s="2"/>
      <c r="FI1731" s="2"/>
      <c r="FJ1731" s="2"/>
      <c r="FK1731" s="2"/>
      <c r="FL1731" s="2"/>
      <c r="FM1731" s="2"/>
      <c r="FN1731" s="2"/>
      <c r="FO1731" s="2"/>
      <c r="FP1731" s="2"/>
      <c r="FQ1731" s="2"/>
      <c r="FR1731" s="2"/>
      <c r="FS1731" s="2"/>
      <c r="FT1731" s="2"/>
      <c r="FU1731" s="2"/>
      <c r="FV1731" s="2"/>
      <c r="FW1731" s="2"/>
      <c r="FX1731" s="2"/>
      <c r="FY1731" s="2"/>
      <c r="FZ1731" s="2"/>
      <c r="GA1731" s="2"/>
      <c r="GB1731" s="2"/>
      <c r="GC1731" s="2"/>
      <c r="GD1731" s="2"/>
      <c r="GE1731" s="2"/>
      <c r="GF1731" s="2"/>
      <c r="GG1731" s="2"/>
      <c r="GH1731" s="2"/>
      <c r="GI1731" s="2"/>
      <c r="GJ1731" s="2"/>
      <c r="GK1731" s="2"/>
      <c r="GL1731" s="2"/>
      <c r="GM1731" s="2"/>
      <c r="GN1731" s="2"/>
      <c r="GO1731" s="2"/>
      <c r="GP1731" s="2"/>
      <c r="GQ1731" s="2"/>
      <c r="GR1731" s="2"/>
      <c r="GS1731" s="2"/>
      <c r="GT1731" s="2"/>
      <c r="GU1731" s="2"/>
      <c r="GV1731" s="2"/>
      <c r="GW1731" s="2"/>
      <c r="GX1731" s="2"/>
      <c r="GY1731" s="2"/>
      <c r="GZ1731" s="2"/>
      <c r="HA1731" s="2"/>
      <c r="HB1731" s="2"/>
      <c r="HC1731" s="2"/>
      <c r="HD1731" s="2"/>
      <c r="HE1731" s="2"/>
      <c r="HF1731" s="2"/>
      <c r="HG1731" s="2"/>
      <c r="HH1731" s="2"/>
      <c r="HI1731" s="2"/>
      <c r="HJ1731" s="2"/>
      <c r="HK1731" s="2"/>
      <c r="HL1731" s="2"/>
      <c r="HM1731" s="2"/>
      <c r="HN1731" s="2"/>
      <c r="HO1731" s="2"/>
      <c r="HP1731" s="2"/>
      <c r="HQ1731" s="2"/>
      <c r="HR1731" s="2"/>
      <c r="HS1731" s="2"/>
      <c r="HT1731" s="2"/>
      <c r="HU1731" s="2"/>
      <c r="HV1731" s="2"/>
      <c r="HW1731" s="2"/>
      <c r="HX1731" s="2"/>
      <c r="HY1731" s="2"/>
      <c r="HZ1731" s="2"/>
      <c r="IA1731" s="2"/>
      <c r="IB1731" s="2"/>
      <c r="IC1731" s="2"/>
      <c r="ID1731" s="2"/>
      <c r="IE1731" s="2"/>
      <c r="IF1731" s="2"/>
      <c r="IG1731" s="2"/>
      <c r="IH1731" s="2"/>
      <c r="II1731" s="2"/>
      <c r="IJ1731" s="2"/>
      <c r="IK1731" s="2"/>
      <c r="IL1731" s="2"/>
      <c r="IM1731" s="2"/>
      <c r="IN1731" s="2"/>
      <c r="IO1731" s="2"/>
      <c r="IP1731" s="2"/>
      <c r="IQ1731" s="2"/>
    </row>
    <row r="1733" spans="1:251" ht="18.75">
      <c r="A1733" s="1" t="s">
        <v>0</v>
      </c>
      <c r="AW1733" s="3"/>
      <c r="AX1733" s="4"/>
      <c r="AY1733" s="3"/>
    </row>
    <row r="1735" spans="1:251" ht="18.75">
      <c r="B1735" s="118" t="s">
        <v>8</v>
      </c>
      <c r="C1735" s="119"/>
      <c r="D1735" s="119"/>
      <c r="E1735" s="119"/>
      <c r="F1735" s="119"/>
      <c r="G1735" s="119"/>
      <c r="H1735" s="119"/>
      <c r="I1735" s="119"/>
      <c r="J1735" s="119"/>
      <c r="K1735" s="119"/>
      <c r="L1735" s="119"/>
      <c r="M1735" s="119"/>
      <c r="N1735" s="119"/>
      <c r="O1735" s="119"/>
      <c r="P1735" s="119"/>
      <c r="Q1735" s="119"/>
      <c r="R1735" s="119"/>
      <c r="S1735" s="119"/>
      <c r="T1735" s="119"/>
      <c r="U1735" s="119"/>
      <c r="V1735" s="119"/>
      <c r="W1735" s="119"/>
      <c r="X1735" s="119"/>
      <c r="Y1735" s="119"/>
      <c r="Z1735" s="119"/>
      <c r="AA1735" s="119"/>
      <c r="AB1735" s="119"/>
      <c r="AC1735" s="119"/>
      <c r="AD1735" s="119"/>
      <c r="AE1735" s="119"/>
      <c r="AF1735" s="119"/>
      <c r="AG1735" s="119"/>
      <c r="AH1735" s="119"/>
      <c r="AI1735" s="119"/>
      <c r="AJ1735" s="119"/>
      <c r="AK1735" s="119"/>
      <c r="AL1735" s="119"/>
      <c r="AM1735" s="119"/>
      <c r="AN1735" s="119"/>
      <c r="AO1735" s="119"/>
      <c r="AP1735" s="119"/>
      <c r="AQ1735" s="119"/>
      <c r="AR1735" s="119"/>
      <c r="AS1735" s="119"/>
      <c r="AT1735" s="119"/>
      <c r="AU1735" s="119"/>
      <c r="AV1735" s="119"/>
      <c r="AW1735" s="119"/>
      <c r="AX1735" s="119"/>
    </row>
    <row r="1736" spans="1:251">
      <c r="Z1736" s="5"/>
      <c r="AD1736" s="5"/>
      <c r="AE1736" s="5"/>
      <c r="AF1736" s="5"/>
      <c r="AG1736" s="5"/>
      <c r="AH1736" s="5"/>
      <c r="AI1736" s="5"/>
      <c r="AO1736" s="5"/>
    </row>
    <row r="1737" spans="1:251" ht="13.5" thickBot="1">
      <c r="Z1737" s="5"/>
      <c r="AD1737" s="5"/>
      <c r="AE1737" s="5"/>
      <c r="AF1737" s="5"/>
      <c r="AG1737" s="5"/>
      <c r="AH1737" s="5"/>
      <c r="AI1737" s="5"/>
      <c r="AO1737" s="5"/>
      <c r="DI1737" s="6"/>
    </row>
    <row r="1738" spans="1:251" ht="24.75" customHeight="1" thickBot="1">
      <c r="B1738" s="120" t="s">
        <v>1</v>
      </c>
      <c r="C1738" s="121"/>
      <c r="D1738" s="121"/>
      <c r="E1738" s="121"/>
      <c r="F1738" s="121"/>
      <c r="G1738" s="121"/>
      <c r="H1738" s="122" t="s">
        <v>227</v>
      </c>
      <c r="I1738" s="123"/>
      <c r="J1738" s="123"/>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3"/>
      <c r="AN1738" s="123"/>
      <c r="AO1738" s="123"/>
      <c r="AP1738" s="123"/>
      <c r="AQ1738" s="123"/>
      <c r="AR1738" s="123"/>
      <c r="AS1738" s="123"/>
      <c r="AT1738" s="123"/>
      <c r="AU1738" s="123"/>
      <c r="AV1738" s="123"/>
      <c r="AW1738" s="123"/>
      <c r="AX1738" s="124"/>
      <c r="DI1738" s="6"/>
    </row>
    <row r="1739" spans="1:251" ht="14.25">
      <c r="B1739" s="7"/>
      <c r="C1739" s="7"/>
      <c r="D1739" s="7"/>
      <c r="E1739" s="7"/>
      <c r="F1739" s="7"/>
      <c r="G1739" s="7"/>
      <c r="H1739" s="8"/>
      <c r="I1739" s="8"/>
      <c r="J1739" s="8"/>
      <c r="K1739" s="8"/>
      <c r="L1739" s="9"/>
      <c r="M1739" s="9"/>
      <c r="N1739" s="9"/>
      <c r="O1739" s="9"/>
      <c r="P1739" s="8"/>
      <c r="Q1739" s="8"/>
      <c r="R1739" s="8"/>
      <c r="S1739" s="8"/>
      <c r="T1739" s="8"/>
      <c r="U1739" s="8"/>
      <c r="V1739" s="10"/>
      <c r="W1739" s="10"/>
      <c r="X1739" s="10"/>
      <c r="Y1739" s="10"/>
      <c r="Z1739" s="10"/>
      <c r="AA1739" s="10"/>
      <c r="AB1739" s="10"/>
      <c r="AC1739" s="10"/>
      <c r="AD1739" s="10"/>
      <c r="AE1739" s="10"/>
      <c r="AF1739" s="10"/>
      <c r="AG1739" s="10"/>
      <c r="AH1739" s="10"/>
      <c r="AI1739" s="10"/>
      <c r="AJ1739" s="10"/>
      <c r="AK1739" s="10"/>
      <c r="AL1739" s="10"/>
      <c r="AM1739" s="10"/>
      <c r="AN1739" s="10"/>
      <c r="AO1739" s="10"/>
      <c r="AP1739" s="10"/>
      <c r="AQ1739" s="10"/>
      <c r="AR1739" s="10"/>
      <c r="AS1739" s="10"/>
      <c r="AT1739" s="10"/>
      <c r="AU1739" s="10"/>
      <c r="AV1739" s="10"/>
      <c r="AW1739" s="10"/>
      <c r="AX1739" s="10"/>
      <c r="DI1739" s="6"/>
    </row>
    <row r="1740" spans="1:251" ht="15" thickBot="1">
      <c r="A1740" s="11"/>
      <c r="B1740" s="10" t="s">
        <v>2</v>
      </c>
      <c r="C1740" s="8"/>
      <c r="D1740" s="8"/>
      <c r="E1740" s="8"/>
      <c r="F1740" s="8"/>
      <c r="G1740" s="8"/>
      <c r="H1740" s="8"/>
      <c r="I1740" s="8"/>
      <c r="J1740" s="8"/>
      <c r="K1740" s="8"/>
      <c r="L1740" s="9"/>
      <c r="M1740" s="9"/>
      <c r="N1740" s="9"/>
      <c r="O1740" s="9"/>
      <c r="P1740" s="8"/>
      <c r="Q1740" s="8"/>
      <c r="R1740" s="8"/>
      <c r="S1740" s="8"/>
      <c r="T1740" s="8"/>
      <c r="U1740" s="8"/>
      <c r="V1740" s="10"/>
      <c r="W1740" s="10"/>
      <c r="X1740" s="10"/>
      <c r="Y1740" s="10"/>
      <c r="Z1740" s="10"/>
      <c r="AA1740" s="10"/>
      <c r="AB1740" s="10"/>
      <c r="AC1740" s="10"/>
      <c r="AD1740" s="10"/>
      <c r="AE1740" s="10"/>
      <c r="AF1740" s="10"/>
      <c r="AG1740" s="10"/>
      <c r="AH1740" s="10"/>
      <c r="AI1740" s="10"/>
      <c r="AJ1740" s="10"/>
      <c r="AK1740" s="10"/>
      <c r="AL1740" s="10"/>
      <c r="AM1740" s="10"/>
      <c r="AN1740" s="10"/>
      <c r="AO1740" s="10"/>
      <c r="AP1740" s="10"/>
      <c r="AQ1740" s="10"/>
      <c r="AR1740" s="10"/>
      <c r="AS1740" s="10"/>
      <c r="AT1740" s="10"/>
      <c r="AU1740" s="10"/>
      <c r="AV1740" s="10"/>
      <c r="AW1740" s="10"/>
      <c r="AX1740" s="10"/>
      <c r="DI1740" s="6"/>
    </row>
    <row r="1741" spans="1:251" ht="14.25">
      <c r="A1741" s="8"/>
      <c r="B1741" s="12"/>
      <c r="C1741" s="7"/>
      <c r="D1741" s="7"/>
      <c r="E1741" s="7"/>
      <c r="F1741" s="7"/>
      <c r="G1741" s="7"/>
      <c r="H1741" s="7"/>
      <c r="I1741" s="7"/>
      <c r="J1741" s="7"/>
      <c r="K1741" s="7"/>
      <c r="L1741" s="13"/>
      <c r="M1741" s="13"/>
      <c r="N1741" s="13"/>
      <c r="O1741" s="13"/>
      <c r="P1741" s="7"/>
      <c r="Q1741" s="7"/>
      <c r="R1741" s="7"/>
      <c r="S1741" s="7"/>
      <c r="T1741" s="7"/>
      <c r="U1741" s="7"/>
      <c r="V1741" s="14"/>
      <c r="W1741" s="14"/>
      <c r="X1741" s="14"/>
      <c r="Y1741" s="14"/>
      <c r="Z1741" s="14"/>
      <c r="AA1741" s="14"/>
      <c r="AB1741" s="14"/>
      <c r="AC1741" s="14"/>
      <c r="AD1741" s="14"/>
      <c r="AE1741" s="14"/>
      <c r="AF1741" s="14"/>
      <c r="AG1741" s="14"/>
      <c r="AH1741" s="14"/>
      <c r="AI1741" s="14"/>
      <c r="AJ1741" s="14"/>
      <c r="AK1741" s="14"/>
      <c r="AL1741" s="14"/>
      <c r="AM1741" s="14"/>
      <c r="AN1741" s="14"/>
      <c r="AO1741" s="14"/>
      <c r="AP1741" s="14"/>
      <c r="AQ1741" s="14"/>
      <c r="AR1741" s="14"/>
      <c r="AS1741" s="14"/>
      <c r="AT1741" s="14"/>
      <c r="AU1741" s="14"/>
      <c r="AV1741" s="14"/>
      <c r="AW1741" s="14"/>
      <c r="AX1741" s="15"/>
    </row>
    <row r="1742" spans="1:251" ht="12" customHeight="1">
      <c r="A1742" s="8"/>
      <c r="B1742" s="141" t="s">
        <v>228</v>
      </c>
      <c r="C1742" s="142"/>
      <c r="D1742" s="142"/>
      <c r="E1742" s="142"/>
      <c r="F1742" s="142"/>
      <c r="G1742" s="142"/>
      <c r="H1742" s="142"/>
      <c r="I1742" s="142"/>
      <c r="J1742" s="142"/>
      <c r="K1742" s="142"/>
      <c r="L1742" s="142"/>
      <c r="M1742" s="142"/>
      <c r="N1742" s="142"/>
      <c r="O1742" s="142"/>
      <c r="P1742" s="142"/>
      <c r="Q1742" s="142"/>
      <c r="R1742" s="142"/>
      <c r="S1742" s="142"/>
      <c r="T1742" s="142"/>
      <c r="U1742" s="142"/>
      <c r="V1742" s="142"/>
      <c r="W1742" s="142"/>
      <c r="X1742" s="142"/>
      <c r="Y1742" s="142"/>
      <c r="Z1742" s="142"/>
      <c r="AA1742" s="142"/>
      <c r="AB1742" s="142"/>
      <c r="AC1742" s="142"/>
      <c r="AD1742" s="142"/>
      <c r="AE1742" s="142"/>
      <c r="AF1742" s="142"/>
      <c r="AG1742" s="142"/>
      <c r="AH1742" s="142"/>
      <c r="AI1742" s="142"/>
      <c r="AJ1742" s="142"/>
      <c r="AK1742" s="142"/>
      <c r="AL1742" s="142"/>
      <c r="AM1742" s="142"/>
      <c r="AN1742" s="142"/>
      <c r="AO1742" s="142"/>
      <c r="AP1742" s="142"/>
      <c r="AQ1742" s="142"/>
      <c r="AR1742" s="142"/>
      <c r="AS1742" s="142"/>
      <c r="AT1742" s="142"/>
      <c r="AU1742" s="142"/>
      <c r="AV1742" s="142"/>
      <c r="AW1742" s="142"/>
      <c r="AX1742" s="143"/>
    </row>
    <row r="1743" spans="1:251" ht="12" customHeight="1">
      <c r="A1743" s="8"/>
      <c r="B1743" s="141"/>
      <c r="C1743" s="142"/>
      <c r="D1743" s="142"/>
      <c r="E1743" s="142"/>
      <c r="F1743" s="142"/>
      <c r="G1743" s="142"/>
      <c r="H1743" s="142"/>
      <c r="I1743" s="142"/>
      <c r="J1743" s="142"/>
      <c r="K1743" s="142"/>
      <c r="L1743" s="142"/>
      <c r="M1743" s="142"/>
      <c r="N1743" s="142"/>
      <c r="O1743" s="142"/>
      <c r="P1743" s="142"/>
      <c r="Q1743" s="142"/>
      <c r="R1743" s="142"/>
      <c r="S1743" s="142"/>
      <c r="T1743" s="142"/>
      <c r="U1743" s="142"/>
      <c r="V1743" s="142"/>
      <c r="W1743" s="142"/>
      <c r="X1743" s="142"/>
      <c r="Y1743" s="142"/>
      <c r="Z1743" s="142"/>
      <c r="AA1743" s="142"/>
      <c r="AB1743" s="142"/>
      <c r="AC1743" s="142"/>
      <c r="AD1743" s="142"/>
      <c r="AE1743" s="142"/>
      <c r="AF1743" s="142"/>
      <c r="AG1743" s="142"/>
      <c r="AH1743" s="142"/>
      <c r="AI1743" s="142"/>
      <c r="AJ1743" s="142"/>
      <c r="AK1743" s="142"/>
      <c r="AL1743" s="142"/>
      <c r="AM1743" s="142"/>
      <c r="AN1743" s="142"/>
      <c r="AO1743" s="142"/>
      <c r="AP1743" s="142"/>
      <c r="AQ1743" s="142"/>
      <c r="AR1743" s="142"/>
      <c r="AS1743" s="142"/>
      <c r="AT1743" s="142"/>
      <c r="AU1743" s="142"/>
      <c r="AV1743" s="142"/>
      <c r="AW1743" s="142"/>
      <c r="AX1743" s="143"/>
      <c r="BC1743" s="16"/>
    </row>
    <row r="1744" spans="1:251" ht="12" customHeight="1">
      <c r="A1744" s="8"/>
      <c r="B1744" s="141"/>
      <c r="C1744" s="142"/>
      <c r="D1744" s="142"/>
      <c r="E1744" s="142"/>
      <c r="F1744" s="142"/>
      <c r="G1744" s="142"/>
      <c r="H1744" s="142"/>
      <c r="I1744" s="142"/>
      <c r="J1744" s="142"/>
      <c r="K1744" s="142"/>
      <c r="L1744" s="142"/>
      <c r="M1744" s="142"/>
      <c r="N1744" s="142"/>
      <c r="O1744" s="142"/>
      <c r="P1744" s="142"/>
      <c r="Q1744" s="142"/>
      <c r="R1744" s="142"/>
      <c r="S1744" s="142"/>
      <c r="T1744" s="142"/>
      <c r="U1744" s="142"/>
      <c r="V1744" s="142"/>
      <c r="W1744" s="142"/>
      <c r="X1744" s="142"/>
      <c r="Y1744" s="142"/>
      <c r="Z1744" s="142"/>
      <c r="AA1744" s="142"/>
      <c r="AB1744" s="142"/>
      <c r="AC1744" s="142"/>
      <c r="AD1744" s="142"/>
      <c r="AE1744" s="142"/>
      <c r="AF1744" s="142"/>
      <c r="AG1744" s="142"/>
      <c r="AH1744" s="142"/>
      <c r="AI1744" s="142"/>
      <c r="AJ1744" s="142"/>
      <c r="AK1744" s="142"/>
      <c r="AL1744" s="142"/>
      <c r="AM1744" s="142"/>
      <c r="AN1744" s="142"/>
      <c r="AO1744" s="142"/>
      <c r="AP1744" s="142"/>
      <c r="AQ1744" s="142"/>
      <c r="AR1744" s="142"/>
      <c r="AS1744" s="142"/>
      <c r="AT1744" s="142"/>
      <c r="AU1744" s="142"/>
      <c r="AV1744" s="142"/>
      <c r="AW1744" s="142"/>
      <c r="AX1744" s="143"/>
    </row>
    <row r="1745" spans="1:113" ht="12" customHeight="1">
      <c r="A1745" s="8"/>
      <c r="B1745" s="141"/>
      <c r="C1745" s="142"/>
      <c r="D1745" s="142"/>
      <c r="E1745" s="142"/>
      <c r="F1745" s="142"/>
      <c r="G1745" s="142"/>
      <c r="H1745" s="142"/>
      <c r="I1745" s="142"/>
      <c r="J1745" s="142"/>
      <c r="K1745" s="142"/>
      <c r="L1745" s="142"/>
      <c r="M1745" s="142"/>
      <c r="N1745" s="142"/>
      <c r="O1745" s="142"/>
      <c r="P1745" s="142"/>
      <c r="Q1745" s="142"/>
      <c r="R1745" s="142"/>
      <c r="S1745" s="142"/>
      <c r="T1745" s="142"/>
      <c r="U1745" s="142"/>
      <c r="V1745" s="142"/>
      <c r="W1745" s="142"/>
      <c r="X1745" s="142"/>
      <c r="Y1745" s="142"/>
      <c r="Z1745" s="142"/>
      <c r="AA1745" s="142"/>
      <c r="AB1745" s="142"/>
      <c r="AC1745" s="142"/>
      <c r="AD1745" s="142"/>
      <c r="AE1745" s="142"/>
      <c r="AF1745" s="142"/>
      <c r="AG1745" s="142"/>
      <c r="AH1745" s="142"/>
      <c r="AI1745" s="142"/>
      <c r="AJ1745" s="142"/>
      <c r="AK1745" s="142"/>
      <c r="AL1745" s="142"/>
      <c r="AM1745" s="142"/>
      <c r="AN1745" s="142"/>
      <c r="AO1745" s="142"/>
      <c r="AP1745" s="142"/>
      <c r="AQ1745" s="142"/>
      <c r="AR1745" s="142"/>
      <c r="AS1745" s="142"/>
      <c r="AT1745" s="142"/>
      <c r="AU1745" s="142"/>
      <c r="AV1745" s="142"/>
      <c r="AW1745" s="142"/>
      <c r="AX1745" s="143"/>
    </row>
    <row r="1746" spans="1:113" ht="12" customHeight="1">
      <c r="A1746" s="8"/>
      <c r="B1746" s="141"/>
      <c r="C1746" s="142"/>
      <c r="D1746" s="142"/>
      <c r="E1746" s="142"/>
      <c r="F1746" s="142"/>
      <c r="G1746" s="142"/>
      <c r="H1746" s="142"/>
      <c r="I1746" s="142"/>
      <c r="J1746" s="142"/>
      <c r="K1746" s="142"/>
      <c r="L1746" s="142"/>
      <c r="M1746" s="142"/>
      <c r="N1746" s="142"/>
      <c r="O1746" s="142"/>
      <c r="P1746" s="142"/>
      <c r="Q1746" s="142"/>
      <c r="R1746" s="142"/>
      <c r="S1746" s="142"/>
      <c r="T1746" s="142"/>
      <c r="U1746" s="142"/>
      <c r="V1746" s="142"/>
      <c r="W1746" s="142"/>
      <c r="X1746" s="142"/>
      <c r="Y1746" s="142"/>
      <c r="Z1746" s="142"/>
      <c r="AA1746" s="142"/>
      <c r="AB1746" s="142"/>
      <c r="AC1746" s="142"/>
      <c r="AD1746" s="142"/>
      <c r="AE1746" s="142"/>
      <c r="AF1746" s="142"/>
      <c r="AG1746" s="142"/>
      <c r="AH1746" s="142"/>
      <c r="AI1746" s="142"/>
      <c r="AJ1746" s="142"/>
      <c r="AK1746" s="142"/>
      <c r="AL1746" s="142"/>
      <c r="AM1746" s="142"/>
      <c r="AN1746" s="142"/>
      <c r="AO1746" s="142"/>
      <c r="AP1746" s="142"/>
      <c r="AQ1746" s="142"/>
      <c r="AR1746" s="142"/>
      <c r="AS1746" s="142"/>
      <c r="AT1746" s="142"/>
      <c r="AU1746" s="142"/>
      <c r="AV1746" s="142"/>
      <c r="AW1746" s="142"/>
      <c r="AX1746" s="143"/>
    </row>
    <row r="1747" spans="1:113" ht="15" thickBot="1">
      <c r="A1747" s="17"/>
      <c r="B1747" s="18"/>
      <c r="C1747" s="19"/>
      <c r="D1747" s="19"/>
      <c r="E1747" s="19"/>
      <c r="F1747" s="19"/>
      <c r="G1747" s="19"/>
      <c r="H1747" s="19"/>
      <c r="I1747" s="19"/>
      <c r="J1747" s="19"/>
      <c r="K1747" s="19"/>
      <c r="L1747" s="19"/>
      <c r="M1747" s="19"/>
      <c r="N1747" s="19"/>
      <c r="O1747" s="19"/>
      <c r="P1747" s="19"/>
      <c r="Q1747" s="19"/>
      <c r="R1747" s="19"/>
      <c r="S1747" s="19"/>
      <c r="T1747" s="19"/>
      <c r="U1747" s="19"/>
      <c r="V1747" s="19"/>
      <c r="W1747" s="19"/>
      <c r="X1747" s="19"/>
      <c r="Y1747" s="19"/>
      <c r="Z1747" s="19"/>
      <c r="AA1747" s="19"/>
      <c r="AB1747" s="19"/>
      <c r="AC1747" s="19"/>
      <c r="AD1747" s="19"/>
      <c r="AE1747" s="19"/>
      <c r="AF1747" s="19"/>
      <c r="AG1747" s="19"/>
      <c r="AH1747" s="19"/>
      <c r="AI1747" s="19"/>
      <c r="AJ1747" s="19"/>
      <c r="AK1747" s="19"/>
      <c r="AL1747" s="19"/>
      <c r="AM1747" s="19"/>
      <c r="AN1747" s="19"/>
      <c r="AO1747" s="19"/>
      <c r="AP1747" s="19"/>
      <c r="AQ1747" s="19"/>
      <c r="AR1747" s="19"/>
      <c r="AS1747" s="19"/>
      <c r="AT1747" s="19"/>
      <c r="AU1747" s="19"/>
      <c r="AV1747" s="19"/>
      <c r="AW1747" s="19"/>
      <c r="AX1747" s="20"/>
    </row>
    <row r="1748" spans="1:113">
      <c r="B1748" s="21"/>
    </row>
    <row r="1749" spans="1:113" ht="15" thickBot="1">
      <c r="A1749" s="11"/>
      <c r="B1749" s="10" t="s">
        <v>3</v>
      </c>
      <c r="C1749" s="8"/>
      <c r="D1749" s="8"/>
      <c r="E1749" s="8"/>
      <c r="F1749" s="8"/>
      <c r="G1749" s="8"/>
      <c r="H1749" s="8"/>
      <c r="I1749" s="8"/>
      <c r="J1749" s="8"/>
      <c r="K1749" s="8"/>
      <c r="L1749" s="9"/>
      <c r="M1749" s="9"/>
      <c r="N1749" s="9"/>
      <c r="O1749" s="9"/>
      <c r="P1749" s="8"/>
      <c r="Q1749" s="8"/>
      <c r="R1749" s="8"/>
      <c r="S1749" s="8"/>
      <c r="T1749" s="8"/>
      <c r="U1749" s="8"/>
      <c r="V1749" s="10"/>
      <c r="W1749" s="10"/>
      <c r="X1749" s="10"/>
      <c r="Y1749" s="10"/>
      <c r="Z1749" s="10"/>
      <c r="AA1749" s="10"/>
      <c r="AB1749" s="10"/>
      <c r="AC1749" s="10"/>
      <c r="AD1749" s="10"/>
      <c r="AE1749" s="10"/>
      <c r="AF1749" s="10"/>
      <c r="AG1749" s="10"/>
      <c r="AH1749" s="10"/>
      <c r="AI1749" s="10"/>
      <c r="AJ1749" s="10"/>
      <c r="AK1749" s="10"/>
      <c r="AL1749" s="10"/>
      <c r="AM1749" s="10"/>
      <c r="AN1749" s="10"/>
      <c r="AO1749" s="10"/>
      <c r="AP1749" s="10"/>
      <c r="AQ1749" s="10"/>
      <c r="AR1749" s="10"/>
      <c r="AS1749" s="10"/>
      <c r="AT1749" s="10"/>
      <c r="AU1749" s="10"/>
      <c r="AV1749" s="10"/>
      <c r="AW1749" s="10"/>
      <c r="AX1749" s="10"/>
      <c r="DI1749" s="6"/>
    </row>
    <row r="1750" spans="1:113" ht="14.25">
      <c r="A1750" s="8"/>
      <c r="B1750" s="12"/>
      <c r="C1750" s="7"/>
      <c r="D1750" s="7"/>
      <c r="E1750" s="7"/>
      <c r="F1750" s="7"/>
      <c r="G1750" s="7"/>
      <c r="H1750" s="7"/>
      <c r="I1750" s="7"/>
      <c r="J1750" s="7"/>
      <c r="K1750" s="7"/>
      <c r="L1750" s="13"/>
      <c r="M1750" s="13"/>
      <c r="N1750" s="13"/>
      <c r="O1750" s="13"/>
      <c r="P1750" s="7"/>
      <c r="Q1750" s="7"/>
      <c r="R1750" s="7"/>
      <c r="S1750" s="7"/>
      <c r="T1750" s="7"/>
      <c r="U1750" s="7"/>
      <c r="V1750" s="14"/>
      <c r="W1750" s="14"/>
      <c r="X1750" s="14"/>
      <c r="Y1750" s="14"/>
      <c r="Z1750" s="14"/>
      <c r="AA1750" s="14"/>
      <c r="AB1750" s="14"/>
      <c r="AC1750" s="14"/>
      <c r="AD1750" s="14"/>
      <c r="AE1750" s="14"/>
      <c r="AF1750" s="14"/>
      <c r="AG1750" s="14"/>
      <c r="AH1750" s="14"/>
      <c r="AI1750" s="14"/>
      <c r="AJ1750" s="14"/>
      <c r="AK1750" s="14"/>
      <c r="AL1750" s="14"/>
      <c r="AM1750" s="14"/>
      <c r="AN1750" s="14"/>
      <c r="AO1750" s="14"/>
      <c r="AP1750" s="14"/>
      <c r="AQ1750" s="14"/>
      <c r="AR1750" s="14"/>
      <c r="AS1750" s="14"/>
      <c r="AT1750" s="14"/>
      <c r="AU1750" s="14"/>
      <c r="AV1750" s="14"/>
      <c r="AW1750" s="14"/>
      <c r="AX1750" s="15"/>
    </row>
    <row r="1751" spans="1:113" ht="12" customHeight="1">
      <c r="A1751" s="8"/>
      <c r="B1751" s="141" t="s">
        <v>1012</v>
      </c>
      <c r="C1751" s="142"/>
      <c r="D1751" s="142"/>
      <c r="E1751" s="142"/>
      <c r="F1751" s="142"/>
      <c r="G1751" s="142"/>
      <c r="H1751" s="142"/>
      <c r="I1751" s="142"/>
      <c r="J1751" s="142"/>
      <c r="K1751" s="142"/>
      <c r="L1751" s="142"/>
      <c r="M1751" s="142"/>
      <c r="N1751" s="142"/>
      <c r="O1751" s="142"/>
      <c r="P1751" s="142"/>
      <c r="Q1751" s="142"/>
      <c r="R1751" s="142"/>
      <c r="S1751" s="142"/>
      <c r="T1751" s="142"/>
      <c r="U1751" s="142"/>
      <c r="V1751" s="142"/>
      <c r="W1751" s="142"/>
      <c r="X1751" s="142"/>
      <c r="Y1751" s="142"/>
      <c r="Z1751" s="142"/>
      <c r="AA1751" s="142"/>
      <c r="AB1751" s="142"/>
      <c r="AC1751" s="142"/>
      <c r="AD1751" s="142"/>
      <c r="AE1751" s="142"/>
      <c r="AF1751" s="142"/>
      <c r="AG1751" s="142"/>
      <c r="AH1751" s="142"/>
      <c r="AI1751" s="142"/>
      <c r="AJ1751" s="142"/>
      <c r="AK1751" s="142"/>
      <c r="AL1751" s="142"/>
      <c r="AM1751" s="142"/>
      <c r="AN1751" s="142"/>
      <c r="AO1751" s="142"/>
      <c r="AP1751" s="142"/>
      <c r="AQ1751" s="142"/>
      <c r="AR1751" s="142"/>
      <c r="AS1751" s="142"/>
      <c r="AT1751" s="142"/>
      <c r="AU1751" s="142"/>
      <c r="AV1751" s="142"/>
      <c r="AW1751" s="142"/>
      <c r="AX1751" s="143"/>
    </row>
    <row r="1752" spans="1:113" ht="12" customHeight="1">
      <c r="A1752" s="8"/>
      <c r="B1752" s="141"/>
      <c r="C1752" s="142"/>
      <c r="D1752" s="142"/>
      <c r="E1752" s="142"/>
      <c r="F1752" s="142"/>
      <c r="G1752" s="142"/>
      <c r="H1752" s="142"/>
      <c r="I1752" s="142"/>
      <c r="J1752" s="142"/>
      <c r="K1752" s="142"/>
      <c r="L1752" s="142"/>
      <c r="M1752" s="142"/>
      <c r="N1752" s="142"/>
      <c r="O1752" s="142"/>
      <c r="P1752" s="142"/>
      <c r="Q1752" s="142"/>
      <c r="R1752" s="142"/>
      <c r="S1752" s="142"/>
      <c r="T1752" s="142"/>
      <c r="U1752" s="142"/>
      <c r="V1752" s="142"/>
      <c r="W1752" s="142"/>
      <c r="X1752" s="142"/>
      <c r="Y1752" s="142"/>
      <c r="Z1752" s="142"/>
      <c r="AA1752" s="142"/>
      <c r="AB1752" s="142"/>
      <c r="AC1752" s="142"/>
      <c r="AD1752" s="142"/>
      <c r="AE1752" s="142"/>
      <c r="AF1752" s="142"/>
      <c r="AG1752" s="142"/>
      <c r="AH1752" s="142"/>
      <c r="AI1752" s="142"/>
      <c r="AJ1752" s="142"/>
      <c r="AK1752" s="142"/>
      <c r="AL1752" s="142"/>
      <c r="AM1752" s="142"/>
      <c r="AN1752" s="142"/>
      <c r="AO1752" s="142"/>
      <c r="AP1752" s="142"/>
      <c r="AQ1752" s="142"/>
      <c r="AR1752" s="142"/>
      <c r="AS1752" s="142"/>
      <c r="AT1752" s="142"/>
      <c r="AU1752" s="142"/>
      <c r="AV1752" s="142"/>
      <c r="AW1752" s="142"/>
      <c r="AX1752" s="143"/>
    </row>
    <row r="1753" spans="1:113" ht="12" customHeight="1">
      <c r="A1753" s="8"/>
      <c r="B1753" s="141"/>
      <c r="C1753" s="142"/>
      <c r="D1753" s="142"/>
      <c r="E1753" s="142"/>
      <c r="F1753" s="142"/>
      <c r="G1753" s="142"/>
      <c r="H1753" s="142"/>
      <c r="I1753" s="142"/>
      <c r="J1753" s="142"/>
      <c r="K1753" s="142"/>
      <c r="L1753" s="142"/>
      <c r="M1753" s="142"/>
      <c r="N1753" s="142"/>
      <c r="O1753" s="142"/>
      <c r="P1753" s="142"/>
      <c r="Q1753" s="142"/>
      <c r="R1753" s="142"/>
      <c r="S1753" s="142"/>
      <c r="T1753" s="142"/>
      <c r="U1753" s="142"/>
      <c r="V1753" s="142"/>
      <c r="W1753" s="142"/>
      <c r="X1753" s="142"/>
      <c r="Y1753" s="142"/>
      <c r="Z1753" s="142"/>
      <c r="AA1753" s="142"/>
      <c r="AB1753" s="142"/>
      <c r="AC1753" s="142"/>
      <c r="AD1753" s="142"/>
      <c r="AE1753" s="142"/>
      <c r="AF1753" s="142"/>
      <c r="AG1753" s="142"/>
      <c r="AH1753" s="142"/>
      <c r="AI1753" s="142"/>
      <c r="AJ1753" s="142"/>
      <c r="AK1753" s="142"/>
      <c r="AL1753" s="142"/>
      <c r="AM1753" s="142"/>
      <c r="AN1753" s="142"/>
      <c r="AO1753" s="142"/>
      <c r="AP1753" s="142"/>
      <c r="AQ1753" s="142"/>
      <c r="AR1753" s="142"/>
      <c r="AS1753" s="142"/>
      <c r="AT1753" s="142"/>
      <c r="AU1753" s="142"/>
      <c r="AV1753" s="142"/>
      <c r="AW1753" s="142"/>
      <c r="AX1753" s="143"/>
    </row>
    <row r="1754" spans="1:113" ht="12" customHeight="1">
      <c r="A1754" s="8"/>
      <c r="B1754" s="141"/>
      <c r="C1754" s="142"/>
      <c r="D1754" s="142"/>
      <c r="E1754" s="142"/>
      <c r="F1754" s="142"/>
      <c r="G1754" s="142"/>
      <c r="H1754" s="142"/>
      <c r="I1754" s="142"/>
      <c r="J1754" s="142"/>
      <c r="K1754" s="142"/>
      <c r="L1754" s="142"/>
      <c r="M1754" s="142"/>
      <c r="N1754" s="142"/>
      <c r="O1754" s="142"/>
      <c r="P1754" s="142"/>
      <c r="Q1754" s="142"/>
      <c r="R1754" s="142"/>
      <c r="S1754" s="142"/>
      <c r="T1754" s="142"/>
      <c r="U1754" s="142"/>
      <c r="V1754" s="142"/>
      <c r="W1754" s="142"/>
      <c r="X1754" s="142"/>
      <c r="Y1754" s="142"/>
      <c r="Z1754" s="142"/>
      <c r="AA1754" s="142"/>
      <c r="AB1754" s="142"/>
      <c r="AC1754" s="142"/>
      <c r="AD1754" s="142"/>
      <c r="AE1754" s="142"/>
      <c r="AF1754" s="142"/>
      <c r="AG1754" s="142"/>
      <c r="AH1754" s="142"/>
      <c r="AI1754" s="142"/>
      <c r="AJ1754" s="142"/>
      <c r="AK1754" s="142"/>
      <c r="AL1754" s="142"/>
      <c r="AM1754" s="142"/>
      <c r="AN1754" s="142"/>
      <c r="AO1754" s="142"/>
      <c r="AP1754" s="142"/>
      <c r="AQ1754" s="142"/>
      <c r="AR1754" s="142"/>
      <c r="AS1754" s="142"/>
      <c r="AT1754" s="142"/>
      <c r="AU1754" s="142"/>
      <c r="AV1754" s="142"/>
      <c r="AW1754" s="142"/>
      <c r="AX1754" s="143"/>
    </row>
    <row r="1755" spans="1:113" ht="12" customHeight="1">
      <c r="A1755" s="8"/>
      <c r="B1755" s="141"/>
      <c r="C1755" s="142"/>
      <c r="D1755" s="142"/>
      <c r="E1755" s="142"/>
      <c r="F1755" s="142"/>
      <c r="G1755" s="142"/>
      <c r="H1755" s="142"/>
      <c r="I1755" s="142"/>
      <c r="J1755" s="142"/>
      <c r="K1755" s="142"/>
      <c r="L1755" s="142"/>
      <c r="M1755" s="142"/>
      <c r="N1755" s="142"/>
      <c r="O1755" s="142"/>
      <c r="P1755" s="142"/>
      <c r="Q1755" s="142"/>
      <c r="R1755" s="142"/>
      <c r="S1755" s="142"/>
      <c r="T1755" s="142"/>
      <c r="U1755" s="142"/>
      <c r="V1755" s="142"/>
      <c r="W1755" s="142"/>
      <c r="X1755" s="142"/>
      <c r="Y1755" s="142"/>
      <c r="Z1755" s="142"/>
      <c r="AA1755" s="142"/>
      <c r="AB1755" s="142"/>
      <c r="AC1755" s="142"/>
      <c r="AD1755" s="142"/>
      <c r="AE1755" s="142"/>
      <c r="AF1755" s="142"/>
      <c r="AG1755" s="142"/>
      <c r="AH1755" s="142"/>
      <c r="AI1755" s="142"/>
      <c r="AJ1755" s="142"/>
      <c r="AK1755" s="142"/>
      <c r="AL1755" s="142"/>
      <c r="AM1755" s="142"/>
      <c r="AN1755" s="142"/>
      <c r="AO1755" s="142"/>
      <c r="AP1755" s="142"/>
      <c r="AQ1755" s="142"/>
      <c r="AR1755" s="142"/>
      <c r="AS1755" s="142"/>
      <c r="AT1755" s="142"/>
      <c r="AU1755" s="142"/>
      <c r="AV1755" s="142"/>
      <c r="AW1755" s="142"/>
      <c r="AX1755" s="143"/>
    </row>
    <row r="1756" spans="1:113" ht="12" customHeight="1">
      <c r="A1756" s="8"/>
      <c r="B1756" s="141"/>
      <c r="C1756" s="142"/>
      <c r="D1756" s="142"/>
      <c r="E1756" s="142"/>
      <c r="F1756" s="142"/>
      <c r="G1756" s="142"/>
      <c r="H1756" s="142"/>
      <c r="I1756" s="142"/>
      <c r="J1756" s="142"/>
      <c r="K1756" s="142"/>
      <c r="L1756" s="142"/>
      <c r="M1756" s="142"/>
      <c r="N1756" s="142"/>
      <c r="O1756" s="142"/>
      <c r="P1756" s="142"/>
      <c r="Q1756" s="142"/>
      <c r="R1756" s="142"/>
      <c r="S1756" s="142"/>
      <c r="T1756" s="142"/>
      <c r="U1756" s="142"/>
      <c r="V1756" s="142"/>
      <c r="W1756" s="142"/>
      <c r="X1756" s="142"/>
      <c r="Y1756" s="142"/>
      <c r="Z1756" s="142"/>
      <c r="AA1756" s="142"/>
      <c r="AB1756" s="142"/>
      <c r="AC1756" s="142"/>
      <c r="AD1756" s="142"/>
      <c r="AE1756" s="142"/>
      <c r="AF1756" s="142"/>
      <c r="AG1756" s="142"/>
      <c r="AH1756" s="142"/>
      <c r="AI1756" s="142"/>
      <c r="AJ1756" s="142"/>
      <c r="AK1756" s="142"/>
      <c r="AL1756" s="142"/>
      <c r="AM1756" s="142"/>
      <c r="AN1756" s="142"/>
      <c r="AO1756" s="142"/>
      <c r="AP1756" s="142"/>
      <c r="AQ1756" s="142"/>
      <c r="AR1756" s="142"/>
      <c r="AS1756" s="142"/>
      <c r="AT1756" s="142"/>
      <c r="AU1756" s="142"/>
      <c r="AV1756" s="142"/>
      <c r="AW1756" s="142"/>
      <c r="AX1756" s="143"/>
    </row>
    <row r="1757" spans="1:113" ht="12" customHeight="1">
      <c r="A1757" s="8"/>
      <c r="B1757" s="141"/>
      <c r="C1757" s="142"/>
      <c r="D1757" s="142"/>
      <c r="E1757" s="142"/>
      <c r="F1757" s="142"/>
      <c r="G1757" s="142"/>
      <c r="H1757" s="142"/>
      <c r="I1757" s="142"/>
      <c r="J1757" s="142"/>
      <c r="K1757" s="142"/>
      <c r="L1757" s="142"/>
      <c r="M1757" s="142"/>
      <c r="N1757" s="142"/>
      <c r="O1757" s="142"/>
      <c r="P1757" s="142"/>
      <c r="Q1757" s="142"/>
      <c r="R1757" s="142"/>
      <c r="S1757" s="142"/>
      <c r="T1757" s="142"/>
      <c r="U1757" s="142"/>
      <c r="V1757" s="142"/>
      <c r="W1757" s="142"/>
      <c r="X1757" s="142"/>
      <c r="Y1757" s="142"/>
      <c r="Z1757" s="142"/>
      <c r="AA1757" s="142"/>
      <c r="AB1757" s="142"/>
      <c r="AC1757" s="142"/>
      <c r="AD1757" s="142"/>
      <c r="AE1757" s="142"/>
      <c r="AF1757" s="142"/>
      <c r="AG1757" s="142"/>
      <c r="AH1757" s="142"/>
      <c r="AI1757" s="142"/>
      <c r="AJ1757" s="142"/>
      <c r="AK1757" s="142"/>
      <c r="AL1757" s="142"/>
      <c r="AM1757" s="142"/>
      <c r="AN1757" s="142"/>
      <c r="AO1757" s="142"/>
      <c r="AP1757" s="142"/>
      <c r="AQ1757" s="142"/>
      <c r="AR1757" s="142"/>
      <c r="AS1757" s="142"/>
      <c r="AT1757" s="142"/>
      <c r="AU1757" s="142"/>
      <c r="AV1757" s="142"/>
      <c r="AW1757" s="142"/>
      <c r="AX1757" s="143"/>
    </row>
    <row r="1758" spans="1:113" ht="12" customHeight="1">
      <c r="A1758" s="8"/>
      <c r="B1758" s="141"/>
      <c r="C1758" s="142"/>
      <c r="D1758" s="142"/>
      <c r="E1758" s="142"/>
      <c r="F1758" s="142"/>
      <c r="G1758" s="142"/>
      <c r="H1758" s="142"/>
      <c r="I1758" s="142"/>
      <c r="J1758" s="142"/>
      <c r="K1758" s="142"/>
      <c r="L1758" s="142"/>
      <c r="M1758" s="142"/>
      <c r="N1758" s="142"/>
      <c r="O1758" s="142"/>
      <c r="P1758" s="142"/>
      <c r="Q1758" s="142"/>
      <c r="R1758" s="142"/>
      <c r="S1758" s="142"/>
      <c r="T1758" s="142"/>
      <c r="U1758" s="142"/>
      <c r="V1758" s="142"/>
      <c r="W1758" s="142"/>
      <c r="X1758" s="142"/>
      <c r="Y1758" s="142"/>
      <c r="Z1758" s="142"/>
      <c r="AA1758" s="142"/>
      <c r="AB1758" s="142"/>
      <c r="AC1758" s="142"/>
      <c r="AD1758" s="142"/>
      <c r="AE1758" s="142"/>
      <c r="AF1758" s="142"/>
      <c r="AG1758" s="142"/>
      <c r="AH1758" s="142"/>
      <c r="AI1758" s="142"/>
      <c r="AJ1758" s="142"/>
      <c r="AK1758" s="142"/>
      <c r="AL1758" s="142"/>
      <c r="AM1758" s="142"/>
      <c r="AN1758" s="142"/>
      <c r="AO1758" s="142"/>
      <c r="AP1758" s="142"/>
      <c r="AQ1758" s="142"/>
      <c r="AR1758" s="142"/>
      <c r="AS1758" s="142"/>
      <c r="AT1758" s="142"/>
      <c r="AU1758" s="142"/>
      <c r="AV1758" s="142"/>
      <c r="AW1758" s="142"/>
      <c r="AX1758" s="143"/>
    </row>
    <row r="1759" spans="1:113" ht="12" customHeight="1">
      <c r="A1759" s="8"/>
      <c r="B1759" s="141"/>
      <c r="C1759" s="142"/>
      <c r="D1759" s="142"/>
      <c r="E1759" s="142"/>
      <c r="F1759" s="142"/>
      <c r="G1759" s="142"/>
      <c r="H1759" s="142"/>
      <c r="I1759" s="142"/>
      <c r="J1759" s="142"/>
      <c r="K1759" s="142"/>
      <c r="L1759" s="142"/>
      <c r="M1759" s="142"/>
      <c r="N1759" s="142"/>
      <c r="O1759" s="142"/>
      <c r="P1759" s="142"/>
      <c r="Q1759" s="142"/>
      <c r="R1759" s="142"/>
      <c r="S1759" s="142"/>
      <c r="T1759" s="142"/>
      <c r="U1759" s="142"/>
      <c r="V1759" s="142"/>
      <c r="W1759" s="142"/>
      <c r="X1759" s="142"/>
      <c r="Y1759" s="142"/>
      <c r="Z1759" s="142"/>
      <c r="AA1759" s="142"/>
      <c r="AB1759" s="142"/>
      <c r="AC1759" s="142"/>
      <c r="AD1759" s="142"/>
      <c r="AE1759" s="142"/>
      <c r="AF1759" s="142"/>
      <c r="AG1759" s="142"/>
      <c r="AH1759" s="142"/>
      <c r="AI1759" s="142"/>
      <c r="AJ1759" s="142"/>
      <c r="AK1759" s="142"/>
      <c r="AL1759" s="142"/>
      <c r="AM1759" s="142"/>
      <c r="AN1759" s="142"/>
      <c r="AO1759" s="142"/>
      <c r="AP1759" s="142"/>
      <c r="AQ1759" s="142"/>
      <c r="AR1759" s="142"/>
      <c r="AS1759" s="142"/>
      <c r="AT1759" s="142"/>
      <c r="AU1759" s="142"/>
      <c r="AV1759" s="142"/>
      <c r="AW1759" s="142"/>
      <c r="AX1759" s="143"/>
      <c r="BC1759" s="16"/>
    </row>
    <row r="1760" spans="1:113" ht="12" customHeight="1">
      <c r="A1760" s="8"/>
      <c r="B1760" s="141"/>
      <c r="C1760" s="142"/>
      <c r="D1760" s="142"/>
      <c r="E1760" s="142"/>
      <c r="F1760" s="142"/>
      <c r="G1760" s="142"/>
      <c r="H1760" s="142"/>
      <c r="I1760" s="142"/>
      <c r="J1760" s="142"/>
      <c r="K1760" s="142"/>
      <c r="L1760" s="142"/>
      <c r="M1760" s="142"/>
      <c r="N1760" s="142"/>
      <c r="O1760" s="142"/>
      <c r="P1760" s="142"/>
      <c r="Q1760" s="142"/>
      <c r="R1760" s="142"/>
      <c r="S1760" s="142"/>
      <c r="T1760" s="142"/>
      <c r="U1760" s="142"/>
      <c r="V1760" s="142"/>
      <c r="W1760" s="142"/>
      <c r="X1760" s="142"/>
      <c r="Y1760" s="142"/>
      <c r="Z1760" s="142"/>
      <c r="AA1760" s="142"/>
      <c r="AB1760" s="142"/>
      <c r="AC1760" s="142"/>
      <c r="AD1760" s="142"/>
      <c r="AE1760" s="142"/>
      <c r="AF1760" s="142"/>
      <c r="AG1760" s="142"/>
      <c r="AH1760" s="142"/>
      <c r="AI1760" s="142"/>
      <c r="AJ1760" s="142"/>
      <c r="AK1760" s="142"/>
      <c r="AL1760" s="142"/>
      <c r="AM1760" s="142"/>
      <c r="AN1760" s="142"/>
      <c r="AO1760" s="142"/>
      <c r="AP1760" s="142"/>
      <c r="AQ1760" s="142"/>
      <c r="AR1760" s="142"/>
      <c r="AS1760" s="142"/>
      <c r="AT1760" s="142"/>
      <c r="AU1760" s="142"/>
      <c r="AV1760" s="142"/>
      <c r="AW1760" s="142"/>
      <c r="AX1760" s="143"/>
    </row>
    <row r="1761" spans="1:251" ht="12" customHeight="1">
      <c r="A1761" s="8"/>
      <c r="B1761" s="141"/>
      <c r="C1761" s="142"/>
      <c r="D1761" s="142"/>
      <c r="E1761" s="142"/>
      <c r="F1761" s="142"/>
      <c r="G1761" s="142"/>
      <c r="H1761" s="142"/>
      <c r="I1761" s="142"/>
      <c r="J1761" s="142"/>
      <c r="K1761" s="142"/>
      <c r="L1761" s="142"/>
      <c r="M1761" s="142"/>
      <c r="N1761" s="142"/>
      <c r="O1761" s="142"/>
      <c r="P1761" s="142"/>
      <c r="Q1761" s="142"/>
      <c r="R1761" s="142"/>
      <c r="S1761" s="142"/>
      <c r="T1761" s="142"/>
      <c r="U1761" s="142"/>
      <c r="V1761" s="142"/>
      <c r="W1761" s="142"/>
      <c r="X1761" s="142"/>
      <c r="Y1761" s="142"/>
      <c r="Z1761" s="142"/>
      <c r="AA1761" s="142"/>
      <c r="AB1761" s="142"/>
      <c r="AC1761" s="142"/>
      <c r="AD1761" s="142"/>
      <c r="AE1761" s="142"/>
      <c r="AF1761" s="142"/>
      <c r="AG1761" s="142"/>
      <c r="AH1761" s="142"/>
      <c r="AI1761" s="142"/>
      <c r="AJ1761" s="142"/>
      <c r="AK1761" s="142"/>
      <c r="AL1761" s="142"/>
      <c r="AM1761" s="142"/>
      <c r="AN1761" s="142"/>
      <c r="AO1761" s="142"/>
      <c r="AP1761" s="142"/>
      <c r="AQ1761" s="142"/>
      <c r="AR1761" s="142"/>
      <c r="AS1761" s="142"/>
      <c r="AT1761" s="142"/>
      <c r="AU1761" s="142"/>
      <c r="AV1761" s="142"/>
      <c r="AW1761" s="142"/>
      <c r="AX1761" s="143"/>
    </row>
    <row r="1762" spans="1:251" ht="12" customHeight="1">
      <c r="A1762" s="8"/>
      <c r="B1762" s="141"/>
      <c r="C1762" s="142"/>
      <c r="D1762" s="142"/>
      <c r="E1762" s="142"/>
      <c r="F1762" s="142"/>
      <c r="G1762" s="142"/>
      <c r="H1762" s="142"/>
      <c r="I1762" s="142"/>
      <c r="J1762" s="142"/>
      <c r="K1762" s="142"/>
      <c r="L1762" s="142"/>
      <c r="M1762" s="142"/>
      <c r="N1762" s="142"/>
      <c r="O1762" s="142"/>
      <c r="P1762" s="142"/>
      <c r="Q1762" s="142"/>
      <c r="R1762" s="142"/>
      <c r="S1762" s="142"/>
      <c r="T1762" s="142"/>
      <c r="U1762" s="142"/>
      <c r="V1762" s="142"/>
      <c r="W1762" s="142"/>
      <c r="X1762" s="142"/>
      <c r="Y1762" s="142"/>
      <c r="Z1762" s="142"/>
      <c r="AA1762" s="142"/>
      <c r="AB1762" s="142"/>
      <c r="AC1762" s="142"/>
      <c r="AD1762" s="142"/>
      <c r="AE1762" s="142"/>
      <c r="AF1762" s="142"/>
      <c r="AG1762" s="142"/>
      <c r="AH1762" s="142"/>
      <c r="AI1762" s="142"/>
      <c r="AJ1762" s="142"/>
      <c r="AK1762" s="142"/>
      <c r="AL1762" s="142"/>
      <c r="AM1762" s="142"/>
      <c r="AN1762" s="142"/>
      <c r="AO1762" s="142"/>
      <c r="AP1762" s="142"/>
      <c r="AQ1762" s="142"/>
      <c r="AR1762" s="142"/>
      <c r="AS1762" s="142"/>
      <c r="AT1762" s="142"/>
      <c r="AU1762" s="142"/>
      <c r="AV1762" s="142"/>
      <c r="AW1762" s="142"/>
      <c r="AX1762" s="143"/>
    </row>
    <row r="1763" spans="1:251" ht="15" thickBot="1">
      <c r="A1763" s="17"/>
      <c r="B1763" s="18"/>
      <c r="C1763" s="19"/>
      <c r="D1763" s="19"/>
      <c r="E1763" s="19"/>
      <c r="F1763" s="19"/>
      <c r="G1763" s="19"/>
      <c r="H1763" s="19"/>
      <c r="I1763" s="19"/>
      <c r="J1763" s="19"/>
      <c r="K1763" s="19"/>
      <c r="L1763" s="19"/>
      <c r="M1763" s="19"/>
      <c r="N1763" s="19"/>
      <c r="O1763" s="19"/>
      <c r="P1763" s="19"/>
      <c r="Q1763" s="19"/>
      <c r="R1763" s="19"/>
      <c r="S1763" s="19"/>
      <c r="T1763" s="19"/>
      <c r="U1763" s="19"/>
      <c r="V1763" s="19"/>
      <c r="W1763" s="19"/>
      <c r="X1763" s="19"/>
      <c r="Y1763" s="19"/>
      <c r="Z1763" s="19"/>
      <c r="AA1763" s="19"/>
      <c r="AB1763" s="19"/>
      <c r="AC1763" s="19"/>
      <c r="AD1763" s="19"/>
      <c r="AE1763" s="19"/>
      <c r="AF1763" s="19"/>
      <c r="AG1763" s="19"/>
      <c r="AH1763" s="19"/>
      <c r="AI1763" s="19"/>
      <c r="AJ1763" s="19"/>
      <c r="AK1763" s="19"/>
      <c r="AL1763" s="19"/>
      <c r="AM1763" s="19"/>
      <c r="AN1763" s="19"/>
      <c r="AO1763" s="19"/>
      <c r="AP1763" s="19"/>
      <c r="AQ1763" s="19"/>
      <c r="AR1763" s="19"/>
      <c r="AS1763" s="19"/>
      <c r="AT1763" s="19"/>
      <c r="AU1763" s="19"/>
      <c r="AV1763" s="19"/>
      <c r="AW1763" s="19"/>
      <c r="AX1763" s="20"/>
    </row>
    <row r="1764" spans="1:251">
      <c r="B1764" s="21"/>
    </row>
    <row r="1765" spans="1:251" ht="14.25">
      <c r="B1765" s="10" t="s">
        <v>4</v>
      </c>
      <c r="C1765" s="8"/>
      <c r="D1765" s="8"/>
      <c r="E1765" s="8"/>
      <c r="F1765" s="8"/>
      <c r="G1765" s="8"/>
      <c r="H1765" s="8"/>
      <c r="I1765" s="8"/>
      <c r="J1765" s="8"/>
      <c r="K1765" s="8"/>
      <c r="L1765" s="9"/>
      <c r="M1765" s="9"/>
      <c r="N1765" s="9"/>
      <c r="O1765" s="9"/>
      <c r="P1765" s="8"/>
      <c r="Q1765" s="8"/>
      <c r="R1765" s="8"/>
      <c r="S1765" s="8"/>
      <c r="T1765" s="8"/>
      <c r="U1765" s="8"/>
      <c r="V1765" s="10"/>
      <c r="W1765" s="10"/>
      <c r="X1765" s="10"/>
      <c r="Y1765" s="10"/>
      <c r="Z1765" s="10"/>
      <c r="AA1765" s="10"/>
      <c r="AB1765" s="10"/>
      <c r="AC1765" s="10"/>
      <c r="AD1765" s="10"/>
      <c r="AE1765" s="10"/>
      <c r="AF1765" s="10"/>
      <c r="AG1765" s="10"/>
      <c r="AH1765" s="10"/>
      <c r="AI1765" s="10"/>
      <c r="AJ1765" s="10"/>
      <c r="AK1765" s="10"/>
      <c r="AL1765" s="10"/>
      <c r="AM1765" s="10"/>
      <c r="AN1765" s="10"/>
      <c r="AO1765" s="10"/>
      <c r="AP1765" s="10"/>
      <c r="AQ1765" s="10"/>
      <c r="AR1765" s="10"/>
      <c r="AS1765" s="10"/>
      <c r="AT1765" s="10"/>
      <c r="AU1765" s="10"/>
      <c r="AV1765" s="10"/>
      <c r="AW1765" s="10"/>
      <c r="AX1765" s="10"/>
    </row>
    <row r="1766" spans="1:251" ht="15" thickBot="1">
      <c r="B1766" s="8"/>
      <c r="C1766" s="8"/>
      <c r="D1766" s="8"/>
      <c r="E1766" s="8"/>
      <c r="F1766" s="8"/>
      <c r="G1766" s="8"/>
      <c r="H1766" s="8"/>
      <c r="I1766" s="8"/>
      <c r="J1766" s="8"/>
      <c r="K1766" s="8"/>
      <c r="L1766" s="9"/>
      <c r="M1766" s="9"/>
      <c r="N1766" s="9"/>
      <c r="O1766" s="9"/>
      <c r="P1766" s="8"/>
      <c r="Q1766" s="8"/>
      <c r="R1766" s="8"/>
      <c r="S1766" s="8"/>
      <c r="T1766" s="8"/>
      <c r="U1766" s="8"/>
      <c r="V1766" s="10"/>
      <c r="W1766" s="10"/>
      <c r="X1766" s="10"/>
      <c r="Y1766" s="10"/>
      <c r="Z1766" s="10"/>
      <c r="AA1766" s="10"/>
      <c r="AB1766" s="10"/>
      <c r="AC1766" s="10"/>
      <c r="AD1766" s="10"/>
      <c r="AE1766" s="10"/>
      <c r="AF1766" s="10"/>
      <c r="AG1766" s="10"/>
      <c r="AH1766" s="10"/>
      <c r="AI1766" s="10"/>
      <c r="AJ1766" s="10"/>
      <c r="AK1766" s="10"/>
      <c r="AL1766" s="10"/>
      <c r="AM1766" s="10"/>
      <c r="AN1766" s="10"/>
      <c r="AO1766" s="10"/>
      <c r="AP1766" s="10"/>
      <c r="AQ1766" s="10"/>
      <c r="AR1766" s="10"/>
      <c r="AS1766" s="10"/>
      <c r="AT1766" s="10"/>
      <c r="AU1766" s="10"/>
      <c r="AV1766" s="10"/>
      <c r="AW1766" s="10"/>
      <c r="AX1766" s="22" t="s">
        <v>5</v>
      </c>
    </row>
    <row r="1767" spans="1:251" s="16" customFormat="1" ht="13.5" customHeight="1">
      <c r="A1767" s="8"/>
      <c r="B1767" s="146" t="s">
        <v>6</v>
      </c>
      <c r="C1767" s="129"/>
      <c r="D1767" s="129"/>
      <c r="E1767" s="129"/>
      <c r="F1767" s="129"/>
      <c r="G1767" s="129"/>
      <c r="H1767" s="129"/>
      <c r="I1767" s="129"/>
      <c r="J1767" s="129"/>
      <c r="K1767" s="129"/>
      <c r="L1767" s="129"/>
      <c r="M1767" s="129"/>
      <c r="N1767" s="129"/>
      <c r="O1767" s="129"/>
      <c r="P1767" s="129"/>
      <c r="Q1767" s="129"/>
      <c r="R1767" s="129"/>
      <c r="S1767" s="129"/>
      <c r="T1767" s="129"/>
      <c r="U1767" s="129"/>
      <c r="V1767" s="129"/>
      <c r="W1767" s="129"/>
      <c r="X1767" s="129"/>
      <c r="Y1767" s="129"/>
      <c r="Z1767" s="130"/>
      <c r="AA1767" s="128" t="s">
        <v>11</v>
      </c>
      <c r="AB1767" s="129"/>
      <c r="AC1767" s="129"/>
      <c r="AD1767" s="129"/>
      <c r="AE1767" s="129"/>
      <c r="AF1767" s="129"/>
      <c r="AG1767" s="129"/>
      <c r="AH1767" s="129"/>
      <c r="AI1767" s="130"/>
      <c r="AJ1767" s="128" t="s">
        <v>12</v>
      </c>
      <c r="AK1767" s="129"/>
      <c r="AL1767" s="129"/>
      <c r="AM1767" s="129"/>
      <c r="AN1767" s="129"/>
      <c r="AO1767" s="129"/>
      <c r="AP1767" s="129"/>
      <c r="AQ1767" s="129"/>
      <c r="AR1767" s="130"/>
      <c r="AS1767" s="128" t="s">
        <v>7</v>
      </c>
      <c r="AT1767" s="129"/>
      <c r="AU1767" s="129"/>
      <c r="AV1767" s="129"/>
      <c r="AW1767" s="129"/>
      <c r="AX1767" s="134"/>
      <c r="AY1767" s="2"/>
      <c r="AZ1767" s="2"/>
      <c r="BA1767" s="2"/>
      <c r="BB1767" s="2"/>
      <c r="BC1767" s="2"/>
      <c r="BD1767" s="2"/>
      <c r="BE1767" s="2"/>
      <c r="BF1767" s="2"/>
      <c r="BG1767" s="2"/>
      <c r="BH1767" s="2"/>
      <c r="BI1767" s="2"/>
      <c r="BJ1767" s="2"/>
      <c r="BK1767" s="2"/>
      <c r="BL1767" s="2"/>
      <c r="BM1767" s="2"/>
      <c r="BN1767" s="2"/>
      <c r="BO1767" s="2"/>
      <c r="BP1767" s="2"/>
      <c r="BQ1767" s="2"/>
      <c r="BR1767" s="2"/>
      <c r="BS1767" s="2"/>
      <c r="BT1767" s="2"/>
      <c r="BU1767" s="2"/>
      <c r="BV1767" s="2"/>
      <c r="BW1767" s="2"/>
      <c r="BX1767" s="2"/>
      <c r="BY1767" s="2"/>
      <c r="BZ1767" s="2"/>
      <c r="CA1767" s="2"/>
      <c r="CB1767" s="2"/>
      <c r="CC1767" s="2"/>
      <c r="CD1767" s="2"/>
      <c r="CE1767" s="2"/>
      <c r="CF1767" s="2"/>
      <c r="CG1767" s="2"/>
      <c r="CH1767" s="2"/>
      <c r="CI1767" s="2"/>
      <c r="CJ1767" s="2"/>
      <c r="CK1767" s="2"/>
      <c r="CL1767" s="2"/>
      <c r="CM1767" s="2"/>
      <c r="CN1767" s="2"/>
      <c r="CO1767" s="2"/>
      <c r="CP1767" s="2"/>
      <c r="CQ1767" s="2"/>
      <c r="CR1767" s="2"/>
      <c r="CS1767" s="2"/>
      <c r="CT1767" s="2"/>
      <c r="CU1767" s="2"/>
      <c r="CV1767" s="2"/>
      <c r="CW1767" s="2"/>
      <c r="CX1767" s="2"/>
      <c r="CY1767" s="2"/>
      <c r="CZ1767" s="2"/>
      <c r="DA1767" s="2"/>
      <c r="DB1767" s="2"/>
      <c r="DC1767" s="2"/>
      <c r="DD1767" s="2"/>
      <c r="DE1767" s="2"/>
      <c r="DF1767" s="2"/>
      <c r="DG1767" s="2"/>
      <c r="DH1767" s="2"/>
      <c r="DI1767" s="2"/>
      <c r="DJ1767" s="2"/>
      <c r="DK1767" s="2"/>
      <c r="DL1767" s="2"/>
      <c r="DM1767" s="2"/>
      <c r="DN1767" s="2"/>
      <c r="DO1767" s="2"/>
      <c r="DP1767" s="2"/>
      <c r="DQ1767" s="2"/>
      <c r="DR1767" s="2"/>
      <c r="DS1767" s="2"/>
      <c r="DT1767" s="2"/>
      <c r="DU1767" s="2"/>
      <c r="DV1767" s="2"/>
      <c r="DW1767" s="2"/>
      <c r="DX1767" s="2"/>
      <c r="DY1767" s="2"/>
      <c r="DZ1767" s="2"/>
      <c r="EA1767" s="2"/>
      <c r="EB1767" s="2"/>
      <c r="EC1767" s="2"/>
      <c r="ED1767" s="2"/>
      <c r="EE1767" s="2"/>
      <c r="EF1767" s="2"/>
      <c r="EG1767" s="2"/>
      <c r="EH1767" s="2"/>
      <c r="EI1767" s="2"/>
      <c r="EJ1767" s="2"/>
      <c r="EK1767" s="2"/>
      <c r="EL1767" s="2"/>
      <c r="EM1767" s="2"/>
      <c r="EN1767" s="2"/>
      <c r="EO1767" s="2"/>
      <c r="EP1767" s="2"/>
      <c r="EQ1767" s="2"/>
      <c r="ER1767" s="2"/>
      <c r="ES1767" s="2"/>
      <c r="ET1767" s="2"/>
      <c r="EU1767" s="2"/>
      <c r="EV1767" s="2"/>
      <c r="EW1767" s="2"/>
      <c r="EX1767" s="2"/>
      <c r="EY1767" s="2"/>
      <c r="EZ1767" s="2"/>
      <c r="FA1767" s="2"/>
      <c r="FB1767" s="2"/>
      <c r="FC1767" s="2"/>
      <c r="FD1767" s="2"/>
      <c r="FE1767" s="2"/>
      <c r="FF1767" s="2"/>
      <c r="FG1767" s="2"/>
      <c r="FH1767" s="2"/>
      <c r="FI1767" s="2"/>
      <c r="FJ1767" s="2"/>
      <c r="FK1767" s="2"/>
      <c r="FL1767" s="2"/>
      <c r="FM1767" s="2"/>
      <c r="FN1767" s="2"/>
      <c r="FO1767" s="2"/>
      <c r="FP1767" s="2"/>
      <c r="FQ1767" s="2"/>
      <c r="FR1767" s="2"/>
      <c r="FS1767" s="2"/>
      <c r="FT1767" s="2"/>
      <c r="FU1767" s="2"/>
      <c r="FV1767" s="2"/>
      <c r="FW1767" s="2"/>
      <c r="FX1767" s="2"/>
      <c r="FY1767" s="2"/>
      <c r="FZ1767" s="2"/>
      <c r="GA1767" s="2"/>
      <c r="GB1767" s="2"/>
      <c r="GC1767" s="2"/>
      <c r="GD1767" s="2"/>
      <c r="GE1767" s="2"/>
      <c r="GF1767" s="2"/>
      <c r="GG1767" s="2"/>
      <c r="GH1767" s="2"/>
      <c r="GI1767" s="2"/>
      <c r="GJ1767" s="2"/>
      <c r="GK1767" s="2"/>
      <c r="GL1767" s="2"/>
      <c r="GM1767" s="2"/>
      <c r="GN1767" s="2"/>
      <c r="GO1767" s="2"/>
      <c r="GP1767" s="2"/>
      <c r="GQ1767" s="2"/>
      <c r="GR1767" s="2"/>
      <c r="GS1767" s="2"/>
      <c r="GT1767" s="2"/>
      <c r="GU1767" s="2"/>
      <c r="GV1767" s="2"/>
      <c r="GW1767" s="2"/>
      <c r="GX1767" s="2"/>
      <c r="GY1767" s="2"/>
      <c r="GZ1767" s="2"/>
      <c r="HA1767" s="2"/>
      <c r="HB1767" s="2"/>
      <c r="HC1767" s="2"/>
      <c r="HD1767" s="2"/>
      <c r="HE1767" s="2"/>
      <c r="HF1767" s="2"/>
      <c r="HG1767" s="2"/>
      <c r="HH1767" s="2"/>
      <c r="HI1767" s="2"/>
      <c r="HJ1767" s="2"/>
      <c r="HK1767" s="2"/>
      <c r="HL1767" s="2"/>
      <c r="HM1767" s="2"/>
      <c r="HN1767" s="2"/>
      <c r="HO1767" s="2"/>
      <c r="HP1767" s="2"/>
      <c r="HQ1767" s="2"/>
      <c r="HR1767" s="2"/>
      <c r="HS1767" s="2"/>
      <c r="HT1767" s="2"/>
      <c r="HU1767" s="2"/>
      <c r="HV1767" s="2"/>
      <c r="HW1767" s="2"/>
      <c r="HX1767" s="2"/>
      <c r="HY1767" s="2"/>
      <c r="HZ1767" s="2"/>
      <c r="IA1767" s="2"/>
      <c r="IB1767" s="2"/>
      <c r="IC1767" s="2"/>
      <c r="ID1767" s="2"/>
      <c r="IE1767" s="2"/>
      <c r="IF1767" s="2"/>
      <c r="IG1767" s="2"/>
      <c r="IH1767" s="2"/>
      <c r="II1767" s="2"/>
      <c r="IJ1767" s="2"/>
      <c r="IK1767" s="2"/>
      <c r="IL1767" s="2"/>
      <c r="IM1767" s="2"/>
      <c r="IN1767" s="2"/>
      <c r="IO1767" s="2"/>
      <c r="IP1767" s="2"/>
      <c r="IQ1767" s="2"/>
    </row>
    <row r="1768" spans="1:251" s="16" customFormat="1" ht="13.5">
      <c r="A1768" s="8"/>
      <c r="B1768" s="147"/>
      <c r="C1768" s="132"/>
      <c r="D1768" s="132"/>
      <c r="E1768" s="132"/>
      <c r="F1768" s="132"/>
      <c r="G1768" s="132"/>
      <c r="H1768" s="132"/>
      <c r="I1768" s="132"/>
      <c r="J1768" s="132"/>
      <c r="K1768" s="132"/>
      <c r="L1768" s="132"/>
      <c r="M1768" s="132"/>
      <c r="N1768" s="132"/>
      <c r="O1768" s="132"/>
      <c r="P1768" s="132"/>
      <c r="Q1768" s="132"/>
      <c r="R1768" s="132"/>
      <c r="S1768" s="132"/>
      <c r="T1768" s="132"/>
      <c r="U1768" s="132"/>
      <c r="V1768" s="132"/>
      <c r="W1768" s="132"/>
      <c r="X1768" s="132"/>
      <c r="Y1768" s="132"/>
      <c r="Z1768" s="133"/>
      <c r="AA1768" s="131"/>
      <c r="AB1768" s="132"/>
      <c r="AC1768" s="132"/>
      <c r="AD1768" s="132"/>
      <c r="AE1768" s="132"/>
      <c r="AF1768" s="132"/>
      <c r="AG1768" s="132"/>
      <c r="AH1768" s="132"/>
      <c r="AI1768" s="133"/>
      <c r="AJ1768" s="131"/>
      <c r="AK1768" s="132"/>
      <c r="AL1768" s="132"/>
      <c r="AM1768" s="132"/>
      <c r="AN1768" s="132"/>
      <c r="AO1768" s="132"/>
      <c r="AP1768" s="132"/>
      <c r="AQ1768" s="132"/>
      <c r="AR1768" s="133"/>
      <c r="AS1768" s="131"/>
      <c r="AT1768" s="132"/>
      <c r="AU1768" s="132"/>
      <c r="AV1768" s="132"/>
      <c r="AW1768" s="132"/>
      <c r="AX1768" s="135"/>
      <c r="AY1768" s="2"/>
      <c r="AZ1768" s="2"/>
      <c r="BA1768" s="2"/>
      <c r="BB1768" s="23"/>
      <c r="BC1768" s="24"/>
      <c r="BE1768" s="2"/>
      <c r="BF1768" s="2"/>
      <c r="BG1768" s="2"/>
      <c r="BH1768" s="2"/>
      <c r="BI1768" s="2"/>
      <c r="BJ1768" s="2"/>
      <c r="BK1768" s="2"/>
      <c r="BL1768" s="2"/>
      <c r="BM1768" s="2"/>
      <c r="BN1768" s="2"/>
      <c r="BO1768" s="2"/>
      <c r="BP1768" s="2"/>
      <c r="BQ1768" s="2"/>
      <c r="BR1768" s="2"/>
      <c r="BS1768" s="2"/>
      <c r="BT1768" s="2"/>
      <c r="BU1768" s="2"/>
      <c r="BV1768" s="2"/>
      <c r="BW1768" s="2"/>
      <c r="BX1768" s="2"/>
      <c r="BY1768" s="2"/>
      <c r="BZ1768" s="2"/>
      <c r="CA1768" s="2"/>
      <c r="CB1768" s="2"/>
      <c r="CC1768" s="2"/>
      <c r="CD1768" s="2"/>
      <c r="CE1768" s="2"/>
      <c r="CF1768" s="2"/>
      <c r="CG1768" s="2"/>
      <c r="CH1768" s="2"/>
      <c r="CI1768" s="2"/>
      <c r="CJ1768" s="2"/>
      <c r="CK1768" s="2"/>
      <c r="CL1768" s="2"/>
      <c r="CM1768" s="2"/>
      <c r="CN1768" s="2"/>
      <c r="CO1768" s="2"/>
      <c r="CP1768" s="2"/>
      <c r="CQ1768" s="2"/>
      <c r="CR1768" s="2"/>
      <c r="CS1768" s="2"/>
      <c r="CT1768" s="2"/>
      <c r="CU1768" s="2"/>
      <c r="CV1768" s="2"/>
      <c r="CW1768" s="2"/>
      <c r="CX1768" s="2"/>
      <c r="CY1768" s="2"/>
      <c r="CZ1768" s="2"/>
      <c r="DA1768" s="2"/>
      <c r="DB1768" s="2"/>
      <c r="DC1768" s="2"/>
      <c r="DD1768" s="2"/>
      <c r="DE1768" s="2"/>
      <c r="DF1768" s="2"/>
      <c r="DG1768" s="2"/>
      <c r="DH1768" s="2"/>
      <c r="DI1768" s="2"/>
      <c r="DJ1768" s="2"/>
      <c r="DK1768" s="2"/>
      <c r="DL1768" s="2"/>
      <c r="DM1768" s="2"/>
      <c r="DN1768" s="2"/>
      <c r="DO1768" s="2"/>
      <c r="DP1768" s="2"/>
      <c r="DQ1768" s="2"/>
      <c r="DR1768" s="2"/>
      <c r="DS1768" s="2"/>
      <c r="DT1768" s="2"/>
      <c r="DU1768" s="2"/>
      <c r="DV1768" s="2"/>
      <c r="DW1768" s="2"/>
      <c r="DX1768" s="2"/>
      <c r="DY1768" s="2"/>
      <c r="DZ1768" s="2"/>
      <c r="EA1768" s="2"/>
      <c r="EB1768" s="2"/>
      <c r="EC1768" s="2"/>
      <c r="ED1768" s="2"/>
      <c r="EE1768" s="2"/>
      <c r="EF1768" s="2"/>
      <c r="EG1768" s="2"/>
      <c r="EH1768" s="2"/>
      <c r="EI1768" s="2"/>
      <c r="EJ1768" s="2"/>
      <c r="EK1768" s="2"/>
      <c r="EL1768" s="2"/>
      <c r="EM1768" s="2"/>
      <c r="EN1768" s="2"/>
      <c r="EO1768" s="2"/>
      <c r="EP1768" s="2"/>
      <c r="EQ1768" s="2"/>
      <c r="ER1768" s="2"/>
      <c r="ES1768" s="2"/>
      <c r="ET1768" s="2"/>
      <c r="EU1768" s="2"/>
      <c r="EV1768" s="2"/>
      <c r="EW1768" s="2"/>
      <c r="EX1768" s="2"/>
      <c r="EY1768" s="2"/>
      <c r="EZ1768" s="2"/>
      <c r="FA1768" s="2"/>
      <c r="FB1768" s="2"/>
      <c r="FC1768" s="2"/>
      <c r="FD1768" s="2"/>
      <c r="FE1768" s="2"/>
      <c r="FF1768" s="2"/>
      <c r="FG1768" s="2"/>
      <c r="FH1768" s="2"/>
      <c r="FI1768" s="2"/>
      <c r="FJ1768" s="2"/>
      <c r="FK1768" s="2"/>
      <c r="FL1768" s="2"/>
      <c r="FM1768" s="2"/>
      <c r="FN1768" s="2"/>
      <c r="FO1768" s="2"/>
      <c r="FP1768" s="2"/>
      <c r="FQ1768" s="2"/>
      <c r="FR1768" s="2"/>
      <c r="FS1768" s="2"/>
      <c r="FT1768" s="2"/>
      <c r="FU1768" s="2"/>
      <c r="FV1768" s="2"/>
      <c r="FW1768" s="2"/>
      <c r="FX1768" s="2"/>
      <c r="FY1768" s="2"/>
      <c r="FZ1768" s="2"/>
      <c r="GA1768" s="2"/>
      <c r="GB1768" s="2"/>
      <c r="GC1768" s="2"/>
      <c r="GD1768" s="2"/>
      <c r="GE1768" s="2"/>
      <c r="GF1768" s="2"/>
      <c r="GG1768" s="2"/>
      <c r="GH1768" s="2"/>
      <c r="GI1768" s="2"/>
      <c r="GJ1768" s="2"/>
      <c r="GK1768" s="2"/>
      <c r="GL1768" s="2"/>
      <c r="GM1768" s="2"/>
      <c r="GN1768" s="2"/>
      <c r="GO1768" s="2"/>
      <c r="GP1768" s="2"/>
      <c r="GQ1768" s="2"/>
      <c r="GR1768" s="2"/>
      <c r="GS1768" s="2"/>
      <c r="GT1768" s="2"/>
      <c r="GU1768" s="2"/>
      <c r="GV1768" s="2"/>
      <c r="GW1768" s="2"/>
      <c r="GX1768" s="2"/>
      <c r="GY1768" s="2"/>
      <c r="GZ1768" s="2"/>
      <c r="HA1768" s="2"/>
      <c r="HB1768" s="2"/>
      <c r="HC1768" s="2"/>
      <c r="HD1768" s="2"/>
      <c r="HE1768" s="2"/>
      <c r="HF1768" s="2"/>
      <c r="HG1768" s="2"/>
      <c r="HH1768" s="2"/>
      <c r="HI1768" s="2"/>
      <c r="HJ1768" s="2"/>
      <c r="HK1768" s="2"/>
      <c r="HL1768" s="2"/>
      <c r="HM1768" s="2"/>
      <c r="HN1768" s="2"/>
      <c r="HO1768" s="2"/>
      <c r="HP1768" s="2"/>
      <c r="HQ1768" s="2"/>
      <c r="HR1768" s="2"/>
      <c r="HS1768" s="2"/>
      <c r="HT1768" s="2"/>
      <c r="HU1768" s="2"/>
      <c r="HV1768" s="2"/>
      <c r="HW1768" s="2"/>
      <c r="HX1768" s="2"/>
      <c r="HY1768" s="2"/>
      <c r="HZ1768" s="2"/>
      <c r="IA1768" s="2"/>
      <c r="IB1768" s="2"/>
      <c r="IC1768" s="2"/>
      <c r="ID1768" s="2"/>
      <c r="IE1768" s="2"/>
      <c r="IF1768" s="2"/>
      <c r="IG1768" s="2"/>
      <c r="IH1768" s="2"/>
      <c r="II1768" s="2"/>
      <c r="IJ1768" s="2"/>
      <c r="IK1768" s="2"/>
      <c r="IL1768" s="2"/>
      <c r="IM1768" s="2"/>
      <c r="IN1768" s="2"/>
      <c r="IO1768" s="2"/>
      <c r="IP1768" s="2"/>
      <c r="IQ1768" s="2"/>
    </row>
    <row r="1769" spans="1:251" s="16" customFormat="1" ht="18.75" customHeight="1">
      <c r="A1769" s="8"/>
      <c r="B1769" s="25"/>
      <c r="C1769" s="125" t="s">
        <v>226</v>
      </c>
      <c r="D1769" s="126"/>
      <c r="E1769" s="126"/>
      <c r="F1769" s="126"/>
      <c r="G1769" s="126"/>
      <c r="H1769" s="126"/>
      <c r="I1769" s="126"/>
      <c r="J1769" s="126"/>
      <c r="K1769" s="126"/>
      <c r="L1769" s="126"/>
      <c r="M1769" s="126"/>
      <c r="N1769" s="126"/>
      <c r="O1769" s="126"/>
      <c r="P1769" s="126"/>
      <c r="Q1769" s="126"/>
      <c r="R1769" s="126"/>
      <c r="S1769" s="126"/>
      <c r="T1769" s="126"/>
      <c r="U1769" s="126"/>
      <c r="V1769" s="126"/>
      <c r="W1769" s="126"/>
      <c r="X1769" s="126"/>
      <c r="Y1769" s="126"/>
      <c r="Z1769" s="127"/>
      <c r="AA1769" s="106">
        <v>150661</v>
      </c>
      <c r="AB1769" s="107"/>
      <c r="AC1769" s="107"/>
      <c r="AD1769" s="107"/>
      <c r="AE1769" s="107"/>
      <c r="AF1769" s="107"/>
      <c r="AG1769" s="107"/>
      <c r="AH1769" s="107"/>
      <c r="AI1769" s="108"/>
      <c r="AJ1769" s="106">
        <v>165184</v>
      </c>
      <c r="AK1769" s="107"/>
      <c r="AL1769" s="107"/>
      <c r="AM1769" s="107"/>
      <c r="AN1769" s="107"/>
      <c r="AO1769" s="107"/>
      <c r="AP1769" s="107"/>
      <c r="AQ1769" s="107"/>
      <c r="AR1769" s="108"/>
      <c r="AS1769" s="109"/>
      <c r="AT1769" s="110"/>
      <c r="AU1769" s="110"/>
      <c r="AV1769" s="110"/>
      <c r="AW1769" s="110"/>
      <c r="AX1769" s="111"/>
      <c r="AY1769" s="2"/>
      <c r="AZ1769" s="2"/>
      <c r="BA1769" s="2"/>
      <c r="BB1769" s="2"/>
      <c r="BC1769" s="2"/>
      <c r="BD1769" s="2"/>
      <c r="BE1769" s="2"/>
      <c r="BF1769" s="2"/>
      <c r="BG1769" s="2"/>
      <c r="BH1769" s="2"/>
      <c r="BI1769" s="2"/>
      <c r="BJ1769" s="2"/>
      <c r="BK1769" s="2"/>
      <c r="BL1769" s="2"/>
      <c r="BM1769" s="2"/>
      <c r="BN1769" s="2"/>
      <c r="BO1769" s="2"/>
      <c r="BP1769" s="2"/>
      <c r="BQ1769" s="2"/>
      <c r="BR1769" s="2"/>
      <c r="BS1769" s="2"/>
      <c r="BT1769" s="2"/>
      <c r="BU1769" s="2"/>
      <c r="BV1769" s="2"/>
      <c r="BW1769" s="2"/>
      <c r="BX1769" s="2"/>
      <c r="BY1769" s="2"/>
      <c r="BZ1769" s="2"/>
      <c r="CA1769" s="2"/>
      <c r="CB1769" s="2"/>
      <c r="CC1769" s="2"/>
      <c r="CD1769" s="2"/>
      <c r="CE1769" s="2"/>
      <c r="CF1769" s="2"/>
      <c r="CG1769" s="2"/>
      <c r="CH1769" s="2"/>
      <c r="CI1769" s="2"/>
      <c r="CJ1769" s="2"/>
      <c r="CK1769" s="2"/>
      <c r="CL1769" s="2"/>
      <c r="CM1769" s="2"/>
      <c r="CN1769" s="2"/>
      <c r="CO1769" s="2"/>
      <c r="CP1769" s="2"/>
      <c r="CQ1769" s="2"/>
      <c r="CR1769" s="2"/>
      <c r="CS1769" s="2"/>
      <c r="CT1769" s="2"/>
      <c r="CU1769" s="2"/>
      <c r="CV1769" s="2"/>
      <c r="CW1769" s="2"/>
      <c r="CX1769" s="2"/>
      <c r="CY1769" s="2"/>
      <c r="CZ1769" s="2"/>
      <c r="DA1769" s="2"/>
      <c r="DB1769" s="2"/>
      <c r="DC1769" s="2"/>
      <c r="DD1769" s="2"/>
      <c r="DE1769" s="2"/>
      <c r="DF1769" s="2"/>
      <c r="DG1769" s="2"/>
      <c r="DH1769" s="2"/>
      <c r="DI1769" s="2"/>
      <c r="DJ1769" s="2"/>
      <c r="DK1769" s="2"/>
      <c r="DL1769" s="2"/>
      <c r="DM1769" s="2"/>
      <c r="DN1769" s="2"/>
      <c r="DO1769" s="2"/>
      <c r="DP1769" s="2"/>
      <c r="DQ1769" s="2"/>
      <c r="DR1769" s="2"/>
      <c r="DS1769" s="2"/>
      <c r="DT1769" s="2"/>
      <c r="DU1769" s="2"/>
      <c r="DV1769" s="2"/>
      <c r="DW1769" s="2"/>
      <c r="DX1769" s="2"/>
      <c r="DY1769" s="2"/>
      <c r="DZ1769" s="2"/>
      <c r="EA1769" s="2"/>
      <c r="EB1769" s="2"/>
      <c r="EC1769" s="2"/>
      <c r="ED1769" s="2"/>
      <c r="EE1769" s="2"/>
      <c r="EF1769" s="2"/>
      <c r="EG1769" s="2"/>
      <c r="EH1769" s="2"/>
      <c r="EI1769" s="2"/>
      <c r="EJ1769" s="2"/>
      <c r="EK1769" s="2"/>
      <c r="EL1769" s="2"/>
      <c r="EM1769" s="2"/>
      <c r="EN1769" s="2"/>
      <c r="EO1769" s="2"/>
      <c r="EP1769" s="2"/>
      <c r="EQ1769" s="2"/>
      <c r="ER1769" s="2"/>
      <c r="ES1769" s="2"/>
      <c r="ET1769" s="2"/>
      <c r="EU1769" s="2"/>
      <c r="EV1769" s="2"/>
      <c r="EW1769" s="2"/>
      <c r="EX1769" s="2"/>
      <c r="EY1769" s="2"/>
      <c r="EZ1769" s="2"/>
      <c r="FA1769" s="2"/>
      <c r="FB1769" s="2"/>
      <c r="FC1769" s="2"/>
      <c r="FD1769" s="2"/>
      <c r="FE1769" s="2"/>
      <c r="FF1769" s="2"/>
      <c r="FG1769" s="2"/>
      <c r="FH1769" s="2"/>
      <c r="FI1769" s="2"/>
      <c r="FJ1769" s="2"/>
      <c r="FK1769" s="2"/>
      <c r="FL1769" s="2"/>
      <c r="FM1769" s="2"/>
      <c r="FN1769" s="2"/>
      <c r="FO1769" s="2"/>
      <c r="FP1769" s="2"/>
      <c r="FQ1769" s="2"/>
      <c r="FR1769" s="2"/>
      <c r="FS1769" s="2"/>
      <c r="FT1769" s="2"/>
      <c r="FU1769" s="2"/>
      <c r="FV1769" s="2"/>
      <c r="FW1769" s="2"/>
      <c r="FX1769" s="2"/>
      <c r="FY1769" s="2"/>
      <c r="FZ1769" s="2"/>
      <c r="GA1769" s="2"/>
      <c r="GB1769" s="2"/>
      <c r="GC1769" s="2"/>
      <c r="GD1769" s="2"/>
      <c r="GE1769" s="2"/>
      <c r="GF1769" s="2"/>
      <c r="GG1769" s="2"/>
      <c r="GH1769" s="2"/>
      <c r="GI1769" s="2"/>
      <c r="GJ1769" s="2"/>
      <c r="GK1769" s="2"/>
      <c r="GL1769" s="2"/>
      <c r="GM1769" s="2"/>
      <c r="GN1769" s="2"/>
      <c r="GO1769" s="2"/>
      <c r="GP1769" s="2"/>
      <c r="GQ1769" s="2"/>
      <c r="GR1769" s="2"/>
      <c r="GS1769" s="2"/>
      <c r="GT1769" s="2"/>
      <c r="GU1769" s="2"/>
      <c r="GV1769" s="2"/>
      <c r="GW1769" s="2"/>
      <c r="GX1769" s="2"/>
      <c r="GY1769" s="2"/>
      <c r="GZ1769" s="2"/>
      <c r="HA1769" s="2"/>
      <c r="HB1769" s="2"/>
      <c r="HC1769" s="2"/>
      <c r="HD1769" s="2"/>
      <c r="HE1769" s="2"/>
      <c r="HF1769" s="2"/>
      <c r="HG1769" s="2"/>
      <c r="HH1769" s="2"/>
      <c r="HI1769" s="2"/>
      <c r="HJ1769" s="2"/>
      <c r="HK1769" s="2"/>
      <c r="HL1769" s="2"/>
      <c r="HM1769" s="2"/>
      <c r="HN1769" s="2"/>
      <c r="HO1769" s="2"/>
      <c r="HP1769" s="2"/>
      <c r="HQ1769" s="2"/>
      <c r="HR1769" s="2"/>
      <c r="HS1769" s="2"/>
      <c r="HT1769" s="2"/>
      <c r="HU1769" s="2"/>
      <c r="HV1769" s="2"/>
      <c r="HW1769" s="2"/>
      <c r="HX1769" s="2"/>
      <c r="HY1769" s="2"/>
      <c r="HZ1769" s="2"/>
      <c r="IA1769" s="2"/>
      <c r="IB1769" s="2"/>
      <c r="IC1769" s="2"/>
      <c r="ID1769" s="2"/>
      <c r="IE1769" s="2"/>
      <c r="IF1769" s="2"/>
      <c r="IG1769" s="2"/>
      <c r="IH1769" s="2"/>
      <c r="II1769" s="2"/>
      <c r="IJ1769" s="2"/>
      <c r="IK1769" s="2"/>
      <c r="IL1769" s="2"/>
      <c r="IM1769" s="2"/>
      <c r="IN1769" s="2"/>
      <c r="IO1769" s="2"/>
      <c r="IP1769" s="2"/>
      <c r="IQ1769" s="2"/>
    </row>
    <row r="1770" spans="1:251" s="16" customFormat="1" ht="18.75" customHeight="1">
      <c r="A1770" s="8"/>
      <c r="B1770" s="25"/>
      <c r="C1770" s="125" t="s">
        <v>229</v>
      </c>
      <c r="D1770" s="126"/>
      <c r="E1770" s="126"/>
      <c r="F1770" s="126"/>
      <c r="G1770" s="126"/>
      <c r="H1770" s="126"/>
      <c r="I1770" s="126"/>
      <c r="J1770" s="126"/>
      <c r="K1770" s="126"/>
      <c r="L1770" s="126"/>
      <c r="M1770" s="126"/>
      <c r="N1770" s="126"/>
      <c r="O1770" s="126"/>
      <c r="P1770" s="126"/>
      <c r="Q1770" s="126"/>
      <c r="R1770" s="126"/>
      <c r="S1770" s="126"/>
      <c r="T1770" s="126"/>
      <c r="U1770" s="126"/>
      <c r="V1770" s="126"/>
      <c r="W1770" s="126"/>
      <c r="X1770" s="126"/>
      <c r="Y1770" s="126"/>
      <c r="Z1770" s="127"/>
      <c r="AA1770" s="106">
        <v>199</v>
      </c>
      <c r="AB1770" s="107"/>
      <c r="AC1770" s="107"/>
      <c r="AD1770" s="107"/>
      <c r="AE1770" s="107"/>
      <c r="AF1770" s="107"/>
      <c r="AG1770" s="107"/>
      <c r="AH1770" s="107"/>
      <c r="AI1770" s="108"/>
      <c r="AJ1770" s="106">
        <v>0</v>
      </c>
      <c r="AK1770" s="107"/>
      <c r="AL1770" s="107"/>
      <c r="AM1770" s="107"/>
      <c r="AN1770" s="107"/>
      <c r="AO1770" s="107"/>
      <c r="AP1770" s="107"/>
      <c r="AQ1770" s="107"/>
      <c r="AR1770" s="108"/>
      <c r="AS1770" s="109"/>
      <c r="AT1770" s="110"/>
      <c r="AU1770" s="110"/>
      <c r="AV1770" s="110"/>
      <c r="AW1770" s="110"/>
      <c r="AX1770" s="111"/>
      <c r="AY1770" s="2"/>
      <c r="AZ1770" s="2"/>
      <c r="BA1770" s="2"/>
      <c r="BB1770" s="2"/>
      <c r="BC1770" s="2"/>
      <c r="BD1770" s="2"/>
      <c r="BE1770" s="2"/>
      <c r="BF1770" s="2"/>
      <c r="BG1770" s="2"/>
      <c r="BH1770" s="2"/>
      <c r="BI1770" s="2"/>
      <c r="BJ1770" s="2"/>
      <c r="BK1770" s="2"/>
      <c r="BL1770" s="2"/>
      <c r="BM1770" s="2"/>
      <c r="BN1770" s="2"/>
      <c r="BO1770" s="2"/>
      <c r="BP1770" s="2"/>
      <c r="BQ1770" s="2"/>
      <c r="BR1770" s="2"/>
      <c r="BS1770" s="2"/>
      <c r="BT1770" s="2"/>
      <c r="BU1770" s="2"/>
      <c r="BV1770" s="2"/>
      <c r="BW1770" s="2"/>
      <c r="BX1770" s="2"/>
      <c r="BY1770" s="2"/>
      <c r="BZ1770" s="2"/>
      <c r="CA1770" s="2"/>
      <c r="CB1770" s="2"/>
      <c r="CC1770" s="2"/>
      <c r="CD1770" s="2"/>
      <c r="CE1770" s="2"/>
      <c r="CF1770" s="2"/>
      <c r="CG1770" s="2"/>
      <c r="CH1770" s="2"/>
      <c r="CI1770" s="2"/>
      <c r="CJ1770" s="2"/>
      <c r="CK1770" s="2"/>
      <c r="CL1770" s="2"/>
      <c r="CM1770" s="2"/>
      <c r="CN1770" s="2"/>
      <c r="CO1770" s="2"/>
      <c r="CP1770" s="2"/>
      <c r="CQ1770" s="2"/>
      <c r="CR1770" s="2"/>
      <c r="CS1770" s="2"/>
      <c r="CT1770" s="2"/>
      <c r="CU1770" s="2"/>
      <c r="CV1770" s="2"/>
      <c r="CW1770" s="2"/>
      <c r="CX1770" s="2"/>
      <c r="CY1770" s="2"/>
      <c r="CZ1770" s="2"/>
      <c r="DA1770" s="2"/>
      <c r="DB1770" s="2"/>
      <c r="DC1770" s="2"/>
      <c r="DD1770" s="2"/>
      <c r="DE1770" s="2"/>
      <c r="DF1770" s="2"/>
      <c r="DG1770" s="2"/>
      <c r="DH1770" s="2"/>
      <c r="DI1770" s="2"/>
      <c r="DJ1770" s="2"/>
      <c r="DK1770" s="2"/>
      <c r="DL1770" s="2"/>
      <c r="DM1770" s="2"/>
      <c r="DN1770" s="2"/>
      <c r="DO1770" s="2"/>
      <c r="DP1770" s="2"/>
      <c r="DQ1770" s="2"/>
      <c r="DR1770" s="2"/>
      <c r="DS1770" s="2"/>
      <c r="DT1770" s="2"/>
      <c r="DU1770" s="2"/>
      <c r="DV1770" s="2"/>
      <c r="DW1770" s="2"/>
      <c r="DX1770" s="2"/>
      <c r="DY1770" s="2"/>
      <c r="DZ1770" s="2"/>
      <c r="EA1770" s="2"/>
      <c r="EB1770" s="2"/>
      <c r="EC1770" s="2"/>
      <c r="ED1770" s="2"/>
      <c r="EE1770" s="2"/>
      <c r="EF1770" s="2"/>
      <c r="EG1770" s="2"/>
      <c r="EH1770" s="2"/>
      <c r="EI1770" s="2"/>
      <c r="EJ1770" s="2"/>
      <c r="EK1770" s="2"/>
      <c r="EL1770" s="2"/>
      <c r="EM1770" s="2"/>
      <c r="EN1770" s="2"/>
      <c r="EO1770" s="2"/>
      <c r="EP1770" s="2"/>
      <c r="EQ1770" s="2"/>
      <c r="ER1770" s="2"/>
      <c r="ES1770" s="2"/>
      <c r="ET1770" s="2"/>
      <c r="EU1770" s="2"/>
      <c r="EV1770" s="2"/>
      <c r="EW1770" s="2"/>
      <c r="EX1770" s="2"/>
      <c r="EY1770" s="2"/>
      <c r="EZ1770" s="2"/>
      <c r="FA1770" s="2"/>
      <c r="FB1770" s="2"/>
      <c r="FC1770" s="2"/>
      <c r="FD1770" s="2"/>
      <c r="FE1770" s="2"/>
      <c r="FF1770" s="2"/>
      <c r="FG1770" s="2"/>
      <c r="FH1770" s="2"/>
      <c r="FI1770" s="2"/>
      <c r="FJ1770" s="2"/>
      <c r="FK1770" s="2"/>
      <c r="FL1770" s="2"/>
      <c r="FM1770" s="2"/>
      <c r="FN1770" s="2"/>
      <c r="FO1770" s="2"/>
      <c r="FP1770" s="2"/>
      <c r="FQ1770" s="2"/>
      <c r="FR1770" s="2"/>
      <c r="FS1770" s="2"/>
      <c r="FT1770" s="2"/>
      <c r="FU1770" s="2"/>
      <c r="FV1770" s="2"/>
      <c r="FW1770" s="2"/>
      <c r="FX1770" s="2"/>
      <c r="FY1770" s="2"/>
      <c r="FZ1770" s="2"/>
      <c r="GA1770" s="2"/>
      <c r="GB1770" s="2"/>
      <c r="GC1770" s="2"/>
      <c r="GD1770" s="2"/>
      <c r="GE1770" s="2"/>
      <c r="GF1770" s="2"/>
      <c r="GG1770" s="2"/>
      <c r="GH1770" s="2"/>
      <c r="GI1770" s="2"/>
      <c r="GJ1770" s="2"/>
      <c r="GK1770" s="2"/>
      <c r="GL1770" s="2"/>
      <c r="GM1770" s="2"/>
      <c r="GN1770" s="2"/>
      <c r="GO1770" s="2"/>
      <c r="GP1770" s="2"/>
      <c r="GQ1770" s="2"/>
      <c r="GR1770" s="2"/>
      <c r="GS1770" s="2"/>
      <c r="GT1770" s="2"/>
      <c r="GU1770" s="2"/>
      <c r="GV1770" s="2"/>
      <c r="GW1770" s="2"/>
      <c r="GX1770" s="2"/>
      <c r="GY1770" s="2"/>
      <c r="GZ1770" s="2"/>
      <c r="HA1770" s="2"/>
      <c r="HB1770" s="2"/>
      <c r="HC1770" s="2"/>
      <c r="HD1770" s="2"/>
      <c r="HE1770" s="2"/>
      <c r="HF1770" s="2"/>
      <c r="HG1770" s="2"/>
      <c r="HH1770" s="2"/>
      <c r="HI1770" s="2"/>
      <c r="HJ1770" s="2"/>
      <c r="HK1770" s="2"/>
      <c r="HL1770" s="2"/>
      <c r="HM1770" s="2"/>
      <c r="HN1770" s="2"/>
      <c r="HO1770" s="2"/>
      <c r="HP1770" s="2"/>
      <c r="HQ1770" s="2"/>
      <c r="HR1770" s="2"/>
      <c r="HS1770" s="2"/>
      <c r="HT1770" s="2"/>
      <c r="HU1770" s="2"/>
      <c r="HV1770" s="2"/>
      <c r="HW1770" s="2"/>
      <c r="HX1770" s="2"/>
      <c r="HY1770" s="2"/>
      <c r="HZ1770" s="2"/>
      <c r="IA1770" s="2"/>
      <c r="IB1770" s="2"/>
      <c r="IC1770" s="2"/>
      <c r="ID1770" s="2"/>
      <c r="IE1770" s="2"/>
      <c r="IF1770" s="2"/>
      <c r="IG1770" s="2"/>
      <c r="IH1770" s="2"/>
      <c r="II1770" s="2"/>
      <c r="IJ1770" s="2"/>
      <c r="IK1770" s="2"/>
      <c r="IL1770" s="2"/>
      <c r="IM1770" s="2"/>
      <c r="IN1770" s="2"/>
      <c r="IO1770" s="2"/>
      <c r="IP1770" s="2"/>
      <c r="IQ1770" s="2"/>
    </row>
    <row r="1771" spans="1:251" s="16" customFormat="1" ht="18.75" customHeight="1" thickBot="1">
      <c r="A1771" s="17"/>
      <c r="B1771" s="136" t="s">
        <v>13</v>
      </c>
      <c r="C1771" s="137"/>
      <c r="D1771" s="137"/>
      <c r="E1771" s="137"/>
      <c r="F1771" s="137"/>
      <c r="G1771" s="137"/>
      <c r="H1771" s="137"/>
      <c r="I1771" s="137"/>
      <c r="J1771" s="137"/>
      <c r="K1771" s="137"/>
      <c r="L1771" s="137"/>
      <c r="M1771" s="137"/>
      <c r="N1771" s="137"/>
      <c r="O1771" s="137"/>
      <c r="P1771" s="137"/>
      <c r="Q1771" s="137"/>
      <c r="R1771" s="137"/>
      <c r="S1771" s="137"/>
      <c r="T1771" s="137"/>
      <c r="U1771" s="137"/>
      <c r="V1771" s="137"/>
      <c r="W1771" s="137"/>
      <c r="X1771" s="137"/>
      <c r="Y1771" s="137"/>
      <c r="Z1771" s="138"/>
      <c r="AA1771" s="115">
        <f>SUM($AA$1769:$AA$1770)</f>
        <v>150860</v>
      </c>
      <c r="AB1771" s="116"/>
      <c r="AC1771" s="116"/>
      <c r="AD1771" s="116"/>
      <c r="AE1771" s="116"/>
      <c r="AF1771" s="116"/>
      <c r="AG1771" s="116"/>
      <c r="AH1771" s="116"/>
      <c r="AI1771" s="117"/>
      <c r="AJ1771" s="115">
        <f>SUM($AJ$1769:$AJ$1770)</f>
        <v>165184</v>
      </c>
      <c r="AK1771" s="116"/>
      <c r="AL1771" s="116"/>
      <c r="AM1771" s="116"/>
      <c r="AN1771" s="116"/>
      <c r="AO1771" s="116"/>
      <c r="AP1771" s="116"/>
      <c r="AQ1771" s="116"/>
      <c r="AR1771" s="117"/>
      <c r="AS1771" s="112"/>
      <c r="AT1771" s="113"/>
      <c r="AU1771" s="113"/>
      <c r="AV1771" s="113"/>
      <c r="AW1771" s="113"/>
      <c r="AX1771" s="114"/>
      <c r="AY1771" s="2"/>
      <c r="AZ1771" s="2"/>
      <c r="BA1771" s="2"/>
      <c r="BB1771" s="2"/>
      <c r="BC1771" s="2"/>
      <c r="BD1771" s="2"/>
      <c r="BE1771" s="2"/>
      <c r="BF1771" s="2"/>
      <c r="BG1771" s="2"/>
      <c r="BH1771" s="2"/>
      <c r="BI1771" s="2"/>
      <c r="BJ1771" s="2"/>
      <c r="BK1771" s="2"/>
      <c r="BL1771" s="2"/>
      <c r="BM1771" s="2"/>
      <c r="BN1771" s="2"/>
      <c r="BO1771" s="2"/>
      <c r="BP1771" s="2"/>
      <c r="BQ1771" s="2"/>
      <c r="BR1771" s="2"/>
      <c r="BS1771" s="2"/>
      <c r="BT1771" s="2"/>
      <c r="BU1771" s="2"/>
      <c r="BV1771" s="2"/>
      <c r="BW1771" s="2"/>
      <c r="BX1771" s="2"/>
      <c r="BY1771" s="2"/>
      <c r="BZ1771" s="2"/>
      <c r="CA1771" s="2"/>
      <c r="CB1771" s="2"/>
      <c r="CC1771" s="2"/>
      <c r="CD1771" s="2"/>
      <c r="CE1771" s="2"/>
      <c r="CF1771" s="2"/>
      <c r="CG1771" s="2"/>
      <c r="CH1771" s="2"/>
      <c r="CI1771" s="2"/>
      <c r="CJ1771" s="2"/>
      <c r="CK1771" s="2"/>
      <c r="CL1771" s="2"/>
      <c r="CM1771" s="2"/>
      <c r="CN1771" s="2"/>
      <c r="CO1771" s="2"/>
      <c r="CP1771" s="2"/>
      <c r="CQ1771" s="2"/>
      <c r="CR1771" s="2"/>
      <c r="CS1771" s="2"/>
      <c r="CT1771" s="2"/>
      <c r="CU1771" s="2"/>
      <c r="CV1771" s="2"/>
      <c r="CW1771" s="2"/>
      <c r="CX1771" s="2"/>
      <c r="CY1771" s="2"/>
      <c r="CZ1771" s="2"/>
      <c r="DA1771" s="2"/>
      <c r="DB1771" s="2"/>
      <c r="DC1771" s="2"/>
      <c r="DD1771" s="2"/>
      <c r="DE1771" s="2"/>
      <c r="DF1771" s="2"/>
      <c r="DG1771" s="2"/>
      <c r="DH1771" s="2"/>
      <c r="DI1771" s="2"/>
      <c r="DJ1771" s="2"/>
      <c r="DK1771" s="2"/>
      <c r="DL1771" s="2"/>
      <c r="DM1771" s="2"/>
      <c r="DN1771" s="2"/>
      <c r="DO1771" s="2"/>
      <c r="DP1771" s="2"/>
      <c r="DQ1771" s="2"/>
      <c r="DR1771" s="2"/>
      <c r="DS1771" s="2"/>
      <c r="DT1771" s="2"/>
      <c r="DU1771" s="2"/>
      <c r="DV1771" s="2"/>
      <c r="DW1771" s="2"/>
      <c r="DX1771" s="2"/>
      <c r="DY1771" s="2"/>
      <c r="DZ1771" s="2"/>
      <c r="EA1771" s="2"/>
      <c r="EB1771" s="2"/>
      <c r="EC1771" s="2"/>
      <c r="ED1771" s="2"/>
      <c r="EE1771" s="2"/>
      <c r="EF1771" s="2"/>
      <c r="EG1771" s="2"/>
      <c r="EH1771" s="2"/>
      <c r="EI1771" s="2"/>
      <c r="EJ1771" s="2"/>
      <c r="EK1771" s="2"/>
      <c r="EL1771" s="2"/>
      <c r="EM1771" s="2"/>
      <c r="EN1771" s="2"/>
      <c r="EO1771" s="2"/>
      <c r="EP1771" s="2"/>
      <c r="EQ1771" s="2"/>
      <c r="ER1771" s="2"/>
      <c r="ES1771" s="2"/>
      <c r="ET1771" s="2"/>
      <c r="EU1771" s="2"/>
      <c r="EV1771" s="2"/>
      <c r="EW1771" s="2"/>
      <c r="EX1771" s="2"/>
      <c r="EY1771" s="2"/>
      <c r="EZ1771" s="2"/>
      <c r="FA1771" s="2"/>
      <c r="FB1771" s="2"/>
      <c r="FC1771" s="2"/>
      <c r="FD1771" s="2"/>
      <c r="FE1771" s="2"/>
      <c r="FF1771" s="2"/>
      <c r="FG1771" s="2"/>
      <c r="FH1771" s="2"/>
      <c r="FI1771" s="2"/>
      <c r="FJ1771" s="2"/>
      <c r="FK1771" s="2"/>
      <c r="FL1771" s="2"/>
      <c r="FM1771" s="2"/>
      <c r="FN1771" s="2"/>
      <c r="FO1771" s="2"/>
      <c r="FP1771" s="2"/>
      <c r="FQ1771" s="2"/>
      <c r="FR1771" s="2"/>
      <c r="FS1771" s="2"/>
      <c r="FT1771" s="2"/>
      <c r="FU1771" s="2"/>
      <c r="FV1771" s="2"/>
      <c r="FW1771" s="2"/>
      <c r="FX1771" s="2"/>
      <c r="FY1771" s="2"/>
      <c r="FZ1771" s="2"/>
      <c r="GA1771" s="2"/>
      <c r="GB1771" s="2"/>
      <c r="GC1771" s="2"/>
      <c r="GD1771" s="2"/>
      <c r="GE1771" s="2"/>
      <c r="GF1771" s="2"/>
      <c r="GG1771" s="2"/>
      <c r="GH1771" s="2"/>
      <c r="GI1771" s="2"/>
      <c r="GJ1771" s="2"/>
      <c r="GK1771" s="2"/>
      <c r="GL1771" s="2"/>
      <c r="GM1771" s="2"/>
      <c r="GN1771" s="2"/>
      <c r="GO1771" s="2"/>
      <c r="GP1771" s="2"/>
      <c r="GQ1771" s="2"/>
      <c r="GR1771" s="2"/>
      <c r="GS1771" s="2"/>
      <c r="GT1771" s="2"/>
      <c r="GU1771" s="2"/>
      <c r="GV1771" s="2"/>
      <c r="GW1771" s="2"/>
      <c r="GX1771" s="2"/>
      <c r="GY1771" s="2"/>
      <c r="GZ1771" s="2"/>
      <c r="HA1771" s="2"/>
      <c r="HB1771" s="2"/>
      <c r="HC1771" s="2"/>
      <c r="HD1771" s="2"/>
      <c r="HE1771" s="2"/>
      <c r="HF1771" s="2"/>
      <c r="HG1771" s="2"/>
      <c r="HH1771" s="2"/>
      <c r="HI1771" s="2"/>
      <c r="HJ1771" s="2"/>
      <c r="HK1771" s="2"/>
      <c r="HL1771" s="2"/>
      <c r="HM1771" s="2"/>
      <c r="HN1771" s="2"/>
      <c r="HO1771" s="2"/>
      <c r="HP1771" s="2"/>
      <c r="HQ1771" s="2"/>
      <c r="HR1771" s="2"/>
      <c r="HS1771" s="2"/>
      <c r="HT1771" s="2"/>
      <c r="HU1771" s="2"/>
      <c r="HV1771" s="2"/>
      <c r="HW1771" s="2"/>
      <c r="HX1771" s="2"/>
      <c r="HY1771" s="2"/>
      <c r="HZ1771" s="2"/>
      <c r="IA1771" s="2"/>
      <c r="IB1771" s="2"/>
      <c r="IC1771" s="2"/>
      <c r="ID1771" s="2"/>
      <c r="IE1771" s="2"/>
      <c r="IF1771" s="2"/>
      <c r="IG1771" s="2"/>
      <c r="IH1771" s="2"/>
      <c r="II1771" s="2"/>
      <c r="IJ1771" s="2"/>
      <c r="IK1771" s="2"/>
      <c r="IL1771" s="2"/>
      <c r="IM1771" s="2"/>
      <c r="IN1771" s="2"/>
      <c r="IO1771" s="2"/>
      <c r="IP1771" s="2"/>
      <c r="IQ1771" s="2"/>
    </row>
    <row r="1773" spans="1:251" ht="18.75">
      <c r="A1773" s="1" t="s">
        <v>0</v>
      </c>
      <c r="AW1773" s="3"/>
      <c r="AX1773" s="4"/>
      <c r="AY1773" s="3"/>
    </row>
    <row r="1775" spans="1:251" ht="18.75">
      <c r="B1775" s="118" t="s">
        <v>8</v>
      </c>
      <c r="C1775" s="119"/>
      <c r="D1775" s="119"/>
      <c r="E1775" s="119"/>
      <c r="F1775" s="119"/>
      <c r="G1775" s="119"/>
      <c r="H1775" s="119"/>
      <c r="I1775" s="119"/>
      <c r="J1775" s="119"/>
      <c r="K1775" s="119"/>
      <c r="L1775" s="119"/>
      <c r="M1775" s="119"/>
      <c r="N1775" s="119"/>
      <c r="O1775" s="119"/>
      <c r="P1775" s="119"/>
      <c r="Q1775" s="119"/>
      <c r="R1775" s="119"/>
      <c r="S1775" s="119"/>
      <c r="T1775" s="119"/>
      <c r="U1775" s="119"/>
      <c r="V1775" s="119"/>
      <c r="W1775" s="119"/>
      <c r="X1775" s="119"/>
      <c r="Y1775" s="119"/>
      <c r="Z1775" s="119"/>
      <c r="AA1775" s="119"/>
      <c r="AB1775" s="119"/>
      <c r="AC1775" s="119"/>
      <c r="AD1775" s="119"/>
      <c r="AE1775" s="119"/>
      <c r="AF1775" s="119"/>
      <c r="AG1775" s="119"/>
      <c r="AH1775" s="119"/>
      <c r="AI1775" s="119"/>
      <c r="AJ1775" s="119"/>
      <c r="AK1775" s="119"/>
      <c r="AL1775" s="119"/>
      <c r="AM1775" s="119"/>
      <c r="AN1775" s="119"/>
      <c r="AO1775" s="119"/>
      <c r="AP1775" s="119"/>
      <c r="AQ1775" s="119"/>
      <c r="AR1775" s="119"/>
      <c r="AS1775" s="119"/>
      <c r="AT1775" s="119"/>
      <c r="AU1775" s="119"/>
      <c r="AV1775" s="119"/>
      <c r="AW1775" s="119"/>
      <c r="AX1775" s="119"/>
    </row>
    <row r="1776" spans="1:251">
      <c r="Z1776" s="5"/>
      <c r="AD1776" s="5"/>
      <c r="AE1776" s="5"/>
      <c r="AF1776" s="5"/>
      <c r="AG1776" s="5"/>
      <c r="AH1776" s="5"/>
      <c r="AI1776" s="5"/>
      <c r="AO1776" s="5"/>
    </row>
    <row r="1777" spans="1:113" ht="13.5" thickBot="1">
      <c r="Z1777" s="5"/>
      <c r="AD1777" s="5"/>
      <c r="AE1777" s="5"/>
      <c r="AF1777" s="5"/>
      <c r="AG1777" s="5"/>
      <c r="AH1777" s="5"/>
      <c r="AI1777" s="5"/>
      <c r="AO1777" s="5"/>
      <c r="DI1777" s="6"/>
    </row>
    <row r="1778" spans="1:113" ht="24.75" customHeight="1" thickBot="1">
      <c r="B1778" s="120" t="s">
        <v>1</v>
      </c>
      <c r="C1778" s="121"/>
      <c r="D1778" s="121"/>
      <c r="E1778" s="121"/>
      <c r="F1778" s="121"/>
      <c r="G1778" s="121"/>
      <c r="H1778" s="122" t="s">
        <v>160</v>
      </c>
      <c r="I1778" s="123"/>
      <c r="J1778" s="123"/>
      <c r="K1778" s="123"/>
      <c r="L1778" s="123"/>
      <c r="M1778" s="123"/>
      <c r="N1778" s="123"/>
      <c r="O1778" s="123"/>
      <c r="P1778" s="123"/>
      <c r="Q1778" s="123"/>
      <c r="R1778" s="123"/>
      <c r="S1778" s="123"/>
      <c r="T1778" s="123"/>
      <c r="U1778" s="123"/>
      <c r="V1778" s="123"/>
      <c r="W1778" s="123"/>
      <c r="X1778" s="123"/>
      <c r="Y1778" s="123"/>
      <c r="Z1778" s="123"/>
      <c r="AA1778" s="123"/>
      <c r="AB1778" s="123"/>
      <c r="AC1778" s="123"/>
      <c r="AD1778" s="123"/>
      <c r="AE1778" s="123"/>
      <c r="AF1778" s="123"/>
      <c r="AG1778" s="123"/>
      <c r="AH1778" s="123"/>
      <c r="AI1778" s="123"/>
      <c r="AJ1778" s="123"/>
      <c r="AK1778" s="123"/>
      <c r="AL1778" s="123"/>
      <c r="AM1778" s="123"/>
      <c r="AN1778" s="123"/>
      <c r="AO1778" s="123"/>
      <c r="AP1778" s="123"/>
      <c r="AQ1778" s="123"/>
      <c r="AR1778" s="123"/>
      <c r="AS1778" s="123"/>
      <c r="AT1778" s="123"/>
      <c r="AU1778" s="123"/>
      <c r="AV1778" s="123"/>
      <c r="AW1778" s="123"/>
      <c r="AX1778" s="124"/>
      <c r="DI1778" s="6"/>
    </row>
    <row r="1779" spans="1:113" ht="14.25">
      <c r="B1779" s="7"/>
      <c r="C1779" s="7"/>
      <c r="D1779" s="7"/>
      <c r="E1779" s="7"/>
      <c r="F1779" s="7"/>
      <c r="G1779" s="7"/>
      <c r="H1779" s="8"/>
      <c r="I1779" s="8"/>
      <c r="J1779" s="8"/>
      <c r="K1779" s="8"/>
      <c r="L1779" s="9"/>
      <c r="M1779" s="9"/>
      <c r="N1779" s="9"/>
      <c r="O1779" s="9"/>
      <c r="P1779" s="8"/>
      <c r="Q1779" s="8"/>
      <c r="R1779" s="8"/>
      <c r="S1779" s="8"/>
      <c r="T1779" s="8"/>
      <c r="U1779" s="8"/>
      <c r="V1779" s="10"/>
      <c r="W1779" s="10"/>
      <c r="X1779" s="10"/>
      <c r="Y1779" s="10"/>
      <c r="Z1779" s="10"/>
      <c r="AA1779" s="10"/>
      <c r="AB1779" s="10"/>
      <c r="AC1779" s="10"/>
      <c r="AD1779" s="10"/>
      <c r="AE1779" s="10"/>
      <c r="AF1779" s="10"/>
      <c r="AG1779" s="10"/>
      <c r="AH1779" s="10"/>
      <c r="AI1779" s="10"/>
      <c r="AJ1779" s="10"/>
      <c r="AK1779" s="10"/>
      <c r="AL1779" s="10"/>
      <c r="AM1779" s="10"/>
      <c r="AN1779" s="10"/>
      <c r="AO1779" s="10"/>
      <c r="AP1779" s="10"/>
      <c r="AQ1779" s="10"/>
      <c r="AR1779" s="10"/>
      <c r="AS1779" s="10"/>
      <c r="AT1779" s="10"/>
      <c r="AU1779" s="10"/>
      <c r="AV1779" s="10"/>
      <c r="AW1779" s="10"/>
      <c r="AX1779" s="10"/>
      <c r="DI1779" s="6"/>
    </row>
    <row r="1780" spans="1:113" ht="15" thickBot="1">
      <c r="A1780" s="11"/>
      <c r="B1780" s="10" t="s">
        <v>2</v>
      </c>
      <c r="C1780" s="8"/>
      <c r="D1780" s="8"/>
      <c r="E1780" s="8"/>
      <c r="F1780" s="8"/>
      <c r="G1780" s="8"/>
      <c r="H1780" s="8"/>
      <c r="I1780" s="8"/>
      <c r="J1780" s="8"/>
      <c r="K1780" s="8"/>
      <c r="L1780" s="9"/>
      <c r="M1780" s="9"/>
      <c r="N1780" s="9"/>
      <c r="O1780" s="9"/>
      <c r="P1780" s="8"/>
      <c r="Q1780" s="8"/>
      <c r="R1780" s="8"/>
      <c r="S1780" s="8"/>
      <c r="T1780" s="8"/>
      <c r="U1780" s="8"/>
      <c r="V1780" s="10"/>
      <c r="W1780" s="10"/>
      <c r="X1780" s="10"/>
      <c r="Y1780" s="10"/>
      <c r="Z1780" s="10"/>
      <c r="AA1780" s="10"/>
      <c r="AB1780" s="10"/>
      <c r="AC1780" s="10"/>
      <c r="AD1780" s="10"/>
      <c r="AE1780" s="10"/>
      <c r="AF1780" s="10"/>
      <c r="AG1780" s="10"/>
      <c r="AH1780" s="10"/>
      <c r="AI1780" s="10"/>
      <c r="AJ1780" s="10"/>
      <c r="AK1780" s="10"/>
      <c r="AL1780" s="10"/>
      <c r="AM1780" s="10"/>
      <c r="AN1780" s="10"/>
      <c r="AO1780" s="10"/>
      <c r="AP1780" s="10"/>
      <c r="AQ1780" s="10"/>
      <c r="AR1780" s="10"/>
      <c r="AS1780" s="10"/>
      <c r="AT1780" s="10"/>
      <c r="AU1780" s="10"/>
      <c r="AV1780" s="10"/>
      <c r="AW1780" s="10"/>
      <c r="AX1780" s="10"/>
      <c r="DI1780" s="6"/>
    </row>
    <row r="1781" spans="1:113" ht="14.25">
      <c r="A1781" s="8"/>
      <c r="B1781" s="12"/>
      <c r="C1781" s="7"/>
      <c r="D1781" s="7"/>
      <c r="E1781" s="7"/>
      <c r="F1781" s="7"/>
      <c r="G1781" s="7"/>
      <c r="H1781" s="7"/>
      <c r="I1781" s="7"/>
      <c r="J1781" s="7"/>
      <c r="K1781" s="7"/>
      <c r="L1781" s="13"/>
      <c r="M1781" s="13"/>
      <c r="N1781" s="13"/>
      <c r="O1781" s="13"/>
      <c r="P1781" s="7"/>
      <c r="Q1781" s="7"/>
      <c r="R1781" s="7"/>
      <c r="S1781" s="7"/>
      <c r="T1781" s="7"/>
      <c r="U1781" s="7"/>
      <c r="V1781" s="14"/>
      <c r="W1781" s="14"/>
      <c r="X1781" s="14"/>
      <c r="Y1781" s="14"/>
      <c r="Z1781" s="14"/>
      <c r="AA1781" s="14"/>
      <c r="AB1781" s="14"/>
      <c r="AC1781" s="14"/>
      <c r="AD1781" s="14"/>
      <c r="AE1781" s="14"/>
      <c r="AF1781" s="14"/>
      <c r="AG1781" s="14"/>
      <c r="AH1781" s="14"/>
      <c r="AI1781" s="14"/>
      <c r="AJ1781" s="14"/>
      <c r="AK1781" s="14"/>
      <c r="AL1781" s="14"/>
      <c r="AM1781" s="14"/>
      <c r="AN1781" s="14"/>
      <c r="AO1781" s="14"/>
      <c r="AP1781" s="14"/>
      <c r="AQ1781" s="14"/>
      <c r="AR1781" s="14"/>
      <c r="AS1781" s="14"/>
      <c r="AT1781" s="14"/>
      <c r="AU1781" s="14"/>
      <c r="AV1781" s="14"/>
      <c r="AW1781" s="14"/>
      <c r="AX1781" s="15"/>
    </row>
    <row r="1782" spans="1:113" ht="12" customHeight="1">
      <c r="A1782" s="8"/>
      <c r="B1782" s="141" t="s">
        <v>161</v>
      </c>
      <c r="C1782" s="142"/>
      <c r="D1782" s="142"/>
      <c r="E1782" s="142"/>
      <c r="F1782" s="142"/>
      <c r="G1782" s="142"/>
      <c r="H1782" s="142"/>
      <c r="I1782" s="142"/>
      <c r="J1782" s="142"/>
      <c r="K1782" s="142"/>
      <c r="L1782" s="142"/>
      <c r="M1782" s="142"/>
      <c r="N1782" s="142"/>
      <c r="O1782" s="142"/>
      <c r="P1782" s="142"/>
      <c r="Q1782" s="142"/>
      <c r="R1782" s="142"/>
      <c r="S1782" s="142"/>
      <c r="T1782" s="142"/>
      <c r="U1782" s="142"/>
      <c r="V1782" s="142"/>
      <c r="W1782" s="142"/>
      <c r="X1782" s="142"/>
      <c r="Y1782" s="142"/>
      <c r="Z1782" s="142"/>
      <c r="AA1782" s="142"/>
      <c r="AB1782" s="142"/>
      <c r="AC1782" s="142"/>
      <c r="AD1782" s="142"/>
      <c r="AE1782" s="142"/>
      <c r="AF1782" s="142"/>
      <c r="AG1782" s="142"/>
      <c r="AH1782" s="142"/>
      <c r="AI1782" s="142"/>
      <c r="AJ1782" s="142"/>
      <c r="AK1782" s="142"/>
      <c r="AL1782" s="142"/>
      <c r="AM1782" s="142"/>
      <c r="AN1782" s="142"/>
      <c r="AO1782" s="142"/>
      <c r="AP1782" s="142"/>
      <c r="AQ1782" s="142"/>
      <c r="AR1782" s="142"/>
      <c r="AS1782" s="142"/>
      <c r="AT1782" s="142"/>
      <c r="AU1782" s="142"/>
      <c r="AV1782" s="142"/>
      <c r="AW1782" s="142"/>
      <c r="AX1782" s="143"/>
    </row>
    <row r="1783" spans="1:113" ht="12" customHeight="1">
      <c r="A1783" s="8"/>
      <c r="B1783" s="141"/>
      <c r="C1783" s="142"/>
      <c r="D1783" s="142"/>
      <c r="E1783" s="142"/>
      <c r="F1783" s="142"/>
      <c r="G1783" s="142"/>
      <c r="H1783" s="142"/>
      <c r="I1783" s="142"/>
      <c r="J1783" s="142"/>
      <c r="K1783" s="142"/>
      <c r="L1783" s="142"/>
      <c r="M1783" s="142"/>
      <c r="N1783" s="142"/>
      <c r="O1783" s="142"/>
      <c r="P1783" s="142"/>
      <c r="Q1783" s="142"/>
      <c r="R1783" s="142"/>
      <c r="S1783" s="142"/>
      <c r="T1783" s="142"/>
      <c r="U1783" s="142"/>
      <c r="V1783" s="142"/>
      <c r="W1783" s="142"/>
      <c r="X1783" s="142"/>
      <c r="Y1783" s="142"/>
      <c r="Z1783" s="142"/>
      <c r="AA1783" s="142"/>
      <c r="AB1783" s="142"/>
      <c r="AC1783" s="142"/>
      <c r="AD1783" s="142"/>
      <c r="AE1783" s="142"/>
      <c r="AF1783" s="142"/>
      <c r="AG1783" s="142"/>
      <c r="AH1783" s="142"/>
      <c r="AI1783" s="142"/>
      <c r="AJ1783" s="142"/>
      <c r="AK1783" s="142"/>
      <c r="AL1783" s="142"/>
      <c r="AM1783" s="142"/>
      <c r="AN1783" s="142"/>
      <c r="AO1783" s="142"/>
      <c r="AP1783" s="142"/>
      <c r="AQ1783" s="142"/>
      <c r="AR1783" s="142"/>
      <c r="AS1783" s="142"/>
      <c r="AT1783" s="142"/>
      <c r="AU1783" s="142"/>
      <c r="AV1783" s="142"/>
      <c r="AW1783" s="142"/>
      <c r="AX1783" s="143"/>
      <c r="BC1783" s="16"/>
    </row>
    <row r="1784" spans="1:113" ht="12" customHeight="1">
      <c r="A1784" s="8"/>
      <c r="B1784" s="141"/>
      <c r="C1784" s="142"/>
      <c r="D1784" s="142"/>
      <c r="E1784" s="142"/>
      <c r="F1784" s="142"/>
      <c r="G1784" s="142"/>
      <c r="H1784" s="142"/>
      <c r="I1784" s="142"/>
      <c r="J1784" s="142"/>
      <c r="K1784" s="142"/>
      <c r="L1784" s="142"/>
      <c r="M1784" s="142"/>
      <c r="N1784" s="142"/>
      <c r="O1784" s="142"/>
      <c r="P1784" s="142"/>
      <c r="Q1784" s="142"/>
      <c r="R1784" s="142"/>
      <c r="S1784" s="142"/>
      <c r="T1784" s="142"/>
      <c r="U1784" s="142"/>
      <c r="V1784" s="142"/>
      <c r="W1784" s="142"/>
      <c r="X1784" s="142"/>
      <c r="Y1784" s="142"/>
      <c r="Z1784" s="142"/>
      <c r="AA1784" s="142"/>
      <c r="AB1784" s="142"/>
      <c r="AC1784" s="142"/>
      <c r="AD1784" s="142"/>
      <c r="AE1784" s="142"/>
      <c r="AF1784" s="142"/>
      <c r="AG1784" s="142"/>
      <c r="AH1784" s="142"/>
      <c r="AI1784" s="142"/>
      <c r="AJ1784" s="142"/>
      <c r="AK1784" s="142"/>
      <c r="AL1784" s="142"/>
      <c r="AM1784" s="142"/>
      <c r="AN1784" s="142"/>
      <c r="AO1784" s="142"/>
      <c r="AP1784" s="142"/>
      <c r="AQ1784" s="142"/>
      <c r="AR1784" s="142"/>
      <c r="AS1784" s="142"/>
      <c r="AT1784" s="142"/>
      <c r="AU1784" s="142"/>
      <c r="AV1784" s="142"/>
      <c r="AW1784" s="142"/>
      <c r="AX1784" s="143"/>
    </row>
    <row r="1785" spans="1:113" ht="12" customHeight="1">
      <c r="A1785" s="8"/>
      <c r="B1785" s="141"/>
      <c r="C1785" s="142"/>
      <c r="D1785" s="142"/>
      <c r="E1785" s="142"/>
      <c r="F1785" s="142"/>
      <c r="G1785" s="142"/>
      <c r="H1785" s="142"/>
      <c r="I1785" s="142"/>
      <c r="J1785" s="142"/>
      <c r="K1785" s="142"/>
      <c r="L1785" s="142"/>
      <c r="M1785" s="142"/>
      <c r="N1785" s="142"/>
      <c r="O1785" s="142"/>
      <c r="P1785" s="142"/>
      <c r="Q1785" s="142"/>
      <c r="R1785" s="142"/>
      <c r="S1785" s="142"/>
      <c r="T1785" s="142"/>
      <c r="U1785" s="142"/>
      <c r="V1785" s="142"/>
      <c r="W1785" s="142"/>
      <c r="X1785" s="142"/>
      <c r="Y1785" s="142"/>
      <c r="Z1785" s="142"/>
      <c r="AA1785" s="142"/>
      <c r="AB1785" s="142"/>
      <c r="AC1785" s="142"/>
      <c r="AD1785" s="142"/>
      <c r="AE1785" s="142"/>
      <c r="AF1785" s="142"/>
      <c r="AG1785" s="142"/>
      <c r="AH1785" s="142"/>
      <c r="AI1785" s="142"/>
      <c r="AJ1785" s="142"/>
      <c r="AK1785" s="142"/>
      <c r="AL1785" s="142"/>
      <c r="AM1785" s="142"/>
      <c r="AN1785" s="142"/>
      <c r="AO1785" s="142"/>
      <c r="AP1785" s="142"/>
      <c r="AQ1785" s="142"/>
      <c r="AR1785" s="142"/>
      <c r="AS1785" s="142"/>
      <c r="AT1785" s="142"/>
      <c r="AU1785" s="142"/>
      <c r="AV1785" s="142"/>
      <c r="AW1785" s="142"/>
      <c r="AX1785" s="143"/>
    </row>
    <row r="1786" spans="1:113" ht="12" customHeight="1">
      <c r="A1786" s="8"/>
      <c r="B1786" s="141"/>
      <c r="C1786" s="142"/>
      <c r="D1786" s="142"/>
      <c r="E1786" s="142"/>
      <c r="F1786" s="142"/>
      <c r="G1786" s="142"/>
      <c r="H1786" s="142"/>
      <c r="I1786" s="142"/>
      <c r="J1786" s="142"/>
      <c r="K1786" s="142"/>
      <c r="L1786" s="142"/>
      <c r="M1786" s="142"/>
      <c r="N1786" s="142"/>
      <c r="O1786" s="142"/>
      <c r="P1786" s="142"/>
      <c r="Q1786" s="142"/>
      <c r="R1786" s="142"/>
      <c r="S1786" s="142"/>
      <c r="T1786" s="142"/>
      <c r="U1786" s="142"/>
      <c r="V1786" s="142"/>
      <c r="W1786" s="142"/>
      <c r="X1786" s="142"/>
      <c r="Y1786" s="142"/>
      <c r="Z1786" s="142"/>
      <c r="AA1786" s="142"/>
      <c r="AB1786" s="142"/>
      <c r="AC1786" s="142"/>
      <c r="AD1786" s="142"/>
      <c r="AE1786" s="142"/>
      <c r="AF1786" s="142"/>
      <c r="AG1786" s="142"/>
      <c r="AH1786" s="142"/>
      <c r="AI1786" s="142"/>
      <c r="AJ1786" s="142"/>
      <c r="AK1786" s="142"/>
      <c r="AL1786" s="142"/>
      <c r="AM1786" s="142"/>
      <c r="AN1786" s="142"/>
      <c r="AO1786" s="142"/>
      <c r="AP1786" s="142"/>
      <c r="AQ1786" s="142"/>
      <c r="AR1786" s="142"/>
      <c r="AS1786" s="142"/>
      <c r="AT1786" s="142"/>
      <c r="AU1786" s="142"/>
      <c r="AV1786" s="142"/>
      <c r="AW1786" s="142"/>
      <c r="AX1786" s="143"/>
    </row>
    <row r="1787" spans="1:113" ht="15" thickBot="1">
      <c r="A1787" s="17"/>
      <c r="B1787" s="18"/>
      <c r="C1787" s="19"/>
      <c r="D1787" s="19"/>
      <c r="E1787" s="19"/>
      <c r="F1787" s="19"/>
      <c r="G1787" s="19"/>
      <c r="H1787" s="19"/>
      <c r="I1787" s="19"/>
      <c r="J1787" s="19"/>
      <c r="K1787" s="19"/>
      <c r="L1787" s="19"/>
      <c r="M1787" s="19"/>
      <c r="N1787" s="19"/>
      <c r="O1787" s="19"/>
      <c r="P1787" s="19"/>
      <c r="Q1787" s="19"/>
      <c r="R1787" s="19"/>
      <c r="S1787" s="19"/>
      <c r="T1787" s="19"/>
      <c r="U1787" s="19"/>
      <c r="V1787" s="19"/>
      <c r="W1787" s="19"/>
      <c r="X1787" s="19"/>
      <c r="Y1787" s="19"/>
      <c r="Z1787" s="19"/>
      <c r="AA1787" s="19"/>
      <c r="AB1787" s="19"/>
      <c r="AC1787" s="19"/>
      <c r="AD1787" s="19"/>
      <c r="AE1787" s="19"/>
      <c r="AF1787" s="19"/>
      <c r="AG1787" s="19"/>
      <c r="AH1787" s="19"/>
      <c r="AI1787" s="19"/>
      <c r="AJ1787" s="19"/>
      <c r="AK1787" s="19"/>
      <c r="AL1787" s="19"/>
      <c r="AM1787" s="19"/>
      <c r="AN1787" s="19"/>
      <c r="AO1787" s="19"/>
      <c r="AP1787" s="19"/>
      <c r="AQ1787" s="19"/>
      <c r="AR1787" s="19"/>
      <c r="AS1787" s="19"/>
      <c r="AT1787" s="19"/>
      <c r="AU1787" s="19"/>
      <c r="AV1787" s="19"/>
      <c r="AW1787" s="19"/>
      <c r="AX1787" s="20"/>
    </row>
    <row r="1788" spans="1:113">
      <c r="B1788" s="21"/>
    </row>
    <row r="1789" spans="1:113" ht="15" thickBot="1">
      <c r="A1789" s="11"/>
      <c r="B1789" s="10" t="s">
        <v>3</v>
      </c>
      <c r="C1789" s="8"/>
      <c r="D1789" s="8"/>
      <c r="E1789" s="8"/>
      <c r="F1789" s="8"/>
      <c r="G1789" s="8"/>
      <c r="H1789" s="8"/>
      <c r="I1789" s="8"/>
      <c r="J1789" s="8"/>
      <c r="K1789" s="8"/>
      <c r="L1789" s="9"/>
      <c r="M1789" s="9"/>
      <c r="N1789" s="9"/>
      <c r="O1789" s="9"/>
      <c r="P1789" s="8"/>
      <c r="Q1789" s="8"/>
      <c r="R1789" s="8"/>
      <c r="S1789" s="8"/>
      <c r="T1789" s="8"/>
      <c r="U1789" s="8"/>
      <c r="V1789" s="10"/>
      <c r="W1789" s="10"/>
      <c r="X1789" s="10"/>
      <c r="Y1789" s="10"/>
      <c r="Z1789" s="10"/>
      <c r="AA1789" s="10"/>
      <c r="AB1789" s="10"/>
      <c r="AC1789" s="10"/>
      <c r="AD1789" s="10"/>
      <c r="AE1789" s="10"/>
      <c r="AF1789" s="10"/>
      <c r="AG1789" s="10"/>
      <c r="AH1789" s="10"/>
      <c r="AI1789" s="10"/>
      <c r="AJ1789" s="10"/>
      <c r="AK1789" s="10"/>
      <c r="AL1789" s="10"/>
      <c r="AM1789" s="10"/>
      <c r="AN1789" s="10"/>
      <c r="AO1789" s="10"/>
      <c r="AP1789" s="10"/>
      <c r="AQ1789" s="10"/>
      <c r="AR1789" s="10"/>
      <c r="AS1789" s="10"/>
      <c r="AT1789" s="10"/>
      <c r="AU1789" s="10"/>
      <c r="AV1789" s="10"/>
      <c r="AW1789" s="10"/>
      <c r="AX1789" s="10"/>
      <c r="DI1789" s="6"/>
    </row>
    <row r="1790" spans="1:113" ht="14.25">
      <c r="A1790" s="8"/>
      <c r="B1790" s="12"/>
      <c r="C1790" s="7"/>
      <c r="D1790" s="7"/>
      <c r="E1790" s="7"/>
      <c r="F1790" s="7"/>
      <c r="G1790" s="7"/>
      <c r="H1790" s="7"/>
      <c r="I1790" s="7"/>
      <c r="J1790" s="7"/>
      <c r="K1790" s="7"/>
      <c r="L1790" s="13"/>
      <c r="M1790" s="13"/>
      <c r="N1790" s="13"/>
      <c r="O1790" s="13"/>
      <c r="P1790" s="7"/>
      <c r="Q1790" s="7"/>
      <c r="R1790" s="7"/>
      <c r="S1790" s="7"/>
      <c r="T1790" s="7"/>
      <c r="U1790" s="7"/>
      <c r="V1790" s="14"/>
      <c r="W1790" s="14"/>
      <c r="X1790" s="14"/>
      <c r="Y1790" s="14"/>
      <c r="Z1790" s="14"/>
      <c r="AA1790" s="14"/>
      <c r="AB1790" s="14"/>
      <c r="AC1790" s="14"/>
      <c r="AD1790" s="14"/>
      <c r="AE1790" s="14"/>
      <c r="AF1790" s="14"/>
      <c r="AG1790" s="14"/>
      <c r="AH1790" s="14"/>
      <c r="AI1790" s="14"/>
      <c r="AJ1790" s="14"/>
      <c r="AK1790" s="14"/>
      <c r="AL1790" s="14"/>
      <c r="AM1790" s="14"/>
      <c r="AN1790" s="14"/>
      <c r="AO1790" s="14"/>
      <c r="AP1790" s="14"/>
      <c r="AQ1790" s="14"/>
      <c r="AR1790" s="14"/>
      <c r="AS1790" s="14"/>
      <c r="AT1790" s="14"/>
      <c r="AU1790" s="14"/>
      <c r="AV1790" s="14"/>
      <c r="AW1790" s="14"/>
      <c r="AX1790" s="15"/>
    </row>
    <row r="1791" spans="1:113" ht="12" customHeight="1">
      <c r="A1791" s="8"/>
      <c r="B1791" s="141" t="s">
        <v>162</v>
      </c>
      <c r="C1791" s="142"/>
      <c r="D1791" s="142"/>
      <c r="E1791" s="142"/>
      <c r="F1791" s="142"/>
      <c r="G1791" s="142"/>
      <c r="H1791" s="142"/>
      <c r="I1791" s="142"/>
      <c r="J1791" s="142"/>
      <c r="K1791" s="142"/>
      <c r="L1791" s="142"/>
      <c r="M1791" s="142"/>
      <c r="N1791" s="142"/>
      <c r="O1791" s="142"/>
      <c r="P1791" s="142"/>
      <c r="Q1791" s="142"/>
      <c r="R1791" s="142"/>
      <c r="S1791" s="142"/>
      <c r="T1791" s="142"/>
      <c r="U1791" s="142"/>
      <c r="V1791" s="142"/>
      <c r="W1791" s="142"/>
      <c r="X1791" s="142"/>
      <c r="Y1791" s="142"/>
      <c r="Z1791" s="142"/>
      <c r="AA1791" s="142"/>
      <c r="AB1791" s="142"/>
      <c r="AC1791" s="142"/>
      <c r="AD1791" s="142"/>
      <c r="AE1791" s="142"/>
      <c r="AF1791" s="142"/>
      <c r="AG1791" s="142"/>
      <c r="AH1791" s="142"/>
      <c r="AI1791" s="142"/>
      <c r="AJ1791" s="142"/>
      <c r="AK1791" s="142"/>
      <c r="AL1791" s="142"/>
      <c r="AM1791" s="142"/>
      <c r="AN1791" s="142"/>
      <c r="AO1791" s="142"/>
      <c r="AP1791" s="142"/>
      <c r="AQ1791" s="142"/>
      <c r="AR1791" s="142"/>
      <c r="AS1791" s="142"/>
      <c r="AT1791" s="142"/>
      <c r="AU1791" s="142"/>
      <c r="AV1791" s="142"/>
      <c r="AW1791" s="142"/>
      <c r="AX1791" s="143"/>
    </row>
    <row r="1792" spans="1:113" ht="12" customHeight="1">
      <c r="A1792" s="8"/>
      <c r="B1792" s="141"/>
      <c r="C1792" s="142"/>
      <c r="D1792" s="142"/>
      <c r="E1792" s="142"/>
      <c r="F1792" s="142"/>
      <c r="G1792" s="142"/>
      <c r="H1792" s="142"/>
      <c r="I1792" s="142"/>
      <c r="J1792" s="142"/>
      <c r="K1792" s="142"/>
      <c r="L1792" s="142"/>
      <c r="M1792" s="142"/>
      <c r="N1792" s="142"/>
      <c r="O1792" s="142"/>
      <c r="P1792" s="142"/>
      <c r="Q1792" s="142"/>
      <c r="R1792" s="142"/>
      <c r="S1792" s="142"/>
      <c r="T1792" s="142"/>
      <c r="U1792" s="142"/>
      <c r="V1792" s="142"/>
      <c r="W1792" s="142"/>
      <c r="X1792" s="142"/>
      <c r="Y1792" s="142"/>
      <c r="Z1792" s="142"/>
      <c r="AA1792" s="142"/>
      <c r="AB1792" s="142"/>
      <c r="AC1792" s="142"/>
      <c r="AD1792" s="142"/>
      <c r="AE1792" s="142"/>
      <c r="AF1792" s="142"/>
      <c r="AG1792" s="142"/>
      <c r="AH1792" s="142"/>
      <c r="AI1792" s="142"/>
      <c r="AJ1792" s="142"/>
      <c r="AK1792" s="142"/>
      <c r="AL1792" s="142"/>
      <c r="AM1792" s="142"/>
      <c r="AN1792" s="142"/>
      <c r="AO1792" s="142"/>
      <c r="AP1792" s="142"/>
      <c r="AQ1792" s="142"/>
      <c r="AR1792" s="142"/>
      <c r="AS1792" s="142"/>
      <c r="AT1792" s="142"/>
      <c r="AU1792" s="142"/>
      <c r="AV1792" s="142"/>
      <c r="AW1792" s="142"/>
      <c r="AX1792" s="143"/>
      <c r="BC1792" s="16"/>
    </row>
    <row r="1793" spans="1:251" ht="12" customHeight="1">
      <c r="A1793" s="8"/>
      <c r="B1793" s="141"/>
      <c r="C1793" s="142"/>
      <c r="D1793" s="142"/>
      <c r="E1793" s="142"/>
      <c r="F1793" s="142"/>
      <c r="G1793" s="142"/>
      <c r="H1793" s="142"/>
      <c r="I1793" s="142"/>
      <c r="J1793" s="142"/>
      <c r="K1793" s="142"/>
      <c r="L1793" s="142"/>
      <c r="M1793" s="142"/>
      <c r="N1793" s="142"/>
      <c r="O1793" s="142"/>
      <c r="P1793" s="142"/>
      <c r="Q1793" s="142"/>
      <c r="R1793" s="142"/>
      <c r="S1793" s="142"/>
      <c r="T1793" s="142"/>
      <c r="U1793" s="142"/>
      <c r="V1793" s="142"/>
      <c r="W1793" s="142"/>
      <c r="X1793" s="142"/>
      <c r="Y1793" s="142"/>
      <c r="Z1793" s="142"/>
      <c r="AA1793" s="142"/>
      <c r="AB1793" s="142"/>
      <c r="AC1793" s="142"/>
      <c r="AD1793" s="142"/>
      <c r="AE1793" s="142"/>
      <c r="AF1793" s="142"/>
      <c r="AG1793" s="142"/>
      <c r="AH1793" s="142"/>
      <c r="AI1793" s="142"/>
      <c r="AJ1793" s="142"/>
      <c r="AK1793" s="142"/>
      <c r="AL1793" s="142"/>
      <c r="AM1793" s="142"/>
      <c r="AN1793" s="142"/>
      <c r="AO1793" s="142"/>
      <c r="AP1793" s="142"/>
      <c r="AQ1793" s="142"/>
      <c r="AR1793" s="142"/>
      <c r="AS1793" s="142"/>
      <c r="AT1793" s="142"/>
      <c r="AU1793" s="142"/>
      <c r="AV1793" s="142"/>
      <c r="AW1793" s="142"/>
      <c r="AX1793" s="143"/>
    </row>
    <row r="1794" spans="1:251" ht="12" customHeight="1">
      <c r="A1794" s="8"/>
      <c r="B1794" s="141"/>
      <c r="C1794" s="142"/>
      <c r="D1794" s="142"/>
      <c r="E1794" s="142"/>
      <c r="F1794" s="142"/>
      <c r="G1794" s="142"/>
      <c r="H1794" s="142"/>
      <c r="I1794" s="142"/>
      <c r="J1794" s="142"/>
      <c r="K1794" s="142"/>
      <c r="L1794" s="142"/>
      <c r="M1794" s="142"/>
      <c r="N1794" s="142"/>
      <c r="O1794" s="142"/>
      <c r="P1794" s="142"/>
      <c r="Q1794" s="142"/>
      <c r="R1794" s="142"/>
      <c r="S1794" s="142"/>
      <c r="T1794" s="142"/>
      <c r="U1794" s="142"/>
      <c r="V1794" s="142"/>
      <c r="W1794" s="142"/>
      <c r="X1794" s="142"/>
      <c r="Y1794" s="142"/>
      <c r="Z1794" s="142"/>
      <c r="AA1794" s="142"/>
      <c r="AB1794" s="142"/>
      <c r="AC1794" s="142"/>
      <c r="AD1794" s="142"/>
      <c r="AE1794" s="142"/>
      <c r="AF1794" s="142"/>
      <c r="AG1794" s="142"/>
      <c r="AH1794" s="142"/>
      <c r="AI1794" s="142"/>
      <c r="AJ1794" s="142"/>
      <c r="AK1794" s="142"/>
      <c r="AL1794" s="142"/>
      <c r="AM1794" s="142"/>
      <c r="AN1794" s="142"/>
      <c r="AO1794" s="142"/>
      <c r="AP1794" s="142"/>
      <c r="AQ1794" s="142"/>
      <c r="AR1794" s="142"/>
      <c r="AS1794" s="142"/>
      <c r="AT1794" s="142"/>
      <c r="AU1794" s="142"/>
      <c r="AV1794" s="142"/>
      <c r="AW1794" s="142"/>
      <c r="AX1794" s="143"/>
    </row>
    <row r="1795" spans="1:251" ht="12" customHeight="1">
      <c r="A1795" s="8"/>
      <c r="B1795" s="141"/>
      <c r="C1795" s="142"/>
      <c r="D1795" s="142"/>
      <c r="E1795" s="142"/>
      <c r="F1795" s="142"/>
      <c r="G1795" s="142"/>
      <c r="H1795" s="142"/>
      <c r="I1795" s="142"/>
      <c r="J1795" s="142"/>
      <c r="K1795" s="142"/>
      <c r="L1795" s="142"/>
      <c r="M1795" s="142"/>
      <c r="N1795" s="142"/>
      <c r="O1795" s="142"/>
      <c r="P1795" s="142"/>
      <c r="Q1795" s="142"/>
      <c r="R1795" s="142"/>
      <c r="S1795" s="142"/>
      <c r="T1795" s="142"/>
      <c r="U1795" s="142"/>
      <c r="V1795" s="142"/>
      <c r="W1795" s="142"/>
      <c r="X1795" s="142"/>
      <c r="Y1795" s="142"/>
      <c r="Z1795" s="142"/>
      <c r="AA1795" s="142"/>
      <c r="AB1795" s="142"/>
      <c r="AC1795" s="142"/>
      <c r="AD1795" s="142"/>
      <c r="AE1795" s="142"/>
      <c r="AF1795" s="142"/>
      <c r="AG1795" s="142"/>
      <c r="AH1795" s="142"/>
      <c r="AI1795" s="142"/>
      <c r="AJ1795" s="142"/>
      <c r="AK1795" s="142"/>
      <c r="AL1795" s="142"/>
      <c r="AM1795" s="142"/>
      <c r="AN1795" s="142"/>
      <c r="AO1795" s="142"/>
      <c r="AP1795" s="142"/>
      <c r="AQ1795" s="142"/>
      <c r="AR1795" s="142"/>
      <c r="AS1795" s="142"/>
      <c r="AT1795" s="142"/>
      <c r="AU1795" s="142"/>
      <c r="AV1795" s="142"/>
      <c r="AW1795" s="142"/>
      <c r="AX1795" s="143"/>
    </row>
    <row r="1796" spans="1:251" ht="15" thickBot="1">
      <c r="A1796" s="17"/>
      <c r="B1796" s="18"/>
      <c r="C1796" s="19"/>
      <c r="D1796" s="19"/>
      <c r="E1796" s="19"/>
      <c r="F1796" s="19"/>
      <c r="G1796" s="19"/>
      <c r="H1796" s="19"/>
      <c r="I1796" s="19"/>
      <c r="J1796" s="19"/>
      <c r="K1796" s="19"/>
      <c r="L1796" s="19"/>
      <c r="M1796" s="19"/>
      <c r="N1796" s="19"/>
      <c r="O1796" s="19"/>
      <c r="P1796" s="19"/>
      <c r="Q1796" s="19"/>
      <c r="R1796" s="19"/>
      <c r="S1796" s="19"/>
      <c r="T1796" s="19"/>
      <c r="U1796" s="19"/>
      <c r="V1796" s="19"/>
      <c r="W1796" s="19"/>
      <c r="X1796" s="19"/>
      <c r="Y1796" s="19"/>
      <c r="Z1796" s="19"/>
      <c r="AA1796" s="19"/>
      <c r="AB1796" s="19"/>
      <c r="AC1796" s="19"/>
      <c r="AD1796" s="19"/>
      <c r="AE1796" s="19"/>
      <c r="AF1796" s="19"/>
      <c r="AG1796" s="19"/>
      <c r="AH1796" s="19"/>
      <c r="AI1796" s="19"/>
      <c r="AJ1796" s="19"/>
      <c r="AK1796" s="19"/>
      <c r="AL1796" s="19"/>
      <c r="AM1796" s="19"/>
      <c r="AN1796" s="19"/>
      <c r="AO1796" s="19"/>
      <c r="AP1796" s="19"/>
      <c r="AQ1796" s="19"/>
      <c r="AR1796" s="19"/>
      <c r="AS1796" s="19"/>
      <c r="AT1796" s="19"/>
      <c r="AU1796" s="19"/>
      <c r="AV1796" s="19"/>
      <c r="AW1796" s="19"/>
      <c r="AX1796" s="20"/>
    </row>
    <row r="1797" spans="1:251">
      <c r="B1797" s="21"/>
    </row>
    <row r="1798" spans="1:251" ht="14.25">
      <c r="B1798" s="10" t="s">
        <v>4</v>
      </c>
      <c r="C1798" s="8"/>
      <c r="D1798" s="8"/>
      <c r="E1798" s="8"/>
      <c r="F1798" s="8"/>
      <c r="G1798" s="8"/>
      <c r="H1798" s="8"/>
      <c r="I1798" s="8"/>
      <c r="J1798" s="8"/>
      <c r="K1798" s="8"/>
      <c r="L1798" s="9"/>
      <c r="M1798" s="9"/>
      <c r="N1798" s="9"/>
      <c r="O1798" s="9"/>
      <c r="P1798" s="8"/>
      <c r="Q1798" s="8"/>
      <c r="R1798" s="8"/>
      <c r="S1798" s="8"/>
      <c r="T1798" s="8"/>
      <c r="U1798" s="8"/>
      <c r="V1798" s="10"/>
      <c r="W1798" s="10"/>
      <c r="X1798" s="10"/>
      <c r="Y1798" s="10"/>
      <c r="Z1798" s="10"/>
      <c r="AA1798" s="10"/>
      <c r="AB1798" s="10"/>
      <c r="AC1798" s="10"/>
      <c r="AD1798" s="10"/>
      <c r="AE1798" s="10"/>
      <c r="AF1798" s="10"/>
      <c r="AG1798" s="10"/>
      <c r="AH1798" s="10"/>
      <c r="AI1798" s="10"/>
      <c r="AJ1798" s="10"/>
      <c r="AK1798" s="10"/>
      <c r="AL1798" s="10"/>
      <c r="AM1798" s="10"/>
      <c r="AN1798" s="10"/>
      <c r="AO1798" s="10"/>
      <c r="AP1798" s="10"/>
      <c r="AQ1798" s="10"/>
      <c r="AR1798" s="10"/>
      <c r="AS1798" s="10"/>
      <c r="AT1798" s="10"/>
      <c r="AU1798" s="10"/>
      <c r="AV1798" s="10"/>
      <c r="AW1798" s="10"/>
      <c r="AX1798" s="10"/>
    </row>
    <row r="1799" spans="1:251" ht="15" thickBot="1">
      <c r="B1799" s="8"/>
      <c r="C1799" s="8"/>
      <c r="D1799" s="8"/>
      <c r="E1799" s="8"/>
      <c r="F1799" s="8"/>
      <c r="G1799" s="8"/>
      <c r="H1799" s="8"/>
      <c r="I1799" s="8"/>
      <c r="J1799" s="8"/>
      <c r="K1799" s="8"/>
      <c r="L1799" s="9"/>
      <c r="M1799" s="9"/>
      <c r="N1799" s="9"/>
      <c r="O1799" s="9"/>
      <c r="P1799" s="8"/>
      <c r="Q1799" s="8"/>
      <c r="R1799" s="8"/>
      <c r="S1799" s="8"/>
      <c r="T1799" s="8"/>
      <c r="U1799" s="8"/>
      <c r="V1799" s="10"/>
      <c r="W1799" s="10"/>
      <c r="X1799" s="10"/>
      <c r="Y1799" s="10"/>
      <c r="Z1799" s="10"/>
      <c r="AA1799" s="10"/>
      <c r="AB1799" s="10"/>
      <c r="AC1799" s="10"/>
      <c r="AD1799" s="10"/>
      <c r="AE1799" s="10"/>
      <c r="AF1799" s="10"/>
      <c r="AG1799" s="10"/>
      <c r="AH1799" s="10"/>
      <c r="AI1799" s="10"/>
      <c r="AJ1799" s="10"/>
      <c r="AK1799" s="10"/>
      <c r="AL1799" s="10"/>
      <c r="AM1799" s="10"/>
      <c r="AN1799" s="10"/>
      <c r="AO1799" s="10"/>
      <c r="AP1799" s="10"/>
      <c r="AQ1799" s="10"/>
      <c r="AR1799" s="10"/>
      <c r="AS1799" s="10"/>
      <c r="AT1799" s="10"/>
      <c r="AU1799" s="10"/>
      <c r="AV1799" s="10"/>
      <c r="AW1799" s="10"/>
      <c r="AX1799" s="22" t="s">
        <v>5</v>
      </c>
    </row>
    <row r="1800" spans="1:251" s="16" customFormat="1" ht="13.5" customHeight="1">
      <c r="A1800" s="8"/>
      <c r="B1800" s="146" t="s">
        <v>6</v>
      </c>
      <c r="C1800" s="129"/>
      <c r="D1800" s="129"/>
      <c r="E1800" s="129"/>
      <c r="F1800" s="129"/>
      <c r="G1800" s="129"/>
      <c r="H1800" s="129"/>
      <c r="I1800" s="129"/>
      <c r="J1800" s="129"/>
      <c r="K1800" s="129"/>
      <c r="L1800" s="129"/>
      <c r="M1800" s="129"/>
      <c r="N1800" s="129"/>
      <c r="O1800" s="129"/>
      <c r="P1800" s="129"/>
      <c r="Q1800" s="129"/>
      <c r="R1800" s="129"/>
      <c r="S1800" s="129"/>
      <c r="T1800" s="129"/>
      <c r="U1800" s="129"/>
      <c r="V1800" s="129"/>
      <c r="W1800" s="129"/>
      <c r="X1800" s="129"/>
      <c r="Y1800" s="129"/>
      <c r="Z1800" s="130"/>
      <c r="AA1800" s="128" t="s">
        <v>11</v>
      </c>
      <c r="AB1800" s="129"/>
      <c r="AC1800" s="129"/>
      <c r="AD1800" s="129"/>
      <c r="AE1800" s="129"/>
      <c r="AF1800" s="129"/>
      <c r="AG1800" s="129"/>
      <c r="AH1800" s="129"/>
      <c r="AI1800" s="130"/>
      <c r="AJ1800" s="128" t="s">
        <v>12</v>
      </c>
      <c r="AK1800" s="129"/>
      <c r="AL1800" s="129"/>
      <c r="AM1800" s="129"/>
      <c r="AN1800" s="129"/>
      <c r="AO1800" s="129"/>
      <c r="AP1800" s="129"/>
      <c r="AQ1800" s="129"/>
      <c r="AR1800" s="130"/>
      <c r="AS1800" s="128" t="s">
        <v>7</v>
      </c>
      <c r="AT1800" s="129"/>
      <c r="AU1800" s="129"/>
      <c r="AV1800" s="129"/>
      <c r="AW1800" s="129"/>
      <c r="AX1800" s="134"/>
      <c r="AY1800" s="2"/>
      <c r="AZ1800" s="2"/>
      <c r="BA1800" s="2"/>
      <c r="BB1800" s="2"/>
      <c r="BC1800" s="2"/>
      <c r="BD1800" s="2"/>
      <c r="BE1800" s="2"/>
      <c r="BF1800" s="2"/>
      <c r="BG1800" s="2"/>
      <c r="BH1800" s="2"/>
      <c r="BI1800" s="2"/>
      <c r="BJ1800" s="2"/>
      <c r="BK1800" s="2"/>
      <c r="BL1800" s="2"/>
      <c r="BM1800" s="2"/>
      <c r="BN1800" s="2"/>
      <c r="BO1800" s="2"/>
      <c r="BP1800" s="2"/>
      <c r="BQ1800" s="2"/>
      <c r="BR1800" s="2"/>
      <c r="BS1800" s="2"/>
      <c r="BT1800" s="2"/>
      <c r="BU1800" s="2"/>
      <c r="BV1800" s="2"/>
      <c r="BW1800" s="2"/>
      <c r="BX1800" s="2"/>
      <c r="BY1800" s="2"/>
      <c r="BZ1800" s="2"/>
      <c r="CA1800" s="2"/>
      <c r="CB1800" s="2"/>
      <c r="CC1800" s="2"/>
      <c r="CD1800" s="2"/>
      <c r="CE1800" s="2"/>
      <c r="CF1800" s="2"/>
      <c r="CG1800" s="2"/>
      <c r="CH1800" s="2"/>
      <c r="CI1800" s="2"/>
      <c r="CJ1800" s="2"/>
      <c r="CK1800" s="2"/>
      <c r="CL1800" s="2"/>
      <c r="CM1800" s="2"/>
      <c r="CN1800" s="2"/>
      <c r="CO1800" s="2"/>
      <c r="CP1800" s="2"/>
      <c r="CQ1800" s="2"/>
      <c r="CR1800" s="2"/>
      <c r="CS1800" s="2"/>
      <c r="CT1800" s="2"/>
      <c r="CU1800" s="2"/>
      <c r="CV1800" s="2"/>
      <c r="CW1800" s="2"/>
      <c r="CX1800" s="2"/>
      <c r="CY1800" s="2"/>
      <c r="CZ1800" s="2"/>
      <c r="DA1800" s="2"/>
      <c r="DB1800" s="2"/>
      <c r="DC1800" s="2"/>
      <c r="DD1800" s="2"/>
      <c r="DE1800" s="2"/>
      <c r="DF1800" s="2"/>
      <c r="DG1800" s="2"/>
      <c r="DH1800" s="2"/>
      <c r="DI1800" s="2"/>
      <c r="DJ1800" s="2"/>
      <c r="DK1800" s="2"/>
      <c r="DL1800" s="2"/>
      <c r="DM1800" s="2"/>
      <c r="DN1800" s="2"/>
      <c r="DO1800" s="2"/>
      <c r="DP1800" s="2"/>
      <c r="DQ1800" s="2"/>
      <c r="DR1800" s="2"/>
      <c r="DS1800" s="2"/>
      <c r="DT1800" s="2"/>
      <c r="DU1800" s="2"/>
      <c r="DV1800" s="2"/>
      <c r="DW1800" s="2"/>
      <c r="DX1800" s="2"/>
      <c r="DY1800" s="2"/>
      <c r="DZ1800" s="2"/>
      <c r="EA1800" s="2"/>
      <c r="EB1800" s="2"/>
      <c r="EC1800" s="2"/>
      <c r="ED1800" s="2"/>
      <c r="EE1800" s="2"/>
      <c r="EF1800" s="2"/>
      <c r="EG1800" s="2"/>
      <c r="EH1800" s="2"/>
      <c r="EI1800" s="2"/>
      <c r="EJ1800" s="2"/>
      <c r="EK1800" s="2"/>
      <c r="EL1800" s="2"/>
      <c r="EM1800" s="2"/>
      <c r="EN1800" s="2"/>
      <c r="EO1800" s="2"/>
      <c r="EP1800" s="2"/>
      <c r="EQ1800" s="2"/>
      <c r="ER1800" s="2"/>
      <c r="ES1800" s="2"/>
      <c r="ET1800" s="2"/>
      <c r="EU1800" s="2"/>
      <c r="EV1800" s="2"/>
      <c r="EW1800" s="2"/>
      <c r="EX1800" s="2"/>
      <c r="EY1800" s="2"/>
      <c r="EZ1800" s="2"/>
      <c r="FA1800" s="2"/>
      <c r="FB1800" s="2"/>
      <c r="FC1800" s="2"/>
      <c r="FD1800" s="2"/>
      <c r="FE1800" s="2"/>
      <c r="FF1800" s="2"/>
      <c r="FG1800" s="2"/>
      <c r="FH1800" s="2"/>
      <c r="FI1800" s="2"/>
      <c r="FJ1800" s="2"/>
      <c r="FK1800" s="2"/>
      <c r="FL1800" s="2"/>
      <c r="FM1800" s="2"/>
      <c r="FN1800" s="2"/>
      <c r="FO1800" s="2"/>
      <c r="FP1800" s="2"/>
      <c r="FQ1800" s="2"/>
      <c r="FR1800" s="2"/>
      <c r="FS1800" s="2"/>
      <c r="FT1800" s="2"/>
      <c r="FU1800" s="2"/>
      <c r="FV1800" s="2"/>
      <c r="FW1800" s="2"/>
      <c r="FX1800" s="2"/>
      <c r="FY1800" s="2"/>
      <c r="FZ1800" s="2"/>
      <c r="GA1800" s="2"/>
      <c r="GB1800" s="2"/>
      <c r="GC1800" s="2"/>
      <c r="GD1800" s="2"/>
      <c r="GE1800" s="2"/>
      <c r="GF1800" s="2"/>
      <c r="GG1800" s="2"/>
      <c r="GH1800" s="2"/>
      <c r="GI1800" s="2"/>
      <c r="GJ1800" s="2"/>
      <c r="GK1800" s="2"/>
      <c r="GL1800" s="2"/>
      <c r="GM1800" s="2"/>
      <c r="GN1800" s="2"/>
      <c r="GO1800" s="2"/>
      <c r="GP1800" s="2"/>
      <c r="GQ1800" s="2"/>
      <c r="GR1800" s="2"/>
      <c r="GS1800" s="2"/>
      <c r="GT1800" s="2"/>
      <c r="GU1800" s="2"/>
      <c r="GV1800" s="2"/>
      <c r="GW1800" s="2"/>
      <c r="GX1800" s="2"/>
      <c r="GY1800" s="2"/>
      <c r="GZ1800" s="2"/>
      <c r="HA1800" s="2"/>
      <c r="HB1800" s="2"/>
      <c r="HC1800" s="2"/>
      <c r="HD1800" s="2"/>
      <c r="HE1800" s="2"/>
      <c r="HF1800" s="2"/>
      <c r="HG1800" s="2"/>
      <c r="HH1800" s="2"/>
      <c r="HI1800" s="2"/>
      <c r="HJ1800" s="2"/>
      <c r="HK1800" s="2"/>
      <c r="HL1800" s="2"/>
      <c r="HM1800" s="2"/>
      <c r="HN1800" s="2"/>
      <c r="HO1800" s="2"/>
      <c r="HP1800" s="2"/>
      <c r="HQ1800" s="2"/>
      <c r="HR1800" s="2"/>
      <c r="HS1800" s="2"/>
      <c r="HT1800" s="2"/>
      <c r="HU1800" s="2"/>
      <c r="HV1800" s="2"/>
      <c r="HW1800" s="2"/>
      <c r="HX1800" s="2"/>
      <c r="HY1800" s="2"/>
      <c r="HZ1800" s="2"/>
      <c r="IA1800" s="2"/>
      <c r="IB1800" s="2"/>
      <c r="IC1800" s="2"/>
      <c r="ID1800" s="2"/>
      <c r="IE1800" s="2"/>
      <c r="IF1800" s="2"/>
      <c r="IG1800" s="2"/>
      <c r="IH1800" s="2"/>
      <c r="II1800" s="2"/>
      <c r="IJ1800" s="2"/>
      <c r="IK1800" s="2"/>
      <c r="IL1800" s="2"/>
      <c r="IM1800" s="2"/>
      <c r="IN1800" s="2"/>
      <c r="IO1800" s="2"/>
      <c r="IP1800" s="2"/>
      <c r="IQ1800" s="2"/>
    </row>
    <row r="1801" spans="1:251" s="16" customFormat="1" ht="13.5">
      <c r="A1801" s="8"/>
      <c r="B1801" s="147"/>
      <c r="C1801" s="132"/>
      <c r="D1801" s="132"/>
      <c r="E1801" s="132"/>
      <c r="F1801" s="132"/>
      <c r="G1801" s="132"/>
      <c r="H1801" s="132"/>
      <c r="I1801" s="132"/>
      <c r="J1801" s="132"/>
      <c r="K1801" s="132"/>
      <c r="L1801" s="132"/>
      <c r="M1801" s="132"/>
      <c r="N1801" s="132"/>
      <c r="O1801" s="132"/>
      <c r="P1801" s="132"/>
      <c r="Q1801" s="132"/>
      <c r="R1801" s="132"/>
      <c r="S1801" s="132"/>
      <c r="T1801" s="132"/>
      <c r="U1801" s="132"/>
      <c r="V1801" s="132"/>
      <c r="W1801" s="132"/>
      <c r="X1801" s="132"/>
      <c r="Y1801" s="132"/>
      <c r="Z1801" s="133"/>
      <c r="AA1801" s="131"/>
      <c r="AB1801" s="132"/>
      <c r="AC1801" s="132"/>
      <c r="AD1801" s="132"/>
      <c r="AE1801" s="132"/>
      <c r="AF1801" s="132"/>
      <c r="AG1801" s="132"/>
      <c r="AH1801" s="132"/>
      <c r="AI1801" s="133"/>
      <c r="AJ1801" s="131"/>
      <c r="AK1801" s="132"/>
      <c r="AL1801" s="132"/>
      <c r="AM1801" s="132"/>
      <c r="AN1801" s="132"/>
      <c r="AO1801" s="132"/>
      <c r="AP1801" s="132"/>
      <c r="AQ1801" s="132"/>
      <c r="AR1801" s="133"/>
      <c r="AS1801" s="131"/>
      <c r="AT1801" s="132"/>
      <c r="AU1801" s="132"/>
      <c r="AV1801" s="132"/>
      <c r="AW1801" s="132"/>
      <c r="AX1801" s="135"/>
      <c r="AY1801" s="2"/>
      <c r="AZ1801" s="2"/>
      <c r="BA1801" s="2"/>
      <c r="BB1801" s="23"/>
      <c r="BC1801" s="24"/>
      <c r="BE1801" s="2"/>
      <c r="BF1801" s="2"/>
      <c r="BG1801" s="2"/>
      <c r="BH1801" s="2"/>
      <c r="BI1801" s="2"/>
      <c r="BJ1801" s="2"/>
      <c r="BK1801" s="2"/>
      <c r="BL1801" s="2"/>
      <c r="BM1801" s="2"/>
      <c r="BN1801" s="2"/>
      <c r="BO1801" s="2"/>
      <c r="BP1801" s="2"/>
      <c r="BQ1801" s="2"/>
      <c r="BR1801" s="2"/>
      <c r="BS1801" s="2"/>
      <c r="BT1801" s="2"/>
      <c r="BU1801" s="2"/>
      <c r="BV1801" s="2"/>
      <c r="BW1801" s="2"/>
      <c r="BX1801" s="2"/>
      <c r="BY1801" s="2"/>
      <c r="BZ1801" s="2"/>
      <c r="CA1801" s="2"/>
      <c r="CB1801" s="2"/>
      <c r="CC1801" s="2"/>
      <c r="CD1801" s="2"/>
      <c r="CE1801" s="2"/>
      <c r="CF1801" s="2"/>
      <c r="CG1801" s="2"/>
      <c r="CH1801" s="2"/>
      <c r="CI1801" s="2"/>
      <c r="CJ1801" s="2"/>
      <c r="CK1801" s="2"/>
      <c r="CL1801" s="2"/>
      <c r="CM1801" s="2"/>
      <c r="CN1801" s="2"/>
      <c r="CO1801" s="2"/>
      <c r="CP1801" s="2"/>
      <c r="CQ1801" s="2"/>
      <c r="CR1801" s="2"/>
      <c r="CS1801" s="2"/>
      <c r="CT1801" s="2"/>
      <c r="CU1801" s="2"/>
      <c r="CV1801" s="2"/>
      <c r="CW1801" s="2"/>
      <c r="CX1801" s="2"/>
      <c r="CY1801" s="2"/>
      <c r="CZ1801" s="2"/>
      <c r="DA1801" s="2"/>
      <c r="DB1801" s="2"/>
      <c r="DC1801" s="2"/>
      <c r="DD1801" s="2"/>
      <c r="DE1801" s="2"/>
      <c r="DF1801" s="2"/>
      <c r="DG1801" s="2"/>
      <c r="DH1801" s="2"/>
      <c r="DI1801" s="2"/>
      <c r="DJ1801" s="2"/>
      <c r="DK1801" s="2"/>
      <c r="DL1801" s="2"/>
      <c r="DM1801" s="2"/>
      <c r="DN1801" s="2"/>
      <c r="DO1801" s="2"/>
      <c r="DP1801" s="2"/>
      <c r="DQ1801" s="2"/>
      <c r="DR1801" s="2"/>
      <c r="DS1801" s="2"/>
      <c r="DT1801" s="2"/>
      <c r="DU1801" s="2"/>
      <c r="DV1801" s="2"/>
      <c r="DW1801" s="2"/>
      <c r="DX1801" s="2"/>
      <c r="DY1801" s="2"/>
      <c r="DZ1801" s="2"/>
      <c r="EA1801" s="2"/>
      <c r="EB1801" s="2"/>
      <c r="EC1801" s="2"/>
      <c r="ED1801" s="2"/>
      <c r="EE1801" s="2"/>
      <c r="EF1801" s="2"/>
      <c r="EG1801" s="2"/>
      <c r="EH1801" s="2"/>
      <c r="EI1801" s="2"/>
      <c r="EJ1801" s="2"/>
      <c r="EK1801" s="2"/>
      <c r="EL1801" s="2"/>
      <c r="EM1801" s="2"/>
      <c r="EN1801" s="2"/>
      <c r="EO1801" s="2"/>
      <c r="EP1801" s="2"/>
      <c r="EQ1801" s="2"/>
      <c r="ER1801" s="2"/>
      <c r="ES1801" s="2"/>
      <c r="ET1801" s="2"/>
      <c r="EU1801" s="2"/>
      <c r="EV1801" s="2"/>
      <c r="EW1801" s="2"/>
      <c r="EX1801" s="2"/>
      <c r="EY1801" s="2"/>
      <c r="EZ1801" s="2"/>
      <c r="FA1801" s="2"/>
      <c r="FB1801" s="2"/>
      <c r="FC1801" s="2"/>
      <c r="FD1801" s="2"/>
      <c r="FE1801" s="2"/>
      <c r="FF1801" s="2"/>
      <c r="FG1801" s="2"/>
      <c r="FH1801" s="2"/>
      <c r="FI1801" s="2"/>
      <c r="FJ1801" s="2"/>
      <c r="FK1801" s="2"/>
      <c r="FL1801" s="2"/>
      <c r="FM1801" s="2"/>
      <c r="FN1801" s="2"/>
      <c r="FO1801" s="2"/>
      <c r="FP1801" s="2"/>
      <c r="FQ1801" s="2"/>
      <c r="FR1801" s="2"/>
      <c r="FS1801" s="2"/>
      <c r="FT1801" s="2"/>
      <c r="FU1801" s="2"/>
      <c r="FV1801" s="2"/>
      <c r="FW1801" s="2"/>
      <c r="FX1801" s="2"/>
      <c r="FY1801" s="2"/>
      <c r="FZ1801" s="2"/>
      <c r="GA1801" s="2"/>
      <c r="GB1801" s="2"/>
      <c r="GC1801" s="2"/>
      <c r="GD1801" s="2"/>
      <c r="GE1801" s="2"/>
      <c r="GF1801" s="2"/>
      <c r="GG1801" s="2"/>
      <c r="GH1801" s="2"/>
      <c r="GI1801" s="2"/>
      <c r="GJ1801" s="2"/>
      <c r="GK1801" s="2"/>
      <c r="GL1801" s="2"/>
      <c r="GM1801" s="2"/>
      <c r="GN1801" s="2"/>
      <c r="GO1801" s="2"/>
      <c r="GP1801" s="2"/>
      <c r="GQ1801" s="2"/>
      <c r="GR1801" s="2"/>
      <c r="GS1801" s="2"/>
      <c r="GT1801" s="2"/>
      <c r="GU1801" s="2"/>
      <c r="GV1801" s="2"/>
      <c r="GW1801" s="2"/>
      <c r="GX1801" s="2"/>
      <c r="GY1801" s="2"/>
      <c r="GZ1801" s="2"/>
      <c r="HA1801" s="2"/>
      <c r="HB1801" s="2"/>
      <c r="HC1801" s="2"/>
      <c r="HD1801" s="2"/>
      <c r="HE1801" s="2"/>
      <c r="HF1801" s="2"/>
      <c r="HG1801" s="2"/>
      <c r="HH1801" s="2"/>
      <c r="HI1801" s="2"/>
      <c r="HJ1801" s="2"/>
      <c r="HK1801" s="2"/>
      <c r="HL1801" s="2"/>
      <c r="HM1801" s="2"/>
      <c r="HN1801" s="2"/>
      <c r="HO1801" s="2"/>
      <c r="HP1801" s="2"/>
      <c r="HQ1801" s="2"/>
      <c r="HR1801" s="2"/>
      <c r="HS1801" s="2"/>
      <c r="HT1801" s="2"/>
      <c r="HU1801" s="2"/>
      <c r="HV1801" s="2"/>
      <c r="HW1801" s="2"/>
      <c r="HX1801" s="2"/>
      <c r="HY1801" s="2"/>
      <c r="HZ1801" s="2"/>
      <c r="IA1801" s="2"/>
      <c r="IB1801" s="2"/>
      <c r="IC1801" s="2"/>
      <c r="ID1801" s="2"/>
      <c r="IE1801" s="2"/>
      <c r="IF1801" s="2"/>
      <c r="IG1801" s="2"/>
      <c r="IH1801" s="2"/>
      <c r="II1801" s="2"/>
      <c r="IJ1801" s="2"/>
      <c r="IK1801" s="2"/>
      <c r="IL1801" s="2"/>
      <c r="IM1801" s="2"/>
      <c r="IN1801" s="2"/>
      <c r="IO1801" s="2"/>
      <c r="IP1801" s="2"/>
      <c r="IQ1801" s="2"/>
    </row>
    <row r="1802" spans="1:251" s="16" customFormat="1" ht="18.75" customHeight="1">
      <c r="A1802" s="8"/>
      <c r="B1802" s="25"/>
      <c r="C1802" s="125" t="s">
        <v>163</v>
      </c>
      <c r="D1802" s="126"/>
      <c r="E1802" s="126"/>
      <c r="F1802" s="126"/>
      <c r="G1802" s="126"/>
      <c r="H1802" s="126"/>
      <c r="I1802" s="126"/>
      <c r="J1802" s="126"/>
      <c r="K1802" s="126"/>
      <c r="L1802" s="126"/>
      <c r="M1802" s="126"/>
      <c r="N1802" s="126"/>
      <c r="O1802" s="126"/>
      <c r="P1802" s="126"/>
      <c r="Q1802" s="126"/>
      <c r="R1802" s="126"/>
      <c r="S1802" s="126"/>
      <c r="T1802" s="126"/>
      <c r="U1802" s="126"/>
      <c r="V1802" s="126"/>
      <c r="W1802" s="126"/>
      <c r="X1802" s="126"/>
      <c r="Y1802" s="126"/>
      <c r="Z1802" s="127"/>
      <c r="AA1802" s="106">
        <v>367962</v>
      </c>
      <c r="AB1802" s="107"/>
      <c r="AC1802" s="107"/>
      <c r="AD1802" s="107"/>
      <c r="AE1802" s="107"/>
      <c r="AF1802" s="107"/>
      <c r="AG1802" s="107"/>
      <c r="AH1802" s="107"/>
      <c r="AI1802" s="108"/>
      <c r="AJ1802" s="106">
        <v>469665</v>
      </c>
      <c r="AK1802" s="107"/>
      <c r="AL1802" s="107"/>
      <c r="AM1802" s="107"/>
      <c r="AN1802" s="107"/>
      <c r="AO1802" s="107"/>
      <c r="AP1802" s="107"/>
      <c r="AQ1802" s="107"/>
      <c r="AR1802" s="108"/>
      <c r="AS1802" s="109"/>
      <c r="AT1802" s="110"/>
      <c r="AU1802" s="110"/>
      <c r="AV1802" s="110"/>
      <c r="AW1802" s="110"/>
      <c r="AX1802" s="111"/>
      <c r="AY1802" s="2"/>
      <c r="AZ1802" s="2"/>
      <c r="BA1802" s="2"/>
      <c r="BB1802" s="2"/>
      <c r="BC1802" s="2"/>
      <c r="BD1802" s="2"/>
      <c r="BE1802" s="2"/>
      <c r="BF1802" s="2"/>
      <c r="BG1802" s="2"/>
      <c r="BH1802" s="2"/>
      <c r="BI1802" s="2"/>
      <c r="BJ1802" s="2"/>
      <c r="BK1802" s="2"/>
      <c r="BL1802" s="2"/>
      <c r="BM1802" s="2"/>
      <c r="BN1802" s="2"/>
      <c r="BO1802" s="2"/>
      <c r="BP1802" s="2"/>
      <c r="BQ1802" s="2"/>
      <c r="BR1802" s="2"/>
      <c r="BS1802" s="2"/>
      <c r="BT1802" s="2"/>
      <c r="BU1802" s="2"/>
      <c r="BV1802" s="2"/>
      <c r="BW1802" s="2"/>
      <c r="BX1802" s="2"/>
      <c r="BY1802" s="2"/>
      <c r="BZ1802" s="2"/>
      <c r="CA1802" s="2"/>
      <c r="CB1802" s="2"/>
      <c r="CC1802" s="2"/>
      <c r="CD1802" s="2"/>
      <c r="CE1802" s="2"/>
      <c r="CF1802" s="2"/>
      <c r="CG1802" s="2"/>
      <c r="CH1802" s="2"/>
      <c r="CI1802" s="2"/>
      <c r="CJ1802" s="2"/>
      <c r="CK1802" s="2"/>
      <c r="CL1802" s="2"/>
      <c r="CM1802" s="2"/>
      <c r="CN1802" s="2"/>
      <c r="CO1802" s="2"/>
      <c r="CP1802" s="2"/>
      <c r="CQ1802" s="2"/>
      <c r="CR1802" s="2"/>
      <c r="CS1802" s="2"/>
      <c r="CT1802" s="2"/>
      <c r="CU1802" s="2"/>
      <c r="CV1802" s="2"/>
      <c r="CW1802" s="2"/>
      <c r="CX1802" s="2"/>
      <c r="CY1802" s="2"/>
      <c r="CZ1802" s="2"/>
      <c r="DA1802" s="2"/>
      <c r="DB1802" s="2"/>
      <c r="DC1802" s="2"/>
      <c r="DD1802" s="2"/>
      <c r="DE1802" s="2"/>
      <c r="DF1802" s="2"/>
      <c r="DG1802" s="2"/>
      <c r="DH1802" s="2"/>
      <c r="DI1802" s="2"/>
      <c r="DJ1802" s="2"/>
      <c r="DK1802" s="2"/>
      <c r="DL1802" s="2"/>
      <c r="DM1802" s="2"/>
      <c r="DN1802" s="2"/>
      <c r="DO1802" s="2"/>
      <c r="DP1802" s="2"/>
      <c r="DQ1802" s="2"/>
      <c r="DR1802" s="2"/>
      <c r="DS1802" s="2"/>
      <c r="DT1802" s="2"/>
      <c r="DU1802" s="2"/>
      <c r="DV1802" s="2"/>
      <c r="DW1802" s="2"/>
      <c r="DX1802" s="2"/>
      <c r="DY1802" s="2"/>
      <c r="DZ1802" s="2"/>
      <c r="EA1802" s="2"/>
      <c r="EB1802" s="2"/>
      <c r="EC1802" s="2"/>
      <c r="ED1802" s="2"/>
      <c r="EE1802" s="2"/>
      <c r="EF1802" s="2"/>
      <c r="EG1802" s="2"/>
      <c r="EH1802" s="2"/>
      <c r="EI1802" s="2"/>
      <c r="EJ1802" s="2"/>
      <c r="EK1802" s="2"/>
      <c r="EL1802" s="2"/>
      <c r="EM1802" s="2"/>
      <c r="EN1802" s="2"/>
      <c r="EO1802" s="2"/>
      <c r="EP1802" s="2"/>
      <c r="EQ1802" s="2"/>
      <c r="ER1802" s="2"/>
      <c r="ES1802" s="2"/>
      <c r="ET1802" s="2"/>
      <c r="EU1802" s="2"/>
      <c r="EV1802" s="2"/>
      <c r="EW1802" s="2"/>
      <c r="EX1802" s="2"/>
      <c r="EY1802" s="2"/>
      <c r="EZ1802" s="2"/>
      <c r="FA1802" s="2"/>
      <c r="FB1802" s="2"/>
      <c r="FC1802" s="2"/>
      <c r="FD1802" s="2"/>
      <c r="FE1802" s="2"/>
      <c r="FF1802" s="2"/>
      <c r="FG1802" s="2"/>
      <c r="FH1802" s="2"/>
      <c r="FI1802" s="2"/>
      <c r="FJ1802" s="2"/>
      <c r="FK1802" s="2"/>
      <c r="FL1802" s="2"/>
      <c r="FM1802" s="2"/>
      <c r="FN1802" s="2"/>
      <c r="FO1802" s="2"/>
      <c r="FP1802" s="2"/>
      <c r="FQ1802" s="2"/>
      <c r="FR1802" s="2"/>
      <c r="FS1802" s="2"/>
      <c r="FT1802" s="2"/>
      <c r="FU1802" s="2"/>
      <c r="FV1802" s="2"/>
      <c r="FW1802" s="2"/>
      <c r="FX1802" s="2"/>
      <c r="FY1802" s="2"/>
      <c r="FZ1802" s="2"/>
      <c r="GA1802" s="2"/>
      <c r="GB1802" s="2"/>
      <c r="GC1802" s="2"/>
      <c r="GD1802" s="2"/>
      <c r="GE1802" s="2"/>
      <c r="GF1802" s="2"/>
      <c r="GG1802" s="2"/>
      <c r="GH1802" s="2"/>
      <c r="GI1802" s="2"/>
      <c r="GJ1802" s="2"/>
      <c r="GK1802" s="2"/>
      <c r="GL1802" s="2"/>
      <c r="GM1802" s="2"/>
      <c r="GN1802" s="2"/>
      <c r="GO1802" s="2"/>
      <c r="GP1802" s="2"/>
      <c r="GQ1802" s="2"/>
      <c r="GR1802" s="2"/>
      <c r="GS1802" s="2"/>
      <c r="GT1802" s="2"/>
      <c r="GU1802" s="2"/>
      <c r="GV1802" s="2"/>
      <c r="GW1802" s="2"/>
      <c r="GX1802" s="2"/>
      <c r="GY1802" s="2"/>
      <c r="GZ1802" s="2"/>
      <c r="HA1802" s="2"/>
      <c r="HB1802" s="2"/>
      <c r="HC1802" s="2"/>
      <c r="HD1802" s="2"/>
      <c r="HE1802" s="2"/>
      <c r="HF1802" s="2"/>
      <c r="HG1802" s="2"/>
      <c r="HH1802" s="2"/>
      <c r="HI1802" s="2"/>
      <c r="HJ1802" s="2"/>
      <c r="HK1802" s="2"/>
      <c r="HL1802" s="2"/>
      <c r="HM1802" s="2"/>
      <c r="HN1802" s="2"/>
      <c r="HO1802" s="2"/>
      <c r="HP1802" s="2"/>
      <c r="HQ1802" s="2"/>
      <c r="HR1802" s="2"/>
      <c r="HS1802" s="2"/>
      <c r="HT1802" s="2"/>
      <c r="HU1802" s="2"/>
      <c r="HV1802" s="2"/>
      <c r="HW1802" s="2"/>
      <c r="HX1802" s="2"/>
      <c r="HY1802" s="2"/>
      <c r="HZ1802" s="2"/>
      <c r="IA1802" s="2"/>
      <c r="IB1802" s="2"/>
      <c r="IC1802" s="2"/>
      <c r="ID1802" s="2"/>
      <c r="IE1802" s="2"/>
      <c r="IF1802" s="2"/>
      <c r="IG1802" s="2"/>
      <c r="IH1802" s="2"/>
      <c r="II1802" s="2"/>
      <c r="IJ1802" s="2"/>
      <c r="IK1802" s="2"/>
      <c r="IL1802" s="2"/>
      <c r="IM1802" s="2"/>
      <c r="IN1802" s="2"/>
      <c r="IO1802" s="2"/>
      <c r="IP1802" s="2"/>
      <c r="IQ1802" s="2"/>
    </row>
    <row r="1803" spans="1:251" s="16" customFormat="1" ht="18.75" customHeight="1">
      <c r="A1803" s="8"/>
      <c r="B1803" s="25"/>
      <c r="C1803" s="125" t="s">
        <v>164</v>
      </c>
      <c r="D1803" s="126"/>
      <c r="E1803" s="126"/>
      <c r="F1803" s="126"/>
      <c r="G1803" s="126"/>
      <c r="H1803" s="126"/>
      <c r="I1803" s="126"/>
      <c r="J1803" s="126"/>
      <c r="K1803" s="126"/>
      <c r="L1803" s="126"/>
      <c r="M1803" s="126"/>
      <c r="N1803" s="126"/>
      <c r="O1803" s="126"/>
      <c r="P1803" s="126"/>
      <c r="Q1803" s="126"/>
      <c r="R1803" s="126"/>
      <c r="S1803" s="126"/>
      <c r="T1803" s="126"/>
      <c r="U1803" s="126"/>
      <c r="V1803" s="126"/>
      <c r="W1803" s="126"/>
      <c r="X1803" s="126"/>
      <c r="Y1803" s="126"/>
      <c r="Z1803" s="127"/>
      <c r="AA1803" s="106">
        <v>27896</v>
      </c>
      <c r="AB1803" s="107"/>
      <c r="AC1803" s="107"/>
      <c r="AD1803" s="107"/>
      <c r="AE1803" s="107"/>
      <c r="AF1803" s="107"/>
      <c r="AG1803" s="107"/>
      <c r="AH1803" s="107"/>
      <c r="AI1803" s="108"/>
      <c r="AJ1803" s="106">
        <v>39993</v>
      </c>
      <c r="AK1803" s="107"/>
      <c r="AL1803" s="107"/>
      <c r="AM1803" s="107"/>
      <c r="AN1803" s="107"/>
      <c r="AO1803" s="107"/>
      <c r="AP1803" s="107"/>
      <c r="AQ1803" s="107"/>
      <c r="AR1803" s="108"/>
      <c r="AS1803" s="109"/>
      <c r="AT1803" s="110"/>
      <c r="AU1803" s="110"/>
      <c r="AV1803" s="110"/>
      <c r="AW1803" s="110"/>
      <c r="AX1803" s="111"/>
      <c r="AY1803" s="2"/>
      <c r="AZ1803" s="2"/>
      <c r="BA1803" s="2"/>
      <c r="BB1803" s="2"/>
      <c r="BC1803" s="2"/>
      <c r="BD1803" s="2"/>
      <c r="BE1803" s="2"/>
      <c r="BF1803" s="2"/>
      <c r="BG1803" s="2"/>
      <c r="BH1803" s="2"/>
      <c r="BI1803" s="2"/>
      <c r="BJ1803" s="2"/>
      <c r="BK1803" s="2"/>
      <c r="BL1803" s="2"/>
      <c r="BM1803" s="2"/>
      <c r="BN1803" s="2"/>
      <c r="BO1803" s="2"/>
      <c r="BP1803" s="2"/>
      <c r="BQ1803" s="2"/>
      <c r="BR1803" s="2"/>
      <c r="BS1803" s="2"/>
      <c r="BT1803" s="2"/>
      <c r="BU1803" s="2"/>
      <c r="BV1803" s="2"/>
      <c r="BW1803" s="2"/>
      <c r="BX1803" s="2"/>
      <c r="BY1803" s="2"/>
      <c r="BZ1803" s="2"/>
      <c r="CA1803" s="2"/>
      <c r="CB1803" s="2"/>
      <c r="CC1803" s="2"/>
      <c r="CD1803" s="2"/>
      <c r="CE1803" s="2"/>
      <c r="CF1803" s="2"/>
      <c r="CG1803" s="2"/>
      <c r="CH1803" s="2"/>
      <c r="CI1803" s="2"/>
      <c r="CJ1803" s="2"/>
      <c r="CK1803" s="2"/>
      <c r="CL1803" s="2"/>
      <c r="CM1803" s="2"/>
      <c r="CN1803" s="2"/>
      <c r="CO1803" s="2"/>
      <c r="CP1803" s="2"/>
      <c r="CQ1803" s="2"/>
      <c r="CR1803" s="2"/>
      <c r="CS1803" s="2"/>
      <c r="CT1803" s="2"/>
      <c r="CU1803" s="2"/>
      <c r="CV1803" s="2"/>
      <c r="CW1803" s="2"/>
      <c r="CX1803" s="2"/>
      <c r="CY1803" s="2"/>
      <c r="CZ1803" s="2"/>
      <c r="DA1803" s="2"/>
      <c r="DB1803" s="2"/>
      <c r="DC1803" s="2"/>
      <c r="DD1803" s="2"/>
      <c r="DE1803" s="2"/>
      <c r="DF1803" s="2"/>
      <c r="DG1803" s="2"/>
      <c r="DH1803" s="2"/>
      <c r="DI1803" s="2"/>
      <c r="DJ1803" s="2"/>
      <c r="DK1803" s="2"/>
      <c r="DL1803" s="2"/>
      <c r="DM1803" s="2"/>
      <c r="DN1803" s="2"/>
      <c r="DO1803" s="2"/>
      <c r="DP1803" s="2"/>
      <c r="DQ1803" s="2"/>
      <c r="DR1803" s="2"/>
      <c r="DS1803" s="2"/>
      <c r="DT1803" s="2"/>
      <c r="DU1803" s="2"/>
      <c r="DV1803" s="2"/>
      <c r="DW1803" s="2"/>
      <c r="DX1803" s="2"/>
      <c r="DY1803" s="2"/>
      <c r="DZ1803" s="2"/>
      <c r="EA1803" s="2"/>
      <c r="EB1803" s="2"/>
      <c r="EC1803" s="2"/>
      <c r="ED1803" s="2"/>
      <c r="EE1803" s="2"/>
      <c r="EF1803" s="2"/>
      <c r="EG1803" s="2"/>
      <c r="EH1803" s="2"/>
      <c r="EI1803" s="2"/>
      <c r="EJ1803" s="2"/>
      <c r="EK1803" s="2"/>
      <c r="EL1803" s="2"/>
      <c r="EM1803" s="2"/>
      <c r="EN1803" s="2"/>
      <c r="EO1803" s="2"/>
      <c r="EP1803" s="2"/>
      <c r="EQ1803" s="2"/>
      <c r="ER1803" s="2"/>
      <c r="ES1803" s="2"/>
      <c r="ET1803" s="2"/>
      <c r="EU1803" s="2"/>
      <c r="EV1803" s="2"/>
      <c r="EW1803" s="2"/>
      <c r="EX1803" s="2"/>
      <c r="EY1803" s="2"/>
      <c r="EZ1803" s="2"/>
      <c r="FA1803" s="2"/>
      <c r="FB1803" s="2"/>
      <c r="FC1803" s="2"/>
      <c r="FD1803" s="2"/>
      <c r="FE1803" s="2"/>
      <c r="FF1803" s="2"/>
      <c r="FG1803" s="2"/>
      <c r="FH1803" s="2"/>
      <c r="FI1803" s="2"/>
      <c r="FJ1803" s="2"/>
      <c r="FK1803" s="2"/>
      <c r="FL1803" s="2"/>
      <c r="FM1803" s="2"/>
      <c r="FN1803" s="2"/>
      <c r="FO1803" s="2"/>
      <c r="FP1803" s="2"/>
      <c r="FQ1803" s="2"/>
      <c r="FR1803" s="2"/>
      <c r="FS1803" s="2"/>
      <c r="FT1803" s="2"/>
      <c r="FU1803" s="2"/>
      <c r="FV1803" s="2"/>
      <c r="FW1803" s="2"/>
      <c r="FX1803" s="2"/>
      <c r="FY1803" s="2"/>
      <c r="FZ1803" s="2"/>
      <c r="GA1803" s="2"/>
      <c r="GB1803" s="2"/>
      <c r="GC1803" s="2"/>
      <c r="GD1803" s="2"/>
      <c r="GE1803" s="2"/>
      <c r="GF1803" s="2"/>
      <c r="GG1803" s="2"/>
      <c r="GH1803" s="2"/>
      <c r="GI1803" s="2"/>
      <c r="GJ1803" s="2"/>
      <c r="GK1803" s="2"/>
      <c r="GL1803" s="2"/>
      <c r="GM1803" s="2"/>
      <c r="GN1803" s="2"/>
      <c r="GO1803" s="2"/>
      <c r="GP1803" s="2"/>
      <c r="GQ1803" s="2"/>
      <c r="GR1803" s="2"/>
      <c r="GS1803" s="2"/>
      <c r="GT1803" s="2"/>
      <c r="GU1803" s="2"/>
      <c r="GV1803" s="2"/>
      <c r="GW1803" s="2"/>
      <c r="GX1803" s="2"/>
      <c r="GY1803" s="2"/>
      <c r="GZ1803" s="2"/>
      <c r="HA1803" s="2"/>
      <c r="HB1803" s="2"/>
      <c r="HC1803" s="2"/>
      <c r="HD1803" s="2"/>
      <c r="HE1803" s="2"/>
      <c r="HF1803" s="2"/>
      <c r="HG1803" s="2"/>
      <c r="HH1803" s="2"/>
      <c r="HI1803" s="2"/>
      <c r="HJ1803" s="2"/>
      <c r="HK1803" s="2"/>
      <c r="HL1803" s="2"/>
      <c r="HM1803" s="2"/>
      <c r="HN1803" s="2"/>
      <c r="HO1803" s="2"/>
      <c r="HP1803" s="2"/>
      <c r="HQ1803" s="2"/>
      <c r="HR1803" s="2"/>
      <c r="HS1803" s="2"/>
      <c r="HT1803" s="2"/>
      <c r="HU1803" s="2"/>
      <c r="HV1803" s="2"/>
      <c r="HW1803" s="2"/>
      <c r="HX1803" s="2"/>
      <c r="HY1803" s="2"/>
      <c r="HZ1803" s="2"/>
      <c r="IA1803" s="2"/>
      <c r="IB1803" s="2"/>
      <c r="IC1803" s="2"/>
      <c r="ID1803" s="2"/>
      <c r="IE1803" s="2"/>
      <c r="IF1803" s="2"/>
      <c r="IG1803" s="2"/>
      <c r="IH1803" s="2"/>
      <c r="II1803" s="2"/>
      <c r="IJ1803" s="2"/>
      <c r="IK1803" s="2"/>
      <c r="IL1803" s="2"/>
      <c r="IM1803" s="2"/>
      <c r="IN1803" s="2"/>
      <c r="IO1803" s="2"/>
      <c r="IP1803" s="2"/>
      <c r="IQ1803" s="2"/>
    </row>
    <row r="1804" spans="1:251" s="16" customFormat="1" ht="18.75" customHeight="1">
      <c r="A1804" s="8"/>
      <c r="B1804" s="25"/>
      <c r="C1804" s="125" t="s">
        <v>174</v>
      </c>
      <c r="D1804" s="126"/>
      <c r="E1804" s="126"/>
      <c r="F1804" s="126"/>
      <c r="G1804" s="126"/>
      <c r="H1804" s="126"/>
      <c r="I1804" s="126"/>
      <c r="J1804" s="126"/>
      <c r="K1804" s="126"/>
      <c r="L1804" s="126"/>
      <c r="M1804" s="126"/>
      <c r="N1804" s="126"/>
      <c r="O1804" s="126"/>
      <c r="P1804" s="126"/>
      <c r="Q1804" s="126"/>
      <c r="R1804" s="126"/>
      <c r="S1804" s="126"/>
      <c r="T1804" s="126"/>
      <c r="U1804" s="126"/>
      <c r="V1804" s="126"/>
      <c r="W1804" s="126"/>
      <c r="X1804" s="126"/>
      <c r="Y1804" s="126"/>
      <c r="Z1804" s="127"/>
      <c r="AA1804" s="106">
        <v>113376</v>
      </c>
      <c r="AB1804" s="107"/>
      <c r="AC1804" s="107"/>
      <c r="AD1804" s="107"/>
      <c r="AE1804" s="107"/>
      <c r="AF1804" s="107"/>
      <c r="AG1804" s="107"/>
      <c r="AH1804" s="107"/>
      <c r="AI1804" s="108"/>
      <c r="AJ1804" s="106">
        <v>113460</v>
      </c>
      <c r="AK1804" s="107"/>
      <c r="AL1804" s="107"/>
      <c r="AM1804" s="107"/>
      <c r="AN1804" s="107"/>
      <c r="AO1804" s="107"/>
      <c r="AP1804" s="107"/>
      <c r="AQ1804" s="107"/>
      <c r="AR1804" s="108"/>
      <c r="AS1804" s="109"/>
      <c r="AT1804" s="110"/>
      <c r="AU1804" s="110"/>
      <c r="AV1804" s="110"/>
      <c r="AW1804" s="110"/>
      <c r="AX1804" s="111"/>
      <c r="AY1804" s="2"/>
      <c r="AZ1804" s="2"/>
      <c r="BA1804" s="2"/>
      <c r="BB1804" s="2"/>
      <c r="BC1804" s="2"/>
      <c r="BD1804" s="2"/>
      <c r="BE1804" s="2"/>
      <c r="BF1804" s="2"/>
      <c r="BG1804" s="2"/>
      <c r="BH1804" s="2"/>
      <c r="BI1804" s="2"/>
      <c r="BJ1804" s="2"/>
      <c r="BK1804" s="2"/>
      <c r="BL1804" s="2"/>
      <c r="BM1804" s="2"/>
      <c r="BN1804" s="2"/>
      <c r="BO1804" s="2"/>
      <c r="BP1804" s="2"/>
      <c r="BQ1804" s="2"/>
      <c r="BR1804" s="2"/>
      <c r="BS1804" s="2"/>
      <c r="BT1804" s="2"/>
      <c r="BU1804" s="2"/>
      <c r="BV1804" s="2"/>
      <c r="BW1804" s="2"/>
      <c r="BX1804" s="2"/>
      <c r="BY1804" s="2"/>
      <c r="BZ1804" s="2"/>
      <c r="CA1804" s="2"/>
      <c r="CB1804" s="2"/>
      <c r="CC1804" s="2"/>
      <c r="CD1804" s="2"/>
      <c r="CE1804" s="2"/>
      <c r="CF1804" s="2"/>
      <c r="CG1804" s="2"/>
      <c r="CH1804" s="2"/>
      <c r="CI1804" s="2"/>
      <c r="CJ1804" s="2"/>
      <c r="CK1804" s="2"/>
      <c r="CL1804" s="2"/>
      <c r="CM1804" s="2"/>
      <c r="CN1804" s="2"/>
      <c r="CO1804" s="2"/>
      <c r="CP1804" s="2"/>
      <c r="CQ1804" s="2"/>
      <c r="CR1804" s="2"/>
      <c r="CS1804" s="2"/>
      <c r="CT1804" s="2"/>
      <c r="CU1804" s="2"/>
      <c r="CV1804" s="2"/>
      <c r="CW1804" s="2"/>
      <c r="CX1804" s="2"/>
      <c r="CY1804" s="2"/>
      <c r="CZ1804" s="2"/>
      <c r="DA1804" s="2"/>
      <c r="DB1804" s="2"/>
      <c r="DC1804" s="2"/>
      <c r="DD1804" s="2"/>
      <c r="DE1804" s="2"/>
      <c r="DF1804" s="2"/>
      <c r="DG1804" s="2"/>
      <c r="DH1804" s="2"/>
      <c r="DI1804" s="2"/>
      <c r="DJ1804" s="2"/>
      <c r="DK1804" s="2"/>
      <c r="DL1804" s="2"/>
      <c r="DM1804" s="2"/>
      <c r="DN1804" s="2"/>
      <c r="DO1804" s="2"/>
      <c r="DP1804" s="2"/>
      <c r="DQ1804" s="2"/>
      <c r="DR1804" s="2"/>
      <c r="DS1804" s="2"/>
      <c r="DT1804" s="2"/>
      <c r="DU1804" s="2"/>
      <c r="DV1804" s="2"/>
      <c r="DW1804" s="2"/>
      <c r="DX1804" s="2"/>
      <c r="DY1804" s="2"/>
      <c r="DZ1804" s="2"/>
      <c r="EA1804" s="2"/>
      <c r="EB1804" s="2"/>
      <c r="EC1804" s="2"/>
      <c r="ED1804" s="2"/>
      <c r="EE1804" s="2"/>
      <c r="EF1804" s="2"/>
      <c r="EG1804" s="2"/>
      <c r="EH1804" s="2"/>
      <c r="EI1804" s="2"/>
      <c r="EJ1804" s="2"/>
      <c r="EK1804" s="2"/>
      <c r="EL1804" s="2"/>
      <c r="EM1804" s="2"/>
      <c r="EN1804" s="2"/>
      <c r="EO1804" s="2"/>
      <c r="EP1804" s="2"/>
      <c r="EQ1804" s="2"/>
      <c r="ER1804" s="2"/>
      <c r="ES1804" s="2"/>
      <c r="ET1804" s="2"/>
      <c r="EU1804" s="2"/>
      <c r="EV1804" s="2"/>
      <c r="EW1804" s="2"/>
      <c r="EX1804" s="2"/>
      <c r="EY1804" s="2"/>
      <c r="EZ1804" s="2"/>
      <c r="FA1804" s="2"/>
      <c r="FB1804" s="2"/>
      <c r="FC1804" s="2"/>
      <c r="FD1804" s="2"/>
      <c r="FE1804" s="2"/>
      <c r="FF1804" s="2"/>
      <c r="FG1804" s="2"/>
      <c r="FH1804" s="2"/>
      <c r="FI1804" s="2"/>
      <c r="FJ1804" s="2"/>
      <c r="FK1804" s="2"/>
      <c r="FL1804" s="2"/>
      <c r="FM1804" s="2"/>
      <c r="FN1804" s="2"/>
      <c r="FO1804" s="2"/>
      <c r="FP1804" s="2"/>
      <c r="FQ1804" s="2"/>
      <c r="FR1804" s="2"/>
      <c r="FS1804" s="2"/>
      <c r="FT1804" s="2"/>
      <c r="FU1804" s="2"/>
      <c r="FV1804" s="2"/>
      <c r="FW1804" s="2"/>
      <c r="FX1804" s="2"/>
      <c r="FY1804" s="2"/>
      <c r="FZ1804" s="2"/>
      <c r="GA1804" s="2"/>
      <c r="GB1804" s="2"/>
      <c r="GC1804" s="2"/>
      <c r="GD1804" s="2"/>
      <c r="GE1804" s="2"/>
      <c r="GF1804" s="2"/>
      <c r="GG1804" s="2"/>
      <c r="GH1804" s="2"/>
      <c r="GI1804" s="2"/>
      <c r="GJ1804" s="2"/>
      <c r="GK1804" s="2"/>
      <c r="GL1804" s="2"/>
      <c r="GM1804" s="2"/>
      <c r="GN1804" s="2"/>
      <c r="GO1804" s="2"/>
      <c r="GP1804" s="2"/>
      <c r="GQ1804" s="2"/>
      <c r="GR1804" s="2"/>
      <c r="GS1804" s="2"/>
      <c r="GT1804" s="2"/>
      <c r="GU1804" s="2"/>
      <c r="GV1804" s="2"/>
      <c r="GW1804" s="2"/>
      <c r="GX1804" s="2"/>
      <c r="GY1804" s="2"/>
      <c r="GZ1804" s="2"/>
      <c r="HA1804" s="2"/>
      <c r="HB1804" s="2"/>
      <c r="HC1804" s="2"/>
      <c r="HD1804" s="2"/>
      <c r="HE1804" s="2"/>
      <c r="HF1804" s="2"/>
      <c r="HG1804" s="2"/>
      <c r="HH1804" s="2"/>
      <c r="HI1804" s="2"/>
      <c r="HJ1804" s="2"/>
      <c r="HK1804" s="2"/>
      <c r="HL1804" s="2"/>
      <c r="HM1804" s="2"/>
      <c r="HN1804" s="2"/>
      <c r="HO1804" s="2"/>
      <c r="HP1804" s="2"/>
      <c r="HQ1804" s="2"/>
      <c r="HR1804" s="2"/>
      <c r="HS1804" s="2"/>
      <c r="HT1804" s="2"/>
      <c r="HU1804" s="2"/>
      <c r="HV1804" s="2"/>
      <c r="HW1804" s="2"/>
      <c r="HX1804" s="2"/>
      <c r="HY1804" s="2"/>
      <c r="HZ1804" s="2"/>
      <c r="IA1804" s="2"/>
      <c r="IB1804" s="2"/>
      <c r="IC1804" s="2"/>
      <c r="ID1804" s="2"/>
      <c r="IE1804" s="2"/>
      <c r="IF1804" s="2"/>
      <c r="IG1804" s="2"/>
      <c r="IH1804" s="2"/>
      <c r="II1804" s="2"/>
      <c r="IJ1804" s="2"/>
      <c r="IK1804" s="2"/>
      <c r="IL1804" s="2"/>
      <c r="IM1804" s="2"/>
      <c r="IN1804" s="2"/>
      <c r="IO1804" s="2"/>
      <c r="IP1804" s="2"/>
      <c r="IQ1804" s="2"/>
    </row>
    <row r="1805" spans="1:251" s="16" customFormat="1" ht="18.75" customHeight="1" thickBot="1">
      <c r="A1805" s="17"/>
      <c r="B1805" s="136" t="s">
        <v>13</v>
      </c>
      <c r="C1805" s="137"/>
      <c r="D1805" s="137"/>
      <c r="E1805" s="137"/>
      <c r="F1805" s="137"/>
      <c r="G1805" s="137"/>
      <c r="H1805" s="137"/>
      <c r="I1805" s="137"/>
      <c r="J1805" s="137"/>
      <c r="K1805" s="137"/>
      <c r="L1805" s="137"/>
      <c r="M1805" s="137"/>
      <c r="N1805" s="137"/>
      <c r="O1805" s="137"/>
      <c r="P1805" s="137"/>
      <c r="Q1805" s="137"/>
      <c r="R1805" s="137"/>
      <c r="S1805" s="137"/>
      <c r="T1805" s="137"/>
      <c r="U1805" s="137"/>
      <c r="V1805" s="137"/>
      <c r="W1805" s="137"/>
      <c r="X1805" s="137"/>
      <c r="Y1805" s="137"/>
      <c r="Z1805" s="138"/>
      <c r="AA1805" s="115">
        <f>SUM(AA1802:AI1804)</f>
        <v>509234</v>
      </c>
      <c r="AB1805" s="116"/>
      <c r="AC1805" s="116"/>
      <c r="AD1805" s="116"/>
      <c r="AE1805" s="116"/>
      <c r="AF1805" s="116"/>
      <c r="AG1805" s="116"/>
      <c r="AH1805" s="116"/>
      <c r="AI1805" s="117"/>
      <c r="AJ1805" s="115">
        <f>SUM(AJ1802:AR1804)</f>
        <v>623118</v>
      </c>
      <c r="AK1805" s="116"/>
      <c r="AL1805" s="116"/>
      <c r="AM1805" s="116"/>
      <c r="AN1805" s="116"/>
      <c r="AO1805" s="116"/>
      <c r="AP1805" s="116"/>
      <c r="AQ1805" s="116"/>
      <c r="AR1805" s="117"/>
      <c r="AS1805" s="112"/>
      <c r="AT1805" s="113"/>
      <c r="AU1805" s="113"/>
      <c r="AV1805" s="113"/>
      <c r="AW1805" s="113"/>
      <c r="AX1805" s="114"/>
      <c r="AY1805" s="2"/>
      <c r="AZ1805" s="2"/>
      <c r="BA1805" s="2"/>
      <c r="BB1805" s="2"/>
      <c r="BC1805" s="2"/>
      <c r="BD1805" s="2"/>
      <c r="BE1805" s="2"/>
      <c r="BF1805" s="2"/>
      <c r="BG1805" s="2"/>
      <c r="BH1805" s="2"/>
      <c r="BI1805" s="2"/>
      <c r="BJ1805" s="2"/>
      <c r="BK1805" s="2"/>
      <c r="BL1805" s="2"/>
      <c r="BM1805" s="2"/>
      <c r="BN1805" s="2"/>
      <c r="BO1805" s="2"/>
      <c r="BP1805" s="2"/>
      <c r="BQ1805" s="2"/>
      <c r="BR1805" s="2"/>
      <c r="BS1805" s="2"/>
      <c r="BT1805" s="2"/>
      <c r="BU1805" s="2"/>
      <c r="BV1805" s="2"/>
      <c r="BW1805" s="2"/>
      <c r="BX1805" s="2"/>
      <c r="BY1805" s="2"/>
      <c r="BZ1805" s="2"/>
      <c r="CA1805" s="2"/>
      <c r="CB1805" s="2"/>
      <c r="CC1805" s="2"/>
      <c r="CD1805" s="2"/>
      <c r="CE1805" s="2"/>
      <c r="CF1805" s="2"/>
      <c r="CG1805" s="2"/>
      <c r="CH1805" s="2"/>
      <c r="CI1805" s="2"/>
      <c r="CJ1805" s="2"/>
      <c r="CK1805" s="2"/>
      <c r="CL1805" s="2"/>
      <c r="CM1805" s="2"/>
      <c r="CN1805" s="2"/>
      <c r="CO1805" s="2"/>
      <c r="CP1805" s="2"/>
      <c r="CQ1805" s="2"/>
      <c r="CR1805" s="2"/>
      <c r="CS1805" s="2"/>
      <c r="CT1805" s="2"/>
      <c r="CU1805" s="2"/>
      <c r="CV1805" s="2"/>
      <c r="CW1805" s="2"/>
      <c r="CX1805" s="2"/>
      <c r="CY1805" s="2"/>
      <c r="CZ1805" s="2"/>
      <c r="DA1805" s="2"/>
      <c r="DB1805" s="2"/>
      <c r="DC1805" s="2"/>
      <c r="DD1805" s="2"/>
      <c r="DE1805" s="2"/>
      <c r="DF1805" s="2"/>
      <c r="DG1805" s="2"/>
      <c r="DH1805" s="2"/>
      <c r="DI1805" s="2"/>
      <c r="DJ1805" s="2"/>
      <c r="DK1805" s="2"/>
      <c r="DL1805" s="2"/>
      <c r="DM1805" s="2"/>
      <c r="DN1805" s="2"/>
      <c r="DO1805" s="2"/>
      <c r="DP1805" s="2"/>
      <c r="DQ1805" s="2"/>
      <c r="DR1805" s="2"/>
      <c r="DS1805" s="2"/>
      <c r="DT1805" s="2"/>
      <c r="DU1805" s="2"/>
      <c r="DV1805" s="2"/>
      <c r="DW1805" s="2"/>
      <c r="DX1805" s="2"/>
      <c r="DY1805" s="2"/>
      <c r="DZ1805" s="2"/>
      <c r="EA1805" s="2"/>
      <c r="EB1805" s="2"/>
      <c r="EC1805" s="2"/>
      <c r="ED1805" s="2"/>
      <c r="EE1805" s="2"/>
      <c r="EF1805" s="2"/>
      <c r="EG1805" s="2"/>
      <c r="EH1805" s="2"/>
      <c r="EI1805" s="2"/>
      <c r="EJ1805" s="2"/>
      <c r="EK1805" s="2"/>
      <c r="EL1805" s="2"/>
      <c r="EM1805" s="2"/>
      <c r="EN1805" s="2"/>
      <c r="EO1805" s="2"/>
      <c r="EP1805" s="2"/>
      <c r="EQ1805" s="2"/>
      <c r="ER1805" s="2"/>
      <c r="ES1805" s="2"/>
      <c r="ET1805" s="2"/>
      <c r="EU1805" s="2"/>
      <c r="EV1805" s="2"/>
      <c r="EW1805" s="2"/>
      <c r="EX1805" s="2"/>
      <c r="EY1805" s="2"/>
      <c r="EZ1805" s="2"/>
      <c r="FA1805" s="2"/>
      <c r="FB1805" s="2"/>
      <c r="FC1805" s="2"/>
      <c r="FD1805" s="2"/>
      <c r="FE1805" s="2"/>
      <c r="FF1805" s="2"/>
      <c r="FG1805" s="2"/>
      <c r="FH1805" s="2"/>
      <c r="FI1805" s="2"/>
      <c r="FJ1805" s="2"/>
      <c r="FK1805" s="2"/>
      <c r="FL1805" s="2"/>
      <c r="FM1805" s="2"/>
      <c r="FN1805" s="2"/>
      <c r="FO1805" s="2"/>
      <c r="FP1805" s="2"/>
      <c r="FQ1805" s="2"/>
      <c r="FR1805" s="2"/>
      <c r="FS1805" s="2"/>
      <c r="FT1805" s="2"/>
      <c r="FU1805" s="2"/>
      <c r="FV1805" s="2"/>
      <c r="FW1805" s="2"/>
      <c r="FX1805" s="2"/>
      <c r="FY1805" s="2"/>
      <c r="FZ1805" s="2"/>
      <c r="GA1805" s="2"/>
      <c r="GB1805" s="2"/>
      <c r="GC1805" s="2"/>
      <c r="GD1805" s="2"/>
      <c r="GE1805" s="2"/>
      <c r="GF1805" s="2"/>
      <c r="GG1805" s="2"/>
      <c r="GH1805" s="2"/>
      <c r="GI1805" s="2"/>
      <c r="GJ1805" s="2"/>
      <c r="GK1805" s="2"/>
      <c r="GL1805" s="2"/>
      <c r="GM1805" s="2"/>
      <c r="GN1805" s="2"/>
      <c r="GO1805" s="2"/>
      <c r="GP1805" s="2"/>
      <c r="GQ1805" s="2"/>
      <c r="GR1805" s="2"/>
      <c r="GS1805" s="2"/>
      <c r="GT1805" s="2"/>
      <c r="GU1805" s="2"/>
      <c r="GV1805" s="2"/>
      <c r="GW1805" s="2"/>
      <c r="GX1805" s="2"/>
      <c r="GY1805" s="2"/>
      <c r="GZ1805" s="2"/>
      <c r="HA1805" s="2"/>
      <c r="HB1805" s="2"/>
      <c r="HC1805" s="2"/>
      <c r="HD1805" s="2"/>
      <c r="HE1805" s="2"/>
      <c r="HF1805" s="2"/>
      <c r="HG1805" s="2"/>
      <c r="HH1805" s="2"/>
      <c r="HI1805" s="2"/>
      <c r="HJ1805" s="2"/>
      <c r="HK1805" s="2"/>
      <c r="HL1805" s="2"/>
      <c r="HM1805" s="2"/>
      <c r="HN1805" s="2"/>
      <c r="HO1805" s="2"/>
      <c r="HP1805" s="2"/>
      <c r="HQ1805" s="2"/>
      <c r="HR1805" s="2"/>
      <c r="HS1805" s="2"/>
      <c r="HT1805" s="2"/>
      <c r="HU1805" s="2"/>
      <c r="HV1805" s="2"/>
      <c r="HW1805" s="2"/>
      <c r="HX1805" s="2"/>
      <c r="HY1805" s="2"/>
      <c r="HZ1805" s="2"/>
      <c r="IA1805" s="2"/>
      <c r="IB1805" s="2"/>
      <c r="IC1805" s="2"/>
      <c r="ID1805" s="2"/>
      <c r="IE1805" s="2"/>
      <c r="IF1805" s="2"/>
      <c r="IG1805" s="2"/>
      <c r="IH1805" s="2"/>
      <c r="II1805" s="2"/>
      <c r="IJ1805" s="2"/>
      <c r="IK1805" s="2"/>
      <c r="IL1805" s="2"/>
      <c r="IM1805" s="2"/>
      <c r="IN1805" s="2"/>
      <c r="IO1805" s="2"/>
      <c r="IP1805" s="2"/>
      <c r="IQ1805" s="2"/>
    </row>
    <row r="1807" spans="1:251" ht="18.75">
      <c r="A1807" s="1" t="s">
        <v>0</v>
      </c>
      <c r="AW1807" s="3"/>
      <c r="AX1807" s="4"/>
      <c r="AY1807" s="3"/>
    </row>
    <row r="1809" spans="1:113" ht="18.75">
      <c r="B1809" s="118" t="s">
        <v>8</v>
      </c>
      <c r="C1809" s="119"/>
      <c r="D1809" s="119"/>
      <c r="E1809" s="119"/>
      <c r="F1809" s="119"/>
      <c r="G1809" s="119"/>
      <c r="H1809" s="119"/>
      <c r="I1809" s="119"/>
      <c r="J1809" s="119"/>
      <c r="K1809" s="119"/>
      <c r="L1809" s="119"/>
      <c r="M1809" s="119"/>
      <c r="N1809" s="119"/>
      <c r="O1809" s="119"/>
      <c r="P1809" s="119"/>
      <c r="Q1809" s="119"/>
      <c r="R1809" s="119"/>
      <c r="S1809" s="119"/>
      <c r="T1809" s="119"/>
      <c r="U1809" s="119"/>
      <c r="V1809" s="119"/>
      <c r="W1809" s="119"/>
      <c r="X1809" s="119"/>
      <c r="Y1809" s="119"/>
      <c r="Z1809" s="119"/>
      <c r="AA1809" s="119"/>
      <c r="AB1809" s="119"/>
      <c r="AC1809" s="119"/>
      <c r="AD1809" s="119"/>
      <c r="AE1809" s="119"/>
      <c r="AF1809" s="119"/>
      <c r="AG1809" s="119"/>
      <c r="AH1809" s="119"/>
      <c r="AI1809" s="119"/>
      <c r="AJ1809" s="119"/>
      <c r="AK1809" s="119"/>
      <c r="AL1809" s="119"/>
      <c r="AM1809" s="119"/>
      <c r="AN1809" s="119"/>
      <c r="AO1809" s="119"/>
      <c r="AP1809" s="119"/>
      <c r="AQ1809" s="119"/>
      <c r="AR1809" s="119"/>
      <c r="AS1809" s="119"/>
      <c r="AT1809" s="119"/>
      <c r="AU1809" s="119"/>
      <c r="AV1809" s="119"/>
      <c r="AW1809" s="119"/>
      <c r="AX1809" s="119"/>
    </row>
    <row r="1810" spans="1:113">
      <c r="Z1810" s="5"/>
      <c r="AD1810" s="5"/>
      <c r="AE1810" s="5"/>
      <c r="AF1810" s="5"/>
      <c r="AG1810" s="5"/>
      <c r="AH1810" s="5"/>
      <c r="AI1810" s="5"/>
      <c r="AO1810" s="5"/>
    </row>
    <row r="1811" spans="1:113" ht="13.5" thickBot="1">
      <c r="Z1811" s="5"/>
      <c r="AD1811" s="5"/>
      <c r="AE1811" s="5"/>
      <c r="AF1811" s="5"/>
      <c r="AG1811" s="5"/>
      <c r="AH1811" s="5"/>
      <c r="AI1811" s="5"/>
      <c r="AO1811" s="5"/>
      <c r="DI1811" s="6"/>
    </row>
    <row r="1812" spans="1:113" ht="24.75" customHeight="1" thickBot="1">
      <c r="B1812" s="120" t="s">
        <v>1</v>
      </c>
      <c r="C1812" s="121"/>
      <c r="D1812" s="121"/>
      <c r="E1812" s="121"/>
      <c r="F1812" s="121"/>
      <c r="G1812" s="121"/>
      <c r="H1812" s="122" t="s">
        <v>134</v>
      </c>
      <c r="I1812" s="123"/>
      <c r="J1812" s="123"/>
      <c r="K1812" s="123"/>
      <c r="L1812" s="123"/>
      <c r="M1812" s="123"/>
      <c r="N1812" s="123"/>
      <c r="O1812" s="123"/>
      <c r="P1812" s="123"/>
      <c r="Q1812" s="123"/>
      <c r="R1812" s="123"/>
      <c r="S1812" s="123"/>
      <c r="T1812" s="123"/>
      <c r="U1812" s="123"/>
      <c r="V1812" s="123"/>
      <c r="W1812" s="123"/>
      <c r="X1812" s="123"/>
      <c r="Y1812" s="123"/>
      <c r="Z1812" s="123"/>
      <c r="AA1812" s="123"/>
      <c r="AB1812" s="123"/>
      <c r="AC1812" s="123"/>
      <c r="AD1812" s="123"/>
      <c r="AE1812" s="123"/>
      <c r="AF1812" s="123"/>
      <c r="AG1812" s="123"/>
      <c r="AH1812" s="123"/>
      <c r="AI1812" s="123"/>
      <c r="AJ1812" s="123"/>
      <c r="AK1812" s="123"/>
      <c r="AL1812" s="123"/>
      <c r="AM1812" s="123"/>
      <c r="AN1812" s="123"/>
      <c r="AO1812" s="123"/>
      <c r="AP1812" s="123"/>
      <c r="AQ1812" s="123"/>
      <c r="AR1812" s="123"/>
      <c r="AS1812" s="123"/>
      <c r="AT1812" s="123"/>
      <c r="AU1812" s="123"/>
      <c r="AV1812" s="123"/>
      <c r="AW1812" s="123"/>
      <c r="AX1812" s="124"/>
      <c r="DI1812" s="6"/>
    </row>
    <row r="1813" spans="1:113" ht="14.25">
      <c r="B1813" s="7"/>
      <c r="C1813" s="7"/>
      <c r="D1813" s="7"/>
      <c r="E1813" s="7"/>
      <c r="F1813" s="7"/>
      <c r="G1813" s="7"/>
      <c r="H1813" s="8"/>
      <c r="I1813" s="8"/>
      <c r="J1813" s="8"/>
      <c r="K1813" s="8"/>
      <c r="L1813" s="9"/>
      <c r="M1813" s="9"/>
      <c r="N1813" s="9"/>
      <c r="O1813" s="9"/>
      <c r="P1813" s="8"/>
      <c r="Q1813" s="8"/>
      <c r="R1813" s="8"/>
      <c r="S1813" s="8"/>
      <c r="T1813" s="8"/>
      <c r="U1813" s="8"/>
      <c r="V1813" s="10"/>
      <c r="W1813" s="10"/>
      <c r="X1813" s="10"/>
      <c r="Y1813" s="10"/>
      <c r="Z1813" s="10"/>
      <c r="AA1813" s="10"/>
      <c r="AB1813" s="10"/>
      <c r="AC1813" s="10"/>
      <c r="AD1813" s="10"/>
      <c r="AE1813" s="10"/>
      <c r="AF1813" s="10"/>
      <c r="AG1813" s="10"/>
      <c r="AH1813" s="10"/>
      <c r="AI1813" s="10"/>
      <c r="AJ1813" s="10"/>
      <c r="AK1813" s="10"/>
      <c r="AL1813" s="10"/>
      <c r="AM1813" s="10"/>
      <c r="AN1813" s="10"/>
      <c r="AO1813" s="10"/>
      <c r="AP1813" s="10"/>
      <c r="AQ1813" s="10"/>
      <c r="AR1813" s="10"/>
      <c r="AS1813" s="10"/>
      <c r="AT1813" s="10"/>
      <c r="AU1813" s="10"/>
      <c r="AV1813" s="10"/>
      <c r="AW1813" s="10"/>
      <c r="AX1813" s="10"/>
      <c r="DI1813" s="6"/>
    </row>
    <row r="1814" spans="1:113" ht="15" thickBot="1">
      <c r="A1814" s="11"/>
      <c r="B1814" s="10" t="s">
        <v>2</v>
      </c>
      <c r="C1814" s="8"/>
      <c r="D1814" s="8"/>
      <c r="E1814" s="8"/>
      <c r="F1814" s="8"/>
      <c r="G1814" s="8"/>
      <c r="H1814" s="8"/>
      <c r="I1814" s="8"/>
      <c r="J1814" s="8"/>
      <c r="K1814" s="8"/>
      <c r="L1814" s="9"/>
      <c r="M1814" s="9"/>
      <c r="N1814" s="9"/>
      <c r="O1814" s="9"/>
      <c r="P1814" s="8"/>
      <c r="Q1814" s="8"/>
      <c r="R1814" s="8"/>
      <c r="S1814" s="8"/>
      <c r="T1814" s="8"/>
      <c r="U1814" s="8"/>
      <c r="V1814" s="10"/>
      <c r="W1814" s="10"/>
      <c r="X1814" s="10"/>
      <c r="Y1814" s="10"/>
      <c r="Z1814" s="10"/>
      <c r="AA1814" s="10"/>
      <c r="AB1814" s="10"/>
      <c r="AC1814" s="10"/>
      <c r="AD1814" s="10"/>
      <c r="AE1814" s="10"/>
      <c r="AF1814" s="10"/>
      <c r="AG1814" s="10"/>
      <c r="AH1814" s="10"/>
      <c r="AI1814" s="10"/>
      <c r="AJ1814" s="10"/>
      <c r="AK1814" s="10"/>
      <c r="AL1814" s="10"/>
      <c r="AM1814" s="10"/>
      <c r="AN1814" s="10"/>
      <c r="AO1814" s="10"/>
      <c r="AP1814" s="10"/>
      <c r="AQ1814" s="10"/>
      <c r="AR1814" s="10"/>
      <c r="AS1814" s="10"/>
      <c r="AT1814" s="10"/>
      <c r="AU1814" s="10"/>
      <c r="AV1814" s="10"/>
      <c r="AW1814" s="10"/>
      <c r="AX1814" s="10"/>
      <c r="DI1814" s="6"/>
    </row>
    <row r="1815" spans="1:113" ht="14.25">
      <c r="A1815" s="8"/>
      <c r="B1815" s="12"/>
      <c r="C1815" s="7"/>
      <c r="D1815" s="7"/>
      <c r="E1815" s="7"/>
      <c r="F1815" s="7"/>
      <c r="G1815" s="7"/>
      <c r="H1815" s="7"/>
      <c r="I1815" s="7"/>
      <c r="J1815" s="7"/>
      <c r="K1815" s="7"/>
      <c r="L1815" s="13"/>
      <c r="M1815" s="13"/>
      <c r="N1815" s="13"/>
      <c r="O1815" s="13"/>
      <c r="P1815" s="7"/>
      <c r="Q1815" s="7"/>
      <c r="R1815" s="7"/>
      <c r="S1815" s="7"/>
      <c r="T1815" s="7"/>
      <c r="U1815" s="7"/>
      <c r="V1815" s="14"/>
      <c r="W1815" s="14"/>
      <c r="X1815" s="14"/>
      <c r="Y1815" s="14"/>
      <c r="Z1815" s="14"/>
      <c r="AA1815" s="14"/>
      <c r="AB1815" s="14"/>
      <c r="AC1815" s="14"/>
      <c r="AD1815" s="14"/>
      <c r="AE1815" s="14"/>
      <c r="AF1815" s="14"/>
      <c r="AG1815" s="14"/>
      <c r="AH1815" s="14"/>
      <c r="AI1815" s="14"/>
      <c r="AJ1815" s="14"/>
      <c r="AK1815" s="14"/>
      <c r="AL1815" s="14"/>
      <c r="AM1815" s="14"/>
      <c r="AN1815" s="14"/>
      <c r="AO1815" s="14"/>
      <c r="AP1815" s="14"/>
      <c r="AQ1815" s="14"/>
      <c r="AR1815" s="14"/>
      <c r="AS1815" s="14"/>
      <c r="AT1815" s="14"/>
      <c r="AU1815" s="14"/>
      <c r="AV1815" s="14"/>
      <c r="AW1815" s="14"/>
      <c r="AX1815" s="15"/>
    </row>
    <row r="1816" spans="1:113" ht="12" customHeight="1">
      <c r="A1816" s="8"/>
      <c r="B1816" s="141" t="s">
        <v>1088</v>
      </c>
      <c r="C1816" s="142"/>
      <c r="D1816" s="142"/>
      <c r="E1816" s="142"/>
      <c r="F1816" s="142"/>
      <c r="G1816" s="142"/>
      <c r="H1816" s="142"/>
      <c r="I1816" s="142"/>
      <c r="J1816" s="142"/>
      <c r="K1816" s="142"/>
      <c r="L1816" s="142"/>
      <c r="M1816" s="142"/>
      <c r="N1816" s="142"/>
      <c r="O1816" s="142"/>
      <c r="P1816" s="142"/>
      <c r="Q1816" s="142"/>
      <c r="R1816" s="142"/>
      <c r="S1816" s="142"/>
      <c r="T1816" s="142"/>
      <c r="U1816" s="142"/>
      <c r="V1816" s="142"/>
      <c r="W1816" s="142"/>
      <c r="X1816" s="142"/>
      <c r="Y1816" s="142"/>
      <c r="Z1816" s="142"/>
      <c r="AA1816" s="142"/>
      <c r="AB1816" s="142"/>
      <c r="AC1816" s="142"/>
      <c r="AD1816" s="142"/>
      <c r="AE1816" s="142"/>
      <c r="AF1816" s="142"/>
      <c r="AG1816" s="142"/>
      <c r="AH1816" s="142"/>
      <c r="AI1816" s="142"/>
      <c r="AJ1816" s="142"/>
      <c r="AK1816" s="142"/>
      <c r="AL1816" s="142"/>
      <c r="AM1816" s="142"/>
      <c r="AN1816" s="142"/>
      <c r="AO1816" s="142"/>
      <c r="AP1816" s="142"/>
      <c r="AQ1816" s="142"/>
      <c r="AR1816" s="142"/>
      <c r="AS1816" s="142"/>
      <c r="AT1816" s="142"/>
      <c r="AU1816" s="142"/>
      <c r="AV1816" s="142"/>
      <c r="AW1816" s="142"/>
      <c r="AX1816" s="143"/>
    </row>
    <row r="1817" spans="1:113" ht="12" customHeight="1">
      <c r="A1817" s="8"/>
      <c r="B1817" s="141"/>
      <c r="C1817" s="142"/>
      <c r="D1817" s="142"/>
      <c r="E1817" s="142"/>
      <c r="F1817" s="142"/>
      <c r="G1817" s="142"/>
      <c r="H1817" s="142"/>
      <c r="I1817" s="142"/>
      <c r="J1817" s="142"/>
      <c r="K1817" s="142"/>
      <c r="L1817" s="142"/>
      <c r="M1817" s="142"/>
      <c r="N1817" s="142"/>
      <c r="O1817" s="142"/>
      <c r="P1817" s="142"/>
      <c r="Q1817" s="142"/>
      <c r="R1817" s="142"/>
      <c r="S1817" s="142"/>
      <c r="T1817" s="142"/>
      <c r="U1817" s="142"/>
      <c r="V1817" s="142"/>
      <c r="W1817" s="142"/>
      <c r="X1817" s="142"/>
      <c r="Y1817" s="142"/>
      <c r="Z1817" s="142"/>
      <c r="AA1817" s="142"/>
      <c r="AB1817" s="142"/>
      <c r="AC1817" s="142"/>
      <c r="AD1817" s="142"/>
      <c r="AE1817" s="142"/>
      <c r="AF1817" s="142"/>
      <c r="AG1817" s="142"/>
      <c r="AH1817" s="142"/>
      <c r="AI1817" s="142"/>
      <c r="AJ1817" s="142"/>
      <c r="AK1817" s="142"/>
      <c r="AL1817" s="142"/>
      <c r="AM1817" s="142"/>
      <c r="AN1817" s="142"/>
      <c r="AO1817" s="142"/>
      <c r="AP1817" s="142"/>
      <c r="AQ1817" s="142"/>
      <c r="AR1817" s="142"/>
      <c r="AS1817" s="142"/>
      <c r="AT1817" s="142"/>
      <c r="AU1817" s="142"/>
      <c r="AV1817" s="142"/>
      <c r="AW1817" s="142"/>
      <c r="AX1817" s="143"/>
    </row>
    <row r="1818" spans="1:113" ht="12" customHeight="1">
      <c r="A1818" s="8"/>
      <c r="B1818" s="141"/>
      <c r="C1818" s="142"/>
      <c r="D1818" s="142"/>
      <c r="E1818" s="142"/>
      <c r="F1818" s="142"/>
      <c r="G1818" s="142"/>
      <c r="H1818" s="142"/>
      <c r="I1818" s="142"/>
      <c r="J1818" s="142"/>
      <c r="K1818" s="142"/>
      <c r="L1818" s="142"/>
      <c r="M1818" s="142"/>
      <c r="N1818" s="142"/>
      <c r="O1818" s="142"/>
      <c r="P1818" s="142"/>
      <c r="Q1818" s="142"/>
      <c r="R1818" s="142"/>
      <c r="S1818" s="142"/>
      <c r="T1818" s="142"/>
      <c r="U1818" s="142"/>
      <c r="V1818" s="142"/>
      <c r="W1818" s="142"/>
      <c r="X1818" s="142"/>
      <c r="Y1818" s="142"/>
      <c r="Z1818" s="142"/>
      <c r="AA1818" s="142"/>
      <c r="AB1818" s="142"/>
      <c r="AC1818" s="142"/>
      <c r="AD1818" s="142"/>
      <c r="AE1818" s="142"/>
      <c r="AF1818" s="142"/>
      <c r="AG1818" s="142"/>
      <c r="AH1818" s="142"/>
      <c r="AI1818" s="142"/>
      <c r="AJ1818" s="142"/>
      <c r="AK1818" s="142"/>
      <c r="AL1818" s="142"/>
      <c r="AM1818" s="142"/>
      <c r="AN1818" s="142"/>
      <c r="AO1818" s="142"/>
      <c r="AP1818" s="142"/>
      <c r="AQ1818" s="142"/>
      <c r="AR1818" s="142"/>
      <c r="AS1818" s="142"/>
      <c r="AT1818" s="142"/>
      <c r="AU1818" s="142"/>
      <c r="AV1818" s="142"/>
      <c r="AW1818" s="142"/>
      <c r="AX1818" s="143"/>
      <c r="BC1818" s="16"/>
    </row>
    <row r="1819" spans="1:113" ht="12" customHeight="1">
      <c r="A1819" s="8"/>
      <c r="B1819" s="141"/>
      <c r="C1819" s="142"/>
      <c r="D1819" s="142"/>
      <c r="E1819" s="142"/>
      <c r="F1819" s="142"/>
      <c r="G1819" s="142"/>
      <c r="H1819" s="142"/>
      <c r="I1819" s="142"/>
      <c r="J1819" s="142"/>
      <c r="K1819" s="142"/>
      <c r="L1819" s="142"/>
      <c r="M1819" s="142"/>
      <c r="N1819" s="142"/>
      <c r="O1819" s="142"/>
      <c r="P1819" s="142"/>
      <c r="Q1819" s="142"/>
      <c r="R1819" s="142"/>
      <c r="S1819" s="142"/>
      <c r="T1819" s="142"/>
      <c r="U1819" s="142"/>
      <c r="V1819" s="142"/>
      <c r="W1819" s="142"/>
      <c r="X1819" s="142"/>
      <c r="Y1819" s="142"/>
      <c r="Z1819" s="142"/>
      <c r="AA1819" s="142"/>
      <c r="AB1819" s="142"/>
      <c r="AC1819" s="142"/>
      <c r="AD1819" s="142"/>
      <c r="AE1819" s="142"/>
      <c r="AF1819" s="142"/>
      <c r="AG1819" s="142"/>
      <c r="AH1819" s="142"/>
      <c r="AI1819" s="142"/>
      <c r="AJ1819" s="142"/>
      <c r="AK1819" s="142"/>
      <c r="AL1819" s="142"/>
      <c r="AM1819" s="142"/>
      <c r="AN1819" s="142"/>
      <c r="AO1819" s="142"/>
      <c r="AP1819" s="142"/>
      <c r="AQ1819" s="142"/>
      <c r="AR1819" s="142"/>
      <c r="AS1819" s="142"/>
      <c r="AT1819" s="142"/>
      <c r="AU1819" s="142"/>
      <c r="AV1819" s="142"/>
      <c r="AW1819" s="142"/>
      <c r="AX1819" s="143"/>
    </row>
    <row r="1820" spans="1:113" ht="12" customHeight="1">
      <c r="A1820" s="8"/>
      <c r="B1820" s="141"/>
      <c r="C1820" s="142"/>
      <c r="D1820" s="142"/>
      <c r="E1820" s="142"/>
      <c r="F1820" s="142"/>
      <c r="G1820" s="142"/>
      <c r="H1820" s="142"/>
      <c r="I1820" s="142"/>
      <c r="J1820" s="142"/>
      <c r="K1820" s="142"/>
      <c r="L1820" s="142"/>
      <c r="M1820" s="142"/>
      <c r="N1820" s="142"/>
      <c r="O1820" s="142"/>
      <c r="P1820" s="142"/>
      <c r="Q1820" s="142"/>
      <c r="R1820" s="142"/>
      <c r="S1820" s="142"/>
      <c r="T1820" s="142"/>
      <c r="U1820" s="142"/>
      <c r="V1820" s="142"/>
      <c r="W1820" s="142"/>
      <c r="X1820" s="142"/>
      <c r="Y1820" s="142"/>
      <c r="Z1820" s="142"/>
      <c r="AA1820" s="142"/>
      <c r="AB1820" s="142"/>
      <c r="AC1820" s="142"/>
      <c r="AD1820" s="142"/>
      <c r="AE1820" s="142"/>
      <c r="AF1820" s="142"/>
      <c r="AG1820" s="142"/>
      <c r="AH1820" s="142"/>
      <c r="AI1820" s="142"/>
      <c r="AJ1820" s="142"/>
      <c r="AK1820" s="142"/>
      <c r="AL1820" s="142"/>
      <c r="AM1820" s="142"/>
      <c r="AN1820" s="142"/>
      <c r="AO1820" s="142"/>
      <c r="AP1820" s="142"/>
      <c r="AQ1820" s="142"/>
      <c r="AR1820" s="142"/>
      <c r="AS1820" s="142"/>
      <c r="AT1820" s="142"/>
      <c r="AU1820" s="142"/>
      <c r="AV1820" s="142"/>
      <c r="AW1820" s="142"/>
      <c r="AX1820" s="143"/>
    </row>
    <row r="1821" spans="1:113" ht="12" customHeight="1">
      <c r="A1821" s="8"/>
      <c r="B1821" s="141"/>
      <c r="C1821" s="142"/>
      <c r="D1821" s="142"/>
      <c r="E1821" s="142"/>
      <c r="F1821" s="142"/>
      <c r="G1821" s="142"/>
      <c r="H1821" s="142"/>
      <c r="I1821" s="142"/>
      <c r="J1821" s="142"/>
      <c r="K1821" s="142"/>
      <c r="L1821" s="142"/>
      <c r="M1821" s="142"/>
      <c r="N1821" s="142"/>
      <c r="O1821" s="142"/>
      <c r="P1821" s="142"/>
      <c r="Q1821" s="142"/>
      <c r="R1821" s="142"/>
      <c r="S1821" s="142"/>
      <c r="T1821" s="142"/>
      <c r="U1821" s="142"/>
      <c r="V1821" s="142"/>
      <c r="W1821" s="142"/>
      <c r="X1821" s="142"/>
      <c r="Y1821" s="142"/>
      <c r="Z1821" s="142"/>
      <c r="AA1821" s="142"/>
      <c r="AB1821" s="142"/>
      <c r="AC1821" s="142"/>
      <c r="AD1821" s="142"/>
      <c r="AE1821" s="142"/>
      <c r="AF1821" s="142"/>
      <c r="AG1821" s="142"/>
      <c r="AH1821" s="142"/>
      <c r="AI1821" s="142"/>
      <c r="AJ1821" s="142"/>
      <c r="AK1821" s="142"/>
      <c r="AL1821" s="142"/>
      <c r="AM1821" s="142"/>
      <c r="AN1821" s="142"/>
      <c r="AO1821" s="142"/>
      <c r="AP1821" s="142"/>
      <c r="AQ1821" s="142"/>
      <c r="AR1821" s="142"/>
      <c r="AS1821" s="142"/>
      <c r="AT1821" s="142"/>
      <c r="AU1821" s="142"/>
      <c r="AV1821" s="142"/>
      <c r="AW1821" s="142"/>
      <c r="AX1821" s="143"/>
    </row>
    <row r="1822" spans="1:113" ht="15" thickBot="1">
      <c r="A1822" s="17"/>
      <c r="B1822" s="18"/>
      <c r="C1822" s="19"/>
      <c r="D1822" s="19"/>
      <c r="E1822" s="19"/>
      <c r="F1822" s="19"/>
      <c r="G1822" s="19"/>
      <c r="H1822" s="19"/>
      <c r="I1822" s="19"/>
      <c r="J1822" s="19"/>
      <c r="K1822" s="19"/>
      <c r="L1822" s="19"/>
      <c r="M1822" s="19"/>
      <c r="N1822" s="19"/>
      <c r="O1822" s="19"/>
      <c r="P1822" s="19"/>
      <c r="Q1822" s="19"/>
      <c r="R1822" s="19"/>
      <c r="S1822" s="19"/>
      <c r="T1822" s="19"/>
      <c r="U1822" s="19"/>
      <c r="V1822" s="19"/>
      <c r="W1822" s="19"/>
      <c r="X1822" s="19"/>
      <c r="Y1822" s="19"/>
      <c r="Z1822" s="19"/>
      <c r="AA1822" s="19"/>
      <c r="AB1822" s="19"/>
      <c r="AC1822" s="19"/>
      <c r="AD1822" s="19"/>
      <c r="AE1822" s="19"/>
      <c r="AF1822" s="19"/>
      <c r="AG1822" s="19"/>
      <c r="AH1822" s="19"/>
      <c r="AI1822" s="19"/>
      <c r="AJ1822" s="19"/>
      <c r="AK1822" s="19"/>
      <c r="AL1822" s="19"/>
      <c r="AM1822" s="19"/>
      <c r="AN1822" s="19"/>
      <c r="AO1822" s="19"/>
      <c r="AP1822" s="19"/>
      <c r="AQ1822" s="19"/>
      <c r="AR1822" s="19"/>
      <c r="AS1822" s="19"/>
      <c r="AT1822" s="19"/>
      <c r="AU1822" s="19"/>
      <c r="AV1822" s="19"/>
      <c r="AW1822" s="19"/>
      <c r="AX1822" s="20"/>
    </row>
    <row r="1823" spans="1:113">
      <c r="B1823" s="21"/>
    </row>
    <row r="1824" spans="1:113" ht="15" thickBot="1">
      <c r="A1824" s="11"/>
      <c r="B1824" s="10" t="s">
        <v>3</v>
      </c>
      <c r="C1824" s="8"/>
      <c r="D1824" s="8"/>
      <c r="E1824" s="8"/>
      <c r="F1824" s="8"/>
      <c r="G1824" s="8"/>
      <c r="H1824" s="8"/>
      <c r="I1824" s="8"/>
      <c r="J1824" s="8"/>
      <c r="K1824" s="8"/>
      <c r="L1824" s="9"/>
      <c r="M1824" s="9"/>
      <c r="N1824" s="9"/>
      <c r="O1824" s="9"/>
      <c r="P1824" s="8"/>
      <c r="Q1824" s="8"/>
      <c r="R1824" s="8"/>
      <c r="S1824" s="8"/>
      <c r="T1824" s="8"/>
      <c r="U1824" s="8"/>
      <c r="V1824" s="10"/>
      <c r="W1824" s="10"/>
      <c r="X1824" s="10"/>
      <c r="Y1824" s="10"/>
      <c r="Z1824" s="10"/>
      <c r="AA1824" s="10"/>
      <c r="AB1824" s="10"/>
      <c r="AC1824" s="10"/>
      <c r="AD1824" s="10"/>
      <c r="AE1824" s="10"/>
      <c r="AF1824" s="10"/>
      <c r="AG1824" s="10"/>
      <c r="AH1824" s="10"/>
      <c r="AI1824" s="10"/>
      <c r="AJ1824" s="10"/>
      <c r="AK1824" s="10"/>
      <c r="AL1824" s="10"/>
      <c r="AM1824" s="10"/>
      <c r="AN1824" s="10"/>
      <c r="AO1824" s="10"/>
      <c r="AP1824" s="10"/>
      <c r="AQ1824" s="10"/>
      <c r="AR1824" s="10"/>
      <c r="AS1824" s="10"/>
      <c r="AT1824" s="10"/>
      <c r="AU1824" s="10"/>
      <c r="AV1824" s="10"/>
      <c r="AW1824" s="10"/>
      <c r="AX1824" s="10"/>
      <c r="DI1824" s="6"/>
    </row>
    <row r="1825" spans="1:55" ht="14.25">
      <c r="A1825" s="8"/>
      <c r="B1825" s="12"/>
      <c r="C1825" s="7"/>
      <c r="D1825" s="7"/>
      <c r="E1825" s="7"/>
      <c r="F1825" s="7"/>
      <c r="G1825" s="7"/>
      <c r="H1825" s="7"/>
      <c r="I1825" s="7"/>
      <c r="J1825" s="7"/>
      <c r="K1825" s="7"/>
      <c r="L1825" s="13"/>
      <c r="M1825" s="13"/>
      <c r="N1825" s="13"/>
      <c r="O1825" s="13"/>
      <c r="P1825" s="7"/>
      <c r="Q1825" s="7"/>
      <c r="R1825" s="7"/>
      <c r="S1825" s="7"/>
      <c r="T1825" s="7"/>
      <c r="U1825" s="7"/>
      <c r="V1825" s="14"/>
      <c r="W1825" s="14"/>
      <c r="X1825" s="14"/>
      <c r="Y1825" s="14"/>
      <c r="Z1825" s="14"/>
      <c r="AA1825" s="14"/>
      <c r="AB1825" s="14"/>
      <c r="AC1825" s="14"/>
      <c r="AD1825" s="14"/>
      <c r="AE1825" s="14"/>
      <c r="AF1825" s="14"/>
      <c r="AG1825" s="14"/>
      <c r="AH1825" s="14"/>
      <c r="AI1825" s="14"/>
      <c r="AJ1825" s="14"/>
      <c r="AK1825" s="14"/>
      <c r="AL1825" s="14"/>
      <c r="AM1825" s="14"/>
      <c r="AN1825" s="14"/>
      <c r="AO1825" s="14"/>
      <c r="AP1825" s="14"/>
      <c r="AQ1825" s="14"/>
      <c r="AR1825" s="14"/>
      <c r="AS1825" s="14"/>
      <c r="AT1825" s="14"/>
      <c r="AU1825" s="14"/>
      <c r="AV1825" s="14"/>
      <c r="AW1825" s="14"/>
      <c r="AX1825" s="15"/>
    </row>
    <row r="1826" spans="1:55" ht="12" customHeight="1">
      <c r="A1826" s="8"/>
      <c r="B1826" s="141" t="s">
        <v>1089</v>
      </c>
      <c r="C1826" s="142"/>
      <c r="D1826" s="142"/>
      <c r="E1826" s="142"/>
      <c r="F1826" s="142"/>
      <c r="G1826" s="142"/>
      <c r="H1826" s="142"/>
      <c r="I1826" s="142"/>
      <c r="J1826" s="142"/>
      <c r="K1826" s="142"/>
      <c r="L1826" s="142"/>
      <c r="M1826" s="142"/>
      <c r="N1826" s="142"/>
      <c r="O1826" s="142"/>
      <c r="P1826" s="142"/>
      <c r="Q1826" s="142"/>
      <c r="R1826" s="142"/>
      <c r="S1826" s="142"/>
      <c r="T1826" s="142"/>
      <c r="U1826" s="142"/>
      <c r="V1826" s="142"/>
      <c r="W1826" s="142"/>
      <c r="X1826" s="142"/>
      <c r="Y1826" s="142"/>
      <c r="Z1826" s="142"/>
      <c r="AA1826" s="142"/>
      <c r="AB1826" s="142"/>
      <c r="AC1826" s="142"/>
      <c r="AD1826" s="142"/>
      <c r="AE1826" s="142"/>
      <c r="AF1826" s="142"/>
      <c r="AG1826" s="142"/>
      <c r="AH1826" s="142"/>
      <c r="AI1826" s="142"/>
      <c r="AJ1826" s="142"/>
      <c r="AK1826" s="142"/>
      <c r="AL1826" s="142"/>
      <c r="AM1826" s="142"/>
      <c r="AN1826" s="142"/>
      <c r="AO1826" s="142"/>
      <c r="AP1826" s="142"/>
      <c r="AQ1826" s="142"/>
      <c r="AR1826" s="142"/>
      <c r="AS1826" s="142"/>
      <c r="AT1826" s="142"/>
      <c r="AU1826" s="142"/>
      <c r="AV1826" s="142"/>
      <c r="AW1826" s="142"/>
      <c r="AX1826" s="143"/>
    </row>
    <row r="1827" spans="1:55" ht="12" customHeight="1">
      <c r="A1827" s="8"/>
      <c r="B1827" s="141"/>
      <c r="C1827" s="142"/>
      <c r="D1827" s="142"/>
      <c r="E1827" s="142"/>
      <c r="F1827" s="142"/>
      <c r="G1827" s="142"/>
      <c r="H1827" s="142"/>
      <c r="I1827" s="142"/>
      <c r="J1827" s="142"/>
      <c r="K1827" s="142"/>
      <c r="L1827" s="142"/>
      <c r="M1827" s="142"/>
      <c r="N1827" s="142"/>
      <c r="O1827" s="142"/>
      <c r="P1827" s="142"/>
      <c r="Q1827" s="142"/>
      <c r="R1827" s="142"/>
      <c r="S1827" s="142"/>
      <c r="T1827" s="142"/>
      <c r="U1827" s="142"/>
      <c r="V1827" s="142"/>
      <c r="W1827" s="142"/>
      <c r="X1827" s="142"/>
      <c r="Y1827" s="142"/>
      <c r="Z1827" s="142"/>
      <c r="AA1827" s="142"/>
      <c r="AB1827" s="142"/>
      <c r="AC1827" s="142"/>
      <c r="AD1827" s="142"/>
      <c r="AE1827" s="142"/>
      <c r="AF1827" s="142"/>
      <c r="AG1827" s="142"/>
      <c r="AH1827" s="142"/>
      <c r="AI1827" s="142"/>
      <c r="AJ1827" s="142"/>
      <c r="AK1827" s="142"/>
      <c r="AL1827" s="142"/>
      <c r="AM1827" s="142"/>
      <c r="AN1827" s="142"/>
      <c r="AO1827" s="142"/>
      <c r="AP1827" s="142"/>
      <c r="AQ1827" s="142"/>
      <c r="AR1827" s="142"/>
      <c r="AS1827" s="142"/>
      <c r="AT1827" s="142"/>
      <c r="AU1827" s="142"/>
      <c r="AV1827" s="142"/>
      <c r="AW1827" s="142"/>
      <c r="AX1827" s="143"/>
    </row>
    <row r="1828" spans="1:55" ht="12" customHeight="1">
      <c r="A1828" s="8"/>
      <c r="B1828" s="141"/>
      <c r="C1828" s="142"/>
      <c r="D1828" s="142"/>
      <c r="E1828" s="142"/>
      <c r="F1828" s="142"/>
      <c r="G1828" s="142"/>
      <c r="H1828" s="142"/>
      <c r="I1828" s="142"/>
      <c r="J1828" s="142"/>
      <c r="K1828" s="142"/>
      <c r="L1828" s="142"/>
      <c r="M1828" s="142"/>
      <c r="N1828" s="142"/>
      <c r="O1828" s="142"/>
      <c r="P1828" s="142"/>
      <c r="Q1828" s="142"/>
      <c r="R1828" s="142"/>
      <c r="S1828" s="142"/>
      <c r="T1828" s="142"/>
      <c r="U1828" s="142"/>
      <c r="V1828" s="142"/>
      <c r="W1828" s="142"/>
      <c r="X1828" s="142"/>
      <c r="Y1828" s="142"/>
      <c r="Z1828" s="142"/>
      <c r="AA1828" s="142"/>
      <c r="AB1828" s="142"/>
      <c r="AC1828" s="142"/>
      <c r="AD1828" s="142"/>
      <c r="AE1828" s="142"/>
      <c r="AF1828" s="142"/>
      <c r="AG1828" s="142"/>
      <c r="AH1828" s="142"/>
      <c r="AI1828" s="142"/>
      <c r="AJ1828" s="142"/>
      <c r="AK1828" s="142"/>
      <c r="AL1828" s="142"/>
      <c r="AM1828" s="142"/>
      <c r="AN1828" s="142"/>
      <c r="AO1828" s="142"/>
      <c r="AP1828" s="142"/>
      <c r="AQ1828" s="142"/>
      <c r="AR1828" s="142"/>
      <c r="AS1828" s="142"/>
      <c r="AT1828" s="142"/>
      <c r="AU1828" s="142"/>
      <c r="AV1828" s="142"/>
      <c r="AW1828" s="142"/>
      <c r="AX1828" s="143"/>
    </row>
    <row r="1829" spans="1:55" ht="12" customHeight="1">
      <c r="A1829" s="8"/>
      <c r="B1829" s="141"/>
      <c r="C1829" s="142"/>
      <c r="D1829" s="142"/>
      <c r="E1829" s="142"/>
      <c r="F1829" s="142"/>
      <c r="G1829" s="142"/>
      <c r="H1829" s="142"/>
      <c r="I1829" s="142"/>
      <c r="J1829" s="142"/>
      <c r="K1829" s="142"/>
      <c r="L1829" s="142"/>
      <c r="M1829" s="142"/>
      <c r="N1829" s="142"/>
      <c r="O1829" s="142"/>
      <c r="P1829" s="142"/>
      <c r="Q1829" s="142"/>
      <c r="R1829" s="142"/>
      <c r="S1829" s="142"/>
      <c r="T1829" s="142"/>
      <c r="U1829" s="142"/>
      <c r="V1829" s="142"/>
      <c r="W1829" s="142"/>
      <c r="X1829" s="142"/>
      <c r="Y1829" s="142"/>
      <c r="Z1829" s="142"/>
      <c r="AA1829" s="142"/>
      <c r="AB1829" s="142"/>
      <c r="AC1829" s="142"/>
      <c r="AD1829" s="142"/>
      <c r="AE1829" s="142"/>
      <c r="AF1829" s="142"/>
      <c r="AG1829" s="142"/>
      <c r="AH1829" s="142"/>
      <c r="AI1829" s="142"/>
      <c r="AJ1829" s="142"/>
      <c r="AK1829" s="142"/>
      <c r="AL1829" s="142"/>
      <c r="AM1829" s="142"/>
      <c r="AN1829" s="142"/>
      <c r="AO1829" s="142"/>
      <c r="AP1829" s="142"/>
      <c r="AQ1829" s="142"/>
      <c r="AR1829" s="142"/>
      <c r="AS1829" s="142"/>
      <c r="AT1829" s="142"/>
      <c r="AU1829" s="142"/>
      <c r="AV1829" s="142"/>
      <c r="AW1829" s="142"/>
      <c r="AX1829" s="143"/>
    </row>
    <row r="1830" spans="1:55" ht="12" customHeight="1">
      <c r="A1830" s="8"/>
      <c r="B1830" s="141"/>
      <c r="C1830" s="142"/>
      <c r="D1830" s="142"/>
      <c r="E1830" s="142"/>
      <c r="F1830" s="142"/>
      <c r="G1830" s="142"/>
      <c r="H1830" s="142"/>
      <c r="I1830" s="142"/>
      <c r="J1830" s="142"/>
      <c r="K1830" s="142"/>
      <c r="L1830" s="142"/>
      <c r="M1830" s="142"/>
      <c r="N1830" s="142"/>
      <c r="O1830" s="142"/>
      <c r="P1830" s="142"/>
      <c r="Q1830" s="142"/>
      <c r="R1830" s="142"/>
      <c r="S1830" s="142"/>
      <c r="T1830" s="142"/>
      <c r="U1830" s="142"/>
      <c r="V1830" s="142"/>
      <c r="W1830" s="142"/>
      <c r="X1830" s="142"/>
      <c r="Y1830" s="142"/>
      <c r="Z1830" s="142"/>
      <c r="AA1830" s="142"/>
      <c r="AB1830" s="142"/>
      <c r="AC1830" s="142"/>
      <c r="AD1830" s="142"/>
      <c r="AE1830" s="142"/>
      <c r="AF1830" s="142"/>
      <c r="AG1830" s="142"/>
      <c r="AH1830" s="142"/>
      <c r="AI1830" s="142"/>
      <c r="AJ1830" s="142"/>
      <c r="AK1830" s="142"/>
      <c r="AL1830" s="142"/>
      <c r="AM1830" s="142"/>
      <c r="AN1830" s="142"/>
      <c r="AO1830" s="142"/>
      <c r="AP1830" s="142"/>
      <c r="AQ1830" s="142"/>
      <c r="AR1830" s="142"/>
      <c r="AS1830" s="142"/>
      <c r="AT1830" s="142"/>
      <c r="AU1830" s="142"/>
      <c r="AV1830" s="142"/>
      <c r="AW1830" s="142"/>
      <c r="AX1830" s="143"/>
    </row>
    <row r="1831" spans="1:55" ht="12" customHeight="1">
      <c r="A1831" s="8"/>
      <c r="B1831" s="141"/>
      <c r="C1831" s="142"/>
      <c r="D1831" s="142"/>
      <c r="E1831" s="142"/>
      <c r="F1831" s="142"/>
      <c r="G1831" s="142"/>
      <c r="H1831" s="142"/>
      <c r="I1831" s="142"/>
      <c r="J1831" s="142"/>
      <c r="K1831" s="142"/>
      <c r="L1831" s="142"/>
      <c r="M1831" s="142"/>
      <c r="N1831" s="142"/>
      <c r="O1831" s="142"/>
      <c r="P1831" s="142"/>
      <c r="Q1831" s="142"/>
      <c r="R1831" s="142"/>
      <c r="S1831" s="142"/>
      <c r="T1831" s="142"/>
      <c r="U1831" s="142"/>
      <c r="V1831" s="142"/>
      <c r="W1831" s="142"/>
      <c r="X1831" s="142"/>
      <c r="Y1831" s="142"/>
      <c r="Z1831" s="142"/>
      <c r="AA1831" s="142"/>
      <c r="AB1831" s="142"/>
      <c r="AC1831" s="142"/>
      <c r="AD1831" s="142"/>
      <c r="AE1831" s="142"/>
      <c r="AF1831" s="142"/>
      <c r="AG1831" s="142"/>
      <c r="AH1831" s="142"/>
      <c r="AI1831" s="142"/>
      <c r="AJ1831" s="142"/>
      <c r="AK1831" s="142"/>
      <c r="AL1831" s="142"/>
      <c r="AM1831" s="142"/>
      <c r="AN1831" s="142"/>
      <c r="AO1831" s="142"/>
      <c r="AP1831" s="142"/>
      <c r="AQ1831" s="142"/>
      <c r="AR1831" s="142"/>
      <c r="AS1831" s="142"/>
      <c r="AT1831" s="142"/>
      <c r="AU1831" s="142"/>
      <c r="AV1831" s="142"/>
      <c r="AW1831" s="142"/>
      <c r="AX1831" s="143"/>
    </row>
    <row r="1832" spans="1:55" ht="12" customHeight="1">
      <c r="A1832" s="8"/>
      <c r="B1832" s="141"/>
      <c r="C1832" s="142"/>
      <c r="D1832" s="142"/>
      <c r="E1832" s="142"/>
      <c r="F1832" s="142"/>
      <c r="G1832" s="142"/>
      <c r="H1832" s="142"/>
      <c r="I1832" s="142"/>
      <c r="J1832" s="142"/>
      <c r="K1832" s="142"/>
      <c r="L1832" s="142"/>
      <c r="M1832" s="142"/>
      <c r="N1832" s="142"/>
      <c r="O1832" s="142"/>
      <c r="P1832" s="142"/>
      <c r="Q1832" s="142"/>
      <c r="R1832" s="142"/>
      <c r="S1832" s="142"/>
      <c r="T1832" s="142"/>
      <c r="U1832" s="142"/>
      <c r="V1832" s="142"/>
      <c r="W1832" s="142"/>
      <c r="X1832" s="142"/>
      <c r="Y1832" s="142"/>
      <c r="Z1832" s="142"/>
      <c r="AA1832" s="142"/>
      <c r="AB1832" s="142"/>
      <c r="AC1832" s="142"/>
      <c r="AD1832" s="142"/>
      <c r="AE1832" s="142"/>
      <c r="AF1832" s="142"/>
      <c r="AG1832" s="142"/>
      <c r="AH1832" s="142"/>
      <c r="AI1832" s="142"/>
      <c r="AJ1832" s="142"/>
      <c r="AK1832" s="142"/>
      <c r="AL1832" s="142"/>
      <c r="AM1832" s="142"/>
      <c r="AN1832" s="142"/>
      <c r="AO1832" s="142"/>
      <c r="AP1832" s="142"/>
      <c r="AQ1832" s="142"/>
      <c r="AR1832" s="142"/>
      <c r="AS1832" s="142"/>
      <c r="AT1832" s="142"/>
      <c r="AU1832" s="142"/>
      <c r="AV1832" s="142"/>
      <c r="AW1832" s="142"/>
      <c r="AX1832" s="143"/>
    </row>
    <row r="1833" spans="1:55" ht="12" customHeight="1">
      <c r="A1833" s="8"/>
      <c r="B1833" s="141"/>
      <c r="C1833" s="142"/>
      <c r="D1833" s="142"/>
      <c r="E1833" s="142"/>
      <c r="F1833" s="142"/>
      <c r="G1833" s="142"/>
      <c r="H1833" s="142"/>
      <c r="I1833" s="142"/>
      <c r="J1833" s="142"/>
      <c r="K1833" s="142"/>
      <c r="L1833" s="142"/>
      <c r="M1833" s="142"/>
      <c r="N1833" s="142"/>
      <c r="O1833" s="142"/>
      <c r="P1833" s="142"/>
      <c r="Q1833" s="142"/>
      <c r="R1833" s="142"/>
      <c r="S1833" s="142"/>
      <c r="T1833" s="142"/>
      <c r="U1833" s="142"/>
      <c r="V1833" s="142"/>
      <c r="W1833" s="142"/>
      <c r="X1833" s="142"/>
      <c r="Y1833" s="142"/>
      <c r="Z1833" s="142"/>
      <c r="AA1833" s="142"/>
      <c r="AB1833" s="142"/>
      <c r="AC1833" s="142"/>
      <c r="AD1833" s="142"/>
      <c r="AE1833" s="142"/>
      <c r="AF1833" s="142"/>
      <c r="AG1833" s="142"/>
      <c r="AH1833" s="142"/>
      <c r="AI1833" s="142"/>
      <c r="AJ1833" s="142"/>
      <c r="AK1833" s="142"/>
      <c r="AL1833" s="142"/>
      <c r="AM1833" s="142"/>
      <c r="AN1833" s="142"/>
      <c r="AO1833" s="142"/>
      <c r="AP1833" s="142"/>
      <c r="AQ1833" s="142"/>
      <c r="AR1833" s="142"/>
      <c r="AS1833" s="142"/>
      <c r="AT1833" s="142"/>
      <c r="AU1833" s="142"/>
      <c r="AV1833" s="142"/>
      <c r="AW1833" s="142"/>
      <c r="AX1833" s="143"/>
      <c r="BC1833" s="16"/>
    </row>
    <row r="1834" spans="1:55" ht="12" customHeight="1">
      <c r="A1834" s="8"/>
      <c r="B1834" s="141"/>
      <c r="C1834" s="142"/>
      <c r="D1834" s="142"/>
      <c r="E1834" s="142"/>
      <c r="F1834" s="142"/>
      <c r="G1834" s="142"/>
      <c r="H1834" s="142"/>
      <c r="I1834" s="142"/>
      <c r="J1834" s="142"/>
      <c r="K1834" s="142"/>
      <c r="L1834" s="142"/>
      <c r="M1834" s="142"/>
      <c r="N1834" s="142"/>
      <c r="O1834" s="142"/>
      <c r="P1834" s="142"/>
      <c r="Q1834" s="142"/>
      <c r="R1834" s="142"/>
      <c r="S1834" s="142"/>
      <c r="T1834" s="142"/>
      <c r="U1834" s="142"/>
      <c r="V1834" s="142"/>
      <c r="W1834" s="142"/>
      <c r="X1834" s="142"/>
      <c r="Y1834" s="142"/>
      <c r="Z1834" s="142"/>
      <c r="AA1834" s="142"/>
      <c r="AB1834" s="142"/>
      <c r="AC1834" s="142"/>
      <c r="AD1834" s="142"/>
      <c r="AE1834" s="142"/>
      <c r="AF1834" s="142"/>
      <c r="AG1834" s="142"/>
      <c r="AH1834" s="142"/>
      <c r="AI1834" s="142"/>
      <c r="AJ1834" s="142"/>
      <c r="AK1834" s="142"/>
      <c r="AL1834" s="142"/>
      <c r="AM1834" s="142"/>
      <c r="AN1834" s="142"/>
      <c r="AO1834" s="142"/>
      <c r="AP1834" s="142"/>
      <c r="AQ1834" s="142"/>
      <c r="AR1834" s="142"/>
      <c r="AS1834" s="142"/>
      <c r="AT1834" s="142"/>
      <c r="AU1834" s="142"/>
      <c r="AV1834" s="142"/>
      <c r="AW1834" s="142"/>
      <c r="AX1834" s="143"/>
    </row>
    <row r="1835" spans="1:55" ht="12" customHeight="1">
      <c r="A1835" s="8"/>
      <c r="B1835" s="141"/>
      <c r="C1835" s="142"/>
      <c r="D1835" s="142"/>
      <c r="E1835" s="142"/>
      <c r="F1835" s="142"/>
      <c r="G1835" s="142"/>
      <c r="H1835" s="142"/>
      <c r="I1835" s="142"/>
      <c r="J1835" s="142"/>
      <c r="K1835" s="142"/>
      <c r="L1835" s="142"/>
      <c r="M1835" s="142"/>
      <c r="N1835" s="142"/>
      <c r="O1835" s="142"/>
      <c r="P1835" s="142"/>
      <c r="Q1835" s="142"/>
      <c r="R1835" s="142"/>
      <c r="S1835" s="142"/>
      <c r="T1835" s="142"/>
      <c r="U1835" s="142"/>
      <c r="V1835" s="142"/>
      <c r="W1835" s="142"/>
      <c r="X1835" s="142"/>
      <c r="Y1835" s="142"/>
      <c r="Z1835" s="142"/>
      <c r="AA1835" s="142"/>
      <c r="AB1835" s="142"/>
      <c r="AC1835" s="142"/>
      <c r="AD1835" s="142"/>
      <c r="AE1835" s="142"/>
      <c r="AF1835" s="142"/>
      <c r="AG1835" s="142"/>
      <c r="AH1835" s="142"/>
      <c r="AI1835" s="142"/>
      <c r="AJ1835" s="142"/>
      <c r="AK1835" s="142"/>
      <c r="AL1835" s="142"/>
      <c r="AM1835" s="142"/>
      <c r="AN1835" s="142"/>
      <c r="AO1835" s="142"/>
      <c r="AP1835" s="142"/>
      <c r="AQ1835" s="142"/>
      <c r="AR1835" s="142"/>
      <c r="AS1835" s="142"/>
      <c r="AT1835" s="142"/>
      <c r="AU1835" s="142"/>
      <c r="AV1835" s="142"/>
      <c r="AW1835" s="142"/>
      <c r="AX1835" s="143"/>
    </row>
    <row r="1836" spans="1:55" ht="12" customHeight="1">
      <c r="A1836" s="8"/>
      <c r="B1836" s="141"/>
      <c r="C1836" s="142"/>
      <c r="D1836" s="142"/>
      <c r="E1836" s="142"/>
      <c r="F1836" s="142"/>
      <c r="G1836" s="142"/>
      <c r="H1836" s="142"/>
      <c r="I1836" s="142"/>
      <c r="J1836" s="142"/>
      <c r="K1836" s="142"/>
      <c r="L1836" s="142"/>
      <c r="M1836" s="142"/>
      <c r="N1836" s="142"/>
      <c r="O1836" s="142"/>
      <c r="P1836" s="142"/>
      <c r="Q1836" s="142"/>
      <c r="R1836" s="142"/>
      <c r="S1836" s="142"/>
      <c r="T1836" s="142"/>
      <c r="U1836" s="142"/>
      <c r="V1836" s="142"/>
      <c r="W1836" s="142"/>
      <c r="X1836" s="142"/>
      <c r="Y1836" s="142"/>
      <c r="Z1836" s="142"/>
      <c r="AA1836" s="142"/>
      <c r="AB1836" s="142"/>
      <c r="AC1836" s="142"/>
      <c r="AD1836" s="142"/>
      <c r="AE1836" s="142"/>
      <c r="AF1836" s="142"/>
      <c r="AG1836" s="142"/>
      <c r="AH1836" s="142"/>
      <c r="AI1836" s="142"/>
      <c r="AJ1836" s="142"/>
      <c r="AK1836" s="142"/>
      <c r="AL1836" s="142"/>
      <c r="AM1836" s="142"/>
      <c r="AN1836" s="142"/>
      <c r="AO1836" s="142"/>
      <c r="AP1836" s="142"/>
      <c r="AQ1836" s="142"/>
      <c r="AR1836" s="142"/>
      <c r="AS1836" s="142"/>
      <c r="AT1836" s="142"/>
      <c r="AU1836" s="142"/>
      <c r="AV1836" s="142"/>
      <c r="AW1836" s="142"/>
      <c r="AX1836" s="143"/>
    </row>
    <row r="1837" spans="1:55" ht="15" thickBot="1">
      <c r="A1837" s="17"/>
      <c r="B1837" s="18"/>
      <c r="C1837" s="19"/>
      <c r="D1837" s="19"/>
      <c r="E1837" s="19"/>
      <c r="F1837" s="19"/>
      <c r="G1837" s="19"/>
      <c r="H1837" s="19"/>
      <c r="I1837" s="19"/>
      <c r="J1837" s="19"/>
      <c r="K1837" s="19"/>
      <c r="L1837" s="19"/>
      <c r="M1837" s="19"/>
      <c r="N1837" s="19"/>
      <c r="O1837" s="19"/>
      <c r="P1837" s="19"/>
      <c r="Q1837" s="19"/>
      <c r="R1837" s="19"/>
      <c r="S1837" s="19"/>
      <c r="T1837" s="19"/>
      <c r="U1837" s="19"/>
      <c r="V1837" s="19"/>
      <c r="W1837" s="19"/>
      <c r="X1837" s="19"/>
      <c r="Y1837" s="19"/>
      <c r="Z1837" s="19"/>
      <c r="AA1837" s="19"/>
      <c r="AB1837" s="19"/>
      <c r="AC1837" s="19"/>
      <c r="AD1837" s="19"/>
      <c r="AE1837" s="19"/>
      <c r="AF1837" s="19"/>
      <c r="AG1837" s="19"/>
      <c r="AH1837" s="19"/>
      <c r="AI1837" s="19"/>
      <c r="AJ1837" s="19"/>
      <c r="AK1837" s="19"/>
      <c r="AL1837" s="19"/>
      <c r="AM1837" s="19"/>
      <c r="AN1837" s="19"/>
      <c r="AO1837" s="19"/>
      <c r="AP1837" s="19"/>
      <c r="AQ1837" s="19"/>
      <c r="AR1837" s="19"/>
      <c r="AS1837" s="19"/>
      <c r="AT1837" s="19"/>
      <c r="AU1837" s="19"/>
      <c r="AV1837" s="19"/>
      <c r="AW1837" s="19"/>
      <c r="AX1837" s="20"/>
    </row>
    <row r="1838" spans="1:55">
      <c r="B1838" s="21"/>
    </row>
    <row r="1839" spans="1:55" ht="14.25">
      <c r="B1839" s="10" t="s">
        <v>4</v>
      </c>
      <c r="C1839" s="8"/>
      <c r="D1839" s="8"/>
      <c r="E1839" s="8"/>
      <c r="F1839" s="8"/>
      <c r="G1839" s="8"/>
      <c r="H1839" s="8"/>
      <c r="I1839" s="8"/>
      <c r="J1839" s="8"/>
      <c r="K1839" s="8"/>
      <c r="L1839" s="9"/>
      <c r="M1839" s="9"/>
      <c r="N1839" s="9"/>
      <c r="O1839" s="9"/>
      <c r="P1839" s="8"/>
      <c r="Q1839" s="8"/>
      <c r="R1839" s="8"/>
      <c r="S1839" s="8"/>
      <c r="T1839" s="8"/>
      <c r="U1839" s="8"/>
      <c r="V1839" s="10"/>
      <c r="W1839" s="10"/>
      <c r="X1839" s="10"/>
      <c r="Y1839" s="10"/>
      <c r="Z1839" s="10"/>
      <c r="AA1839" s="10"/>
      <c r="AB1839" s="10"/>
      <c r="AC1839" s="10"/>
      <c r="AD1839" s="10"/>
      <c r="AE1839" s="10"/>
      <c r="AF1839" s="10"/>
      <c r="AG1839" s="10"/>
      <c r="AH1839" s="10"/>
      <c r="AI1839" s="10"/>
      <c r="AJ1839" s="10"/>
      <c r="AK1839" s="10"/>
      <c r="AL1839" s="10"/>
      <c r="AM1839" s="10"/>
      <c r="AN1839" s="10"/>
      <c r="AO1839" s="10"/>
      <c r="AP1839" s="10"/>
      <c r="AQ1839" s="10"/>
      <c r="AR1839" s="10"/>
      <c r="AS1839" s="10"/>
      <c r="AT1839" s="10"/>
      <c r="AU1839" s="10"/>
      <c r="AV1839" s="10"/>
      <c r="AW1839" s="10"/>
      <c r="AX1839" s="10"/>
    </row>
    <row r="1840" spans="1:55" ht="15" thickBot="1">
      <c r="B1840" s="8"/>
      <c r="C1840" s="8"/>
      <c r="D1840" s="8"/>
      <c r="E1840" s="8"/>
      <c r="F1840" s="8"/>
      <c r="G1840" s="8"/>
      <c r="H1840" s="8"/>
      <c r="I1840" s="8"/>
      <c r="J1840" s="8"/>
      <c r="K1840" s="8"/>
      <c r="L1840" s="9"/>
      <c r="M1840" s="9"/>
      <c r="N1840" s="9"/>
      <c r="O1840" s="9"/>
      <c r="P1840" s="8"/>
      <c r="Q1840" s="8"/>
      <c r="R1840" s="8"/>
      <c r="S1840" s="8"/>
      <c r="T1840" s="8"/>
      <c r="U1840" s="8"/>
      <c r="V1840" s="10"/>
      <c r="W1840" s="10"/>
      <c r="X1840" s="10"/>
      <c r="Y1840" s="10"/>
      <c r="Z1840" s="10"/>
      <c r="AA1840" s="10"/>
      <c r="AB1840" s="10"/>
      <c r="AC1840" s="10"/>
      <c r="AD1840" s="10"/>
      <c r="AE1840" s="10"/>
      <c r="AF1840" s="10"/>
      <c r="AG1840" s="10"/>
      <c r="AH1840" s="10"/>
      <c r="AI1840" s="10"/>
      <c r="AJ1840" s="10"/>
      <c r="AK1840" s="10"/>
      <c r="AL1840" s="10"/>
      <c r="AM1840" s="10"/>
      <c r="AN1840" s="10"/>
      <c r="AO1840" s="10"/>
      <c r="AP1840" s="10"/>
      <c r="AQ1840" s="10"/>
      <c r="AR1840" s="10"/>
      <c r="AS1840" s="10"/>
      <c r="AT1840" s="10"/>
      <c r="AU1840" s="10"/>
      <c r="AV1840" s="10"/>
      <c r="AW1840" s="10"/>
      <c r="AX1840" s="22" t="s">
        <v>5</v>
      </c>
    </row>
    <row r="1841" spans="1:251" s="16" customFormat="1" ht="13.5" customHeight="1">
      <c r="A1841" s="8"/>
      <c r="B1841" s="146" t="s">
        <v>6</v>
      </c>
      <c r="C1841" s="129"/>
      <c r="D1841" s="129"/>
      <c r="E1841" s="129"/>
      <c r="F1841" s="129"/>
      <c r="G1841" s="129"/>
      <c r="H1841" s="129"/>
      <c r="I1841" s="129"/>
      <c r="J1841" s="129"/>
      <c r="K1841" s="129"/>
      <c r="L1841" s="129"/>
      <c r="M1841" s="129"/>
      <c r="N1841" s="129"/>
      <c r="O1841" s="129"/>
      <c r="P1841" s="129"/>
      <c r="Q1841" s="129"/>
      <c r="R1841" s="129"/>
      <c r="S1841" s="129"/>
      <c r="T1841" s="129"/>
      <c r="U1841" s="129"/>
      <c r="V1841" s="129"/>
      <c r="W1841" s="129"/>
      <c r="X1841" s="129"/>
      <c r="Y1841" s="129"/>
      <c r="Z1841" s="130"/>
      <c r="AA1841" s="128" t="s">
        <v>11</v>
      </c>
      <c r="AB1841" s="129"/>
      <c r="AC1841" s="129"/>
      <c r="AD1841" s="129"/>
      <c r="AE1841" s="129"/>
      <c r="AF1841" s="129"/>
      <c r="AG1841" s="129"/>
      <c r="AH1841" s="129"/>
      <c r="AI1841" s="130"/>
      <c r="AJ1841" s="128" t="s">
        <v>12</v>
      </c>
      <c r="AK1841" s="129"/>
      <c r="AL1841" s="129"/>
      <c r="AM1841" s="129"/>
      <c r="AN1841" s="129"/>
      <c r="AO1841" s="129"/>
      <c r="AP1841" s="129"/>
      <c r="AQ1841" s="129"/>
      <c r="AR1841" s="130"/>
      <c r="AS1841" s="128" t="s">
        <v>7</v>
      </c>
      <c r="AT1841" s="129"/>
      <c r="AU1841" s="129"/>
      <c r="AV1841" s="129"/>
      <c r="AW1841" s="129"/>
      <c r="AX1841" s="134"/>
      <c r="AY1841" s="2"/>
      <c r="AZ1841" s="2"/>
      <c r="BA1841" s="2"/>
      <c r="BB1841" s="2"/>
      <c r="BC1841" s="2"/>
      <c r="BD1841" s="2"/>
      <c r="BE1841" s="2"/>
      <c r="BF1841" s="2"/>
      <c r="BG1841" s="2"/>
      <c r="BH1841" s="2"/>
      <c r="BI1841" s="2"/>
      <c r="BJ1841" s="2"/>
      <c r="BK1841" s="2"/>
      <c r="BL1841" s="2"/>
      <c r="BM1841" s="2"/>
      <c r="BN1841" s="2"/>
      <c r="BO1841" s="2"/>
      <c r="BP1841" s="2"/>
      <c r="BQ1841" s="2"/>
      <c r="BR1841" s="2"/>
      <c r="BS1841" s="2"/>
      <c r="BT1841" s="2"/>
      <c r="BU1841" s="2"/>
      <c r="BV1841" s="2"/>
      <c r="BW1841" s="2"/>
      <c r="BX1841" s="2"/>
      <c r="BY1841" s="2"/>
      <c r="BZ1841" s="2"/>
      <c r="CA1841" s="2"/>
      <c r="CB1841" s="2"/>
      <c r="CC1841" s="2"/>
      <c r="CD1841" s="2"/>
      <c r="CE1841" s="2"/>
      <c r="CF1841" s="2"/>
      <c r="CG1841" s="2"/>
      <c r="CH1841" s="2"/>
      <c r="CI1841" s="2"/>
      <c r="CJ1841" s="2"/>
      <c r="CK1841" s="2"/>
      <c r="CL1841" s="2"/>
      <c r="CM1841" s="2"/>
      <c r="CN1841" s="2"/>
      <c r="CO1841" s="2"/>
      <c r="CP1841" s="2"/>
      <c r="CQ1841" s="2"/>
      <c r="CR1841" s="2"/>
      <c r="CS1841" s="2"/>
      <c r="CT1841" s="2"/>
      <c r="CU1841" s="2"/>
      <c r="CV1841" s="2"/>
      <c r="CW1841" s="2"/>
      <c r="CX1841" s="2"/>
      <c r="CY1841" s="2"/>
      <c r="CZ1841" s="2"/>
      <c r="DA1841" s="2"/>
      <c r="DB1841" s="2"/>
      <c r="DC1841" s="2"/>
      <c r="DD1841" s="2"/>
      <c r="DE1841" s="2"/>
      <c r="DF1841" s="2"/>
      <c r="DG1841" s="2"/>
      <c r="DH1841" s="2"/>
      <c r="DI1841" s="2"/>
      <c r="DJ1841" s="2"/>
      <c r="DK1841" s="2"/>
      <c r="DL1841" s="2"/>
      <c r="DM1841" s="2"/>
      <c r="DN1841" s="2"/>
      <c r="DO1841" s="2"/>
      <c r="DP1841" s="2"/>
      <c r="DQ1841" s="2"/>
      <c r="DR1841" s="2"/>
      <c r="DS1841" s="2"/>
      <c r="DT1841" s="2"/>
      <c r="DU1841" s="2"/>
      <c r="DV1841" s="2"/>
      <c r="DW1841" s="2"/>
      <c r="DX1841" s="2"/>
      <c r="DY1841" s="2"/>
      <c r="DZ1841" s="2"/>
      <c r="EA1841" s="2"/>
      <c r="EB1841" s="2"/>
      <c r="EC1841" s="2"/>
      <c r="ED1841" s="2"/>
      <c r="EE1841" s="2"/>
      <c r="EF1841" s="2"/>
      <c r="EG1841" s="2"/>
      <c r="EH1841" s="2"/>
      <c r="EI1841" s="2"/>
      <c r="EJ1841" s="2"/>
      <c r="EK1841" s="2"/>
      <c r="EL1841" s="2"/>
      <c r="EM1841" s="2"/>
      <c r="EN1841" s="2"/>
      <c r="EO1841" s="2"/>
      <c r="EP1841" s="2"/>
      <c r="EQ1841" s="2"/>
      <c r="ER1841" s="2"/>
      <c r="ES1841" s="2"/>
      <c r="ET1841" s="2"/>
      <c r="EU1841" s="2"/>
      <c r="EV1841" s="2"/>
      <c r="EW1841" s="2"/>
      <c r="EX1841" s="2"/>
      <c r="EY1841" s="2"/>
      <c r="EZ1841" s="2"/>
      <c r="FA1841" s="2"/>
      <c r="FB1841" s="2"/>
      <c r="FC1841" s="2"/>
      <c r="FD1841" s="2"/>
      <c r="FE1841" s="2"/>
      <c r="FF1841" s="2"/>
      <c r="FG1841" s="2"/>
      <c r="FH1841" s="2"/>
      <c r="FI1841" s="2"/>
      <c r="FJ1841" s="2"/>
      <c r="FK1841" s="2"/>
      <c r="FL1841" s="2"/>
      <c r="FM1841" s="2"/>
      <c r="FN1841" s="2"/>
      <c r="FO1841" s="2"/>
      <c r="FP1841" s="2"/>
      <c r="FQ1841" s="2"/>
      <c r="FR1841" s="2"/>
      <c r="FS1841" s="2"/>
      <c r="FT1841" s="2"/>
      <c r="FU1841" s="2"/>
      <c r="FV1841" s="2"/>
      <c r="FW1841" s="2"/>
      <c r="FX1841" s="2"/>
      <c r="FY1841" s="2"/>
      <c r="FZ1841" s="2"/>
      <c r="GA1841" s="2"/>
      <c r="GB1841" s="2"/>
      <c r="GC1841" s="2"/>
      <c r="GD1841" s="2"/>
      <c r="GE1841" s="2"/>
      <c r="GF1841" s="2"/>
      <c r="GG1841" s="2"/>
      <c r="GH1841" s="2"/>
      <c r="GI1841" s="2"/>
      <c r="GJ1841" s="2"/>
      <c r="GK1841" s="2"/>
      <c r="GL1841" s="2"/>
      <c r="GM1841" s="2"/>
      <c r="GN1841" s="2"/>
      <c r="GO1841" s="2"/>
      <c r="GP1841" s="2"/>
      <c r="GQ1841" s="2"/>
      <c r="GR1841" s="2"/>
      <c r="GS1841" s="2"/>
      <c r="GT1841" s="2"/>
      <c r="GU1841" s="2"/>
      <c r="GV1841" s="2"/>
      <c r="GW1841" s="2"/>
      <c r="GX1841" s="2"/>
      <c r="GY1841" s="2"/>
      <c r="GZ1841" s="2"/>
      <c r="HA1841" s="2"/>
      <c r="HB1841" s="2"/>
      <c r="HC1841" s="2"/>
      <c r="HD1841" s="2"/>
      <c r="HE1841" s="2"/>
      <c r="HF1841" s="2"/>
      <c r="HG1841" s="2"/>
      <c r="HH1841" s="2"/>
      <c r="HI1841" s="2"/>
      <c r="HJ1841" s="2"/>
      <c r="HK1841" s="2"/>
      <c r="HL1841" s="2"/>
      <c r="HM1841" s="2"/>
      <c r="HN1841" s="2"/>
      <c r="HO1841" s="2"/>
      <c r="HP1841" s="2"/>
      <c r="HQ1841" s="2"/>
      <c r="HR1841" s="2"/>
      <c r="HS1841" s="2"/>
      <c r="HT1841" s="2"/>
      <c r="HU1841" s="2"/>
      <c r="HV1841" s="2"/>
      <c r="HW1841" s="2"/>
      <c r="HX1841" s="2"/>
      <c r="HY1841" s="2"/>
      <c r="HZ1841" s="2"/>
      <c r="IA1841" s="2"/>
      <c r="IB1841" s="2"/>
      <c r="IC1841" s="2"/>
      <c r="ID1841" s="2"/>
      <c r="IE1841" s="2"/>
      <c r="IF1841" s="2"/>
      <c r="IG1841" s="2"/>
      <c r="IH1841" s="2"/>
      <c r="II1841" s="2"/>
      <c r="IJ1841" s="2"/>
      <c r="IK1841" s="2"/>
      <c r="IL1841" s="2"/>
      <c r="IM1841" s="2"/>
      <c r="IN1841" s="2"/>
      <c r="IO1841" s="2"/>
      <c r="IP1841" s="2"/>
      <c r="IQ1841" s="2"/>
    </row>
    <row r="1842" spans="1:251" s="16" customFormat="1" ht="13.5">
      <c r="A1842" s="8"/>
      <c r="B1842" s="147"/>
      <c r="C1842" s="132"/>
      <c r="D1842" s="132"/>
      <c r="E1842" s="132"/>
      <c r="F1842" s="132"/>
      <c r="G1842" s="132"/>
      <c r="H1842" s="132"/>
      <c r="I1842" s="132"/>
      <c r="J1842" s="132"/>
      <c r="K1842" s="132"/>
      <c r="L1842" s="132"/>
      <c r="M1842" s="132"/>
      <c r="N1842" s="132"/>
      <c r="O1842" s="132"/>
      <c r="P1842" s="132"/>
      <c r="Q1842" s="132"/>
      <c r="R1842" s="132"/>
      <c r="S1842" s="132"/>
      <c r="T1842" s="132"/>
      <c r="U1842" s="132"/>
      <c r="V1842" s="132"/>
      <c r="W1842" s="132"/>
      <c r="X1842" s="132"/>
      <c r="Y1842" s="132"/>
      <c r="Z1842" s="133"/>
      <c r="AA1842" s="131"/>
      <c r="AB1842" s="132"/>
      <c r="AC1842" s="132"/>
      <c r="AD1842" s="132"/>
      <c r="AE1842" s="132"/>
      <c r="AF1842" s="132"/>
      <c r="AG1842" s="132"/>
      <c r="AH1842" s="132"/>
      <c r="AI1842" s="133"/>
      <c r="AJ1842" s="131"/>
      <c r="AK1842" s="132"/>
      <c r="AL1842" s="132"/>
      <c r="AM1842" s="132"/>
      <c r="AN1842" s="132"/>
      <c r="AO1842" s="132"/>
      <c r="AP1842" s="132"/>
      <c r="AQ1842" s="132"/>
      <c r="AR1842" s="133"/>
      <c r="AS1842" s="131"/>
      <c r="AT1842" s="132"/>
      <c r="AU1842" s="132"/>
      <c r="AV1842" s="132"/>
      <c r="AW1842" s="132"/>
      <c r="AX1842" s="135"/>
      <c r="AY1842" s="2"/>
      <c r="AZ1842" s="2"/>
      <c r="BA1842" s="2"/>
      <c r="BB1842" s="23"/>
      <c r="BC1842" s="24"/>
      <c r="BE1842" s="2"/>
      <c r="BF1842" s="2"/>
      <c r="BG1842" s="2"/>
      <c r="BH1842" s="2"/>
      <c r="BI1842" s="2"/>
      <c r="BJ1842" s="2"/>
      <c r="BK1842" s="2"/>
      <c r="BL1842" s="2"/>
      <c r="BM1842" s="2"/>
      <c r="BN1842" s="2"/>
      <c r="BO1842" s="2"/>
      <c r="BP1842" s="2"/>
      <c r="BQ1842" s="2"/>
      <c r="BR1842" s="2"/>
      <c r="BS1842" s="2"/>
      <c r="BT1842" s="2"/>
      <c r="BU1842" s="2"/>
      <c r="BV1842" s="2"/>
      <c r="BW1842" s="2"/>
      <c r="BX1842" s="2"/>
      <c r="BY1842" s="2"/>
      <c r="BZ1842" s="2"/>
      <c r="CA1842" s="2"/>
      <c r="CB1842" s="2"/>
      <c r="CC1842" s="2"/>
      <c r="CD1842" s="2"/>
      <c r="CE1842" s="2"/>
      <c r="CF1842" s="2"/>
      <c r="CG1842" s="2"/>
      <c r="CH1842" s="2"/>
      <c r="CI1842" s="2"/>
      <c r="CJ1842" s="2"/>
      <c r="CK1842" s="2"/>
      <c r="CL1842" s="2"/>
      <c r="CM1842" s="2"/>
      <c r="CN1842" s="2"/>
      <c r="CO1842" s="2"/>
      <c r="CP1842" s="2"/>
      <c r="CQ1842" s="2"/>
      <c r="CR1842" s="2"/>
      <c r="CS1842" s="2"/>
      <c r="CT1842" s="2"/>
      <c r="CU1842" s="2"/>
      <c r="CV1842" s="2"/>
      <c r="CW1842" s="2"/>
      <c r="CX1842" s="2"/>
      <c r="CY1842" s="2"/>
      <c r="CZ1842" s="2"/>
      <c r="DA1842" s="2"/>
      <c r="DB1842" s="2"/>
      <c r="DC1842" s="2"/>
      <c r="DD1842" s="2"/>
      <c r="DE1842" s="2"/>
      <c r="DF1842" s="2"/>
      <c r="DG1842" s="2"/>
      <c r="DH1842" s="2"/>
      <c r="DI1842" s="2"/>
      <c r="DJ1842" s="2"/>
      <c r="DK1842" s="2"/>
      <c r="DL1842" s="2"/>
      <c r="DM1842" s="2"/>
      <c r="DN1842" s="2"/>
      <c r="DO1842" s="2"/>
      <c r="DP1842" s="2"/>
      <c r="DQ1842" s="2"/>
      <c r="DR1842" s="2"/>
      <c r="DS1842" s="2"/>
      <c r="DT1842" s="2"/>
      <c r="DU1842" s="2"/>
      <c r="DV1842" s="2"/>
      <c r="DW1842" s="2"/>
      <c r="DX1842" s="2"/>
      <c r="DY1842" s="2"/>
      <c r="DZ1842" s="2"/>
      <c r="EA1842" s="2"/>
      <c r="EB1842" s="2"/>
      <c r="EC1842" s="2"/>
      <c r="ED1842" s="2"/>
      <c r="EE1842" s="2"/>
      <c r="EF1842" s="2"/>
      <c r="EG1842" s="2"/>
      <c r="EH1842" s="2"/>
      <c r="EI1842" s="2"/>
      <c r="EJ1842" s="2"/>
      <c r="EK1842" s="2"/>
      <c r="EL1842" s="2"/>
      <c r="EM1842" s="2"/>
      <c r="EN1842" s="2"/>
      <c r="EO1842" s="2"/>
      <c r="EP1842" s="2"/>
      <c r="EQ1842" s="2"/>
      <c r="ER1842" s="2"/>
      <c r="ES1842" s="2"/>
      <c r="ET1842" s="2"/>
      <c r="EU1842" s="2"/>
      <c r="EV1842" s="2"/>
      <c r="EW1842" s="2"/>
      <c r="EX1842" s="2"/>
      <c r="EY1842" s="2"/>
      <c r="EZ1842" s="2"/>
      <c r="FA1842" s="2"/>
      <c r="FB1842" s="2"/>
      <c r="FC1842" s="2"/>
      <c r="FD1842" s="2"/>
      <c r="FE1842" s="2"/>
      <c r="FF1842" s="2"/>
      <c r="FG1842" s="2"/>
      <c r="FH1842" s="2"/>
      <c r="FI1842" s="2"/>
      <c r="FJ1842" s="2"/>
      <c r="FK1842" s="2"/>
      <c r="FL1842" s="2"/>
      <c r="FM1842" s="2"/>
      <c r="FN1842" s="2"/>
      <c r="FO1842" s="2"/>
      <c r="FP1842" s="2"/>
      <c r="FQ1842" s="2"/>
      <c r="FR1842" s="2"/>
      <c r="FS1842" s="2"/>
      <c r="FT1842" s="2"/>
      <c r="FU1842" s="2"/>
      <c r="FV1842" s="2"/>
      <c r="FW1842" s="2"/>
      <c r="FX1842" s="2"/>
      <c r="FY1842" s="2"/>
      <c r="FZ1842" s="2"/>
      <c r="GA1842" s="2"/>
      <c r="GB1842" s="2"/>
      <c r="GC1842" s="2"/>
      <c r="GD1842" s="2"/>
      <c r="GE1842" s="2"/>
      <c r="GF1842" s="2"/>
      <c r="GG1842" s="2"/>
      <c r="GH1842" s="2"/>
      <c r="GI1842" s="2"/>
      <c r="GJ1842" s="2"/>
      <c r="GK1842" s="2"/>
      <c r="GL1842" s="2"/>
      <c r="GM1842" s="2"/>
      <c r="GN1842" s="2"/>
      <c r="GO1842" s="2"/>
      <c r="GP1842" s="2"/>
      <c r="GQ1842" s="2"/>
      <c r="GR1842" s="2"/>
      <c r="GS1842" s="2"/>
      <c r="GT1842" s="2"/>
      <c r="GU1842" s="2"/>
      <c r="GV1842" s="2"/>
      <c r="GW1842" s="2"/>
      <c r="GX1842" s="2"/>
      <c r="GY1842" s="2"/>
      <c r="GZ1842" s="2"/>
      <c r="HA1842" s="2"/>
      <c r="HB1842" s="2"/>
      <c r="HC1842" s="2"/>
      <c r="HD1842" s="2"/>
      <c r="HE1842" s="2"/>
      <c r="HF1842" s="2"/>
      <c r="HG1842" s="2"/>
      <c r="HH1842" s="2"/>
      <c r="HI1842" s="2"/>
      <c r="HJ1842" s="2"/>
      <c r="HK1842" s="2"/>
      <c r="HL1842" s="2"/>
      <c r="HM1842" s="2"/>
      <c r="HN1842" s="2"/>
      <c r="HO1842" s="2"/>
      <c r="HP1842" s="2"/>
      <c r="HQ1842" s="2"/>
      <c r="HR1842" s="2"/>
      <c r="HS1842" s="2"/>
      <c r="HT1842" s="2"/>
      <c r="HU1842" s="2"/>
      <c r="HV1842" s="2"/>
      <c r="HW1842" s="2"/>
      <c r="HX1842" s="2"/>
      <c r="HY1842" s="2"/>
      <c r="HZ1842" s="2"/>
      <c r="IA1842" s="2"/>
      <c r="IB1842" s="2"/>
      <c r="IC1842" s="2"/>
      <c r="ID1842" s="2"/>
      <c r="IE1842" s="2"/>
      <c r="IF1842" s="2"/>
      <c r="IG1842" s="2"/>
      <c r="IH1842" s="2"/>
      <c r="II1842" s="2"/>
      <c r="IJ1842" s="2"/>
      <c r="IK1842" s="2"/>
      <c r="IL1842" s="2"/>
      <c r="IM1842" s="2"/>
      <c r="IN1842" s="2"/>
      <c r="IO1842" s="2"/>
      <c r="IP1842" s="2"/>
      <c r="IQ1842" s="2"/>
    </row>
    <row r="1843" spans="1:251" s="16" customFormat="1" ht="18.75" customHeight="1">
      <c r="A1843" s="8"/>
      <c r="B1843" s="25"/>
      <c r="C1843" s="125" t="s">
        <v>135</v>
      </c>
      <c r="D1843" s="126"/>
      <c r="E1843" s="126"/>
      <c r="F1843" s="126"/>
      <c r="G1843" s="126"/>
      <c r="H1843" s="126"/>
      <c r="I1843" s="126"/>
      <c r="J1843" s="126"/>
      <c r="K1843" s="126"/>
      <c r="L1843" s="126"/>
      <c r="M1843" s="126"/>
      <c r="N1843" s="126"/>
      <c r="O1843" s="126"/>
      <c r="P1843" s="126"/>
      <c r="Q1843" s="126"/>
      <c r="R1843" s="126"/>
      <c r="S1843" s="126"/>
      <c r="T1843" s="126"/>
      <c r="U1843" s="126"/>
      <c r="V1843" s="126"/>
      <c r="W1843" s="126"/>
      <c r="X1843" s="126"/>
      <c r="Y1843" s="126"/>
      <c r="Z1843" s="127"/>
      <c r="AA1843" s="106">
        <v>5662</v>
      </c>
      <c r="AB1843" s="107"/>
      <c r="AC1843" s="107"/>
      <c r="AD1843" s="107"/>
      <c r="AE1843" s="107"/>
      <c r="AF1843" s="107"/>
      <c r="AG1843" s="107"/>
      <c r="AH1843" s="107"/>
      <c r="AI1843" s="108"/>
      <c r="AJ1843" s="106">
        <v>10415</v>
      </c>
      <c r="AK1843" s="107"/>
      <c r="AL1843" s="107"/>
      <c r="AM1843" s="107"/>
      <c r="AN1843" s="107"/>
      <c r="AO1843" s="107"/>
      <c r="AP1843" s="107"/>
      <c r="AQ1843" s="107"/>
      <c r="AR1843" s="108"/>
      <c r="AS1843" s="109"/>
      <c r="AT1843" s="110"/>
      <c r="AU1843" s="110"/>
      <c r="AV1843" s="110"/>
      <c r="AW1843" s="110"/>
      <c r="AX1843" s="111"/>
      <c r="AY1843" s="2"/>
      <c r="AZ1843" s="2"/>
      <c r="BA1843" s="2"/>
      <c r="BB1843" s="2"/>
      <c r="BC1843" s="2"/>
      <c r="BD1843" s="2"/>
      <c r="BE1843" s="2"/>
      <c r="BF1843" s="2"/>
      <c r="BG1843" s="2"/>
      <c r="BH1843" s="2"/>
      <c r="BI1843" s="2"/>
      <c r="BJ1843" s="2"/>
      <c r="BK1843" s="2"/>
      <c r="BL1843" s="2"/>
      <c r="BM1843" s="2"/>
      <c r="BN1843" s="2"/>
      <c r="BO1843" s="2"/>
      <c r="BP1843" s="2"/>
      <c r="BQ1843" s="2"/>
      <c r="BR1843" s="2"/>
      <c r="BS1843" s="2"/>
      <c r="BT1843" s="2"/>
      <c r="BU1843" s="2"/>
      <c r="BV1843" s="2"/>
      <c r="BW1843" s="2"/>
      <c r="BX1843" s="2"/>
      <c r="BY1843" s="2"/>
      <c r="BZ1843" s="2"/>
      <c r="CA1843" s="2"/>
      <c r="CB1843" s="2"/>
      <c r="CC1843" s="2"/>
      <c r="CD1843" s="2"/>
      <c r="CE1843" s="2"/>
      <c r="CF1843" s="2"/>
      <c r="CG1843" s="2"/>
      <c r="CH1843" s="2"/>
      <c r="CI1843" s="2"/>
      <c r="CJ1843" s="2"/>
      <c r="CK1843" s="2"/>
      <c r="CL1843" s="2"/>
      <c r="CM1843" s="2"/>
      <c r="CN1843" s="2"/>
      <c r="CO1843" s="2"/>
      <c r="CP1843" s="2"/>
      <c r="CQ1843" s="2"/>
      <c r="CR1843" s="2"/>
      <c r="CS1843" s="2"/>
      <c r="CT1843" s="2"/>
      <c r="CU1843" s="2"/>
      <c r="CV1843" s="2"/>
      <c r="CW1843" s="2"/>
      <c r="CX1843" s="2"/>
      <c r="CY1843" s="2"/>
      <c r="CZ1843" s="2"/>
      <c r="DA1843" s="2"/>
      <c r="DB1843" s="2"/>
      <c r="DC1843" s="2"/>
      <c r="DD1843" s="2"/>
      <c r="DE1843" s="2"/>
      <c r="DF1843" s="2"/>
      <c r="DG1843" s="2"/>
      <c r="DH1843" s="2"/>
      <c r="DI1843" s="2"/>
      <c r="DJ1843" s="2"/>
      <c r="DK1843" s="2"/>
      <c r="DL1843" s="2"/>
      <c r="DM1843" s="2"/>
      <c r="DN1843" s="2"/>
      <c r="DO1843" s="2"/>
      <c r="DP1843" s="2"/>
      <c r="DQ1843" s="2"/>
      <c r="DR1843" s="2"/>
      <c r="DS1843" s="2"/>
      <c r="DT1843" s="2"/>
      <c r="DU1843" s="2"/>
      <c r="DV1843" s="2"/>
      <c r="DW1843" s="2"/>
      <c r="DX1843" s="2"/>
      <c r="DY1843" s="2"/>
      <c r="DZ1843" s="2"/>
      <c r="EA1843" s="2"/>
      <c r="EB1843" s="2"/>
      <c r="EC1843" s="2"/>
      <c r="ED1843" s="2"/>
      <c r="EE1843" s="2"/>
      <c r="EF1843" s="2"/>
      <c r="EG1843" s="2"/>
      <c r="EH1843" s="2"/>
      <c r="EI1843" s="2"/>
      <c r="EJ1843" s="2"/>
      <c r="EK1843" s="2"/>
      <c r="EL1843" s="2"/>
      <c r="EM1843" s="2"/>
      <c r="EN1843" s="2"/>
      <c r="EO1843" s="2"/>
      <c r="EP1843" s="2"/>
      <c r="EQ1843" s="2"/>
      <c r="ER1843" s="2"/>
      <c r="ES1843" s="2"/>
      <c r="ET1843" s="2"/>
      <c r="EU1843" s="2"/>
      <c r="EV1843" s="2"/>
      <c r="EW1843" s="2"/>
      <c r="EX1843" s="2"/>
      <c r="EY1843" s="2"/>
      <c r="EZ1843" s="2"/>
      <c r="FA1843" s="2"/>
      <c r="FB1843" s="2"/>
      <c r="FC1843" s="2"/>
      <c r="FD1843" s="2"/>
      <c r="FE1843" s="2"/>
      <c r="FF1843" s="2"/>
      <c r="FG1843" s="2"/>
      <c r="FH1843" s="2"/>
      <c r="FI1843" s="2"/>
      <c r="FJ1843" s="2"/>
      <c r="FK1843" s="2"/>
      <c r="FL1843" s="2"/>
      <c r="FM1843" s="2"/>
      <c r="FN1843" s="2"/>
      <c r="FO1843" s="2"/>
      <c r="FP1843" s="2"/>
      <c r="FQ1843" s="2"/>
      <c r="FR1843" s="2"/>
      <c r="FS1843" s="2"/>
      <c r="FT1843" s="2"/>
      <c r="FU1843" s="2"/>
      <c r="FV1843" s="2"/>
      <c r="FW1843" s="2"/>
      <c r="FX1843" s="2"/>
      <c r="FY1843" s="2"/>
      <c r="FZ1843" s="2"/>
      <c r="GA1843" s="2"/>
      <c r="GB1843" s="2"/>
      <c r="GC1843" s="2"/>
      <c r="GD1843" s="2"/>
      <c r="GE1843" s="2"/>
      <c r="GF1843" s="2"/>
      <c r="GG1843" s="2"/>
      <c r="GH1843" s="2"/>
      <c r="GI1843" s="2"/>
      <c r="GJ1843" s="2"/>
      <c r="GK1843" s="2"/>
      <c r="GL1843" s="2"/>
      <c r="GM1843" s="2"/>
      <c r="GN1843" s="2"/>
      <c r="GO1843" s="2"/>
      <c r="GP1843" s="2"/>
      <c r="GQ1843" s="2"/>
      <c r="GR1843" s="2"/>
      <c r="GS1843" s="2"/>
      <c r="GT1843" s="2"/>
      <c r="GU1843" s="2"/>
      <c r="GV1843" s="2"/>
      <c r="GW1843" s="2"/>
      <c r="GX1843" s="2"/>
      <c r="GY1843" s="2"/>
      <c r="GZ1843" s="2"/>
      <c r="HA1843" s="2"/>
      <c r="HB1843" s="2"/>
      <c r="HC1843" s="2"/>
      <c r="HD1843" s="2"/>
      <c r="HE1843" s="2"/>
      <c r="HF1843" s="2"/>
      <c r="HG1843" s="2"/>
      <c r="HH1843" s="2"/>
      <c r="HI1843" s="2"/>
      <c r="HJ1843" s="2"/>
      <c r="HK1843" s="2"/>
      <c r="HL1843" s="2"/>
      <c r="HM1843" s="2"/>
      <c r="HN1843" s="2"/>
      <c r="HO1843" s="2"/>
      <c r="HP1843" s="2"/>
      <c r="HQ1843" s="2"/>
      <c r="HR1843" s="2"/>
      <c r="HS1843" s="2"/>
      <c r="HT1843" s="2"/>
      <c r="HU1843" s="2"/>
      <c r="HV1843" s="2"/>
      <c r="HW1843" s="2"/>
      <c r="HX1843" s="2"/>
      <c r="HY1843" s="2"/>
      <c r="HZ1843" s="2"/>
      <c r="IA1843" s="2"/>
      <c r="IB1843" s="2"/>
      <c r="IC1843" s="2"/>
      <c r="ID1843" s="2"/>
      <c r="IE1843" s="2"/>
      <c r="IF1843" s="2"/>
      <c r="IG1843" s="2"/>
      <c r="IH1843" s="2"/>
      <c r="II1843" s="2"/>
      <c r="IJ1843" s="2"/>
      <c r="IK1843" s="2"/>
      <c r="IL1843" s="2"/>
      <c r="IM1843" s="2"/>
      <c r="IN1843" s="2"/>
      <c r="IO1843" s="2"/>
      <c r="IP1843" s="2"/>
      <c r="IQ1843" s="2"/>
    </row>
    <row r="1844" spans="1:251" s="16" customFormat="1" ht="18.75" customHeight="1" thickBot="1">
      <c r="A1844" s="17"/>
      <c r="B1844" s="136" t="s">
        <v>13</v>
      </c>
      <c r="C1844" s="137"/>
      <c r="D1844" s="137"/>
      <c r="E1844" s="137"/>
      <c r="F1844" s="137"/>
      <c r="G1844" s="137"/>
      <c r="H1844" s="137"/>
      <c r="I1844" s="137"/>
      <c r="J1844" s="137"/>
      <c r="K1844" s="137"/>
      <c r="L1844" s="137"/>
      <c r="M1844" s="137"/>
      <c r="N1844" s="137"/>
      <c r="O1844" s="137"/>
      <c r="P1844" s="137"/>
      <c r="Q1844" s="137"/>
      <c r="R1844" s="137"/>
      <c r="S1844" s="137"/>
      <c r="T1844" s="137"/>
      <c r="U1844" s="137"/>
      <c r="V1844" s="137"/>
      <c r="W1844" s="137"/>
      <c r="X1844" s="137"/>
      <c r="Y1844" s="137"/>
      <c r="Z1844" s="138"/>
      <c r="AA1844" s="115">
        <f>SUM($AA$1843:$AA$1843)</f>
        <v>5662</v>
      </c>
      <c r="AB1844" s="116"/>
      <c r="AC1844" s="116"/>
      <c r="AD1844" s="116"/>
      <c r="AE1844" s="116"/>
      <c r="AF1844" s="116"/>
      <c r="AG1844" s="116"/>
      <c r="AH1844" s="116"/>
      <c r="AI1844" s="117"/>
      <c r="AJ1844" s="115">
        <f>SUM($AJ$1843:$AJ$1843)</f>
        <v>10415</v>
      </c>
      <c r="AK1844" s="116"/>
      <c r="AL1844" s="116"/>
      <c r="AM1844" s="116"/>
      <c r="AN1844" s="116"/>
      <c r="AO1844" s="116"/>
      <c r="AP1844" s="116"/>
      <c r="AQ1844" s="116"/>
      <c r="AR1844" s="117"/>
      <c r="AS1844" s="112"/>
      <c r="AT1844" s="113"/>
      <c r="AU1844" s="113"/>
      <c r="AV1844" s="113"/>
      <c r="AW1844" s="113"/>
      <c r="AX1844" s="114"/>
      <c r="AY1844" s="2"/>
      <c r="AZ1844" s="2"/>
      <c r="BA1844" s="2"/>
      <c r="BB1844" s="2"/>
      <c r="BC1844" s="2"/>
      <c r="BD1844" s="2"/>
      <c r="BE1844" s="2"/>
      <c r="BF1844" s="2"/>
      <c r="BG1844" s="2"/>
      <c r="BH1844" s="2"/>
      <c r="BI1844" s="2"/>
      <c r="BJ1844" s="2"/>
      <c r="BK1844" s="2"/>
      <c r="BL1844" s="2"/>
      <c r="BM1844" s="2"/>
      <c r="BN1844" s="2"/>
      <c r="BO1844" s="2"/>
      <c r="BP1844" s="2"/>
      <c r="BQ1844" s="2"/>
      <c r="BR1844" s="2"/>
      <c r="BS1844" s="2"/>
      <c r="BT1844" s="2"/>
      <c r="BU1844" s="2"/>
      <c r="BV1844" s="2"/>
      <c r="BW1844" s="2"/>
      <c r="BX1844" s="2"/>
      <c r="BY1844" s="2"/>
      <c r="BZ1844" s="2"/>
      <c r="CA1844" s="2"/>
      <c r="CB1844" s="2"/>
      <c r="CC1844" s="2"/>
      <c r="CD1844" s="2"/>
      <c r="CE1844" s="2"/>
      <c r="CF1844" s="2"/>
      <c r="CG1844" s="2"/>
      <c r="CH1844" s="2"/>
      <c r="CI1844" s="2"/>
      <c r="CJ1844" s="2"/>
      <c r="CK1844" s="2"/>
      <c r="CL1844" s="2"/>
      <c r="CM1844" s="2"/>
      <c r="CN1844" s="2"/>
      <c r="CO1844" s="2"/>
      <c r="CP1844" s="2"/>
      <c r="CQ1844" s="2"/>
      <c r="CR1844" s="2"/>
      <c r="CS1844" s="2"/>
      <c r="CT1844" s="2"/>
      <c r="CU1844" s="2"/>
      <c r="CV1844" s="2"/>
      <c r="CW1844" s="2"/>
      <c r="CX1844" s="2"/>
      <c r="CY1844" s="2"/>
      <c r="CZ1844" s="2"/>
      <c r="DA1844" s="2"/>
      <c r="DB1844" s="2"/>
      <c r="DC1844" s="2"/>
      <c r="DD1844" s="2"/>
      <c r="DE1844" s="2"/>
      <c r="DF1844" s="2"/>
      <c r="DG1844" s="2"/>
      <c r="DH1844" s="2"/>
      <c r="DI1844" s="2"/>
      <c r="DJ1844" s="2"/>
      <c r="DK1844" s="2"/>
      <c r="DL1844" s="2"/>
      <c r="DM1844" s="2"/>
      <c r="DN1844" s="2"/>
      <c r="DO1844" s="2"/>
      <c r="DP1844" s="2"/>
      <c r="DQ1844" s="2"/>
      <c r="DR1844" s="2"/>
      <c r="DS1844" s="2"/>
      <c r="DT1844" s="2"/>
      <c r="DU1844" s="2"/>
      <c r="DV1844" s="2"/>
      <c r="DW1844" s="2"/>
      <c r="DX1844" s="2"/>
      <c r="DY1844" s="2"/>
      <c r="DZ1844" s="2"/>
      <c r="EA1844" s="2"/>
      <c r="EB1844" s="2"/>
      <c r="EC1844" s="2"/>
      <c r="ED1844" s="2"/>
      <c r="EE1844" s="2"/>
      <c r="EF1844" s="2"/>
      <c r="EG1844" s="2"/>
      <c r="EH1844" s="2"/>
      <c r="EI1844" s="2"/>
      <c r="EJ1844" s="2"/>
      <c r="EK1844" s="2"/>
      <c r="EL1844" s="2"/>
      <c r="EM1844" s="2"/>
      <c r="EN1844" s="2"/>
      <c r="EO1844" s="2"/>
      <c r="EP1844" s="2"/>
      <c r="EQ1844" s="2"/>
      <c r="ER1844" s="2"/>
      <c r="ES1844" s="2"/>
      <c r="ET1844" s="2"/>
      <c r="EU1844" s="2"/>
      <c r="EV1844" s="2"/>
      <c r="EW1844" s="2"/>
      <c r="EX1844" s="2"/>
      <c r="EY1844" s="2"/>
      <c r="EZ1844" s="2"/>
      <c r="FA1844" s="2"/>
      <c r="FB1844" s="2"/>
      <c r="FC1844" s="2"/>
      <c r="FD1844" s="2"/>
      <c r="FE1844" s="2"/>
      <c r="FF1844" s="2"/>
      <c r="FG1844" s="2"/>
      <c r="FH1844" s="2"/>
      <c r="FI1844" s="2"/>
      <c r="FJ1844" s="2"/>
      <c r="FK1844" s="2"/>
      <c r="FL1844" s="2"/>
      <c r="FM1844" s="2"/>
      <c r="FN1844" s="2"/>
      <c r="FO1844" s="2"/>
      <c r="FP1844" s="2"/>
      <c r="FQ1844" s="2"/>
      <c r="FR1844" s="2"/>
      <c r="FS1844" s="2"/>
      <c r="FT1844" s="2"/>
      <c r="FU1844" s="2"/>
      <c r="FV1844" s="2"/>
      <c r="FW1844" s="2"/>
      <c r="FX1844" s="2"/>
      <c r="FY1844" s="2"/>
      <c r="FZ1844" s="2"/>
      <c r="GA1844" s="2"/>
      <c r="GB1844" s="2"/>
      <c r="GC1844" s="2"/>
      <c r="GD1844" s="2"/>
      <c r="GE1844" s="2"/>
      <c r="GF1844" s="2"/>
      <c r="GG1844" s="2"/>
      <c r="GH1844" s="2"/>
      <c r="GI1844" s="2"/>
      <c r="GJ1844" s="2"/>
      <c r="GK1844" s="2"/>
      <c r="GL1844" s="2"/>
      <c r="GM1844" s="2"/>
      <c r="GN1844" s="2"/>
      <c r="GO1844" s="2"/>
      <c r="GP1844" s="2"/>
      <c r="GQ1844" s="2"/>
      <c r="GR1844" s="2"/>
      <c r="GS1844" s="2"/>
      <c r="GT1844" s="2"/>
      <c r="GU1844" s="2"/>
      <c r="GV1844" s="2"/>
      <c r="GW1844" s="2"/>
      <c r="GX1844" s="2"/>
      <c r="GY1844" s="2"/>
      <c r="GZ1844" s="2"/>
      <c r="HA1844" s="2"/>
      <c r="HB1844" s="2"/>
      <c r="HC1844" s="2"/>
      <c r="HD1844" s="2"/>
      <c r="HE1844" s="2"/>
      <c r="HF1844" s="2"/>
      <c r="HG1844" s="2"/>
      <c r="HH1844" s="2"/>
      <c r="HI1844" s="2"/>
      <c r="HJ1844" s="2"/>
      <c r="HK1844" s="2"/>
      <c r="HL1844" s="2"/>
      <c r="HM1844" s="2"/>
      <c r="HN1844" s="2"/>
      <c r="HO1844" s="2"/>
      <c r="HP1844" s="2"/>
      <c r="HQ1844" s="2"/>
      <c r="HR1844" s="2"/>
      <c r="HS1844" s="2"/>
      <c r="HT1844" s="2"/>
      <c r="HU1844" s="2"/>
      <c r="HV1844" s="2"/>
      <c r="HW1844" s="2"/>
      <c r="HX1844" s="2"/>
      <c r="HY1844" s="2"/>
      <c r="HZ1844" s="2"/>
      <c r="IA1844" s="2"/>
      <c r="IB1844" s="2"/>
      <c r="IC1844" s="2"/>
      <c r="ID1844" s="2"/>
      <c r="IE1844" s="2"/>
      <c r="IF1844" s="2"/>
      <c r="IG1844" s="2"/>
      <c r="IH1844" s="2"/>
      <c r="II1844" s="2"/>
      <c r="IJ1844" s="2"/>
      <c r="IK1844" s="2"/>
      <c r="IL1844" s="2"/>
      <c r="IM1844" s="2"/>
      <c r="IN1844" s="2"/>
      <c r="IO1844" s="2"/>
      <c r="IP1844" s="2"/>
      <c r="IQ1844" s="2"/>
    </row>
    <row r="1846" spans="1:251" ht="18.75">
      <c r="A1846" s="1" t="s">
        <v>0</v>
      </c>
      <c r="AW1846" s="3"/>
      <c r="AX1846" s="4"/>
      <c r="AY1846" s="3"/>
    </row>
    <row r="1848" spans="1:251" ht="18.75">
      <c r="B1848" s="118" t="s">
        <v>8</v>
      </c>
      <c r="C1848" s="119"/>
      <c r="D1848" s="119"/>
      <c r="E1848" s="119"/>
      <c r="F1848" s="119"/>
      <c r="G1848" s="119"/>
      <c r="H1848" s="119"/>
      <c r="I1848" s="119"/>
      <c r="J1848" s="119"/>
      <c r="K1848" s="119"/>
      <c r="L1848" s="119"/>
      <c r="M1848" s="119"/>
      <c r="N1848" s="119"/>
      <c r="O1848" s="119"/>
      <c r="P1848" s="119"/>
      <c r="Q1848" s="119"/>
      <c r="R1848" s="119"/>
      <c r="S1848" s="119"/>
      <c r="T1848" s="119"/>
      <c r="U1848" s="119"/>
      <c r="V1848" s="119"/>
      <c r="W1848" s="119"/>
      <c r="X1848" s="119"/>
      <c r="Y1848" s="119"/>
      <c r="Z1848" s="119"/>
      <c r="AA1848" s="119"/>
      <c r="AB1848" s="119"/>
      <c r="AC1848" s="119"/>
      <c r="AD1848" s="119"/>
      <c r="AE1848" s="119"/>
      <c r="AF1848" s="119"/>
      <c r="AG1848" s="119"/>
      <c r="AH1848" s="119"/>
      <c r="AI1848" s="119"/>
      <c r="AJ1848" s="119"/>
      <c r="AK1848" s="119"/>
      <c r="AL1848" s="119"/>
      <c r="AM1848" s="119"/>
      <c r="AN1848" s="119"/>
      <c r="AO1848" s="119"/>
      <c r="AP1848" s="119"/>
      <c r="AQ1848" s="119"/>
      <c r="AR1848" s="119"/>
      <c r="AS1848" s="119"/>
      <c r="AT1848" s="119"/>
      <c r="AU1848" s="119"/>
      <c r="AV1848" s="119"/>
      <c r="AW1848" s="119"/>
      <c r="AX1848" s="119"/>
    </row>
    <row r="1849" spans="1:251">
      <c r="Z1849" s="5"/>
      <c r="AD1849" s="5"/>
      <c r="AE1849" s="5"/>
      <c r="AF1849" s="5"/>
      <c r="AG1849" s="5"/>
      <c r="AH1849" s="5"/>
      <c r="AI1849" s="5"/>
      <c r="AO1849" s="5"/>
    </row>
    <row r="1850" spans="1:251" ht="13.5" thickBot="1">
      <c r="Z1850" s="5"/>
      <c r="AD1850" s="5"/>
      <c r="AE1850" s="5"/>
      <c r="AF1850" s="5"/>
      <c r="AG1850" s="5"/>
      <c r="AH1850" s="5"/>
      <c r="AI1850" s="5"/>
      <c r="AO1850" s="5"/>
      <c r="DI1850" s="6"/>
    </row>
    <row r="1851" spans="1:251" ht="24.75" customHeight="1" thickBot="1">
      <c r="B1851" s="120" t="s">
        <v>1</v>
      </c>
      <c r="C1851" s="121"/>
      <c r="D1851" s="121"/>
      <c r="E1851" s="121"/>
      <c r="F1851" s="121"/>
      <c r="G1851" s="121"/>
      <c r="H1851" s="122" t="s">
        <v>178</v>
      </c>
      <c r="I1851" s="123"/>
      <c r="J1851" s="123"/>
      <c r="K1851" s="123"/>
      <c r="L1851" s="123"/>
      <c r="M1851" s="123"/>
      <c r="N1851" s="123"/>
      <c r="O1851" s="123"/>
      <c r="P1851" s="123"/>
      <c r="Q1851" s="123"/>
      <c r="R1851" s="123"/>
      <c r="S1851" s="123"/>
      <c r="T1851" s="123"/>
      <c r="U1851" s="123"/>
      <c r="V1851" s="123"/>
      <c r="W1851" s="123"/>
      <c r="X1851" s="123"/>
      <c r="Y1851" s="123"/>
      <c r="Z1851" s="123"/>
      <c r="AA1851" s="123"/>
      <c r="AB1851" s="123"/>
      <c r="AC1851" s="123"/>
      <c r="AD1851" s="123"/>
      <c r="AE1851" s="123"/>
      <c r="AF1851" s="123"/>
      <c r="AG1851" s="123"/>
      <c r="AH1851" s="123"/>
      <c r="AI1851" s="123"/>
      <c r="AJ1851" s="123"/>
      <c r="AK1851" s="123"/>
      <c r="AL1851" s="123"/>
      <c r="AM1851" s="123"/>
      <c r="AN1851" s="123"/>
      <c r="AO1851" s="123"/>
      <c r="AP1851" s="123"/>
      <c r="AQ1851" s="123"/>
      <c r="AR1851" s="123"/>
      <c r="AS1851" s="123"/>
      <c r="AT1851" s="123"/>
      <c r="AU1851" s="123"/>
      <c r="AV1851" s="123"/>
      <c r="AW1851" s="123"/>
      <c r="AX1851" s="124"/>
      <c r="DI1851" s="6"/>
    </row>
    <row r="1852" spans="1:251" ht="14.25">
      <c r="B1852" s="7"/>
      <c r="C1852" s="7"/>
      <c r="D1852" s="7"/>
      <c r="E1852" s="7"/>
      <c r="F1852" s="7"/>
      <c r="G1852" s="7"/>
      <c r="H1852" s="8"/>
      <c r="I1852" s="8"/>
      <c r="J1852" s="8"/>
      <c r="K1852" s="8"/>
      <c r="L1852" s="9"/>
      <c r="M1852" s="9"/>
      <c r="N1852" s="9"/>
      <c r="O1852" s="9"/>
      <c r="P1852" s="8"/>
      <c r="Q1852" s="8"/>
      <c r="R1852" s="8"/>
      <c r="S1852" s="8"/>
      <c r="T1852" s="8"/>
      <c r="U1852" s="8"/>
      <c r="V1852" s="10"/>
      <c r="W1852" s="10"/>
      <c r="X1852" s="10"/>
      <c r="Y1852" s="10"/>
      <c r="Z1852" s="10"/>
      <c r="AA1852" s="10"/>
      <c r="AB1852" s="10"/>
      <c r="AC1852" s="10"/>
      <c r="AD1852" s="10"/>
      <c r="AE1852" s="10"/>
      <c r="AF1852" s="10"/>
      <c r="AG1852" s="10"/>
      <c r="AH1852" s="10"/>
      <c r="AI1852" s="10"/>
      <c r="AJ1852" s="10"/>
      <c r="AK1852" s="10"/>
      <c r="AL1852" s="10"/>
      <c r="AM1852" s="10"/>
      <c r="AN1852" s="10"/>
      <c r="AO1852" s="10"/>
      <c r="AP1852" s="10"/>
      <c r="AQ1852" s="10"/>
      <c r="AR1852" s="10"/>
      <c r="AS1852" s="10"/>
      <c r="AT1852" s="10"/>
      <c r="AU1852" s="10"/>
      <c r="AV1852" s="10"/>
      <c r="AW1852" s="10"/>
      <c r="AX1852" s="10"/>
      <c r="DI1852" s="6"/>
    </row>
    <row r="1853" spans="1:251" ht="15" thickBot="1">
      <c r="A1853" s="11"/>
      <c r="B1853" s="10" t="s">
        <v>2</v>
      </c>
      <c r="C1853" s="8"/>
      <c r="D1853" s="8"/>
      <c r="E1853" s="8"/>
      <c r="F1853" s="8"/>
      <c r="G1853" s="8"/>
      <c r="H1853" s="8"/>
      <c r="I1853" s="8"/>
      <c r="J1853" s="8"/>
      <c r="K1853" s="8"/>
      <c r="L1853" s="9"/>
      <c r="M1853" s="9"/>
      <c r="N1853" s="9"/>
      <c r="O1853" s="9"/>
      <c r="P1853" s="8"/>
      <c r="Q1853" s="8"/>
      <c r="R1853" s="8"/>
      <c r="S1853" s="8"/>
      <c r="T1853" s="8"/>
      <c r="U1853" s="8"/>
      <c r="V1853" s="10"/>
      <c r="W1853" s="10"/>
      <c r="X1853" s="10"/>
      <c r="Y1853" s="10"/>
      <c r="Z1853" s="10"/>
      <c r="AA1853" s="10"/>
      <c r="AB1853" s="10"/>
      <c r="AC1853" s="10"/>
      <c r="AD1853" s="10"/>
      <c r="AE1853" s="10"/>
      <c r="AF1853" s="10"/>
      <c r="AG1853" s="10"/>
      <c r="AH1853" s="10"/>
      <c r="AI1853" s="10"/>
      <c r="AJ1853" s="10"/>
      <c r="AK1853" s="10"/>
      <c r="AL1853" s="10"/>
      <c r="AM1853" s="10"/>
      <c r="AN1853" s="10"/>
      <c r="AO1853" s="10"/>
      <c r="AP1853" s="10"/>
      <c r="AQ1853" s="10"/>
      <c r="AR1853" s="10"/>
      <c r="AS1853" s="10"/>
      <c r="AT1853" s="10"/>
      <c r="AU1853" s="10"/>
      <c r="AV1853" s="10"/>
      <c r="AW1853" s="10"/>
      <c r="AX1853" s="10"/>
      <c r="DI1853" s="6"/>
    </row>
    <row r="1854" spans="1:251" ht="14.25">
      <c r="A1854" s="8"/>
      <c r="B1854" s="12"/>
      <c r="C1854" s="7"/>
      <c r="D1854" s="7"/>
      <c r="E1854" s="7"/>
      <c r="F1854" s="7"/>
      <c r="G1854" s="7"/>
      <c r="H1854" s="7"/>
      <c r="I1854" s="7"/>
      <c r="J1854" s="7"/>
      <c r="K1854" s="7"/>
      <c r="L1854" s="13"/>
      <c r="M1854" s="13"/>
      <c r="N1854" s="13"/>
      <c r="O1854" s="13"/>
      <c r="P1854" s="7"/>
      <c r="Q1854" s="7"/>
      <c r="R1854" s="7"/>
      <c r="S1854" s="7"/>
      <c r="T1854" s="7"/>
      <c r="U1854" s="7"/>
      <c r="V1854" s="14"/>
      <c r="W1854" s="14"/>
      <c r="X1854" s="14"/>
      <c r="Y1854" s="14"/>
      <c r="Z1854" s="14"/>
      <c r="AA1854" s="14"/>
      <c r="AB1854" s="14"/>
      <c r="AC1854" s="14"/>
      <c r="AD1854" s="14"/>
      <c r="AE1854" s="14"/>
      <c r="AF1854" s="14"/>
      <c r="AG1854" s="14"/>
      <c r="AH1854" s="14"/>
      <c r="AI1854" s="14"/>
      <c r="AJ1854" s="14"/>
      <c r="AK1854" s="14"/>
      <c r="AL1854" s="14"/>
      <c r="AM1854" s="14"/>
      <c r="AN1854" s="14"/>
      <c r="AO1854" s="14"/>
      <c r="AP1854" s="14"/>
      <c r="AQ1854" s="14"/>
      <c r="AR1854" s="14"/>
      <c r="AS1854" s="14"/>
      <c r="AT1854" s="14"/>
      <c r="AU1854" s="14"/>
      <c r="AV1854" s="14"/>
      <c r="AW1854" s="14"/>
      <c r="AX1854" s="15"/>
    </row>
    <row r="1855" spans="1:251" ht="12" customHeight="1">
      <c r="A1855" s="8"/>
      <c r="B1855" s="141" t="s">
        <v>1062</v>
      </c>
      <c r="C1855" s="142"/>
      <c r="D1855" s="142"/>
      <c r="E1855" s="142"/>
      <c r="F1855" s="142"/>
      <c r="G1855" s="142"/>
      <c r="H1855" s="142"/>
      <c r="I1855" s="142"/>
      <c r="J1855" s="142"/>
      <c r="K1855" s="142"/>
      <c r="L1855" s="142"/>
      <c r="M1855" s="142"/>
      <c r="N1855" s="142"/>
      <c r="O1855" s="142"/>
      <c r="P1855" s="142"/>
      <c r="Q1855" s="142"/>
      <c r="R1855" s="142"/>
      <c r="S1855" s="142"/>
      <c r="T1855" s="142"/>
      <c r="U1855" s="142"/>
      <c r="V1855" s="142"/>
      <c r="W1855" s="142"/>
      <c r="X1855" s="142"/>
      <c r="Y1855" s="142"/>
      <c r="Z1855" s="142"/>
      <c r="AA1855" s="142"/>
      <c r="AB1855" s="142"/>
      <c r="AC1855" s="142"/>
      <c r="AD1855" s="142"/>
      <c r="AE1855" s="142"/>
      <c r="AF1855" s="142"/>
      <c r="AG1855" s="142"/>
      <c r="AH1855" s="142"/>
      <c r="AI1855" s="142"/>
      <c r="AJ1855" s="142"/>
      <c r="AK1855" s="142"/>
      <c r="AL1855" s="142"/>
      <c r="AM1855" s="142"/>
      <c r="AN1855" s="142"/>
      <c r="AO1855" s="142"/>
      <c r="AP1855" s="142"/>
      <c r="AQ1855" s="142"/>
      <c r="AR1855" s="142"/>
      <c r="AS1855" s="142"/>
      <c r="AT1855" s="142"/>
      <c r="AU1855" s="142"/>
      <c r="AV1855" s="142"/>
      <c r="AW1855" s="142"/>
      <c r="AX1855" s="143"/>
    </row>
    <row r="1856" spans="1:251" ht="12" customHeight="1">
      <c r="A1856" s="8"/>
      <c r="B1856" s="141"/>
      <c r="C1856" s="142"/>
      <c r="D1856" s="142"/>
      <c r="E1856" s="142"/>
      <c r="F1856" s="142"/>
      <c r="G1856" s="142"/>
      <c r="H1856" s="142"/>
      <c r="I1856" s="142"/>
      <c r="J1856" s="142"/>
      <c r="K1856" s="142"/>
      <c r="L1856" s="142"/>
      <c r="M1856" s="142"/>
      <c r="N1856" s="142"/>
      <c r="O1856" s="142"/>
      <c r="P1856" s="142"/>
      <c r="Q1856" s="142"/>
      <c r="R1856" s="142"/>
      <c r="S1856" s="142"/>
      <c r="T1856" s="142"/>
      <c r="U1856" s="142"/>
      <c r="V1856" s="142"/>
      <c r="W1856" s="142"/>
      <c r="X1856" s="142"/>
      <c r="Y1856" s="142"/>
      <c r="Z1856" s="142"/>
      <c r="AA1856" s="142"/>
      <c r="AB1856" s="142"/>
      <c r="AC1856" s="142"/>
      <c r="AD1856" s="142"/>
      <c r="AE1856" s="142"/>
      <c r="AF1856" s="142"/>
      <c r="AG1856" s="142"/>
      <c r="AH1856" s="142"/>
      <c r="AI1856" s="142"/>
      <c r="AJ1856" s="142"/>
      <c r="AK1856" s="142"/>
      <c r="AL1856" s="142"/>
      <c r="AM1856" s="142"/>
      <c r="AN1856" s="142"/>
      <c r="AO1856" s="142"/>
      <c r="AP1856" s="142"/>
      <c r="AQ1856" s="142"/>
      <c r="AR1856" s="142"/>
      <c r="AS1856" s="142"/>
      <c r="AT1856" s="142"/>
      <c r="AU1856" s="142"/>
      <c r="AV1856" s="142"/>
      <c r="AW1856" s="142"/>
      <c r="AX1856" s="143"/>
    </row>
    <row r="1857" spans="1:113" ht="12" customHeight="1">
      <c r="A1857" s="8"/>
      <c r="B1857" s="141"/>
      <c r="C1857" s="142"/>
      <c r="D1857" s="142"/>
      <c r="E1857" s="142"/>
      <c r="F1857" s="142"/>
      <c r="G1857" s="142"/>
      <c r="H1857" s="142"/>
      <c r="I1857" s="142"/>
      <c r="J1857" s="142"/>
      <c r="K1857" s="142"/>
      <c r="L1857" s="142"/>
      <c r="M1857" s="142"/>
      <c r="N1857" s="142"/>
      <c r="O1857" s="142"/>
      <c r="P1857" s="142"/>
      <c r="Q1857" s="142"/>
      <c r="R1857" s="142"/>
      <c r="S1857" s="142"/>
      <c r="T1857" s="142"/>
      <c r="U1857" s="142"/>
      <c r="V1857" s="142"/>
      <c r="W1857" s="142"/>
      <c r="X1857" s="142"/>
      <c r="Y1857" s="142"/>
      <c r="Z1857" s="142"/>
      <c r="AA1857" s="142"/>
      <c r="AB1857" s="142"/>
      <c r="AC1857" s="142"/>
      <c r="AD1857" s="142"/>
      <c r="AE1857" s="142"/>
      <c r="AF1857" s="142"/>
      <c r="AG1857" s="142"/>
      <c r="AH1857" s="142"/>
      <c r="AI1857" s="142"/>
      <c r="AJ1857" s="142"/>
      <c r="AK1857" s="142"/>
      <c r="AL1857" s="142"/>
      <c r="AM1857" s="142"/>
      <c r="AN1857" s="142"/>
      <c r="AO1857" s="142"/>
      <c r="AP1857" s="142"/>
      <c r="AQ1857" s="142"/>
      <c r="AR1857" s="142"/>
      <c r="AS1857" s="142"/>
      <c r="AT1857" s="142"/>
      <c r="AU1857" s="142"/>
      <c r="AV1857" s="142"/>
      <c r="AW1857" s="142"/>
      <c r="AX1857" s="143"/>
      <c r="BC1857" s="16"/>
    </row>
    <row r="1858" spans="1:113" ht="12" customHeight="1">
      <c r="A1858" s="8"/>
      <c r="B1858" s="141"/>
      <c r="C1858" s="142"/>
      <c r="D1858" s="142"/>
      <c r="E1858" s="142"/>
      <c r="F1858" s="142"/>
      <c r="G1858" s="142"/>
      <c r="H1858" s="142"/>
      <c r="I1858" s="142"/>
      <c r="J1858" s="142"/>
      <c r="K1858" s="142"/>
      <c r="L1858" s="142"/>
      <c r="M1858" s="142"/>
      <c r="N1858" s="142"/>
      <c r="O1858" s="142"/>
      <c r="P1858" s="142"/>
      <c r="Q1858" s="142"/>
      <c r="R1858" s="142"/>
      <c r="S1858" s="142"/>
      <c r="T1858" s="142"/>
      <c r="U1858" s="142"/>
      <c r="V1858" s="142"/>
      <c r="W1858" s="142"/>
      <c r="X1858" s="142"/>
      <c r="Y1858" s="142"/>
      <c r="Z1858" s="142"/>
      <c r="AA1858" s="142"/>
      <c r="AB1858" s="142"/>
      <c r="AC1858" s="142"/>
      <c r="AD1858" s="142"/>
      <c r="AE1858" s="142"/>
      <c r="AF1858" s="142"/>
      <c r="AG1858" s="142"/>
      <c r="AH1858" s="142"/>
      <c r="AI1858" s="142"/>
      <c r="AJ1858" s="142"/>
      <c r="AK1858" s="142"/>
      <c r="AL1858" s="142"/>
      <c r="AM1858" s="142"/>
      <c r="AN1858" s="142"/>
      <c r="AO1858" s="142"/>
      <c r="AP1858" s="142"/>
      <c r="AQ1858" s="142"/>
      <c r="AR1858" s="142"/>
      <c r="AS1858" s="142"/>
      <c r="AT1858" s="142"/>
      <c r="AU1858" s="142"/>
      <c r="AV1858" s="142"/>
      <c r="AW1858" s="142"/>
      <c r="AX1858" s="143"/>
    </row>
    <row r="1859" spans="1:113" ht="12" customHeight="1">
      <c r="A1859" s="8"/>
      <c r="B1859" s="141"/>
      <c r="C1859" s="142"/>
      <c r="D1859" s="142"/>
      <c r="E1859" s="142"/>
      <c r="F1859" s="142"/>
      <c r="G1859" s="142"/>
      <c r="H1859" s="142"/>
      <c r="I1859" s="142"/>
      <c r="J1859" s="142"/>
      <c r="K1859" s="142"/>
      <c r="L1859" s="142"/>
      <c r="M1859" s="142"/>
      <c r="N1859" s="142"/>
      <c r="O1859" s="142"/>
      <c r="P1859" s="142"/>
      <c r="Q1859" s="142"/>
      <c r="R1859" s="142"/>
      <c r="S1859" s="142"/>
      <c r="T1859" s="142"/>
      <c r="U1859" s="142"/>
      <c r="V1859" s="142"/>
      <c r="W1859" s="142"/>
      <c r="X1859" s="142"/>
      <c r="Y1859" s="142"/>
      <c r="Z1859" s="142"/>
      <c r="AA1859" s="142"/>
      <c r="AB1859" s="142"/>
      <c r="AC1859" s="142"/>
      <c r="AD1859" s="142"/>
      <c r="AE1859" s="142"/>
      <c r="AF1859" s="142"/>
      <c r="AG1859" s="142"/>
      <c r="AH1859" s="142"/>
      <c r="AI1859" s="142"/>
      <c r="AJ1859" s="142"/>
      <c r="AK1859" s="142"/>
      <c r="AL1859" s="142"/>
      <c r="AM1859" s="142"/>
      <c r="AN1859" s="142"/>
      <c r="AO1859" s="142"/>
      <c r="AP1859" s="142"/>
      <c r="AQ1859" s="142"/>
      <c r="AR1859" s="142"/>
      <c r="AS1859" s="142"/>
      <c r="AT1859" s="142"/>
      <c r="AU1859" s="142"/>
      <c r="AV1859" s="142"/>
      <c r="AW1859" s="142"/>
      <c r="AX1859" s="143"/>
    </row>
    <row r="1860" spans="1:113" ht="12" customHeight="1">
      <c r="A1860" s="8"/>
      <c r="B1860" s="141"/>
      <c r="C1860" s="142"/>
      <c r="D1860" s="142"/>
      <c r="E1860" s="142"/>
      <c r="F1860" s="142"/>
      <c r="G1860" s="142"/>
      <c r="H1860" s="142"/>
      <c r="I1860" s="142"/>
      <c r="J1860" s="142"/>
      <c r="K1860" s="142"/>
      <c r="L1860" s="142"/>
      <c r="M1860" s="142"/>
      <c r="N1860" s="142"/>
      <c r="O1860" s="142"/>
      <c r="P1860" s="142"/>
      <c r="Q1860" s="142"/>
      <c r="R1860" s="142"/>
      <c r="S1860" s="142"/>
      <c r="T1860" s="142"/>
      <c r="U1860" s="142"/>
      <c r="V1860" s="142"/>
      <c r="W1860" s="142"/>
      <c r="X1860" s="142"/>
      <c r="Y1860" s="142"/>
      <c r="Z1860" s="142"/>
      <c r="AA1860" s="142"/>
      <c r="AB1860" s="142"/>
      <c r="AC1860" s="142"/>
      <c r="AD1860" s="142"/>
      <c r="AE1860" s="142"/>
      <c r="AF1860" s="142"/>
      <c r="AG1860" s="142"/>
      <c r="AH1860" s="142"/>
      <c r="AI1860" s="142"/>
      <c r="AJ1860" s="142"/>
      <c r="AK1860" s="142"/>
      <c r="AL1860" s="142"/>
      <c r="AM1860" s="142"/>
      <c r="AN1860" s="142"/>
      <c r="AO1860" s="142"/>
      <c r="AP1860" s="142"/>
      <c r="AQ1860" s="142"/>
      <c r="AR1860" s="142"/>
      <c r="AS1860" s="142"/>
      <c r="AT1860" s="142"/>
      <c r="AU1860" s="142"/>
      <c r="AV1860" s="142"/>
      <c r="AW1860" s="142"/>
      <c r="AX1860" s="143"/>
    </row>
    <row r="1861" spans="1:113" ht="15" thickBot="1">
      <c r="A1861" s="17"/>
      <c r="B1861" s="18"/>
      <c r="C1861" s="19"/>
      <c r="D1861" s="19"/>
      <c r="E1861" s="19"/>
      <c r="F1861" s="19"/>
      <c r="G1861" s="19"/>
      <c r="H1861" s="19"/>
      <c r="I1861" s="19"/>
      <c r="J1861" s="19"/>
      <c r="K1861" s="19"/>
      <c r="L1861" s="19"/>
      <c r="M1861" s="19"/>
      <c r="N1861" s="19"/>
      <c r="O1861" s="19"/>
      <c r="P1861" s="19"/>
      <c r="Q1861" s="19"/>
      <c r="R1861" s="19"/>
      <c r="S1861" s="19"/>
      <c r="T1861" s="19"/>
      <c r="U1861" s="19"/>
      <c r="V1861" s="19"/>
      <c r="W1861" s="19"/>
      <c r="X1861" s="19"/>
      <c r="Y1861" s="19"/>
      <c r="Z1861" s="19"/>
      <c r="AA1861" s="19"/>
      <c r="AB1861" s="19"/>
      <c r="AC1861" s="19"/>
      <c r="AD1861" s="19"/>
      <c r="AE1861" s="19"/>
      <c r="AF1861" s="19"/>
      <c r="AG1861" s="19"/>
      <c r="AH1861" s="19"/>
      <c r="AI1861" s="19"/>
      <c r="AJ1861" s="19"/>
      <c r="AK1861" s="19"/>
      <c r="AL1861" s="19"/>
      <c r="AM1861" s="19"/>
      <c r="AN1861" s="19"/>
      <c r="AO1861" s="19"/>
      <c r="AP1861" s="19"/>
      <c r="AQ1861" s="19"/>
      <c r="AR1861" s="19"/>
      <c r="AS1861" s="19"/>
      <c r="AT1861" s="19"/>
      <c r="AU1861" s="19"/>
      <c r="AV1861" s="19"/>
      <c r="AW1861" s="19"/>
      <c r="AX1861" s="20"/>
    </row>
    <row r="1862" spans="1:113">
      <c r="B1862" s="21"/>
    </row>
    <row r="1863" spans="1:113" ht="15" thickBot="1">
      <c r="A1863" s="11"/>
      <c r="B1863" s="10" t="s">
        <v>3</v>
      </c>
      <c r="C1863" s="8"/>
      <c r="D1863" s="8"/>
      <c r="E1863" s="8"/>
      <c r="F1863" s="8"/>
      <c r="G1863" s="8"/>
      <c r="H1863" s="8"/>
      <c r="I1863" s="8"/>
      <c r="J1863" s="8"/>
      <c r="K1863" s="8"/>
      <c r="L1863" s="9"/>
      <c r="M1863" s="9"/>
      <c r="N1863" s="9"/>
      <c r="O1863" s="9"/>
      <c r="P1863" s="8"/>
      <c r="Q1863" s="8"/>
      <c r="R1863" s="8"/>
      <c r="S1863" s="8"/>
      <c r="T1863" s="8"/>
      <c r="U1863" s="8"/>
      <c r="V1863" s="10"/>
      <c r="W1863" s="10"/>
      <c r="X1863" s="10"/>
      <c r="Y1863" s="10"/>
      <c r="Z1863" s="10"/>
      <c r="AA1863" s="10"/>
      <c r="AB1863" s="10"/>
      <c r="AC1863" s="10"/>
      <c r="AD1863" s="10"/>
      <c r="AE1863" s="10"/>
      <c r="AF1863" s="10"/>
      <c r="AG1863" s="10"/>
      <c r="AH1863" s="10"/>
      <c r="AI1863" s="10"/>
      <c r="AJ1863" s="10"/>
      <c r="AK1863" s="10"/>
      <c r="AL1863" s="10"/>
      <c r="AM1863" s="10"/>
      <c r="AN1863" s="10"/>
      <c r="AO1863" s="10"/>
      <c r="AP1863" s="10"/>
      <c r="AQ1863" s="10"/>
      <c r="AR1863" s="10"/>
      <c r="AS1863" s="10"/>
      <c r="AT1863" s="10"/>
      <c r="AU1863" s="10"/>
      <c r="AV1863" s="10"/>
      <c r="AW1863" s="10"/>
      <c r="AX1863" s="10"/>
      <c r="DI1863" s="6"/>
    </row>
    <row r="1864" spans="1:113" ht="14.25">
      <c r="A1864" s="8"/>
      <c r="B1864" s="12"/>
      <c r="C1864" s="7"/>
      <c r="D1864" s="7"/>
      <c r="E1864" s="7"/>
      <c r="F1864" s="7"/>
      <c r="G1864" s="7"/>
      <c r="H1864" s="7"/>
      <c r="I1864" s="7"/>
      <c r="J1864" s="7"/>
      <c r="K1864" s="7"/>
      <c r="L1864" s="13"/>
      <c r="M1864" s="13"/>
      <c r="N1864" s="13"/>
      <c r="O1864" s="13"/>
      <c r="P1864" s="7"/>
      <c r="Q1864" s="7"/>
      <c r="R1864" s="7"/>
      <c r="S1864" s="7"/>
      <c r="T1864" s="7"/>
      <c r="U1864" s="7"/>
      <c r="V1864" s="14"/>
      <c r="W1864" s="14"/>
      <c r="X1864" s="14"/>
      <c r="Y1864" s="14"/>
      <c r="Z1864" s="14"/>
      <c r="AA1864" s="14"/>
      <c r="AB1864" s="14"/>
      <c r="AC1864" s="14"/>
      <c r="AD1864" s="14"/>
      <c r="AE1864" s="14"/>
      <c r="AF1864" s="14"/>
      <c r="AG1864" s="14"/>
      <c r="AH1864" s="14"/>
      <c r="AI1864" s="14"/>
      <c r="AJ1864" s="14"/>
      <c r="AK1864" s="14"/>
      <c r="AL1864" s="14"/>
      <c r="AM1864" s="14"/>
      <c r="AN1864" s="14"/>
      <c r="AO1864" s="14"/>
      <c r="AP1864" s="14"/>
      <c r="AQ1864" s="14"/>
      <c r="AR1864" s="14"/>
      <c r="AS1864" s="14"/>
      <c r="AT1864" s="14"/>
      <c r="AU1864" s="14"/>
      <c r="AV1864" s="14"/>
      <c r="AW1864" s="14"/>
      <c r="AX1864" s="15"/>
    </row>
    <row r="1865" spans="1:113" ht="12" customHeight="1">
      <c r="A1865" s="8"/>
      <c r="B1865" s="141" t="s">
        <v>1063</v>
      </c>
      <c r="C1865" s="142"/>
      <c r="D1865" s="142"/>
      <c r="E1865" s="142"/>
      <c r="F1865" s="142"/>
      <c r="G1865" s="142"/>
      <c r="H1865" s="142"/>
      <c r="I1865" s="142"/>
      <c r="J1865" s="142"/>
      <c r="K1865" s="142"/>
      <c r="L1865" s="142"/>
      <c r="M1865" s="142"/>
      <c r="N1865" s="142"/>
      <c r="O1865" s="142"/>
      <c r="P1865" s="142"/>
      <c r="Q1865" s="142"/>
      <c r="R1865" s="142"/>
      <c r="S1865" s="142"/>
      <c r="T1865" s="142"/>
      <c r="U1865" s="142"/>
      <c r="V1865" s="142"/>
      <c r="W1865" s="142"/>
      <c r="X1865" s="142"/>
      <c r="Y1865" s="142"/>
      <c r="Z1865" s="142"/>
      <c r="AA1865" s="142"/>
      <c r="AB1865" s="142"/>
      <c r="AC1865" s="142"/>
      <c r="AD1865" s="142"/>
      <c r="AE1865" s="142"/>
      <c r="AF1865" s="142"/>
      <c r="AG1865" s="142"/>
      <c r="AH1865" s="142"/>
      <c r="AI1865" s="142"/>
      <c r="AJ1865" s="142"/>
      <c r="AK1865" s="142"/>
      <c r="AL1865" s="142"/>
      <c r="AM1865" s="142"/>
      <c r="AN1865" s="142"/>
      <c r="AO1865" s="142"/>
      <c r="AP1865" s="142"/>
      <c r="AQ1865" s="142"/>
      <c r="AR1865" s="142"/>
      <c r="AS1865" s="142"/>
      <c r="AT1865" s="142"/>
      <c r="AU1865" s="142"/>
      <c r="AV1865" s="142"/>
      <c r="AW1865" s="142"/>
      <c r="AX1865" s="143"/>
    </row>
    <row r="1866" spans="1:113" ht="12" customHeight="1">
      <c r="A1866" s="8"/>
      <c r="B1866" s="141"/>
      <c r="C1866" s="142"/>
      <c r="D1866" s="142"/>
      <c r="E1866" s="142"/>
      <c r="F1866" s="142"/>
      <c r="G1866" s="142"/>
      <c r="H1866" s="142"/>
      <c r="I1866" s="142"/>
      <c r="J1866" s="142"/>
      <c r="K1866" s="142"/>
      <c r="L1866" s="142"/>
      <c r="M1866" s="142"/>
      <c r="N1866" s="142"/>
      <c r="O1866" s="142"/>
      <c r="P1866" s="142"/>
      <c r="Q1866" s="142"/>
      <c r="R1866" s="142"/>
      <c r="S1866" s="142"/>
      <c r="T1866" s="142"/>
      <c r="U1866" s="142"/>
      <c r="V1866" s="142"/>
      <c r="W1866" s="142"/>
      <c r="X1866" s="142"/>
      <c r="Y1866" s="142"/>
      <c r="Z1866" s="142"/>
      <c r="AA1866" s="142"/>
      <c r="AB1866" s="142"/>
      <c r="AC1866" s="142"/>
      <c r="AD1866" s="142"/>
      <c r="AE1866" s="142"/>
      <c r="AF1866" s="142"/>
      <c r="AG1866" s="142"/>
      <c r="AH1866" s="142"/>
      <c r="AI1866" s="142"/>
      <c r="AJ1866" s="142"/>
      <c r="AK1866" s="142"/>
      <c r="AL1866" s="142"/>
      <c r="AM1866" s="142"/>
      <c r="AN1866" s="142"/>
      <c r="AO1866" s="142"/>
      <c r="AP1866" s="142"/>
      <c r="AQ1866" s="142"/>
      <c r="AR1866" s="142"/>
      <c r="AS1866" s="142"/>
      <c r="AT1866" s="142"/>
      <c r="AU1866" s="142"/>
      <c r="AV1866" s="142"/>
      <c r="AW1866" s="142"/>
      <c r="AX1866" s="143"/>
    </row>
    <row r="1867" spans="1:113" ht="12" customHeight="1">
      <c r="A1867" s="8"/>
      <c r="B1867" s="141"/>
      <c r="C1867" s="142"/>
      <c r="D1867" s="142"/>
      <c r="E1867" s="142"/>
      <c r="F1867" s="142"/>
      <c r="G1867" s="142"/>
      <c r="H1867" s="142"/>
      <c r="I1867" s="142"/>
      <c r="J1867" s="142"/>
      <c r="K1867" s="142"/>
      <c r="L1867" s="142"/>
      <c r="M1867" s="142"/>
      <c r="N1867" s="142"/>
      <c r="O1867" s="142"/>
      <c r="P1867" s="142"/>
      <c r="Q1867" s="142"/>
      <c r="R1867" s="142"/>
      <c r="S1867" s="142"/>
      <c r="T1867" s="142"/>
      <c r="U1867" s="142"/>
      <c r="V1867" s="142"/>
      <c r="W1867" s="142"/>
      <c r="X1867" s="142"/>
      <c r="Y1867" s="142"/>
      <c r="Z1867" s="142"/>
      <c r="AA1867" s="142"/>
      <c r="AB1867" s="142"/>
      <c r="AC1867" s="142"/>
      <c r="AD1867" s="142"/>
      <c r="AE1867" s="142"/>
      <c r="AF1867" s="142"/>
      <c r="AG1867" s="142"/>
      <c r="AH1867" s="142"/>
      <c r="AI1867" s="142"/>
      <c r="AJ1867" s="142"/>
      <c r="AK1867" s="142"/>
      <c r="AL1867" s="142"/>
      <c r="AM1867" s="142"/>
      <c r="AN1867" s="142"/>
      <c r="AO1867" s="142"/>
      <c r="AP1867" s="142"/>
      <c r="AQ1867" s="142"/>
      <c r="AR1867" s="142"/>
      <c r="AS1867" s="142"/>
      <c r="AT1867" s="142"/>
      <c r="AU1867" s="142"/>
      <c r="AV1867" s="142"/>
      <c r="AW1867" s="142"/>
      <c r="AX1867" s="143"/>
    </row>
    <row r="1868" spans="1:113" ht="12" customHeight="1">
      <c r="A1868" s="8"/>
      <c r="B1868" s="141"/>
      <c r="C1868" s="142"/>
      <c r="D1868" s="142"/>
      <c r="E1868" s="142"/>
      <c r="F1868" s="142"/>
      <c r="G1868" s="142"/>
      <c r="H1868" s="142"/>
      <c r="I1868" s="142"/>
      <c r="J1868" s="142"/>
      <c r="K1868" s="142"/>
      <c r="L1868" s="142"/>
      <c r="M1868" s="142"/>
      <c r="N1868" s="142"/>
      <c r="O1868" s="142"/>
      <c r="P1868" s="142"/>
      <c r="Q1868" s="142"/>
      <c r="R1868" s="142"/>
      <c r="S1868" s="142"/>
      <c r="T1868" s="142"/>
      <c r="U1868" s="142"/>
      <c r="V1868" s="142"/>
      <c r="W1868" s="142"/>
      <c r="X1868" s="142"/>
      <c r="Y1868" s="142"/>
      <c r="Z1868" s="142"/>
      <c r="AA1868" s="142"/>
      <c r="AB1868" s="142"/>
      <c r="AC1868" s="142"/>
      <c r="AD1868" s="142"/>
      <c r="AE1868" s="142"/>
      <c r="AF1868" s="142"/>
      <c r="AG1868" s="142"/>
      <c r="AH1868" s="142"/>
      <c r="AI1868" s="142"/>
      <c r="AJ1868" s="142"/>
      <c r="AK1868" s="142"/>
      <c r="AL1868" s="142"/>
      <c r="AM1868" s="142"/>
      <c r="AN1868" s="142"/>
      <c r="AO1868" s="142"/>
      <c r="AP1868" s="142"/>
      <c r="AQ1868" s="142"/>
      <c r="AR1868" s="142"/>
      <c r="AS1868" s="142"/>
      <c r="AT1868" s="142"/>
      <c r="AU1868" s="142"/>
      <c r="AV1868" s="142"/>
      <c r="AW1868" s="142"/>
      <c r="AX1868" s="143"/>
    </row>
    <row r="1869" spans="1:113" ht="12" customHeight="1">
      <c r="A1869" s="8"/>
      <c r="B1869" s="141"/>
      <c r="C1869" s="142"/>
      <c r="D1869" s="142"/>
      <c r="E1869" s="142"/>
      <c r="F1869" s="142"/>
      <c r="G1869" s="142"/>
      <c r="H1869" s="142"/>
      <c r="I1869" s="142"/>
      <c r="J1869" s="142"/>
      <c r="K1869" s="142"/>
      <c r="L1869" s="142"/>
      <c r="M1869" s="142"/>
      <c r="N1869" s="142"/>
      <c r="O1869" s="142"/>
      <c r="P1869" s="142"/>
      <c r="Q1869" s="142"/>
      <c r="R1869" s="142"/>
      <c r="S1869" s="142"/>
      <c r="T1869" s="142"/>
      <c r="U1869" s="142"/>
      <c r="V1869" s="142"/>
      <c r="W1869" s="142"/>
      <c r="X1869" s="142"/>
      <c r="Y1869" s="142"/>
      <c r="Z1869" s="142"/>
      <c r="AA1869" s="142"/>
      <c r="AB1869" s="142"/>
      <c r="AC1869" s="142"/>
      <c r="AD1869" s="142"/>
      <c r="AE1869" s="142"/>
      <c r="AF1869" s="142"/>
      <c r="AG1869" s="142"/>
      <c r="AH1869" s="142"/>
      <c r="AI1869" s="142"/>
      <c r="AJ1869" s="142"/>
      <c r="AK1869" s="142"/>
      <c r="AL1869" s="142"/>
      <c r="AM1869" s="142"/>
      <c r="AN1869" s="142"/>
      <c r="AO1869" s="142"/>
      <c r="AP1869" s="142"/>
      <c r="AQ1869" s="142"/>
      <c r="AR1869" s="142"/>
      <c r="AS1869" s="142"/>
      <c r="AT1869" s="142"/>
      <c r="AU1869" s="142"/>
      <c r="AV1869" s="142"/>
      <c r="AW1869" s="142"/>
      <c r="AX1869" s="143"/>
    </row>
    <row r="1870" spans="1:113" ht="12" customHeight="1">
      <c r="A1870" s="8"/>
      <c r="B1870" s="141"/>
      <c r="C1870" s="142"/>
      <c r="D1870" s="142"/>
      <c r="E1870" s="142"/>
      <c r="F1870" s="142"/>
      <c r="G1870" s="142"/>
      <c r="H1870" s="142"/>
      <c r="I1870" s="142"/>
      <c r="J1870" s="142"/>
      <c r="K1870" s="142"/>
      <c r="L1870" s="142"/>
      <c r="M1870" s="142"/>
      <c r="N1870" s="142"/>
      <c r="O1870" s="142"/>
      <c r="P1870" s="142"/>
      <c r="Q1870" s="142"/>
      <c r="R1870" s="142"/>
      <c r="S1870" s="142"/>
      <c r="T1870" s="142"/>
      <c r="U1870" s="142"/>
      <c r="V1870" s="142"/>
      <c r="W1870" s="142"/>
      <c r="X1870" s="142"/>
      <c r="Y1870" s="142"/>
      <c r="Z1870" s="142"/>
      <c r="AA1870" s="142"/>
      <c r="AB1870" s="142"/>
      <c r="AC1870" s="142"/>
      <c r="AD1870" s="142"/>
      <c r="AE1870" s="142"/>
      <c r="AF1870" s="142"/>
      <c r="AG1870" s="142"/>
      <c r="AH1870" s="142"/>
      <c r="AI1870" s="142"/>
      <c r="AJ1870" s="142"/>
      <c r="AK1870" s="142"/>
      <c r="AL1870" s="142"/>
      <c r="AM1870" s="142"/>
      <c r="AN1870" s="142"/>
      <c r="AO1870" s="142"/>
      <c r="AP1870" s="142"/>
      <c r="AQ1870" s="142"/>
      <c r="AR1870" s="142"/>
      <c r="AS1870" s="142"/>
      <c r="AT1870" s="142"/>
      <c r="AU1870" s="142"/>
      <c r="AV1870" s="142"/>
      <c r="AW1870" s="142"/>
      <c r="AX1870" s="143"/>
    </row>
    <row r="1871" spans="1:113" ht="12" customHeight="1">
      <c r="A1871" s="8"/>
      <c r="B1871" s="141"/>
      <c r="C1871" s="142"/>
      <c r="D1871" s="142"/>
      <c r="E1871" s="142"/>
      <c r="F1871" s="142"/>
      <c r="G1871" s="142"/>
      <c r="H1871" s="142"/>
      <c r="I1871" s="142"/>
      <c r="J1871" s="142"/>
      <c r="K1871" s="142"/>
      <c r="L1871" s="142"/>
      <c r="M1871" s="142"/>
      <c r="N1871" s="142"/>
      <c r="O1871" s="142"/>
      <c r="P1871" s="142"/>
      <c r="Q1871" s="142"/>
      <c r="R1871" s="142"/>
      <c r="S1871" s="142"/>
      <c r="T1871" s="142"/>
      <c r="U1871" s="142"/>
      <c r="V1871" s="142"/>
      <c r="W1871" s="142"/>
      <c r="X1871" s="142"/>
      <c r="Y1871" s="142"/>
      <c r="Z1871" s="142"/>
      <c r="AA1871" s="142"/>
      <c r="AB1871" s="142"/>
      <c r="AC1871" s="142"/>
      <c r="AD1871" s="142"/>
      <c r="AE1871" s="142"/>
      <c r="AF1871" s="142"/>
      <c r="AG1871" s="142"/>
      <c r="AH1871" s="142"/>
      <c r="AI1871" s="142"/>
      <c r="AJ1871" s="142"/>
      <c r="AK1871" s="142"/>
      <c r="AL1871" s="142"/>
      <c r="AM1871" s="142"/>
      <c r="AN1871" s="142"/>
      <c r="AO1871" s="142"/>
      <c r="AP1871" s="142"/>
      <c r="AQ1871" s="142"/>
      <c r="AR1871" s="142"/>
      <c r="AS1871" s="142"/>
      <c r="AT1871" s="142"/>
      <c r="AU1871" s="142"/>
      <c r="AV1871" s="142"/>
      <c r="AW1871" s="142"/>
      <c r="AX1871" s="143"/>
    </row>
    <row r="1872" spans="1:113" ht="12" customHeight="1">
      <c r="A1872" s="8"/>
      <c r="B1872" s="141"/>
      <c r="C1872" s="142"/>
      <c r="D1872" s="142"/>
      <c r="E1872" s="142"/>
      <c r="F1872" s="142"/>
      <c r="G1872" s="142"/>
      <c r="H1872" s="142"/>
      <c r="I1872" s="142"/>
      <c r="J1872" s="142"/>
      <c r="K1872" s="142"/>
      <c r="L1872" s="142"/>
      <c r="M1872" s="142"/>
      <c r="N1872" s="142"/>
      <c r="O1872" s="142"/>
      <c r="P1872" s="142"/>
      <c r="Q1872" s="142"/>
      <c r="R1872" s="142"/>
      <c r="S1872" s="142"/>
      <c r="T1872" s="142"/>
      <c r="U1872" s="142"/>
      <c r="V1872" s="142"/>
      <c r="W1872" s="142"/>
      <c r="X1872" s="142"/>
      <c r="Y1872" s="142"/>
      <c r="Z1872" s="142"/>
      <c r="AA1872" s="142"/>
      <c r="AB1872" s="142"/>
      <c r="AC1872" s="142"/>
      <c r="AD1872" s="142"/>
      <c r="AE1872" s="142"/>
      <c r="AF1872" s="142"/>
      <c r="AG1872" s="142"/>
      <c r="AH1872" s="142"/>
      <c r="AI1872" s="142"/>
      <c r="AJ1872" s="142"/>
      <c r="AK1872" s="142"/>
      <c r="AL1872" s="142"/>
      <c r="AM1872" s="142"/>
      <c r="AN1872" s="142"/>
      <c r="AO1872" s="142"/>
      <c r="AP1872" s="142"/>
      <c r="AQ1872" s="142"/>
      <c r="AR1872" s="142"/>
      <c r="AS1872" s="142"/>
      <c r="AT1872" s="142"/>
      <c r="AU1872" s="142"/>
      <c r="AV1872" s="142"/>
      <c r="AW1872" s="142"/>
      <c r="AX1872" s="143"/>
    </row>
    <row r="1873" spans="1:251" ht="12" customHeight="1">
      <c r="A1873" s="8"/>
      <c r="B1873" s="141"/>
      <c r="C1873" s="142"/>
      <c r="D1873" s="142"/>
      <c r="E1873" s="142"/>
      <c r="F1873" s="142"/>
      <c r="G1873" s="142"/>
      <c r="H1873" s="142"/>
      <c r="I1873" s="142"/>
      <c r="J1873" s="142"/>
      <c r="K1873" s="142"/>
      <c r="L1873" s="142"/>
      <c r="M1873" s="142"/>
      <c r="N1873" s="142"/>
      <c r="O1873" s="142"/>
      <c r="P1873" s="142"/>
      <c r="Q1873" s="142"/>
      <c r="R1873" s="142"/>
      <c r="S1873" s="142"/>
      <c r="T1873" s="142"/>
      <c r="U1873" s="142"/>
      <c r="V1873" s="142"/>
      <c r="W1873" s="142"/>
      <c r="X1873" s="142"/>
      <c r="Y1873" s="142"/>
      <c r="Z1873" s="142"/>
      <c r="AA1873" s="142"/>
      <c r="AB1873" s="142"/>
      <c r="AC1873" s="142"/>
      <c r="AD1873" s="142"/>
      <c r="AE1873" s="142"/>
      <c r="AF1873" s="142"/>
      <c r="AG1873" s="142"/>
      <c r="AH1873" s="142"/>
      <c r="AI1873" s="142"/>
      <c r="AJ1873" s="142"/>
      <c r="AK1873" s="142"/>
      <c r="AL1873" s="142"/>
      <c r="AM1873" s="142"/>
      <c r="AN1873" s="142"/>
      <c r="AO1873" s="142"/>
      <c r="AP1873" s="142"/>
      <c r="AQ1873" s="142"/>
      <c r="AR1873" s="142"/>
      <c r="AS1873" s="142"/>
      <c r="AT1873" s="142"/>
      <c r="AU1873" s="142"/>
      <c r="AV1873" s="142"/>
      <c r="AW1873" s="142"/>
      <c r="AX1873" s="143"/>
    </row>
    <row r="1874" spans="1:251" ht="12" customHeight="1">
      <c r="A1874" s="8"/>
      <c r="B1874" s="141"/>
      <c r="C1874" s="142"/>
      <c r="D1874" s="142"/>
      <c r="E1874" s="142"/>
      <c r="F1874" s="142"/>
      <c r="G1874" s="142"/>
      <c r="H1874" s="142"/>
      <c r="I1874" s="142"/>
      <c r="J1874" s="142"/>
      <c r="K1874" s="142"/>
      <c r="L1874" s="142"/>
      <c r="M1874" s="142"/>
      <c r="N1874" s="142"/>
      <c r="O1874" s="142"/>
      <c r="P1874" s="142"/>
      <c r="Q1874" s="142"/>
      <c r="R1874" s="142"/>
      <c r="S1874" s="142"/>
      <c r="T1874" s="142"/>
      <c r="U1874" s="142"/>
      <c r="V1874" s="142"/>
      <c r="W1874" s="142"/>
      <c r="X1874" s="142"/>
      <c r="Y1874" s="142"/>
      <c r="Z1874" s="142"/>
      <c r="AA1874" s="142"/>
      <c r="AB1874" s="142"/>
      <c r="AC1874" s="142"/>
      <c r="AD1874" s="142"/>
      <c r="AE1874" s="142"/>
      <c r="AF1874" s="142"/>
      <c r="AG1874" s="142"/>
      <c r="AH1874" s="142"/>
      <c r="AI1874" s="142"/>
      <c r="AJ1874" s="142"/>
      <c r="AK1874" s="142"/>
      <c r="AL1874" s="142"/>
      <c r="AM1874" s="142"/>
      <c r="AN1874" s="142"/>
      <c r="AO1874" s="142"/>
      <c r="AP1874" s="142"/>
      <c r="AQ1874" s="142"/>
      <c r="AR1874" s="142"/>
      <c r="AS1874" s="142"/>
      <c r="AT1874" s="142"/>
      <c r="AU1874" s="142"/>
      <c r="AV1874" s="142"/>
      <c r="AW1874" s="142"/>
      <c r="AX1874" s="143"/>
    </row>
    <row r="1875" spans="1:251" ht="15" thickBot="1">
      <c r="A1875" s="17"/>
      <c r="B1875" s="18"/>
      <c r="C1875" s="19"/>
      <c r="D1875" s="19"/>
      <c r="E1875" s="19"/>
      <c r="F1875" s="19"/>
      <c r="G1875" s="19"/>
      <c r="H1875" s="19"/>
      <c r="I1875" s="19"/>
      <c r="J1875" s="19"/>
      <c r="K1875" s="19"/>
      <c r="L1875" s="19"/>
      <c r="M1875" s="19"/>
      <c r="N1875" s="19"/>
      <c r="O1875" s="19"/>
      <c r="P1875" s="19"/>
      <c r="Q1875" s="19"/>
      <c r="R1875" s="19"/>
      <c r="S1875" s="19"/>
      <c r="T1875" s="19"/>
      <c r="U1875" s="19"/>
      <c r="V1875" s="19"/>
      <c r="W1875" s="19"/>
      <c r="X1875" s="19"/>
      <c r="Y1875" s="19"/>
      <c r="Z1875" s="19"/>
      <c r="AA1875" s="19"/>
      <c r="AB1875" s="19"/>
      <c r="AC1875" s="19"/>
      <c r="AD1875" s="19"/>
      <c r="AE1875" s="19"/>
      <c r="AF1875" s="19"/>
      <c r="AG1875" s="19"/>
      <c r="AH1875" s="19"/>
      <c r="AI1875" s="19"/>
      <c r="AJ1875" s="19"/>
      <c r="AK1875" s="19"/>
      <c r="AL1875" s="19"/>
      <c r="AM1875" s="19"/>
      <c r="AN1875" s="19"/>
      <c r="AO1875" s="19"/>
      <c r="AP1875" s="19"/>
      <c r="AQ1875" s="19"/>
      <c r="AR1875" s="19"/>
      <c r="AS1875" s="19"/>
      <c r="AT1875" s="19"/>
      <c r="AU1875" s="19"/>
      <c r="AV1875" s="19"/>
      <c r="AW1875" s="19"/>
      <c r="AX1875" s="20"/>
    </row>
    <row r="1876" spans="1:251">
      <c r="B1876" s="21"/>
    </row>
    <row r="1877" spans="1:251" ht="14.25">
      <c r="B1877" s="10" t="s">
        <v>4</v>
      </c>
      <c r="C1877" s="8"/>
      <c r="D1877" s="8"/>
      <c r="E1877" s="8"/>
      <c r="F1877" s="8"/>
      <c r="G1877" s="8"/>
      <c r="H1877" s="8"/>
      <c r="I1877" s="8"/>
      <c r="J1877" s="8"/>
      <c r="K1877" s="8"/>
      <c r="L1877" s="9"/>
      <c r="M1877" s="9"/>
      <c r="N1877" s="9"/>
      <c r="O1877" s="9"/>
      <c r="P1877" s="8"/>
      <c r="Q1877" s="8"/>
      <c r="R1877" s="8"/>
      <c r="S1877" s="8"/>
      <c r="T1877" s="8"/>
      <c r="U1877" s="8"/>
      <c r="V1877" s="10"/>
      <c r="W1877" s="10"/>
      <c r="X1877" s="10"/>
      <c r="Y1877" s="10"/>
      <c r="Z1877" s="10"/>
      <c r="AA1877" s="10"/>
      <c r="AB1877" s="10"/>
      <c r="AC1877" s="10"/>
      <c r="AD1877" s="10"/>
      <c r="AE1877" s="10"/>
      <c r="AF1877" s="10"/>
      <c r="AG1877" s="10"/>
      <c r="AH1877" s="10"/>
      <c r="AI1877" s="10"/>
      <c r="AJ1877" s="10"/>
      <c r="AK1877" s="10"/>
      <c r="AL1877" s="10"/>
      <c r="AM1877" s="10"/>
      <c r="AN1877" s="10"/>
      <c r="AO1877" s="10"/>
      <c r="AP1877" s="10"/>
      <c r="AQ1877" s="10"/>
      <c r="AR1877" s="10"/>
      <c r="AS1877" s="10"/>
      <c r="AT1877" s="10"/>
      <c r="AU1877" s="10"/>
      <c r="AV1877" s="10"/>
      <c r="AW1877" s="10"/>
      <c r="AX1877" s="10"/>
    </row>
    <row r="1878" spans="1:251" ht="15" thickBot="1">
      <c r="B1878" s="8"/>
      <c r="C1878" s="8"/>
      <c r="D1878" s="8"/>
      <c r="E1878" s="8"/>
      <c r="F1878" s="8"/>
      <c r="G1878" s="8"/>
      <c r="H1878" s="8"/>
      <c r="I1878" s="8"/>
      <c r="J1878" s="8"/>
      <c r="K1878" s="8"/>
      <c r="L1878" s="9"/>
      <c r="M1878" s="9"/>
      <c r="N1878" s="9"/>
      <c r="O1878" s="9"/>
      <c r="P1878" s="8"/>
      <c r="Q1878" s="8"/>
      <c r="R1878" s="8"/>
      <c r="S1878" s="8"/>
      <c r="T1878" s="8"/>
      <c r="U1878" s="8"/>
      <c r="V1878" s="10"/>
      <c r="W1878" s="10"/>
      <c r="X1878" s="10"/>
      <c r="Y1878" s="10"/>
      <c r="Z1878" s="10"/>
      <c r="AA1878" s="10"/>
      <c r="AB1878" s="10"/>
      <c r="AC1878" s="10"/>
      <c r="AD1878" s="10"/>
      <c r="AE1878" s="10"/>
      <c r="AF1878" s="10"/>
      <c r="AG1878" s="10"/>
      <c r="AH1878" s="10"/>
      <c r="AI1878" s="10"/>
      <c r="AJ1878" s="10"/>
      <c r="AK1878" s="10"/>
      <c r="AL1878" s="10"/>
      <c r="AM1878" s="10"/>
      <c r="AN1878" s="10"/>
      <c r="AO1878" s="10"/>
      <c r="AP1878" s="10"/>
      <c r="AQ1878" s="10"/>
      <c r="AR1878" s="10"/>
      <c r="AS1878" s="10"/>
      <c r="AT1878" s="10"/>
      <c r="AU1878" s="10"/>
      <c r="AV1878" s="10"/>
      <c r="AW1878" s="10"/>
      <c r="AX1878" s="22" t="s">
        <v>5</v>
      </c>
    </row>
    <row r="1879" spans="1:251" s="16" customFormat="1" ht="13.5" customHeight="1">
      <c r="A1879" s="8"/>
      <c r="B1879" s="146" t="s">
        <v>6</v>
      </c>
      <c r="C1879" s="129"/>
      <c r="D1879" s="129"/>
      <c r="E1879" s="129"/>
      <c r="F1879" s="129"/>
      <c r="G1879" s="129"/>
      <c r="H1879" s="129"/>
      <c r="I1879" s="129"/>
      <c r="J1879" s="129"/>
      <c r="K1879" s="129"/>
      <c r="L1879" s="129"/>
      <c r="M1879" s="129"/>
      <c r="N1879" s="129"/>
      <c r="O1879" s="129"/>
      <c r="P1879" s="129"/>
      <c r="Q1879" s="129"/>
      <c r="R1879" s="129"/>
      <c r="S1879" s="129"/>
      <c r="T1879" s="129"/>
      <c r="U1879" s="129"/>
      <c r="V1879" s="129"/>
      <c r="W1879" s="129"/>
      <c r="X1879" s="129"/>
      <c r="Y1879" s="129"/>
      <c r="Z1879" s="130"/>
      <c r="AA1879" s="128" t="s">
        <v>11</v>
      </c>
      <c r="AB1879" s="129"/>
      <c r="AC1879" s="129"/>
      <c r="AD1879" s="129"/>
      <c r="AE1879" s="129"/>
      <c r="AF1879" s="129"/>
      <c r="AG1879" s="129"/>
      <c r="AH1879" s="129"/>
      <c r="AI1879" s="130"/>
      <c r="AJ1879" s="128" t="s">
        <v>12</v>
      </c>
      <c r="AK1879" s="129"/>
      <c r="AL1879" s="129"/>
      <c r="AM1879" s="129"/>
      <c r="AN1879" s="129"/>
      <c r="AO1879" s="129"/>
      <c r="AP1879" s="129"/>
      <c r="AQ1879" s="129"/>
      <c r="AR1879" s="130"/>
      <c r="AS1879" s="128" t="s">
        <v>7</v>
      </c>
      <c r="AT1879" s="129"/>
      <c r="AU1879" s="129"/>
      <c r="AV1879" s="129"/>
      <c r="AW1879" s="129"/>
      <c r="AX1879" s="134"/>
      <c r="AY1879" s="2"/>
      <c r="AZ1879" s="2"/>
      <c r="BA1879" s="2"/>
      <c r="BB1879" s="2"/>
      <c r="BC1879" s="2"/>
      <c r="BD1879" s="2"/>
      <c r="BE1879" s="2"/>
      <c r="BF1879" s="2"/>
      <c r="BG1879" s="2"/>
      <c r="BH1879" s="2"/>
      <c r="BI1879" s="2"/>
      <c r="BJ1879" s="2"/>
      <c r="BK1879" s="2"/>
      <c r="BL1879" s="2"/>
      <c r="BM1879" s="2"/>
      <c r="BN1879" s="2"/>
      <c r="BO1879" s="2"/>
      <c r="BP1879" s="2"/>
      <c r="BQ1879" s="2"/>
      <c r="BR1879" s="2"/>
      <c r="BS1879" s="2"/>
      <c r="BT1879" s="2"/>
      <c r="BU1879" s="2"/>
      <c r="BV1879" s="2"/>
      <c r="BW1879" s="2"/>
      <c r="BX1879" s="2"/>
      <c r="BY1879" s="2"/>
      <c r="BZ1879" s="2"/>
      <c r="CA1879" s="2"/>
      <c r="CB1879" s="2"/>
      <c r="CC1879" s="2"/>
      <c r="CD1879" s="2"/>
      <c r="CE1879" s="2"/>
      <c r="CF1879" s="2"/>
      <c r="CG1879" s="2"/>
      <c r="CH1879" s="2"/>
      <c r="CI1879" s="2"/>
      <c r="CJ1879" s="2"/>
      <c r="CK1879" s="2"/>
      <c r="CL1879" s="2"/>
      <c r="CM1879" s="2"/>
      <c r="CN1879" s="2"/>
      <c r="CO1879" s="2"/>
      <c r="CP1879" s="2"/>
      <c r="CQ1879" s="2"/>
      <c r="CR1879" s="2"/>
      <c r="CS1879" s="2"/>
      <c r="CT1879" s="2"/>
      <c r="CU1879" s="2"/>
      <c r="CV1879" s="2"/>
      <c r="CW1879" s="2"/>
      <c r="CX1879" s="2"/>
      <c r="CY1879" s="2"/>
      <c r="CZ1879" s="2"/>
      <c r="DA1879" s="2"/>
      <c r="DB1879" s="2"/>
      <c r="DC1879" s="2"/>
      <c r="DD1879" s="2"/>
      <c r="DE1879" s="2"/>
      <c r="DF1879" s="2"/>
      <c r="DG1879" s="2"/>
      <c r="DH1879" s="2"/>
      <c r="DI1879" s="2"/>
      <c r="DJ1879" s="2"/>
      <c r="DK1879" s="2"/>
      <c r="DL1879" s="2"/>
      <c r="DM1879" s="2"/>
      <c r="DN1879" s="2"/>
      <c r="DO1879" s="2"/>
      <c r="DP1879" s="2"/>
      <c r="DQ1879" s="2"/>
      <c r="DR1879" s="2"/>
      <c r="DS1879" s="2"/>
      <c r="DT1879" s="2"/>
      <c r="DU1879" s="2"/>
      <c r="DV1879" s="2"/>
      <c r="DW1879" s="2"/>
      <c r="DX1879" s="2"/>
      <c r="DY1879" s="2"/>
      <c r="DZ1879" s="2"/>
      <c r="EA1879" s="2"/>
      <c r="EB1879" s="2"/>
      <c r="EC1879" s="2"/>
      <c r="ED1879" s="2"/>
      <c r="EE1879" s="2"/>
      <c r="EF1879" s="2"/>
      <c r="EG1879" s="2"/>
      <c r="EH1879" s="2"/>
      <c r="EI1879" s="2"/>
      <c r="EJ1879" s="2"/>
      <c r="EK1879" s="2"/>
      <c r="EL1879" s="2"/>
      <c r="EM1879" s="2"/>
      <c r="EN1879" s="2"/>
      <c r="EO1879" s="2"/>
      <c r="EP1879" s="2"/>
      <c r="EQ1879" s="2"/>
      <c r="ER1879" s="2"/>
      <c r="ES1879" s="2"/>
      <c r="ET1879" s="2"/>
      <c r="EU1879" s="2"/>
      <c r="EV1879" s="2"/>
      <c r="EW1879" s="2"/>
      <c r="EX1879" s="2"/>
      <c r="EY1879" s="2"/>
      <c r="EZ1879" s="2"/>
      <c r="FA1879" s="2"/>
      <c r="FB1879" s="2"/>
      <c r="FC1879" s="2"/>
      <c r="FD1879" s="2"/>
      <c r="FE1879" s="2"/>
      <c r="FF1879" s="2"/>
      <c r="FG1879" s="2"/>
      <c r="FH1879" s="2"/>
      <c r="FI1879" s="2"/>
      <c r="FJ1879" s="2"/>
      <c r="FK1879" s="2"/>
      <c r="FL1879" s="2"/>
      <c r="FM1879" s="2"/>
      <c r="FN1879" s="2"/>
      <c r="FO1879" s="2"/>
      <c r="FP1879" s="2"/>
      <c r="FQ1879" s="2"/>
      <c r="FR1879" s="2"/>
      <c r="FS1879" s="2"/>
      <c r="FT1879" s="2"/>
      <c r="FU1879" s="2"/>
      <c r="FV1879" s="2"/>
      <c r="FW1879" s="2"/>
      <c r="FX1879" s="2"/>
      <c r="FY1879" s="2"/>
      <c r="FZ1879" s="2"/>
      <c r="GA1879" s="2"/>
      <c r="GB1879" s="2"/>
      <c r="GC1879" s="2"/>
      <c r="GD1879" s="2"/>
      <c r="GE1879" s="2"/>
      <c r="GF1879" s="2"/>
      <c r="GG1879" s="2"/>
      <c r="GH1879" s="2"/>
      <c r="GI1879" s="2"/>
      <c r="GJ1879" s="2"/>
      <c r="GK1879" s="2"/>
      <c r="GL1879" s="2"/>
      <c r="GM1879" s="2"/>
      <c r="GN1879" s="2"/>
      <c r="GO1879" s="2"/>
      <c r="GP1879" s="2"/>
      <c r="GQ1879" s="2"/>
      <c r="GR1879" s="2"/>
      <c r="GS1879" s="2"/>
      <c r="GT1879" s="2"/>
      <c r="GU1879" s="2"/>
      <c r="GV1879" s="2"/>
      <c r="GW1879" s="2"/>
      <c r="GX1879" s="2"/>
      <c r="GY1879" s="2"/>
      <c r="GZ1879" s="2"/>
      <c r="HA1879" s="2"/>
      <c r="HB1879" s="2"/>
      <c r="HC1879" s="2"/>
      <c r="HD1879" s="2"/>
      <c r="HE1879" s="2"/>
      <c r="HF1879" s="2"/>
      <c r="HG1879" s="2"/>
      <c r="HH1879" s="2"/>
      <c r="HI1879" s="2"/>
      <c r="HJ1879" s="2"/>
      <c r="HK1879" s="2"/>
      <c r="HL1879" s="2"/>
      <c r="HM1879" s="2"/>
      <c r="HN1879" s="2"/>
      <c r="HO1879" s="2"/>
      <c r="HP1879" s="2"/>
      <c r="HQ1879" s="2"/>
      <c r="HR1879" s="2"/>
      <c r="HS1879" s="2"/>
      <c r="HT1879" s="2"/>
      <c r="HU1879" s="2"/>
      <c r="HV1879" s="2"/>
      <c r="HW1879" s="2"/>
      <c r="HX1879" s="2"/>
      <c r="HY1879" s="2"/>
      <c r="HZ1879" s="2"/>
      <c r="IA1879" s="2"/>
      <c r="IB1879" s="2"/>
      <c r="IC1879" s="2"/>
      <c r="ID1879" s="2"/>
      <c r="IE1879" s="2"/>
      <c r="IF1879" s="2"/>
      <c r="IG1879" s="2"/>
      <c r="IH1879" s="2"/>
      <c r="II1879" s="2"/>
      <c r="IJ1879" s="2"/>
      <c r="IK1879" s="2"/>
      <c r="IL1879" s="2"/>
      <c r="IM1879" s="2"/>
      <c r="IN1879" s="2"/>
      <c r="IO1879" s="2"/>
      <c r="IP1879" s="2"/>
      <c r="IQ1879" s="2"/>
    </row>
    <row r="1880" spans="1:251" s="16" customFormat="1" ht="13.5">
      <c r="A1880" s="8"/>
      <c r="B1880" s="147"/>
      <c r="C1880" s="132"/>
      <c r="D1880" s="132"/>
      <c r="E1880" s="132"/>
      <c r="F1880" s="132"/>
      <c r="G1880" s="132"/>
      <c r="H1880" s="132"/>
      <c r="I1880" s="132"/>
      <c r="J1880" s="132"/>
      <c r="K1880" s="132"/>
      <c r="L1880" s="132"/>
      <c r="M1880" s="132"/>
      <c r="N1880" s="132"/>
      <c r="O1880" s="132"/>
      <c r="P1880" s="132"/>
      <c r="Q1880" s="132"/>
      <c r="R1880" s="132"/>
      <c r="S1880" s="132"/>
      <c r="T1880" s="132"/>
      <c r="U1880" s="132"/>
      <c r="V1880" s="132"/>
      <c r="W1880" s="132"/>
      <c r="X1880" s="132"/>
      <c r="Y1880" s="132"/>
      <c r="Z1880" s="133"/>
      <c r="AA1880" s="131"/>
      <c r="AB1880" s="132"/>
      <c r="AC1880" s="132"/>
      <c r="AD1880" s="132"/>
      <c r="AE1880" s="132"/>
      <c r="AF1880" s="132"/>
      <c r="AG1880" s="132"/>
      <c r="AH1880" s="132"/>
      <c r="AI1880" s="133"/>
      <c r="AJ1880" s="131"/>
      <c r="AK1880" s="132"/>
      <c r="AL1880" s="132"/>
      <c r="AM1880" s="132"/>
      <c r="AN1880" s="132"/>
      <c r="AO1880" s="132"/>
      <c r="AP1880" s="132"/>
      <c r="AQ1880" s="132"/>
      <c r="AR1880" s="133"/>
      <c r="AS1880" s="131"/>
      <c r="AT1880" s="132"/>
      <c r="AU1880" s="132"/>
      <c r="AV1880" s="132"/>
      <c r="AW1880" s="132"/>
      <c r="AX1880" s="135"/>
      <c r="AY1880" s="2"/>
      <c r="AZ1880" s="2"/>
      <c r="BA1880" s="2"/>
      <c r="BB1880" s="23"/>
      <c r="BC1880" s="24"/>
      <c r="BE1880" s="2"/>
      <c r="BF1880" s="2"/>
      <c r="BG1880" s="2"/>
      <c r="BH1880" s="2"/>
      <c r="BI1880" s="2"/>
      <c r="BJ1880" s="2"/>
      <c r="BK1880" s="2"/>
      <c r="BL1880" s="2"/>
      <c r="BM1880" s="2"/>
      <c r="BN1880" s="2"/>
      <c r="BO1880" s="2"/>
      <c r="BP1880" s="2"/>
      <c r="BQ1880" s="2"/>
      <c r="BR1880" s="2"/>
      <c r="BS1880" s="2"/>
      <c r="BT1880" s="2"/>
      <c r="BU1880" s="2"/>
      <c r="BV1880" s="2"/>
      <c r="BW1880" s="2"/>
      <c r="BX1880" s="2"/>
      <c r="BY1880" s="2"/>
      <c r="BZ1880" s="2"/>
      <c r="CA1880" s="2"/>
      <c r="CB1880" s="2"/>
      <c r="CC1880" s="2"/>
      <c r="CD1880" s="2"/>
      <c r="CE1880" s="2"/>
      <c r="CF1880" s="2"/>
      <c r="CG1880" s="2"/>
      <c r="CH1880" s="2"/>
      <c r="CI1880" s="2"/>
      <c r="CJ1880" s="2"/>
      <c r="CK1880" s="2"/>
      <c r="CL1880" s="2"/>
      <c r="CM1880" s="2"/>
      <c r="CN1880" s="2"/>
      <c r="CO1880" s="2"/>
      <c r="CP1880" s="2"/>
      <c r="CQ1880" s="2"/>
      <c r="CR1880" s="2"/>
      <c r="CS1880" s="2"/>
      <c r="CT1880" s="2"/>
      <c r="CU1880" s="2"/>
      <c r="CV1880" s="2"/>
      <c r="CW1880" s="2"/>
      <c r="CX1880" s="2"/>
      <c r="CY1880" s="2"/>
      <c r="CZ1880" s="2"/>
      <c r="DA1880" s="2"/>
      <c r="DB1880" s="2"/>
      <c r="DC1880" s="2"/>
      <c r="DD1880" s="2"/>
      <c r="DE1880" s="2"/>
      <c r="DF1880" s="2"/>
      <c r="DG1880" s="2"/>
      <c r="DH1880" s="2"/>
      <c r="DI1880" s="2"/>
      <c r="DJ1880" s="2"/>
      <c r="DK1880" s="2"/>
      <c r="DL1880" s="2"/>
      <c r="DM1880" s="2"/>
      <c r="DN1880" s="2"/>
      <c r="DO1880" s="2"/>
      <c r="DP1880" s="2"/>
      <c r="DQ1880" s="2"/>
      <c r="DR1880" s="2"/>
      <c r="DS1880" s="2"/>
      <c r="DT1880" s="2"/>
      <c r="DU1880" s="2"/>
      <c r="DV1880" s="2"/>
      <c r="DW1880" s="2"/>
      <c r="DX1880" s="2"/>
      <c r="DY1880" s="2"/>
      <c r="DZ1880" s="2"/>
      <c r="EA1880" s="2"/>
      <c r="EB1880" s="2"/>
      <c r="EC1880" s="2"/>
      <c r="ED1880" s="2"/>
      <c r="EE1880" s="2"/>
      <c r="EF1880" s="2"/>
      <c r="EG1880" s="2"/>
      <c r="EH1880" s="2"/>
      <c r="EI1880" s="2"/>
      <c r="EJ1880" s="2"/>
      <c r="EK1880" s="2"/>
      <c r="EL1880" s="2"/>
      <c r="EM1880" s="2"/>
      <c r="EN1880" s="2"/>
      <c r="EO1880" s="2"/>
      <c r="EP1880" s="2"/>
      <c r="EQ1880" s="2"/>
      <c r="ER1880" s="2"/>
      <c r="ES1880" s="2"/>
      <c r="ET1880" s="2"/>
      <c r="EU1880" s="2"/>
      <c r="EV1880" s="2"/>
      <c r="EW1880" s="2"/>
      <c r="EX1880" s="2"/>
      <c r="EY1880" s="2"/>
      <c r="EZ1880" s="2"/>
      <c r="FA1880" s="2"/>
      <c r="FB1880" s="2"/>
      <c r="FC1880" s="2"/>
      <c r="FD1880" s="2"/>
      <c r="FE1880" s="2"/>
      <c r="FF1880" s="2"/>
      <c r="FG1880" s="2"/>
      <c r="FH1880" s="2"/>
      <c r="FI1880" s="2"/>
      <c r="FJ1880" s="2"/>
      <c r="FK1880" s="2"/>
      <c r="FL1880" s="2"/>
      <c r="FM1880" s="2"/>
      <c r="FN1880" s="2"/>
      <c r="FO1880" s="2"/>
      <c r="FP1880" s="2"/>
      <c r="FQ1880" s="2"/>
      <c r="FR1880" s="2"/>
      <c r="FS1880" s="2"/>
      <c r="FT1880" s="2"/>
      <c r="FU1880" s="2"/>
      <c r="FV1880" s="2"/>
      <c r="FW1880" s="2"/>
      <c r="FX1880" s="2"/>
      <c r="FY1880" s="2"/>
      <c r="FZ1880" s="2"/>
      <c r="GA1880" s="2"/>
      <c r="GB1880" s="2"/>
      <c r="GC1880" s="2"/>
      <c r="GD1880" s="2"/>
      <c r="GE1880" s="2"/>
      <c r="GF1880" s="2"/>
      <c r="GG1880" s="2"/>
      <c r="GH1880" s="2"/>
      <c r="GI1880" s="2"/>
      <c r="GJ1880" s="2"/>
      <c r="GK1880" s="2"/>
      <c r="GL1880" s="2"/>
      <c r="GM1880" s="2"/>
      <c r="GN1880" s="2"/>
      <c r="GO1880" s="2"/>
      <c r="GP1880" s="2"/>
      <c r="GQ1880" s="2"/>
      <c r="GR1880" s="2"/>
      <c r="GS1880" s="2"/>
      <c r="GT1880" s="2"/>
      <c r="GU1880" s="2"/>
      <c r="GV1880" s="2"/>
      <c r="GW1880" s="2"/>
      <c r="GX1880" s="2"/>
      <c r="GY1880" s="2"/>
      <c r="GZ1880" s="2"/>
      <c r="HA1880" s="2"/>
      <c r="HB1880" s="2"/>
      <c r="HC1880" s="2"/>
      <c r="HD1880" s="2"/>
      <c r="HE1880" s="2"/>
      <c r="HF1880" s="2"/>
      <c r="HG1880" s="2"/>
      <c r="HH1880" s="2"/>
      <c r="HI1880" s="2"/>
      <c r="HJ1880" s="2"/>
      <c r="HK1880" s="2"/>
      <c r="HL1880" s="2"/>
      <c r="HM1880" s="2"/>
      <c r="HN1880" s="2"/>
      <c r="HO1880" s="2"/>
      <c r="HP1880" s="2"/>
      <c r="HQ1880" s="2"/>
      <c r="HR1880" s="2"/>
      <c r="HS1880" s="2"/>
      <c r="HT1880" s="2"/>
      <c r="HU1880" s="2"/>
      <c r="HV1880" s="2"/>
      <c r="HW1880" s="2"/>
      <c r="HX1880" s="2"/>
      <c r="HY1880" s="2"/>
      <c r="HZ1880" s="2"/>
      <c r="IA1880" s="2"/>
      <c r="IB1880" s="2"/>
      <c r="IC1880" s="2"/>
      <c r="ID1880" s="2"/>
      <c r="IE1880" s="2"/>
      <c r="IF1880" s="2"/>
      <c r="IG1880" s="2"/>
      <c r="IH1880" s="2"/>
      <c r="II1880" s="2"/>
      <c r="IJ1880" s="2"/>
      <c r="IK1880" s="2"/>
      <c r="IL1880" s="2"/>
      <c r="IM1880" s="2"/>
      <c r="IN1880" s="2"/>
      <c r="IO1880" s="2"/>
      <c r="IP1880" s="2"/>
      <c r="IQ1880" s="2"/>
    </row>
    <row r="1881" spans="1:251" s="16" customFormat="1" ht="18.75" customHeight="1">
      <c r="A1881" s="8"/>
      <c r="B1881" s="25"/>
      <c r="C1881" s="125" t="s">
        <v>177</v>
      </c>
      <c r="D1881" s="126"/>
      <c r="E1881" s="126"/>
      <c r="F1881" s="126"/>
      <c r="G1881" s="126"/>
      <c r="H1881" s="126"/>
      <c r="I1881" s="126"/>
      <c r="J1881" s="126"/>
      <c r="K1881" s="126"/>
      <c r="L1881" s="126"/>
      <c r="M1881" s="126"/>
      <c r="N1881" s="126"/>
      <c r="O1881" s="126"/>
      <c r="P1881" s="126"/>
      <c r="Q1881" s="126"/>
      <c r="R1881" s="126"/>
      <c r="S1881" s="126"/>
      <c r="T1881" s="126"/>
      <c r="U1881" s="126"/>
      <c r="V1881" s="126"/>
      <c r="W1881" s="126"/>
      <c r="X1881" s="126"/>
      <c r="Y1881" s="126"/>
      <c r="Z1881" s="127"/>
      <c r="AA1881" s="106">
        <v>9902</v>
      </c>
      <c r="AB1881" s="107"/>
      <c r="AC1881" s="107"/>
      <c r="AD1881" s="107"/>
      <c r="AE1881" s="107"/>
      <c r="AF1881" s="107"/>
      <c r="AG1881" s="107"/>
      <c r="AH1881" s="107"/>
      <c r="AI1881" s="108"/>
      <c r="AJ1881" s="106">
        <v>9902</v>
      </c>
      <c r="AK1881" s="107"/>
      <c r="AL1881" s="107"/>
      <c r="AM1881" s="107"/>
      <c r="AN1881" s="107"/>
      <c r="AO1881" s="107"/>
      <c r="AP1881" s="107"/>
      <c r="AQ1881" s="107"/>
      <c r="AR1881" s="108"/>
      <c r="AS1881" s="109"/>
      <c r="AT1881" s="110"/>
      <c r="AU1881" s="110"/>
      <c r="AV1881" s="110"/>
      <c r="AW1881" s="110"/>
      <c r="AX1881" s="111"/>
      <c r="AY1881" s="2"/>
      <c r="AZ1881" s="2"/>
      <c r="BA1881" s="2"/>
      <c r="BB1881" s="2"/>
      <c r="BC1881" s="2"/>
      <c r="BD1881" s="2"/>
      <c r="BE1881" s="2"/>
      <c r="BF1881" s="2"/>
      <c r="BG1881" s="2"/>
      <c r="BH1881" s="2"/>
      <c r="BI1881" s="2"/>
      <c r="BJ1881" s="2"/>
      <c r="BK1881" s="2"/>
      <c r="BL1881" s="2"/>
      <c r="BM1881" s="2"/>
      <c r="BN1881" s="2"/>
      <c r="BO1881" s="2"/>
      <c r="BP1881" s="2"/>
      <c r="BQ1881" s="2"/>
      <c r="BR1881" s="2"/>
      <c r="BS1881" s="2"/>
      <c r="BT1881" s="2"/>
      <c r="BU1881" s="2"/>
      <c r="BV1881" s="2"/>
      <c r="BW1881" s="2"/>
      <c r="BX1881" s="2"/>
      <c r="BY1881" s="2"/>
      <c r="BZ1881" s="2"/>
      <c r="CA1881" s="2"/>
      <c r="CB1881" s="2"/>
      <c r="CC1881" s="2"/>
      <c r="CD1881" s="2"/>
      <c r="CE1881" s="2"/>
      <c r="CF1881" s="2"/>
      <c r="CG1881" s="2"/>
      <c r="CH1881" s="2"/>
      <c r="CI1881" s="2"/>
      <c r="CJ1881" s="2"/>
      <c r="CK1881" s="2"/>
      <c r="CL1881" s="2"/>
      <c r="CM1881" s="2"/>
      <c r="CN1881" s="2"/>
      <c r="CO1881" s="2"/>
      <c r="CP1881" s="2"/>
      <c r="CQ1881" s="2"/>
      <c r="CR1881" s="2"/>
      <c r="CS1881" s="2"/>
      <c r="CT1881" s="2"/>
      <c r="CU1881" s="2"/>
      <c r="CV1881" s="2"/>
      <c r="CW1881" s="2"/>
      <c r="CX1881" s="2"/>
      <c r="CY1881" s="2"/>
      <c r="CZ1881" s="2"/>
      <c r="DA1881" s="2"/>
      <c r="DB1881" s="2"/>
      <c r="DC1881" s="2"/>
      <c r="DD1881" s="2"/>
      <c r="DE1881" s="2"/>
      <c r="DF1881" s="2"/>
      <c r="DG1881" s="2"/>
      <c r="DH1881" s="2"/>
      <c r="DI1881" s="2"/>
      <c r="DJ1881" s="2"/>
      <c r="DK1881" s="2"/>
      <c r="DL1881" s="2"/>
      <c r="DM1881" s="2"/>
      <c r="DN1881" s="2"/>
      <c r="DO1881" s="2"/>
      <c r="DP1881" s="2"/>
      <c r="DQ1881" s="2"/>
      <c r="DR1881" s="2"/>
      <c r="DS1881" s="2"/>
      <c r="DT1881" s="2"/>
      <c r="DU1881" s="2"/>
      <c r="DV1881" s="2"/>
      <c r="DW1881" s="2"/>
      <c r="DX1881" s="2"/>
      <c r="DY1881" s="2"/>
      <c r="DZ1881" s="2"/>
      <c r="EA1881" s="2"/>
      <c r="EB1881" s="2"/>
      <c r="EC1881" s="2"/>
      <c r="ED1881" s="2"/>
      <c r="EE1881" s="2"/>
      <c r="EF1881" s="2"/>
      <c r="EG1881" s="2"/>
      <c r="EH1881" s="2"/>
      <c r="EI1881" s="2"/>
      <c r="EJ1881" s="2"/>
      <c r="EK1881" s="2"/>
      <c r="EL1881" s="2"/>
      <c r="EM1881" s="2"/>
      <c r="EN1881" s="2"/>
      <c r="EO1881" s="2"/>
      <c r="EP1881" s="2"/>
      <c r="EQ1881" s="2"/>
      <c r="ER1881" s="2"/>
      <c r="ES1881" s="2"/>
      <c r="ET1881" s="2"/>
      <c r="EU1881" s="2"/>
      <c r="EV1881" s="2"/>
      <c r="EW1881" s="2"/>
      <c r="EX1881" s="2"/>
      <c r="EY1881" s="2"/>
      <c r="EZ1881" s="2"/>
      <c r="FA1881" s="2"/>
      <c r="FB1881" s="2"/>
      <c r="FC1881" s="2"/>
      <c r="FD1881" s="2"/>
      <c r="FE1881" s="2"/>
      <c r="FF1881" s="2"/>
      <c r="FG1881" s="2"/>
      <c r="FH1881" s="2"/>
      <c r="FI1881" s="2"/>
      <c r="FJ1881" s="2"/>
      <c r="FK1881" s="2"/>
      <c r="FL1881" s="2"/>
      <c r="FM1881" s="2"/>
      <c r="FN1881" s="2"/>
      <c r="FO1881" s="2"/>
      <c r="FP1881" s="2"/>
      <c r="FQ1881" s="2"/>
      <c r="FR1881" s="2"/>
      <c r="FS1881" s="2"/>
      <c r="FT1881" s="2"/>
      <c r="FU1881" s="2"/>
      <c r="FV1881" s="2"/>
      <c r="FW1881" s="2"/>
      <c r="FX1881" s="2"/>
      <c r="FY1881" s="2"/>
      <c r="FZ1881" s="2"/>
      <c r="GA1881" s="2"/>
      <c r="GB1881" s="2"/>
      <c r="GC1881" s="2"/>
      <c r="GD1881" s="2"/>
      <c r="GE1881" s="2"/>
      <c r="GF1881" s="2"/>
      <c r="GG1881" s="2"/>
      <c r="GH1881" s="2"/>
      <c r="GI1881" s="2"/>
      <c r="GJ1881" s="2"/>
      <c r="GK1881" s="2"/>
      <c r="GL1881" s="2"/>
      <c r="GM1881" s="2"/>
      <c r="GN1881" s="2"/>
      <c r="GO1881" s="2"/>
      <c r="GP1881" s="2"/>
      <c r="GQ1881" s="2"/>
      <c r="GR1881" s="2"/>
      <c r="GS1881" s="2"/>
      <c r="GT1881" s="2"/>
      <c r="GU1881" s="2"/>
      <c r="GV1881" s="2"/>
      <c r="GW1881" s="2"/>
      <c r="GX1881" s="2"/>
      <c r="GY1881" s="2"/>
      <c r="GZ1881" s="2"/>
      <c r="HA1881" s="2"/>
      <c r="HB1881" s="2"/>
      <c r="HC1881" s="2"/>
      <c r="HD1881" s="2"/>
      <c r="HE1881" s="2"/>
      <c r="HF1881" s="2"/>
      <c r="HG1881" s="2"/>
      <c r="HH1881" s="2"/>
      <c r="HI1881" s="2"/>
      <c r="HJ1881" s="2"/>
      <c r="HK1881" s="2"/>
      <c r="HL1881" s="2"/>
      <c r="HM1881" s="2"/>
      <c r="HN1881" s="2"/>
      <c r="HO1881" s="2"/>
      <c r="HP1881" s="2"/>
      <c r="HQ1881" s="2"/>
      <c r="HR1881" s="2"/>
      <c r="HS1881" s="2"/>
      <c r="HT1881" s="2"/>
      <c r="HU1881" s="2"/>
      <c r="HV1881" s="2"/>
      <c r="HW1881" s="2"/>
      <c r="HX1881" s="2"/>
      <c r="HY1881" s="2"/>
      <c r="HZ1881" s="2"/>
      <c r="IA1881" s="2"/>
      <c r="IB1881" s="2"/>
      <c r="IC1881" s="2"/>
      <c r="ID1881" s="2"/>
      <c r="IE1881" s="2"/>
      <c r="IF1881" s="2"/>
      <c r="IG1881" s="2"/>
      <c r="IH1881" s="2"/>
      <c r="II1881" s="2"/>
      <c r="IJ1881" s="2"/>
      <c r="IK1881" s="2"/>
      <c r="IL1881" s="2"/>
      <c r="IM1881" s="2"/>
      <c r="IN1881" s="2"/>
      <c r="IO1881" s="2"/>
      <c r="IP1881" s="2"/>
      <c r="IQ1881" s="2"/>
    </row>
    <row r="1882" spans="1:251" s="16" customFormat="1" ht="18.75" customHeight="1">
      <c r="A1882" s="8"/>
      <c r="B1882" s="25"/>
      <c r="C1882" s="125" t="s">
        <v>179</v>
      </c>
      <c r="D1882" s="126"/>
      <c r="E1882" s="126"/>
      <c r="F1882" s="126"/>
      <c r="G1882" s="126"/>
      <c r="H1882" s="126"/>
      <c r="I1882" s="126"/>
      <c r="J1882" s="126"/>
      <c r="K1882" s="126"/>
      <c r="L1882" s="126"/>
      <c r="M1882" s="126"/>
      <c r="N1882" s="126"/>
      <c r="O1882" s="126"/>
      <c r="P1882" s="126"/>
      <c r="Q1882" s="126"/>
      <c r="R1882" s="126"/>
      <c r="S1882" s="126"/>
      <c r="T1882" s="126"/>
      <c r="U1882" s="126"/>
      <c r="V1882" s="126"/>
      <c r="W1882" s="126"/>
      <c r="X1882" s="126"/>
      <c r="Y1882" s="126"/>
      <c r="Z1882" s="127"/>
      <c r="AA1882" s="106">
        <v>4600</v>
      </c>
      <c r="AB1882" s="107"/>
      <c r="AC1882" s="107"/>
      <c r="AD1882" s="107"/>
      <c r="AE1882" s="107"/>
      <c r="AF1882" s="107"/>
      <c r="AG1882" s="107"/>
      <c r="AH1882" s="107"/>
      <c r="AI1882" s="108"/>
      <c r="AJ1882" s="106">
        <v>8400</v>
      </c>
      <c r="AK1882" s="107"/>
      <c r="AL1882" s="107"/>
      <c r="AM1882" s="107"/>
      <c r="AN1882" s="107"/>
      <c r="AO1882" s="107"/>
      <c r="AP1882" s="107"/>
      <c r="AQ1882" s="107"/>
      <c r="AR1882" s="108"/>
      <c r="AS1882" s="109"/>
      <c r="AT1882" s="110"/>
      <c r="AU1882" s="110"/>
      <c r="AV1882" s="110"/>
      <c r="AW1882" s="110"/>
      <c r="AX1882" s="111"/>
      <c r="AY1882" s="2"/>
      <c r="AZ1882" s="2"/>
      <c r="BA1882" s="2"/>
      <c r="BB1882" s="2"/>
      <c r="BC1882" s="2"/>
      <c r="BD1882" s="2"/>
      <c r="BE1882" s="2"/>
      <c r="BF1882" s="2"/>
      <c r="BG1882" s="2"/>
      <c r="BH1882" s="2"/>
      <c r="BI1882" s="2"/>
      <c r="BJ1882" s="2"/>
      <c r="BK1882" s="2"/>
      <c r="BL1882" s="2"/>
      <c r="BM1882" s="2"/>
      <c r="BN1882" s="2"/>
      <c r="BO1882" s="2"/>
      <c r="BP1882" s="2"/>
      <c r="BQ1882" s="2"/>
      <c r="BR1882" s="2"/>
      <c r="BS1882" s="2"/>
      <c r="BT1882" s="2"/>
      <c r="BU1882" s="2"/>
      <c r="BV1882" s="2"/>
      <c r="BW1882" s="2"/>
      <c r="BX1882" s="2"/>
      <c r="BY1882" s="2"/>
      <c r="BZ1882" s="2"/>
      <c r="CA1882" s="2"/>
      <c r="CB1882" s="2"/>
      <c r="CC1882" s="2"/>
      <c r="CD1882" s="2"/>
      <c r="CE1882" s="2"/>
      <c r="CF1882" s="2"/>
      <c r="CG1882" s="2"/>
      <c r="CH1882" s="2"/>
      <c r="CI1882" s="2"/>
      <c r="CJ1882" s="2"/>
      <c r="CK1882" s="2"/>
      <c r="CL1882" s="2"/>
      <c r="CM1882" s="2"/>
      <c r="CN1882" s="2"/>
      <c r="CO1882" s="2"/>
      <c r="CP1882" s="2"/>
      <c r="CQ1882" s="2"/>
      <c r="CR1882" s="2"/>
      <c r="CS1882" s="2"/>
      <c r="CT1882" s="2"/>
      <c r="CU1882" s="2"/>
      <c r="CV1882" s="2"/>
      <c r="CW1882" s="2"/>
      <c r="CX1882" s="2"/>
      <c r="CY1882" s="2"/>
      <c r="CZ1882" s="2"/>
      <c r="DA1882" s="2"/>
      <c r="DB1882" s="2"/>
      <c r="DC1882" s="2"/>
      <c r="DD1882" s="2"/>
      <c r="DE1882" s="2"/>
      <c r="DF1882" s="2"/>
      <c r="DG1882" s="2"/>
      <c r="DH1882" s="2"/>
      <c r="DI1882" s="2"/>
      <c r="DJ1882" s="2"/>
      <c r="DK1882" s="2"/>
      <c r="DL1882" s="2"/>
      <c r="DM1882" s="2"/>
      <c r="DN1882" s="2"/>
      <c r="DO1882" s="2"/>
      <c r="DP1882" s="2"/>
      <c r="DQ1882" s="2"/>
      <c r="DR1882" s="2"/>
      <c r="DS1882" s="2"/>
      <c r="DT1882" s="2"/>
      <c r="DU1882" s="2"/>
      <c r="DV1882" s="2"/>
      <c r="DW1882" s="2"/>
      <c r="DX1882" s="2"/>
      <c r="DY1882" s="2"/>
      <c r="DZ1882" s="2"/>
      <c r="EA1882" s="2"/>
      <c r="EB1882" s="2"/>
      <c r="EC1882" s="2"/>
      <c r="ED1882" s="2"/>
      <c r="EE1882" s="2"/>
      <c r="EF1882" s="2"/>
      <c r="EG1882" s="2"/>
      <c r="EH1882" s="2"/>
      <c r="EI1882" s="2"/>
      <c r="EJ1882" s="2"/>
      <c r="EK1882" s="2"/>
      <c r="EL1882" s="2"/>
      <c r="EM1882" s="2"/>
      <c r="EN1882" s="2"/>
      <c r="EO1882" s="2"/>
      <c r="EP1882" s="2"/>
      <c r="EQ1882" s="2"/>
      <c r="ER1882" s="2"/>
      <c r="ES1882" s="2"/>
      <c r="ET1882" s="2"/>
      <c r="EU1882" s="2"/>
      <c r="EV1882" s="2"/>
      <c r="EW1882" s="2"/>
      <c r="EX1882" s="2"/>
      <c r="EY1882" s="2"/>
      <c r="EZ1882" s="2"/>
      <c r="FA1882" s="2"/>
      <c r="FB1882" s="2"/>
      <c r="FC1882" s="2"/>
      <c r="FD1882" s="2"/>
      <c r="FE1882" s="2"/>
      <c r="FF1882" s="2"/>
      <c r="FG1882" s="2"/>
      <c r="FH1882" s="2"/>
      <c r="FI1882" s="2"/>
      <c r="FJ1882" s="2"/>
      <c r="FK1882" s="2"/>
      <c r="FL1882" s="2"/>
      <c r="FM1882" s="2"/>
      <c r="FN1882" s="2"/>
      <c r="FO1882" s="2"/>
      <c r="FP1882" s="2"/>
      <c r="FQ1882" s="2"/>
      <c r="FR1882" s="2"/>
      <c r="FS1882" s="2"/>
      <c r="FT1882" s="2"/>
      <c r="FU1882" s="2"/>
      <c r="FV1882" s="2"/>
      <c r="FW1882" s="2"/>
      <c r="FX1882" s="2"/>
      <c r="FY1882" s="2"/>
      <c r="FZ1882" s="2"/>
      <c r="GA1882" s="2"/>
      <c r="GB1882" s="2"/>
      <c r="GC1882" s="2"/>
      <c r="GD1882" s="2"/>
      <c r="GE1882" s="2"/>
      <c r="GF1882" s="2"/>
      <c r="GG1882" s="2"/>
      <c r="GH1882" s="2"/>
      <c r="GI1882" s="2"/>
      <c r="GJ1882" s="2"/>
      <c r="GK1882" s="2"/>
      <c r="GL1882" s="2"/>
      <c r="GM1882" s="2"/>
      <c r="GN1882" s="2"/>
      <c r="GO1882" s="2"/>
      <c r="GP1882" s="2"/>
      <c r="GQ1882" s="2"/>
      <c r="GR1882" s="2"/>
      <c r="GS1882" s="2"/>
      <c r="GT1882" s="2"/>
      <c r="GU1882" s="2"/>
      <c r="GV1882" s="2"/>
      <c r="GW1882" s="2"/>
      <c r="GX1882" s="2"/>
      <c r="GY1882" s="2"/>
      <c r="GZ1882" s="2"/>
      <c r="HA1882" s="2"/>
      <c r="HB1882" s="2"/>
      <c r="HC1882" s="2"/>
      <c r="HD1882" s="2"/>
      <c r="HE1882" s="2"/>
      <c r="HF1882" s="2"/>
      <c r="HG1882" s="2"/>
      <c r="HH1882" s="2"/>
      <c r="HI1882" s="2"/>
      <c r="HJ1882" s="2"/>
      <c r="HK1882" s="2"/>
      <c r="HL1882" s="2"/>
      <c r="HM1882" s="2"/>
      <c r="HN1882" s="2"/>
      <c r="HO1882" s="2"/>
      <c r="HP1882" s="2"/>
      <c r="HQ1882" s="2"/>
      <c r="HR1882" s="2"/>
      <c r="HS1882" s="2"/>
      <c r="HT1882" s="2"/>
      <c r="HU1882" s="2"/>
      <c r="HV1882" s="2"/>
      <c r="HW1882" s="2"/>
      <c r="HX1882" s="2"/>
      <c r="HY1882" s="2"/>
      <c r="HZ1882" s="2"/>
      <c r="IA1882" s="2"/>
      <c r="IB1882" s="2"/>
      <c r="IC1882" s="2"/>
      <c r="ID1882" s="2"/>
      <c r="IE1882" s="2"/>
      <c r="IF1882" s="2"/>
      <c r="IG1882" s="2"/>
      <c r="IH1882" s="2"/>
      <c r="II1882" s="2"/>
      <c r="IJ1882" s="2"/>
      <c r="IK1882" s="2"/>
      <c r="IL1882" s="2"/>
      <c r="IM1882" s="2"/>
      <c r="IN1882" s="2"/>
      <c r="IO1882" s="2"/>
      <c r="IP1882" s="2"/>
      <c r="IQ1882" s="2"/>
    </row>
    <row r="1883" spans="1:251" s="16" customFormat="1" ht="18.75" customHeight="1" thickBot="1">
      <c r="A1883" s="17"/>
      <c r="B1883" s="136" t="s">
        <v>13</v>
      </c>
      <c r="C1883" s="137"/>
      <c r="D1883" s="137"/>
      <c r="E1883" s="137"/>
      <c r="F1883" s="137"/>
      <c r="G1883" s="137"/>
      <c r="H1883" s="137"/>
      <c r="I1883" s="137"/>
      <c r="J1883" s="137"/>
      <c r="K1883" s="137"/>
      <c r="L1883" s="137"/>
      <c r="M1883" s="137"/>
      <c r="N1883" s="137"/>
      <c r="O1883" s="137"/>
      <c r="P1883" s="137"/>
      <c r="Q1883" s="137"/>
      <c r="R1883" s="137"/>
      <c r="S1883" s="137"/>
      <c r="T1883" s="137"/>
      <c r="U1883" s="137"/>
      <c r="V1883" s="137"/>
      <c r="W1883" s="137"/>
      <c r="X1883" s="137"/>
      <c r="Y1883" s="137"/>
      <c r="Z1883" s="138"/>
      <c r="AA1883" s="115">
        <f>SUM($AA$1881:$AA$1882)</f>
        <v>14502</v>
      </c>
      <c r="AB1883" s="116"/>
      <c r="AC1883" s="116"/>
      <c r="AD1883" s="116"/>
      <c r="AE1883" s="116"/>
      <c r="AF1883" s="116"/>
      <c r="AG1883" s="116"/>
      <c r="AH1883" s="116"/>
      <c r="AI1883" s="117"/>
      <c r="AJ1883" s="115">
        <f>SUM($AJ$1881:$AJ$1882)</f>
        <v>18302</v>
      </c>
      <c r="AK1883" s="116"/>
      <c r="AL1883" s="116"/>
      <c r="AM1883" s="116"/>
      <c r="AN1883" s="116"/>
      <c r="AO1883" s="116"/>
      <c r="AP1883" s="116"/>
      <c r="AQ1883" s="116"/>
      <c r="AR1883" s="117"/>
      <c r="AS1883" s="112"/>
      <c r="AT1883" s="113"/>
      <c r="AU1883" s="113"/>
      <c r="AV1883" s="113"/>
      <c r="AW1883" s="113"/>
      <c r="AX1883" s="114"/>
      <c r="AY1883" s="2"/>
      <c r="AZ1883" s="2"/>
      <c r="BA1883" s="2"/>
      <c r="BB1883" s="2"/>
      <c r="BC1883" s="2"/>
      <c r="BD1883" s="2"/>
      <c r="BE1883" s="2"/>
      <c r="BF1883" s="2"/>
      <c r="BG1883" s="2"/>
      <c r="BH1883" s="2"/>
      <c r="BI1883" s="2"/>
      <c r="BJ1883" s="2"/>
      <c r="BK1883" s="2"/>
      <c r="BL1883" s="2"/>
      <c r="BM1883" s="2"/>
      <c r="BN1883" s="2"/>
      <c r="BO1883" s="2"/>
      <c r="BP1883" s="2"/>
      <c r="BQ1883" s="2"/>
      <c r="BR1883" s="2"/>
      <c r="BS1883" s="2"/>
      <c r="BT1883" s="2"/>
      <c r="BU1883" s="2"/>
      <c r="BV1883" s="2"/>
      <c r="BW1883" s="2"/>
      <c r="BX1883" s="2"/>
      <c r="BY1883" s="2"/>
      <c r="BZ1883" s="2"/>
      <c r="CA1883" s="2"/>
      <c r="CB1883" s="2"/>
      <c r="CC1883" s="2"/>
      <c r="CD1883" s="2"/>
      <c r="CE1883" s="2"/>
      <c r="CF1883" s="2"/>
      <c r="CG1883" s="2"/>
      <c r="CH1883" s="2"/>
      <c r="CI1883" s="2"/>
      <c r="CJ1883" s="2"/>
      <c r="CK1883" s="2"/>
      <c r="CL1883" s="2"/>
      <c r="CM1883" s="2"/>
      <c r="CN1883" s="2"/>
      <c r="CO1883" s="2"/>
      <c r="CP1883" s="2"/>
      <c r="CQ1883" s="2"/>
      <c r="CR1883" s="2"/>
      <c r="CS1883" s="2"/>
      <c r="CT1883" s="2"/>
      <c r="CU1883" s="2"/>
      <c r="CV1883" s="2"/>
      <c r="CW1883" s="2"/>
      <c r="CX1883" s="2"/>
      <c r="CY1883" s="2"/>
      <c r="CZ1883" s="2"/>
      <c r="DA1883" s="2"/>
      <c r="DB1883" s="2"/>
      <c r="DC1883" s="2"/>
      <c r="DD1883" s="2"/>
      <c r="DE1883" s="2"/>
      <c r="DF1883" s="2"/>
      <c r="DG1883" s="2"/>
      <c r="DH1883" s="2"/>
      <c r="DI1883" s="2"/>
      <c r="DJ1883" s="2"/>
      <c r="DK1883" s="2"/>
      <c r="DL1883" s="2"/>
      <c r="DM1883" s="2"/>
      <c r="DN1883" s="2"/>
      <c r="DO1883" s="2"/>
      <c r="DP1883" s="2"/>
      <c r="DQ1883" s="2"/>
      <c r="DR1883" s="2"/>
      <c r="DS1883" s="2"/>
      <c r="DT1883" s="2"/>
      <c r="DU1883" s="2"/>
      <c r="DV1883" s="2"/>
      <c r="DW1883" s="2"/>
      <c r="DX1883" s="2"/>
      <c r="DY1883" s="2"/>
      <c r="DZ1883" s="2"/>
      <c r="EA1883" s="2"/>
      <c r="EB1883" s="2"/>
      <c r="EC1883" s="2"/>
      <c r="ED1883" s="2"/>
      <c r="EE1883" s="2"/>
      <c r="EF1883" s="2"/>
      <c r="EG1883" s="2"/>
      <c r="EH1883" s="2"/>
      <c r="EI1883" s="2"/>
      <c r="EJ1883" s="2"/>
      <c r="EK1883" s="2"/>
      <c r="EL1883" s="2"/>
      <c r="EM1883" s="2"/>
      <c r="EN1883" s="2"/>
      <c r="EO1883" s="2"/>
      <c r="EP1883" s="2"/>
      <c r="EQ1883" s="2"/>
      <c r="ER1883" s="2"/>
      <c r="ES1883" s="2"/>
      <c r="ET1883" s="2"/>
      <c r="EU1883" s="2"/>
      <c r="EV1883" s="2"/>
      <c r="EW1883" s="2"/>
      <c r="EX1883" s="2"/>
      <c r="EY1883" s="2"/>
      <c r="EZ1883" s="2"/>
      <c r="FA1883" s="2"/>
      <c r="FB1883" s="2"/>
      <c r="FC1883" s="2"/>
      <c r="FD1883" s="2"/>
      <c r="FE1883" s="2"/>
      <c r="FF1883" s="2"/>
      <c r="FG1883" s="2"/>
      <c r="FH1883" s="2"/>
      <c r="FI1883" s="2"/>
      <c r="FJ1883" s="2"/>
      <c r="FK1883" s="2"/>
      <c r="FL1883" s="2"/>
      <c r="FM1883" s="2"/>
      <c r="FN1883" s="2"/>
      <c r="FO1883" s="2"/>
      <c r="FP1883" s="2"/>
      <c r="FQ1883" s="2"/>
      <c r="FR1883" s="2"/>
      <c r="FS1883" s="2"/>
      <c r="FT1883" s="2"/>
      <c r="FU1883" s="2"/>
      <c r="FV1883" s="2"/>
      <c r="FW1883" s="2"/>
      <c r="FX1883" s="2"/>
      <c r="FY1883" s="2"/>
      <c r="FZ1883" s="2"/>
      <c r="GA1883" s="2"/>
      <c r="GB1883" s="2"/>
      <c r="GC1883" s="2"/>
      <c r="GD1883" s="2"/>
      <c r="GE1883" s="2"/>
      <c r="GF1883" s="2"/>
      <c r="GG1883" s="2"/>
      <c r="GH1883" s="2"/>
      <c r="GI1883" s="2"/>
      <c r="GJ1883" s="2"/>
      <c r="GK1883" s="2"/>
      <c r="GL1883" s="2"/>
      <c r="GM1883" s="2"/>
      <c r="GN1883" s="2"/>
      <c r="GO1883" s="2"/>
      <c r="GP1883" s="2"/>
      <c r="GQ1883" s="2"/>
      <c r="GR1883" s="2"/>
      <c r="GS1883" s="2"/>
      <c r="GT1883" s="2"/>
      <c r="GU1883" s="2"/>
      <c r="GV1883" s="2"/>
      <c r="GW1883" s="2"/>
      <c r="GX1883" s="2"/>
      <c r="GY1883" s="2"/>
      <c r="GZ1883" s="2"/>
      <c r="HA1883" s="2"/>
      <c r="HB1883" s="2"/>
      <c r="HC1883" s="2"/>
      <c r="HD1883" s="2"/>
      <c r="HE1883" s="2"/>
      <c r="HF1883" s="2"/>
      <c r="HG1883" s="2"/>
      <c r="HH1883" s="2"/>
      <c r="HI1883" s="2"/>
      <c r="HJ1883" s="2"/>
      <c r="HK1883" s="2"/>
      <c r="HL1883" s="2"/>
      <c r="HM1883" s="2"/>
      <c r="HN1883" s="2"/>
      <c r="HO1883" s="2"/>
      <c r="HP1883" s="2"/>
      <c r="HQ1883" s="2"/>
      <c r="HR1883" s="2"/>
      <c r="HS1883" s="2"/>
      <c r="HT1883" s="2"/>
      <c r="HU1883" s="2"/>
      <c r="HV1883" s="2"/>
      <c r="HW1883" s="2"/>
      <c r="HX1883" s="2"/>
      <c r="HY1883" s="2"/>
      <c r="HZ1883" s="2"/>
      <c r="IA1883" s="2"/>
      <c r="IB1883" s="2"/>
      <c r="IC1883" s="2"/>
      <c r="ID1883" s="2"/>
      <c r="IE1883" s="2"/>
      <c r="IF1883" s="2"/>
      <c r="IG1883" s="2"/>
      <c r="IH1883" s="2"/>
      <c r="II1883" s="2"/>
      <c r="IJ1883" s="2"/>
      <c r="IK1883" s="2"/>
      <c r="IL1883" s="2"/>
      <c r="IM1883" s="2"/>
      <c r="IN1883" s="2"/>
      <c r="IO1883" s="2"/>
      <c r="IP1883" s="2"/>
      <c r="IQ1883" s="2"/>
    </row>
    <row r="1885" spans="1:251" ht="18.75">
      <c r="A1885" s="1" t="s">
        <v>0</v>
      </c>
      <c r="AW1885" s="3"/>
      <c r="AX1885" s="4"/>
      <c r="AY1885" s="3"/>
    </row>
    <row r="1887" spans="1:251" ht="18.75">
      <c r="B1887" s="118" t="s">
        <v>8</v>
      </c>
      <c r="C1887" s="119"/>
      <c r="D1887" s="119"/>
      <c r="E1887" s="119"/>
      <c r="F1887" s="119"/>
      <c r="G1887" s="119"/>
      <c r="H1887" s="119"/>
      <c r="I1887" s="119"/>
      <c r="J1887" s="119"/>
      <c r="K1887" s="119"/>
      <c r="L1887" s="119"/>
      <c r="M1887" s="119"/>
      <c r="N1887" s="119"/>
      <c r="O1887" s="119"/>
      <c r="P1887" s="119"/>
      <c r="Q1887" s="119"/>
      <c r="R1887" s="119"/>
      <c r="S1887" s="119"/>
      <c r="T1887" s="119"/>
      <c r="U1887" s="119"/>
      <c r="V1887" s="119"/>
      <c r="W1887" s="119"/>
      <c r="X1887" s="119"/>
      <c r="Y1887" s="119"/>
      <c r="Z1887" s="119"/>
      <c r="AA1887" s="119"/>
      <c r="AB1887" s="119"/>
      <c r="AC1887" s="119"/>
      <c r="AD1887" s="119"/>
      <c r="AE1887" s="119"/>
      <c r="AF1887" s="119"/>
      <c r="AG1887" s="119"/>
      <c r="AH1887" s="119"/>
      <c r="AI1887" s="119"/>
      <c r="AJ1887" s="119"/>
      <c r="AK1887" s="119"/>
      <c r="AL1887" s="119"/>
      <c r="AM1887" s="119"/>
      <c r="AN1887" s="119"/>
      <c r="AO1887" s="119"/>
      <c r="AP1887" s="119"/>
      <c r="AQ1887" s="119"/>
      <c r="AR1887" s="119"/>
      <c r="AS1887" s="119"/>
      <c r="AT1887" s="119"/>
      <c r="AU1887" s="119"/>
      <c r="AV1887" s="119"/>
      <c r="AW1887" s="119"/>
      <c r="AX1887" s="119"/>
    </row>
    <row r="1888" spans="1:251">
      <c r="Z1888" s="5"/>
      <c r="AD1888" s="5"/>
      <c r="AE1888" s="5"/>
      <c r="AF1888" s="5"/>
      <c r="AG1888" s="5"/>
      <c r="AH1888" s="5"/>
      <c r="AI1888" s="5"/>
      <c r="AO1888" s="5"/>
    </row>
    <row r="1889" spans="1:113" ht="13.5" thickBot="1">
      <c r="Z1889" s="5"/>
      <c r="AD1889" s="5"/>
      <c r="AE1889" s="5"/>
      <c r="AF1889" s="5"/>
      <c r="AG1889" s="5"/>
      <c r="AH1889" s="5"/>
      <c r="AI1889" s="5"/>
      <c r="AO1889" s="5"/>
      <c r="DI1889" s="6"/>
    </row>
    <row r="1890" spans="1:113" ht="24.75" customHeight="1" thickBot="1">
      <c r="B1890" s="120" t="s">
        <v>1</v>
      </c>
      <c r="C1890" s="121"/>
      <c r="D1890" s="121"/>
      <c r="E1890" s="121"/>
      <c r="F1890" s="121"/>
      <c r="G1890" s="121"/>
      <c r="H1890" s="122" t="s">
        <v>895</v>
      </c>
      <c r="I1890" s="123"/>
      <c r="J1890" s="123"/>
      <c r="K1890" s="123"/>
      <c r="L1890" s="123"/>
      <c r="M1890" s="123"/>
      <c r="N1890" s="123"/>
      <c r="O1890" s="123"/>
      <c r="P1890" s="123"/>
      <c r="Q1890" s="123"/>
      <c r="R1890" s="123"/>
      <c r="S1890" s="123"/>
      <c r="T1890" s="123"/>
      <c r="U1890" s="123"/>
      <c r="V1890" s="123"/>
      <c r="W1890" s="123"/>
      <c r="X1890" s="123"/>
      <c r="Y1890" s="123"/>
      <c r="Z1890" s="123"/>
      <c r="AA1890" s="123"/>
      <c r="AB1890" s="123"/>
      <c r="AC1890" s="123"/>
      <c r="AD1890" s="123"/>
      <c r="AE1890" s="123"/>
      <c r="AF1890" s="123"/>
      <c r="AG1890" s="123"/>
      <c r="AH1890" s="123"/>
      <c r="AI1890" s="123"/>
      <c r="AJ1890" s="123"/>
      <c r="AK1890" s="123"/>
      <c r="AL1890" s="123"/>
      <c r="AM1890" s="123"/>
      <c r="AN1890" s="123"/>
      <c r="AO1890" s="123"/>
      <c r="AP1890" s="123"/>
      <c r="AQ1890" s="123"/>
      <c r="AR1890" s="123"/>
      <c r="AS1890" s="123"/>
      <c r="AT1890" s="123"/>
      <c r="AU1890" s="123"/>
      <c r="AV1890" s="123"/>
      <c r="AW1890" s="123"/>
      <c r="AX1890" s="124"/>
      <c r="DI1890" s="6"/>
    </row>
    <row r="1891" spans="1:113" ht="14.25">
      <c r="B1891" s="7"/>
      <c r="C1891" s="7"/>
      <c r="D1891" s="7"/>
      <c r="E1891" s="7"/>
      <c r="F1891" s="7"/>
      <c r="G1891" s="7"/>
      <c r="H1891" s="8"/>
      <c r="I1891" s="8"/>
      <c r="J1891" s="8"/>
      <c r="K1891" s="8"/>
      <c r="L1891" s="9"/>
      <c r="M1891" s="9"/>
      <c r="N1891" s="9"/>
      <c r="O1891" s="9"/>
      <c r="P1891" s="8"/>
      <c r="Q1891" s="8"/>
      <c r="R1891" s="8"/>
      <c r="S1891" s="8"/>
      <c r="T1891" s="8"/>
      <c r="U1891" s="8"/>
      <c r="V1891" s="10"/>
      <c r="W1891" s="10"/>
      <c r="X1891" s="10"/>
      <c r="Y1891" s="10"/>
      <c r="Z1891" s="10"/>
      <c r="AA1891" s="10"/>
      <c r="AB1891" s="10"/>
      <c r="AC1891" s="10"/>
      <c r="AD1891" s="10"/>
      <c r="AE1891" s="10"/>
      <c r="AF1891" s="10"/>
      <c r="AG1891" s="10"/>
      <c r="AH1891" s="10"/>
      <c r="AI1891" s="10"/>
      <c r="AJ1891" s="10"/>
      <c r="AK1891" s="10"/>
      <c r="AL1891" s="10"/>
      <c r="AM1891" s="10"/>
      <c r="AN1891" s="10"/>
      <c r="AO1891" s="10"/>
      <c r="AP1891" s="10"/>
      <c r="AQ1891" s="10"/>
      <c r="AR1891" s="10"/>
      <c r="AS1891" s="10"/>
      <c r="AT1891" s="10"/>
      <c r="AU1891" s="10"/>
      <c r="AV1891" s="10"/>
      <c r="AW1891" s="10"/>
      <c r="AX1891" s="10"/>
      <c r="DI1891" s="6"/>
    </row>
    <row r="1892" spans="1:113" ht="15" thickBot="1">
      <c r="A1892" s="11"/>
      <c r="B1892" s="10" t="s">
        <v>2</v>
      </c>
      <c r="C1892" s="8"/>
      <c r="D1892" s="8"/>
      <c r="E1892" s="8"/>
      <c r="F1892" s="8"/>
      <c r="G1892" s="8"/>
      <c r="H1892" s="8"/>
      <c r="I1892" s="8"/>
      <c r="J1892" s="8"/>
      <c r="K1892" s="8"/>
      <c r="L1892" s="9"/>
      <c r="M1892" s="9"/>
      <c r="N1892" s="9"/>
      <c r="O1892" s="9"/>
      <c r="P1892" s="8"/>
      <c r="Q1892" s="8"/>
      <c r="R1892" s="8"/>
      <c r="S1892" s="8"/>
      <c r="T1892" s="8"/>
      <c r="U1892" s="8"/>
      <c r="V1892" s="10"/>
      <c r="W1892" s="10"/>
      <c r="X1892" s="10"/>
      <c r="Y1892" s="10"/>
      <c r="Z1892" s="10"/>
      <c r="AA1892" s="10"/>
      <c r="AB1892" s="10"/>
      <c r="AC1892" s="10"/>
      <c r="AD1892" s="10"/>
      <c r="AE1892" s="10"/>
      <c r="AF1892" s="10"/>
      <c r="AG1892" s="10"/>
      <c r="AH1892" s="10"/>
      <c r="AI1892" s="10"/>
      <c r="AJ1892" s="10"/>
      <c r="AK1892" s="10"/>
      <c r="AL1892" s="10"/>
      <c r="AM1892" s="10"/>
      <c r="AN1892" s="10"/>
      <c r="AO1892" s="10"/>
      <c r="AP1892" s="10"/>
      <c r="AQ1892" s="10"/>
      <c r="AR1892" s="10"/>
      <c r="AS1892" s="10"/>
      <c r="AT1892" s="10"/>
      <c r="AU1892" s="10"/>
      <c r="AV1892" s="10"/>
      <c r="AW1892" s="10"/>
      <c r="AX1892" s="10"/>
      <c r="DI1892" s="6"/>
    </row>
    <row r="1893" spans="1:113" ht="14.25">
      <c r="A1893" s="8"/>
      <c r="B1893" s="12"/>
      <c r="C1893" s="7"/>
      <c r="D1893" s="7"/>
      <c r="E1893" s="7"/>
      <c r="F1893" s="7"/>
      <c r="G1893" s="7"/>
      <c r="H1893" s="7"/>
      <c r="I1893" s="7"/>
      <c r="J1893" s="7"/>
      <c r="K1893" s="7"/>
      <c r="L1893" s="13"/>
      <c r="M1893" s="13"/>
      <c r="N1893" s="13"/>
      <c r="O1893" s="13"/>
      <c r="P1893" s="7"/>
      <c r="Q1893" s="7"/>
      <c r="R1893" s="7"/>
      <c r="S1893" s="7"/>
      <c r="T1893" s="7"/>
      <c r="U1893" s="7"/>
      <c r="V1893" s="14"/>
      <c r="W1893" s="14"/>
      <c r="X1893" s="14"/>
      <c r="Y1893" s="14"/>
      <c r="Z1893" s="14"/>
      <c r="AA1893" s="14"/>
      <c r="AB1893" s="14"/>
      <c r="AC1893" s="14"/>
      <c r="AD1893" s="14"/>
      <c r="AE1893" s="14"/>
      <c r="AF1893" s="14"/>
      <c r="AG1893" s="14"/>
      <c r="AH1893" s="14"/>
      <c r="AI1893" s="14"/>
      <c r="AJ1893" s="14"/>
      <c r="AK1893" s="14"/>
      <c r="AL1893" s="14"/>
      <c r="AM1893" s="14"/>
      <c r="AN1893" s="14"/>
      <c r="AO1893" s="14"/>
      <c r="AP1893" s="14"/>
      <c r="AQ1893" s="14"/>
      <c r="AR1893" s="14"/>
      <c r="AS1893" s="14"/>
      <c r="AT1893" s="14"/>
      <c r="AU1893" s="14"/>
      <c r="AV1893" s="14"/>
      <c r="AW1893" s="14"/>
      <c r="AX1893" s="15"/>
    </row>
    <row r="1894" spans="1:113" ht="12" customHeight="1">
      <c r="A1894" s="8"/>
      <c r="B1894" s="141" t="s">
        <v>969</v>
      </c>
      <c r="C1894" s="142"/>
      <c r="D1894" s="142"/>
      <c r="E1894" s="142"/>
      <c r="F1894" s="142"/>
      <c r="G1894" s="142"/>
      <c r="H1894" s="142"/>
      <c r="I1894" s="142"/>
      <c r="J1894" s="142"/>
      <c r="K1894" s="142"/>
      <c r="L1894" s="142"/>
      <c r="M1894" s="142"/>
      <c r="N1894" s="142"/>
      <c r="O1894" s="142"/>
      <c r="P1894" s="142"/>
      <c r="Q1894" s="142"/>
      <c r="R1894" s="142"/>
      <c r="S1894" s="142"/>
      <c r="T1894" s="142"/>
      <c r="U1894" s="142"/>
      <c r="V1894" s="142"/>
      <c r="W1894" s="142"/>
      <c r="X1894" s="142"/>
      <c r="Y1894" s="142"/>
      <c r="Z1894" s="142"/>
      <c r="AA1894" s="142"/>
      <c r="AB1894" s="142"/>
      <c r="AC1894" s="142"/>
      <c r="AD1894" s="142"/>
      <c r="AE1894" s="142"/>
      <c r="AF1894" s="142"/>
      <c r="AG1894" s="142"/>
      <c r="AH1894" s="142"/>
      <c r="AI1894" s="142"/>
      <c r="AJ1894" s="142"/>
      <c r="AK1894" s="142"/>
      <c r="AL1894" s="142"/>
      <c r="AM1894" s="142"/>
      <c r="AN1894" s="142"/>
      <c r="AO1894" s="142"/>
      <c r="AP1894" s="142"/>
      <c r="AQ1894" s="142"/>
      <c r="AR1894" s="142"/>
      <c r="AS1894" s="142"/>
      <c r="AT1894" s="142"/>
      <c r="AU1894" s="142"/>
      <c r="AV1894" s="142"/>
      <c r="AW1894" s="142"/>
      <c r="AX1894" s="143"/>
    </row>
    <row r="1895" spans="1:113" ht="12" customHeight="1">
      <c r="A1895" s="8"/>
      <c r="B1895" s="141"/>
      <c r="C1895" s="142"/>
      <c r="D1895" s="142"/>
      <c r="E1895" s="142"/>
      <c r="F1895" s="142"/>
      <c r="G1895" s="142"/>
      <c r="H1895" s="142"/>
      <c r="I1895" s="142"/>
      <c r="J1895" s="142"/>
      <c r="K1895" s="142"/>
      <c r="L1895" s="142"/>
      <c r="M1895" s="142"/>
      <c r="N1895" s="142"/>
      <c r="O1895" s="142"/>
      <c r="P1895" s="142"/>
      <c r="Q1895" s="142"/>
      <c r="R1895" s="142"/>
      <c r="S1895" s="142"/>
      <c r="T1895" s="142"/>
      <c r="U1895" s="142"/>
      <c r="V1895" s="142"/>
      <c r="W1895" s="142"/>
      <c r="X1895" s="142"/>
      <c r="Y1895" s="142"/>
      <c r="Z1895" s="142"/>
      <c r="AA1895" s="142"/>
      <c r="AB1895" s="142"/>
      <c r="AC1895" s="142"/>
      <c r="AD1895" s="142"/>
      <c r="AE1895" s="142"/>
      <c r="AF1895" s="142"/>
      <c r="AG1895" s="142"/>
      <c r="AH1895" s="142"/>
      <c r="AI1895" s="142"/>
      <c r="AJ1895" s="142"/>
      <c r="AK1895" s="142"/>
      <c r="AL1895" s="142"/>
      <c r="AM1895" s="142"/>
      <c r="AN1895" s="142"/>
      <c r="AO1895" s="142"/>
      <c r="AP1895" s="142"/>
      <c r="AQ1895" s="142"/>
      <c r="AR1895" s="142"/>
      <c r="AS1895" s="142"/>
      <c r="AT1895" s="142"/>
      <c r="AU1895" s="142"/>
      <c r="AV1895" s="142"/>
      <c r="AW1895" s="142"/>
      <c r="AX1895" s="143"/>
    </row>
    <row r="1896" spans="1:113" ht="12" customHeight="1">
      <c r="A1896" s="8"/>
      <c r="B1896" s="141"/>
      <c r="C1896" s="142"/>
      <c r="D1896" s="142"/>
      <c r="E1896" s="142"/>
      <c r="F1896" s="142"/>
      <c r="G1896" s="142"/>
      <c r="H1896" s="142"/>
      <c r="I1896" s="142"/>
      <c r="J1896" s="142"/>
      <c r="K1896" s="142"/>
      <c r="L1896" s="142"/>
      <c r="M1896" s="142"/>
      <c r="N1896" s="142"/>
      <c r="O1896" s="142"/>
      <c r="P1896" s="142"/>
      <c r="Q1896" s="142"/>
      <c r="R1896" s="142"/>
      <c r="S1896" s="142"/>
      <c r="T1896" s="142"/>
      <c r="U1896" s="142"/>
      <c r="V1896" s="142"/>
      <c r="W1896" s="142"/>
      <c r="X1896" s="142"/>
      <c r="Y1896" s="142"/>
      <c r="Z1896" s="142"/>
      <c r="AA1896" s="142"/>
      <c r="AB1896" s="142"/>
      <c r="AC1896" s="142"/>
      <c r="AD1896" s="142"/>
      <c r="AE1896" s="142"/>
      <c r="AF1896" s="142"/>
      <c r="AG1896" s="142"/>
      <c r="AH1896" s="142"/>
      <c r="AI1896" s="142"/>
      <c r="AJ1896" s="142"/>
      <c r="AK1896" s="142"/>
      <c r="AL1896" s="142"/>
      <c r="AM1896" s="142"/>
      <c r="AN1896" s="142"/>
      <c r="AO1896" s="142"/>
      <c r="AP1896" s="142"/>
      <c r="AQ1896" s="142"/>
      <c r="AR1896" s="142"/>
      <c r="AS1896" s="142"/>
      <c r="AT1896" s="142"/>
      <c r="AU1896" s="142"/>
      <c r="AV1896" s="142"/>
      <c r="AW1896" s="142"/>
      <c r="AX1896" s="143"/>
    </row>
    <row r="1897" spans="1:113" ht="12" customHeight="1">
      <c r="A1897" s="8"/>
      <c r="B1897" s="141"/>
      <c r="C1897" s="142"/>
      <c r="D1897" s="142"/>
      <c r="E1897" s="142"/>
      <c r="F1897" s="142"/>
      <c r="G1897" s="142"/>
      <c r="H1897" s="142"/>
      <c r="I1897" s="142"/>
      <c r="J1897" s="142"/>
      <c r="K1897" s="142"/>
      <c r="L1897" s="142"/>
      <c r="M1897" s="142"/>
      <c r="N1897" s="142"/>
      <c r="O1897" s="142"/>
      <c r="P1897" s="142"/>
      <c r="Q1897" s="142"/>
      <c r="R1897" s="142"/>
      <c r="S1897" s="142"/>
      <c r="T1897" s="142"/>
      <c r="U1897" s="142"/>
      <c r="V1897" s="142"/>
      <c r="W1897" s="142"/>
      <c r="X1897" s="142"/>
      <c r="Y1897" s="142"/>
      <c r="Z1897" s="142"/>
      <c r="AA1897" s="142"/>
      <c r="AB1897" s="142"/>
      <c r="AC1897" s="142"/>
      <c r="AD1897" s="142"/>
      <c r="AE1897" s="142"/>
      <c r="AF1897" s="142"/>
      <c r="AG1897" s="142"/>
      <c r="AH1897" s="142"/>
      <c r="AI1897" s="142"/>
      <c r="AJ1897" s="142"/>
      <c r="AK1897" s="142"/>
      <c r="AL1897" s="142"/>
      <c r="AM1897" s="142"/>
      <c r="AN1897" s="142"/>
      <c r="AO1897" s="142"/>
      <c r="AP1897" s="142"/>
      <c r="AQ1897" s="142"/>
      <c r="AR1897" s="142"/>
      <c r="AS1897" s="142"/>
      <c r="AT1897" s="142"/>
      <c r="AU1897" s="142"/>
      <c r="AV1897" s="142"/>
      <c r="AW1897" s="142"/>
      <c r="AX1897" s="143"/>
    </row>
    <row r="1898" spans="1:113" ht="12" customHeight="1">
      <c r="A1898" s="8"/>
      <c r="B1898" s="141"/>
      <c r="C1898" s="142"/>
      <c r="D1898" s="142"/>
      <c r="E1898" s="142"/>
      <c r="F1898" s="142"/>
      <c r="G1898" s="142"/>
      <c r="H1898" s="142"/>
      <c r="I1898" s="142"/>
      <c r="J1898" s="142"/>
      <c r="K1898" s="142"/>
      <c r="L1898" s="142"/>
      <c r="M1898" s="142"/>
      <c r="N1898" s="142"/>
      <c r="O1898" s="142"/>
      <c r="P1898" s="142"/>
      <c r="Q1898" s="142"/>
      <c r="R1898" s="142"/>
      <c r="S1898" s="142"/>
      <c r="T1898" s="142"/>
      <c r="U1898" s="142"/>
      <c r="V1898" s="142"/>
      <c r="W1898" s="142"/>
      <c r="X1898" s="142"/>
      <c r="Y1898" s="142"/>
      <c r="Z1898" s="142"/>
      <c r="AA1898" s="142"/>
      <c r="AB1898" s="142"/>
      <c r="AC1898" s="142"/>
      <c r="AD1898" s="142"/>
      <c r="AE1898" s="142"/>
      <c r="AF1898" s="142"/>
      <c r="AG1898" s="142"/>
      <c r="AH1898" s="142"/>
      <c r="AI1898" s="142"/>
      <c r="AJ1898" s="142"/>
      <c r="AK1898" s="142"/>
      <c r="AL1898" s="142"/>
      <c r="AM1898" s="142"/>
      <c r="AN1898" s="142"/>
      <c r="AO1898" s="142"/>
      <c r="AP1898" s="142"/>
      <c r="AQ1898" s="142"/>
      <c r="AR1898" s="142"/>
      <c r="AS1898" s="142"/>
      <c r="AT1898" s="142"/>
      <c r="AU1898" s="142"/>
      <c r="AV1898" s="142"/>
      <c r="AW1898" s="142"/>
      <c r="AX1898" s="143"/>
    </row>
    <row r="1899" spans="1:113" ht="12" customHeight="1">
      <c r="A1899" s="8"/>
      <c r="B1899" s="141"/>
      <c r="C1899" s="142"/>
      <c r="D1899" s="142"/>
      <c r="E1899" s="142"/>
      <c r="F1899" s="142"/>
      <c r="G1899" s="142"/>
      <c r="H1899" s="142"/>
      <c r="I1899" s="142"/>
      <c r="J1899" s="142"/>
      <c r="K1899" s="142"/>
      <c r="L1899" s="142"/>
      <c r="M1899" s="142"/>
      <c r="N1899" s="142"/>
      <c r="O1899" s="142"/>
      <c r="P1899" s="142"/>
      <c r="Q1899" s="142"/>
      <c r="R1899" s="142"/>
      <c r="S1899" s="142"/>
      <c r="T1899" s="142"/>
      <c r="U1899" s="142"/>
      <c r="V1899" s="142"/>
      <c r="W1899" s="142"/>
      <c r="X1899" s="142"/>
      <c r="Y1899" s="142"/>
      <c r="Z1899" s="142"/>
      <c r="AA1899" s="142"/>
      <c r="AB1899" s="142"/>
      <c r="AC1899" s="142"/>
      <c r="AD1899" s="142"/>
      <c r="AE1899" s="142"/>
      <c r="AF1899" s="142"/>
      <c r="AG1899" s="142"/>
      <c r="AH1899" s="142"/>
      <c r="AI1899" s="142"/>
      <c r="AJ1899" s="142"/>
      <c r="AK1899" s="142"/>
      <c r="AL1899" s="142"/>
      <c r="AM1899" s="142"/>
      <c r="AN1899" s="142"/>
      <c r="AO1899" s="142"/>
      <c r="AP1899" s="142"/>
      <c r="AQ1899" s="142"/>
      <c r="AR1899" s="142"/>
      <c r="AS1899" s="142"/>
      <c r="AT1899" s="142"/>
      <c r="AU1899" s="142"/>
      <c r="AV1899" s="142"/>
      <c r="AW1899" s="142"/>
      <c r="AX1899" s="143"/>
    </row>
    <row r="1900" spans="1:113" ht="12" customHeight="1">
      <c r="A1900" s="8"/>
      <c r="B1900" s="141"/>
      <c r="C1900" s="142"/>
      <c r="D1900" s="142"/>
      <c r="E1900" s="142"/>
      <c r="F1900" s="142"/>
      <c r="G1900" s="142"/>
      <c r="H1900" s="142"/>
      <c r="I1900" s="142"/>
      <c r="J1900" s="142"/>
      <c r="K1900" s="142"/>
      <c r="L1900" s="142"/>
      <c r="M1900" s="142"/>
      <c r="N1900" s="142"/>
      <c r="O1900" s="142"/>
      <c r="P1900" s="142"/>
      <c r="Q1900" s="142"/>
      <c r="R1900" s="142"/>
      <c r="S1900" s="142"/>
      <c r="T1900" s="142"/>
      <c r="U1900" s="142"/>
      <c r="V1900" s="142"/>
      <c r="W1900" s="142"/>
      <c r="X1900" s="142"/>
      <c r="Y1900" s="142"/>
      <c r="Z1900" s="142"/>
      <c r="AA1900" s="142"/>
      <c r="AB1900" s="142"/>
      <c r="AC1900" s="142"/>
      <c r="AD1900" s="142"/>
      <c r="AE1900" s="142"/>
      <c r="AF1900" s="142"/>
      <c r="AG1900" s="142"/>
      <c r="AH1900" s="142"/>
      <c r="AI1900" s="142"/>
      <c r="AJ1900" s="142"/>
      <c r="AK1900" s="142"/>
      <c r="AL1900" s="142"/>
      <c r="AM1900" s="142"/>
      <c r="AN1900" s="142"/>
      <c r="AO1900" s="142"/>
      <c r="AP1900" s="142"/>
      <c r="AQ1900" s="142"/>
      <c r="AR1900" s="142"/>
      <c r="AS1900" s="142"/>
      <c r="AT1900" s="142"/>
      <c r="AU1900" s="142"/>
      <c r="AV1900" s="142"/>
      <c r="AW1900" s="142"/>
      <c r="AX1900" s="143"/>
    </row>
    <row r="1901" spans="1:113" ht="12" customHeight="1">
      <c r="A1901" s="8"/>
      <c r="B1901" s="141"/>
      <c r="C1901" s="142"/>
      <c r="D1901" s="142"/>
      <c r="E1901" s="142"/>
      <c r="F1901" s="142"/>
      <c r="G1901" s="142"/>
      <c r="H1901" s="142"/>
      <c r="I1901" s="142"/>
      <c r="J1901" s="142"/>
      <c r="K1901" s="142"/>
      <c r="L1901" s="142"/>
      <c r="M1901" s="142"/>
      <c r="N1901" s="142"/>
      <c r="O1901" s="142"/>
      <c r="P1901" s="142"/>
      <c r="Q1901" s="142"/>
      <c r="R1901" s="142"/>
      <c r="S1901" s="142"/>
      <c r="T1901" s="142"/>
      <c r="U1901" s="142"/>
      <c r="V1901" s="142"/>
      <c r="W1901" s="142"/>
      <c r="X1901" s="142"/>
      <c r="Y1901" s="142"/>
      <c r="Z1901" s="142"/>
      <c r="AA1901" s="142"/>
      <c r="AB1901" s="142"/>
      <c r="AC1901" s="142"/>
      <c r="AD1901" s="142"/>
      <c r="AE1901" s="142"/>
      <c r="AF1901" s="142"/>
      <c r="AG1901" s="142"/>
      <c r="AH1901" s="142"/>
      <c r="AI1901" s="142"/>
      <c r="AJ1901" s="142"/>
      <c r="AK1901" s="142"/>
      <c r="AL1901" s="142"/>
      <c r="AM1901" s="142"/>
      <c r="AN1901" s="142"/>
      <c r="AO1901" s="142"/>
      <c r="AP1901" s="142"/>
      <c r="AQ1901" s="142"/>
      <c r="AR1901" s="142"/>
      <c r="AS1901" s="142"/>
      <c r="AT1901" s="142"/>
      <c r="AU1901" s="142"/>
      <c r="AV1901" s="142"/>
      <c r="AW1901" s="142"/>
      <c r="AX1901" s="143"/>
    </row>
    <row r="1902" spans="1:113" ht="12" customHeight="1">
      <c r="A1902" s="8"/>
      <c r="B1902" s="141"/>
      <c r="C1902" s="142"/>
      <c r="D1902" s="142"/>
      <c r="E1902" s="142"/>
      <c r="F1902" s="142"/>
      <c r="G1902" s="142"/>
      <c r="H1902" s="142"/>
      <c r="I1902" s="142"/>
      <c r="J1902" s="142"/>
      <c r="K1902" s="142"/>
      <c r="L1902" s="142"/>
      <c r="M1902" s="142"/>
      <c r="N1902" s="142"/>
      <c r="O1902" s="142"/>
      <c r="P1902" s="142"/>
      <c r="Q1902" s="142"/>
      <c r="R1902" s="142"/>
      <c r="S1902" s="142"/>
      <c r="T1902" s="142"/>
      <c r="U1902" s="142"/>
      <c r="V1902" s="142"/>
      <c r="W1902" s="142"/>
      <c r="X1902" s="142"/>
      <c r="Y1902" s="142"/>
      <c r="Z1902" s="142"/>
      <c r="AA1902" s="142"/>
      <c r="AB1902" s="142"/>
      <c r="AC1902" s="142"/>
      <c r="AD1902" s="142"/>
      <c r="AE1902" s="142"/>
      <c r="AF1902" s="142"/>
      <c r="AG1902" s="142"/>
      <c r="AH1902" s="142"/>
      <c r="AI1902" s="142"/>
      <c r="AJ1902" s="142"/>
      <c r="AK1902" s="142"/>
      <c r="AL1902" s="142"/>
      <c r="AM1902" s="142"/>
      <c r="AN1902" s="142"/>
      <c r="AO1902" s="142"/>
      <c r="AP1902" s="142"/>
      <c r="AQ1902" s="142"/>
      <c r="AR1902" s="142"/>
      <c r="AS1902" s="142"/>
      <c r="AT1902" s="142"/>
      <c r="AU1902" s="142"/>
      <c r="AV1902" s="142"/>
      <c r="AW1902" s="142"/>
      <c r="AX1902" s="143"/>
      <c r="BC1902" s="16"/>
    </row>
    <row r="1903" spans="1:113" ht="12" customHeight="1">
      <c r="A1903" s="8"/>
      <c r="B1903" s="141"/>
      <c r="C1903" s="142"/>
      <c r="D1903" s="142"/>
      <c r="E1903" s="142"/>
      <c r="F1903" s="142"/>
      <c r="G1903" s="142"/>
      <c r="H1903" s="142"/>
      <c r="I1903" s="142"/>
      <c r="J1903" s="142"/>
      <c r="K1903" s="142"/>
      <c r="L1903" s="142"/>
      <c r="M1903" s="142"/>
      <c r="N1903" s="142"/>
      <c r="O1903" s="142"/>
      <c r="P1903" s="142"/>
      <c r="Q1903" s="142"/>
      <c r="R1903" s="142"/>
      <c r="S1903" s="142"/>
      <c r="T1903" s="142"/>
      <c r="U1903" s="142"/>
      <c r="V1903" s="142"/>
      <c r="W1903" s="142"/>
      <c r="X1903" s="142"/>
      <c r="Y1903" s="142"/>
      <c r="Z1903" s="142"/>
      <c r="AA1903" s="142"/>
      <c r="AB1903" s="142"/>
      <c r="AC1903" s="142"/>
      <c r="AD1903" s="142"/>
      <c r="AE1903" s="142"/>
      <c r="AF1903" s="142"/>
      <c r="AG1903" s="142"/>
      <c r="AH1903" s="142"/>
      <c r="AI1903" s="142"/>
      <c r="AJ1903" s="142"/>
      <c r="AK1903" s="142"/>
      <c r="AL1903" s="142"/>
      <c r="AM1903" s="142"/>
      <c r="AN1903" s="142"/>
      <c r="AO1903" s="142"/>
      <c r="AP1903" s="142"/>
      <c r="AQ1903" s="142"/>
      <c r="AR1903" s="142"/>
      <c r="AS1903" s="142"/>
      <c r="AT1903" s="142"/>
      <c r="AU1903" s="142"/>
      <c r="AV1903" s="142"/>
      <c r="AW1903" s="142"/>
      <c r="AX1903" s="143"/>
    </row>
    <row r="1904" spans="1:113" ht="12" customHeight="1">
      <c r="A1904" s="8"/>
      <c r="B1904" s="141"/>
      <c r="C1904" s="142"/>
      <c r="D1904" s="142"/>
      <c r="E1904" s="142"/>
      <c r="F1904" s="142"/>
      <c r="G1904" s="142"/>
      <c r="H1904" s="142"/>
      <c r="I1904" s="142"/>
      <c r="J1904" s="142"/>
      <c r="K1904" s="142"/>
      <c r="L1904" s="142"/>
      <c r="M1904" s="142"/>
      <c r="N1904" s="142"/>
      <c r="O1904" s="142"/>
      <c r="P1904" s="142"/>
      <c r="Q1904" s="142"/>
      <c r="R1904" s="142"/>
      <c r="S1904" s="142"/>
      <c r="T1904" s="142"/>
      <c r="U1904" s="142"/>
      <c r="V1904" s="142"/>
      <c r="W1904" s="142"/>
      <c r="X1904" s="142"/>
      <c r="Y1904" s="142"/>
      <c r="Z1904" s="142"/>
      <c r="AA1904" s="142"/>
      <c r="AB1904" s="142"/>
      <c r="AC1904" s="142"/>
      <c r="AD1904" s="142"/>
      <c r="AE1904" s="142"/>
      <c r="AF1904" s="142"/>
      <c r="AG1904" s="142"/>
      <c r="AH1904" s="142"/>
      <c r="AI1904" s="142"/>
      <c r="AJ1904" s="142"/>
      <c r="AK1904" s="142"/>
      <c r="AL1904" s="142"/>
      <c r="AM1904" s="142"/>
      <c r="AN1904" s="142"/>
      <c r="AO1904" s="142"/>
      <c r="AP1904" s="142"/>
      <c r="AQ1904" s="142"/>
      <c r="AR1904" s="142"/>
      <c r="AS1904" s="142"/>
      <c r="AT1904" s="142"/>
      <c r="AU1904" s="142"/>
      <c r="AV1904" s="142"/>
      <c r="AW1904" s="142"/>
      <c r="AX1904" s="143"/>
    </row>
    <row r="1905" spans="1:113" ht="12" customHeight="1">
      <c r="A1905" s="8"/>
      <c r="B1905" s="141"/>
      <c r="C1905" s="142"/>
      <c r="D1905" s="142"/>
      <c r="E1905" s="142"/>
      <c r="F1905" s="142"/>
      <c r="G1905" s="142"/>
      <c r="H1905" s="142"/>
      <c r="I1905" s="142"/>
      <c r="J1905" s="142"/>
      <c r="K1905" s="142"/>
      <c r="L1905" s="142"/>
      <c r="M1905" s="142"/>
      <c r="N1905" s="142"/>
      <c r="O1905" s="142"/>
      <c r="P1905" s="142"/>
      <c r="Q1905" s="142"/>
      <c r="R1905" s="142"/>
      <c r="S1905" s="142"/>
      <c r="T1905" s="142"/>
      <c r="U1905" s="142"/>
      <c r="V1905" s="142"/>
      <c r="W1905" s="142"/>
      <c r="X1905" s="142"/>
      <c r="Y1905" s="142"/>
      <c r="Z1905" s="142"/>
      <c r="AA1905" s="142"/>
      <c r="AB1905" s="142"/>
      <c r="AC1905" s="142"/>
      <c r="AD1905" s="142"/>
      <c r="AE1905" s="142"/>
      <c r="AF1905" s="142"/>
      <c r="AG1905" s="142"/>
      <c r="AH1905" s="142"/>
      <c r="AI1905" s="142"/>
      <c r="AJ1905" s="142"/>
      <c r="AK1905" s="142"/>
      <c r="AL1905" s="142"/>
      <c r="AM1905" s="142"/>
      <c r="AN1905" s="142"/>
      <c r="AO1905" s="142"/>
      <c r="AP1905" s="142"/>
      <c r="AQ1905" s="142"/>
      <c r="AR1905" s="142"/>
      <c r="AS1905" s="142"/>
      <c r="AT1905" s="142"/>
      <c r="AU1905" s="142"/>
      <c r="AV1905" s="142"/>
      <c r="AW1905" s="142"/>
      <c r="AX1905" s="143"/>
    </row>
    <row r="1906" spans="1:113" ht="15" thickBot="1">
      <c r="A1906" s="17"/>
      <c r="B1906" s="18"/>
      <c r="C1906" s="19"/>
      <c r="D1906" s="19"/>
      <c r="E1906" s="19"/>
      <c r="F1906" s="19"/>
      <c r="G1906" s="19"/>
      <c r="H1906" s="19"/>
      <c r="I1906" s="19"/>
      <c r="J1906" s="19"/>
      <c r="K1906" s="19"/>
      <c r="L1906" s="19"/>
      <c r="M1906" s="19"/>
      <c r="N1906" s="19"/>
      <c r="O1906" s="19"/>
      <c r="P1906" s="19"/>
      <c r="Q1906" s="19"/>
      <c r="R1906" s="19"/>
      <c r="S1906" s="19"/>
      <c r="T1906" s="19"/>
      <c r="U1906" s="19"/>
      <c r="V1906" s="19"/>
      <c r="W1906" s="19"/>
      <c r="X1906" s="19"/>
      <c r="Y1906" s="19"/>
      <c r="Z1906" s="19"/>
      <c r="AA1906" s="19"/>
      <c r="AB1906" s="19"/>
      <c r="AC1906" s="19"/>
      <c r="AD1906" s="19"/>
      <c r="AE1906" s="19"/>
      <c r="AF1906" s="19"/>
      <c r="AG1906" s="19"/>
      <c r="AH1906" s="19"/>
      <c r="AI1906" s="19"/>
      <c r="AJ1906" s="19"/>
      <c r="AK1906" s="19"/>
      <c r="AL1906" s="19"/>
      <c r="AM1906" s="19"/>
      <c r="AN1906" s="19"/>
      <c r="AO1906" s="19"/>
      <c r="AP1906" s="19"/>
      <c r="AQ1906" s="19"/>
      <c r="AR1906" s="19"/>
      <c r="AS1906" s="19"/>
      <c r="AT1906" s="19"/>
      <c r="AU1906" s="19"/>
      <c r="AV1906" s="19"/>
      <c r="AW1906" s="19"/>
      <c r="AX1906" s="20"/>
    </row>
    <row r="1907" spans="1:113">
      <c r="B1907" s="21"/>
    </row>
    <row r="1908" spans="1:113" ht="15" thickBot="1">
      <c r="A1908" s="11"/>
      <c r="B1908" s="10" t="s">
        <v>3</v>
      </c>
      <c r="C1908" s="8"/>
      <c r="D1908" s="8"/>
      <c r="E1908" s="8"/>
      <c r="F1908" s="8"/>
      <c r="G1908" s="8"/>
      <c r="H1908" s="8"/>
      <c r="I1908" s="8"/>
      <c r="J1908" s="8"/>
      <c r="K1908" s="8"/>
      <c r="L1908" s="9"/>
      <c r="M1908" s="9"/>
      <c r="N1908" s="9"/>
      <c r="O1908" s="9"/>
      <c r="P1908" s="8"/>
      <c r="Q1908" s="8"/>
      <c r="R1908" s="8"/>
      <c r="S1908" s="8"/>
      <c r="T1908" s="8"/>
      <c r="U1908" s="8"/>
      <c r="V1908" s="10"/>
      <c r="W1908" s="10"/>
      <c r="X1908" s="10"/>
      <c r="Y1908" s="10"/>
      <c r="Z1908" s="10"/>
      <c r="AA1908" s="10"/>
      <c r="AB1908" s="10"/>
      <c r="AC1908" s="10"/>
      <c r="AD1908" s="10"/>
      <c r="AE1908" s="10"/>
      <c r="AF1908" s="10"/>
      <c r="AG1908" s="10"/>
      <c r="AH1908" s="10"/>
      <c r="AI1908" s="10"/>
      <c r="AJ1908" s="10"/>
      <c r="AK1908" s="10"/>
      <c r="AL1908" s="10"/>
      <c r="AM1908" s="10"/>
      <c r="AN1908" s="10"/>
      <c r="AO1908" s="10"/>
      <c r="AP1908" s="10"/>
      <c r="AQ1908" s="10"/>
      <c r="AR1908" s="10"/>
      <c r="AS1908" s="10"/>
      <c r="AT1908" s="10"/>
      <c r="AU1908" s="10"/>
      <c r="AV1908" s="10"/>
      <c r="AW1908" s="10"/>
      <c r="AX1908" s="10"/>
      <c r="DI1908" s="6"/>
    </row>
    <row r="1909" spans="1:113" ht="14.25">
      <c r="A1909" s="8"/>
      <c r="B1909" s="12"/>
      <c r="C1909" s="7"/>
      <c r="D1909" s="7"/>
      <c r="E1909" s="7"/>
      <c r="F1909" s="7"/>
      <c r="G1909" s="7"/>
      <c r="H1909" s="7"/>
      <c r="I1909" s="7"/>
      <c r="J1909" s="7"/>
      <c r="K1909" s="7"/>
      <c r="L1909" s="13"/>
      <c r="M1909" s="13"/>
      <c r="N1909" s="13"/>
      <c r="O1909" s="13"/>
      <c r="P1909" s="7"/>
      <c r="Q1909" s="7"/>
      <c r="R1909" s="7"/>
      <c r="S1909" s="7"/>
      <c r="T1909" s="7"/>
      <c r="U1909" s="7"/>
      <c r="V1909" s="14"/>
      <c r="W1909" s="14"/>
      <c r="X1909" s="14"/>
      <c r="Y1909" s="14"/>
      <c r="Z1909" s="14"/>
      <c r="AA1909" s="14"/>
      <c r="AB1909" s="14"/>
      <c r="AC1909" s="14"/>
      <c r="AD1909" s="14"/>
      <c r="AE1909" s="14"/>
      <c r="AF1909" s="14"/>
      <c r="AG1909" s="14"/>
      <c r="AH1909" s="14"/>
      <c r="AI1909" s="14"/>
      <c r="AJ1909" s="14"/>
      <c r="AK1909" s="14"/>
      <c r="AL1909" s="14"/>
      <c r="AM1909" s="14"/>
      <c r="AN1909" s="14"/>
      <c r="AO1909" s="14"/>
      <c r="AP1909" s="14"/>
      <c r="AQ1909" s="14"/>
      <c r="AR1909" s="14"/>
      <c r="AS1909" s="14"/>
      <c r="AT1909" s="14"/>
      <c r="AU1909" s="14"/>
      <c r="AV1909" s="14"/>
      <c r="AW1909" s="14"/>
      <c r="AX1909" s="15"/>
    </row>
    <row r="1910" spans="1:113" ht="12" customHeight="1">
      <c r="A1910" s="8"/>
      <c r="B1910" s="149" t="s">
        <v>1090</v>
      </c>
      <c r="C1910" s="150"/>
      <c r="D1910" s="150"/>
      <c r="E1910" s="150"/>
      <c r="F1910" s="150"/>
      <c r="G1910" s="150"/>
      <c r="H1910" s="150"/>
      <c r="I1910" s="150"/>
      <c r="J1910" s="150"/>
      <c r="K1910" s="150"/>
      <c r="L1910" s="150"/>
      <c r="M1910" s="150"/>
      <c r="N1910" s="150"/>
      <c r="O1910" s="150"/>
      <c r="P1910" s="150"/>
      <c r="Q1910" s="150"/>
      <c r="R1910" s="150"/>
      <c r="S1910" s="150"/>
      <c r="T1910" s="150"/>
      <c r="U1910" s="150"/>
      <c r="V1910" s="150"/>
      <c r="W1910" s="150"/>
      <c r="X1910" s="150"/>
      <c r="Y1910" s="150"/>
      <c r="Z1910" s="150"/>
      <c r="AA1910" s="150"/>
      <c r="AB1910" s="150"/>
      <c r="AC1910" s="150"/>
      <c r="AD1910" s="150"/>
      <c r="AE1910" s="150"/>
      <c r="AF1910" s="150"/>
      <c r="AG1910" s="150"/>
      <c r="AH1910" s="150"/>
      <c r="AI1910" s="150"/>
      <c r="AJ1910" s="150"/>
      <c r="AK1910" s="150"/>
      <c r="AL1910" s="150"/>
      <c r="AM1910" s="150"/>
      <c r="AN1910" s="150"/>
      <c r="AO1910" s="150"/>
      <c r="AP1910" s="150"/>
      <c r="AQ1910" s="150"/>
      <c r="AR1910" s="150"/>
      <c r="AS1910" s="150"/>
      <c r="AT1910" s="150"/>
      <c r="AU1910" s="150"/>
      <c r="AV1910" s="150"/>
      <c r="AW1910" s="150"/>
      <c r="AX1910" s="151"/>
    </row>
    <row r="1911" spans="1:113" ht="12" customHeight="1">
      <c r="A1911" s="8"/>
      <c r="B1911" s="149"/>
      <c r="C1911" s="150"/>
      <c r="D1911" s="150"/>
      <c r="E1911" s="150"/>
      <c r="F1911" s="150"/>
      <c r="G1911" s="150"/>
      <c r="H1911" s="150"/>
      <c r="I1911" s="150"/>
      <c r="J1911" s="150"/>
      <c r="K1911" s="150"/>
      <c r="L1911" s="150"/>
      <c r="M1911" s="150"/>
      <c r="N1911" s="150"/>
      <c r="O1911" s="150"/>
      <c r="P1911" s="150"/>
      <c r="Q1911" s="150"/>
      <c r="R1911" s="150"/>
      <c r="S1911" s="150"/>
      <c r="T1911" s="150"/>
      <c r="U1911" s="150"/>
      <c r="V1911" s="150"/>
      <c r="W1911" s="150"/>
      <c r="X1911" s="150"/>
      <c r="Y1911" s="150"/>
      <c r="Z1911" s="150"/>
      <c r="AA1911" s="150"/>
      <c r="AB1911" s="150"/>
      <c r="AC1911" s="150"/>
      <c r="AD1911" s="150"/>
      <c r="AE1911" s="150"/>
      <c r="AF1911" s="150"/>
      <c r="AG1911" s="150"/>
      <c r="AH1911" s="150"/>
      <c r="AI1911" s="150"/>
      <c r="AJ1911" s="150"/>
      <c r="AK1911" s="150"/>
      <c r="AL1911" s="150"/>
      <c r="AM1911" s="150"/>
      <c r="AN1911" s="150"/>
      <c r="AO1911" s="150"/>
      <c r="AP1911" s="150"/>
      <c r="AQ1911" s="150"/>
      <c r="AR1911" s="150"/>
      <c r="AS1911" s="150"/>
      <c r="AT1911" s="150"/>
      <c r="AU1911" s="150"/>
      <c r="AV1911" s="150"/>
      <c r="AW1911" s="150"/>
      <c r="AX1911" s="151"/>
    </row>
    <row r="1912" spans="1:113" ht="12" customHeight="1">
      <c r="A1912" s="8"/>
      <c r="B1912" s="149"/>
      <c r="C1912" s="150"/>
      <c r="D1912" s="150"/>
      <c r="E1912" s="150"/>
      <c r="F1912" s="150"/>
      <c r="G1912" s="150"/>
      <c r="H1912" s="150"/>
      <c r="I1912" s="150"/>
      <c r="J1912" s="150"/>
      <c r="K1912" s="150"/>
      <c r="L1912" s="150"/>
      <c r="M1912" s="150"/>
      <c r="N1912" s="150"/>
      <c r="O1912" s="150"/>
      <c r="P1912" s="150"/>
      <c r="Q1912" s="150"/>
      <c r="R1912" s="150"/>
      <c r="S1912" s="150"/>
      <c r="T1912" s="150"/>
      <c r="U1912" s="150"/>
      <c r="V1912" s="150"/>
      <c r="W1912" s="150"/>
      <c r="X1912" s="150"/>
      <c r="Y1912" s="150"/>
      <c r="Z1912" s="150"/>
      <c r="AA1912" s="150"/>
      <c r="AB1912" s="150"/>
      <c r="AC1912" s="150"/>
      <c r="AD1912" s="150"/>
      <c r="AE1912" s="150"/>
      <c r="AF1912" s="150"/>
      <c r="AG1912" s="150"/>
      <c r="AH1912" s="150"/>
      <c r="AI1912" s="150"/>
      <c r="AJ1912" s="150"/>
      <c r="AK1912" s="150"/>
      <c r="AL1912" s="150"/>
      <c r="AM1912" s="150"/>
      <c r="AN1912" s="150"/>
      <c r="AO1912" s="150"/>
      <c r="AP1912" s="150"/>
      <c r="AQ1912" s="150"/>
      <c r="AR1912" s="150"/>
      <c r="AS1912" s="150"/>
      <c r="AT1912" s="150"/>
      <c r="AU1912" s="150"/>
      <c r="AV1912" s="150"/>
      <c r="AW1912" s="150"/>
      <c r="AX1912" s="151"/>
    </row>
    <row r="1913" spans="1:113" ht="12" customHeight="1">
      <c r="A1913" s="8"/>
      <c r="B1913" s="149"/>
      <c r="C1913" s="150"/>
      <c r="D1913" s="150"/>
      <c r="E1913" s="150"/>
      <c r="F1913" s="150"/>
      <c r="G1913" s="150"/>
      <c r="H1913" s="150"/>
      <c r="I1913" s="150"/>
      <c r="J1913" s="150"/>
      <c r="K1913" s="150"/>
      <c r="L1913" s="150"/>
      <c r="M1913" s="150"/>
      <c r="N1913" s="150"/>
      <c r="O1913" s="150"/>
      <c r="P1913" s="150"/>
      <c r="Q1913" s="150"/>
      <c r="R1913" s="150"/>
      <c r="S1913" s="150"/>
      <c r="T1913" s="150"/>
      <c r="U1913" s="150"/>
      <c r="V1913" s="150"/>
      <c r="W1913" s="150"/>
      <c r="X1913" s="150"/>
      <c r="Y1913" s="150"/>
      <c r="Z1913" s="150"/>
      <c r="AA1913" s="150"/>
      <c r="AB1913" s="150"/>
      <c r="AC1913" s="150"/>
      <c r="AD1913" s="150"/>
      <c r="AE1913" s="150"/>
      <c r="AF1913" s="150"/>
      <c r="AG1913" s="150"/>
      <c r="AH1913" s="150"/>
      <c r="AI1913" s="150"/>
      <c r="AJ1913" s="150"/>
      <c r="AK1913" s="150"/>
      <c r="AL1913" s="150"/>
      <c r="AM1913" s="150"/>
      <c r="AN1913" s="150"/>
      <c r="AO1913" s="150"/>
      <c r="AP1913" s="150"/>
      <c r="AQ1913" s="150"/>
      <c r="AR1913" s="150"/>
      <c r="AS1913" s="150"/>
      <c r="AT1913" s="150"/>
      <c r="AU1913" s="150"/>
      <c r="AV1913" s="150"/>
      <c r="AW1913" s="150"/>
      <c r="AX1913" s="151"/>
    </row>
    <row r="1914" spans="1:113" ht="12" customHeight="1">
      <c r="A1914" s="8"/>
      <c r="B1914" s="149"/>
      <c r="C1914" s="150"/>
      <c r="D1914" s="150"/>
      <c r="E1914" s="150"/>
      <c r="F1914" s="150"/>
      <c r="G1914" s="150"/>
      <c r="H1914" s="150"/>
      <c r="I1914" s="150"/>
      <c r="J1914" s="150"/>
      <c r="K1914" s="150"/>
      <c r="L1914" s="150"/>
      <c r="M1914" s="150"/>
      <c r="N1914" s="150"/>
      <c r="O1914" s="150"/>
      <c r="P1914" s="150"/>
      <c r="Q1914" s="150"/>
      <c r="R1914" s="150"/>
      <c r="S1914" s="150"/>
      <c r="T1914" s="150"/>
      <c r="U1914" s="150"/>
      <c r="V1914" s="150"/>
      <c r="W1914" s="150"/>
      <c r="X1914" s="150"/>
      <c r="Y1914" s="150"/>
      <c r="Z1914" s="150"/>
      <c r="AA1914" s="150"/>
      <c r="AB1914" s="150"/>
      <c r="AC1914" s="150"/>
      <c r="AD1914" s="150"/>
      <c r="AE1914" s="150"/>
      <c r="AF1914" s="150"/>
      <c r="AG1914" s="150"/>
      <c r="AH1914" s="150"/>
      <c r="AI1914" s="150"/>
      <c r="AJ1914" s="150"/>
      <c r="AK1914" s="150"/>
      <c r="AL1914" s="150"/>
      <c r="AM1914" s="150"/>
      <c r="AN1914" s="150"/>
      <c r="AO1914" s="150"/>
      <c r="AP1914" s="150"/>
      <c r="AQ1914" s="150"/>
      <c r="AR1914" s="150"/>
      <c r="AS1914" s="150"/>
      <c r="AT1914" s="150"/>
      <c r="AU1914" s="150"/>
      <c r="AV1914" s="150"/>
      <c r="AW1914" s="150"/>
      <c r="AX1914" s="151"/>
    </row>
    <row r="1915" spans="1:113" ht="12" customHeight="1">
      <c r="A1915" s="8"/>
      <c r="B1915" s="149"/>
      <c r="C1915" s="150"/>
      <c r="D1915" s="150"/>
      <c r="E1915" s="150"/>
      <c r="F1915" s="150"/>
      <c r="G1915" s="150"/>
      <c r="H1915" s="150"/>
      <c r="I1915" s="150"/>
      <c r="J1915" s="150"/>
      <c r="K1915" s="150"/>
      <c r="L1915" s="150"/>
      <c r="M1915" s="150"/>
      <c r="N1915" s="150"/>
      <c r="O1915" s="150"/>
      <c r="P1915" s="150"/>
      <c r="Q1915" s="150"/>
      <c r="R1915" s="150"/>
      <c r="S1915" s="150"/>
      <c r="T1915" s="150"/>
      <c r="U1915" s="150"/>
      <c r="V1915" s="150"/>
      <c r="W1915" s="150"/>
      <c r="X1915" s="150"/>
      <c r="Y1915" s="150"/>
      <c r="Z1915" s="150"/>
      <c r="AA1915" s="150"/>
      <c r="AB1915" s="150"/>
      <c r="AC1915" s="150"/>
      <c r="AD1915" s="150"/>
      <c r="AE1915" s="150"/>
      <c r="AF1915" s="150"/>
      <c r="AG1915" s="150"/>
      <c r="AH1915" s="150"/>
      <c r="AI1915" s="150"/>
      <c r="AJ1915" s="150"/>
      <c r="AK1915" s="150"/>
      <c r="AL1915" s="150"/>
      <c r="AM1915" s="150"/>
      <c r="AN1915" s="150"/>
      <c r="AO1915" s="150"/>
      <c r="AP1915" s="150"/>
      <c r="AQ1915" s="150"/>
      <c r="AR1915" s="150"/>
      <c r="AS1915" s="150"/>
      <c r="AT1915" s="150"/>
      <c r="AU1915" s="150"/>
      <c r="AV1915" s="150"/>
      <c r="AW1915" s="150"/>
      <c r="AX1915" s="151"/>
    </row>
    <row r="1916" spans="1:113" ht="12" customHeight="1">
      <c r="A1916" s="8"/>
      <c r="B1916" s="149"/>
      <c r="C1916" s="150"/>
      <c r="D1916" s="150"/>
      <c r="E1916" s="150"/>
      <c r="F1916" s="150"/>
      <c r="G1916" s="150"/>
      <c r="H1916" s="150"/>
      <c r="I1916" s="150"/>
      <c r="J1916" s="150"/>
      <c r="K1916" s="150"/>
      <c r="L1916" s="150"/>
      <c r="M1916" s="150"/>
      <c r="N1916" s="150"/>
      <c r="O1916" s="150"/>
      <c r="P1916" s="150"/>
      <c r="Q1916" s="150"/>
      <c r="R1916" s="150"/>
      <c r="S1916" s="150"/>
      <c r="T1916" s="150"/>
      <c r="U1916" s="150"/>
      <c r="V1916" s="150"/>
      <c r="W1916" s="150"/>
      <c r="X1916" s="150"/>
      <c r="Y1916" s="150"/>
      <c r="Z1916" s="150"/>
      <c r="AA1916" s="150"/>
      <c r="AB1916" s="150"/>
      <c r="AC1916" s="150"/>
      <c r="AD1916" s="150"/>
      <c r="AE1916" s="150"/>
      <c r="AF1916" s="150"/>
      <c r="AG1916" s="150"/>
      <c r="AH1916" s="150"/>
      <c r="AI1916" s="150"/>
      <c r="AJ1916" s="150"/>
      <c r="AK1916" s="150"/>
      <c r="AL1916" s="150"/>
      <c r="AM1916" s="150"/>
      <c r="AN1916" s="150"/>
      <c r="AO1916" s="150"/>
      <c r="AP1916" s="150"/>
      <c r="AQ1916" s="150"/>
      <c r="AR1916" s="150"/>
      <c r="AS1916" s="150"/>
      <c r="AT1916" s="150"/>
      <c r="AU1916" s="150"/>
      <c r="AV1916" s="150"/>
      <c r="AW1916" s="150"/>
      <c r="AX1916" s="151"/>
    </row>
    <row r="1917" spans="1:113" ht="12" customHeight="1">
      <c r="A1917" s="8"/>
      <c r="B1917" s="149"/>
      <c r="C1917" s="150"/>
      <c r="D1917" s="150"/>
      <c r="E1917" s="150"/>
      <c r="F1917" s="150"/>
      <c r="G1917" s="150"/>
      <c r="H1917" s="150"/>
      <c r="I1917" s="150"/>
      <c r="J1917" s="150"/>
      <c r="K1917" s="150"/>
      <c r="L1917" s="150"/>
      <c r="M1917" s="150"/>
      <c r="N1917" s="150"/>
      <c r="O1917" s="150"/>
      <c r="P1917" s="150"/>
      <c r="Q1917" s="150"/>
      <c r="R1917" s="150"/>
      <c r="S1917" s="150"/>
      <c r="T1917" s="150"/>
      <c r="U1917" s="150"/>
      <c r="V1917" s="150"/>
      <c r="W1917" s="150"/>
      <c r="X1917" s="150"/>
      <c r="Y1917" s="150"/>
      <c r="Z1917" s="150"/>
      <c r="AA1917" s="150"/>
      <c r="AB1917" s="150"/>
      <c r="AC1917" s="150"/>
      <c r="AD1917" s="150"/>
      <c r="AE1917" s="150"/>
      <c r="AF1917" s="150"/>
      <c r="AG1917" s="150"/>
      <c r="AH1917" s="150"/>
      <c r="AI1917" s="150"/>
      <c r="AJ1917" s="150"/>
      <c r="AK1917" s="150"/>
      <c r="AL1917" s="150"/>
      <c r="AM1917" s="150"/>
      <c r="AN1917" s="150"/>
      <c r="AO1917" s="150"/>
      <c r="AP1917" s="150"/>
      <c r="AQ1917" s="150"/>
      <c r="AR1917" s="150"/>
      <c r="AS1917" s="150"/>
      <c r="AT1917" s="150"/>
      <c r="AU1917" s="150"/>
      <c r="AV1917" s="150"/>
      <c r="AW1917" s="150"/>
      <c r="AX1917" s="151"/>
    </row>
    <row r="1918" spans="1:113" ht="12" customHeight="1">
      <c r="A1918" s="8"/>
      <c r="B1918" s="149"/>
      <c r="C1918" s="150"/>
      <c r="D1918" s="150"/>
      <c r="E1918" s="150"/>
      <c r="F1918" s="150"/>
      <c r="G1918" s="150"/>
      <c r="H1918" s="150"/>
      <c r="I1918" s="150"/>
      <c r="J1918" s="150"/>
      <c r="K1918" s="150"/>
      <c r="L1918" s="150"/>
      <c r="M1918" s="150"/>
      <c r="N1918" s="150"/>
      <c r="O1918" s="150"/>
      <c r="P1918" s="150"/>
      <c r="Q1918" s="150"/>
      <c r="R1918" s="150"/>
      <c r="S1918" s="150"/>
      <c r="T1918" s="150"/>
      <c r="U1918" s="150"/>
      <c r="V1918" s="150"/>
      <c r="W1918" s="150"/>
      <c r="X1918" s="150"/>
      <c r="Y1918" s="150"/>
      <c r="Z1918" s="150"/>
      <c r="AA1918" s="150"/>
      <c r="AB1918" s="150"/>
      <c r="AC1918" s="150"/>
      <c r="AD1918" s="150"/>
      <c r="AE1918" s="150"/>
      <c r="AF1918" s="150"/>
      <c r="AG1918" s="150"/>
      <c r="AH1918" s="150"/>
      <c r="AI1918" s="150"/>
      <c r="AJ1918" s="150"/>
      <c r="AK1918" s="150"/>
      <c r="AL1918" s="150"/>
      <c r="AM1918" s="150"/>
      <c r="AN1918" s="150"/>
      <c r="AO1918" s="150"/>
      <c r="AP1918" s="150"/>
      <c r="AQ1918" s="150"/>
      <c r="AR1918" s="150"/>
      <c r="AS1918" s="150"/>
      <c r="AT1918" s="150"/>
      <c r="AU1918" s="150"/>
      <c r="AV1918" s="150"/>
      <c r="AW1918" s="150"/>
      <c r="AX1918" s="151"/>
    </row>
    <row r="1919" spans="1:113" ht="12" customHeight="1">
      <c r="A1919" s="8"/>
      <c r="B1919" s="149"/>
      <c r="C1919" s="150"/>
      <c r="D1919" s="150"/>
      <c r="E1919" s="150"/>
      <c r="F1919" s="150"/>
      <c r="G1919" s="150"/>
      <c r="H1919" s="150"/>
      <c r="I1919" s="150"/>
      <c r="J1919" s="150"/>
      <c r="K1919" s="150"/>
      <c r="L1919" s="150"/>
      <c r="M1919" s="150"/>
      <c r="N1919" s="150"/>
      <c r="O1919" s="150"/>
      <c r="P1919" s="150"/>
      <c r="Q1919" s="150"/>
      <c r="R1919" s="150"/>
      <c r="S1919" s="150"/>
      <c r="T1919" s="150"/>
      <c r="U1919" s="150"/>
      <c r="V1919" s="150"/>
      <c r="W1919" s="150"/>
      <c r="X1919" s="150"/>
      <c r="Y1919" s="150"/>
      <c r="Z1919" s="150"/>
      <c r="AA1919" s="150"/>
      <c r="AB1919" s="150"/>
      <c r="AC1919" s="150"/>
      <c r="AD1919" s="150"/>
      <c r="AE1919" s="150"/>
      <c r="AF1919" s="150"/>
      <c r="AG1919" s="150"/>
      <c r="AH1919" s="150"/>
      <c r="AI1919" s="150"/>
      <c r="AJ1919" s="150"/>
      <c r="AK1919" s="150"/>
      <c r="AL1919" s="150"/>
      <c r="AM1919" s="150"/>
      <c r="AN1919" s="150"/>
      <c r="AO1919" s="150"/>
      <c r="AP1919" s="150"/>
      <c r="AQ1919" s="150"/>
      <c r="AR1919" s="150"/>
      <c r="AS1919" s="150"/>
      <c r="AT1919" s="150"/>
      <c r="AU1919" s="150"/>
      <c r="AV1919" s="150"/>
      <c r="AW1919" s="150"/>
      <c r="AX1919" s="151"/>
    </row>
    <row r="1920" spans="1:113" ht="15" thickBot="1">
      <c r="A1920" s="17"/>
      <c r="B1920" s="18"/>
      <c r="C1920" s="19"/>
      <c r="D1920" s="19"/>
      <c r="E1920" s="19"/>
      <c r="F1920" s="19"/>
      <c r="G1920" s="19"/>
      <c r="H1920" s="19"/>
      <c r="I1920" s="19"/>
      <c r="J1920" s="19"/>
      <c r="K1920" s="19"/>
      <c r="L1920" s="19"/>
      <c r="M1920" s="19"/>
      <c r="N1920" s="19"/>
      <c r="O1920" s="19"/>
      <c r="P1920" s="19"/>
      <c r="Q1920" s="19"/>
      <c r="R1920" s="19"/>
      <c r="S1920" s="19"/>
      <c r="T1920" s="19"/>
      <c r="U1920" s="19"/>
      <c r="V1920" s="19"/>
      <c r="W1920" s="19"/>
      <c r="X1920" s="19"/>
      <c r="Y1920" s="19"/>
      <c r="Z1920" s="19"/>
      <c r="AA1920" s="19"/>
      <c r="AB1920" s="19"/>
      <c r="AC1920" s="19"/>
      <c r="AD1920" s="19"/>
      <c r="AE1920" s="19"/>
      <c r="AF1920" s="19"/>
      <c r="AG1920" s="19"/>
      <c r="AH1920" s="19"/>
      <c r="AI1920" s="19"/>
      <c r="AJ1920" s="19"/>
      <c r="AK1920" s="19"/>
      <c r="AL1920" s="19"/>
      <c r="AM1920" s="19"/>
      <c r="AN1920" s="19"/>
      <c r="AO1920" s="19"/>
      <c r="AP1920" s="19"/>
      <c r="AQ1920" s="19"/>
      <c r="AR1920" s="19"/>
      <c r="AS1920" s="19"/>
      <c r="AT1920" s="19"/>
      <c r="AU1920" s="19"/>
      <c r="AV1920" s="19"/>
      <c r="AW1920" s="19"/>
      <c r="AX1920" s="20"/>
    </row>
    <row r="1921" spans="1:251">
      <c r="B1921" s="21"/>
    </row>
    <row r="1922" spans="1:251" ht="14.25">
      <c r="B1922" s="10" t="s">
        <v>4</v>
      </c>
      <c r="C1922" s="8"/>
      <c r="D1922" s="8"/>
      <c r="E1922" s="8"/>
      <c r="F1922" s="8"/>
      <c r="G1922" s="8"/>
      <c r="H1922" s="8"/>
      <c r="I1922" s="8"/>
      <c r="J1922" s="8"/>
      <c r="K1922" s="8"/>
      <c r="L1922" s="9"/>
      <c r="M1922" s="9"/>
      <c r="N1922" s="9"/>
      <c r="O1922" s="9"/>
      <c r="P1922" s="8"/>
      <c r="Q1922" s="8"/>
      <c r="R1922" s="8"/>
      <c r="S1922" s="8"/>
      <c r="T1922" s="8"/>
      <c r="U1922" s="8"/>
      <c r="V1922" s="10"/>
      <c r="W1922" s="10"/>
      <c r="X1922" s="10"/>
      <c r="Y1922" s="10"/>
      <c r="Z1922" s="10"/>
      <c r="AA1922" s="10"/>
      <c r="AB1922" s="10"/>
      <c r="AC1922" s="10"/>
      <c r="AD1922" s="10"/>
      <c r="AE1922" s="10"/>
      <c r="AF1922" s="10"/>
      <c r="AG1922" s="10"/>
      <c r="AH1922" s="10"/>
      <c r="AI1922" s="10"/>
      <c r="AJ1922" s="10"/>
      <c r="AK1922" s="10"/>
      <c r="AL1922" s="10"/>
      <c r="AM1922" s="10"/>
      <c r="AN1922" s="10"/>
      <c r="AO1922" s="10"/>
      <c r="AP1922" s="10"/>
      <c r="AQ1922" s="10"/>
      <c r="AR1922" s="10"/>
      <c r="AS1922" s="10"/>
      <c r="AT1922" s="10"/>
      <c r="AU1922" s="10"/>
      <c r="AV1922" s="10"/>
      <c r="AW1922" s="10"/>
      <c r="AX1922" s="10"/>
    </row>
    <row r="1923" spans="1:251" ht="15" thickBot="1">
      <c r="B1923" s="8"/>
      <c r="C1923" s="8"/>
      <c r="D1923" s="8"/>
      <c r="E1923" s="8"/>
      <c r="F1923" s="8"/>
      <c r="G1923" s="8"/>
      <c r="H1923" s="8"/>
      <c r="I1923" s="8"/>
      <c r="J1923" s="8"/>
      <c r="K1923" s="8"/>
      <c r="L1923" s="9"/>
      <c r="M1923" s="9"/>
      <c r="N1923" s="9"/>
      <c r="O1923" s="9"/>
      <c r="P1923" s="8"/>
      <c r="Q1923" s="8"/>
      <c r="R1923" s="8"/>
      <c r="S1923" s="8"/>
      <c r="T1923" s="8"/>
      <c r="U1923" s="8"/>
      <c r="V1923" s="10"/>
      <c r="W1923" s="10"/>
      <c r="X1923" s="10"/>
      <c r="Y1923" s="10"/>
      <c r="Z1923" s="10"/>
      <c r="AA1923" s="10"/>
      <c r="AB1923" s="10"/>
      <c r="AC1923" s="10"/>
      <c r="AD1923" s="10"/>
      <c r="AE1923" s="10"/>
      <c r="AF1923" s="10"/>
      <c r="AG1923" s="10"/>
      <c r="AH1923" s="10"/>
      <c r="AI1923" s="10"/>
      <c r="AJ1923" s="10"/>
      <c r="AK1923" s="10"/>
      <c r="AL1923" s="10"/>
      <c r="AM1923" s="10"/>
      <c r="AN1923" s="10"/>
      <c r="AO1923" s="10"/>
      <c r="AP1923" s="10"/>
      <c r="AQ1923" s="10"/>
      <c r="AR1923" s="10"/>
      <c r="AS1923" s="10"/>
      <c r="AT1923" s="10"/>
      <c r="AU1923" s="10"/>
      <c r="AV1923" s="10"/>
      <c r="AW1923" s="10"/>
      <c r="AX1923" s="22" t="s">
        <v>5</v>
      </c>
    </row>
    <row r="1924" spans="1:251" s="16" customFormat="1" ht="13.5" customHeight="1">
      <c r="A1924" s="8"/>
      <c r="B1924" s="146" t="s">
        <v>6</v>
      </c>
      <c r="C1924" s="129"/>
      <c r="D1924" s="129"/>
      <c r="E1924" s="129"/>
      <c r="F1924" s="129"/>
      <c r="G1924" s="129"/>
      <c r="H1924" s="129"/>
      <c r="I1924" s="129"/>
      <c r="J1924" s="129"/>
      <c r="K1924" s="129"/>
      <c r="L1924" s="129"/>
      <c r="M1924" s="129"/>
      <c r="N1924" s="129"/>
      <c r="O1924" s="129"/>
      <c r="P1924" s="129"/>
      <c r="Q1924" s="129"/>
      <c r="R1924" s="129"/>
      <c r="S1924" s="129"/>
      <c r="T1924" s="129"/>
      <c r="U1924" s="129"/>
      <c r="V1924" s="129"/>
      <c r="W1924" s="129"/>
      <c r="X1924" s="129"/>
      <c r="Y1924" s="129"/>
      <c r="Z1924" s="130"/>
      <c r="AA1924" s="128" t="s">
        <v>11</v>
      </c>
      <c r="AB1924" s="129"/>
      <c r="AC1924" s="129"/>
      <c r="AD1924" s="129"/>
      <c r="AE1924" s="129"/>
      <c r="AF1924" s="129"/>
      <c r="AG1924" s="129"/>
      <c r="AH1924" s="129"/>
      <c r="AI1924" s="130"/>
      <c r="AJ1924" s="128" t="s">
        <v>12</v>
      </c>
      <c r="AK1924" s="129"/>
      <c r="AL1924" s="129"/>
      <c r="AM1924" s="129"/>
      <c r="AN1924" s="129"/>
      <c r="AO1924" s="129"/>
      <c r="AP1924" s="129"/>
      <c r="AQ1924" s="129"/>
      <c r="AR1924" s="130"/>
      <c r="AS1924" s="128" t="s">
        <v>7</v>
      </c>
      <c r="AT1924" s="129"/>
      <c r="AU1924" s="129"/>
      <c r="AV1924" s="129"/>
      <c r="AW1924" s="129"/>
      <c r="AX1924" s="134"/>
      <c r="AY1924" s="2"/>
      <c r="AZ1924" s="2"/>
      <c r="BA1924" s="2"/>
      <c r="BB1924" s="2"/>
      <c r="BC1924" s="2"/>
      <c r="BD1924" s="2"/>
      <c r="BE1924" s="2"/>
      <c r="BF1924" s="2"/>
      <c r="BG1924" s="2"/>
      <c r="BH1924" s="2"/>
      <c r="BI1924" s="2"/>
      <c r="BJ1924" s="2"/>
      <c r="BK1924" s="2"/>
      <c r="BL1924" s="2"/>
      <c r="BM1924" s="2"/>
      <c r="BN1924" s="2"/>
      <c r="BO1924" s="2"/>
      <c r="BP1924" s="2"/>
      <c r="BQ1924" s="2"/>
      <c r="BR1924" s="2"/>
      <c r="BS1924" s="2"/>
      <c r="BT1924" s="2"/>
      <c r="BU1924" s="2"/>
      <c r="BV1924" s="2"/>
      <c r="BW1924" s="2"/>
      <c r="BX1924" s="2"/>
      <c r="BY1924" s="2"/>
      <c r="BZ1924" s="2"/>
      <c r="CA1924" s="2"/>
      <c r="CB1924" s="2"/>
      <c r="CC1924" s="2"/>
      <c r="CD1924" s="2"/>
      <c r="CE1924" s="2"/>
      <c r="CF1924" s="2"/>
      <c r="CG1924" s="2"/>
      <c r="CH1924" s="2"/>
      <c r="CI1924" s="2"/>
      <c r="CJ1924" s="2"/>
      <c r="CK1924" s="2"/>
      <c r="CL1924" s="2"/>
      <c r="CM1924" s="2"/>
      <c r="CN1924" s="2"/>
      <c r="CO1924" s="2"/>
      <c r="CP1924" s="2"/>
      <c r="CQ1924" s="2"/>
      <c r="CR1924" s="2"/>
      <c r="CS1924" s="2"/>
      <c r="CT1924" s="2"/>
      <c r="CU1924" s="2"/>
      <c r="CV1924" s="2"/>
      <c r="CW1924" s="2"/>
      <c r="CX1924" s="2"/>
      <c r="CY1924" s="2"/>
      <c r="CZ1924" s="2"/>
      <c r="DA1924" s="2"/>
      <c r="DB1924" s="2"/>
      <c r="DC1924" s="2"/>
      <c r="DD1924" s="2"/>
      <c r="DE1924" s="2"/>
      <c r="DF1924" s="2"/>
      <c r="DG1924" s="2"/>
      <c r="DH1924" s="2"/>
      <c r="DI1924" s="2"/>
      <c r="DJ1924" s="2"/>
      <c r="DK1924" s="2"/>
      <c r="DL1924" s="2"/>
      <c r="DM1924" s="2"/>
      <c r="DN1924" s="2"/>
      <c r="DO1924" s="2"/>
      <c r="DP1924" s="2"/>
      <c r="DQ1924" s="2"/>
      <c r="DR1924" s="2"/>
      <c r="DS1924" s="2"/>
      <c r="DT1924" s="2"/>
      <c r="DU1924" s="2"/>
      <c r="DV1924" s="2"/>
      <c r="DW1924" s="2"/>
      <c r="DX1924" s="2"/>
      <c r="DY1924" s="2"/>
      <c r="DZ1924" s="2"/>
      <c r="EA1924" s="2"/>
      <c r="EB1924" s="2"/>
      <c r="EC1924" s="2"/>
      <c r="ED1924" s="2"/>
      <c r="EE1924" s="2"/>
      <c r="EF1924" s="2"/>
      <c r="EG1924" s="2"/>
      <c r="EH1924" s="2"/>
      <c r="EI1924" s="2"/>
      <c r="EJ1924" s="2"/>
      <c r="EK1924" s="2"/>
      <c r="EL1924" s="2"/>
      <c r="EM1924" s="2"/>
      <c r="EN1924" s="2"/>
      <c r="EO1924" s="2"/>
      <c r="EP1924" s="2"/>
      <c r="EQ1924" s="2"/>
      <c r="ER1924" s="2"/>
      <c r="ES1924" s="2"/>
      <c r="ET1924" s="2"/>
      <c r="EU1924" s="2"/>
      <c r="EV1924" s="2"/>
      <c r="EW1924" s="2"/>
      <c r="EX1924" s="2"/>
      <c r="EY1924" s="2"/>
      <c r="EZ1924" s="2"/>
      <c r="FA1924" s="2"/>
      <c r="FB1924" s="2"/>
      <c r="FC1924" s="2"/>
      <c r="FD1924" s="2"/>
      <c r="FE1924" s="2"/>
      <c r="FF1924" s="2"/>
      <c r="FG1924" s="2"/>
      <c r="FH1924" s="2"/>
      <c r="FI1924" s="2"/>
      <c r="FJ1924" s="2"/>
      <c r="FK1924" s="2"/>
      <c r="FL1924" s="2"/>
      <c r="FM1924" s="2"/>
      <c r="FN1924" s="2"/>
      <c r="FO1924" s="2"/>
      <c r="FP1924" s="2"/>
      <c r="FQ1924" s="2"/>
      <c r="FR1924" s="2"/>
      <c r="FS1924" s="2"/>
      <c r="FT1924" s="2"/>
      <c r="FU1924" s="2"/>
      <c r="FV1924" s="2"/>
      <c r="FW1924" s="2"/>
      <c r="FX1924" s="2"/>
      <c r="FY1924" s="2"/>
      <c r="FZ1924" s="2"/>
      <c r="GA1924" s="2"/>
      <c r="GB1924" s="2"/>
      <c r="GC1924" s="2"/>
      <c r="GD1924" s="2"/>
      <c r="GE1924" s="2"/>
      <c r="GF1924" s="2"/>
      <c r="GG1924" s="2"/>
      <c r="GH1924" s="2"/>
      <c r="GI1924" s="2"/>
      <c r="GJ1924" s="2"/>
      <c r="GK1924" s="2"/>
      <c r="GL1924" s="2"/>
      <c r="GM1924" s="2"/>
      <c r="GN1924" s="2"/>
      <c r="GO1924" s="2"/>
      <c r="GP1924" s="2"/>
      <c r="GQ1924" s="2"/>
      <c r="GR1924" s="2"/>
      <c r="GS1924" s="2"/>
      <c r="GT1924" s="2"/>
      <c r="GU1924" s="2"/>
      <c r="GV1924" s="2"/>
      <c r="GW1924" s="2"/>
      <c r="GX1924" s="2"/>
      <c r="GY1924" s="2"/>
      <c r="GZ1924" s="2"/>
      <c r="HA1924" s="2"/>
      <c r="HB1924" s="2"/>
      <c r="HC1924" s="2"/>
      <c r="HD1924" s="2"/>
      <c r="HE1924" s="2"/>
      <c r="HF1924" s="2"/>
      <c r="HG1924" s="2"/>
      <c r="HH1924" s="2"/>
      <c r="HI1924" s="2"/>
      <c r="HJ1924" s="2"/>
      <c r="HK1924" s="2"/>
      <c r="HL1924" s="2"/>
      <c r="HM1924" s="2"/>
      <c r="HN1924" s="2"/>
      <c r="HO1924" s="2"/>
      <c r="HP1924" s="2"/>
      <c r="HQ1924" s="2"/>
      <c r="HR1924" s="2"/>
      <c r="HS1924" s="2"/>
      <c r="HT1924" s="2"/>
      <c r="HU1924" s="2"/>
      <c r="HV1924" s="2"/>
      <c r="HW1924" s="2"/>
      <c r="HX1924" s="2"/>
      <c r="HY1924" s="2"/>
      <c r="HZ1924" s="2"/>
      <c r="IA1924" s="2"/>
      <c r="IB1924" s="2"/>
      <c r="IC1924" s="2"/>
      <c r="ID1924" s="2"/>
      <c r="IE1924" s="2"/>
      <c r="IF1924" s="2"/>
      <c r="IG1924" s="2"/>
      <c r="IH1924" s="2"/>
      <c r="II1924" s="2"/>
      <c r="IJ1924" s="2"/>
      <c r="IK1924" s="2"/>
      <c r="IL1924" s="2"/>
      <c r="IM1924" s="2"/>
      <c r="IN1924" s="2"/>
      <c r="IO1924" s="2"/>
      <c r="IP1924" s="2"/>
      <c r="IQ1924" s="2"/>
    </row>
    <row r="1925" spans="1:251" s="16" customFormat="1" ht="13.5">
      <c r="A1925" s="8"/>
      <c r="B1925" s="147"/>
      <c r="C1925" s="132"/>
      <c r="D1925" s="132"/>
      <c r="E1925" s="132"/>
      <c r="F1925" s="132"/>
      <c r="G1925" s="132"/>
      <c r="H1925" s="132"/>
      <c r="I1925" s="132"/>
      <c r="J1925" s="132"/>
      <c r="K1925" s="132"/>
      <c r="L1925" s="132"/>
      <c r="M1925" s="132"/>
      <c r="N1925" s="132"/>
      <c r="O1925" s="132"/>
      <c r="P1925" s="132"/>
      <c r="Q1925" s="132"/>
      <c r="R1925" s="132"/>
      <c r="S1925" s="132"/>
      <c r="T1925" s="132"/>
      <c r="U1925" s="132"/>
      <c r="V1925" s="132"/>
      <c r="W1925" s="132"/>
      <c r="X1925" s="132"/>
      <c r="Y1925" s="132"/>
      <c r="Z1925" s="133"/>
      <c r="AA1925" s="131"/>
      <c r="AB1925" s="132"/>
      <c r="AC1925" s="132"/>
      <c r="AD1925" s="132"/>
      <c r="AE1925" s="132"/>
      <c r="AF1925" s="132"/>
      <c r="AG1925" s="132"/>
      <c r="AH1925" s="132"/>
      <c r="AI1925" s="133"/>
      <c r="AJ1925" s="131"/>
      <c r="AK1925" s="132"/>
      <c r="AL1925" s="132"/>
      <c r="AM1925" s="132"/>
      <c r="AN1925" s="132"/>
      <c r="AO1925" s="132"/>
      <c r="AP1925" s="132"/>
      <c r="AQ1925" s="132"/>
      <c r="AR1925" s="133"/>
      <c r="AS1925" s="131"/>
      <c r="AT1925" s="132"/>
      <c r="AU1925" s="132"/>
      <c r="AV1925" s="132"/>
      <c r="AW1925" s="132"/>
      <c r="AX1925" s="135"/>
      <c r="AY1925" s="2"/>
      <c r="AZ1925" s="2"/>
      <c r="BA1925" s="2"/>
      <c r="BB1925" s="23"/>
      <c r="BC1925" s="24"/>
      <c r="BE1925" s="2"/>
      <c r="BF1925" s="2"/>
      <c r="BG1925" s="2"/>
      <c r="BH1925" s="2"/>
      <c r="BI1925" s="2"/>
      <c r="BJ1925" s="2"/>
      <c r="BK1925" s="2"/>
      <c r="BL1925" s="2"/>
      <c r="BM1925" s="2"/>
      <c r="BN1925" s="2"/>
      <c r="BO1925" s="2"/>
      <c r="BP1925" s="2"/>
      <c r="BQ1925" s="2"/>
      <c r="BR1925" s="2"/>
      <c r="BS1925" s="2"/>
      <c r="BT1925" s="2"/>
      <c r="BU1925" s="2"/>
      <c r="BV1925" s="2"/>
      <c r="BW1925" s="2"/>
      <c r="BX1925" s="2"/>
      <c r="BY1925" s="2"/>
      <c r="BZ1925" s="2"/>
      <c r="CA1925" s="2"/>
      <c r="CB1925" s="2"/>
      <c r="CC1925" s="2"/>
      <c r="CD1925" s="2"/>
      <c r="CE1925" s="2"/>
      <c r="CF1925" s="2"/>
      <c r="CG1925" s="2"/>
      <c r="CH1925" s="2"/>
      <c r="CI1925" s="2"/>
      <c r="CJ1925" s="2"/>
      <c r="CK1925" s="2"/>
      <c r="CL1925" s="2"/>
      <c r="CM1925" s="2"/>
      <c r="CN1925" s="2"/>
      <c r="CO1925" s="2"/>
      <c r="CP1925" s="2"/>
      <c r="CQ1925" s="2"/>
      <c r="CR1925" s="2"/>
      <c r="CS1925" s="2"/>
      <c r="CT1925" s="2"/>
      <c r="CU1925" s="2"/>
      <c r="CV1925" s="2"/>
      <c r="CW1925" s="2"/>
      <c r="CX1925" s="2"/>
      <c r="CY1925" s="2"/>
      <c r="CZ1925" s="2"/>
      <c r="DA1925" s="2"/>
      <c r="DB1925" s="2"/>
      <c r="DC1925" s="2"/>
      <c r="DD1925" s="2"/>
      <c r="DE1925" s="2"/>
      <c r="DF1925" s="2"/>
      <c r="DG1925" s="2"/>
      <c r="DH1925" s="2"/>
      <c r="DI1925" s="2"/>
      <c r="DJ1925" s="2"/>
      <c r="DK1925" s="2"/>
      <c r="DL1925" s="2"/>
      <c r="DM1925" s="2"/>
      <c r="DN1925" s="2"/>
      <c r="DO1925" s="2"/>
      <c r="DP1925" s="2"/>
      <c r="DQ1925" s="2"/>
      <c r="DR1925" s="2"/>
      <c r="DS1925" s="2"/>
      <c r="DT1925" s="2"/>
      <c r="DU1925" s="2"/>
      <c r="DV1925" s="2"/>
      <c r="DW1925" s="2"/>
      <c r="DX1925" s="2"/>
      <c r="DY1925" s="2"/>
      <c r="DZ1925" s="2"/>
      <c r="EA1925" s="2"/>
      <c r="EB1925" s="2"/>
      <c r="EC1925" s="2"/>
      <c r="ED1925" s="2"/>
      <c r="EE1925" s="2"/>
      <c r="EF1925" s="2"/>
      <c r="EG1925" s="2"/>
      <c r="EH1925" s="2"/>
      <c r="EI1925" s="2"/>
      <c r="EJ1925" s="2"/>
      <c r="EK1925" s="2"/>
      <c r="EL1925" s="2"/>
      <c r="EM1925" s="2"/>
      <c r="EN1925" s="2"/>
      <c r="EO1925" s="2"/>
      <c r="EP1925" s="2"/>
      <c r="EQ1925" s="2"/>
      <c r="ER1925" s="2"/>
      <c r="ES1925" s="2"/>
      <c r="ET1925" s="2"/>
      <c r="EU1925" s="2"/>
      <c r="EV1925" s="2"/>
      <c r="EW1925" s="2"/>
      <c r="EX1925" s="2"/>
      <c r="EY1925" s="2"/>
      <c r="EZ1925" s="2"/>
      <c r="FA1925" s="2"/>
      <c r="FB1925" s="2"/>
      <c r="FC1925" s="2"/>
      <c r="FD1925" s="2"/>
      <c r="FE1925" s="2"/>
      <c r="FF1925" s="2"/>
      <c r="FG1925" s="2"/>
      <c r="FH1925" s="2"/>
      <c r="FI1925" s="2"/>
      <c r="FJ1925" s="2"/>
      <c r="FK1925" s="2"/>
      <c r="FL1925" s="2"/>
      <c r="FM1925" s="2"/>
      <c r="FN1925" s="2"/>
      <c r="FO1925" s="2"/>
      <c r="FP1925" s="2"/>
      <c r="FQ1925" s="2"/>
      <c r="FR1925" s="2"/>
      <c r="FS1925" s="2"/>
      <c r="FT1925" s="2"/>
      <c r="FU1925" s="2"/>
      <c r="FV1925" s="2"/>
      <c r="FW1925" s="2"/>
      <c r="FX1925" s="2"/>
      <c r="FY1925" s="2"/>
      <c r="FZ1925" s="2"/>
      <c r="GA1925" s="2"/>
      <c r="GB1925" s="2"/>
      <c r="GC1925" s="2"/>
      <c r="GD1925" s="2"/>
      <c r="GE1925" s="2"/>
      <c r="GF1925" s="2"/>
      <c r="GG1925" s="2"/>
      <c r="GH1925" s="2"/>
      <c r="GI1925" s="2"/>
      <c r="GJ1925" s="2"/>
      <c r="GK1925" s="2"/>
      <c r="GL1925" s="2"/>
      <c r="GM1925" s="2"/>
      <c r="GN1925" s="2"/>
      <c r="GO1925" s="2"/>
      <c r="GP1925" s="2"/>
      <c r="GQ1925" s="2"/>
      <c r="GR1925" s="2"/>
      <c r="GS1925" s="2"/>
      <c r="GT1925" s="2"/>
      <c r="GU1925" s="2"/>
      <c r="GV1925" s="2"/>
      <c r="GW1925" s="2"/>
      <c r="GX1925" s="2"/>
      <c r="GY1925" s="2"/>
      <c r="GZ1925" s="2"/>
      <c r="HA1925" s="2"/>
      <c r="HB1925" s="2"/>
      <c r="HC1925" s="2"/>
      <c r="HD1925" s="2"/>
      <c r="HE1925" s="2"/>
      <c r="HF1925" s="2"/>
      <c r="HG1925" s="2"/>
      <c r="HH1925" s="2"/>
      <c r="HI1925" s="2"/>
      <c r="HJ1925" s="2"/>
      <c r="HK1925" s="2"/>
      <c r="HL1925" s="2"/>
      <c r="HM1925" s="2"/>
      <c r="HN1925" s="2"/>
      <c r="HO1925" s="2"/>
      <c r="HP1925" s="2"/>
      <c r="HQ1925" s="2"/>
      <c r="HR1925" s="2"/>
      <c r="HS1925" s="2"/>
      <c r="HT1925" s="2"/>
      <c r="HU1925" s="2"/>
      <c r="HV1925" s="2"/>
      <c r="HW1925" s="2"/>
      <c r="HX1925" s="2"/>
      <c r="HY1925" s="2"/>
      <c r="HZ1925" s="2"/>
      <c r="IA1925" s="2"/>
      <c r="IB1925" s="2"/>
      <c r="IC1925" s="2"/>
      <c r="ID1925" s="2"/>
      <c r="IE1925" s="2"/>
      <c r="IF1925" s="2"/>
      <c r="IG1925" s="2"/>
      <c r="IH1925" s="2"/>
      <c r="II1925" s="2"/>
      <c r="IJ1925" s="2"/>
      <c r="IK1925" s="2"/>
      <c r="IL1925" s="2"/>
      <c r="IM1925" s="2"/>
      <c r="IN1925" s="2"/>
      <c r="IO1925" s="2"/>
      <c r="IP1925" s="2"/>
      <c r="IQ1925" s="2"/>
    </row>
    <row r="1926" spans="1:251" s="16" customFormat="1" ht="18.75" customHeight="1">
      <c r="A1926" s="8"/>
      <c r="B1926" s="25"/>
      <c r="C1926" s="125" t="s">
        <v>987</v>
      </c>
      <c r="D1926" s="126"/>
      <c r="E1926" s="126"/>
      <c r="F1926" s="126"/>
      <c r="G1926" s="126"/>
      <c r="H1926" s="126"/>
      <c r="I1926" s="126"/>
      <c r="J1926" s="126"/>
      <c r="K1926" s="126"/>
      <c r="L1926" s="126"/>
      <c r="M1926" s="126"/>
      <c r="N1926" s="126"/>
      <c r="O1926" s="126"/>
      <c r="P1926" s="126"/>
      <c r="Q1926" s="126"/>
      <c r="R1926" s="126"/>
      <c r="S1926" s="126"/>
      <c r="T1926" s="126"/>
      <c r="U1926" s="126"/>
      <c r="V1926" s="126"/>
      <c r="W1926" s="126"/>
      <c r="X1926" s="126"/>
      <c r="Y1926" s="126"/>
      <c r="Z1926" s="127"/>
      <c r="AA1926" s="106">
        <f>16129-34</f>
        <v>16095</v>
      </c>
      <c r="AB1926" s="107"/>
      <c r="AC1926" s="107"/>
      <c r="AD1926" s="107"/>
      <c r="AE1926" s="107"/>
      <c r="AF1926" s="107"/>
      <c r="AG1926" s="107"/>
      <c r="AH1926" s="107"/>
      <c r="AI1926" s="108"/>
      <c r="AJ1926" s="106">
        <f>19183-36</f>
        <v>19147</v>
      </c>
      <c r="AK1926" s="107"/>
      <c r="AL1926" s="107"/>
      <c r="AM1926" s="107"/>
      <c r="AN1926" s="107"/>
      <c r="AO1926" s="107"/>
      <c r="AP1926" s="107"/>
      <c r="AQ1926" s="107"/>
      <c r="AR1926" s="108"/>
      <c r="AS1926" s="109"/>
      <c r="AT1926" s="110"/>
      <c r="AU1926" s="110"/>
      <c r="AV1926" s="110"/>
      <c r="AW1926" s="110"/>
      <c r="AX1926" s="111"/>
      <c r="AY1926" s="2"/>
      <c r="AZ1926" s="2"/>
      <c r="BA1926" s="2"/>
      <c r="BB1926" s="2"/>
      <c r="BC1926" s="2"/>
      <c r="BD1926" s="2"/>
      <c r="BE1926" s="2"/>
      <c r="BF1926" s="2"/>
      <c r="BG1926" s="2"/>
      <c r="BH1926" s="2"/>
      <c r="BI1926" s="2"/>
      <c r="BJ1926" s="2"/>
      <c r="BK1926" s="2"/>
      <c r="BL1926" s="2"/>
      <c r="BM1926" s="2"/>
      <c r="BN1926" s="2"/>
      <c r="BO1926" s="2"/>
      <c r="BP1926" s="2"/>
      <c r="BQ1926" s="2"/>
      <c r="BR1926" s="2"/>
      <c r="BS1926" s="2"/>
      <c r="BT1926" s="2"/>
      <c r="BU1926" s="2"/>
      <c r="BV1926" s="2"/>
      <c r="BW1926" s="2"/>
      <c r="BX1926" s="2"/>
      <c r="BY1926" s="2"/>
      <c r="BZ1926" s="2"/>
      <c r="CA1926" s="2"/>
      <c r="CB1926" s="2"/>
      <c r="CC1926" s="2"/>
      <c r="CD1926" s="2"/>
      <c r="CE1926" s="2"/>
      <c r="CF1926" s="2"/>
      <c r="CG1926" s="2"/>
      <c r="CH1926" s="2"/>
      <c r="CI1926" s="2"/>
      <c r="CJ1926" s="2"/>
      <c r="CK1926" s="2"/>
      <c r="CL1926" s="2"/>
      <c r="CM1926" s="2"/>
      <c r="CN1926" s="2"/>
      <c r="CO1926" s="2"/>
      <c r="CP1926" s="2"/>
      <c r="CQ1926" s="2"/>
      <c r="CR1926" s="2"/>
      <c r="CS1926" s="2"/>
      <c r="CT1926" s="2"/>
      <c r="CU1926" s="2"/>
      <c r="CV1926" s="2"/>
      <c r="CW1926" s="2"/>
      <c r="CX1926" s="2"/>
      <c r="CY1926" s="2"/>
      <c r="CZ1926" s="2"/>
      <c r="DA1926" s="2"/>
      <c r="DB1926" s="2"/>
      <c r="DC1926" s="2"/>
      <c r="DD1926" s="2"/>
      <c r="DE1926" s="2"/>
      <c r="DF1926" s="2"/>
      <c r="DG1926" s="2"/>
      <c r="DH1926" s="2"/>
      <c r="DI1926" s="2"/>
      <c r="DJ1926" s="2"/>
      <c r="DK1926" s="2"/>
      <c r="DL1926" s="2"/>
      <c r="DM1926" s="2"/>
      <c r="DN1926" s="2"/>
      <c r="DO1926" s="2"/>
      <c r="DP1926" s="2"/>
      <c r="DQ1926" s="2"/>
      <c r="DR1926" s="2"/>
      <c r="DS1926" s="2"/>
      <c r="DT1926" s="2"/>
      <c r="DU1926" s="2"/>
      <c r="DV1926" s="2"/>
      <c r="DW1926" s="2"/>
      <c r="DX1926" s="2"/>
      <c r="DY1926" s="2"/>
      <c r="DZ1926" s="2"/>
      <c r="EA1926" s="2"/>
      <c r="EB1926" s="2"/>
      <c r="EC1926" s="2"/>
      <c r="ED1926" s="2"/>
      <c r="EE1926" s="2"/>
      <c r="EF1926" s="2"/>
      <c r="EG1926" s="2"/>
      <c r="EH1926" s="2"/>
      <c r="EI1926" s="2"/>
      <c r="EJ1926" s="2"/>
      <c r="EK1926" s="2"/>
      <c r="EL1926" s="2"/>
      <c r="EM1926" s="2"/>
      <c r="EN1926" s="2"/>
      <c r="EO1926" s="2"/>
      <c r="EP1926" s="2"/>
      <c r="EQ1926" s="2"/>
      <c r="ER1926" s="2"/>
      <c r="ES1926" s="2"/>
      <c r="ET1926" s="2"/>
      <c r="EU1926" s="2"/>
      <c r="EV1926" s="2"/>
      <c r="EW1926" s="2"/>
      <c r="EX1926" s="2"/>
      <c r="EY1926" s="2"/>
      <c r="EZ1926" s="2"/>
      <c r="FA1926" s="2"/>
      <c r="FB1926" s="2"/>
      <c r="FC1926" s="2"/>
      <c r="FD1926" s="2"/>
      <c r="FE1926" s="2"/>
      <c r="FF1926" s="2"/>
      <c r="FG1926" s="2"/>
      <c r="FH1926" s="2"/>
      <c r="FI1926" s="2"/>
      <c r="FJ1926" s="2"/>
      <c r="FK1926" s="2"/>
      <c r="FL1926" s="2"/>
      <c r="FM1926" s="2"/>
      <c r="FN1926" s="2"/>
      <c r="FO1926" s="2"/>
      <c r="FP1926" s="2"/>
      <c r="FQ1926" s="2"/>
      <c r="FR1926" s="2"/>
      <c r="FS1926" s="2"/>
      <c r="FT1926" s="2"/>
      <c r="FU1926" s="2"/>
      <c r="FV1926" s="2"/>
      <c r="FW1926" s="2"/>
      <c r="FX1926" s="2"/>
      <c r="FY1926" s="2"/>
      <c r="FZ1926" s="2"/>
      <c r="GA1926" s="2"/>
      <c r="GB1926" s="2"/>
      <c r="GC1926" s="2"/>
      <c r="GD1926" s="2"/>
      <c r="GE1926" s="2"/>
      <c r="GF1926" s="2"/>
      <c r="GG1926" s="2"/>
      <c r="GH1926" s="2"/>
      <c r="GI1926" s="2"/>
      <c r="GJ1926" s="2"/>
      <c r="GK1926" s="2"/>
      <c r="GL1926" s="2"/>
      <c r="GM1926" s="2"/>
      <c r="GN1926" s="2"/>
      <c r="GO1926" s="2"/>
      <c r="GP1926" s="2"/>
      <c r="GQ1926" s="2"/>
      <c r="GR1926" s="2"/>
      <c r="GS1926" s="2"/>
      <c r="GT1926" s="2"/>
      <c r="GU1926" s="2"/>
      <c r="GV1926" s="2"/>
      <c r="GW1926" s="2"/>
      <c r="GX1926" s="2"/>
      <c r="GY1926" s="2"/>
      <c r="GZ1926" s="2"/>
      <c r="HA1926" s="2"/>
      <c r="HB1926" s="2"/>
      <c r="HC1926" s="2"/>
      <c r="HD1926" s="2"/>
      <c r="HE1926" s="2"/>
      <c r="HF1926" s="2"/>
      <c r="HG1926" s="2"/>
      <c r="HH1926" s="2"/>
      <c r="HI1926" s="2"/>
      <c r="HJ1926" s="2"/>
      <c r="HK1926" s="2"/>
      <c r="HL1926" s="2"/>
      <c r="HM1926" s="2"/>
      <c r="HN1926" s="2"/>
      <c r="HO1926" s="2"/>
      <c r="HP1926" s="2"/>
      <c r="HQ1926" s="2"/>
      <c r="HR1926" s="2"/>
      <c r="HS1926" s="2"/>
      <c r="HT1926" s="2"/>
      <c r="HU1926" s="2"/>
      <c r="HV1926" s="2"/>
      <c r="HW1926" s="2"/>
      <c r="HX1926" s="2"/>
      <c r="HY1926" s="2"/>
      <c r="HZ1926" s="2"/>
      <c r="IA1926" s="2"/>
      <c r="IB1926" s="2"/>
      <c r="IC1926" s="2"/>
      <c r="ID1926" s="2"/>
      <c r="IE1926" s="2"/>
      <c r="IF1926" s="2"/>
      <c r="IG1926" s="2"/>
      <c r="IH1926" s="2"/>
      <c r="II1926" s="2"/>
      <c r="IJ1926" s="2"/>
      <c r="IK1926" s="2"/>
      <c r="IL1926" s="2"/>
      <c r="IM1926" s="2"/>
      <c r="IN1926" s="2"/>
      <c r="IO1926" s="2"/>
      <c r="IP1926" s="2"/>
      <c r="IQ1926" s="2"/>
    </row>
    <row r="1927" spans="1:251" s="16" customFormat="1" ht="18.75" customHeight="1">
      <c r="A1927" s="8"/>
      <c r="B1927" s="25"/>
      <c r="C1927" s="125" t="s">
        <v>129</v>
      </c>
      <c r="D1927" s="126"/>
      <c r="E1927" s="126"/>
      <c r="F1927" s="126"/>
      <c r="G1927" s="126"/>
      <c r="H1927" s="126"/>
      <c r="I1927" s="126"/>
      <c r="J1927" s="126"/>
      <c r="K1927" s="126"/>
      <c r="L1927" s="126"/>
      <c r="M1927" s="126"/>
      <c r="N1927" s="126"/>
      <c r="O1927" s="126"/>
      <c r="P1927" s="126"/>
      <c r="Q1927" s="126"/>
      <c r="R1927" s="126"/>
      <c r="S1927" s="126"/>
      <c r="T1927" s="126"/>
      <c r="U1927" s="126"/>
      <c r="V1927" s="126"/>
      <c r="W1927" s="126"/>
      <c r="X1927" s="126"/>
      <c r="Y1927" s="126"/>
      <c r="Z1927" s="127"/>
      <c r="AA1927" s="106">
        <v>34</v>
      </c>
      <c r="AB1927" s="107"/>
      <c r="AC1927" s="107"/>
      <c r="AD1927" s="107"/>
      <c r="AE1927" s="107"/>
      <c r="AF1927" s="107"/>
      <c r="AG1927" s="107"/>
      <c r="AH1927" s="107"/>
      <c r="AI1927" s="108"/>
      <c r="AJ1927" s="106">
        <v>36</v>
      </c>
      <c r="AK1927" s="107"/>
      <c r="AL1927" s="107"/>
      <c r="AM1927" s="107"/>
      <c r="AN1927" s="107"/>
      <c r="AO1927" s="107"/>
      <c r="AP1927" s="107"/>
      <c r="AQ1927" s="107"/>
      <c r="AR1927" s="108"/>
      <c r="AS1927" s="109" t="s">
        <v>27</v>
      </c>
      <c r="AT1927" s="110"/>
      <c r="AU1927" s="110"/>
      <c r="AV1927" s="110"/>
      <c r="AW1927" s="110"/>
      <c r="AX1927" s="111"/>
      <c r="AY1927" s="2"/>
      <c r="AZ1927" s="2"/>
      <c r="BA1927" s="2"/>
      <c r="BB1927" s="2"/>
      <c r="BC1927" s="2"/>
      <c r="BD1927" s="2"/>
      <c r="BE1927" s="2"/>
      <c r="BF1927" s="2"/>
      <c r="BG1927" s="2"/>
      <c r="BH1927" s="2"/>
      <c r="BI1927" s="2"/>
      <c r="BJ1927" s="2"/>
      <c r="BK1927" s="2"/>
      <c r="BL1927" s="2"/>
      <c r="BM1927" s="2"/>
      <c r="BN1927" s="2"/>
      <c r="BO1927" s="2"/>
      <c r="BP1927" s="2"/>
      <c r="BQ1927" s="2"/>
      <c r="BR1927" s="2"/>
      <c r="BS1927" s="2"/>
      <c r="BT1927" s="2"/>
      <c r="BU1927" s="2"/>
      <c r="BV1927" s="2"/>
      <c r="BW1927" s="2"/>
      <c r="BX1927" s="2"/>
      <c r="BY1927" s="2"/>
      <c r="BZ1927" s="2"/>
      <c r="CA1927" s="2"/>
      <c r="CB1927" s="2"/>
      <c r="CC1927" s="2"/>
      <c r="CD1927" s="2"/>
      <c r="CE1927" s="2"/>
      <c r="CF1927" s="2"/>
      <c r="CG1927" s="2"/>
      <c r="CH1927" s="2"/>
      <c r="CI1927" s="2"/>
      <c r="CJ1927" s="2"/>
      <c r="CK1927" s="2"/>
      <c r="CL1927" s="2"/>
      <c r="CM1927" s="2"/>
      <c r="CN1927" s="2"/>
      <c r="CO1927" s="2"/>
      <c r="CP1927" s="2"/>
      <c r="CQ1927" s="2"/>
      <c r="CR1927" s="2"/>
      <c r="CS1927" s="2"/>
      <c r="CT1927" s="2"/>
      <c r="CU1927" s="2"/>
      <c r="CV1927" s="2"/>
      <c r="CW1927" s="2"/>
      <c r="CX1927" s="2"/>
      <c r="CY1927" s="2"/>
      <c r="CZ1927" s="2"/>
      <c r="DA1927" s="2"/>
      <c r="DB1927" s="2"/>
      <c r="DC1927" s="2"/>
      <c r="DD1927" s="2"/>
      <c r="DE1927" s="2"/>
      <c r="DF1927" s="2"/>
      <c r="DG1927" s="2"/>
      <c r="DH1927" s="2"/>
      <c r="DI1927" s="2"/>
      <c r="DJ1927" s="2"/>
      <c r="DK1927" s="2"/>
      <c r="DL1927" s="2"/>
      <c r="DM1927" s="2"/>
      <c r="DN1927" s="2"/>
      <c r="DO1927" s="2"/>
      <c r="DP1927" s="2"/>
      <c r="DQ1927" s="2"/>
      <c r="DR1927" s="2"/>
      <c r="DS1927" s="2"/>
      <c r="DT1927" s="2"/>
      <c r="DU1927" s="2"/>
      <c r="DV1927" s="2"/>
      <c r="DW1927" s="2"/>
      <c r="DX1927" s="2"/>
      <c r="DY1927" s="2"/>
      <c r="DZ1927" s="2"/>
      <c r="EA1927" s="2"/>
      <c r="EB1927" s="2"/>
      <c r="EC1927" s="2"/>
      <c r="ED1927" s="2"/>
      <c r="EE1927" s="2"/>
      <c r="EF1927" s="2"/>
      <c r="EG1927" s="2"/>
      <c r="EH1927" s="2"/>
      <c r="EI1927" s="2"/>
      <c r="EJ1927" s="2"/>
      <c r="EK1927" s="2"/>
      <c r="EL1927" s="2"/>
      <c r="EM1927" s="2"/>
      <c r="EN1927" s="2"/>
      <c r="EO1927" s="2"/>
      <c r="EP1927" s="2"/>
      <c r="EQ1927" s="2"/>
      <c r="ER1927" s="2"/>
      <c r="ES1927" s="2"/>
      <c r="ET1927" s="2"/>
      <c r="EU1927" s="2"/>
      <c r="EV1927" s="2"/>
      <c r="EW1927" s="2"/>
      <c r="EX1927" s="2"/>
      <c r="EY1927" s="2"/>
      <c r="EZ1927" s="2"/>
      <c r="FA1927" s="2"/>
      <c r="FB1927" s="2"/>
      <c r="FC1927" s="2"/>
      <c r="FD1927" s="2"/>
      <c r="FE1927" s="2"/>
      <c r="FF1927" s="2"/>
      <c r="FG1927" s="2"/>
      <c r="FH1927" s="2"/>
      <c r="FI1927" s="2"/>
      <c r="FJ1927" s="2"/>
      <c r="FK1927" s="2"/>
      <c r="FL1927" s="2"/>
      <c r="FM1927" s="2"/>
      <c r="FN1927" s="2"/>
      <c r="FO1927" s="2"/>
      <c r="FP1927" s="2"/>
      <c r="FQ1927" s="2"/>
      <c r="FR1927" s="2"/>
      <c r="FS1927" s="2"/>
      <c r="FT1927" s="2"/>
      <c r="FU1927" s="2"/>
      <c r="FV1927" s="2"/>
      <c r="FW1927" s="2"/>
      <c r="FX1927" s="2"/>
      <c r="FY1927" s="2"/>
      <c r="FZ1927" s="2"/>
      <c r="GA1927" s="2"/>
      <c r="GB1927" s="2"/>
      <c r="GC1927" s="2"/>
      <c r="GD1927" s="2"/>
      <c r="GE1927" s="2"/>
      <c r="GF1927" s="2"/>
      <c r="GG1927" s="2"/>
      <c r="GH1927" s="2"/>
      <c r="GI1927" s="2"/>
      <c r="GJ1927" s="2"/>
      <c r="GK1927" s="2"/>
      <c r="GL1927" s="2"/>
      <c r="GM1927" s="2"/>
      <c r="GN1927" s="2"/>
      <c r="GO1927" s="2"/>
      <c r="GP1927" s="2"/>
      <c r="GQ1927" s="2"/>
      <c r="GR1927" s="2"/>
      <c r="GS1927" s="2"/>
      <c r="GT1927" s="2"/>
      <c r="GU1927" s="2"/>
      <c r="GV1927" s="2"/>
      <c r="GW1927" s="2"/>
      <c r="GX1927" s="2"/>
      <c r="GY1927" s="2"/>
      <c r="GZ1927" s="2"/>
      <c r="HA1927" s="2"/>
      <c r="HB1927" s="2"/>
      <c r="HC1927" s="2"/>
      <c r="HD1927" s="2"/>
      <c r="HE1927" s="2"/>
      <c r="HF1927" s="2"/>
      <c r="HG1927" s="2"/>
      <c r="HH1927" s="2"/>
      <c r="HI1927" s="2"/>
      <c r="HJ1927" s="2"/>
      <c r="HK1927" s="2"/>
      <c r="HL1927" s="2"/>
      <c r="HM1927" s="2"/>
      <c r="HN1927" s="2"/>
      <c r="HO1927" s="2"/>
      <c r="HP1927" s="2"/>
      <c r="HQ1927" s="2"/>
      <c r="HR1927" s="2"/>
      <c r="HS1927" s="2"/>
      <c r="HT1927" s="2"/>
      <c r="HU1927" s="2"/>
      <c r="HV1927" s="2"/>
      <c r="HW1927" s="2"/>
      <c r="HX1927" s="2"/>
      <c r="HY1927" s="2"/>
      <c r="HZ1927" s="2"/>
      <c r="IA1927" s="2"/>
      <c r="IB1927" s="2"/>
      <c r="IC1927" s="2"/>
      <c r="ID1927" s="2"/>
      <c r="IE1927" s="2"/>
      <c r="IF1927" s="2"/>
      <c r="IG1927" s="2"/>
      <c r="IH1927" s="2"/>
      <c r="II1927" s="2"/>
      <c r="IJ1927" s="2"/>
      <c r="IK1927" s="2"/>
      <c r="IL1927" s="2"/>
      <c r="IM1927" s="2"/>
      <c r="IN1927" s="2"/>
      <c r="IO1927" s="2"/>
      <c r="IP1927" s="2"/>
      <c r="IQ1927" s="2"/>
    </row>
    <row r="1928" spans="1:251" s="16" customFormat="1" ht="18.75" customHeight="1">
      <c r="A1928" s="8"/>
      <c r="B1928" s="25"/>
      <c r="C1928" s="125" t="s">
        <v>988</v>
      </c>
      <c r="D1928" s="126"/>
      <c r="E1928" s="126"/>
      <c r="F1928" s="126"/>
      <c r="G1928" s="126"/>
      <c r="H1928" s="126"/>
      <c r="I1928" s="126"/>
      <c r="J1928" s="126"/>
      <c r="K1928" s="126"/>
      <c r="L1928" s="126"/>
      <c r="M1928" s="126"/>
      <c r="N1928" s="126"/>
      <c r="O1928" s="126"/>
      <c r="P1928" s="126"/>
      <c r="Q1928" s="126"/>
      <c r="R1928" s="126"/>
      <c r="S1928" s="126"/>
      <c r="T1928" s="126"/>
      <c r="U1928" s="126"/>
      <c r="V1928" s="126"/>
      <c r="W1928" s="126"/>
      <c r="X1928" s="126"/>
      <c r="Y1928" s="126"/>
      <c r="Z1928" s="127"/>
      <c r="AA1928" s="106">
        <f>204642-6818</f>
        <v>197824</v>
      </c>
      <c r="AB1928" s="107"/>
      <c r="AC1928" s="107"/>
      <c r="AD1928" s="107"/>
      <c r="AE1928" s="107"/>
      <c r="AF1928" s="107"/>
      <c r="AG1928" s="107"/>
      <c r="AH1928" s="107"/>
      <c r="AI1928" s="108"/>
      <c r="AJ1928" s="106">
        <f>217411-7941</f>
        <v>209470</v>
      </c>
      <c r="AK1928" s="107"/>
      <c r="AL1928" s="107"/>
      <c r="AM1928" s="107"/>
      <c r="AN1928" s="107"/>
      <c r="AO1928" s="107"/>
      <c r="AP1928" s="107"/>
      <c r="AQ1928" s="107"/>
      <c r="AR1928" s="108"/>
      <c r="AS1928" s="109"/>
      <c r="AT1928" s="110"/>
      <c r="AU1928" s="110"/>
      <c r="AV1928" s="110"/>
      <c r="AW1928" s="110"/>
      <c r="AX1928" s="111"/>
      <c r="AY1928" s="2"/>
      <c r="AZ1928" s="2"/>
      <c r="BA1928" s="2"/>
      <c r="BB1928" s="2"/>
      <c r="BC1928" s="2"/>
      <c r="BD1928" s="2"/>
      <c r="BE1928" s="2"/>
      <c r="BF1928" s="2"/>
      <c r="BG1928" s="2"/>
      <c r="BH1928" s="2"/>
      <c r="BI1928" s="2"/>
      <c r="BJ1928" s="2"/>
      <c r="BK1928" s="2"/>
      <c r="BL1928" s="2"/>
      <c r="BM1928" s="2"/>
      <c r="BN1928" s="2"/>
      <c r="BO1928" s="2"/>
      <c r="BP1928" s="2"/>
      <c r="BQ1928" s="2"/>
      <c r="BR1928" s="2"/>
      <c r="BS1928" s="2"/>
      <c r="BT1928" s="2"/>
      <c r="BU1928" s="2"/>
      <c r="BV1928" s="2"/>
      <c r="BW1928" s="2"/>
      <c r="BX1928" s="2"/>
      <c r="BY1928" s="2"/>
      <c r="BZ1928" s="2"/>
      <c r="CA1928" s="2"/>
      <c r="CB1928" s="2"/>
      <c r="CC1928" s="2"/>
      <c r="CD1928" s="2"/>
      <c r="CE1928" s="2"/>
      <c r="CF1928" s="2"/>
      <c r="CG1928" s="2"/>
      <c r="CH1928" s="2"/>
      <c r="CI1928" s="2"/>
      <c r="CJ1928" s="2"/>
      <c r="CK1928" s="2"/>
      <c r="CL1928" s="2"/>
      <c r="CM1928" s="2"/>
      <c r="CN1928" s="2"/>
      <c r="CO1928" s="2"/>
      <c r="CP1928" s="2"/>
      <c r="CQ1928" s="2"/>
      <c r="CR1928" s="2"/>
      <c r="CS1928" s="2"/>
      <c r="CT1928" s="2"/>
      <c r="CU1928" s="2"/>
      <c r="CV1928" s="2"/>
      <c r="CW1928" s="2"/>
      <c r="CX1928" s="2"/>
      <c r="CY1928" s="2"/>
      <c r="CZ1928" s="2"/>
      <c r="DA1928" s="2"/>
      <c r="DB1928" s="2"/>
      <c r="DC1928" s="2"/>
      <c r="DD1928" s="2"/>
      <c r="DE1928" s="2"/>
      <c r="DF1928" s="2"/>
      <c r="DG1928" s="2"/>
      <c r="DH1928" s="2"/>
      <c r="DI1928" s="2"/>
      <c r="DJ1928" s="2"/>
      <c r="DK1928" s="2"/>
      <c r="DL1928" s="2"/>
      <c r="DM1928" s="2"/>
      <c r="DN1928" s="2"/>
      <c r="DO1928" s="2"/>
      <c r="DP1928" s="2"/>
      <c r="DQ1928" s="2"/>
      <c r="DR1928" s="2"/>
      <c r="DS1928" s="2"/>
      <c r="DT1928" s="2"/>
      <c r="DU1928" s="2"/>
      <c r="DV1928" s="2"/>
      <c r="DW1928" s="2"/>
      <c r="DX1928" s="2"/>
      <c r="DY1928" s="2"/>
      <c r="DZ1928" s="2"/>
      <c r="EA1928" s="2"/>
      <c r="EB1928" s="2"/>
      <c r="EC1928" s="2"/>
      <c r="ED1928" s="2"/>
      <c r="EE1928" s="2"/>
      <c r="EF1928" s="2"/>
      <c r="EG1928" s="2"/>
      <c r="EH1928" s="2"/>
      <c r="EI1928" s="2"/>
      <c r="EJ1928" s="2"/>
      <c r="EK1928" s="2"/>
      <c r="EL1928" s="2"/>
      <c r="EM1928" s="2"/>
      <c r="EN1928" s="2"/>
      <c r="EO1928" s="2"/>
      <c r="EP1928" s="2"/>
      <c r="EQ1928" s="2"/>
      <c r="ER1928" s="2"/>
      <c r="ES1928" s="2"/>
      <c r="ET1928" s="2"/>
      <c r="EU1928" s="2"/>
      <c r="EV1928" s="2"/>
      <c r="EW1928" s="2"/>
      <c r="EX1928" s="2"/>
      <c r="EY1928" s="2"/>
      <c r="EZ1928" s="2"/>
      <c r="FA1928" s="2"/>
      <c r="FB1928" s="2"/>
      <c r="FC1928" s="2"/>
      <c r="FD1928" s="2"/>
      <c r="FE1928" s="2"/>
      <c r="FF1928" s="2"/>
      <c r="FG1928" s="2"/>
      <c r="FH1928" s="2"/>
      <c r="FI1928" s="2"/>
      <c r="FJ1928" s="2"/>
      <c r="FK1928" s="2"/>
      <c r="FL1928" s="2"/>
      <c r="FM1928" s="2"/>
      <c r="FN1928" s="2"/>
      <c r="FO1928" s="2"/>
      <c r="FP1928" s="2"/>
      <c r="FQ1928" s="2"/>
      <c r="FR1928" s="2"/>
      <c r="FS1928" s="2"/>
      <c r="FT1928" s="2"/>
      <c r="FU1928" s="2"/>
      <c r="FV1928" s="2"/>
      <c r="FW1928" s="2"/>
      <c r="FX1928" s="2"/>
      <c r="FY1928" s="2"/>
      <c r="FZ1928" s="2"/>
      <c r="GA1928" s="2"/>
      <c r="GB1928" s="2"/>
      <c r="GC1928" s="2"/>
      <c r="GD1928" s="2"/>
      <c r="GE1928" s="2"/>
      <c r="GF1928" s="2"/>
      <c r="GG1928" s="2"/>
      <c r="GH1928" s="2"/>
      <c r="GI1928" s="2"/>
      <c r="GJ1928" s="2"/>
      <c r="GK1928" s="2"/>
      <c r="GL1928" s="2"/>
      <c r="GM1928" s="2"/>
      <c r="GN1928" s="2"/>
      <c r="GO1928" s="2"/>
      <c r="GP1928" s="2"/>
      <c r="GQ1928" s="2"/>
      <c r="GR1928" s="2"/>
      <c r="GS1928" s="2"/>
      <c r="GT1928" s="2"/>
      <c r="GU1928" s="2"/>
      <c r="GV1928" s="2"/>
      <c r="GW1928" s="2"/>
      <c r="GX1928" s="2"/>
      <c r="GY1928" s="2"/>
      <c r="GZ1928" s="2"/>
      <c r="HA1928" s="2"/>
      <c r="HB1928" s="2"/>
      <c r="HC1928" s="2"/>
      <c r="HD1928" s="2"/>
      <c r="HE1928" s="2"/>
      <c r="HF1928" s="2"/>
      <c r="HG1928" s="2"/>
      <c r="HH1928" s="2"/>
      <c r="HI1928" s="2"/>
      <c r="HJ1928" s="2"/>
      <c r="HK1928" s="2"/>
      <c r="HL1928" s="2"/>
      <c r="HM1928" s="2"/>
      <c r="HN1928" s="2"/>
      <c r="HO1928" s="2"/>
      <c r="HP1928" s="2"/>
      <c r="HQ1928" s="2"/>
      <c r="HR1928" s="2"/>
      <c r="HS1928" s="2"/>
      <c r="HT1928" s="2"/>
      <c r="HU1928" s="2"/>
      <c r="HV1928" s="2"/>
      <c r="HW1928" s="2"/>
      <c r="HX1928" s="2"/>
      <c r="HY1928" s="2"/>
      <c r="HZ1928" s="2"/>
      <c r="IA1928" s="2"/>
      <c r="IB1928" s="2"/>
      <c r="IC1928" s="2"/>
      <c r="ID1928" s="2"/>
      <c r="IE1928" s="2"/>
      <c r="IF1928" s="2"/>
      <c r="IG1928" s="2"/>
      <c r="IH1928" s="2"/>
      <c r="II1928" s="2"/>
      <c r="IJ1928" s="2"/>
      <c r="IK1928" s="2"/>
      <c r="IL1928" s="2"/>
      <c r="IM1928" s="2"/>
      <c r="IN1928" s="2"/>
      <c r="IO1928" s="2"/>
      <c r="IP1928" s="2"/>
      <c r="IQ1928" s="2"/>
    </row>
    <row r="1929" spans="1:251" s="16" customFormat="1" ht="18.75" customHeight="1">
      <c r="A1929" s="8"/>
      <c r="B1929" s="25"/>
      <c r="C1929" s="125" t="s">
        <v>165</v>
      </c>
      <c r="D1929" s="126"/>
      <c r="E1929" s="126"/>
      <c r="F1929" s="126"/>
      <c r="G1929" s="126"/>
      <c r="H1929" s="126"/>
      <c r="I1929" s="126"/>
      <c r="J1929" s="126"/>
      <c r="K1929" s="126"/>
      <c r="L1929" s="126"/>
      <c r="M1929" s="126"/>
      <c r="N1929" s="126"/>
      <c r="O1929" s="126"/>
      <c r="P1929" s="126"/>
      <c r="Q1929" s="126"/>
      <c r="R1929" s="126"/>
      <c r="S1929" s="126"/>
      <c r="T1929" s="126"/>
      <c r="U1929" s="126"/>
      <c r="V1929" s="126"/>
      <c r="W1929" s="126"/>
      <c r="X1929" s="126"/>
      <c r="Y1929" s="126"/>
      <c r="Z1929" s="127"/>
      <c r="AA1929" s="106">
        <v>6818</v>
      </c>
      <c r="AB1929" s="107"/>
      <c r="AC1929" s="107"/>
      <c r="AD1929" s="107"/>
      <c r="AE1929" s="107"/>
      <c r="AF1929" s="107"/>
      <c r="AG1929" s="107"/>
      <c r="AH1929" s="107"/>
      <c r="AI1929" s="108"/>
      <c r="AJ1929" s="106">
        <v>7941</v>
      </c>
      <c r="AK1929" s="107"/>
      <c r="AL1929" s="107"/>
      <c r="AM1929" s="107"/>
      <c r="AN1929" s="107"/>
      <c r="AO1929" s="107"/>
      <c r="AP1929" s="107"/>
      <c r="AQ1929" s="107"/>
      <c r="AR1929" s="108"/>
      <c r="AS1929" s="109" t="s">
        <v>27</v>
      </c>
      <c r="AT1929" s="110"/>
      <c r="AU1929" s="110"/>
      <c r="AV1929" s="110"/>
      <c r="AW1929" s="110"/>
      <c r="AX1929" s="111"/>
      <c r="AY1929" s="2"/>
      <c r="AZ1929" s="2"/>
      <c r="BA1929" s="2"/>
      <c r="BB1929" s="2"/>
      <c r="BC1929" s="2"/>
      <c r="BD1929" s="2"/>
      <c r="BE1929" s="2"/>
      <c r="BF1929" s="2"/>
      <c r="BG1929" s="2"/>
      <c r="BH1929" s="2"/>
      <c r="BI1929" s="2"/>
      <c r="BJ1929" s="2"/>
      <c r="BK1929" s="2"/>
      <c r="BL1929" s="2"/>
      <c r="BM1929" s="2"/>
      <c r="BN1929" s="2"/>
      <c r="BO1929" s="2"/>
      <c r="BP1929" s="2"/>
      <c r="BQ1929" s="2"/>
      <c r="BR1929" s="2"/>
      <c r="BS1929" s="2"/>
      <c r="BT1929" s="2"/>
      <c r="BU1929" s="2"/>
      <c r="BV1929" s="2"/>
      <c r="BW1929" s="2"/>
      <c r="BX1929" s="2"/>
      <c r="BY1929" s="2"/>
      <c r="BZ1929" s="2"/>
      <c r="CA1929" s="2"/>
      <c r="CB1929" s="2"/>
      <c r="CC1929" s="2"/>
      <c r="CD1929" s="2"/>
      <c r="CE1929" s="2"/>
      <c r="CF1929" s="2"/>
      <c r="CG1929" s="2"/>
      <c r="CH1929" s="2"/>
      <c r="CI1929" s="2"/>
      <c r="CJ1929" s="2"/>
      <c r="CK1929" s="2"/>
      <c r="CL1929" s="2"/>
      <c r="CM1929" s="2"/>
      <c r="CN1929" s="2"/>
      <c r="CO1929" s="2"/>
      <c r="CP1929" s="2"/>
      <c r="CQ1929" s="2"/>
      <c r="CR1929" s="2"/>
      <c r="CS1929" s="2"/>
      <c r="CT1929" s="2"/>
      <c r="CU1929" s="2"/>
      <c r="CV1929" s="2"/>
      <c r="CW1929" s="2"/>
      <c r="CX1929" s="2"/>
      <c r="CY1929" s="2"/>
      <c r="CZ1929" s="2"/>
      <c r="DA1929" s="2"/>
      <c r="DB1929" s="2"/>
      <c r="DC1929" s="2"/>
      <c r="DD1929" s="2"/>
      <c r="DE1929" s="2"/>
      <c r="DF1929" s="2"/>
      <c r="DG1929" s="2"/>
      <c r="DH1929" s="2"/>
      <c r="DI1929" s="2"/>
      <c r="DJ1929" s="2"/>
      <c r="DK1929" s="2"/>
      <c r="DL1929" s="2"/>
      <c r="DM1929" s="2"/>
      <c r="DN1929" s="2"/>
      <c r="DO1929" s="2"/>
      <c r="DP1929" s="2"/>
      <c r="DQ1929" s="2"/>
      <c r="DR1929" s="2"/>
      <c r="DS1929" s="2"/>
      <c r="DT1929" s="2"/>
      <c r="DU1929" s="2"/>
      <c r="DV1929" s="2"/>
      <c r="DW1929" s="2"/>
      <c r="DX1929" s="2"/>
      <c r="DY1929" s="2"/>
      <c r="DZ1929" s="2"/>
      <c r="EA1929" s="2"/>
      <c r="EB1929" s="2"/>
      <c r="EC1929" s="2"/>
      <c r="ED1929" s="2"/>
      <c r="EE1929" s="2"/>
      <c r="EF1929" s="2"/>
      <c r="EG1929" s="2"/>
      <c r="EH1929" s="2"/>
      <c r="EI1929" s="2"/>
      <c r="EJ1929" s="2"/>
      <c r="EK1929" s="2"/>
      <c r="EL1929" s="2"/>
      <c r="EM1929" s="2"/>
      <c r="EN1929" s="2"/>
      <c r="EO1929" s="2"/>
      <c r="EP1929" s="2"/>
      <c r="EQ1929" s="2"/>
      <c r="ER1929" s="2"/>
      <c r="ES1929" s="2"/>
      <c r="ET1929" s="2"/>
      <c r="EU1929" s="2"/>
      <c r="EV1929" s="2"/>
      <c r="EW1929" s="2"/>
      <c r="EX1929" s="2"/>
      <c r="EY1929" s="2"/>
      <c r="EZ1929" s="2"/>
      <c r="FA1929" s="2"/>
      <c r="FB1929" s="2"/>
      <c r="FC1929" s="2"/>
      <c r="FD1929" s="2"/>
      <c r="FE1929" s="2"/>
      <c r="FF1929" s="2"/>
      <c r="FG1929" s="2"/>
      <c r="FH1929" s="2"/>
      <c r="FI1929" s="2"/>
      <c r="FJ1929" s="2"/>
      <c r="FK1929" s="2"/>
      <c r="FL1929" s="2"/>
      <c r="FM1929" s="2"/>
      <c r="FN1929" s="2"/>
      <c r="FO1929" s="2"/>
      <c r="FP1929" s="2"/>
      <c r="FQ1929" s="2"/>
      <c r="FR1929" s="2"/>
      <c r="FS1929" s="2"/>
      <c r="FT1929" s="2"/>
      <c r="FU1929" s="2"/>
      <c r="FV1929" s="2"/>
      <c r="FW1929" s="2"/>
      <c r="FX1929" s="2"/>
      <c r="FY1929" s="2"/>
      <c r="FZ1929" s="2"/>
      <c r="GA1929" s="2"/>
      <c r="GB1929" s="2"/>
      <c r="GC1929" s="2"/>
      <c r="GD1929" s="2"/>
      <c r="GE1929" s="2"/>
      <c r="GF1929" s="2"/>
      <c r="GG1929" s="2"/>
      <c r="GH1929" s="2"/>
      <c r="GI1929" s="2"/>
      <c r="GJ1929" s="2"/>
      <c r="GK1929" s="2"/>
      <c r="GL1929" s="2"/>
      <c r="GM1929" s="2"/>
      <c r="GN1929" s="2"/>
      <c r="GO1929" s="2"/>
      <c r="GP1929" s="2"/>
      <c r="GQ1929" s="2"/>
      <c r="GR1929" s="2"/>
      <c r="GS1929" s="2"/>
      <c r="GT1929" s="2"/>
      <c r="GU1929" s="2"/>
      <c r="GV1929" s="2"/>
      <c r="GW1929" s="2"/>
      <c r="GX1929" s="2"/>
      <c r="GY1929" s="2"/>
      <c r="GZ1929" s="2"/>
      <c r="HA1929" s="2"/>
      <c r="HB1929" s="2"/>
      <c r="HC1929" s="2"/>
      <c r="HD1929" s="2"/>
      <c r="HE1929" s="2"/>
      <c r="HF1929" s="2"/>
      <c r="HG1929" s="2"/>
      <c r="HH1929" s="2"/>
      <c r="HI1929" s="2"/>
      <c r="HJ1929" s="2"/>
      <c r="HK1929" s="2"/>
      <c r="HL1929" s="2"/>
      <c r="HM1929" s="2"/>
      <c r="HN1929" s="2"/>
      <c r="HO1929" s="2"/>
      <c r="HP1929" s="2"/>
      <c r="HQ1929" s="2"/>
      <c r="HR1929" s="2"/>
      <c r="HS1929" s="2"/>
      <c r="HT1929" s="2"/>
      <c r="HU1929" s="2"/>
      <c r="HV1929" s="2"/>
      <c r="HW1929" s="2"/>
      <c r="HX1929" s="2"/>
      <c r="HY1929" s="2"/>
      <c r="HZ1929" s="2"/>
      <c r="IA1929" s="2"/>
      <c r="IB1929" s="2"/>
      <c r="IC1929" s="2"/>
      <c r="ID1929" s="2"/>
      <c r="IE1929" s="2"/>
      <c r="IF1929" s="2"/>
      <c r="IG1929" s="2"/>
      <c r="IH1929" s="2"/>
      <c r="II1929" s="2"/>
      <c r="IJ1929" s="2"/>
      <c r="IK1929" s="2"/>
      <c r="IL1929" s="2"/>
      <c r="IM1929" s="2"/>
      <c r="IN1929" s="2"/>
      <c r="IO1929" s="2"/>
      <c r="IP1929" s="2"/>
      <c r="IQ1929" s="2"/>
    </row>
    <row r="1930" spans="1:251" s="16" customFormat="1" ht="18.75" customHeight="1">
      <c r="A1930" s="8"/>
      <c r="B1930" s="25"/>
      <c r="C1930" s="125" t="s">
        <v>989</v>
      </c>
      <c r="D1930" s="126"/>
      <c r="E1930" s="126"/>
      <c r="F1930" s="126"/>
      <c r="G1930" s="126"/>
      <c r="H1930" s="126"/>
      <c r="I1930" s="126"/>
      <c r="J1930" s="126"/>
      <c r="K1930" s="126"/>
      <c r="L1930" s="126"/>
      <c r="M1930" s="126"/>
      <c r="N1930" s="126"/>
      <c r="O1930" s="126"/>
      <c r="P1930" s="126"/>
      <c r="Q1930" s="126"/>
      <c r="R1930" s="126"/>
      <c r="S1930" s="126"/>
      <c r="T1930" s="126"/>
      <c r="U1930" s="126"/>
      <c r="V1930" s="126"/>
      <c r="W1930" s="126"/>
      <c r="X1930" s="126"/>
      <c r="Y1930" s="126"/>
      <c r="Z1930" s="127"/>
      <c r="AA1930" s="106">
        <v>11975</v>
      </c>
      <c r="AB1930" s="107"/>
      <c r="AC1930" s="107"/>
      <c r="AD1930" s="107"/>
      <c r="AE1930" s="107"/>
      <c r="AF1930" s="107"/>
      <c r="AG1930" s="107"/>
      <c r="AH1930" s="107"/>
      <c r="AI1930" s="108"/>
      <c r="AJ1930" s="106">
        <v>13665</v>
      </c>
      <c r="AK1930" s="107"/>
      <c r="AL1930" s="107"/>
      <c r="AM1930" s="107"/>
      <c r="AN1930" s="107"/>
      <c r="AO1930" s="107"/>
      <c r="AP1930" s="107"/>
      <c r="AQ1930" s="107"/>
      <c r="AR1930" s="108"/>
      <c r="AS1930" s="109"/>
      <c r="AT1930" s="110"/>
      <c r="AU1930" s="110"/>
      <c r="AV1930" s="110"/>
      <c r="AW1930" s="110"/>
      <c r="AX1930" s="111"/>
      <c r="AY1930" s="2"/>
      <c r="AZ1930" s="2"/>
      <c r="BA1930" s="2"/>
      <c r="BB1930" s="2"/>
      <c r="BC1930" s="2"/>
      <c r="BD1930" s="2"/>
      <c r="BE1930" s="2"/>
      <c r="BF1930" s="2"/>
      <c r="BG1930" s="2"/>
      <c r="BH1930" s="2"/>
      <c r="BI1930" s="2"/>
      <c r="BJ1930" s="2"/>
      <c r="BK1930" s="2"/>
      <c r="BL1930" s="2"/>
      <c r="BM1930" s="2"/>
      <c r="BN1930" s="2"/>
      <c r="BO1930" s="2"/>
      <c r="BP1930" s="2"/>
      <c r="BQ1930" s="2"/>
      <c r="BR1930" s="2"/>
      <c r="BS1930" s="2"/>
      <c r="BT1930" s="2"/>
      <c r="BU1930" s="2"/>
      <c r="BV1930" s="2"/>
      <c r="BW1930" s="2"/>
      <c r="BX1930" s="2"/>
      <c r="BY1930" s="2"/>
      <c r="BZ1930" s="2"/>
      <c r="CA1930" s="2"/>
      <c r="CB1930" s="2"/>
      <c r="CC1930" s="2"/>
      <c r="CD1930" s="2"/>
      <c r="CE1930" s="2"/>
      <c r="CF1930" s="2"/>
      <c r="CG1930" s="2"/>
      <c r="CH1930" s="2"/>
      <c r="CI1930" s="2"/>
      <c r="CJ1930" s="2"/>
      <c r="CK1930" s="2"/>
      <c r="CL1930" s="2"/>
      <c r="CM1930" s="2"/>
      <c r="CN1930" s="2"/>
      <c r="CO1930" s="2"/>
      <c r="CP1930" s="2"/>
      <c r="CQ1930" s="2"/>
      <c r="CR1930" s="2"/>
      <c r="CS1930" s="2"/>
      <c r="CT1930" s="2"/>
      <c r="CU1930" s="2"/>
      <c r="CV1930" s="2"/>
      <c r="CW1930" s="2"/>
      <c r="CX1930" s="2"/>
      <c r="CY1930" s="2"/>
      <c r="CZ1930" s="2"/>
      <c r="DA1930" s="2"/>
      <c r="DB1930" s="2"/>
      <c r="DC1930" s="2"/>
      <c r="DD1930" s="2"/>
      <c r="DE1930" s="2"/>
      <c r="DF1930" s="2"/>
      <c r="DG1930" s="2"/>
      <c r="DH1930" s="2"/>
      <c r="DI1930" s="2"/>
      <c r="DJ1930" s="2"/>
      <c r="DK1930" s="2"/>
      <c r="DL1930" s="2"/>
      <c r="DM1930" s="2"/>
      <c r="DN1930" s="2"/>
      <c r="DO1930" s="2"/>
      <c r="DP1930" s="2"/>
      <c r="DQ1930" s="2"/>
      <c r="DR1930" s="2"/>
      <c r="DS1930" s="2"/>
      <c r="DT1930" s="2"/>
      <c r="DU1930" s="2"/>
      <c r="DV1930" s="2"/>
      <c r="DW1930" s="2"/>
      <c r="DX1930" s="2"/>
      <c r="DY1930" s="2"/>
      <c r="DZ1930" s="2"/>
      <c r="EA1930" s="2"/>
      <c r="EB1930" s="2"/>
      <c r="EC1930" s="2"/>
      <c r="ED1930" s="2"/>
      <c r="EE1930" s="2"/>
      <c r="EF1930" s="2"/>
      <c r="EG1930" s="2"/>
      <c r="EH1930" s="2"/>
      <c r="EI1930" s="2"/>
      <c r="EJ1930" s="2"/>
      <c r="EK1930" s="2"/>
      <c r="EL1930" s="2"/>
      <c r="EM1930" s="2"/>
      <c r="EN1930" s="2"/>
      <c r="EO1930" s="2"/>
      <c r="EP1930" s="2"/>
      <c r="EQ1930" s="2"/>
      <c r="ER1930" s="2"/>
      <c r="ES1930" s="2"/>
      <c r="ET1930" s="2"/>
      <c r="EU1930" s="2"/>
      <c r="EV1930" s="2"/>
      <c r="EW1930" s="2"/>
      <c r="EX1930" s="2"/>
      <c r="EY1930" s="2"/>
      <c r="EZ1930" s="2"/>
      <c r="FA1930" s="2"/>
      <c r="FB1930" s="2"/>
      <c r="FC1930" s="2"/>
      <c r="FD1930" s="2"/>
      <c r="FE1930" s="2"/>
      <c r="FF1930" s="2"/>
      <c r="FG1930" s="2"/>
      <c r="FH1930" s="2"/>
      <c r="FI1930" s="2"/>
      <c r="FJ1930" s="2"/>
      <c r="FK1930" s="2"/>
      <c r="FL1930" s="2"/>
      <c r="FM1930" s="2"/>
      <c r="FN1930" s="2"/>
      <c r="FO1930" s="2"/>
      <c r="FP1930" s="2"/>
      <c r="FQ1930" s="2"/>
      <c r="FR1930" s="2"/>
      <c r="FS1930" s="2"/>
      <c r="FT1930" s="2"/>
      <c r="FU1930" s="2"/>
      <c r="FV1930" s="2"/>
      <c r="FW1930" s="2"/>
      <c r="FX1930" s="2"/>
      <c r="FY1930" s="2"/>
      <c r="FZ1930" s="2"/>
      <c r="GA1930" s="2"/>
      <c r="GB1930" s="2"/>
      <c r="GC1930" s="2"/>
      <c r="GD1930" s="2"/>
      <c r="GE1930" s="2"/>
      <c r="GF1930" s="2"/>
      <c r="GG1930" s="2"/>
      <c r="GH1930" s="2"/>
      <c r="GI1930" s="2"/>
      <c r="GJ1930" s="2"/>
      <c r="GK1930" s="2"/>
      <c r="GL1930" s="2"/>
      <c r="GM1930" s="2"/>
      <c r="GN1930" s="2"/>
      <c r="GO1930" s="2"/>
      <c r="GP1930" s="2"/>
      <c r="GQ1930" s="2"/>
      <c r="GR1930" s="2"/>
      <c r="GS1930" s="2"/>
      <c r="GT1930" s="2"/>
      <c r="GU1930" s="2"/>
      <c r="GV1930" s="2"/>
      <c r="GW1930" s="2"/>
      <c r="GX1930" s="2"/>
      <c r="GY1930" s="2"/>
      <c r="GZ1930" s="2"/>
      <c r="HA1930" s="2"/>
      <c r="HB1930" s="2"/>
      <c r="HC1930" s="2"/>
      <c r="HD1930" s="2"/>
      <c r="HE1930" s="2"/>
      <c r="HF1930" s="2"/>
      <c r="HG1930" s="2"/>
      <c r="HH1930" s="2"/>
      <c r="HI1930" s="2"/>
      <c r="HJ1930" s="2"/>
      <c r="HK1930" s="2"/>
      <c r="HL1930" s="2"/>
      <c r="HM1930" s="2"/>
      <c r="HN1930" s="2"/>
      <c r="HO1930" s="2"/>
      <c r="HP1930" s="2"/>
      <c r="HQ1930" s="2"/>
      <c r="HR1930" s="2"/>
      <c r="HS1930" s="2"/>
      <c r="HT1930" s="2"/>
      <c r="HU1930" s="2"/>
      <c r="HV1930" s="2"/>
      <c r="HW1930" s="2"/>
      <c r="HX1930" s="2"/>
      <c r="HY1930" s="2"/>
      <c r="HZ1930" s="2"/>
      <c r="IA1930" s="2"/>
      <c r="IB1930" s="2"/>
      <c r="IC1930" s="2"/>
      <c r="ID1930" s="2"/>
      <c r="IE1930" s="2"/>
      <c r="IF1930" s="2"/>
      <c r="IG1930" s="2"/>
      <c r="IH1930" s="2"/>
      <c r="II1930" s="2"/>
      <c r="IJ1930" s="2"/>
      <c r="IK1930" s="2"/>
      <c r="IL1930" s="2"/>
      <c r="IM1930" s="2"/>
      <c r="IN1930" s="2"/>
      <c r="IO1930" s="2"/>
      <c r="IP1930" s="2"/>
      <c r="IQ1930" s="2"/>
    </row>
    <row r="1931" spans="1:251" s="16" customFormat="1" ht="18.75" customHeight="1">
      <c r="A1931" s="8"/>
      <c r="B1931" s="25"/>
      <c r="C1931" s="125" t="s">
        <v>990</v>
      </c>
      <c r="D1931" s="126"/>
      <c r="E1931" s="126"/>
      <c r="F1931" s="126"/>
      <c r="G1931" s="126"/>
      <c r="H1931" s="126"/>
      <c r="I1931" s="126"/>
      <c r="J1931" s="126"/>
      <c r="K1931" s="126"/>
      <c r="L1931" s="126"/>
      <c r="M1931" s="126"/>
      <c r="N1931" s="126"/>
      <c r="O1931" s="126"/>
      <c r="P1931" s="126"/>
      <c r="Q1931" s="126"/>
      <c r="R1931" s="126"/>
      <c r="S1931" s="126"/>
      <c r="T1931" s="126"/>
      <c r="U1931" s="126"/>
      <c r="V1931" s="126"/>
      <c r="W1931" s="126"/>
      <c r="X1931" s="126"/>
      <c r="Y1931" s="126"/>
      <c r="Z1931" s="127"/>
      <c r="AA1931" s="106">
        <v>9308</v>
      </c>
      <c r="AB1931" s="107"/>
      <c r="AC1931" s="107"/>
      <c r="AD1931" s="107"/>
      <c r="AE1931" s="107"/>
      <c r="AF1931" s="107"/>
      <c r="AG1931" s="107"/>
      <c r="AH1931" s="107"/>
      <c r="AI1931" s="108"/>
      <c r="AJ1931" s="106">
        <v>10008</v>
      </c>
      <c r="AK1931" s="107"/>
      <c r="AL1931" s="107"/>
      <c r="AM1931" s="107"/>
      <c r="AN1931" s="107"/>
      <c r="AO1931" s="107"/>
      <c r="AP1931" s="107"/>
      <c r="AQ1931" s="107"/>
      <c r="AR1931" s="108"/>
      <c r="AS1931" s="109"/>
      <c r="AT1931" s="110"/>
      <c r="AU1931" s="110"/>
      <c r="AV1931" s="110"/>
      <c r="AW1931" s="110"/>
      <c r="AX1931" s="111"/>
      <c r="AY1931" s="2"/>
      <c r="AZ1931" s="2"/>
      <c r="BA1931" s="2"/>
      <c r="BB1931" s="2"/>
      <c r="BC1931" s="2"/>
      <c r="BD1931" s="2"/>
      <c r="BE1931" s="2"/>
      <c r="BF1931" s="2"/>
      <c r="BG1931" s="2"/>
      <c r="BH1931" s="2"/>
      <c r="BI1931" s="2"/>
      <c r="BJ1931" s="2"/>
      <c r="BK1931" s="2"/>
      <c r="BL1931" s="2"/>
      <c r="BM1931" s="2"/>
      <c r="BN1931" s="2"/>
      <c r="BO1931" s="2"/>
      <c r="BP1931" s="2"/>
      <c r="BQ1931" s="2"/>
      <c r="BR1931" s="2"/>
      <c r="BS1931" s="2"/>
      <c r="BT1931" s="2"/>
      <c r="BU1931" s="2"/>
      <c r="BV1931" s="2"/>
      <c r="BW1931" s="2"/>
      <c r="BX1931" s="2"/>
      <c r="BY1931" s="2"/>
      <c r="BZ1931" s="2"/>
      <c r="CA1931" s="2"/>
      <c r="CB1931" s="2"/>
      <c r="CC1931" s="2"/>
      <c r="CD1931" s="2"/>
      <c r="CE1931" s="2"/>
      <c r="CF1931" s="2"/>
      <c r="CG1931" s="2"/>
      <c r="CH1931" s="2"/>
      <c r="CI1931" s="2"/>
      <c r="CJ1931" s="2"/>
      <c r="CK1931" s="2"/>
      <c r="CL1931" s="2"/>
      <c r="CM1931" s="2"/>
      <c r="CN1931" s="2"/>
      <c r="CO1931" s="2"/>
      <c r="CP1931" s="2"/>
      <c r="CQ1931" s="2"/>
      <c r="CR1931" s="2"/>
      <c r="CS1931" s="2"/>
      <c r="CT1931" s="2"/>
      <c r="CU1931" s="2"/>
      <c r="CV1931" s="2"/>
      <c r="CW1931" s="2"/>
      <c r="CX1931" s="2"/>
      <c r="CY1931" s="2"/>
      <c r="CZ1931" s="2"/>
      <c r="DA1931" s="2"/>
      <c r="DB1931" s="2"/>
      <c r="DC1931" s="2"/>
      <c r="DD1931" s="2"/>
      <c r="DE1931" s="2"/>
      <c r="DF1931" s="2"/>
      <c r="DG1931" s="2"/>
      <c r="DH1931" s="2"/>
      <c r="DI1931" s="2"/>
      <c r="DJ1931" s="2"/>
      <c r="DK1931" s="2"/>
      <c r="DL1931" s="2"/>
      <c r="DM1931" s="2"/>
      <c r="DN1931" s="2"/>
      <c r="DO1931" s="2"/>
      <c r="DP1931" s="2"/>
      <c r="DQ1931" s="2"/>
      <c r="DR1931" s="2"/>
      <c r="DS1931" s="2"/>
      <c r="DT1931" s="2"/>
      <c r="DU1931" s="2"/>
      <c r="DV1931" s="2"/>
      <c r="DW1931" s="2"/>
      <c r="DX1931" s="2"/>
      <c r="DY1931" s="2"/>
      <c r="DZ1931" s="2"/>
      <c r="EA1931" s="2"/>
      <c r="EB1931" s="2"/>
      <c r="EC1931" s="2"/>
      <c r="ED1931" s="2"/>
      <c r="EE1931" s="2"/>
      <c r="EF1931" s="2"/>
      <c r="EG1931" s="2"/>
      <c r="EH1931" s="2"/>
      <c r="EI1931" s="2"/>
      <c r="EJ1931" s="2"/>
      <c r="EK1931" s="2"/>
      <c r="EL1931" s="2"/>
      <c r="EM1931" s="2"/>
      <c r="EN1931" s="2"/>
      <c r="EO1931" s="2"/>
      <c r="EP1931" s="2"/>
      <c r="EQ1931" s="2"/>
      <c r="ER1931" s="2"/>
      <c r="ES1931" s="2"/>
      <c r="ET1931" s="2"/>
      <c r="EU1931" s="2"/>
      <c r="EV1931" s="2"/>
      <c r="EW1931" s="2"/>
      <c r="EX1931" s="2"/>
      <c r="EY1931" s="2"/>
      <c r="EZ1931" s="2"/>
      <c r="FA1931" s="2"/>
      <c r="FB1931" s="2"/>
      <c r="FC1931" s="2"/>
      <c r="FD1931" s="2"/>
      <c r="FE1931" s="2"/>
      <c r="FF1931" s="2"/>
      <c r="FG1931" s="2"/>
      <c r="FH1931" s="2"/>
      <c r="FI1931" s="2"/>
      <c r="FJ1931" s="2"/>
      <c r="FK1931" s="2"/>
      <c r="FL1931" s="2"/>
      <c r="FM1931" s="2"/>
      <c r="FN1931" s="2"/>
      <c r="FO1931" s="2"/>
      <c r="FP1931" s="2"/>
      <c r="FQ1931" s="2"/>
      <c r="FR1931" s="2"/>
      <c r="FS1931" s="2"/>
      <c r="FT1931" s="2"/>
      <c r="FU1931" s="2"/>
      <c r="FV1931" s="2"/>
      <c r="FW1931" s="2"/>
      <c r="FX1931" s="2"/>
      <c r="FY1931" s="2"/>
      <c r="FZ1931" s="2"/>
      <c r="GA1931" s="2"/>
      <c r="GB1931" s="2"/>
      <c r="GC1931" s="2"/>
      <c r="GD1931" s="2"/>
      <c r="GE1931" s="2"/>
      <c r="GF1931" s="2"/>
      <c r="GG1931" s="2"/>
      <c r="GH1931" s="2"/>
      <c r="GI1931" s="2"/>
      <c r="GJ1931" s="2"/>
      <c r="GK1931" s="2"/>
      <c r="GL1931" s="2"/>
      <c r="GM1931" s="2"/>
      <c r="GN1931" s="2"/>
      <c r="GO1931" s="2"/>
      <c r="GP1931" s="2"/>
      <c r="GQ1931" s="2"/>
      <c r="GR1931" s="2"/>
      <c r="GS1931" s="2"/>
      <c r="GT1931" s="2"/>
      <c r="GU1931" s="2"/>
      <c r="GV1931" s="2"/>
      <c r="GW1931" s="2"/>
      <c r="GX1931" s="2"/>
      <c r="GY1931" s="2"/>
      <c r="GZ1931" s="2"/>
      <c r="HA1931" s="2"/>
      <c r="HB1931" s="2"/>
      <c r="HC1931" s="2"/>
      <c r="HD1931" s="2"/>
      <c r="HE1931" s="2"/>
      <c r="HF1931" s="2"/>
      <c r="HG1931" s="2"/>
      <c r="HH1931" s="2"/>
      <c r="HI1931" s="2"/>
      <c r="HJ1931" s="2"/>
      <c r="HK1931" s="2"/>
      <c r="HL1931" s="2"/>
      <c r="HM1931" s="2"/>
      <c r="HN1931" s="2"/>
      <c r="HO1931" s="2"/>
      <c r="HP1931" s="2"/>
      <c r="HQ1931" s="2"/>
      <c r="HR1931" s="2"/>
      <c r="HS1931" s="2"/>
      <c r="HT1931" s="2"/>
      <c r="HU1931" s="2"/>
      <c r="HV1931" s="2"/>
      <c r="HW1931" s="2"/>
      <c r="HX1931" s="2"/>
      <c r="HY1931" s="2"/>
      <c r="HZ1931" s="2"/>
      <c r="IA1931" s="2"/>
      <c r="IB1931" s="2"/>
      <c r="IC1931" s="2"/>
      <c r="ID1931" s="2"/>
      <c r="IE1931" s="2"/>
      <c r="IF1931" s="2"/>
      <c r="IG1931" s="2"/>
      <c r="IH1931" s="2"/>
      <c r="II1931" s="2"/>
      <c r="IJ1931" s="2"/>
      <c r="IK1931" s="2"/>
      <c r="IL1931" s="2"/>
      <c r="IM1931" s="2"/>
      <c r="IN1931" s="2"/>
      <c r="IO1931" s="2"/>
      <c r="IP1931" s="2"/>
      <c r="IQ1931" s="2"/>
    </row>
    <row r="1932" spans="1:251" s="16" customFormat="1" ht="18.75" customHeight="1">
      <c r="A1932" s="8"/>
      <c r="B1932" s="25"/>
      <c r="C1932" s="125" t="s">
        <v>136</v>
      </c>
      <c r="D1932" s="126"/>
      <c r="E1932" s="126"/>
      <c r="F1932" s="126"/>
      <c r="G1932" s="126"/>
      <c r="H1932" s="126"/>
      <c r="I1932" s="126"/>
      <c r="J1932" s="126"/>
      <c r="K1932" s="126"/>
      <c r="L1932" s="126"/>
      <c r="M1932" s="126"/>
      <c r="N1932" s="126"/>
      <c r="O1932" s="126"/>
      <c r="P1932" s="126"/>
      <c r="Q1932" s="126"/>
      <c r="R1932" s="126"/>
      <c r="S1932" s="126"/>
      <c r="T1932" s="126"/>
      <c r="U1932" s="126"/>
      <c r="V1932" s="126"/>
      <c r="W1932" s="126"/>
      <c r="X1932" s="126"/>
      <c r="Y1932" s="126"/>
      <c r="Z1932" s="127"/>
      <c r="AA1932" s="106">
        <v>249</v>
      </c>
      <c r="AB1932" s="107"/>
      <c r="AC1932" s="107"/>
      <c r="AD1932" s="107"/>
      <c r="AE1932" s="107"/>
      <c r="AF1932" s="107"/>
      <c r="AG1932" s="107"/>
      <c r="AH1932" s="107"/>
      <c r="AI1932" s="108"/>
      <c r="AJ1932" s="106">
        <v>280</v>
      </c>
      <c r="AK1932" s="107"/>
      <c r="AL1932" s="107"/>
      <c r="AM1932" s="107"/>
      <c r="AN1932" s="107"/>
      <c r="AO1932" s="107"/>
      <c r="AP1932" s="107"/>
      <c r="AQ1932" s="107"/>
      <c r="AR1932" s="108"/>
      <c r="AS1932" s="109" t="s">
        <v>27</v>
      </c>
      <c r="AT1932" s="110"/>
      <c r="AU1932" s="110"/>
      <c r="AV1932" s="110"/>
      <c r="AW1932" s="110"/>
      <c r="AX1932" s="111"/>
      <c r="AY1932" s="2"/>
      <c r="AZ1932" s="2"/>
      <c r="BA1932" s="2"/>
      <c r="BB1932" s="2"/>
      <c r="BC1932" s="2"/>
      <c r="BD1932" s="2"/>
      <c r="BE1932" s="2"/>
      <c r="BF1932" s="2"/>
      <c r="BG1932" s="2"/>
      <c r="BH1932" s="2"/>
      <c r="BI1932" s="2"/>
      <c r="BJ1932" s="2"/>
      <c r="BK1932" s="2"/>
      <c r="BL1932" s="2"/>
      <c r="BM1932" s="2"/>
      <c r="BN1932" s="2"/>
      <c r="BO1932" s="2"/>
      <c r="BP1932" s="2"/>
      <c r="BQ1932" s="2"/>
      <c r="BR1932" s="2"/>
      <c r="BS1932" s="2"/>
      <c r="BT1932" s="2"/>
      <c r="BU1932" s="2"/>
      <c r="BV1932" s="2"/>
      <c r="BW1932" s="2"/>
      <c r="BX1932" s="2"/>
      <c r="BY1932" s="2"/>
      <c r="BZ1932" s="2"/>
      <c r="CA1932" s="2"/>
      <c r="CB1932" s="2"/>
      <c r="CC1932" s="2"/>
      <c r="CD1932" s="2"/>
      <c r="CE1932" s="2"/>
      <c r="CF1932" s="2"/>
      <c r="CG1932" s="2"/>
      <c r="CH1932" s="2"/>
      <c r="CI1932" s="2"/>
      <c r="CJ1932" s="2"/>
      <c r="CK1932" s="2"/>
      <c r="CL1932" s="2"/>
      <c r="CM1932" s="2"/>
      <c r="CN1932" s="2"/>
      <c r="CO1932" s="2"/>
      <c r="CP1932" s="2"/>
      <c r="CQ1932" s="2"/>
      <c r="CR1932" s="2"/>
      <c r="CS1932" s="2"/>
      <c r="CT1932" s="2"/>
      <c r="CU1932" s="2"/>
      <c r="CV1932" s="2"/>
      <c r="CW1932" s="2"/>
      <c r="CX1932" s="2"/>
      <c r="CY1932" s="2"/>
      <c r="CZ1932" s="2"/>
      <c r="DA1932" s="2"/>
      <c r="DB1932" s="2"/>
      <c r="DC1932" s="2"/>
      <c r="DD1932" s="2"/>
      <c r="DE1932" s="2"/>
      <c r="DF1932" s="2"/>
      <c r="DG1932" s="2"/>
      <c r="DH1932" s="2"/>
      <c r="DI1932" s="2"/>
      <c r="DJ1932" s="2"/>
      <c r="DK1932" s="2"/>
      <c r="DL1932" s="2"/>
      <c r="DM1932" s="2"/>
      <c r="DN1932" s="2"/>
      <c r="DO1932" s="2"/>
      <c r="DP1932" s="2"/>
      <c r="DQ1932" s="2"/>
      <c r="DR1932" s="2"/>
      <c r="DS1932" s="2"/>
      <c r="DT1932" s="2"/>
      <c r="DU1932" s="2"/>
      <c r="DV1932" s="2"/>
      <c r="DW1932" s="2"/>
      <c r="DX1932" s="2"/>
      <c r="DY1932" s="2"/>
      <c r="DZ1932" s="2"/>
      <c r="EA1932" s="2"/>
      <c r="EB1932" s="2"/>
      <c r="EC1932" s="2"/>
      <c r="ED1932" s="2"/>
      <c r="EE1932" s="2"/>
      <c r="EF1932" s="2"/>
      <c r="EG1932" s="2"/>
      <c r="EH1932" s="2"/>
      <c r="EI1932" s="2"/>
      <c r="EJ1932" s="2"/>
      <c r="EK1932" s="2"/>
      <c r="EL1932" s="2"/>
      <c r="EM1932" s="2"/>
      <c r="EN1932" s="2"/>
      <c r="EO1932" s="2"/>
      <c r="EP1932" s="2"/>
      <c r="EQ1932" s="2"/>
      <c r="ER1932" s="2"/>
      <c r="ES1932" s="2"/>
      <c r="ET1932" s="2"/>
      <c r="EU1932" s="2"/>
      <c r="EV1932" s="2"/>
      <c r="EW1932" s="2"/>
      <c r="EX1932" s="2"/>
      <c r="EY1932" s="2"/>
      <c r="EZ1932" s="2"/>
      <c r="FA1932" s="2"/>
      <c r="FB1932" s="2"/>
      <c r="FC1932" s="2"/>
      <c r="FD1932" s="2"/>
      <c r="FE1932" s="2"/>
      <c r="FF1932" s="2"/>
      <c r="FG1932" s="2"/>
      <c r="FH1932" s="2"/>
      <c r="FI1932" s="2"/>
      <c r="FJ1932" s="2"/>
      <c r="FK1932" s="2"/>
      <c r="FL1932" s="2"/>
      <c r="FM1932" s="2"/>
      <c r="FN1932" s="2"/>
      <c r="FO1932" s="2"/>
      <c r="FP1932" s="2"/>
      <c r="FQ1932" s="2"/>
      <c r="FR1932" s="2"/>
      <c r="FS1932" s="2"/>
      <c r="FT1932" s="2"/>
      <c r="FU1932" s="2"/>
      <c r="FV1932" s="2"/>
      <c r="FW1932" s="2"/>
      <c r="FX1932" s="2"/>
      <c r="FY1932" s="2"/>
      <c r="FZ1932" s="2"/>
      <c r="GA1932" s="2"/>
      <c r="GB1932" s="2"/>
      <c r="GC1932" s="2"/>
      <c r="GD1932" s="2"/>
      <c r="GE1932" s="2"/>
      <c r="GF1932" s="2"/>
      <c r="GG1932" s="2"/>
      <c r="GH1932" s="2"/>
      <c r="GI1932" s="2"/>
      <c r="GJ1932" s="2"/>
      <c r="GK1932" s="2"/>
      <c r="GL1932" s="2"/>
      <c r="GM1932" s="2"/>
      <c r="GN1932" s="2"/>
      <c r="GO1932" s="2"/>
      <c r="GP1932" s="2"/>
      <c r="GQ1932" s="2"/>
      <c r="GR1932" s="2"/>
      <c r="GS1932" s="2"/>
      <c r="GT1932" s="2"/>
      <c r="GU1932" s="2"/>
      <c r="GV1932" s="2"/>
      <c r="GW1932" s="2"/>
      <c r="GX1932" s="2"/>
      <c r="GY1932" s="2"/>
      <c r="GZ1932" s="2"/>
      <c r="HA1932" s="2"/>
      <c r="HB1932" s="2"/>
      <c r="HC1932" s="2"/>
      <c r="HD1932" s="2"/>
      <c r="HE1932" s="2"/>
      <c r="HF1932" s="2"/>
      <c r="HG1932" s="2"/>
      <c r="HH1932" s="2"/>
      <c r="HI1932" s="2"/>
      <c r="HJ1932" s="2"/>
      <c r="HK1932" s="2"/>
      <c r="HL1932" s="2"/>
      <c r="HM1932" s="2"/>
      <c r="HN1932" s="2"/>
      <c r="HO1932" s="2"/>
      <c r="HP1932" s="2"/>
      <c r="HQ1932" s="2"/>
      <c r="HR1932" s="2"/>
      <c r="HS1932" s="2"/>
      <c r="HT1932" s="2"/>
      <c r="HU1932" s="2"/>
      <c r="HV1932" s="2"/>
      <c r="HW1932" s="2"/>
      <c r="HX1932" s="2"/>
      <c r="HY1932" s="2"/>
      <c r="HZ1932" s="2"/>
      <c r="IA1932" s="2"/>
      <c r="IB1932" s="2"/>
      <c r="IC1932" s="2"/>
      <c r="ID1932" s="2"/>
      <c r="IE1932" s="2"/>
      <c r="IF1932" s="2"/>
      <c r="IG1932" s="2"/>
      <c r="IH1932" s="2"/>
      <c r="II1932" s="2"/>
      <c r="IJ1932" s="2"/>
      <c r="IK1932" s="2"/>
      <c r="IL1932" s="2"/>
      <c r="IM1932" s="2"/>
      <c r="IN1932" s="2"/>
      <c r="IO1932" s="2"/>
      <c r="IP1932" s="2"/>
      <c r="IQ1932" s="2"/>
    </row>
    <row r="1933" spans="1:251" s="16" customFormat="1" ht="18.75" customHeight="1">
      <c r="A1933" s="8"/>
      <c r="B1933" s="25"/>
      <c r="C1933" s="125" t="s">
        <v>991</v>
      </c>
      <c r="D1933" s="126"/>
      <c r="E1933" s="126"/>
      <c r="F1933" s="126"/>
      <c r="G1933" s="126"/>
      <c r="H1933" s="126"/>
      <c r="I1933" s="126"/>
      <c r="J1933" s="126"/>
      <c r="K1933" s="126"/>
      <c r="L1933" s="126"/>
      <c r="M1933" s="126"/>
      <c r="N1933" s="126"/>
      <c r="O1933" s="126"/>
      <c r="P1933" s="126"/>
      <c r="Q1933" s="126"/>
      <c r="R1933" s="126"/>
      <c r="S1933" s="126"/>
      <c r="T1933" s="126"/>
      <c r="U1933" s="126"/>
      <c r="V1933" s="126"/>
      <c r="W1933" s="126"/>
      <c r="X1933" s="126"/>
      <c r="Y1933" s="126"/>
      <c r="Z1933" s="127"/>
      <c r="AA1933" s="106">
        <v>2331</v>
      </c>
      <c r="AB1933" s="107"/>
      <c r="AC1933" s="107"/>
      <c r="AD1933" s="107"/>
      <c r="AE1933" s="107"/>
      <c r="AF1933" s="107"/>
      <c r="AG1933" s="107"/>
      <c r="AH1933" s="107"/>
      <c r="AI1933" s="108"/>
      <c r="AJ1933" s="106">
        <v>2331</v>
      </c>
      <c r="AK1933" s="107"/>
      <c r="AL1933" s="107"/>
      <c r="AM1933" s="107"/>
      <c r="AN1933" s="107"/>
      <c r="AO1933" s="107"/>
      <c r="AP1933" s="107"/>
      <c r="AQ1933" s="107"/>
      <c r="AR1933" s="108"/>
      <c r="AS1933" s="109"/>
      <c r="AT1933" s="110"/>
      <c r="AU1933" s="110"/>
      <c r="AV1933" s="110"/>
      <c r="AW1933" s="110"/>
      <c r="AX1933" s="111"/>
      <c r="AY1933" s="2"/>
      <c r="AZ1933" s="2"/>
      <c r="BA1933" s="2"/>
      <c r="BB1933" s="2"/>
      <c r="BC1933" s="2"/>
      <c r="BD1933" s="2"/>
      <c r="BE1933" s="2"/>
      <c r="BF1933" s="2"/>
      <c r="BG1933" s="2"/>
      <c r="BH1933" s="2"/>
      <c r="BI1933" s="2"/>
      <c r="BJ1933" s="2"/>
      <c r="BK1933" s="2"/>
      <c r="BL1933" s="2"/>
      <c r="BM1933" s="2"/>
      <c r="BN1933" s="2"/>
      <c r="BO1933" s="2"/>
      <c r="BP1933" s="2"/>
      <c r="BQ1933" s="2"/>
      <c r="BR1933" s="2"/>
      <c r="BS1933" s="2"/>
      <c r="BT1933" s="2"/>
      <c r="BU1933" s="2"/>
      <c r="BV1933" s="2"/>
      <c r="BW1933" s="2"/>
      <c r="BX1933" s="2"/>
      <c r="BY1933" s="2"/>
      <c r="BZ1933" s="2"/>
      <c r="CA1933" s="2"/>
      <c r="CB1933" s="2"/>
      <c r="CC1933" s="2"/>
      <c r="CD1933" s="2"/>
      <c r="CE1933" s="2"/>
      <c r="CF1933" s="2"/>
      <c r="CG1933" s="2"/>
      <c r="CH1933" s="2"/>
      <c r="CI1933" s="2"/>
      <c r="CJ1933" s="2"/>
      <c r="CK1933" s="2"/>
      <c r="CL1933" s="2"/>
      <c r="CM1933" s="2"/>
      <c r="CN1933" s="2"/>
      <c r="CO1933" s="2"/>
      <c r="CP1933" s="2"/>
      <c r="CQ1933" s="2"/>
      <c r="CR1933" s="2"/>
      <c r="CS1933" s="2"/>
      <c r="CT1933" s="2"/>
      <c r="CU1933" s="2"/>
      <c r="CV1933" s="2"/>
      <c r="CW1933" s="2"/>
      <c r="CX1933" s="2"/>
      <c r="CY1933" s="2"/>
      <c r="CZ1933" s="2"/>
      <c r="DA1933" s="2"/>
      <c r="DB1933" s="2"/>
      <c r="DC1933" s="2"/>
      <c r="DD1933" s="2"/>
      <c r="DE1933" s="2"/>
      <c r="DF1933" s="2"/>
      <c r="DG1933" s="2"/>
      <c r="DH1933" s="2"/>
      <c r="DI1933" s="2"/>
      <c r="DJ1933" s="2"/>
      <c r="DK1933" s="2"/>
      <c r="DL1933" s="2"/>
      <c r="DM1933" s="2"/>
      <c r="DN1933" s="2"/>
      <c r="DO1933" s="2"/>
      <c r="DP1933" s="2"/>
      <c r="DQ1933" s="2"/>
      <c r="DR1933" s="2"/>
      <c r="DS1933" s="2"/>
      <c r="DT1933" s="2"/>
      <c r="DU1933" s="2"/>
      <c r="DV1933" s="2"/>
      <c r="DW1933" s="2"/>
      <c r="DX1933" s="2"/>
      <c r="DY1933" s="2"/>
      <c r="DZ1933" s="2"/>
      <c r="EA1933" s="2"/>
      <c r="EB1933" s="2"/>
      <c r="EC1933" s="2"/>
      <c r="ED1933" s="2"/>
      <c r="EE1933" s="2"/>
      <c r="EF1933" s="2"/>
      <c r="EG1933" s="2"/>
      <c r="EH1933" s="2"/>
      <c r="EI1933" s="2"/>
      <c r="EJ1933" s="2"/>
      <c r="EK1933" s="2"/>
      <c r="EL1933" s="2"/>
      <c r="EM1933" s="2"/>
      <c r="EN1933" s="2"/>
      <c r="EO1933" s="2"/>
      <c r="EP1933" s="2"/>
      <c r="EQ1933" s="2"/>
      <c r="ER1933" s="2"/>
      <c r="ES1933" s="2"/>
      <c r="ET1933" s="2"/>
      <c r="EU1933" s="2"/>
      <c r="EV1933" s="2"/>
      <c r="EW1933" s="2"/>
      <c r="EX1933" s="2"/>
      <c r="EY1933" s="2"/>
      <c r="EZ1933" s="2"/>
      <c r="FA1933" s="2"/>
      <c r="FB1933" s="2"/>
      <c r="FC1933" s="2"/>
      <c r="FD1933" s="2"/>
      <c r="FE1933" s="2"/>
      <c r="FF1933" s="2"/>
      <c r="FG1933" s="2"/>
      <c r="FH1933" s="2"/>
      <c r="FI1933" s="2"/>
      <c r="FJ1933" s="2"/>
      <c r="FK1933" s="2"/>
      <c r="FL1933" s="2"/>
      <c r="FM1933" s="2"/>
      <c r="FN1933" s="2"/>
      <c r="FO1933" s="2"/>
      <c r="FP1933" s="2"/>
      <c r="FQ1933" s="2"/>
      <c r="FR1933" s="2"/>
      <c r="FS1933" s="2"/>
      <c r="FT1933" s="2"/>
      <c r="FU1933" s="2"/>
      <c r="FV1933" s="2"/>
      <c r="FW1933" s="2"/>
      <c r="FX1933" s="2"/>
      <c r="FY1933" s="2"/>
      <c r="FZ1933" s="2"/>
      <c r="GA1933" s="2"/>
      <c r="GB1933" s="2"/>
      <c r="GC1933" s="2"/>
      <c r="GD1933" s="2"/>
      <c r="GE1933" s="2"/>
      <c r="GF1933" s="2"/>
      <c r="GG1933" s="2"/>
      <c r="GH1933" s="2"/>
      <c r="GI1933" s="2"/>
      <c r="GJ1933" s="2"/>
      <c r="GK1933" s="2"/>
      <c r="GL1933" s="2"/>
      <c r="GM1933" s="2"/>
      <c r="GN1933" s="2"/>
      <c r="GO1933" s="2"/>
      <c r="GP1933" s="2"/>
      <c r="GQ1933" s="2"/>
      <c r="GR1933" s="2"/>
      <c r="GS1933" s="2"/>
      <c r="GT1933" s="2"/>
      <c r="GU1933" s="2"/>
      <c r="GV1933" s="2"/>
      <c r="GW1933" s="2"/>
      <c r="GX1933" s="2"/>
      <c r="GY1933" s="2"/>
      <c r="GZ1933" s="2"/>
      <c r="HA1933" s="2"/>
      <c r="HB1933" s="2"/>
      <c r="HC1933" s="2"/>
      <c r="HD1933" s="2"/>
      <c r="HE1933" s="2"/>
      <c r="HF1933" s="2"/>
      <c r="HG1933" s="2"/>
      <c r="HH1933" s="2"/>
      <c r="HI1933" s="2"/>
      <c r="HJ1933" s="2"/>
      <c r="HK1933" s="2"/>
      <c r="HL1933" s="2"/>
      <c r="HM1933" s="2"/>
      <c r="HN1933" s="2"/>
      <c r="HO1933" s="2"/>
      <c r="HP1933" s="2"/>
      <c r="HQ1933" s="2"/>
      <c r="HR1933" s="2"/>
      <c r="HS1933" s="2"/>
      <c r="HT1933" s="2"/>
      <c r="HU1933" s="2"/>
      <c r="HV1933" s="2"/>
      <c r="HW1933" s="2"/>
      <c r="HX1933" s="2"/>
      <c r="HY1933" s="2"/>
      <c r="HZ1933" s="2"/>
      <c r="IA1933" s="2"/>
      <c r="IB1933" s="2"/>
      <c r="IC1933" s="2"/>
      <c r="ID1933" s="2"/>
      <c r="IE1933" s="2"/>
      <c r="IF1933" s="2"/>
      <c r="IG1933" s="2"/>
      <c r="IH1933" s="2"/>
      <c r="II1933" s="2"/>
      <c r="IJ1933" s="2"/>
      <c r="IK1933" s="2"/>
      <c r="IL1933" s="2"/>
      <c r="IM1933" s="2"/>
      <c r="IN1933" s="2"/>
      <c r="IO1933" s="2"/>
      <c r="IP1933" s="2"/>
      <c r="IQ1933" s="2"/>
    </row>
    <row r="1934" spans="1:251" s="16" customFormat="1" ht="18.75" customHeight="1">
      <c r="A1934" s="8"/>
      <c r="B1934" s="25"/>
      <c r="C1934" s="125" t="s">
        <v>144</v>
      </c>
      <c r="D1934" s="126"/>
      <c r="E1934" s="126"/>
      <c r="F1934" s="126"/>
      <c r="G1934" s="126"/>
      <c r="H1934" s="126"/>
      <c r="I1934" s="126"/>
      <c r="J1934" s="126"/>
      <c r="K1934" s="126"/>
      <c r="L1934" s="126"/>
      <c r="M1934" s="126"/>
      <c r="N1934" s="126"/>
      <c r="O1934" s="126"/>
      <c r="P1934" s="126"/>
      <c r="Q1934" s="126"/>
      <c r="R1934" s="126"/>
      <c r="S1934" s="126"/>
      <c r="T1934" s="126"/>
      <c r="U1934" s="126"/>
      <c r="V1934" s="126"/>
      <c r="W1934" s="126"/>
      <c r="X1934" s="126"/>
      <c r="Y1934" s="126"/>
      <c r="Z1934" s="127"/>
      <c r="AA1934" s="106">
        <v>974</v>
      </c>
      <c r="AB1934" s="107"/>
      <c r="AC1934" s="107"/>
      <c r="AD1934" s="107"/>
      <c r="AE1934" s="107"/>
      <c r="AF1934" s="107"/>
      <c r="AG1934" s="107"/>
      <c r="AH1934" s="107"/>
      <c r="AI1934" s="108"/>
      <c r="AJ1934" s="106">
        <v>1200</v>
      </c>
      <c r="AK1934" s="107"/>
      <c r="AL1934" s="107"/>
      <c r="AM1934" s="107"/>
      <c r="AN1934" s="107"/>
      <c r="AO1934" s="107"/>
      <c r="AP1934" s="107"/>
      <c r="AQ1934" s="107"/>
      <c r="AR1934" s="108"/>
      <c r="AS1934" s="109"/>
      <c r="AT1934" s="110"/>
      <c r="AU1934" s="110"/>
      <c r="AV1934" s="110"/>
      <c r="AW1934" s="110"/>
      <c r="AX1934" s="111"/>
      <c r="AY1934" s="2"/>
      <c r="AZ1934" s="2"/>
      <c r="BA1934" s="2"/>
      <c r="BB1934" s="2"/>
      <c r="BC1934" s="2"/>
      <c r="BD1934" s="2"/>
      <c r="BE1934" s="2"/>
      <c r="BF1934" s="2"/>
      <c r="BG1934" s="2"/>
      <c r="BH1934" s="2"/>
      <c r="BI1934" s="2"/>
      <c r="BJ1934" s="2"/>
      <c r="BK1934" s="2"/>
      <c r="BL1934" s="2"/>
      <c r="BM1934" s="2"/>
      <c r="BN1934" s="2"/>
      <c r="BO1934" s="2"/>
      <c r="BP1934" s="2"/>
      <c r="BQ1934" s="2"/>
      <c r="BR1934" s="2"/>
      <c r="BS1934" s="2"/>
      <c r="BT1934" s="2"/>
      <c r="BU1934" s="2"/>
      <c r="BV1934" s="2"/>
      <c r="BW1934" s="2"/>
      <c r="BX1934" s="2"/>
      <c r="BY1934" s="2"/>
      <c r="BZ1934" s="2"/>
      <c r="CA1934" s="2"/>
      <c r="CB1934" s="2"/>
      <c r="CC1934" s="2"/>
      <c r="CD1934" s="2"/>
      <c r="CE1934" s="2"/>
      <c r="CF1934" s="2"/>
      <c r="CG1934" s="2"/>
      <c r="CH1934" s="2"/>
      <c r="CI1934" s="2"/>
      <c r="CJ1934" s="2"/>
      <c r="CK1934" s="2"/>
      <c r="CL1934" s="2"/>
      <c r="CM1934" s="2"/>
      <c r="CN1934" s="2"/>
      <c r="CO1934" s="2"/>
      <c r="CP1934" s="2"/>
      <c r="CQ1934" s="2"/>
      <c r="CR1934" s="2"/>
      <c r="CS1934" s="2"/>
      <c r="CT1934" s="2"/>
      <c r="CU1934" s="2"/>
      <c r="CV1934" s="2"/>
      <c r="CW1934" s="2"/>
      <c r="CX1934" s="2"/>
      <c r="CY1934" s="2"/>
      <c r="CZ1934" s="2"/>
      <c r="DA1934" s="2"/>
      <c r="DB1934" s="2"/>
      <c r="DC1934" s="2"/>
      <c r="DD1934" s="2"/>
      <c r="DE1934" s="2"/>
      <c r="DF1934" s="2"/>
      <c r="DG1934" s="2"/>
      <c r="DH1934" s="2"/>
      <c r="DI1934" s="2"/>
      <c r="DJ1934" s="2"/>
      <c r="DK1934" s="2"/>
      <c r="DL1934" s="2"/>
      <c r="DM1934" s="2"/>
      <c r="DN1934" s="2"/>
      <c r="DO1934" s="2"/>
      <c r="DP1934" s="2"/>
      <c r="DQ1934" s="2"/>
      <c r="DR1934" s="2"/>
      <c r="DS1934" s="2"/>
      <c r="DT1934" s="2"/>
      <c r="DU1934" s="2"/>
      <c r="DV1934" s="2"/>
      <c r="DW1934" s="2"/>
      <c r="DX1934" s="2"/>
      <c r="DY1934" s="2"/>
      <c r="DZ1934" s="2"/>
      <c r="EA1934" s="2"/>
      <c r="EB1934" s="2"/>
      <c r="EC1934" s="2"/>
      <c r="ED1934" s="2"/>
      <c r="EE1934" s="2"/>
      <c r="EF1934" s="2"/>
      <c r="EG1934" s="2"/>
      <c r="EH1934" s="2"/>
      <c r="EI1934" s="2"/>
      <c r="EJ1934" s="2"/>
      <c r="EK1934" s="2"/>
      <c r="EL1934" s="2"/>
      <c r="EM1934" s="2"/>
      <c r="EN1934" s="2"/>
      <c r="EO1934" s="2"/>
      <c r="EP1934" s="2"/>
      <c r="EQ1934" s="2"/>
      <c r="ER1934" s="2"/>
      <c r="ES1934" s="2"/>
      <c r="ET1934" s="2"/>
      <c r="EU1934" s="2"/>
      <c r="EV1934" s="2"/>
      <c r="EW1934" s="2"/>
      <c r="EX1934" s="2"/>
      <c r="EY1934" s="2"/>
      <c r="EZ1934" s="2"/>
      <c r="FA1934" s="2"/>
      <c r="FB1934" s="2"/>
      <c r="FC1934" s="2"/>
      <c r="FD1934" s="2"/>
      <c r="FE1934" s="2"/>
      <c r="FF1934" s="2"/>
      <c r="FG1934" s="2"/>
      <c r="FH1934" s="2"/>
      <c r="FI1934" s="2"/>
      <c r="FJ1934" s="2"/>
      <c r="FK1934" s="2"/>
      <c r="FL1934" s="2"/>
      <c r="FM1934" s="2"/>
      <c r="FN1934" s="2"/>
      <c r="FO1934" s="2"/>
      <c r="FP1934" s="2"/>
      <c r="FQ1934" s="2"/>
      <c r="FR1934" s="2"/>
      <c r="FS1934" s="2"/>
      <c r="FT1934" s="2"/>
      <c r="FU1934" s="2"/>
      <c r="FV1934" s="2"/>
      <c r="FW1934" s="2"/>
      <c r="FX1934" s="2"/>
      <c r="FY1934" s="2"/>
      <c r="FZ1934" s="2"/>
      <c r="GA1934" s="2"/>
      <c r="GB1934" s="2"/>
      <c r="GC1934" s="2"/>
      <c r="GD1934" s="2"/>
      <c r="GE1934" s="2"/>
      <c r="GF1934" s="2"/>
      <c r="GG1934" s="2"/>
      <c r="GH1934" s="2"/>
      <c r="GI1934" s="2"/>
      <c r="GJ1934" s="2"/>
      <c r="GK1934" s="2"/>
      <c r="GL1934" s="2"/>
      <c r="GM1934" s="2"/>
      <c r="GN1934" s="2"/>
      <c r="GO1934" s="2"/>
      <c r="GP1934" s="2"/>
      <c r="GQ1934" s="2"/>
      <c r="GR1934" s="2"/>
      <c r="GS1934" s="2"/>
      <c r="GT1934" s="2"/>
      <c r="GU1934" s="2"/>
      <c r="GV1934" s="2"/>
      <c r="GW1934" s="2"/>
      <c r="GX1934" s="2"/>
      <c r="GY1934" s="2"/>
      <c r="GZ1934" s="2"/>
      <c r="HA1934" s="2"/>
      <c r="HB1934" s="2"/>
      <c r="HC1934" s="2"/>
      <c r="HD1934" s="2"/>
      <c r="HE1934" s="2"/>
      <c r="HF1934" s="2"/>
      <c r="HG1934" s="2"/>
      <c r="HH1934" s="2"/>
      <c r="HI1934" s="2"/>
      <c r="HJ1934" s="2"/>
      <c r="HK1934" s="2"/>
      <c r="HL1934" s="2"/>
      <c r="HM1934" s="2"/>
      <c r="HN1934" s="2"/>
      <c r="HO1934" s="2"/>
      <c r="HP1934" s="2"/>
      <c r="HQ1934" s="2"/>
      <c r="HR1934" s="2"/>
      <c r="HS1934" s="2"/>
      <c r="HT1934" s="2"/>
      <c r="HU1934" s="2"/>
      <c r="HV1934" s="2"/>
      <c r="HW1934" s="2"/>
      <c r="HX1934" s="2"/>
      <c r="HY1934" s="2"/>
      <c r="HZ1934" s="2"/>
      <c r="IA1934" s="2"/>
      <c r="IB1934" s="2"/>
      <c r="IC1934" s="2"/>
      <c r="ID1934" s="2"/>
      <c r="IE1934" s="2"/>
      <c r="IF1934" s="2"/>
      <c r="IG1934" s="2"/>
      <c r="IH1934" s="2"/>
      <c r="II1934" s="2"/>
      <c r="IJ1934" s="2"/>
      <c r="IK1934" s="2"/>
      <c r="IL1934" s="2"/>
      <c r="IM1934" s="2"/>
      <c r="IN1934" s="2"/>
      <c r="IO1934" s="2"/>
      <c r="IP1934" s="2"/>
      <c r="IQ1934" s="2"/>
    </row>
    <row r="1935" spans="1:251" s="16" customFormat="1" ht="18.75" customHeight="1">
      <c r="A1935" s="8"/>
      <c r="B1935" s="25"/>
      <c r="C1935" s="125" t="s">
        <v>92</v>
      </c>
      <c r="D1935" s="126"/>
      <c r="E1935" s="126"/>
      <c r="F1935" s="126"/>
      <c r="G1935" s="126"/>
      <c r="H1935" s="126"/>
      <c r="I1935" s="126"/>
      <c r="J1935" s="126"/>
      <c r="K1935" s="126"/>
      <c r="L1935" s="126"/>
      <c r="M1935" s="126"/>
      <c r="N1935" s="126"/>
      <c r="O1935" s="126"/>
      <c r="P1935" s="126"/>
      <c r="Q1935" s="126"/>
      <c r="R1935" s="126"/>
      <c r="S1935" s="126"/>
      <c r="T1935" s="126"/>
      <c r="U1935" s="126"/>
      <c r="V1935" s="126"/>
      <c r="W1935" s="126"/>
      <c r="X1935" s="126"/>
      <c r="Y1935" s="126"/>
      <c r="Z1935" s="127"/>
      <c r="AA1935" s="106">
        <v>520</v>
      </c>
      <c r="AB1935" s="107"/>
      <c r="AC1935" s="107"/>
      <c r="AD1935" s="107"/>
      <c r="AE1935" s="107"/>
      <c r="AF1935" s="107"/>
      <c r="AG1935" s="107"/>
      <c r="AH1935" s="107"/>
      <c r="AI1935" s="108"/>
      <c r="AJ1935" s="106">
        <v>519</v>
      </c>
      <c r="AK1935" s="107"/>
      <c r="AL1935" s="107"/>
      <c r="AM1935" s="107"/>
      <c r="AN1935" s="107"/>
      <c r="AO1935" s="107"/>
      <c r="AP1935" s="107"/>
      <c r="AQ1935" s="107"/>
      <c r="AR1935" s="108"/>
      <c r="AS1935" s="109"/>
      <c r="AT1935" s="110"/>
      <c r="AU1935" s="110"/>
      <c r="AV1935" s="110"/>
      <c r="AW1935" s="110"/>
      <c r="AX1935" s="111"/>
      <c r="AY1935" s="2"/>
      <c r="AZ1935" s="2"/>
      <c r="BA1935" s="2"/>
      <c r="BB1935" s="2"/>
      <c r="BC1935" s="2"/>
      <c r="BD1935" s="2"/>
      <c r="BE1935" s="2"/>
      <c r="BF1935" s="2"/>
      <c r="BG1935" s="2"/>
      <c r="BH1935" s="2"/>
      <c r="BI1935" s="2"/>
      <c r="BJ1935" s="2"/>
      <c r="BK1935" s="2"/>
      <c r="BL1935" s="2"/>
      <c r="BM1935" s="2"/>
      <c r="BN1935" s="2"/>
      <c r="BO1935" s="2"/>
      <c r="BP1935" s="2"/>
      <c r="BQ1935" s="2"/>
      <c r="BR1935" s="2"/>
      <c r="BS1935" s="2"/>
      <c r="BT1935" s="2"/>
      <c r="BU1935" s="2"/>
      <c r="BV1935" s="2"/>
      <c r="BW1935" s="2"/>
      <c r="BX1935" s="2"/>
      <c r="BY1935" s="2"/>
      <c r="BZ1935" s="2"/>
      <c r="CA1935" s="2"/>
      <c r="CB1935" s="2"/>
      <c r="CC1935" s="2"/>
      <c r="CD1935" s="2"/>
      <c r="CE1935" s="2"/>
      <c r="CF1935" s="2"/>
      <c r="CG1935" s="2"/>
      <c r="CH1935" s="2"/>
      <c r="CI1935" s="2"/>
      <c r="CJ1935" s="2"/>
      <c r="CK1935" s="2"/>
      <c r="CL1935" s="2"/>
      <c r="CM1935" s="2"/>
      <c r="CN1935" s="2"/>
      <c r="CO1935" s="2"/>
      <c r="CP1935" s="2"/>
      <c r="CQ1935" s="2"/>
      <c r="CR1935" s="2"/>
      <c r="CS1935" s="2"/>
      <c r="CT1935" s="2"/>
      <c r="CU1935" s="2"/>
      <c r="CV1935" s="2"/>
      <c r="CW1935" s="2"/>
      <c r="CX1935" s="2"/>
      <c r="CY1935" s="2"/>
      <c r="CZ1935" s="2"/>
      <c r="DA1935" s="2"/>
      <c r="DB1935" s="2"/>
      <c r="DC1935" s="2"/>
      <c r="DD1935" s="2"/>
      <c r="DE1935" s="2"/>
      <c r="DF1935" s="2"/>
      <c r="DG1935" s="2"/>
      <c r="DH1935" s="2"/>
      <c r="DI1935" s="2"/>
      <c r="DJ1935" s="2"/>
      <c r="DK1935" s="2"/>
      <c r="DL1935" s="2"/>
      <c r="DM1935" s="2"/>
      <c r="DN1935" s="2"/>
      <c r="DO1935" s="2"/>
      <c r="DP1935" s="2"/>
      <c r="DQ1935" s="2"/>
      <c r="DR1935" s="2"/>
      <c r="DS1935" s="2"/>
      <c r="DT1935" s="2"/>
      <c r="DU1935" s="2"/>
      <c r="DV1935" s="2"/>
      <c r="DW1935" s="2"/>
      <c r="DX1935" s="2"/>
      <c r="DY1935" s="2"/>
      <c r="DZ1935" s="2"/>
      <c r="EA1935" s="2"/>
      <c r="EB1935" s="2"/>
      <c r="EC1935" s="2"/>
      <c r="ED1935" s="2"/>
      <c r="EE1935" s="2"/>
      <c r="EF1935" s="2"/>
      <c r="EG1935" s="2"/>
      <c r="EH1935" s="2"/>
      <c r="EI1935" s="2"/>
      <c r="EJ1935" s="2"/>
      <c r="EK1935" s="2"/>
      <c r="EL1935" s="2"/>
      <c r="EM1935" s="2"/>
      <c r="EN1935" s="2"/>
      <c r="EO1935" s="2"/>
      <c r="EP1935" s="2"/>
      <c r="EQ1935" s="2"/>
      <c r="ER1935" s="2"/>
      <c r="ES1935" s="2"/>
      <c r="ET1935" s="2"/>
      <c r="EU1935" s="2"/>
      <c r="EV1935" s="2"/>
      <c r="EW1935" s="2"/>
      <c r="EX1935" s="2"/>
      <c r="EY1935" s="2"/>
      <c r="EZ1935" s="2"/>
      <c r="FA1935" s="2"/>
      <c r="FB1935" s="2"/>
      <c r="FC1935" s="2"/>
      <c r="FD1935" s="2"/>
      <c r="FE1935" s="2"/>
      <c r="FF1935" s="2"/>
      <c r="FG1935" s="2"/>
      <c r="FH1935" s="2"/>
      <c r="FI1935" s="2"/>
      <c r="FJ1935" s="2"/>
      <c r="FK1935" s="2"/>
      <c r="FL1935" s="2"/>
      <c r="FM1935" s="2"/>
      <c r="FN1935" s="2"/>
      <c r="FO1935" s="2"/>
      <c r="FP1935" s="2"/>
      <c r="FQ1935" s="2"/>
      <c r="FR1935" s="2"/>
      <c r="FS1935" s="2"/>
      <c r="FT1935" s="2"/>
      <c r="FU1935" s="2"/>
      <c r="FV1935" s="2"/>
      <c r="FW1935" s="2"/>
      <c r="FX1935" s="2"/>
      <c r="FY1935" s="2"/>
      <c r="FZ1935" s="2"/>
      <c r="GA1935" s="2"/>
      <c r="GB1935" s="2"/>
      <c r="GC1935" s="2"/>
      <c r="GD1935" s="2"/>
      <c r="GE1935" s="2"/>
      <c r="GF1935" s="2"/>
      <c r="GG1935" s="2"/>
      <c r="GH1935" s="2"/>
      <c r="GI1935" s="2"/>
      <c r="GJ1935" s="2"/>
      <c r="GK1935" s="2"/>
      <c r="GL1935" s="2"/>
      <c r="GM1935" s="2"/>
      <c r="GN1935" s="2"/>
      <c r="GO1935" s="2"/>
      <c r="GP1935" s="2"/>
      <c r="GQ1935" s="2"/>
      <c r="GR1935" s="2"/>
      <c r="GS1935" s="2"/>
      <c r="GT1935" s="2"/>
      <c r="GU1935" s="2"/>
      <c r="GV1935" s="2"/>
      <c r="GW1935" s="2"/>
      <c r="GX1935" s="2"/>
      <c r="GY1935" s="2"/>
      <c r="GZ1935" s="2"/>
      <c r="HA1935" s="2"/>
      <c r="HB1935" s="2"/>
      <c r="HC1935" s="2"/>
      <c r="HD1935" s="2"/>
      <c r="HE1935" s="2"/>
      <c r="HF1935" s="2"/>
      <c r="HG1935" s="2"/>
      <c r="HH1935" s="2"/>
      <c r="HI1935" s="2"/>
      <c r="HJ1935" s="2"/>
      <c r="HK1935" s="2"/>
      <c r="HL1935" s="2"/>
      <c r="HM1935" s="2"/>
      <c r="HN1935" s="2"/>
      <c r="HO1935" s="2"/>
      <c r="HP1935" s="2"/>
      <c r="HQ1935" s="2"/>
      <c r="HR1935" s="2"/>
      <c r="HS1935" s="2"/>
      <c r="HT1935" s="2"/>
      <c r="HU1935" s="2"/>
      <c r="HV1935" s="2"/>
      <c r="HW1935" s="2"/>
      <c r="HX1935" s="2"/>
      <c r="HY1935" s="2"/>
      <c r="HZ1935" s="2"/>
      <c r="IA1935" s="2"/>
      <c r="IB1935" s="2"/>
      <c r="IC1935" s="2"/>
      <c r="ID1935" s="2"/>
      <c r="IE1935" s="2"/>
      <c r="IF1935" s="2"/>
      <c r="IG1935" s="2"/>
      <c r="IH1935" s="2"/>
      <c r="II1935" s="2"/>
      <c r="IJ1935" s="2"/>
      <c r="IK1935" s="2"/>
      <c r="IL1935" s="2"/>
      <c r="IM1935" s="2"/>
      <c r="IN1935" s="2"/>
      <c r="IO1935" s="2"/>
      <c r="IP1935" s="2"/>
      <c r="IQ1935" s="2"/>
    </row>
    <row r="1936" spans="1:251" s="16" customFormat="1" ht="18.75" customHeight="1">
      <c r="A1936" s="8"/>
      <c r="B1936" s="25"/>
      <c r="C1936" s="125" t="s">
        <v>85</v>
      </c>
      <c r="D1936" s="126"/>
      <c r="E1936" s="126"/>
      <c r="F1936" s="126"/>
      <c r="G1936" s="126"/>
      <c r="H1936" s="126"/>
      <c r="I1936" s="126"/>
      <c r="J1936" s="126"/>
      <c r="K1936" s="126"/>
      <c r="L1936" s="126"/>
      <c r="M1936" s="126"/>
      <c r="N1936" s="126"/>
      <c r="O1936" s="126"/>
      <c r="P1936" s="126"/>
      <c r="Q1936" s="126"/>
      <c r="R1936" s="126"/>
      <c r="S1936" s="126"/>
      <c r="T1936" s="126"/>
      <c r="U1936" s="126"/>
      <c r="V1936" s="126"/>
      <c r="W1936" s="126"/>
      <c r="X1936" s="126"/>
      <c r="Y1936" s="126"/>
      <c r="Z1936" s="127"/>
      <c r="AA1936" s="106">
        <v>106</v>
      </c>
      <c r="AB1936" s="107"/>
      <c r="AC1936" s="107"/>
      <c r="AD1936" s="107"/>
      <c r="AE1936" s="107"/>
      <c r="AF1936" s="107"/>
      <c r="AG1936" s="107"/>
      <c r="AH1936" s="107"/>
      <c r="AI1936" s="108"/>
      <c r="AJ1936" s="106">
        <v>458</v>
      </c>
      <c r="AK1936" s="107"/>
      <c r="AL1936" s="107"/>
      <c r="AM1936" s="107"/>
      <c r="AN1936" s="107"/>
      <c r="AO1936" s="107"/>
      <c r="AP1936" s="107"/>
      <c r="AQ1936" s="107"/>
      <c r="AR1936" s="108"/>
      <c r="AS1936" s="109"/>
      <c r="AT1936" s="110"/>
      <c r="AU1936" s="110"/>
      <c r="AV1936" s="110"/>
      <c r="AW1936" s="110"/>
      <c r="AX1936" s="111"/>
      <c r="AY1936" s="2"/>
      <c r="AZ1936" s="2"/>
      <c r="BA1936" s="2"/>
      <c r="BB1936" s="2"/>
      <c r="BC1936" s="2"/>
      <c r="BD1936" s="2"/>
      <c r="BE1936" s="2"/>
      <c r="BF1936" s="2"/>
      <c r="BG1936" s="2"/>
      <c r="BH1936" s="2"/>
      <c r="BI1936" s="2"/>
      <c r="BJ1936" s="2"/>
      <c r="BK1936" s="2"/>
      <c r="BL1936" s="2"/>
      <c r="BM1936" s="2"/>
      <c r="BN1936" s="2"/>
      <c r="BO1936" s="2"/>
      <c r="BP1936" s="2"/>
      <c r="BQ1936" s="2"/>
      <c r="BR1936" s="2"/>
      <c r="BS1936" s="2"/>
      <c r="BT1936" s="2"/>
      <c r="BU1936" s="2"/>
      <c r="BV1936" s="2"/>
      <c r="BW1936" s="2"/>
      <c r="BX1936" s="2"/>
      <c r="BY1936" s="2"/>
      <c r="BZ1936" s="2"/>
      <c r="CA1936" s="2"/>
      <c r="CB1936" s="2"/>
      <c r="CC1936" s="2"/>
      <c r="CD1936" s="2"/>
      <c r="CE1936" s="2"/>
      <c r="CF1936" s="2"/>
      <c r="CG1936" s="2"/>
      <c r="CH1936" s="2"/>
      <c r="CI1936" s="2"/>
      <c r="CJ1936" s="2"/>
      <c r="CK1936" s="2"/>
      <c r="CL1936" s="2"/>
      <c r="CM1936" s="2"/>
      <c r="CN1936" s="2"/>
      <c r="CO1936" s="2"/>
      <c r="CP1936" s="2"/>
      <c r="CQ1936" s="2"/>
      <c r="CR1936" s="2"/>
      <c r="CS1936" s="2"/>
      <c r="CT1936" s="2"/>
      <c r="CU1936" s="2"/>
      <c r="CV1936" s="2"/>
      <c r="CW1936" s="2"/>
      <c r="CX1936" s="2"/>
      <c r="CY1936" s="2"/>
      <c r="CZ1936" s="2"/>
      <c r="DA1936" s="2"/>
      <c r="DB1936" s="2"/>
      <c r="DC1936" s="2"/>
      <c r="DD1936" s="2"/>
      <c r="DE1936" s="2"/>
      <c r="DF1936" s="2"/>
      <c r="DG1936" s="2"/>
      <c r="DH1936" s="2"/>
      <c r="DI1936" s="2"/>
      <c r="DJ1936" s="2"/>
      <c r="DK1936" s="2"/>
      <c r="DL1936" s="2"/>
      <c r="DM1936" s="2"/>
      <c r="DN1936" s="2"/>
      <c r="DO1936" s="2"/>
      <c r="DP1936" s="2"/>
      <c r="DQ1936" s="2"/>
      <c r="DR1936" s="2"/>
      <c r="DS1936" s="2"/>
      <c r="DT1936" s="2"/>
      <c r="DU1936" s="2"/>
      <c r="DV1936" s="2"/>
      <c r="DW1936" s="2"/>
      <c r="DX1936" s="2"/>
      <c r="DY1936" s="2"/>
      <c r="DZ1936" s="2"/>
      <c r="EA1936" s="2"/>
      <c r="EB1936" s="2"/>
      <c r="EC1936" s="2"/>
      <c r="ED1936" s="2"/>
      <c r="EE1936" s="2"/>
      <c r="EF1936" s="2"/>
      <c r="EG1936" s="2"/>
      <c r="EH1936" s="2"/>
      <c r="EI1936" s="2"/>
      <c r="EJ1936" s="2"/>
      <c r="EK1936" s="2"/>
      <c r="EL1936" s="2"/>
      <c r="EM1936" s="2"/>
      <c r="EN1936" s="2"/>
      <c r="EO1936" s="2"/>
      <c r="EP1936" s="2"/>
      <c r="EQ1936" s="2"/>
      <c r="ER1936" s="2"/>
      <c r="ES1936" s="2"/>
      <c r="ET1936" s="2"/>
      <c r="EU1936" s="2"/>
      <c r="EV1936" s="2"/>
      <c r="EW1936" s="2"/>
      <c r="EX1936" s="2"/>
      <c r="EY1936" s="2"/>
      <c r="EZ1936" s="2"/>
      <c r="FA1936" s="2"/>
      <c r="FB1936" s="2"/>
      <c r="FC1936" s="2"/>
      <c r="FD1936" s="2"/>
      <c r="FE1936" s="2"/>
      <c r="FF1936" s="2"/>
      <c r="FG1936" s="2"/>
      <c r="FH1936" s="2"/>
      <c r="FI1936" s="2"/>
      <c r="FJ1936" s="2"/>
      <c r="FK1936" s="2"/>
      <c r="FL1936" s="2"/>
      <c r="FM1936" s="2"/>
      <c r="FN1936" s="2"/>
      <c r="FO1936" s="2"/>
      <c r="FP1936" s="2"/>
      <c r="FQ1936" s="2"/>
      <c r="FR1936" s="2"/>
      <c r="FS1936" s="2"/>
      <c r="FT1936" s="2"/>
      <c r="FU1936" s="2"/>
      <c r="FV1936" s="2"/>
      <c r="FW1936" s="2"/>
      <c r="FX1936" s="2"/>
      <c r="FY1936" s="2"/>
      <c r="FZ1936" s="2"/>
      <c r="GA1936" s="2"/>
      <c r="GB1936" s="2"/>
      <c r="GC1936" s="2"/>
      <c r="GD1936" s="2"/>
      <c r="GE1936" s="2"/>
      <c r="GF1936" s="2"/>
      <c r="GG1936" s="2"/>
      <c r="GH1936" s="2"/>
      <c r="GI1936" s="2"/>
      <c r="GJ1936" s="2"/>
      <c r="GK1936" s="2"/>
      <c r="GL1936" s="2"/>
      <c r="GM1936" s="2"/>
      <c r="GN1936" s="2"/>
      <c r="GO1936" s="2"/>
      <c r="GP1936" s="2"/>
      <c r="GQ1936" s="2"/>
      <c r="GR1936" s="2"/>
      <c r="GS1936" s="2"/>
      <c r="GT1936" s="2"/>
      <c r="GU1936" s="2"/>
      <c r="GV1936" s="2"/>
      <c r="GW1936" s="2"/>
      <c r="GX1936" s="2"/>
      <c r="GY1936" s="2"/>
      <c r="GZ1936" s="2"/>
      <c r="HA1936" s="2"/>
      <c r="HB1936" s="2"/>
      <c r="HC1936" s="2"/>
      <c r="HD1936" s="2"/>
      <c r="HE1936" s="2"/>
      <c r="HF1936" s="2"/>
      <c r="HG1936" s="2"/>
      <c r="HH1936" s="2"/>
      <c r="HI1936" s="2"/>
      <c r="HJ1936" s="2"/>
      <c r="HK1936" s="2"/>
      <c r="HL1936" s="2"/>
      <c r="HM1936" s="2"/>
      <c r="HN1936" s="2"/>
      <c r="HO1936" s="2"/>
      <c r="HP1936" s="2"/>
      <c r="HQ1936" s="2"/>
      <c r="HR1936" s="2"/>
      <c r="HS1936" s="2"/>
      <c r="HT1936" s="2"/>
      <c r="HU1936" s="2"/>
      <c r="HV1936" s="2"/>
      <c r="HW1936" s="2"/>
      <c r="HX1936" s="2"/>
      <c r="HY1936" s="2"/>
      <c r="HZ1936" s="2"/>
      <c r="IA1936" s="2"/>
      <c r="IB1936" s="2"/>
      <c r="IC1936" s="2"/>
      <c r="ID1936" s="2"/>
      <c r="IE1936" s="2"/>
      <c r="IF1936" s="2"/>
      <c r="IG1936" s="2"/>
      <c r="IH1936" s="2"/>
      <c r="II1936" s="2"/>
      <c r="IJ1936" s="2"/>
      <c r="IK1936" s="2"/>
      <c r="IL1936" s="2"/>
      <c r="IM1936" s="2"/>
      <c r="IN1936" s="2"/>
      <c r="IO1936" s="2"/>
      <c r="IP1936" s="2"/>
      <c r="IQ1936" s="2"/>
    </row>
    <row r="1937" spans="1:251" s="16" customFormat="1" ht="18.75" customHeight="1">
      <c r="A1937" s="8"/>
      <c r="B1937" s="25"/>
      <c r="C1937" s="125" t="s">
        <v>145</v>
      </c>
      <c r="D1937" s="126"/>
      <c r="E1937" s="126"/>
      <c r="F1937" s="126"/>
      <c r="G1937" s="126"/>
      <c r="H1937" s="126"/>
      <c r="I1937" s="126"/>
      <c r="J1937" s="126"/>
      <c r="K1937" s="126"/>
      <c r="L1937" s="126"/>
      <c r="M1937" s="126"/>
      <c r="N1937" s="126"/>
      <c r="O1937" s="126"/>
      <c r="P1937" s="126"/>
      <c r="Q1937" s="126"/>
      <c r="R1937" s="126"/>
      <c r="S1937" s="126"/>
      <c r="T1937" s="126"/>
      <c r="U1937" s="126"/>
      <c r="V1937" s="126"/>
      <c r="W1937" s="126"/>
      <c r="X1937" s="126"/>
      <c r="Y1937" s="126"/>
      <c r="Z1937" s="127"/>
      <c r="AA1937" s="106">
        <v>483</v>
      </c>
      <c r="AB1937" s="107"/>
      <c r="AC1937" s="107"/>
      <c r="AD1937" s="107"/>
      <c r="AE1937" s="107"/>
      <c r="AF1937" s="107"/>
      <c r="AG1937" s="107"/>
      <c r="AH1937" s="107"/>
      <c r="AI1937" s="108"/>
      <c r="AJ1937" s="106">
        <v>516</v>
      </c>
      <c r="AK1937" s="107"/>
      <c r="AL1937" s="107"/>
      <c r="AM1937" s="107"/>
      <c r="AN1937" s="107"/>
      <c r="AO1937" s="107"/>
      <c r="AP1937" s="107"/>
      <c r="AQ1937" s="107"/>
      <c r="AR1937" s="108"/>
      <c r="AS1937" s="109"/>
      <c r="AT1937" s="110"/>
      <c r="AU1937" s="110"/>
      <c r="AV1937" s="110"/>
      <c r="AW1937" s="110"/>
      <c r="AX1937" s="111"/>
      <c r="AY1937" s="2"/>
      <c r="AZ1937" s="2"/>
      <c r="BA1937" s="2"/>
      <c r="BB1937" s="2"/>
      <c r="BC1937" s="2"/>
      <c r="BD1937" s="2"/>
      <c r="BE1937" s="2"/>
      <c r="BF1937" s="2"/>
      <c r="BG1937" s="2"/>
      <c r="BH1937" s="2"/>
      <c r="BI1937" s="2"/>
      <c r="BJ1937" s="2"/>
      <c r="BK1937" s="2"/>
      <c r="BL1937" s="2"/>
      <c r="BM1937" s="2"/>
      <c r="BN1937" s="2"/>
      <c r="BO1937" s="2"/>
      <c r="BP1937" s="2"/>
      <c r="BQ1937" s="2"/>
      <c r="BR1937" s="2"/>
      <c r="BS1937" s="2"/>
      <c r="BT1937" s="2"/>
      <c r="BU1937" s="2"/>
      <c r="BV1937" s="2"/>
      <c r="BW1937" s="2"/>
      <c r="BX1937" s="2"/>
      <c r="BY1937" s="2"/>
      <c r="BZ1937" s="2"/>
      <c r="CA1937" s="2"/>
      <c r="CB1937" s="2"/>
      <c r="CC1937" s="2"/>
      <c r="CD1937" s="2"/>
      <c r="CE1937" s="2"/>
      <c r="CF1937" s="2"/>
      <c r="CG1937" s="2"/>
      <c r="CH1937" s="2"/>
      <c r="CI1937" s="2"/>
      <c r="CJ1937" s="2"/>
      <c r="CK1937" s="2"/>
      <c r="CL1937" s="2"/>
      <c r="CM1937" s="2"/>
      <c r="CN1937" s="2"/>
      <c r="CO1937" s="2"/>
      <c r="CP1937" s="2"/>
      <c r="CQ1937" s="2"/>
      <c r="CR1937" s="2"/>
      <c r="CS1937" s="2"/>
      <c r="CT1937" s="2"/>
      <c r="CU1937" s="2"/>
      <c r="CV1937" s="2"/>
      <c r="CW1937" s="2"/>
      <c r="CX1937" s="2"/>
      <c r="CY1937" s="2"/>
      <c r="CZ1937" s="2"/>
      <c r="DA1937" s="2"/>
      <c r="DB1937" s="2"/>
      <c r="DC1937" s="2"/>
      <c r="DD1937" s="2"/>
      <c r="DE1937" s="2"/>
      <c r="DF1937" s="2"/>
      <c r="DG1937" s="2"/>
      <c r="DH1937" s="2"/>
      <c r="DI1937" s="2"/>
      <c r="DJ1937" s="2"/>
      <c r="DK1937" s="2"/>
      <c r="DL1937" s="2"/>
      <c r="DM1937" s="2"/>
      <c r="DN1937" s="2"/>
      <c r="DO1937" s="2"/>
      <c r="DP1937" s="2"/>
      <c r="DQ1937" s="2"/>
      <c r="DR1937" s="2"/>
      <c r="DS1937" s="2"/>
      <c r="DT1937" s="2"/>
      <c r="DU1937" s="2"/>
      <c r="DV1937" s="2"/>
      <c r="DW1937" s="2"/>
      <c r="DX1937" s="2"/>
      <c r="DY1937" s="2"/>
      <c r="DZ1937" s="2"/>
      <c r="EA1937" s="2"/>
      <c r="EB1937" s="2"/>
      <c r="EC1937" s="2"/>
      <c r="ED1937" s="2"/>
      <c r="EE1937" s="2"/>
      <c r="EF1937" s="2"/>
      <c r="EG1937" s="2"/>
      <c r="EH1937" s="2"/>
      <c r="EI1937" s="2"/>
      <c r="EJ1937" s="2"/>
      <c r="EK1937" s="2"/>
      <c r="EL1937" s="2"/>
      <c r="EM1937" s="2"/>
      <c r="EN1937" s="2"/>
      <c r="EO1937" s="2"/>
      <c r="EP1937" s="2"/>
      <c r="EQ1937" s="2"/>
      <c r="ER1937" s="2"/>
      <c r="ES1937" s="2"/>
      <c r="ET1937" s="2"/>
      <c r="EU1937" s="2"/>
      <c r="EV1937" s="2"/>
      <c r="EW1937" s="2"/>
      <c r="EX1937" s="2"/>
      <c r="EY1937" s="2"/>
      <c r="EZ1937" s="2"/>
      <c r="FA1937" s="2"/>
      <c r="FB1937" s="2"/>
      <c r="FC1937" s="2"/>
      <c r="FD1937" s="2"/>
      <c r="FE1937" s="2"/>
      <c r="FF1937" s="2"/>
      <c r="FG1937" s="2"/>
      <c r="FH1937" s="2"/>
      <c r="FI1937" s="2"/>
      <c r="FJ1937" s="2"/>
      <c r="FK1937" s="2"/>
      <c r="FL1937" s="2"/>
      <c r="FM1937" s="2"/>
      <c r="FN1937" s="2"/>
      <c r="FO1937" s="2"/>
      <c r="FP1937" s="2"/>
      <c r="FQ1937" s="2"/>
      <c r="FR1937" s="2"/>
      <c r="FS1937" s="2"/>
      <c r="FT1937" s="2"/>
      <c r="FU1937" s="2"/>
      <c r="FV1937" s="2"/>
      <c r="FW1937" s="2"/>
      <c r="FX1937" s="2"/>
      <c r="FY1937" s="2"/>
      <c r="FZ1937" s="2"/>
      <c r="GA1937" s="2"/>
      <c r="GB1937" s="2"/>
      <c r="GC1937" s="2"/>
      <c r="GD1937" s="2"/>
      <c r="GE1937" s="2"/>
      <c r="GF1937" s="2"/>
      <c r="GG1937" s="2"/>
      <c r="GH1937" s="2"/>
      <c r="GI1937" s="2"/>
      <c r="GJ1937" s="2"/>
      <c r="GK1937" s="2"/>
      <c r="GL1937" s="2"/>
      <c r="GM1937" s="2"/>
      <c r="GN1937" s="2"/>
      <c r="GO1937" s="2"/>
      <c r="GP1937" s="2"/>
      <c r="GQ1937" s="2"/>
      <c r="GR1937" s="2"/>
      <c r="GS1937" s="2"/>
      <c r="GT1937" s="2"/>
      <c r="GU1937" s="2"/>
      <c r="GV1937" s="2"/>
      <c r="GW1937" s="2"/>
      <c r="GX1937" s="2"/>
      <c r="GY1937" s="2"/>
      <c r="GZ1937" s="2"/>
      <c r="HA1937" s="2"/>
      <c r="HB1937" s="2"/>
      <c r="HC1937" s="2"/>
      <c r="HD1937" s="2"/>
      <c r="HE1937" s="2"/>
      <c r="HF1937" s="2"/>
      <c r="HG1937" s="2"/>
      <c r="HH1937" s="2"/>
      <c r="HI1937" s="2"/>
      <c r="HJ1937" s="2"/>
      <c r="HK1937" s="2"/>
      <c r="HL1937" s="2"/>
      <c r="HM1937" s="2"/>
      <c r="HN1937" s="2"/>
      <c r="HO1937" s="2"/>
      <c r="HP1937" s="2"/>
      <c r="HQ1937" s="2"/>
      <c r="HR1937" s="2"/>
      <c r="HS1937" s="2"/>
      <c r="HT1937" s="2"/>
      <c r="HU1937" s="2"/>
      <c r="HV1937" s="2"/>
      <c r="HW1937" s="2"/>
      <c r="HX1937" s="2"/>
      <c r="HY1937" s="2"/>
      <c r="HZ1937" s="2"/>
      <c r="IA1937" s="2"/>
      <c r="IB1937" s="2"/>
      <c r="IC1937" s="2"/>
      <c r="ID1937" s="2"/>
      <c r="IE1937" s="2"/>
      <c r="IF1937" s="2"/>
      <c r="IG1937" s="2"/>
      <c r="IH1937" s="2"/>
      <c r="II1937" s="2"/>
      <c r="IJ1937" s="2"/>
      <c r="IK1937" s="2"/>
      <c r="IL1937" s="2"/>
      <c r="IM1937" s="2"/>
      <c r="IN1937" s="2"/>
      <c r="IO1937" s="2"/>
      <c r="IP1937" s="2"/>
      <c r="IQ1937" s="2"/>
    </row>
    <row r="1938" spans="1:251" s="16" customFormat="1" ht="18.75" customHeight="1">
      <c r="A1938" s="8"/>
      <c r="B1938" s="25"/>
      <c r="C1938" s="125" t="s">
        <v>125</v>
      </c>
      <c r="D1938" s="126"/>
      <c r="E1938" s="126"/>
      <c r="F1938" s="126"/>
      <c r="G1938" s="126"/>
      <c r="H1938" s="126"/>
      <c r="I1938" s="126"/>
      <c r="J1938" s="126"/>
      <c r="K1938" s="126"/>
      <c r="L1938" s="126"/>
      <c r="M1938" s="126"/>
      <c r="N1938" s="126"/>
      <c r="O1938" s="126"/>
      <c r="P1938" s="126"/>
      <c r="Q1938" s="126"/>
      <c r="R1938" s="126"/>
      <c r="S1938" s="126"/>
      <c r="T1938" s="126"/>
      <c r="U1938" s="126"/>
      <c r="V1938" s="126"/>
      <c r="W1938" s="126"/>
      <c r="X1938" s="126"/>
      <c r="Y1938" s="126"/>
      <c r="Z1938" s="127"/>
      <c r="AA1938" s="106">
        <v>32370</v>
      </c>
      <c r="AB1938" s="107"/>
      <c r="AC1938" s="107"/>
      <c r="AD1938" s="107"/>
      <c r="AE1938" s="107"/>
      <c r="AF1938" s="107"/>
      <c r="AG1938" s="107"/>
      <c r="AH1938" s="107"/>
      <c r="AI1938" s="108"/>
      <c r="AJ1938" s="106">
        <v>31905</v>
      </c>
      <c r="AK1938" s="107"/>
      <c r="AL1938" s="107"/>
      <c r="AM1938" s="107"/>
      <c r="AN1938" s="107"/>
      <c r="AO1938" s="107"/>
      <c r="AP1938" s="107"/>
      <c r="AQ1938" s="107"/>
      <c r="AR1938" s="108"/>
      <c r="AS1938" s="109"/>
      <c r="AT1938" s="110"/>
      <c r="AU1938" s="110"/>
      <c r="AV1938" s="110"/>
      <c r="AW1938" s="110"/>
      <c r="AX1938" s="111"/>
      <c r="AY1938" s="2"/>
      <c r="AZ1938" s="2"/>
      <c r="BA1938" s="2"/>
      <c r="BB1938" s="2"/>
      <c r="BC1938" s="2"/>
      <c r="BD1938" s="2"/>
      <c r="BE1938" s="2"/>
      <c r="BF1938" s="2"/>
      <c r="BG1938" s="2"/>
      <c r="BH1938" s="2"/>
      <c r="BI1938" s="2"/>
      <c r="BJ1938" s="2"/>
      <c r="BK1938" s="2"/>
      <c r="BL1938" s="2"/>
      <c r="BM1938" s="2"/>
      <c r="BN1938" s="2"/>
      <c r="BO1938" s="2"/>
      <c r="BP1938" s="2"/>
      <c r="BQ1938" s="2"/>
      <c r="BR1938" s="2"/>
      <c r="BS1938" s="2"/>
      <c r="BT1938" s="2"/>
      <c r="BU1938" s="2"/>
      <c r="BV1938" s="2"/>
      <c r="BW1938" s="2"/>
      <c r="BX1938" s="2"/>
      <c r="BY1938" s="2"/>
      <c r="BZ1938" s="2"/>
      <c r="CA1938" s="2"/>
      <c r="CB1938" s="2"/>
      <c r="CC1938" s="2"/>
      <c r="CD1938" s="2"/>
      <c r="CE1938" s="2"/>
      <c r="CF1938" s="2"/>
      <c r="CG1938" s="2"/>
      <c r="CH1938" s="2"/>
      <c r="CI1938" s="2"/>
      <c r="CJ1938" s="2"/>
      <c r="CK1938" s="2"/>
      <c r="CL1938" s="2"/>
      <c r="CM1938" s="2"/>
      <c r="CN1938" s="2"/>
      <c r="CO1938" s="2"/>
      <c r="CP1938" s="2"/>
      <c r="CQ1938" s="2"/>
      <c r="CR1938" s="2"/>
      <c r="CS1938" s="2"/>
      <c r="CT1938" s="2"/>
      <c r="CU1938" s="2"/>
      <c r="CV1938" s="2"/>
      <c r="CW1938" s="2"/>
      <c r="CX1938" s="2"/>
      <c r="CY1938" s="2"/>
      <c r="CZ1938" s="2"/>
      <c r="DA1938" s="2"/>
      <c r="DB1938" s="2"/>
      <c r="DC1938" s="2"/>
      <c r="DD1938" s="2"/>
      <c r="DE1938" s="2"/>
      <c r="DF1938" s="2"/>
      <c r="DG1938" s="2"/>
      <c r="DH1938" s="2"/>
      <c r="DI1938" s="2"/>
      <c r="DJ1938" s="2"/>
      <c r="DK1938" s="2"/>
      <c r="DL1938" s="2"/>
      <c r="DM1938" s="2"/>
      <c r="DN1938" s="2"/>
      <c r="DO1938" s="2"/>
      <c r="DP1938" s="2"/>
      <c r="DQ1938" s="2"/>
      <c r="DR1938" s="2"/>
      <c r="DS1938" s="2"/>
      <c r="DT1938" s="2"/>
      <c r="DU1938" s="2"/>
      <c r="DV1938" s="2"/>
      <c r="DW1938" s="2"/>
      <c r="DX1938" s="2"/>
      <c r="DY1938" s="2"/>
      <c r="DZ1938" s="2"/>
      <c r="EA1938" s="2"/>
      <c r="EB1938" s="2"/>
      <c r="EC1938" s="2"/>
      <c r="ED1938" s="2"/>
      <c r="EE1938" s="2"/>
      <c r="EF1938" s="2"/>
      <c r="EG1938" s="2"/>
      <c r="EH1938" s="2"/>
      <c r="EI1938" s="2"/>
      <c r="EJ1938" s="2"/>
      <c r="EK1938" s="2"/>
      <c r="EL1938" s="2"/>
      <c r="EM1938" s="2"/>
      <c r="EN1938" s="2"/>
      <c r="EO1938" s="2"/>
      <c r="EP1938" s="2"/>
      <c r="EQ1938" s="2"/>
      <c r="ER1938" s="2"/>
      <c r="ES1938" s="2"/>
      <c r="ET1938" s="2"/>
      <c r="EU1938" s="2"/>
      <c r="EV1938" s="2"/>
      <c r="EW1938" s="2"/>
      <c r="EX1938" s="2"/>
      <c r="EY1938" s="2"/>
      <c r="EZ1938" s="2"/>
      <c r="FA1938" s="2"/>
      <c r="FB1938" s="2"/>
      <c r="FC1938" s="2"/>
      <c r="FD1938" s="2"/>
      <c r="FE1938" s="2"/>
      <c r="FF1938" s="2"/>
      <c r="FG1938" s="2"/>
      <c r="FH1938" s="2"/>
      <c r="FI1938" s="2"/>
      <c r="FJ1938" s="2"/>
      <c r="FK1938" s="2"/>
      <c r="FL1938" s="2"/>
      <c r="FM1938" s="2"/>
      <c r="FN1938" s="2"/>
      <c r="FO1938" s="2"/>
      <c r="FP1938" s="2"/>
      <c r="FQ1938" s="2"/>
      <c r="FR1938" s="2"/>
      <c r="FS1938" s="2"/>
      <c r="FT1938" s="2"/>
      <c r="FU1938" s="2"/>
      <c r="FV1938" s="2"/>
      <c r="FW1938" s="2"/>
      <c r="FX1938" s="2"/>
      <c r="FY1938" s="2"/>
      <c r="FZ1938" s="2"/>
      <c r="GA1938" s="2"/>
      <c r="GB1938" s="2"/>
      <c r="GC1938" s="2"/>
      <c r="GD1938" s="2"/>
      <c r="GE1938" s="2"/>
      <c r="GF1938" s="2"/>
      <c r="GG1938" s="2"/>
      <c r="GH1938" s="2"/>
      <c r="GI1938" s="2"/>
      <c r="GJ1938" s="2"/>
      <c r="GK1938" s="2"/>
      <c r="GL1938" s="2"/>
      <c r="GM1938" s="2"/>
      <c r="GN1938" s="2"/>
      <c r="GO1938" s="2"/>
      <c r="GP1938" s="2"/>
      <c r="GQ1938" s="2"/>
      <c r="GR1938" s="2"/>
      <c r="GS1938" s="2"/>
      <c r="GT1938" s="2"/>
      <c r="GU1938" s="2"/>
      <c r="GV1938" s="2"/>
      <c r="GW1938" s="2"/>
      <c r="GX1938" s="2"/>
      <c r="GY1938" s="2"/>
      <c r="GZ1938" s="2"/>
      <c r="HA1938" s="2"/>
      <c r="HB1938" s="2"/>
      <c r="HC1938" s="2"/>
      <c r="HD1938" s="2"/>
      <c r="HE1938" s="2"/>
      <c r="HF1938" s="2"/>
      <c r="HG1938" s="2"/>
      <c r="HH1938" s="2"/>
      <c r="HI1938" s="2"/>
      <c r="HJ1938" s="2"/>
      <c r="HK1938" s="2"/>
      <c r="HL1938" s="2"/>
      <c r="HM1938" s="2"/>
      <c r="HN1938" s="2"/>
      <c r="HO1938" s="2"/>
      <c r="HP1938" s="2"/>
      <c r="HQ1938" s="2"/>
      <c r="HR1938" s="2"/>
      <c r="HS1938" s="2"/>
      <c r="HT1938" s="2"/>
      <c r="HU1938" s="2"/>
      <c r="HV1938" s="2"/>
      <c r="HW1938" s="2"/>
      <c r="HX1938" s="2"/>
      <c r="HY1938" s="2"/>
      <c r="HZ1938" s="2"/>
      <c r="IA1938" s="2"/>
      <c r="IB1938" s="2"/>
      <c r="IC1938" s="2"/>
      <c r="ID1938" s="2"/>
      <c r="IE1938" s="2"/>
      <c r="IF1938" s="2"/>
      <c r="IG1938" s="2"/>
      <c r="IH1938" s="2"/>
      <c r="II1938" s="2"/>
      <c r="IJ1938" s="2"/>
      <c r="IK1938" s="2"/>
      <c r="IL1938" s="2"/>
      <c r="IM1938" s="2"/>
      <c r="IN1938" s="2"/>
      <c r="IO1938" s="2"/>
      <c r="IP1938" s="2"/>
      <c r="IQ1938" s="2"/>
    </row>
    <row r="1939" spans="1:251" s="16" customFormat="1" ht="18.75" customHeight="1">
      <c r="A1939" s="8"/>
      <c r="B1939" s="25"/>
      <c r="C1939" s="125" t="s">
        <v>131</v>
      </c>
      <c r="D1939" s="126"/>
      <c r="E1939" s="126"/>
      <c r="F1939" s="126"/>
      <c r="G1939" s="126"/>
      <c r="H1939" s="126"/>
      <c r="I1939" s="126"/>
      <c r="J1939" s="126"/>
      <c r="K1939" s="126"/>
      <c r="L1939" s="126"/>
      <c r="M1939" s="126"/>
      <c r="N1939" s="126"/>
      <c r="O1939" s="126"/>
      <c r="P1939" s="126"/>
      <c r="Q1939" s="126"/>
      <c r="R1939" s="126"/>
      <c r="S1939" s="126"/>
      <c r="T1939" s="126"/>
      <c r="U1939" s="126"/>
      <c r="V1939" s="126"/>
      <c r="W1939" s="126"/>
      <c r="X1939" s="126"/>
      <c r="Y1939" s="126"/>
      <c r="Z1939" s="127"/>
      <c r="AA1939" s="106">
        <v>4184</v>
      </c>
      <c r="AB1939" s="107"/>
      <c r="AC1939" s="107"/>
      <c r="AD1939" s="107"/>
      <c r="AE1939" s="107"/>
      <c r="AF1939" s="107"/>
      <c r="AG1939" s="107"/>
      <c r="AH1939" s="107"/>
      <c r="AI1939" s="108"/>
      <c r="AJ1939" s="106">
        <v>13730</v>
      </c>
      <c r="AK1939" s="107"/>
      <c r="AL1939" s="107"/>
      <c r="AM1939" s="107"/>
      <c r="AN1939" s="107"/>
      <c r="AO1939" s="107"/>
      <c r="AP1939" s="107"/>
      <c r="AQ1939" s="107"/>
      <c r="AR1939" s="108"/>
      <c r="AS1939" s="109"/>
      <c r="AT1939" s="110"/>
      <c r="AU1939" s="110"/>
      <c r="AV1939" s="110"/>
      <c r="AW1939" s="110"/>
      <c r="AX1939" s="111"/>
      <c r="AY1939" s="2"/>
      <c r="AZ1939" s="2"/>
      <c r="BA1939" s="2"/>
      <c r="BB1939" s="2"/>
      <c r="BC1939" s="2"/>
      <c r="BD1939" s="2"/>
      <c r="BE1939" s="2"/>
      <c r="BF1939" s="2"/>
      <c r="BG1939" s="2"/>
      <c r="BH1939" s="2"/>
      <c r="BI1939" s="2"/>
      <c r="BJ1939" s="2"/>
      <c r="BK1939" s="2"/>
      <c r="BL1939" s="2"/>
      <c r="BM1939" s="2"/>
      <c r="BN1939" s="2"/>
      <c r="BO1939" s="2"/>
      <c r="BP1939" s="2"/>
      <c r="BQ1939" s="2"/>
      <c r="BR1939" s="2"/>
      <c r="BS1939" s="2"/>
      <c r="BT1939" s="2"/>
      <c r="BU1939" s="2"/>
      <c r="BV1939" s="2"/>
      <c r="BW1939" s="2"/>
      <c r="BX1939" s="2"/>
      <c r="BY1939" s="2"/>
      <c r="BZ1939" s="2"/>
      <c r="CA1939" s="2"/>
      <c r="CB1939" s="2"/>
      <c r="CC1939" s="2"/>
      <c r="CD1939" s="2"/>
      <c r="CE1939" s="2"/>
      <c r="CF1939" s="2"/>
      <c r="CG1939" s="2"/>
      <c r="CH1939" s="2"/>
      <c r="CI1939" s="2"/>
      <c r="CJ1939" s="2"/>
      <c r="CK1939" s="2"/>
      <c r="CL1939" s="2"/>
      <c r="CM1939" s="2"/>
      <c r="CN1939" s="2"/>
      <c r="CO1939" s="2"/>
      <c r="CP1939" s="2"/>
      <c r="CQ1939" s="2"/>
      <c r="CR1939" s="2"/>
      <c r="CS1939" s="2"/>
      <c r="CT1939" s="2"/>
      <c r="CU1939" s="2"/>
      <c r="CV1939" s="2"/>
      <c r="CW1939" s="2"/>
      <c r="CX1939" s="2"/>
      <c r="CY1939" s="2"/>
      <c r="CZ1939" s="2"/>
      <c r="DA1939" s="2"/>
      <c r="DB1939" s="2"/>
      <c r="DC1939" s="2"/>
      <c r="DD1939" s="2"/>
      <c r="DE1939" s="2"/>
      <c r="DF1939" s="2"/>
      <c r="DG1939" s="2"/>
      <c r="DH1939" s="2"/>
      <c r="DI1939" s="2"/>
      <c r="DJ1939" s="2"/>
      <c r="DK1939" s="2"/>
      <c r="DL1939" s="2"/>
      <c r="DM1939" s="2"/>
      <c r="DN1939" s="2"/>
      <c r="DO1939" s="2"/>
      <c r="DP1939" s="2"/>
      <c r="DQ1939" s="2"/>
      <c r="DR1939" s="2"/>
      <c r="DS1939" s="2"/>
      <c r="DT1939" s="2"/>
      <c r="DU1939" s="2"/>
      <c r="DV1939" s="2"/>
      <c r="DW1939" s="2"/>
      <c r="DX1939" s="2"/>
      <c r="DY1939" s="2"/>
      <c r="DZ1939" s="2"/>
      <c r="EA1939" s="2"/>
      <c r="EB1939" s="2"/>
      <c r="EC1939" s="2"/>
      <c r="ED1939" s="2"/>
      <c r="EE1939" s="2"/>
      <c r="EF1939" s="2"/>
      <c r="EG1939" s="2"/>
      <c r="EH1939" s="2"/>
      <c r="EI1939" s="2"/>
      <c r="EJ1939" s="2"/>
      <c r="EK1939" s="2"/>
      <c r="EL1939" s="2"/>
      <c r="EM1939" s="2"/>
      <c r="EN1939" s="2"/>
      <c r="EO1939" s="2"/>
      <c r="EP1939" s="2"/>
      <c r="EQ1939" s="2"/>
      <c r="ER1939" s="2"/>
      <c r="ES1939" s="2"/>
      <c r="ET1939" s="2"/>
      <c r="EU1939" s="2"/>
      <c r="EV1939" s="2"/>
      <c r="EW1939" s="2"/>
      <c r="EX1939" s="2"/>
      <c r="EY1939" s="2"/>
      <c r="EZ1939" s="2"/>
      <c r="FA1939" s="2"/>
      <c r="FB1939" s="2"/>
      <c r="FC1939" s="2"/>
      <c r="FD1939" s="2"/>
      <c r="FE1939" s="2"/>
      <c r="FF1939" s="2"/>
      <c r="FG1939" s="2"/>
      <c r="FH1939" s="2"/>
      <c r="FI1939" s="2"/>
      <c r="FJ1939" s="2"/>
      <c r="FK1939" s="2"/>
      <c r="FL1939" s="2"/>
      <c r="FM1939" s="2"/>
      <c r="FN1939" s="2"/>
      <c r="FO1939" s="2"/>
      <c r="FP1939" s="2"/>
      <c r="FQ1939" s="2"/>
      <c r="FR1939" s="2"/>
      <c r="FS1939" s="2"/>
      <c r="FT1939" s="2"/>
      <c r="FU1939" s="2"/>
      <c r="FV1939" s="2"/>
      <c r="FW1939" s="2"/>
      <c r="FX1939" s="2"/>
      <c r="FY1939" s="2"/>
      <c r="FZ1939" s="2"/>
      <c r="GA1939" s="2"/>
      <c r="GB1939" s="2"/>
      <c r="GC1939" s="2"/>
      <c r="GD1939" s="2"/>
      <c r="GE1939" s="2"/>
      <c r="GF1939" s="2"/>
      <c r="GG1939" s="2"/>
      <c r="GH1939" s="2"/>
      <c r="GI1939" s="2"/>
      <c r="GJ1939" s="2"/>
      <c r="GK1939" s="2"/>
      <c r="GL1939" s="2"/>
      <c r="GM1939" s="2"/>
      <c r="GN1939" s="2"/>
      <c r="GO1939" s="2"/>
      <c r="GP1939" s="2"/>
      <c r="GQ1939" s="2"/>
      <c r="GR1939" s="2"/>
      <c r="GS1939" s="2"/>
      <c r="GT1939" s="2"/>
      <c r="GU1939" s="2"/>
      <c r="GV1939" s="2"/>
      <c r="GW1939" s="2"/>
      <c r="GX1939" s="2"/>
      <c r="GY1939" s="2"/>
      <c r="GZ1939" s="2"/>
      <c r="HA1939" s="2"/>
      <c r="HB1939" s="2"/>
      <c r="HC1939" s="2"/>
      <c r="HD1939" s="2"/>
      <c r="HE1939" s="2"/>
      <c r="HF1939" s="2"/>
      <c r="HG1939" s="2"/>
      <c r="HH1939" s="2"/>
      <c r="HI1939" s="2"/>
      <c r="HJ1939" s="2"/>
      <c r="HK1939" s="2"/>
      <c r="HL1939" s="2"/>
      <c r="HM1939" s="2"/>
      <c r="HN1939" s="2"/>
      <c r="HO1939" s="2"/>
      <c r="HP1939" s="2"/>
      <c r="HQ1939" s="2"/>
      <c r="HR1939" s="2"/>
      <c r="HS1939" s="2"/>
      <c r="HT1939" s="2"/>
      <c r="HU1939" s="2"/>
      <c r="HV1939" s="2"/>
      <c r="HW1939" s="2"/>
      <c r="HX1939" s="2"/>
      <c r="HY1939" s="2"/>
      <c r="HZ1939" s="2"/>
      <c r="IA1939" s="2"/>
      <c r="IB1939" s="2"/>
      <c r="IC1939" s="2"/>
      <c r="ID1939" s="2"/>
      <c r="IE1939" s="2"/>
      <c r="IF1939" s="2"/>
      <c r="IG1939" s="2"/>
      <c r="IH1939" s="2"/>
      <c r="II1939" s="2"/>
      <c r="IJ1939" s="2"/>
      <c r="IK1939" s="2"/>
      <c r="IL1939" s="2"/>
      <c r="IM1939" s="2"/>
      <c r="IN1939" s="2"/>
      <c r="IO1939" s="2"/>
      <c r="IP1939" s="2"/>
      <c r="IQ1939" s="2"/>
    </row>
    <row r="1940" spans="1:251" s="16" customFormat="1" ht="18.75" customHeight="1">
      <c r="A1940" s="8"/>
      <c r="B1940" s="25"/>
      <c r="C1940" s="125" t="s">
        <v>200</v>
      </c>
      <c r="D1940" s="126"/>
      <c r="E1940" s="126"/>
      <c r="F1940" s="126"/>
      <c r="G1940" s="126"/>
      <c r="H1940" s="126"/>
      <c r="I1940" s="126"/>
      <c r="J1940" s="126"/>
      <c r="K1940" s="126"/>
      <c r="L1940" s="126"/>
      <c r="M1940" s="126"/>
      <c r="N1940" s="126"/>
      <c r="O1940" s="126"/>
      <c r="P1940" s="126"/>
      <c r="Q1940" s="126"/>
      <c r="R1940" s="126"/>
      <c r="S1940" s="126"/>
      <c r="T1940" s="126"/>
      <c r="U1940" s="126"/>
      <c r="V1940" s="126"/>
      <c r="W1940" s="126"/>
      <c r="X1940" s="126"/>
      <c r="Y1940" s="126"/>
      <c r="Z1940" s="127"/>
      <c r="AA1940" s="106">
        <v>116</v>
      </c>
      <c r="AB1940" s="107"/>
      <c r="AC1940" s="107"/>
      <c r="AD1940" s="107"/>
      <c r="AE1940" s="107"/>
      <c r="AF1940" s="107"/>
      <c r="AG1940" s="107"/>
      <c r="AH1940" s="107"/>
      <c r="AI1940" s="108"/>
      <c r="AJ1940" s="106">
        <v>181</v>
      </c>
      <c r="AK1940" s="107"/>
      <c r="AL1940" s="107"/>
      <c r="AM1940" s="107"/>
      <c r="AN1940" s="107"/>
      <c r="AO1940" s="107"/>
      <c r="AP1940" s="107"/>
      <c r="AQ1940" s="107"/>
      <c r="AR1940" s="108"/>
      <c r="AS1940" s="109"/>
      <c r="AT1940" s="110"/>
      <c r="AU1940" s="110"/>
      <c r="AV1940" s="110"/>
      <c r="AW1940" s="110"/>
      <c r="AX1940" s="111"/>
      <c r="AY1940" s="2"/>
      <c r="AZ1940" s="2"/>
      <c r="BA1940" s="2"/>
      <c r="BB1940" s="2"/>
      <c r="BC1940" s="2"/>
      <c r="BD1940" s="2"/>
      <c r="BE1940" s="2"/>
      <c r="BF1940" s="2"/>
      <c r="BG1940" s="2"/>
      <c r="BH1940" s="2"/>
      <c r="BI1940" s="2"/>
      <c r="BJ1940" s="2"/>
      <c r="BK1940" s="2"/>
      <c r="BL1940" s="2"/>
      <c r="BM1940" s="2"/>
      <c r="BN1940" s="2"/>
      <c r="BO1940" s="2"/>
      <c r="BP1940" s="2"/>
      <c r="BQ1940" s="2"/>
      <c r="BR1940" s="2"/>
      <c r="BS1940" s="2"/>
      <c r="BT1940" s="2"/>
      <c r="BU1940" s="2"/>
      <c r="BV1940" s="2"/>
      <c r="BW1940" s="2"/>
      <c r="BX1940" s="2"/>
      <c r="BY1940" s="2"/>
      <c r="BZ1940" s="2"/>
      <c r="CA1940" s="2"/>
      <c r="CB1940" s="2"/>
      <c r="CC1940" s="2"/>
      <c r="CD1940" s="2"/>
      <c r="CE1940" s="2"/>
      <c r="CF1940" s="2"/>
      <c r="CG1940" s="2"/>
      <c r="CH1940" s="2"/>
      <c r="CI1940" s="2"/>
      <c r="CJ1940" s="2"/>
      <c r="CK1940" s="2"/>
      <c r="CL1940" s="2"/>
      <c r="CM1940" s="2"/>
      <c r="CN1940" s="2"/>
      <c r="CO1940" s="2"/>
      <c r="CP1940" s="2"/>
      <c r="CQ1940" s="2"/>
      <c r="CR1940" s="2"/>
      <c r="CS1940" s="2"/>
      <c r="CT1940" s="2"/>
      <c r="CU1940" s="2"/>
      <c r="CV1940" s="2"/>
      <c r="CW1940" s="2"/>
      <c r="CX1940" s="2"/>
      <c r="CY1940" s="2"/>
      <c r="CZ1940" s="2"/>
      <c r="DA1940" s="2"/>
      <c r="DB1940" s="2"/>
      <c r="DC1940" s="2"/>
      <c r="DD1940" s="2"/>
      <c r="DE1940" s="2"/>
      <c r="DF1940" s="2"/>
      <c r="DG1940" s="2"/>
      <c r="DH1940" s="2"/>
      <c r="DI1940" s="2"/>
      <c r="DJ1940" s="2"/>
      <c r="DK1940" s="2"/>
      <c r="DL1940" s="2"/>
      <c r="DM1940" s="2"/>
      <c r="DN1940" s="2"/>
      <c r="DO1940" s="2"/>
      <c r="DP1940" s="2"/>
      <c r="DQ1940" s="2"/>
      <c r="DR1940" s="2"/>
      <c r="DS1940" s="2"/>
      <c r="DT1940" s="2"/>
      <c r="DU1940" s="2"/>
      <c r="DV1940" s="2"/>
      <c r="DW1940" s="2"/>
      <c r="DX1940" s="2"/>
      <c r="DY1940" s="2"/>
      <c r="DZ1940" s="2"/>
      <c r="EA1940" s="2"/>
      <c r="EB1940" s="2"/>
      <c r="EC1940" s="2"/>
      <c r="ED1940" s="2"/>
      <c r="EE1940" s="2"/>
      <c r="EF1940" s="2"/>
      <c r="EG1940" s="2"/>
      <c r="EH1940" s="2"/>
      <c r="EI1940" s="2"/>
      <c r="EJ1940" s="2"/>
      <c r="EK1940" s="2"/>
      <c r="EL1940" s="2"/>
      <c r="EM1940" s="2"/>
      <c r="EN1940" s="2"/>
      <c r="EO1940" s="2"/>
      <c r="EP1940" s="2"/>
      <c r="EQ1940" s="2"/>
      <c r="ER1940" s="2"/>
      <c r="ES1940" s="2"/>
      <c r="ET1940" s="2"/>
      <c r="EU1940" s="2"/>
      <c r="EV1940" s="2"/>
      <c r="EW1940" s="2"/>
      <c r="EX1940" s="2"/>
      <c r="EY1940" s="2"/>
      <c r="EZ1940" s="2"/>
      <c r="FA1940" s="2"/>
      <c r="FB1940" s="2"/>
      <c r="FC1940" s="2"/>
      <c r="FD1940" s="2"/>
      <c r="FE1940" s="2"/>
      <c r="FF1940" s="2"/>
      <c r="FG1940" s="2"/>
      <c r="FH1940" s="2"/>
      <c r="FI1940" s="2"/>
      <c r="FJ1940" s="2"/>
      <c r="FK1940" s="2"/>
      <c r="FL1940" s="2"/>
      <c r="FM1940" s="2"/>
      <c r="FN1940" s="2"/>
      <c r="FO1940" s="2"/>
      <c r="FP1940" s="2"/>
      <c r="FQ1940" s="2"/>
      <c r="FR1940" s="2"/>
      <c r="FS1940" s="2"/>
      <c r="FT1940" s="2"/>
      <c r="FU1940" s="2"/>
      <c r="FV1940" s="2"/>
      <c r="FW1940" s="2"/>
      <c r="FX1940" s="2"/>
      <c r="FY1940" s="2"/>
      <c r="FZ1940" s="2"/>
      <c r="GA1940" s="2"/>
      <c r="GB1940" s="2"/>
      <c r="GC1940" s="2"/>
      <c r="GD1940" s="2"/>
      <c r="GE1940" s="2"/>
      <c r="GF1940" s="2"/>
      <c r="GG1940" s="2"/>
      <c r="GH1940" s="2"/>
      <c r="GI1940" s="2"/>
      <c r="GJ1940" s="2"/>
      <c r="GK1940" s="2"/>
      <c r="GL1940" s="2"/>
      <c r="GM1940" s="2"/>
      <c r="GN1940" s="2"/>
      <c r="GO1940" s="2"/>
      <c r="GP1940" s="2"/>
      <c r="GQ1940" s="2"/>
      <c r="GR1940" s="2"/>
      <c r="GS1940" s="2"/>
      <c r="GT1940" s="2"/>
      <c r="GU1940" s="2"/>
      <c r="GV1940" s="2"/>
      <c r="GW1940" s="2"/>
      <c r="GX1940" s="2"/>
      <c r="GY1940" s="2"/>
      <c r="GZ1940" s="2"/>
      <c r="HA1940" s="2"/>
      <c r="HB1940" s="2"/>
      <c r="HC1940" s="2"/>
      <c r="HD1940" s="2"/>
      <c r="HE1940" s="2"/>
      <c r="HF1940" s="2"/>
      <c r="HG1940" s="2"/>
      <c r="HH1940" s="2"/>
      <c r="HI1940" s="2"/>
      <c r="HJ1940" s="2"/>
      <c r="HK1940" s="2"/>
      <c r="HL1940" s="2"/>
      <c r="HM1940" s="2"/>
      <c r="HN1940" s="2"/>
      <c r="HO1940" s="2"/>
      <c r="HP1940" s="2"/>
      <c r="HQ1940" s="2"/>
      <c r="HR1940" s="2"/>
      <c r="HS1940" s="2"/>
      <c r="HT1940" s="2"/>
      <c r="HU1940" s="2"/>
      <c r="HV1940" s="2"/>
      <c r="HW1940" s="2"/>
      <c r="HX1940" s="2"/>
      <c r="HY1940" s="2"/>
      <c r="HZ1940" s="2"/>
      <c r="IA1940" s="2"/>
      <c r="IB1940" s="2"/>
      <c r="IC1940" s="2"/>
      <c r="ID1940" s="2"/>
      <c r="IE1940" s="2"/>
      <c r="IF1940" s="2"/>
      <c r="IG1940" s="2"/>
      <c r="IH1940" s="2"/>
      <c r="II1940" s="2"/>
      <c r="IJ1940" s="2"/>
      <c r="IK1940" s="2"/>
      <c r="IL1940" s="2"/>
      <c r="IM1940" s="2"/>
      <c r="IN1940" s="2"/>
      <c r="IO1940" s="2"/>
      <c r="IP1940" s="2"/>
      <c r="IQ1940" s="2"/>
    </row>
    <row r="1941" spans="1:251" s="16" customFormat="1" ht="18.75" customHeight="1">
      <c r="A1941" s="8"/>
      <c r="B1941" s="25"/>
      <c r="C1941" s="125" t="s">
        <v>896</v>
      </c>
      <c r="D1941" s="126"/>
      <c r="E1941" s="126"/>
      <c r="F1941" s="126"/>
      <c r="G1941" s="126"/>
      <c r="H1941" s="126"/>
      <c r="I1941" s="126"/>
      <c r="J1941" s="126"/>
      <c r="K1941" s="126"/>
      <c r="L1941" s="126"/>
      <c r="M1941" s="126"/>
      <c r="N1941" s="126"/>
      <c r="O1941" s="126"/>
      <c r="P1941" s="126"/>
      <c r="Q1941" s="126"/>
      <c r="R1941" s="126"/>
      <c r="S1941" s="126"/>
      <c r="T1941" s="126"/>
      <c r="U1941" s="126"/>
      <c r="V1941" s="126"/>
      <c r="W1941" s="126"/>
      <c r="X1941" s="126"/>
      <c r="Y1941" s="126"/>
      <c r="Z1941" s="127"/>
      <c r="AA1941" s="106">
        <v>3403</v>
      </c>
      <c r="AB1941" s="107"/>
      <c r="AC1941" s="107"/>
      <c r="AD1941" s="107"/>
      <c r="AE1941" s="107"/>
      <c r="AF1941" s="107"/>
      <c r="AG1941" s="107"/>
      <c r="AH1941" s="107"/>
      <c r="AI1941" s="108"/>
      <c r="AJ1941" s="106">
        <v>4840</v>
      </c>
      <c r="AK1941" s="107"/>
      <c r="AL1941" s="107"/>
      <c r="AM1941" s="107"/>
      <c r="AN1941" s="107"/>
      <c r="AO1941" s="107"/>
      <c r="AP1941" s="107"/>
      <c r="AQ1941" s="107"/>
      <c r="AR1941" s="108"/>
      <c r="AS1941" s="109"/>
      <c r="AT1941" s="110"/>
      <c r="AU1941" s="110"/>
      <c r="AV1941" s="110"/>
      <c r="AW1941" s="110"/>
      <c r="AX1941" s="111"/>
      <c r="AY1941" s="2"/>
      <c r="AZ1941" s="2"/>
      <c r="BA1941" s="2"/>
      <c r="BB1941" s="2"/>
      <c r="BC1941" s="2"/>
      <c r="BD1941" s="2"/>
      <c r="BE1941" s="2"/>
      <c r="BF1941" s="2"/>
      <c r="BG1941" s="2"/>
      <c r="BH1941" s="2"/>
      <c r="BI1941" s="2"/>
      <c r="BJ1941" s="2"/>
      <c r="BK1941" s="2"/>
      <c r="BL1941" s="2"/>
      <c r="BM1941" s="2"/>
      <c r="BN1941" s="2"/>
      <c r="BO1941" s="2"/>
      <c r="BP1941" s="2"/>
      <c r="BQ1941" s="2"/>
      <c r="BR1941" s="2"/>
      <c r="BS1941" s="2"/>
      <c r="BT1941" s="2"/>
      <c r="BU1941" s="2"/>
      <c r="BV1941" s="2"/>
      <c r="BW1941" s="2"/>
      <c r="BX1941" s="2"/>
      <c r="BY1941" s="2"/>
      <c r="BZ1941" s="2"/>
      <c r="CA1941" s="2"/>
      <c r="CB1941" s="2"/>
      <c r="CC1941" s="2"/>
      <c r="CD1941" s="2"/>
      <c r="CE1941" s="2"/>
      <c r="CF1941" s="2"/>
      <c r="CG1941" s="2"/>
      <c r="CH1941" s="2"/>
      <c r="CI1941" s="2"/>
      <c r="CJ1941" s="2"/>
      <c r="CK1941" s="2"/>
      <c r="CL1941" s="2"/>
      <c r="CM1941" s="2"/>
      <c r="CN1941" s="2"/>
      <c r="CO1941" s="2"/>
      <c r="CP1941" s="2"/>
      <c r="CQ1941" s="2"/>
      <c r="CR1941" s="2"/>
      <c r="CS1941" s="2"/>
      <c r="CT1941" s="2"/>
      <c r="CU1941" s="2"/>
      <c r="CV1941" s="2"/>
      <c r="CW1941" s="2"/>
      <c r="CX1941" s="2"/>
      <c r="CY1941" s="2"/>
      <c r="CZ1941" s="2"/>
      <c r="DA1941" s="2"/>
      <c r="DB1941" s="2"/>
      <c r="DC1941" s="2"/>
      <c r="DD1941" s="2"/>
      <c r="DE1941" s="2"/>
      <c r="DF1941" s="2"/>
      <c r="DG1941" s="2"/>
      <c r="DH1941" s="2"/>
      <c r="DI1941" s="2"/>
      <c r="DJ1941" s="2"/>
      <c r="DK1941" s="2"/>
      <c r="DL1941" s="2"/>
      <c r="DM1941" s="2"/>
      <c r="DN1941" s="2"/>
      <c r="DO1941" s="2"/>
      <c r="DP1941" s="2"/>
      <c r="DQ1941" s="2"/>
      <c r="DR1941" s="2"/>
      <c r="DS1941" s="2"/>
      <c r="DT1941" s="2"/>
      <c r="DU1941" s="2"/>
      <c r="DV1941" s="2"/>
      <c r="DW1941" s="2"/>
      <c r="DX1941" s="2"/>
      <c r="DY1941" s="2"/>
      <c r="DZ1941" s="2"/>
      <c r="EA1941" s="2"/>
      <c r="EB1941" s="2"/>
      <c r="EC1941" s="2"/>
      <c r="ED1941" s="2"/>
      <c r="EE1941" s="2"/>
      <c r="EF1941" s="2"/>
      <c r="EG1941" s="2"/>
      <c r="EH1941" s="2"/>
      <c r="EI1941" s="2"/>
      <c r="EJ1941" s="2"/>
      <c r="EK1941" s="2"/>
      <c r="EL1941" s="2"/>
      <c r="EM1941" s="2"/>
      <c r="EN1941" s="2"/>
      <c r="EO1941" s="2"/>
      <c r="EP1941" s="2"/>
      <c r="EQ1941" s="2"/>
      <c r="ER1941" s="2"/>
      <c r="ES1941" s="2"/>
      <c r="ET1941" s="2"/>
      <c r="EU1941" s="2"/>
      <c r="EV1941" s="2"/>
      <c r="EW1941" s="2"/>
      <c r="EX1941" s="2"/>
      <c r="EY1941" s="2"/>
      <c r="EZ1941" s="2"/>
      <c r="FA1941" s="2"/>
      <c r="FB1941" s="2"/>
      <c r="FC1941" s="2"/>
      <c r="FD1941" s="2"/>
      <c r="FE1941" s="2"/>
      <c r="FF1941" s="2"/>
      <c r="FG1941" s="2"/>
      <c r="FH1941" s="2"/>
      <c r="FI1941" s="2"/>
      <c r="FJ1941" s="2"/>
      <c r="FK1941" s="2"/>
      <c r="FL1941" s="2"/>
      <c r="FM1941" s="2"/>
      <c r="FN1941" s="2"/>
      <c r="FO1941" s="2"/>
      <c r="FP1941" s="2"/>
      <c r="FQ1941" s="2"/>
      <c r="FR1941" s="2"/>
      <c r="FS1941" s="2"/>
      <c r="FT1941" s="2"/>
      <c r="FU1941" s="2"/>
      <c r="FV1941" s="2"/>
      <c r="FW1941" s="2"/>
      <c r="FX1941" s="2"/>
      <c r="FY1941" s="2"/>
      <c r="FZ1941" s="2"/>
      <c r="GA1941" s="2"/>
      <c r="GB1941" s="2"/>
      <c r="GC1941" s="2"/>
      <c r="GD1941" s="2"/>
      <c r="GE1941" s="2"/>
      <c r="GF1941" s="2"/>
      <c r="GG1941" s="2"/>
      <c r="GH1941" s="2"/>
      <c r="GI1941" s="2"/>
      <c r="GJ1941" s="2"/>
      <c r="GK1941" s="2"/>
      <c r="GL1941" s="2"/>
      <c r="GM1941" s="2"/>
      <c r="GN1941" s="2"/>
      <c r="GO1941" s="2"/>
      <c r="GP1941" s="2"/>
      <c r="GQ1941" s="2"/>
      <c r="GR1941" s="2"/>
      <c r="GS1941" s="2"/>
      <c r="GT1941" s="2"/>
      <c r="GU1941" s="2"/>
      <c r="GV1941" s="2"/>
      <c r="GW1941" s="2"/>
      <c r="GX1941" s="2"/>
      <c r="GY1941" s="2"/>
      <c r="GZ1941" s="2"/>
      <c r="HA1941" s="2"/>
      <c r="HB1941" s="2"/>
      <c r="HC1941" s="2"/>
      <c r="HD1941" s="2"/>
      <c r="HE1941" s="2"/>
      <c r="HF1941" s="2"/>
      <c r="HG1941" s="2"/>
      <c r="HH1941" s="2"/>
      <c r="HI1941" s="2"/>
      <c r="HJ1941" s="2"/>
      <c r="HK1941" s="2"/>
      <c r="HL1941" s="2"/>
      <c r="HM1941" s="2"/>
      <c r="HN1941" s="2"/>
      <c r="HO1941" s="2"/>
      <c r="HP1941" s="2"/>
      <c r="HQ1941" s="2"/>
      <c r="HR1941" s="2"/>
      <c r="HS1941" s="2"/>
      <c r="HT1941" s="2"/>
      <c r="HU1941" s="2"/>
      <c r="HV1941" s="2"/>
      <c r="HW1941" s="2"/>
      <c r="HX1941" s="2"/>
      <c r="HY1941" s="2"/>
      <c r="HZ1941" s="2"/>
      <c r="IA1941" s="2"/>
      <c r="IB1941" s="2"/>
      <c r="IC1941" s="2"/>
      <c r="ID1941" s="2"/>
      <c r="IE1941" s="2"/>
      <c r="IF1941" s="2"/>
      <c r="IG1941" s="2"/>
      <c r="IH1941" s="2"/>
      <c r="II1941" s="2"/>
      <c r="IJ1941" s="2"/>
      <c r="IK1941" s="2"/>
      <c r="IL1941" s="2"/>
      <c r="IM1941" s="2"/>
      <c r="IN1941" s="2"/>
      <c r="IO1941" s="2"/>
      <c r="IP1941" s="2"/>
      <c r="IQ1941" s="2"/>
    </row>
    <row r="1942" spans="1:251" s="16" customFormat="1" ht="18.75" customHeight="1">
      <c r="A1942" s="8"/>
      <c r="B1942" s="25"/>
      <c r="C1942" s="125" t="s">
        <v>897</v>
      </c>
      <c r="D1942" s="126"/>
      <c r="E1942" s="126"/>
      <c r="F1942" s="126"/>
      <c r="G1942" s="126"/>
      <c r="H1942" s="126"/>
      <c r="I1942" s="126"/>
      <c r="J1942" s="126"/>
      <c r="K1942" s="126"/>
      <c r="L1942" s="126"/>
      <c r="M1942" s="126"/>
      <c r="N1942" s="126"/>
      <c r="O1942" s="126"/>
      <c r="P1942" s="126"/>
      <c r="Q1942" s="126"/>
      <c r="R1942" s="126"/>
      <c r="S1942" s="126"/>
      <c r="T1942" s="126"/>
      <c r="U1942" s="126"/>
      <c r="V1942" s="126"/>
      <c r="W1942" s="126"/>
      <c r="X1942" s="126"/>
      <c r="Y1942" s="126"/>
      <c r="Z1942" s="127"/>
      <c r="AA1942" s="106">
        <v>15433</v>
      </c>
      <c r="AB1942" s="107"/>
      <c r="AC1942" s="107"/>
      <c r="AD1942" s="107"/>
      <c r="AE1942" s="107"/>
      <c r="AF1942" s="107"/>
      <c r="AG1942" s="107"/>
      <c r="AH1942" s="107"/>
      <c r="AI1942" s="108"/>
      <c r="AJ1942" s="106">
        <v>1693</v>
      </c>
      <c r="AK1942" s="107"/>
      <c r="AL1942" s="107"/>
      <c r="AM1942" s="107"/>
      <c r="AN1942" s="107"/>
      <c r="AO1942" s="107"/>
      <c r="AP1942" s="107"/>
      <c r="AQ1942" s="107"/>
      <c r="AR1942" s="108"/>
      <c r="AS1942" s="109"/>
      <c r="AT1942" s="110"/>
      <c r="AU1942" s="110"/>
      <c r="AV1942" s="110"/>
      <c r="AW1942" s="110"/>
      <c r="AX1942" s="111"/>
      <c r="AY1942" s="2"/>
      <c r="AZ1942" s="2"/>
      <c r="BA1942" s="2"/>
      <c r="BB1942" s="2"/>
      <c r="BC1942" s="2"/>
      <c r="BD1942" s="2"/>
      <c r="BE1942" s="2"/>
      <c r="BF1942" s="2"/>
      <c r="BG1942" s="2"/>
      <c r="BH1942" s="2"/>
      <c r="BI1942" s="2"/>
      <c r="BJ1942" s="2"/>
      <c r="BK1942" s="2"/>
      <c r="BL1942" s="2"/>
      <c r="BM1942" s="2"/>
      <c r="BN1942" s="2"/>
      <c r="BO1942" s="2"/>
      <c r="BP1942" s="2"/>
      <c r="BQ1942" s="2"/>
      <c r="BR1942" s="2"/>
      <c r="BS1942" s="2"/>
      <c r="BT1942" s="2"/>
      <c r="BU1942" s="2"/>
      <c r="BV1942" s="2"/>
      <c r="BW1942" s="2"/>
      <c r="BX1942" s="2"/>
      <c r="BY1942" s="2"/>
      <c r="BZ1942" s="2"/>
      <c r="CA1942" s="2"/>
      <c r="CB1942" s="2"/>
      <c r="CC1942" s="2"/>
      <c r="CD1942" s="2"/>
      <c r="CE1942" s="2"/>
      <c r="CF1942" s="2"/>
      <c r="CG1942" s="2"/>
      <c r="CH1942" s="2"/>
      <c r="CI1942" s="2"/>
      <c r="CJ1942" s="2"/>
      <c r="CK1942" s="2"/>
      <c r="CL1942" s="2"/>
      <c r="CM1942" s="2"/>
      <c r="CN1942" s="2"/>
      <c r="CO1942" s="2"/>
      <c r="CP1942" s="2"/>
      <c r="CQ1942" s="2"/>
      <c r="CR1942" s="2"/>
      <c r="CS1942" s="2"/>
      <c r="CT1942" s="2"/>
      <c r="CU1942" s="2"/>
      <c r="CV1942" s="2"/>
      <c r="CW1942" s="2"/>
      <c r="CX1942" s="2"/>
      <c r="CY1942" s="2"/>
      <c r="CZ1942" s="2"/>
      <c r="DA1942" s="2"/>
      <c r="DB1942" s="2"/>
      <c r="DC1942" s="2"/>
      <c r="DD1942" s="2"/>
      <c r="DE1942" s="2"/>
      <c r="DF1942" s="2"/>
      <c r="DG1942" s="2"/>
      <c r="DH1942" s="2"/>
      <c r="DI1942" s="2"/>
      <c r="DJ1942" s="2"/>
      <c r="DK1942" s="2"/>
      <c r="DL1942" s="2"/>
      <c r="DM1942" s="2"/>
      <c r="DN1942" s="2"/>
      <c r="DO1942" s="2"/>
      <c r="DP1942" s="2"/>
      <c r="DQ1942" s="2"/>
      <c r="DR1942" s="2"/>
      <c r="DS1942" s="2"/>
      <c r="DT1942" s="2"/>
      <c r="DU1942" s="2"/>
      <c r="DV1942" s="2"/>
      <c r="DW1942" s="2"/>
      <c r="DX1942" s="2"/>
      <c r="DY1942" s="2"/>
      <c r="DZ1942" s="2"/>
      <c r="EA1942" s="2"/>
      <c r="EB1942" s="2"/>
      <c r="EC1942" s="2"/>
      <c r="ED1942" s="2"/>
      <c r="EE1942" s="2"/>
      <c r="EF1942" s="2"/>
      <c r="EG1942" s="2"/>
      <c r="EH1942" s="2"/>
      <c r="EI1942" s="2"/>
      <c r="EJ1942" s="2"/>
      <c r="EK1942" s="2"/>
      <c r="EL1942" s="2"/>
      <c r="EM1942" s="2"/>
      <c r="EN1942" s="2"/>
      <c r="EO1942" s="2"/>
      <c r="EP1942" s="2"/>
      <c r="EQ1942" s="2"/>
      <c r="ER1942" s="2"/>
      <c r="ES1942" s="2"/>
      <c r="ET1942" s="2"/>
      <c r="EU1942" s="2"/>
      <c r="EV1942" s="2"/>
      <c r="EW1942" s="2"/>
      <c r="EX1942" s="2"/>
      <c r="EY1942" s="2"/>
      <c r="EZ1942" s="2"/>
      <c r="FA1942" s="2"/>
      <c r="FB1942" s="2"/>
      <c r="FC1942" s="2"/>
      <c r="FD1942" s="2"/>
      <c r="FE1942" s="2"/>
      <c r="FF1942" s="2"/>
      <c r="FG1942" s="2"/>
      <c r="FH1942" s="2"/>
      <c r="FI1942" s="2"/>
      <c r="FJ1942" s="2"/>
      <c r="FK1942" s="2"/>
      <c r="FL1942" s="2"/>
      <c r="FM1942" s="2"/>
      <c r="FN1942" s="2"/>
      <c r="FO1942" s="2"/>
      <c r="FP1942" s="2"/>
      <c r="FQ1942" s="2"/>
      <c r="FR1942" s="2"/>
      <c r="FS1942" s="2"/>
      <c r="FT1942" s="2"/>
      <c r="FU1942" s="2"/>
      <c r="FV1942" s="2"/>
      <c r="FW1942" s="2"/>
      <c r="FX1942" s="2"/>
      <c r="FY1942" s="2"/>
      <c r="FZ1942" s="2"/>
      <c r="GA1942" s="2"/>
      <c r="GB1942" s="2"/>
      <c r="GC1942" s="2"/>
      <c r="GD1942" s="2"/>
      <c r="GE1942" s="2"/>
      <c r="GF1942" s="2"/>
      <c r="GG1942" s="2"/>
      <c r="GH1942" s="2"/>
      <c r="GI1942" s="2"/>
      <c r="GJ1942" s="2"/>
      <c r="GK1942" s="2"/>
      <c r="GL1942" s="2"/>
      <c r="GM1942" s="2"/>
      <c r="GN1942" s="2"/>
      <c r="GO1942" s="2"/>
      <c r="GP1942" s="2"/>
      <c r="GQ1942" s="2"/>
      <c r="GR1942" s="2"/>
      <c r="GS1942" s="2"/>
      <c r="GT1942" s="2"/>
      <c r="GU1942" s="2"/>
      <c r="GV1942" s="2"/>
      <c r="GW1942" s="2"/>
      <c r="GX1942" s="2"/>
      <c r="GY1942" s="2"/>
      <c r="GZ1942" s="2"/>
      <c r="HA1942" s="2"/>
      <c r="HB1942" s="2"/>
      <c r="HC1942" s="2"/>
      <c r="HD1942" s="2"/>
      <c r="HE1942" s="2"/>
      <c r="HF1942" s="2"/>
      <c r="HG1942" s="2"/>
      <c r="HH1942" s="2"/>
      <c r="HI1942" s="2"/>
      <c r="HJ1942" s="2"/>
      <c r="HK1942" s="2"/>
      <c r="HL1942" s="2"/>
      <c r="HM1942" s="2"/>
      <c r="HN1942" s="2"/>
      <c r="HO1942" s="2"/>
      <c r="HP1942" s="2"/>
      <c r="HQ1942" s="2"/>
      <c r="HR1942" s="2"/>
      <c r="HS1942" s="2"/>
      <c r="HT1942" s="2"/>
      <c r="HU1942" s="2"/>
      <c r="HV1942" s="2"/>
      <c r="HW1942" s="2"/>
      <c r="HX1942" s="2"/>
      <c r="HY1942" s="2"/>
      <c r="HZ1942" s="2"/>
      <c r="IA1942" s="2"/>
      <c r="IB1942" s="2"/>
      <c r="IC1942" s="2"/>
      <c r="ID1942" s="2"/>
      <c r="IE1942" s="2"/>
      <c r="IF1942" s="2"/>
      <c r="IG1942" s="2"/>
      <c r="IH1942" s="2"/>
      <c r="II1942" s="2"/>
      <c r="IJ1942" s="2"/>
      <c r="IK1942" s="2"/>
      <c r="IL1942" s="2"/>
      <c r="IM1942" s="2"/>
      <c r="IN1942" s="2"/>
      <c r="IO1942" s="2"/>
      <c r="IP1942" s="2"/>
      <c r="IQ1942" s="2"/>
    </row>
    <row r="1943" spans="1:251" s="16" customFormat="1" ht="18.75" customHeight="1">
      <c r="A1943" s="8"/>
      <c r="B1943" s="25"/>
      <c r="C1943" s="125" t="s">
        <v>909</v>
      </c>
      <c r="D1943" s="126"/>
      <c r="E1943" s="126"/>
      <c r="F1943" s="126"/>
      <c r="G1943" s="126"/>
      <c r="H1943" s="126"/>
      <c r="I1943" s="126"/>
      <c r="J1943" s="126"/>
      <c r="K1943" s="126"/>
      <c r="L1943" s="126"/>
      <c r="M1943" s="126"/>
      <c r="N1943" s="126"/>
      <c r="O1943" s="126"/>
      <c r="P1943" s="126"/>
      <c r="Q1943" s="126"/>
      <c r="R1943" s="126"/>
      <c r="S1943" s="126"/>
      <c r="T1943" s="126"/>
      <c r="U1943" s="126"/>
      <c r="V1943" s="126"/>
      <c r="W1943" s="126"/>
      <c r="X1943" s="126"/>
      <c r="Y1943" s="126"/>
      <c r="Z1943" s="127"/>
      <c r="AA1943" s="106">
        <v>0</v>
      </c>
      <c r="AB1943" s="107"/>
      <c r="AC1943" s="107"/>
      <c r="AD1943" s="107"/>
      <c r="AE1943" s="107"/>
      <c r="AF1943" s="107"/>
      <c r="AG1943" s="107"/>
      <c r="AH1943" s="107"/>
      <c r="AI1943" s="108"/>
      <c r="AJ1943" s="106">
        <v>977</v>
      </c>
      <c r="AK1943" s="107"/>
      <c r="AL1943" s="107"/>
      <c r="AM1943" s="107"/>
      <c r="AN1943" s="107"/>
      <c r="AO1943" s="107"/>
      <c r="AP1943" s="107"/>
      <c r="AQ1943" s="107"/>
      <c r="AR1943" s="108"/>
      <c r="AS1943" s="109"/>
      <c r="AT1943" s="110"/>
      <c r="AU1943" s="110"/>
      <c r="AV1943" s="110"/>
      <c r="AW1943" s="110"/>
      <c r="AX1943" s="111"/>
      <c r="AY1943" s="2"/>
      <c r="AZ1943" s="2"/>
      <c r="BA1943" s="2"/>
      <c r="BB1943" s="2"/>
      <c r="BC1943" s="2"/>
      <c r="BD1943" s="2"/>
      <c r="BE1943" s="2"/>
      <c r="BF1943" s="2"/>
      <c r="BG1943" s="2"/>
      <c r="BH1943" s="2"/>
      <c r="BI1943" s="2"/>
      <c r="BJ1943" s="2"/>
      <c r="BK1943" s="2"/>
      <c r="BL1943" s="2"/>
      <c r="BM1943" s="2"/>
      <c r="BN1943" s="2"/>
      <c r="BO1943" s="2"/>
      <c r="BP1943" s="2"/>
      <c r="BQ1943" s="2"/>
      <c r="BR1943" s="2"/>
      <c r="BS1943" s="2"/>
      <c r="BT1943" s="2"/>
      <c r="BU1943" s="2"/>
      <c r="BV1943" s="2"/>
      <c r="BW1943" s="2"/>
      <c r="BX1943" s="2"/>
      <c r="BY1943" s="2"/>
      <c r="BZ1943" s="2"/>
      <c r="CA1943" s="2"/>
      <c r="CB1943" s="2"/>
      <c r="CC1943" s="2"/>
      <c r="CD1943" s="2"/>
      <c r="CE1943" s="2"/>
      <c r="CF1943" s="2"/>
      <c r="CG1943" s="2"/>
      <c r="CH1943" s="2"/>
      <c r="CI1943" s="2"/>
      <c r="CJ1943" s="2"/>
      <c r="CK1943" s="2"/>
      <c r="CL1943" s="2"/>
      <c r="CM1943" s="2"/>
      <c r="CN1943" s="2"/>
      <c r="CO1943" s="2"/>
      <c r="CP1943" s="2"/>
      <c r="CQ1943" s="2"/>
      <c r="CR1943" s="2"/>
      <c r="CS1943" s="2"/>
      <c r="CT1943" s="2"/>
      <c r="CU1943" s="2"/>
      <c r="CV1943" s="2"/>
      <c r="CW1943" s="2"/>
      <c r="CX1943" s="2"/>
      <c r="CY1943" s="2"/>
      <c r="CZ1943" s="2"/>
      <c r="DA1943" s="2"/>
      <c r="DB1943" s="2"/>
      <c r="DC1943" s="2"/>
      <c r="DD1943" s="2"/>
      <c r="DE1943" s="2"/>
      <c r="DF1943" s="2"/>
      <c r="DG1943" s="2"/>
      <c r="DH1943" s="2"/>
      <c r="DI1943" s="2"/>
      <c r="DJ1943" s="2"/>
      <c r="DK1943" s="2"/>
      <c r="DL1943" s="2"/>
      <c r="DM1943" s="2"/>
      <c r="DN1943" s="2"/>
      <c r="DO1943" s="2"/>
      <c r="DP1943" s="2"/>
      <c r="DQ1943" s="2"/>
      <c r="DR1943" s="2"/>
      <c r="DS1943" s="2"/>
      <c r="DT1943" s="2"/>
      <c r="DU1943" s="2"/>
      <c r="DV1943" s="2"/>
      <c r="DW1943" s="2"/>
      <c r="DX1943" s="2"/>
      <c r="DY1943" s="2"/>
      <c r="DZ1943" s="2"/>
      <c r="EA1943" s="2"/>
      <c r="EB1943" s="2"/>
      <c r="EC1943" s="2"/>
      <c r="ED1943" s="2"/>
      <c r="EE1943" s="2"/>
      <c r="EF1943" s="2"/>
      <c r="EG1943" s="2"/>
      <c r="EH1943" s="2"/>
      <c r="EI1943" s="2"/>
      <c r="EJ1943" s="2"/>
      <c r="EK1943" s="2"/>
      <c r="EL1943" s="2"/>
      <c r="EM1943" s="2"/>
      <c r="EN1943" s="2"/>
      <c r="EO1943" s="2"/>
      <c r="EP1943" s="2"/>
      <c r="EQ1943" s="2"/>
      <c r="ER1943" s="2"/>
      <c r="ES1943" s="2"/>
      <c r="ET1943" s="2"/>
      <c r="EU1943" s="2"/>
      <c r="EV1943" s="2"/>
      <c r="EW1943" s="2"/>
      <c r="EX1943" s="2"/>
      <c r="EY1943" s="2"/>
      <c r="EZ1943" s="2"/>
      <c r="FA1943" s="2"/>
      <c r="FB1943" s="2"/>
      <c r="FC1943" s="2"/>
      <c r="FD1943" s="2"/>
      <c r="FE1943" s="2"/>
      <c r="FF1943" s="2"/>
      <c r="FG1943" s="2"/>
      <c r="FH1943" s="2"/>
      <c r="FI1943" s="2"/>
      <c r="FJ1943" s="2"/>
      <c r="FK1943" s="2"/>
      <c r="FL1943" s="2"/>
      <c r="FM1943" s="2"/>
      <c r="FN1943" s="2"/>
      <c r="FO1943" s="2"/>
      <c r="FP1943" s="2"/>
      <c r="FQ1943" s="2"/>
      <c r="FR1943" s="2"/>
      <c r="FS1943" s="2"/>
      <c r="FT1943" s="2"/>
      <c r="FU1943" s="2"/>
      <c r="FV1943" s="2"/>
      <c r="FW1943" s="2"/>
      <c r="FX1943" s="2"/>
      <c r="FY1943" s="2"/>
      <c r="FZ1943" s="2"/>
      <c r="GA1943" s="2"/>
      <c r="GB1943" s="2"/>
      <c r="GC1943" s="2"/>
      <c r="GD1943" s="2"/>
      <c r="GE1943" s="2"/>
      <c r="GF1943" s="2"/>
      <c r="GG1943" s="2"/>
      <c r="GH1943" s="2"/>
      <c r="GI1943" s="2"/>
      <c r="GJ1943" s="2"/>
      <c r="GK1943" s="2"/>
      <c r="GL1943" s="2"/>
      <c r="GM1943" s="2"/>
      <c r="GN1943" s="2"/>
      <c r="GO1943" s="2"/>
      <c r="GP1943" s="2"/>
      <c r="GQ1943" s="2"/>
      <c r="GR1943" s="2"/>
      <c r="GS1943" s="2"/>
      <c r="GT1943" s="2"/>
      <c r="GU1943" s="2"/>
      <c r="GV1943" s="2"/>
      <c r="GW1943" s="2"/>
      <c r="GX1943" s="2"/>
      <c r="GY1943" s="2"/>
      <c r="GZ1943" s="2"/>
      <c r="HA1943" s="2"/>
      <c r="HB1943" s="2"/>
      <c r="HC1943" s="2"/>
      <c r="HD1943" s="2"/>
      <c r="HE1943" s="2"/>
      <c r="HF1943" s="2"/>
      <c r="HG1943" s="2"/>
      <c r="HH1943" s="2"/>
      <c r="HI1943" s="2"/>
      <c r="HJ1943" s="2"/>
      <c r="HK1943" s="2"/>
      <c r="HL1943" s="2"/>
      <c r="HM1943" s="2"/>
      <c r="HN1943" s="2"/>
      <c r="HO1943" s="2"/>
      <c r="HP1943" s="2"/>
      <c r="HQ1943" s="2"/>
      <c r="HR1943" s="2"/>
      <c r="HS1943" s="2"/>
      <c r="HT1943" s="2"/>
      <c r="HU1943" s="2"/>
      <c r="HV1943" s="2"/>
      <c r="HW1943" s="2"/>
      <c r="HX1943" s="2"/>
      <c r="HY1943" s="2"/>
      <c r="HZ1943" s="2"/>
      <c r="IA1943" s="2"/>
      <c r="IB1943" s="2"/>
      <c r="IC1943" s="2"/>
      <c r="ID1943" s="2"/>
      <c r="IE1943" s="2"/>
      <c r="IF1943" s="2"/>
      <c r="IG1943" s="2"/>
      <c r="IH1943" s="2"/>
      <c r="II1943" s="2"/>
      <c r="IJ1943" s="2"/>
      <c r="IK1943" s="2"/>
      <c r="IL1943" s="2"/>
      <c r="IM1943" s="2"/>
      <c r="IN1943" s="2"/>
      <c r="IO1943" s="2"/>
      <c r="IP1943" s="2"/>
      <c r="IQ1943" s="2"/>
    </row>
    <row r="1944" spans="1:251" s="16" customFormat="1" ht="18.75" customHeight="1">
      <c r="A1944" s="8"/>
      <c r="B1944" s="25"/>
      <c r="C1944" s="125" t="s">
        <v>910</v>
      </c>
      <c r="D1944" s="126"/>
      <c r="E1944" s="126"/>
      <c r="F1944" s="126"/>
      <c r="G1944" s="126"/>
      <c r="H1944" s="126"/>
      <c r="I1944" s="126"/>
      <c r="J1944" s="126"/>
      <c r="K1944" s="126"/>
      <c r="L1944" s="126"/>
      <c r="M1944" s="126"/>
      <c r="N1944" s="126"/>
      <c r="O1944" s="126"/>
      <c r="P1944" s="126"/>
      <c r="Q1944" s="126"/>
      <c r="R1944" s="126"/>
      <c r="S1944" s="126"/>
      <c r="T1944" s="126"/>
      <c r="U1944" s="126"/>
      <c r="V1944" s="126"/>
      <c r="W1944" s="126"/>
      <c r="X1944" s="126"/>
      <c r="Y1944" s="126"/>
      <c r="Z1944" s="127"/>
      <c r="AA1944" s="106">
        <v>0</v>
      </c>
      <c r="AB1944" s="107"/>
      <c r="AC1944" s="107"/>
      <c r="AD1944" s="107"/>
      <c r="AE1944" s="107"/>
      <c r="AF1944" s="107"/>
      <c r="AG1944" s="107"/>
      <c r="AH1944" s="107"/>
      <c r="AI1944" s="108"/>
      <c r="AJ1944" s="106">
        <v>3150</v>
      </c>
      <c r="AK1944" s="107"/>
      <c r="AL1944" s="107"/>
      <c r="AM1944" s="107"/>
      <c r="AN1944" s="107"/>
      <c r="AO1944" s="107"/>
      <c r="AP1944" s="107"/>
      <c r="AQ1944" s="107"/>
      <c r="AR1944" s="108"/>
      <c r="AS1944" s="26"/>
      <c r="AT1944" s="27"/>
      <c r="AU1944" s="27"/>
      <c r="AV1944" s="27"/>
      <c r="AW1944" s="27"/>
      <c r="AX1944" s="28"/>
      <c r="AY1944" s="2"/>
      <c r="AZ1944" s="2"/>
      <c r="BA1944" s="2"/>
      <c r="BB1944" s="2"/>
      <c r="BC1944" s="2"/>
      <c r="BD1944" s="2"/>
      <c r="BE1944" s="2"/>
      <c r="BF1944" s="2"/>
      <c r="BG1944" s="2"/>
      <c r="BH1944" s="2"/>
      <c r="BI1944" s="2"/>
      <c r="BJ1944" s="2"/>
      <c r="BK1944" s="2"/>
      <c r="BL1944" s="2"/>
      <c r="BM1944" s="2"/>
      <c r="BN1944" s="2"/>
      <c r="BO1944" s="2"/>
      <c r="BP1944" s="2"/>
      <c r="BQ1944" s="2"/>
      <c r="BR1944" s="2"/>
      <c r="BS1944" s="2"/>
      <c r="BT1944" s="2"/>
      <c r="BU1944" s="2"/>
      <c r="BV1944" s="2"/>
      <c r="BW1944" s="2"/>
      <c r="BX1944" s="2"/>
      <c r="BY1944" s="2"/>
      <c r="BZ1944" s="2"/>
      <c r="CA1944" s="2"/>
      <c r="CB1944" s="2"/>
      <c r="CC1944" s="2"/>
      <c r="CD1944" s="2"/>
      <c r="CE1944" s="2"/>
      <c r="CF1944" s="2"/>
      <c r="CG1944" s="2"/>
      <c r="CH1944" s="2"/>
      <c r="CI1944" s="2"/>
      <c r="CJ1944" s="2"/>
      <c r="CK1944" s="2"/>
      <c r="CL1944" s="2"/>
      <c r="CM1944" s="2"/>
      <c r="CN1944" s="2"/>
      <c r="CO1944" s="2"/>
      <c r="CP1944" s="2"/>
      <c r="CQ1944" s="2"/>
      <c r="CR1944" s="2"/>
      <c r="CS1944" s="2"/>
      <c r="CT1944" s="2"/>
      <c r="CU1944" s="2"/>
      <c r="CV1944" s="2"/>
      <c r="CW1944" s="2"/>
      <c r="CX1944" s="2"/>
      <c r="CY1944" s="2"/>
      <c r="CZ1944" s="2"/>
      <c r="DA1944" s="2"/>
      <c r="DB1944" s="2"/>
      <c r="DC1944" s="2"/>
      <c r="DD1944" s="2"/>
      <c r="DE1944" s="2"/>
      <c r="DF1944" s="2"/>
      <c r="DG1944" s="2"/>
      <c r="DH1944" s="2"/>
      <c r="DI1944" s="2"/>
      <c r="DJ1944" s="2"/>
      <c r="DK1944" s="2"/>
      <c r="DL1944" s="2"/>
      <c r="DM1944" s="2"/>
      <c r="DN1944" s="2"/>
      <c r="DO1944" s="2"/>
      <c r="DP1944" s="2"/>
      <c r="DQ1944" s="2"/>
      <c r="DR1944" s="2"/>
      <c r="DS1944" s="2"/>
      <c r="DT1944" s="2"/>
      <c r="DU1944" s="2"/>
      <c r="DV1944" s="2"/>
      <c r="DW1944" s="2"/>
      <c r="DX1944" s="2"/>
      <c r="DY1944" s="2"/>
      <c r="DZ1944" s="2"/>
      <c r="EA1944" s="2"/>
      <c r="EB1944" s="2"/>
      <c r="EC1944" s="2"/>
      <c r="ED1944" s="2"/>
      <c r="EE1944" s="2"/>
      <c r="EF1944" s="2"/>
      <c r="EG1944" s="2"/>
      <c r="EH1944" s="2"/>
      <c r="EI1944" s="2"/>
      <c r="EJ1944" s="2"/>
      <c r="EK1944" s="2"/>
      <c r="EL1944" s="2"/>
      <c r="EM1944" s="2"/>
      <c r="EN1944" s="2"/>
      <c r="EO1944" s="2"/>
      <c r="EP1944" s="2"/>
      <c r="EQ1944" s="2"/>
      <c r="ER1944" s="2"/>
      <c r="ES1944" s="2"/>
      <c r="ET1944" s="2"/>
      <c r="EU1944" s="2"/>
      <c r="EV1944" s="2"/>
      <c r="EW1944" s="2"/>
      <c r="EX1944" s="2"/>
      <c r="EY1944" s="2"/>
      <c r="EZ1944" s="2"/>
      <c r="FA1944" s="2"/>
      <c r="FB1944" s="2"/>
      <c r="FC1944" s="2"/>
      <c r="FD1944" s="2"/>
      <c r="FE1944" s="2"/>
      <c r="FF1944" s="2"/>
      <c r="FG1944" s="2"/>
      <c r="FH1944" s="2"/>
      <c r="FI1944" s="2"/>
      <c r="FJ1944" s="2"/>
      <c r="FK1944" s="2"/>
      <c r="FL1944" s="2"/>
      <c r="FM1944" s="2"/>
      <c r="FN1944" s="2"/>
      <c r="FO1944" s="2"/>
      <c r="FP1944" s="2"/>
      <c r="FQ1944" s="2"/>
      <c r="FR1944" s="2"/>
      <c r="FS1944" s="2"/>
      <c r="FT1944" s="2"/>
      <c r="FU1944" s="2"/>
      <c r="FV1944" s="2"/>
      <c r="FW1944" s="2"/>
      <c r="FX1944" s="2"/>
      <c r="FY1944" s="2"/>
      <c r="FZ1944" s="2"/>
      <c r="GA1944" s="2"/>
      <c r="GB1944" s="2"/>
      <c r="GC1944" s="2"/>
      <c r="GD1944" s="2"/>
      <c r="GE1944" s="2"/>
      <c r="GF1944" s="2"/>
      <c r="GG1944" s="2"/>
      <c r="GH1944" s="2"/>
      <c r="GI1944" s="2"/>
      <c r="GJ1944" s="2"/>
      <c r="GK1944" s="2"/>
      <c r="GL1944" s="2"/>
      <c r="GM1944" s="2"/>
      <c r="GN1944" s="2"/>
      <c r="GO1944" s="2"/>
      <c r="GP1944" s="2"/>
      <c r="GQ1944" s="2"/>
      <c r="GR1944" s="2"/>
      <c r="GS1944" s="2"/>
      <c r="GT1944" s="2"/>
      <c r="GU1944" s="2"/>
      <c r="GV1944" s="2"/>
      <c r="GW1944" s="2"/>
      <c r="GX1944" s="2"/>
      <c r="GY1944" s="2"/>
      <c r="GZ1944" s="2"/>
      <c r="HA1944" s="2"/>
      <c r="HB1944" s="2"/>
      <c r="HC1944" s="2"/>
      <c r="HD1944" s="2"/>
      <c r="HE1944" s="2"/>
      <c r="HF1944" s="2"/>
      <c r="HG1944" s="2"/>
      <c r="HH1944" s="2"/>
      <c r="HI1944" s="2"/>
      <c r="HJ1944" s="2"/>
      <c r="HK1944" s="2"/>
      <c r="HL1944" s="2"/>
      <c r="HM1944" s="2"/>
      <c r="HN1944" s="2"/>
      <c r="HO1944" s="2"/>
      <c r="HP1944" s="2"/>
      <c r="HQ1944" s="2"/>
      <c r="HR1944" s="2"/>
      <c r="HS1944" s="2"/>
      <c r="HT1944" s="2"/>
      <c r="HU1944" s="2"/>
      <c r="HV1944" s="2"/>
      <c r="HW1944" s="2"/>
      <c r="HX1944" s="2"/>
      <c r="HY1944" s="2"/>
      <c r="HZ1944" s="2"/>
      <c r="IA1944" s="2"/>
      <c r="IB1944" s="2"/>
      <c r="IC1944" s="2"/>
      <c r="ID1944" s="2"/>
      <c r="IE1944" s="2"/>
      <c r="IF1944" s="2"/>
      <c r="IG1944" s="2"/>
      <c r="IH1944" s="2"/>
      <c r="II1944" s="2"/>
      <c r="IJ1944" s="2"/>
      <c r="IK1944" s="2"/>
      <c r="IL1944" s="2"/>
      <c r="IM1944" s="2"/>
      <c r="IN1944" s="2"/>
      <c r="IO1944" s="2"/>
      <c r="IP1944" s="2"/>
      <c r="IQ1944" s="2"/>
    </row>
    <row r="1945" spans="1:251" s="16" customFormat="1" ht="18.75" customHeight="1">
      <c r="A1945" s="8"/>
      <c r="B1945" s="25"/>
      <c r="C1945" s="125" t="s">
        <v>141</v>
      </c>
      <c r="D1945" s="126"/>
      <c r="E1945" s="126"/>
      <c r="F1945" s="126"/>
      <c r="G1945" s="126"/>
      <c r="H1945" s="126"/>
      <c r="I1945" s="126"/>
      <c r="J1945" s="126"/>
      <c r="K1945" s="126"/>
      <c r="L1945" s="126"/>
      <c r="M1945" s="126"/>
      <c r="N1945" s="126"/>
      <c r="O1945" s="126"/>
      <c r="P1945" s="126"/>
      <c r="Q1945" s="126"/>
      <c r="R1945" s="126"/>
      <c r="S1945" s="126"/>
      <c r="T1945" s="126"/>
      <c r="U1945" s="126"/>
      <c r="V1945" s="126"/>
      <c r="W1945" s="126"/>
      <c r="X1945" s="126"/>
      <c r="Y1945" s="126"/>
      <c r="Z1945" s="127"/>
      <c r="AA1945" s="106">
        <v>0</v>
      </c>
      <c r="AB1945" s="107"/>
      <c r="AC1945" s="107"/>
      <c r="AD1945" s="107"/>
      <c r="AE1945" s="107"/>
      <c r="AF1945" s="107"/>
      <c r="AG1945" s="107"/>
      <c r="AH1945" s="107"/>
      <c r="AI1945" s="108"/>
      <c r="AJ1945" s="106">
        <v>1961</v>
      </c>
      <c r="AK1945" s="107"/>
      <c r="AL1945" s="107"/>
      <c r="AM1945" s="107"/>
      <c r="AN1945" s="107"/>
      <c r="AO1945" s="107"/>
      <c r="AP1945" s="107"/>
      <c r="AQ1945" s="107"/>
      <c r="AR1945" s="108"/>
      <c r="AS1945" s="109"/>
      <c r="AT1945" s="110"/>
      <c r="AU1945" s="110"/>
      <c r="AV1945" s="110"/>
      <c r="AW1945" s="110"/>
      <c r="AX1945" s="111"/>
      <c r="AY1945" s="2"/>
      <c r="AZ1945" s="2"/>
      <c r="BA1945" s="2"/>
      <c r="BB1945" s="2"/>
      <c r="BC1945" s="2"/>
      <c r="BD1945" s="2"/>
      <c r="BE1945" s="2"/>
      <c r="BF1945" s="2"/>
      <c r="BG1945" s="2"/>
      <c r="BH1945" s="2"/>
      <c r="BI1945" s="2"/>
      <c r="BJ1945" s="2"/>
      <c r="BK1945" s="2"/>
      <c r="BL1945" s="2"/>
      <c r="BM1945" s="2"/>
      <c r="BN1945" s="2"/>
      <c r="BO1945" s="2"/>
      <c r="BP1945" s="2"/>
      <c r="BQ1945" s="2"/>
      <c r="BR1945" s="2"/>
      <c r="BS1945" s="2"/>
      <c r="BT1945" s="2"/>
      <c r="BU1945" s="2"/>
      <c r="BV1945" s="2"/>
      <c r="BW1945" s="2"/>
      <c r="BX1945" s="2"/>
      <c r="BY1945" s="2"/>
      <c r="BZ1945" s="2"/>
      <c r="CA1945" s="2"/>
      <c r="CB1945" s="2"/>
      <c r="CC1945" s="2"/>
      <c r="CD1945" s="2"/>
      <c r="CE1945" s="2"/>
      <c r="CF1945" s="2"/>
      <c r="CG1945" s="2"/>
      <c r="CH1945" s="2"/>
      <c r="CI1945" s="2"/>
      <c r="CJ1945" s="2"/>
      <c r="CK1945" s="2"/>
      <c r="CL1945" s="2"/>
      <c r="CM1945" s="2"/>
      <c r="CN1945" s="2"/>
      <c r="CO1945" s="2"/>
      <c r="CP1945" s="2"/>
      <c r="CQ1945" s="2"/>
      <c r="CR1945" s="2"/>
      <c r="CS1945" s="2"/>
      <c r="CT1945" s="2"/>
      <c r="CU1945" s="2"/>
      <c r="CV1945" s="2"/>
      <c r="CW1945" s="2"/>
      <c r="CX1945" s="2"/>
      <c r="CY1945" s="2"/>
      <c r="CZ1945" s="2"/>
      <c r="DA1945" s="2"/>
      <c r="DB1945" s="2"/>
      <c r="DC1945" s="2"/>
      <c r="DD1945" s="2"/>
      <c r="DE1945" s="2"/>
      <c r="DF1945" s="2"/>
      <c r="DG1945" s="2"/>
      <c r="DH1945" s="2"/>
      <c r="DI1945" s="2"/>
      <c r="DJ1945" s="2"/>
      <c r="DK1945" s="2"/>
      <c r="DL1945" s="2"/>
      <c r="DM1945" s="2"/>
      <c r="DN1945" s="2"/>
      <c r="DO1945" s="2"/>
      <c r="DP1945" s="2"/>
      <c r="DQ1945" s="2"/>
      <c r="DR1945" s="2"/>
      <c r="DS1945" s="2"/>
      <c r="DT1945" s="2"/>
      <c r="DU1945" s="2"/>
      <c r="DV1945" s="2"/>
      <c r="DW1945" s="2"/>
      <c r="DX1945" s="2"/>
      <c r="DY1945" s="2"/>
      <c r="DZ1945" s="2"/>
      <c r="EA1945" s="2"/>
      <c r="EB1945" s="2"/>
      <c r="EC1945" s="2"/>
      <c r="ED1945" s="2"/>
      <c r="EE1945" s="2"/>
      <c r="EF1945" s="2"/>
      <c r="EG1945" s="2"/>
      <c r="EH1945" s="2"/>
      <c r="EI1945" s="2"/>
      <c r="EJ1945" s="2"/>
      <c r="EK1945" s="2"/>
      <c r="EL1945" s="2"/>
      <c r="EM1945" s="2"/>
      <c r="EN1945" s="2"/>
      <c r="EO1945" s="2"/>
      <c r="EP1945" s="2"/>
      <c r="EQ1945" s="2"/>
      <c r="ER1945" s="2"/>
      <c r="ES1945" s="2"/>
      <c r="ET1945" s="2"/>
      <c r="EU1945" s="2"/>
      <c r="EV1945" s="2"/>
      <c r="EW1945" s="2"/>
      <c r="EX1945" s="2"/>
      <c r="EY1945" s="2"/>
      <c r="EZ1945" s="2"/>
      <c r="FA1945" s="2"/>
      <c r="FB1945" s="2"/>
      <c r="FC1945" s="2"/>
      <c r="FD1945" s="2"/>
      <c r="FE1945" s="2"/>
      <c r="FF1945" s="2"/>
      <c r="FG1945" s="2"/>
      <c r="FH1945" s="2"/>
      <c r="FI1945" s="2"/>
      <c r="FJ1945" s="2"/>
      <c r="FK1945" s="2"/>
      <c r="FL1945" s="2"/>
      <c r="FM1945" s="2"/>
      <c r="FN1945" s="2"/>
      <c r="FO1945" s="2"/>
      <c r="FP1945" s="2"/>
      <c r="FQ1945" s="2"/>
      <c r="FR1945" s="2"/>
      <c r="FS1945" s="2"/>
      <c r="FT1945" s="2"/>
      <c r="FU1945" s="2"/>
      <c r="FV1945" s="2"/>
      <c r="FW1945" s="2"/>
      <c r="FX1945" s="2"/>
      <c r="FY1945" s="2"/>
      <c r="FZ1945" s="2"/>
      <c r="GA1945" s="2"/>
      <c r="GB1945" s="2"/>
      <c r="GC1945" s="2"/>
      <c r="GD1945" s="2"/>
      <c r="GE1945" s="2"/>
      <c r="GF1945" s="2"/>
      <c r="GG1945" s="2"/>
      <c r="GH1945" s="2"/>
      <c r="GI1945" s="2"/>
      <c r="GJ1945" s="2"/>
      <c r="GK1945" s="2"/>
      <c r="GL1945" s="2"/>
      <c r="GM1945" s="2"/>
      <c r="GN1945" s="2"/>
      <c r="GO1945" s="2"/>
      <c r="GP1945" s="2"/>
      <c r="GQ1945" s="2"/>
      <c r="GR1945" s="2"/>
      <c r="GS1945" s="2"/>
      <c r="GT1945" s="2"/>
      <c r="GU1945" s="2"/>
      <c r="GV1945" s="2"/>
      <c r="GW1945" s="2"/>
      <c r="GX1945" s="2"/>
      <c r="GY1945" s="2"/>
      <c r="GZ1945" s="2"/>
      <c r="HA1945" s="2"/>
      <c r="HB1945" s="2"/>
      <c r="HC1945" s="2"/>
      <c r="HD1945" s="2"/>
      <c r="HE1945" s="2"/>
      <c r="HF1945" s="2"/>
      <c r="HG1945" s="2"/>
      <c r="HH1945" s="2"/>
      <c r="HI1945" s="2"/>
      <c r="HJ1945" s="2"/>
      <c r="HK1945" s="2"/>
      <c r="HL1945" s="2"/>
      <c r="HM1945" s="2"/>
      <c r="HN1945" s="2"/>
      <c r="HO1945" s="2"/>
      <c r="HP1945" s="2"/>
      <c r="HQ1945" s="2"/>
      <c r="HR1945" s="2"/>
      <c r="HS1945" s="2"/>
      <c r="HT1945" s="2"/>
      <c r="HU1945" s="2"/>
      <c r="HV1945" s="2"/>
      <c r="HW1945" s="2"/>
      <c r="HX1945" s="2"/>
      <c r="HY1945" s="2"/>
      <c r="HZ1945" s="2"/>
      <c r="IA1945" s="2"/>
      <c r="IB1945" s="2"/>
      <c r="IC1945" s="2"/>
      <c r="ID1945" s="2"/>
      <c r="IE1945" s="2"/>
      <c r="IF1945" s="2"/>
      <c r="IG1945" s="2"/>
      <c r="IH1945" s="2"/>
      <c r="II1945" s="2"/>
      <c r="IJ1945" s="2"/>
      <c r="IK1945" s="2"/>
      <c r="IL1945" s="2"/>
      <c r="IM1945" s="2"/>
      <c r="IN1945" s="2"/>
      <c r="IO1945" s="2"/>
      <c r="IP1945" s="2"/>
      <c r="IQ1945" s="2"/>
    </row>
    <row r="1946" spans="1:251" s="16" customFormat="1" ht="18.75" customHeight="1" thickBot="1">
      <c r="A1946" s="17"/>
      <c r="B1946" s="136" t="s">
        <v>13</v>
      </c>
      <c r="C1946" s="137"/>
      <c r="D1946" s="137"/>
      <c r="E1946" s="137"/>
      <c r="F1946" s="137"/>
      <c r="G1946" s="137"/>
      <c r="H1946" s="137"/>
      <c r="I1946" s="137"/>
      <c r="J1946" s="137"/>
      <c r="K1946" s="137"/>
      <c r="L1946" s="137"/>
      <c r="M1946" s="137"/>
      <c r="N1946" s="137"/>
      <c r="O1946" s="137"/>
      <c r="P1946" s="137"/>
      <c r="Q1946" s="137"/>
      <c r="R1946" s="137"/>
      <c r="S1946" s="137"/>
      <c r="T1946" s="137"/>
      <c r="U1946" s="137"/>
      <c r="V1946" s="137"/>
      <c r="W1946" s="137"/>
      <c r="X1946" s="137"/>
      <c r="Y1946" s="137"/>
      <c r="Z1946" s="138"/>
      <c r="AA1946" s="115">
        <f>SUM(AA1926:AI1945)</f>
        <v>302223</v>
      </c>
      <c r="AB1946" s="116"/>
      <c r="AC1946" s="116"/>
      <c r="AD1946" s="116"/>
      <c r="AE1946" s="116"/>
      <c r="AF1946" s="116"/>
      <c r="AG1946" s="116"/>
      <c r="AH1946" s="116"/>
      <c r="AI1946" s="117"/>
      <c r="AJ1946" s="115">
        <f>SUM(AJ1926:AR1945)</f>
        <v>324008</v>
      </c>
      <c r="AK1946" s="116"/>
      <c r="AL1946" s="116"/>
      <c r="AM1946" s="116"/>
      <c r="AN1946" s="116"/>
      <c r="AO1946" s="116"/>
      <c r="AP1946" s="116"/>
      <c r="AQ1946" s="116"/>
      <c r="AR1946" s="117"/>
      <c r="AS1946" s="112"/>
      <c r="AT1946" s="113"/>
      <c r="AU1946" s="113"/>
      <c r="AV1946" s="113"/>
      <c r="AW1946" s="113"/>
      <c r="AX1946" s="114"/>
      <c r="AY1946" s="2"/>
      <c r="AZ1946" s="2"/>
      <c r="BA1946" s="2"/>
      <c r="BB1946" s="2"/>
      <c r="BC1946" s="2"/>
      <c r="BD1946" s="2"/>
      <c r="BE1946" s="2"/>
      <c r="BF1946" s="2"/>
      <c r="BG1946" s="2"/>
      <c r="BH1946" s="2"/>
      <c r="BI1946" s="2"/>
      <c r="BJ1946" s="2"/>
      <c r="BK1946" s="2"/>
      <c r="BL1946" s="2"/>
      <c r="BM1946" s="2"/>
      <c r="BN1946" s="2"/>
      <c r="BO1946" s="2"/>
      <c r="BP1946" s="2"/>
      <c r="BQ1946" s="2"/>
      <c r="BR1946" s="2"/>
      <c r="BS1946" s="2"/>
      <c r="BT1946" s="2"/>
      <c r="BU1946" s="2"/>
      <c r="BV1946" s="2"/>
      <c r="BW1946" s="2"/>
      <c r="BX1946" s="2"/>
      <c r="BY1946" s="2"/>
      <c r="BZ1946" s="2"/>
      <c r="CA1946" s="2"/>
      <c r="CB1946" s="2"/>
      <c r="CC1946" s="2"/>
      <c r="CD1946" s="2"/>
      <c r="CE1946" s="2"/>
      <c r="CF1946" s="2"/>
      <c r="CG1946" s="2"/>
      <c r="CH1946" s="2"/>
      <c r="CI1946" s="2"/>
      <c r="CJ1946" s="2"/>
      <c r="CK1946" s="2"/>
      <c r="CL1946" s="2"/>
      <c r="CM1946" s="2"/>
      <c r="CN1946" s="2"/>
      <c r="CO1946" s="2"/>
      <c r="CP1946" s="2"/>
      <c r="CQ1946" s="2"/>
      <c r="CR1946" s="2"/>
      <c r="CS1946" s="2"/>
      <c r="CT1946" s="2"/>
      <c r="CU1946" s="2"/>
      <c r="CV1946" s="2"/>
      <c r="CW1946" s="2"/>
      <c r="CX1946" s="2"/>
      <c r="CY1946" s="2"/>
      <c r="CZ1946" s="2"/>
      <c r="DA1946" s="2"/>
      <c r="DB1946" s="2"/>
      <c r="DC1946" s="2"/>
      <c r="DD1946" s="2"/>
      <c r="DE1946" s="2"/>
      <c r="DF1946" s="2"/>
      <c r="DG1946" s="2"/>
      <c r="DH1946" s="2"/>
      <c r="DI1946" s="2"/>
      <c r="DJ1946" s="2"/>
      <c r="DK1946" s="2"/>
      <c r="DL1946" s="2"/>
      <c r="DM1946" s="2"/>
      <c r="DN1946" s="2"/>
      <c r="DO1946" s="2"/>
      <c r="DP1946" s="2"/>
      <c r="DQ1946" s="2"/>
      <c r="DR1946" s="2"/>
      <c r="DS1946" s="2"/>
      <c r="DT1946" s="2"/>
      <c r="DU1946" s="2"/>
      <c r="DV1946" s="2"/>
      <c r="DW1946" s="2"/>
      <c r="DX1946" s="2"/>
      <c r="DY1946" s="2"/>
      <c r="DZ1946" s="2"/>
      <c r="EA1946" s="2"/>
      <c r="EB1946" s="2"/>
      <c r="EC1946" s="2"/>
      <c r="ED1946" s="2"/>
      <c r="EE1946" s="2"/>
      <c r="EF1946" s="2"/>
      <c r="EG1946" s="2"/>
      <c r="EH1946" s="2"/>
      <c r="EI1946" s="2"/>
      <c r="EJ1946" s="2"/>
      <c r="EK1946" s="2"/>
      <c r="EL1946" s="2"/>
      <c r="EM1946" s="2"/>
      <c r="EN1946" s="2"/>
      <c r="EO1946" s="2"/>
      <c r="EP1946" s="2"/>
      <c r="EQ1946" s="2"/>
      <c r="ER1946" s="2"/>
      <c r="ES1946" s="2"/>
      <c r="ET1946" s="2"/>
      <c r="EU1946" s="2"/>
      <c r="EV1946" s="2"/>
      <c r="EW1946" s="2"/>
      <c r="EX1946" s="2"/>
      <c r="EY1946" s="2"/>
      <c r="EZ1946" s="2"/>
      <c r="FA1946" s="2"/>
      <c r="FB1946" s="2"/>
      <c r="FC1946" s="2"/>
      <c r="FD1946" s="2"/>
      <c r="FE1946" s="2"/>
      <c r="FF1946" s="2"/>
      <c r="FG1946" s="2"/>
      <c r="FH1946" s="2"/>
      <c r="FI1946" s="2"/>
      <c r="FJ1946" s="2"/>
      <c r="FK1946" s="2"/>
      <c r="FL1946" s="2"/>
      <c r="FM1946" s="2"/>
      <c r="FN1946" s="2"/>
      <c r="FO1946" s="2"/>
      <c r="FP1946" s="2"/>
      <c r="FQ1946" s="2"/>
      <c r="FR1946" s="2"/>
      <c r="FS1946" s="2"/>
      <c r="FT1946" s="2"/>
      <c r="FU1946" s="2"/>
      <c r="FV1946" s="2"/>
      <c r="FW1946" s="2"/>
      <c r="FX1946" s="2"/>
      <c r="FY1946" s="2"/>
      <c r="FZ1946" s="2"/>
      <c r="GA1946" s="2"/>
      <c r="GB1946" s="2"/>
      <c r="GC1946" s="2"/>
      <c r="GD1946" s="2"/>
      <c r="GE1946" s="2"/>
      <c r="GF1946" s="2"/>
      <c r="GG1946" s="2"/>
      <c r="GH1946" s="2"/>
      <c r="GI1946" s="2"/>
      <c r="GJ1946" s="2"/>
      <c r="GK1946" s="2"/>
      <c r="GL1946" s="2"/>
      <c r="GM1946" s="2"/>
      <c r="GN1946" s="2"/>
      <c r="GO1946" s="2"/>
      <c r="GP1946" s="2"/>
      <c r="GQ1946" s="2"/>
      <c r="GR1946" s="2"/>
      <c r="GS1946" s="2"/>
      <c r="GT1946" s="2"/>
      <c r="GU1946" s="2"/>
      <c r="GV1946" s="2"/>
      <c r="GW1946" s="2"/>
      <c r="GX1946" s="2"/>
      <c r="GY1946" s="2"/>
      <c r="GZ1946" s="2"/>
      <c r="HA1946" s="2"/>
      <c r="HB1946" s="2"/>
      <c r="HC1946" s="2"/>
      <c r="HD1946" s="2"/>
      <c r="HE1946" s="2"/>
      <c r="HF1946" s="2"/>
      <c r="HG1946" s="2"/>
      <c r="HH1946" s="2"/>
      <c r="HI1946" s="2"/>
      <c r="HJ1946" s="2"/>
      <c r="HK1946" s="2"/>
      <c r="HL1946" s="2"/>
      <c r="HM1946" s="2"/>
      <c r="HN1946" s="2"/>
      <c r="HO1946" s="2"/>
      <c r="HP1946" s="2"/>
      <c r="HQ1946" s="2"/>
      <c r="HR1946" s="2"/>
      <c r="HS1946" s="2"/>
      <c r="HT1946" s="2"/>
      <c r="HU1946" s="2"/>
      <c r="HV1946" s="2"/>
      <c r="HW1946" s="2"/>
      <c r="HX1946" s="2"/>
      <c r="HY1946" s="2"/>
      <c r="HZ1946" s="2"/>
      <c r="IA1946" s="2"/>
      <c r="IB1946" s="2"/>
      <c r="IC1946" s="2"/>
      <c r="ID1946" s="2"/>
      <c r="IE1946" s="2"/>
      <c r="IF1946" s="2"/>
      <c r="IG1946" s="2"/>
      <c r="IH1946" s="2"/>
      <c r="II1946" s="2"/>
      <c r="IJ1946" s="2"/>
      <c r="IK1946" s="2"/>
      <c r="IL1946" s="2"/>
      <c r="IM1946" s="2"/>
      <c r="IN1946" s="2"/>
      <c r="IO1946" s="2"/>
      <c r="IP1946" s="2"/>
      <c r="IQ1946" s="2"/>
    </row>
    <row r="1948" spans="1:251" ht="18.75">
      <c r="A1948" s="1" t="s">
        <v>0</v>
      </c>
      <c r="AW1948" s="3"/>
      <c r="AX1948" s="4"/>
      <c r="AY1948" s="3"/>
    </row>
    <row r="1950" spans="1:251" ht="18.75">
      <c r="B1950" s="118" t="s">
        <v>8</v>
      </c>
      <c r="C1950" s="119"/>
      <c r="D1950" s="119"/>
      <c r="E1950" s="119"/>
      <c r="F1950" s="119"/>
      <c r="G1950" s="119"/>
      <c r="H1950" s="119"/>
      <c r="I1950" s="119"/>
      <c r="J1950" s="119"/>
      <c r="K1950" s="119"/>
      <c r="L1950" s="119"/>
      <c r="M1950" s="119"/>
      <c r="N1950" s="119"/>
      <c r="O1950" s="119"/>
      <c r="P1950" s="119"/>
      <c r="Q1950" s="119"/>
      <c r="R1950" s="119"/>
      <c r="S1950" s="119"/>
      <c r="T1950" s="119"/>
      <c r="U1950" s="119"/>
      <c r="V1950" s="119"/>
      <c r="W1950" s="119"/>
      <c r="X1950" s="119"/>
      <c r="Y1950" s="119"/>
      <c r="Z1950" s="119"/>
      <c r="AA1950" s="119"/>
      <c r="AB1950" s="119"/>
      <c r="AC1950" s="119"/>
      <c r="AD1950" s="119"/>
      <c r="AE1950" s="119"/>
      <c r="AF1950" s="119"/>
      <c r="AG1950" s="119"/>
      <c r="AH1950" s="119"/>
      <c r="AI1950" s="119"/>
      <c r="AJ1950" s="119"/>
      <c r="AK1950" s="119"/>
      <c r="AL1950" s="119"/>
      <c r="AM1950" s="119"/>
      <c r="AN1950" s="119"/>
      <c r="AO1950" s="119"/>
      <c r="AP1950" s="119"/>
      <c r="AQ1950" s="119"/>
      <c r="AR1950" s="119"/>
      <c r="AS1950" s="119"/>
      <c r="AT1950" s="119"/>
      <c r="AU1950" s="119"/>
      <c r="AV1950" s="119"/>
      <c r="AW1950" s="119"/>
      <c r="AX1950" s="119"/>
    </row>
    <row r="1951" spans="1:251">
      <c r="Z1951" s="5"/>
      <c r="AD1951" s="5"/>
      <c r="AE1951" s="5"/>
      <c r="AF1951" s="5"/>
      <c r="AG1951" s="5"/>
      <c r="AH1951" s="5"/>
      <c r="AI1951" s="5"/>
      <c r="AO1951" s="5"/>
    </row>
    <row r="1952" spans="1:251" ht="13.5" thickBot="1">
      <c r="Z1952" s="5"/>
      <c r="AD1952" s="5"/>
      <c r="AE1952" s="5"/>
      <c r="AF1952" s="5"/>
      <c r="AG1952" s="5"/>
      <c r="AH1952" s="5"/>
      <c r="AI1952" s="5"/>
      <c r="AO1952" s="5"/>
      <c r="DI1952" s="6"/>
    </row>
    <row r="1953" spans="1:113" ht="24.75" customHeight="1" thickBot="1">
      <c r="B1953" s="120" t="s">
        <v>1</v>
      </c>
      <c r="C1953" s="121"/>
      <c r="D1953" s="121"/>
      <c r="E1953" s="121"/>
      <c r="F1953" s="121"/>
      <c r="G1953" s="121"/>
      <c r="H1953" s="122" t="s">
        <v>170</v>
      </c>
      <c r="I1953" s="123"/>
      <c r="J1953" s="123"/>
      <c r="K1953" s="123"/>
      <c r="L1953" s="123"/>
      <c r="M1953" s="123"/>
      <c r="N1953" s="123"/>
      <c r="O1953" s="123"/>
      <c r="P1953" s="123"/>
      <c r="Q1953" s="123"/>
      <c r="R1953" s="123"/>
      <c r="S1953" s="123"/>
      <c r="T1953" s="123"/>
      <c r="U1953" s="123"/>
      <c r="V1953" s="123"/>
      <c r="W1953" s="123"/>
      <c r="X1953" s="123"/>
      <c r="Y1953" s="123"/>
      <c r="Z1953" s="123"/>
      <c r="AA1953" s="123"/>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3"/>
      <c r="AU1953" s="123"/>
      <c r="AV1953" s="123"/>
      <c r="AW1953" s="123"/>
      <c r="AX1953" s="124"/>
      <c r="DI1953" s="6"/>
    </row>
    <row r="1954" spans="1:113" ht="14.25">
      <c r="B1954" s="7"/>
      <c r="C1954" s="7"/>
      <c r="D1954" s="7"/>
      <c r="E1954" s="7"/>
      <c r="F1954" s="7"/>
      <c r="G1954" s="7"/>
      <c r="H1954" s="8"/>
      <c r="I1954" s="8"/>
      <c r="J1954" s="8"/>
      <c r="K1954" s="8"/>
      <c r="L1954" s="9"/>
      <c r="M1954" s="9"/>
      <c r="N1954" s="9"/>
      <c r="O1954" s="9"/>
      <c r="P1954" s="8"/>
      <c r="Q1954" s="8"/>
      <c r="R1954" s="8"/>
      <c r="S1954" s="8"/>
      <c r="T1954" s="8"/>
      <c r="U1954" s="8"/>
      <c r="V1954" s="10"/>
      <c r="W1954" s="10"/>
      <c r="X1954" s="10"/>
      <c r="Y1954" s="10"/>
      <c r="Z1954" s="10"/>
      <c r="AA1954" s="10"/>
      <c r="AB1954" s="10"/>
      <c r="AC1954" s="10"/>
      <c r="AD1954" s="10"/>
      <c r="AE1954" s="10"/>
      <c r="AF1954" s="10"/>
      <c r="AG1954" s="10"/>
      <c r="AH1954" s="10"/>
      <c r="AI1954" s="10"/>
      <c r="AJ1954" s="10"/>
      <c r="AK1954" s="10"/>
      <c r="AL1954" s="10"/>
      <c r="AM1954" s="10"/>
      <c r="AN1954" s="10"/>
      <c r="AO1954" s="10"/>
      <c r="AP1954" s="10"/>
      <c r="AQ1954" s="10"/>
      <c r="AR1954" s="10"/>
      <c r="AS1954" s="10"/>
      <c r="AT1954" s="10"/>
      <c r="AU1954" s="10"/>
      <c r="AV1954" s="10"/>
      <c r="AW1954" s="10"/>
      <c r="AX1954" s="10"/>
      <c r="DI1954" s="6"/>
    </row>
    <row r="1955" spans="1:113" ht="15" thickBot="1">
      <c r="A1955" s="11"/>
      <c r="B1955" s="10" t="s">
        <v>2</v>
      </c>
      <c r="C1955" s="8"/>
      <c r="D1955" s="8"/>
      <c r="E1955" s="8"/>
      <c r="F1955" s="8"/>
      <c r="G1955" s="8"/>
      <c r="H1955" s="8"/>
      <c r="I1955" s="8"/>
      <c r="J1955" s="8"/>
      <c r="K1955" s="8"/>
      <c r="L1955" s="9"/>
      <c r="M1955" s="9"/>
      <c r="N1955" s="9"/>
      <c r="O1955" s="9"/>
      <c r="P1955" s="8"/>
      <c r="Q1955" s="8"/>
      <c r="R1955" s="8"/>
      <c r="S1955" s="8"/>
      <c r="T1955" s="8"/>
      <c r="U1955" s="8"/>
      <c r="V1955" s="10"/>
      <c r="W1955" s="10"/>
      <c r="X1955" s="10"/>
      <c r="Y1955" s="10"/>
      <c r="Z1955" s="10"/>
      <c r="AA1955" s="10"/>
      <c r="AB1955" s="10"/>
      <c r="AC1955" s="10"/>
      <c r="AD1955" s="10"/>
      <c r="AE1955" s="10"/>
      <c r="AF1955" s="10"/>
      <c r="AG1955" s="10"/>
      <c r="AH1955" s="10"/>
      <c r="AI1955" s="10"/>
      <c r="AJ1955" s="10"/>
      <c r="AK1955" s="10"/>
      <c r="AL1955" s="10"/>
      <c r="AM1955" s="10"/>
      <c r="AN1955" s="10"/>
      <c r="AO1955" s="10"/>
      <c r="AP1955" s="10"/>
      <c r="AQ1955" s="10"/>
      <c r="AR1955" s="10"/>
      <c r="AS1955" s="10"/>
      <c r="AT1955" s="10"/>
      <c r="AU1955" s="10"/>
      <c r="AV1955" s="10"/>
      <c r="AW1955" s="10"/>
      <c r="AX1955" s="10"/>
      <c r="DI1955" s="6"/>
    </row>
    <row r="1956" spans="1:113" ht="14.25">
      <c r="A1956" s="8"/>
      <c r="B1956" s="12"/>
      <c r="C1956" s="7"/>
      <c r="D1956" s="7"/>
      <c r="E1956" s="7"/>
      <c r="F1956" s="7"/>
      <c r="G1956" s="7"/>
      <c r="H1956" s="7"/>
      <c r="I1956" s="7"/>
      <c r="J1956" s="7"/>
      <c r="K1956" s="7"/>
      <c r="L1956" s="13"/>
      <c r="M1956" s="13"/>
      <c r="N1956" s="13"/>
      <c r="O1956" s="13"/>
      <c r="P1956" s="7"/>
      <c r="Q1956" s="7"/>
      <c r="R1956" s="7"/>
      <c r="S1956" s="7"/>
      <c r="T1956" s="7"/>
      <c r="U1956" s="7"/>
      <c r="V1956" s="14"/>
      <c r="W1956" s="14"/>
      <c r="X1956" s="14"/>
      <c r="Y1956" s="14"/>
      <c r="Z1956" s="14"/>
      <c r="AA1956" s="14"/>
      <c r="AB1956" s="14"/>
      <c r="AC1956" s="14"/>
      <c r="AD1956" s="14"/>
      <c r="AE1956" s="14"/>
      <c r="AF1956" s="14"/>
      <c r="AG1956" s="14"/>
      <c r="AH1956" s="14"/>
      <c r="AI1956" s="14"/>
      <c r="AJ1956" s="14"/>
      <c r="AK1956" s="14"/>
      <c r="AL1956" s="14"/>
      <c r="AM1956" s="14"/>
      <c r="AN1956" s="14"/>
      <c r="AO1956" s="14"/>
      <c r="AP1956" s="14"/>
      <c r="AQ1956" s="14"/>
      <c r="AR1956" s="14"/>
      <c r="AS1956" s="14"/>
      <c r="AT1956" s="14"/>
      <c r="AU1956" s="14"/>
      <c r="AV1956" s="14"/>
      <c r="AW1956" s="14"/>
      <c r="AX1956" s="15"/>
    </row>
    <row r="1957" spans="1:113" ht="12" customHeight="1">
      <c r="A1957" s="8"/>
      <c r="B1957" s="141" t="s">
        <v>171</v>
      </c>
      <c r="C1957" s="142"/>
      <c r="D1957" s="142"/>
      <c r="E1957" s="142"/>
      <c r="F1957" s="142"/>
      <c r="G1957" s="142"/>
      <c r="H1957" s="142"/>
      <c r="I1957" s="142"/>
      <c r="J1957" s="142"/>
      <c r="K1957" s="142"/>
      <c r="L1957" s="142"/>
      <c r="M1957" s="142"/>
      <c r="N1957" s="142"/>
      <c r="O1957" s="142"/>
      <c r="P1957" s="142"/>
      <c r="Q1957" s="142"/>
      <c r="R1957" s="142"/>
      <c r="S1957" s="142"/>
      <c r="T1957" s="142"/>
      <c r="U1957" s="142"/>
      <c r="V1957" s="142"/>
      <c r="W1957" s="142"/>
      <c r="X1957" s="142"/>
      <c r="Y1957" s="142"/>
      <c r="Z1957" s="142"/>
      <c r="AA1957" s="142"/>
      <c r="AB1957" s="142"/>
      <c r="AC1957" s="142"/>
      <c r="AD1957" s="142"/>
      <c r="AE1957" s="142"/>
      <c r="AF1957" s="142"/>
      <c r="AG1957" s="142"/>
      <c r="AH1957" s="142"/>
      <c r="AI1957" s="142"/>
      <c r="AJ1957" s="142"/>
      <c r="AK1957" s="142"/>
      <c r="AL1957" s="142"/>
      <c r="AM1957" s="142"/>
      <c r="AN1957" s="142"/>
      <c r="AO1957" s="142"/>
      <c r="AP1957" s="142"/>
      <c r="AQ1957" s="142"/>
      <c r="AR1957" s="142"/>
      <c r="AS1957" s="142"/>
      <c r="AT1957" s="142"/>
      <c r="AU1957" s="142"/>
      <c r="AV1957" s="142"/>
      <c r="AW1957" s="142"/>
      <c r="AX1957" s="143"/>
    </row>
    <row r="1958" spans="1:113" ht="12" customHeight="1">
      <c r="A1958" s="8"/>
      <c r="B1958" s="141"/>
      <c r="C1958" s="142"/>
      <c r="D1958" s="142"/>
      <c r="E1958" s="142"/>
      <c r="F1958" s="142"/>
      <c r="G1958" s="142"/>
      <c r="H1958" s="142"/>
      <c r="I1958" s="142"/>
      <c r="J1958" s="142"/>
      <c r="K1958" s="142"/>
      <c r="L1958" s="142"/>
      <c r="M1958" s="142"/>
      <c r="N1958" s="142"/>
      <c r="O1958" s="142"/>
      <c r="P1958" s="142"/>
      <c r="Q1958" s="142"/>
      <c r="R1958" s="142"/>
      <c r="S1958" s="142"/>
      <c r="T1958" s="142"/>
      <c r="U1958" s="142"/>
      <c r="V1958" s="142"/>
      <c r="W1958" s="142"/>
      <c r="X1958" s="142"/>
      <c r="Y1958" s="142"/>
      <c r="Z1958" s="142"/>
      <c r="AA1958" s="142"/>
      <c r="AB1958" s="142"/>
      <c r="AC1958" s="142"/>
      <c r="AD1958" s="142"/>
      <c r="AE1958" s="142"/>
      <c r="AF1958" s="142"/>
      <c r="AG1958" s="142"/>
      <c r="AH1958" s="142"/>
      <c r="AI1958" s="142"/>
      <c r="AJ1958" s="142"/>
      <c r="AK1958" s="142"/>
      <c r="AL1958" s="142"/>
      <c r="AM1958" s="142"/>
      <c r="AN1958" s="142"/>
      <c r="AO1958" s="142"/>
      <c r="AP1958" s="142"/>
      <c r="AQ1958" s="142"/>
      <c r="AR1958" s="142"/>
      <c r="AS1958" s="142"/>
      <c r="AT1958" s="142"/>
      <c r="AU1958" s="142"/>
      <c r="AV1958" s="142"/>
      <c r="AW1958" s="142"/>
      <c r="AX1958" s="143"/>
      <c r="BC1958" s="16"/>
    </row>
    <row r="1959" spans="1:113" ht="12" customHeight="1">
      <c r="A1959" s="8"/>
      <c r="B1959" s="141"/>
      <c r="C1959" s="142"/>
      <c r="D1959" s="142"/>
      <c r="E1959" s="142"/>
      <c r="F1959" s="142"/>
      <c r="G1959" s="142"/>
      <c r="H1959" s="142"/>
      <c r="I1959" s="142"/>
      <c r="J1959" s="142"/>
      <c r="K1959" s="142"/>
      <c r="L1959" s="142"/>
      <c r="M1959" s="142"/>
      <c r="N1959" s="142"/>
      <c r="O1959" s="142"/>
      <c r="P1959" s="142"/>
      <c r="Q1959" s="142"/>
      <c r="R1959" s="142"/>
      <c r="S1959" s="142"/>
      <c r="T1959" s="142"/>
      <c r="U1959" s="142"/>
      <c r="V1959" s="142"/>
      <c r="W1959" s="142"/>
      <c r="X1959" s="142"/>
      <c r="Y1959" s="142"/>
      <c r="Z1959" s="142"/>
      <c r="AA1959" s="142"/>
      <c r="AB1959" s="142"/>
      <c r="AC1959" s="142"/>
      <c r="AD1959" s="142"/>
      <c r="AE1959" s="142"/>
      <c r="AF1959" s="142"/>
      <c r="AG1959" s="142"/>
      <c r="AH1959" s="142"/>
      <c r="AI1959" s="142"/>
      <c r="AJ1959" s="142"/>
      <c r="AK1959" s="142"/>
      <c r="AL1959" s="142"/>
      <c r="AM1959" s="142"/>
      <c r="AN1959" s="142"/>
      <c r="AO1959" s="142"/>
      <c r="AP1959" s="142"/>
      <c r="AQ1959" s="142"/>
      <c r="AR1959" s="142"/>
      <c r="AS1959" s="142"/>
      <c r="AT1959" s="142"/>
      <c r="AU1959" s="142"/>
      <c r="AV1959" s="142"/>
      <c r="AW1959" s="142"/>
      <c r="AX1959" s="143"/>
    </row>
    <row r="1960" spans="1:113" ht="12" customHeight="1">
      <c r="A1960" s="8"/>
      <c r="B1960" s="141"/>
      <c r="C1960" s="142"/>
      <c r="D1960" s="142"/>
      <c r="E1960" s="142"/>
      <c r="F1960" s="142"/>
      <c r="G1960" s="142"/>
      <c r="H1960" s="142"/>
      <c r="I1960" s="142"/>
      <c r="J1960" s="142"/>
      <c r="K1960" s="142"/>
      <c r="L1960" s="142"/>
      <c r="M1960" s="142"/>
      <c r="N1960" s="142"/>
      <c r="O1960" s="142"/>
      <c r="P1960" s="142"/>
      <c r="Q1960" s="142"/>
      <c r="R1960" s="142"/>
      <c r="S1960" s="142"/>
      <c r="T1960" s="142"/>
      <c r="U1960" s="142"/>
      <c r="V1960" s="142"/>
      <c r="W1960" s="142"/>
      <c r="X1960" s="142"/>
      <c r="Y1960" s="142"/>
      <c r="Z1960" s="142"/>
      <c r="AA1960" s="142"/>
      <c r="AB1960" s="142"/>
      <c r="AC1960" s="142"/>
      <c r="AD1960" s="142"/>
      <c r="AE1960" s="142"/>
      <c r="AF1960" s="142"/>
      <c r="AG1960" s="142"/>
      <c r="AH1960" s="142"/>
      <c r="AI1960" s="142"/>
      <c r="AJ1960" s="142"/>
      <c r="AK1960" s="142"/>
      <c r="AL1960" s="142"/>
      <c r="AM1960" s="142"/>
      <c r="AN1960" s="142"/>
      <c r="AO1960" s="142"/>
      <c r="AP1960" s="142"/>
      <c r="AQ1960" s="142"/>
      <c r="AR1960" s="142"/>
      <c r="AS1960" s="142"/>
      <c r="AT1960" s="142"/>
      <c r="AU1960" s="142"/>
      <c r="AV1960" s="142"/>
      <c r="AW1960" s="142"/>
      <c r="AX1960" s="143"/>
    </row>
    <row r="1961" spans="1:113" ht="12" customHeight="1">
      <c r="A1961" s="8"/>
      <c r="B1961" s="141"/>
      <c r="C1961" s="142"/>
      <c r="D1961" s="142"/>
      <c r="E1961" s="142"/>
      <c r="F1961" s="142"/>
      <c r="G1961" s="142"/>
      <c r="H1961" s="142"/>
      <c r="I1961" s="142"/>
      <c r="J1961" s="142"/>
      <c r="K1961" s="142"/>
      <c r="L1961" s="142"/>
      <c r="M1961" s="142"/>
      <c r="N1961" s="142"/>
      <c r="O1961" s="142"/>
      <c r="P1961" s="142"/>
      <c r="Q1961" s="142"/>
      <c r="R1961" s="142"/>
      <c r="S1961" s="142"/>
      <c r="T1961" s="142"/>
      <c r="U1961" s="142"/>
      <c r="V1961" s="142"/>
      <c r="W1961" s="142"/>
      <c r="X1961" s="142"/>
      <c r="Y1961" s="142"/>
      <c r="Z1961" s="142"/>
      <c r="AA1961" s="142"/>
      <c r="AB1961" s="142"/>
      <c r="AC1961" s="142"/>
      <c r="AD1961" s="142"/>
      <c r="AE1961" s="142"/>
      <c r="AF1961" s="142"/>
      <c r="AG1961" s="142"/>
      <c r="AH1961" s="142"/>
      <c r="AI1961" s="142"/>
      <c r="AJ1961" s="142"/>
      <c r="AK1961" s="142"/>
      <c r="AL1961" s="142"/>
      <c r="AM1961" s="142"/>
      <c r="AN1961" s="142"/>
      <c r="AO1961" s="142"/>
      <c r="AP1961" s="142"/>
      <c r="AQ1961" s="142"/>
      <c r="AR1961" s="142"/>
      <c r="AS1961" s="142"/>
      <c r="AT1961" s="142"/>
      <c r="AU1961" s="142"/>
      <c r="AV1961" s="142"/>
      <c r="AW1961" s="142"/>
      <c r="AX1961" s="143"/>
    </row>
    <row r="1962" spans="1:113" ht="15" thickBot="1">
      <c r="A1962" s="17"/>
      <c r="B1962" s="18"/>
      <c r="C1962" s="19"/>
      <c r="D1962" s="19"/>
      <c r="E1962" s="19"/>
      <c r="F1962" s="19"/>
      <c r="G1962" s="19"/>
      <c r="H1962" s="19"/>
      <c r="I1962" s="19"/>
      <c r="J1962" s="19"/>
      <c r="K1962" s="19"/>
      <c r="L1962" s="19"/>
      <c r="M1962" s="19"/>
      <c r="N1962" s="19"/>
      <c r="O1962" s="19"/>
      <c r="P1962" s="19"/>
      <c r="Q1962" s="19"/>
      <c r="R1962" s="19"/>
      <c r="S1962" s="19"/>
      <c r="T1962" s="19"/>
      <c r="U1962" s="19"/>
      <c r="V1962" s="19"/>
      <c r="W1962" s="19"/>
      <c r="X1962" s="19"/>
      <c r="Y1962" s="19"/>
      <c r="Z1962" s="19"/>
      <c r="AA1962" s="19"/>
      <c r="AB1962" s="19"/>
      <c r="AC1962" s="19"/>
      <c r="AD1962" s="19"/>
      <c r="AE1962" s="19"/>
      <c r="AF1962" s="19"/>
      <c r="AG1962" s="19"/>
      <c r="AH1962" s="19"/>
      <c r="AI1962" s="19"/>
      <c r="AJ1962" s="19"/>
      <c r="AK1962" s="19"/>
      <c r="AL1962" s="19"/>
      <c r="AM1962" s="19"/>
      <c r="AN1962" s="19"/>
      <c r="AO1962" s="19"/>
      <c r="AP1962" s="19"/>
      <c r="AQ1962" s="19"/>
      <c r="AR1962" s="19"/>
      <c r="AS1962" s="19"/>
      <c r="AT1962" s="19"/>
      <c r="AU1962" s="19"/>
      <c r="AV1962" s="19"/>
      <c r="AW1962" s="19"/>
      <c r="AX1962" s="20"/>
    </row>
    <row r="1963" spans="1:113">
      <c r="B1963" s="21"/>
    </row>
    <row r="1964" spans="1:113" ht="15" thickBot="1">
      <c r="A1964" s="11"/>
      <c r="B1964" s="10" t="s">
        <v>3</v>
      </c>
      <c r="C1964" s="8"/>
      <c r="D1964" s="8"/>
      <c r="E1964" s="8"/>
      <c r="F1964" s="8"/>
      <c r="G1964" s="8"/>
      <c r="H1964" s="8"/>
      <c r="I1964" s="8"/>
      <c r="J1964" s="8"/>
      <c r="K1964" s="8"/>
      <c r="L1964" s="9"/>
      <c r="M1964" s="9"/>
      <c r="N1964" s="9"/>
      <c r="O1964" s="9"/>
      <c r="P1964" s="8"/>
      <c r="Q1964" s="8"/>
      <c r="R1964" s="8"/>
      <c r="S1964" s="8"/>
      <c r="T1964" s="8"/>
      <c r="U1964" s="8"/>
      <c r="V1964" s="10"/>
      <c r="W1964" s="10"/>
      <c r="X1964" s="10"/>
      <c r="Y1964" s="10"/>
      <c r="Z1964" s="10"/>
      <c r="AA1964" s="10"/>
      <c r="AB1964" s="10"/>
      <c r="AC1964" s="10"/>
      <c r="AD1964" s="10"/>
      <c r="AE1964" s="10"/>
      <c r="AF1964" s="10"/>
      <c r="AG1964" s="10"/>
      <c r="AH1964" s="10"/>
      <c r="AI1964" s="10"/>
      <c r="AJ1964" s="10"/>
      <c r="AK1964" s="10"/>
      <c r="AL1964" s="10"/>
      <c r="AM1964" s="10"/>
      <c r="AN1964" s="10"/>
      <c r="AO1964" s="10"/>
      <c r="AP1964" s="10"/>
      <c r="AQ1964" s="10"/>
      <c r="AR1964" s="10"/>
      <c r="AS1964" s="10"/>
      <c r="AT1964" s="10"/>
      <c r="AU1964" s="10"/>
      <c r="AV1964" s="10"/>
      <c r="AW1964" s="10"/>
      <c r="AX1964" s="10"/>
      <c r="DI1964" s="6"/>
    </row>
    <row r="1965" spans="1:113" ht="14.25">
      <c r="A1965" s="8"/>
      <c r="B1965" s="12"/>
      <c r="C1965" s="7"/>
      <c r="D1965" s="7"/>
      <c r="E1965" s="7"/>
      <c r="F1965" s="7"/>
      <c r="G1965" s="7"/>
      <c r="H1965" s="7"/>
      <c r="I1965" s="7"/>
      <c r="J1965" s="7"/>
      <c r="K1965" s="7"/>
      <c r="L1965" s="13"/>
      <c r="M1965" s="13"/>
      <c r="N1965" s="13"/>
      <c r="O1965" s="13"/>
      <c r="P1965" s="7"/>
      <c r="Q1965" s="7"/>
      <c r="R1965" s="7"/>
      <c r="S1965" s="7"/>
      <c r="T1965" s="7"/>
      <c r="U1965" s="7"/>
      <c r="V1965" s="14"/>
      <c r="W1965" s="14"/>
      <c r="X1965" s="14"/>
      <c r="Y1965" s="14"/>
      <c r="Z1965" s="14"/>
      <c r="AA1965" s="14"/>
      <c r="AB1965" s="14"/>
      <c r="AC1965" s="14"/>
      <c r="AD1965" s="14"/>
      <c r="AE1965" s="14"/>
      <c r="AF1965" s="14"/>
      <c r="AG1965" s="14"/>
      <c r="AH1965" s="14"/>
      <c r="AI1965" s="14"/>
      <c r="AJ1965" s="14"/>
      <c r="AK1965" s="14"/>
      <c r="AL1965" s="14"/>
      <c r="AM1965" s="14"/>
      <c r="AN1965" s="14"/>
      <c r="AO1965" s="14"/>
      <c r="AP1965" s="14"/>
      <c r="AQ1965" s="14"/>
      <c r="AR1965" s="14"/>
      <c r="AS1965" s="14"/>
      <c r="AT1965" s="14"/>
      <c r="AU1965" s="14"/>
      <c r="AV1965" s="14"/>
      <c r="AW1965" s="14"/>
      <c r="AX1965" s="15"/>
    </row>
    <row r="1966" spans="1:113" ht="12" customHeight="1">
      <c r="A1966" s="8"/>
      <c r="B1966" s="141" t="s">
        <v>1064</v>
      </c>
      <c r="C1966" s="142"/>
      <c r="D1966" s="142"/>
      <c r="E1966" s="142"/>
      <c r="F1966" s="142"/>
      <c r="G1966" s="142"/>
      <c r="H1966" s="142"/>
      <c r="I1966" s="142"/>
      <c r="J1966" s="142"/>
      <c r="K1966" s="142"/>
      <c r="L1966" s="142"/>
      <c r="M1966" s="142"/>
      <c r="N1966" s="142"/>
      <c r="O1966" s="142"/>
      <c r="P1966" s="142"/>
      <c r="Q1966" s="142"/>
      <c r="R1966" s="142"/>
      <c r="S1966" s="142"/>
      <c r="T1966" s="142"/>
      <c r="U1966" s="142"/>
      <c r="V1966" s="142"/>
      <c r="W1966" s="142"/>
      <c r="X1966" s="142"/>
      <c r="Y1966" s="142"/>
      <c r="Z1966" s="142"/>
      <c r="AA1966" s="142"/>
      <c r="AB1966" s="142"/>
      <c r="AC1966" s="142"/>
      <c r="AD1966" s="142"/>
      <c r="AE1966" s="142"/>
      <c r="AF1966" s="142"/>
      <c r="AG1966" s="142"/>
      <c r="AH1966" s="142"/>
      <c r="AI1966" s="142"/>
      <c r="AJ1966" s="142"/>
      <c r="AK1966" s="142"/>
      <c r="AL1966" s="142"/>
      <c r="AM1966" s="142"/>
      <c r="AN1966" s="142"/>
      <c r="AO1966" s="142"/>
      <c r="AP1966" s="142"/>
      <c r="AQ1966" s="142"/>
      <c r="AR1966" s="142"/>
      <c r="AS1966" s="142"/>
      <c r="AT1966" s="142"/>
      <c r="AU1966" s="142"/>
      <c r="AV1966" s="142"/>
      <c r="AW1966" s="142"/>
      <c r="AX1966" s="143"/>
    </row>
    <row r="1967" spans="1:113" ht="12" customHeight="1">
      <c r="A1967" s="8"/>
      <c r="B1967" s="141"/>
      <c r="C1967" s="142"/>
      <c r="D1967" s="142"/>
      <c r="E1967" s="142"/>
      <c r="F1967" s="142"/>
      <c r="G1967" s="142"/>
      <c r="H1967" s="142"/>
      <c r="I1967" s="142"/>
      <c r="J1967" s="142"/>
      <c r="K1967" s="142"/>
      <c r="L1967" s="142"/>
      <c r="M1967" s="142"/>
      <c r="N1967" s="142"/>
      <c r="O1967" s="142"/>
      <c r="P1967" s="142"/>
      <c r="Q1967" s="142"/>
      <c r="R1967" s="142"/>
      <c r="S1967" s="142"/>
      <c r="T1967" s="142"/>
      <c r="U1967" s="142"/>
      <c r="V1967" s="142"/>
      <c r="W1967" s="142"/>
      <c r="X1967" s="142"/>
      <c r="Y1967" s="142"/>
      <c r="Z1967" s="142"/>
      <c r="AA1967" s="142"/>
      <c r="AB1967" s="142"/>
      <c r="AC1967" s="142"/>
      <c r="AD1967" s="142"/>
      <c r="AE1967" s="142"/>
      <c r="AF1967" s="142"/>
      <c r="AG1967" s="142"/>
      <c r="AH1967" s="142"/>
      <c r="AI1967" s="142"/>
      <c r="AJ1967" s="142"/>
      <c r="AK1967" s="142"/>
      <c r="AL1967" s="142"/>
      <c r="AM1967" s="142"/>
      <c r="AN1967" s="142"/>
      <c r="AO1967" s="142"/>
      <c r="AP1967" s="142"/>
      <c r="AQ1967" s="142"/>
      <c r="AR1967" s="142"/>
      <c r="AS1967" s="142"/>
      <c r="AT1967" s="142"/>
      <c r="AU1967" s="142"/>
      <c r="AV1967" s="142"/>
      <c r="AW1967" s="142"/>
      <c r="AX1967" s="143"/>
      <c r="BC1967" s="16"/>
    </row>
    <row r="1968" spans="1:113" ht="12" customHeight="1">
      <c r="A1968" s="8"/>
      <c r="B1968" s="141"/>
      <c r="C1968" s="142"/>
      <c r="D1968" s="142"/>
      <c r="E1968" s="142"/>
      <c r="F1968" s="142"/>
      <c r="G1968" s="142"/>
      <c r="H1968" s="142"/>
      <c r="I1968" s="142"/>
      <c r="J1968" s="142"/>
      <c r="K1968" s="142"/>
      <c r="L1968" s="142"/>
      <c r="M1968" s="142"/>
      <c r="N1968" s="142"/>
      <c r="O1968" s="142"/>
      <c r="P1968" s="142"/>
      <c r="Q1968" s="142"/>
      <c r="R1968" s="142"/>
      <c r="S1968" s="142"/>
      <c r="T1968" s="142"/>
      <c r="U1968" s="142"/>
      <c r="V1968" s="142"/>
      <c r="W1968" s="142"/>
      <c r="X1968" s="142"/>
      <c r="Y1968" s="142"/>
      <c r="Z1968" s="142"/>
      <c r="AA1968" s="142"/>
      <c r="AB1968" s="142"/>
      <c r="AC1968" s="142"/>
      <c r="AD1968" s="142"/>
      <c r="AE1968" s="142"/>
      <c r="AF1968" s="142"/>
      <c r="AG1968" s="142"/>
      <c r="AH1968" s="142"/>
      <c r="AI1968" s="142"/>
      <c r="AJ1968" s="142"/>
      <c r="AK1968" s="142"/>
      <c r="AL1968" s="142"/>
      <c r="AM1968" s="142"/>
      <c r="AN1968" s="142"/>
      <c r="AO1968" s="142"/>
      <c r="AP1968" s="142"/>
      <c r="AQ1968" s="142"/>
      <c r="AR1968" s="142"/>
      <c r="AS1968" s="142"/>
      <c r="AT1968" s="142"/>
      <c r="AU1968" s="142"/>
      <c r="AV1968" s="142"/>
      <c r="AW1968" s="142"/>
      <c r="AX1968" s="143"/>
    </row>
    <row r="1969" spans="1:251" ht="12" customHeight="1">
      <c r="A1969" s="8"/>
      <c r="B1969" s="141"/>
      <c r="C1969" s="142"/>
      <c r="D1969" s="142"/>
      <c r="E1969" s="142"/>
      <c r="F1969" s="142"/>
      <c r="G1969" s="142"/>
      <c r="H1969" s="142"/>
      <c r="I1969" s="142"/>
      <c r="J1969" s="142"/>
      <c r="K1969" s="142"/>
      <c r="L1969" s="142"/>
      <c r="M1969" s="142"/>
      <c r="N1969" s="142"/>
      <c r="O1969" s="142"/>
      <c r="P1969" s="142"/>
      <c r="Q1969" s="142"/>
      <c r="R1969" s="142"/>
      <c r="S1969" s="142"/>
      <c r="T1969" s="142"/>
      <c r="U1969" s="142"/>
      <c r="V1969" s="142"/>
      <c r="W1969" s="142"/>
      <c r="X1969" s="142"/>
      <c r="Y1969" s="142"/>
      <c r="Z1969" s="142"/>
      <c r="AA1969" s="142"/>
      <c r="AB1969" s="142"/>
      <c r="AC1969" s="142"/>
      <c r="AD1969" s="142"/>
      <c r="AE1969" s="142"/>
      <c r="AF1969" s="142"/>
      <c r="AG1969" s="142"/>
      <c r="AH1969" s="142"/>
      <c r="AI1969" s="142"/>
      <c r="AJ1969" s="142"/>
      <c r="AK1969" s="142"/>
      <c r="AL1969" s="142"/>
      <c r="AM1969" s="142"/>
      <c r="AN1969" s="142"/>
      <c r="AO1969" s="142"/>
      <c r="AP1969" s="142"/>
      <c r="AQ1969" s="142"/>
      <c r="AR1969" s="142"/>
      <c r="AS1969" s="142"/>
      <c r="AT1969" s="142"/>
      <c r="AU1969" s="142"/>
      <c r="AV1969" s="142"/>
      <c r="AW1969" s="142"/>
      <c r="AX1969" s="143"/>
    </row>
    <row r="1970" spans="1:251" ht="12" customHeight="1">
      <c r="A1970" s="8"/>
      <c r="B1970" s="141"/>
      <c r="C1970" s="142"/>
      <c r="D1970" s="142"/>
      <c r="E1970" s="142"/>
      <c r="F1970" s="142"/>
      <c r="G1970" s="142"/>
      <c r="H1970" s="142"/>
      <c r="I1970" s="142"/>
      <c r="J1970" s="142"/>
      <c r="K1970" s="142"/>
      <c r="L1970" s="142"/>
      <c r="M1970" s="142"/>
      <c r="N1970" s="142"/>
      <c r="O1970" s="142"/>
      <c r="P1970" s="142"/>
      <c r="Q1970" s="142"/>
      <c r="R1970" s="142"/>
      <c r="S1970" s="142"/>
      <c r="T1970" s="142"/>
      <c r="U1970" s="142"/>
      <c r="V1970" s="142"/>
      <c r="W1970" s="142"/>
      <c r="X1970" s="142"/>
      <c r="Y1970" s="142"/>
      <c r="Z1970" s="142"/>
      <c r="AA1970" s="142"/>
      <c r="AB1970" s="142"/>
      <c r="AC1970" s="142"/>
      <c r="AD1970" s="142"/>
      <c r="AE1970" s="142"/>
      <c r="AF1970" s="142"/>
      <c r="AG1970" s="142"/>
      <c r="AH1970" s="142"/>
      <c r="AI1970" s="142"/>
      <c r="AJ1970" s="142"/>
      <c r="AK1970" s="142"/>
      <c r="AL1970" s="142"/>
      <c r="AM1970" s="142"/>
      <c r="AN1970" s="142"/>
      <c r="AO1970" s="142"/>
      <c r="AP1970" s="142"/>
      <c r="AQ1970" s="142"/>
      <c r="AR1970" s="142"/>
      <c r="AS1970" s="142"/>
      <c r="AT1970" s="142"/>
      <c r="AU1970" s="142"/>
      <c r="AV1970" s="142"/>
      <c r="AW1970" s="142"/>
      <c r="AX1970" s="143"/>
    </row>
    <row r="1971" spans="1:251" ht="15" thickBot="1">
      <c r="A1971" s="17"/>
      <c r="B1971" s="18"/>
      <c r="C1971" s="19"/>
      <c r="D1971" s="19"/>
      <c r="E1971" s="19"/>
      <c r="F1971" s="19"/>
      <c r="G1971" s="19"/>
      <c r="H1971" s="19"/>
      <c r="I1971" s="19"/>
      <c r="J1971" s="19"/>
      <c r="K1971" s="19"/>
      <c r="L1971" s="19"/>
      <c r="M1971" s="19"/>
      <c r="N1971" s="19"/>
      <c r="O1971" s="19"/>
      <c r="P1971" s="19"/>
      <c r="Q1971" s="19"/>
      <c r="R1971" s="19"/>
      <c r="S1971" s="19"/>
      <c r="T1971" s="19"/>
      <c r="U1971" s="19"/>
      <c r="V1971" s="19"/>
      <c r="W1971" s="19"/>
      <c r="X1971" s="19"/>
      <c r="Y1971" s="19"/>
      <c r="Z1971" s="19"/>
      <c r="AA1971" s="19"/>
      <c r="AB1971" s="19"/>
      <c r="AC1971" s="19"/>
      <c r="AD1971" s="19"/>
      <c r="AE1971" s="19"/>
      <c r="AF1971" s="19"/>
      <c r="AG1971" s="19"/>
      <c r="AH1971" s="19"/>
      <c r="AI1971" s="19"/>
      <c r="AJ1971" s="19"/>
      <c r="AK1971" s="19"/>
      <c r="AL1971" s="19"/>
      <c r="AM1971" s="19"/>
      <c r="AN1971" s="19"/>
      <c r="AO1971" s="19"/>
      <c r="AP1971" s="19"/>
      <c r="AQ1971" s="19"/>
      <c r="AR1971" s="19"/>
      <c r="AS1971" s="19"/>
      <c r="AT1971" s="19"/>
      <c r="AU1971" s="19"/>
      <c r="AV1971" s="19"/>
      <c r="AW1971" s="19"/>
      <c r="AX1971" s="20"/>
    </row>
    <row r="1972" spans="1:251">
      <c r="B1972" s="21"/>
    </row>
    <row r="1973" spans="1:251" ht="14.25">
      <c r="B1973" s="10" t="s">
        <v>4</v>
      </c>
      <c r="C1973" s="8"/>
      <c r="D1973" s="8"/>
      <c r="E1973" s="8"/>
      <c r="F1973" s="8"/>
      <c r="G1973" s="8"/>
      <c r="H1973" s="8"/>
      <c r="I1973" s="8"/>
      <c r="J1973" s="8"/>
      <c r="K1973" s="8"/>
      <c r="L1973" s="9"/>
      <c r="M1973" s="9"/>
      <c r="N1973" s="9"/>
      <c r="O1973" s="9"/>
      <c r="P1973" s="8"/>
      <c r="Q1973" s="8"/>
      <c r="R1973" s="8"/>
      <c r="S1973" s="8"/>
      <c r="T1973" s="8"/>
      <c r="U1973" s="8"/>
      <c r="V1973" s="10"/>
      <c r="W1973" s="10"/>
      <c r="X1973" s="10"/>
      <c r="Y1973" s="10"/>
      <c r="Z1973" s="10"/>
      <c r="AA1973" s="10"/>
      <c r="AB1973" s="10"/>
      <c r="AC1973" s="10"/>
      <c r="AD1973" s="10"/>
      <c r="AE1973" s="10"/>
      <c r="AF1973" s="10"/>
      <c r="AG1973" s="10"/>
      <c r="AH1973" s="10"/>
      <c r="AI1973" s="10"/>
      <c r="AJ1973" s="10"/>
      <c r="AK1973" s="10"/>
      <c r="AL1973" s="10"/>
      <c r="AM1973" s="10"/>
      <c r="AN1973" s="10"/>
      <c r="AO1973" s="10"/>
      <c r="AP1973" s="10"/>
      <c r="AQ1973" s="10"/>
      <c r="AR1973" s="10"/>
      <c r="AS1973" s="10"/>
      <c r="AT1973" s="10"/>
      <c r="AU1973" s="10"/>
      <c r="AV1973" s="10"/>
      <c r="AW1973" s="10"/>
      <c r="AX1973" s="10"/>
    </row>
    <row r="1974" spans="1:251" ht="15" thickBot="1">
      <c r="B1974" s="8"/>
      <c r="C1974" s="8"/>
      <c r="D1974" s="8"/>
      <c r="E1974" s="8"/>
      <c r="F1974" s="8"/>
      <c r="G1974" s="8"/>
      <c r="H1974" s="8"/>
      <c r="I1974" s="8"/>
      <c r="J1974" s="8"/>
      <c r="K1974" s="8"/>
      <c r="L1974" s="9"/>
      <c r="M1974" s="9"/>
      <c r="N1974" s="9"/>
      <c r="O1974" s="9"/>
      <c r="P1974" s="8"/>
      <c r="Q1974" s="8"/>
      <c r="R1974" s="8"/>
      <c r="S1974" s="8"/>
      <c r="T1974" s="8"/>
      <c r="U1974" s="8"/>
      <c r="V1974" s="10"/>
      <c r="W1974" s="10"/>
      <c r="X1974" s="10"/>
      <c r="Y1974" s="10"/>
      <c r="Z1974" s="10"/>
      <c r="AA1974" s="10"/>
      <c r="AB1974" s="10"/>
      <c r="AC1974" s="10"/>
      <c r="AD1974" s="10"/>
      <c r="AE1974" s="10"/>
      <c r="AF1974" s="10"/>
      <c r="AG1974" s="10"/>
      <c r="AH1974" s="10"/>
      <c r="AI1974" s="10"/>
      <c r="AJ1974" s="10"/>
      <c r="AK1974" s="10"/>
      <c r="AL1974" s="10"/>
      <c r="AM1974" s="10"/>
      <c r="AN1974" s="10"/>
      <c r="AO1974" s="10"/>
      <c r="AP1974" s="10"/>
      <c r="AQ1974" s="10"/>
      <c r="AR1974" s="10"/>
      <c r="AS1974" s="10"/>
      <c r="AT1974" s="10"/>
      <c r="AU1974" s="10"/>
      <c r="AV1974" s="10"/>
      <c r="AW1974" s="10"/>
      <c r="AX1974" s="22" t="s">
        <v>5</v>
      </c>
    </row>
    <row r="1975" spans="1:251" s="16" customFormat="1" ht="13.5" customHeight="1">
      <c r="A1975" s="8"/>
      <c r="B1975" s="146" t="s">
        <v>6</v>
      </c>
      <c r="C1975" s="129"/>
      <c r="D1975" s="129"/>
      <c r="E1975" s="129"/>
      <c r="F1975" s="129"/>
      <c r="G1975" s="129"/>
      <c r="H1975" s="129"/>
      <c r="I1975" s="129"/>
      <c r="J1975" s="129"/>
      <c r="K1975" s="129"/>
      <c r="L1975" s="129"/>
      <c r="M1975" s="129"/>
      <c r="N1975" s="129"/>
      <c r="O1975" s="129"/>
      <c r="P1975" s="129"/>
      <c r="Q1975" s="129"/>
      <c r="R1975" s="129"/>
      <c r="S1975" s="129"/>
      <c r="T1975" s="129"/>
      <c r="U1975" s="129"/>
      <c r="V1975" s="129"/>
      <c r="W1975" s="129"/>
      <c r="X1975" s="129"/>
      <c r="Y1975" s="129"/>
      <c r="Z1975" s="130"/>
      <c r="AA1975" s="128" t="s">
        <v>11</v>
      </c>
      <c r="AB1975" s="129"/>
      <c r="AC1975" s="129"/>
      <c r="AD1975" s="129"/>
      <c r="AE1975" s="129"/>
      <c r="AF1975" s="129"/>
      <c r="AG1975" s="129"/>
      <c r="AH1975" s="129"/>
      <c r="AI1975" s="130"/>
      <c r="AJ1975" s="128" t="s">
        <v>12</v>
      </c>
      <c r="AK1975" s="129"/>
      <c r="AL1975" s="129"/>
      <c r="AM1975" s="129"/>
      <c r="AN1975" s="129"/>
      <c r="AO1975" s="129"/>
      <c r="AP1975" s="129"/>
      <c r="AQ1975" s="129"/>
      <c r="AR1975" s="130"/>
      <c r="AS1975" s="128" t="s">
        <v>7</v>
      </c>
      <c r="AT1975" s="129"/>
      <c r="AU1975" s="129"/>
      <c r="AV1975" s="129"/>
      <c r="AW1975" s="129"/>
      <c r="AX1975" s="134"/>
      <c r="AY1975" s="2"/>
      <c r="AZ1975" s="2"/>
      <c r="BA1975" s="2"/>
      <c r="BB1975" s="2"/>
      <c r="BC1975" s="2"/>
      <c r="BD1975" s="2"/>
      <c r="BE1975" s="2"/>
      <c r="BF1975" s="2"/>
      <c r="BG1975" s="2"/>
      <c r="BH1975" s="2"/>
      <c r="BI1975" s="2"/>
      <c r="BJ1975" s="2"/>
      <c r="BK1975" s="2"/>
      <c r="BL1975" s="2"/>
      <c r="BM1975" s="2"/>
      <c r="BN1975" s="2"/>
      <c r="BO1975" s="2"/>
      <c r="BP1975" s="2"/>
      <c r="BQ1975" s="2"/>
      <c r="BR1975" s="2"/>
      <c r="BS1975" s="2"/>
      <c r="BT1975" s="2"/>
      <c r="BU1975" s="2"/>
      <c r="BV1975" s="2"/>
      <c r="BW1975" s="2"/>
      <c r="BX1975" s="2"/>
      <c r="BY1975" s="2"/>
      <c r="BZ1975" s="2"/>
      <c r="CA1975" s="2"/>
      <c r="CB1975" s="2"/>
      <c r="CC1975" s="2"/>
      <c r="CD1975" s="2"/>
      <c r="CE1975" s="2"/>
      <c r="CF1975" s="2"/>
      <c r="CG1975" s="2"/>
      <c r="CH1975" s="2"/>
      <c r="CI1975" s="2"/>
      <c r="CJ1975" s="2"/>
      <c r="CK1975" s="2"/>
      <c r="CL1975" s="2"/>
      <c r="CM1975" s="2"/>
      <c r="CN1975" s="2"/>
      <c r="CO1975" s="2"/>
      <c r="CP1975" s="2"/>
      <c r="CQ1975" s="2"/>
      <c r="CR1975" s="2"/>
      <c r="CS1975" s="2"/>
      <c r="CT1975" s="2"/>
      <c r="CU1975" s="2"/>
      <c r="CV1975" s="2"/>
      <c r="CW1975" s="2"/>
      <c r="CX1975" s="2"/>
      <c r="CY1975" s="2"/>
      <c r="CZ1975" s="2"/>
      <c r="DA1975" s="2"/>
      <c r="DB1975" s="2"/>
      <c r="DC1975" s="2"/>
      <c r="DD1975" s="2"/>
      <c r="DE1975" s="2"/>
      <c r="DF1975" s="2"/>
      <c r="DG1975" s="2"/>
      <c r="DH1975" s="2"/>
      <c r="DI1975" s="2"/>
      <c r="DJ1975" s="2"/>
      <c r="DK1975" s="2"/>
      <c r="DL1975" s="2"/>
      <c r="DM1975" s="2"/>
      <c r="DN1975" s="2"/>
      <c r="DO1975" s="2"/>
      <c r="DP1975" s="2"/>
      <c r="DQ1975" s="2"/>
      <c r="DR1975" s="2"/>
      <c r="DS1975" s="2"/>
      <c r="DT1975" s="2"/>
      <c r="DU1975" s="2"/>
      <c r="DV1975" s="2"/>
      <c r="DW1975" s="2"/>
      <c r="DX1975" s="2"/>
      <c r="DY1975" s="2"/>
      <c r="DZ1975" s="2"/>
      <c r="EA1975" s="2"/>
      <c r="EB1975" s="2"/>
      <c r="EC1975" s="2"/>
      <c r="ED1975" s="2"/>
      <c r="EE1975" s="2"/>
      <c r="EF1975" s="2"/>
      <c r="EG1975" s="2"/>
      <c r="EH1975" s="2"/>
      <c r="EI1975" s="2"/>
      <c r="EJ1975" s="2"/>
      <c r="EK1975" s="2"/>
      <c r="EL1975" s="2"/>
      <c r="EM1975" s="2"/>
      <c r="EN1975" s="2"/>
      <c r="EO1975" s="2"/>
      <c r="EP1975" s="2"/>
      <c r="EQ1975" s="2"/>
      <c r="ER1975" s="2"/>
      <c r="ES1975" s="2"/>
      <c r="ET1975" s="2"/>
      <c r="EU1975" s="2"/>
      <c r="EV1975" s="2"/>
      <c r="EW1975" s="2"/>
      <c r="EX1975" s="2"/>
      <c r="EY1975" s="2"/>
      <c r="EZ1975" s="2"/>
      <c r="FA1975" s="2"/>
      <c r="FB1975" s="2"/>
      <c r="FC1975" s="2"/>
      <c r="FD1975" s="2"/>
      <c r="FE1975" s="2"/>
      <c r="FF1975" s="2"/>
      <c r="FG1975" s="2"/>
      <c r="FH1975" s="2"/>
      <c r="FI1975" s="2"/>
      <c r="FJ1975" s="2"/>
      <c r="FK1975" s="2"/>
      <c r="FL1975" s="2"/>
      <c r="FM1975" s="2"/>
      <c r="FN1975" s="2"/>
      <c r="FO1975" s="2"/>
      <c r="FP1975" s="2"/>
      <c r="FQ1975" s="2"/>
      <c r="FR1975" s="2"/>
      <c r="FS1975" s="2"/>
      <c r="FT1975" s="2"/>
      <c r="FU1975" s="2"/>
      <c r="FV1975" s="2"/>
      <c r="FW1975" s="2"/>
      <c r="FX1975" s="2"/>
      <c r="FY1975" s="2"/>
      <c r="FZ1975" s="2"/>
      <c r="GA1975" s="2"/>
      <c r="GB1975" s="2"/>
      <c r="GC1975" s="2"/>
      <c r="GD1975" s="2"/>
      <c r="GE1975" s="2"/>
      <c r="GF1975" s="2"/>
      <c r="GG1975" s="2"/>
      <c r="GH1975" s="2"/>
      <c r="GI1975" s="2"/>
      <c r="GJ1975" s="2"/>
      <c r="GK1975" s="2"/>
      <c r="GL1975" s="2"/>
      <c r="GM1975" s="2"/>
      <c r="GN1975" s="2"/>
      <c r="GO1975" s="2"/>
      <c r="GP1975" s="2"/>
      <c r="GQ1975" s="2"/>
      <c r="GR1975" s="2"/>
      <c r="GS1975" s="2"/>
      <c r="GT1975" s="2"/>
      <c r="GU1975" s="2"/>
      <c r="GV1975" s="2"/>
      <c r="GW1975" s="2"/>
      <c r="GX1975" s="2"/>
      <c r="GY1975" s="2"/>
      <c r="GZ1975" s="2"/>
      <c r="HA1975" s="2"/>
      <c r="HB1975" s="2"/>
      <c r="HC1975" s="2"/>
      <c r="HD1975" s="2"/>
      <c r="HE1975" s="2"/>
      <c r="HF1975" s="2"/>
      <c r="HG1975" s="2"/>
      <c r="HH1975" s="2"/>
      <c r="HI1975" s="2"/>
      <c r="HJ1975" s="2"/>
      <c r="HK1975" s="2"/>
      <c r="HL1975" s="2"/>
      <c r="HM1975" s="2"/>
      <c r="HN1975" s="2"/>
      <c r="HO1975" s="2"/>
      <c r="HP1975" s="2"/>
      <c r="HQ1975" s="2"/>
      <c r="HR1975" s="2"/>
      <c r="HS1975" s="2"/>
      <c r="HT1975" s="2"/>
      <c r="HU1975" s="2"/>
      <c r="HV1975" s="2"/>
      <c r="HW1975" s="2"/>
      <c r="HX1975" s="2"/>
      <c r="HY1975" s="2"/>
      <c r="HZ1975" s="2"/>
      <c r="IA1975" s="2"/>
      <c r="IB1975" s="2"/>
      <c r="IC1975" s="2"/>
      <c r="ID1975" s="2"/>
      <c r="IE1975" s="2"/>
      <c r="IF1975" s="2"/>
      <c r="IG1975" s="2"/>
      <c r="IH1975" s="2"/>
      <c r="II1975" s="2"/>
      <c r="IJ1975" s="2"/>
      <c r="IK1975" s="2"/>
      <c r="IL1975" s="2"/>
      <c r="IM1975" s="2"/>
      <c r="IN1975" s="2"/>
      <c r="IO1975" s="2"/>
      <c r="IP1975" s="2"/>
      <c r="IQ1975" s="2"/>
    </row>
    <row r="1976" spans="1:251" s="16" customFormat="1" ht="13.5">
      <c r="A1976" s="8"/>
      <c r="B1976" s="147"/>
      <c r="C1976" s="132"/>
      <c r="D1976" s="132"/>
      <c r="E1976" s="132"/>
      <c r="F1976" s="132"/>
      <c r="G1976" s="132"/>
      <c r="H1976" s="132"/>
      <c r="I1976" s="132"/>
      <c r="J1976" s="132"/>
      <c r="K1976" s="132"/>
      <c r="L1976" s="132"/>
      <c r="M1976" s="132"/>
      <c r="N1976" s="132"/>
      <c r="O1976" s="132"/>
      <c r="P1976" s="132"/>
      <c r="Q1976" s="132"/>
      <c r="R1976" s="132"/>
      <c r="S1976" s="132"/>
      <c r="T1976" s="132"/>
      <c r="U1976" s="132"/>
      <c r="V1976" s="132"/>
      <c r="W1976" s="132"/>
      <c r="X1976" s="132"/>
      <c r="Y1976" s="132"/>
      <c r="Z1976" s="133"/>
      <c r="AA1976" s="131"/>
      <c r="AB1976" s="132"/>
      <c r="AC1976" s="132"/>
      <c r="AD1976" s="132"/>
      <c r="AE1976" s="132"/>
      <c r="AF1976" s="132"/>
      <c r="AG1976" s="132"/>
      <c r="AH1976" s="132"/>
      <c r="AI1976" s="133"/>
      <c r="AJ1976" s="131"/>
      <c r="AK1976" s="132"/>
      <c r="AL1976" s="132"/>
      <c r="AM1976" s="132"/>
      <c r="AN1976" s="132"/>
      <c r="AO1976" s="132"/>
      <c r="AP1976" s="132"/>
      <c r="AQ1976" s="132"/>
      <c r="AR1976" s="133"/>
      <c r="AS1976" s="131"/>
      <c r="AT1976" s="132"/>
      <c r="AU1976" s="132"/>
      <c r="AV1976" s="132"/>
      <c r="AW1976" s="132"/>
      <c r="AX1976" s="135"/>
      <c r="AY1976" s="2"/>
      <c r="AZ1976" s="2"/>
      <c r="BA1976" s="2"/>
      <c r="BB1976" s="23"/>
      <c r="BC1976" s="24"/>
      <c r="BE1976" s="2"/>
      <c r="BF1976" s="2"/>
      <c r="BG1976" s="2"/>
      <c r="BH1976" s="2"/>
      <c r="BI1976" s="2"/>
      <c r="BJ1976" s="2"/>
      <c r="BK1976" s="2"/>
      <c r="BL1976" s="2"/>
      <c r="BM1976" s="2"/>
      <c r="BN1976" s="2"/>
      <c r="BO1976" s="2"/>
      <c r="BP1976" s="2"/>
      <c r="BQ1976" s="2"/>
      <c r="BR1976" s="2"/>
      <c r="BS1976" s="2"/>
      <c r="BT1976" s="2"/>
      <c r="BU1976" s="2"/>
      <c r="BV1976" s="2"/>
      <c r="BW1976" s="2"/>
      <c r="BX1976" s="2"/>
      <c r="BY1976" s="2"/>
      <c r="BZ1976" s="2"/>
      <c r="CA1976" s="2"/>
      <c r="CB1976" s="2"/>
      <c r="CC1976" s="2"/>
      <c r="CD1976" s="2"/>
      <c r="CE1976" s="2"/>
      <c r="CF1976" s="2"/>
      <c r="CG1976" s="2"/>
      <c r="CH1976" s="2"/>
      <c r="CI1976" s="2"/>
      <c r="CJ1976" s="2"/>
      <c r="CK1976" s="2"/>
      <c r="CL1976" s="2"/>
      <c r="CM1976" s="2"/>
      <c r="CN1976" s="2"/>
      <c r="CO1976" s="2"/>
      <c r="CP1976" s="2"/>
      <c r="CQ1976" s="2"/>
      <c r="CR1976" s="2"/>
      <c r="CS1976" s="2"/>
      <c r="CT1976" s="2"/>
      <c r="CU1976" s="2"/>
      <c r="CV1976" s="2"/>
      <c r="CW1976" s="2"/>
      <c r="CX1976" s="2"/>
      <c r="CY1976" s="2"/>
      <c r="CZ1976" s="2"/>
      <c r="DA1976" s="2"/>
      <c r="DB1976" s="2"/>
      <c r="DC1976" s="2"/>
      <c r="DD1976" s="2"/>
      <c r="DE1976" s="2"/>
      <c r="DF1976" s="2"/>
      <c r="DG1976" s="2"/>
      <c r="DH1976" s="2"/>
      <c r="DI1976" s="2"/>
      <c r="DJ1976" s="2"/>
      <c r="DK1976" s="2"/>
      <c r="DL1976" s="2"/>
      <c r="DM1976" s="2"/>
      <c r="DN1976" s="2"/>
      <c r="DO1976" s="2"/>
      <c r="DP1976" s="2"/>
      <c r="DQ1976" s="2"/>
      <c r="DR1976" s="2"/>
      <c r="DS1976" s="2"/>
      <c r="DT1976" s="2"/>
      <c r="DU1976" s="2"/>
      <c r="DV1976" s="2"/>
      <c r="DW1976" s="2"/>
      <c r="DX1976" s="2"/>
      <c r="DY1976" s="2"/>
      <c r="DZ1976" s="2"/>
      <c r="EA1976" s="2"/>
      <c r="EB1976" s="2"/>
      <c r="EC1976" s="2"/>
      <c r="ED1976" s="2"/>
      <c r="EE1976" s="2"/>
      <c r="EF1976" s="2"/>
      <c r="EG1976" s="2"/>
      <c r="EH1976" s="2"/>
      <c r="EI1976" s="2"/>
      <c r="EJ1976" s="2"/>
      <c r="EK1976" s="2"/>
      <c r="EL1976" s="2"/>
      <c r="EM1976" s="2"/>
      <c r="EN1976" s="2"/>
      <c r="EO1976" s="2"/>
      <c r="EP1976" s="2"/>
      <c r="EQ1976" s="2"/>
      <c r="ER1976" s="2"/>
      <c r="ES1976" s="2"/>
      <c r="ET1976" s="2"/>
      <c r="EU1976" s="2"/>
      <c r="EV1976" s="2"/>
      <c r="EW1976" s="2"/>
      <c r="EX1976" s="2"/>
      <c r="EY1976" s="2"/>
      <c r="EZ1976" s="2"/>
      <c r="FA1976" s="2"/>
      <c r="FB1976" s="2"/>
      <c r="FC1976" s="2"/>
      <c r="FD1976" s="2"/>
      <c r="FE1976" s="2"/>
      <c r="FF1976" s="2"/>
      <c r="FG1976" s="2"/>
      <c r="FH1976" s="2"/>
      <c r="FI1976" s="2"/>
      <c r="FJ1976" s="2"/>
      <c r="FK1976" s="2"/>
      <c r="FL1976" s="2"/>
      <c r="FM1976" s="2"/>
      <c r="FN1976" s="2"/>
      <c r="FO1976" s="2"/>
      <c r="FP1976" s="2"/>
      <c r="FQ1976" s="2"/>
      <c r="FR1976" s="2"/>
      <c r="FS1976" s="2"/>
      <c r="FT1976" s="2"/>
      <c r="FU1976" s="2"/>
      <c r="FV1976" s="2"/>
      <c r="FW1976" s="2"/>
      <c r="FX1976" s="2"/>
      <c r="FY1976" s="2"/>
      <c r="FZ1976" s="2"/>
      <c r="GA1976" s="2"/>
      <c r="GB1976" s="2"/>
      <c r="GC1976" s="2"/>
      <c r="GD1976" s="2"/>
      <c r="GE1976" s="2"/>
      <c r="GF1976" s="2"/>
      <c r="GG1976" s="2"/>
      <c r="GH1976" s="2"/>
      <c r="GI1976" s="2"/>
      <c r="GJ1976" s="2"/>
      <c r="GK1976" s="2"/>
      <c r="GL1976" s="2"/>
      <c r="GM1976" s="2"/>
      <c r="GN1976" s="2"/>
      <c r="GO1976" s="2"/>
      <c r="GP1976" s="2"/>
      <c r="GQ1976" s="2"/>
      <c r="GR1976" s="2"/>
      <c r="GS1976" s="2"/>
      <c r="GT1976" s="2"/>
      <c r="GU1976" s="2"/>
      <c r="GV1976" s="2"/>
      <c r="GW1976" s="2"/>
      <c r="GX1976" s="2"/>
      <c r="GY1976" s="2"/>
      <c r="GZ1976" s="2"/>
      <c r="HA1976" s="2"/>
      <c r="HB1976" s="2"/>
      <c r="HC1976" s="2"/>
      <c r="HD1976" s="2"/>
      <c r="HE1976" s="2"/>
      <c r="HF1976" s="2"/>
      <c r="HG1976" s="2"/>
      <c r="HH1976" s="2"/>
      <c r="HI1976" s="2"/>
      <c r="HJ1976" s="2"/>
      <c r="HK1976" s="2"/>
      <c r="HL1976" s="2"/>
      <c r="HM1976" s="2"/>
      <c r="HN1976" s="2"/>
      <c r="HO1976" s="2"/>
      <c r="HP1976" s="2"/>
      <c r="HQ1976" s="2"/>
      <c r="HR1976" s="2"/>
      <c r="HS1976" s="2"/>
      <c r="HT1976" s="2"/>
      <c r="HU1976" s="2"/>
      <c r="HV1976" s="2"/>
      <c r="HW1976" s="2"/>
      <c r="HX1976" s="2"/>
      <c r="HY1976" s="2"/>
      <c r="HZ1976" s="2"/>
      <c r="IA1976" s="2"/>
      <c r="IB1976" s="2"/>
      <c r="IC1976" s="2"/>
      <c r="ID1976" s="2"/>
      <c r="IE1976" s="2"/>
      <c r="IF1976" s="2"/>
      <c r="IG1976" s="2"/>
      <c r="IH1976" s="2"/>
      <c r="II1976" s="2"/>
      <c r="IJ1976" s="2"/>
      <c r="IK1976" s="2"/>
      <c r="IL1976" s="2"/>
      <c r="IM1976" s="2"/>
      <c r="IN1976" s="2"/>
      <c r="IO1976" s="2"/>
      <c r="IP1976" s="2"/>
      <c r="IQ1976" s="2"/>
    </row>
    <row r="1977" spans="1:251" s="16" customFormat="1" ht="18.75" customHeight="1">
      <c r="A1977" s="8"/>
      <c r="B1977" s="25"/>
      <c r="C1977" s="125" t="s">
        <v>172</v>
      </c>
      <c r="D1977" s="126"/>
      <c r="E1977" s="126"/>
      <c r="F1977" s="126"/>
      <c r="G1977" s="126"/>
      <c r="H1977" s="126"/>
      <c r="I1977" s="126"/>
      <c r="J1977" s="126"/>
      <c r="K1977" s="126"/>
      <c r="L1977" s="126"/>
      <c r="M1977" s="126"/>
      <c r="N1977" s="126"/>
      <c r="O1977" s="126"/>
      <c r="P1977" s="126"/>
      <c r="Q1977" s="126"/>
      <c r="R1977" s="126"/>
      <c r="S1977" s="126"/>
      <c r="T1977" s="126"/>
      <c r="U1977" s="126"/>
      <c r="V1977" s="126"/>
      <c r="W1977" s="126"/>
      <c r="X1977" s="126"/>
      <c r="Y1977" s="126"/>
      <c r="Z1977" s="127"/>
      <c r="AA1977" s="106">
        <v>104540</v>
      </c>
      <c r="AB1977" s="107"/>
      <c r="AC1977" s="107"/>
      <c r="AD1977" s="107"/>
      <c r="AE1977" s="107"/>
      <c r="AF1977" s="107"/>
      <c r="AG1977" s="107"/>
      <c r="AH1977" s="107"/>
      <c r="AI1977" s="108"/>
      <c r="AJ1977" s="106">
        <v>100887</v>
      </c>
      <c r="AK1977" s="107"/>
      <c r="AL1977" s="107"/>
      <c r="AM1977" s="107"/>
      <c r="AN1977" s="107"/>
      <c r="AO1977" s="107"/>
      <c r="AP1977" s="107"/>
      <c r="AQ1977" s="107"/>
      <c r="AR1977" s="108"/>
      <c r="AS1977" s="109"/>
      <c r="AT1977" s="110"/>
      <c r="AU1977" s="110"/>
      <c r="AV1977" s="110"/>
      <c r="AW1977" s="110"/>
      <c r="AX1977" s="111"/>
      <c r="AY1977" s="2"/>
      <c r="AZ1977" s="2"/>
      <c r="BA1977" s="2"/>
      <c r="BB1977" s="2"/>
      <c r="BC1977" s="2"/>
      <c r="BD1977" s="2"/>
      <c r="BE1977" s="2"/>
      <c r="BF1977" s="2"/>
      <c r="BG1977" s="2"/>
      <c r="BH1977" s="2"/>
      <c r="BI1977" s="2"/>
      <c r="BJ1977" s="2"/>
      <c r="BK1977" s="2"/>
      <c r="BL1977" s="2"/>
      <c r="BM1977" s="2"/>
      <c r="BN1977" s="2"/>
      <c r="BO1977" s="2"/>
      <c r="BP1977" s="2"/>
      <c r="BQ1977" s="2"/>
      <c r="BR1977" s="2"/>
      <c r="BS1977" s="2"/>
      <c r="BT1977" s="2"/>
      <c r="BU1977" s="2"/>
      <c r="BV1977" s="2"/>
      <c r="BW1977" s="2"/>
      <c r="BX1977" s="2"/>
      <c r="BY1977" s="2"/>
      <c r="BZ1977" s="2"/>
      <c r="CA1977" s="2"/>
      <c r="CB1977" s="2"/>
      <c r="CC1977" s="2"/>
      <c r="CD1977" s="2"/>
      <c r="CE1977" s="2"/>
      <c r="CF1977" s="2"/>
      <c r="CG1977" s="2"/>
      <c r="CH1977" s="2"/>
      <c r="CI1977" s="2"/>
      <c r="CJ1977" s="2"/>
      <c r="CK1977" s="2"/>
      <c r="CL1977" s="2"/>
      <c r="CM1977" s="2"/>
      <c r="CN1977" s="2"/>
      <c r="CO1977" s="2"/>
      <c r="CP1977" s="2"/>
      <c r="CQ1977" s="2"/>
      <c r="CR1977" s="2"/>
      <c r="CS1977" s="2"/>
      <c r="CT1977" s="2"/>
      <c r="CU1977" s="2"/>
      <c r="CV1977" s="2"/>
      <c r="CW1977" s="2"/>
      <c r="CX1977" s="2"/>
      <c r="CY1977" s="2"/>
      <c r="CZ1977" s="2"/>
      <c r="DA1977" s="2"/>
      <c r="DB1977" s="2"/>
      <c r="DC1977" s="2"/>
      <c r="DD1977" s="2"/>
      <c r="DE1977" s="2"/>
      <c r="DF1977" s="2"/>
      <c r="DG1977" s="2"/>
      <c r="DH1977" s="2"/>
      <c r="DI1977" s="2"/>
      <c r="DJ1977" s="2"/>
      <c r="DK1977" s="2"/>
      <c r="DL1977" s="2"/>
      <c r="DM1977" s="2"/>
      <c r="DN1977" s="2"/>
      <c r="DO1977" s="2"/>
      <c r="DP1977" s="2"/>
      <c r="DQ1977" s="2"/>
      <c r="DR1977" s="2"/>
      <c r="DS1977" s="2"/>
      <c r="DT1977" s="2"/>
      <c r="DU1977" s="2"/>
      <c r="DV1977" s="2"/>
      <c r="DW1977" s="2"/>
      <c r="DX1977" s="2"/>
      <c r="DY1977" s="2"/>
      <c r="DZ1977" s="2"/>
      <c r="EA1977" s="2"/>
      <c r="EB1977" s="2"/>
      <c r="EC1977" s="2"/>
      <c r="ED1977" s="2"/>
      <c r="EE1977" s="2"/>
      <c r="EF1977" s="2"/>
      <c r="EG1977" s="2"/>
      <c r="EH1977" s="2"/>
      <c r="EI1977" s="2"/>
      <c r="EJ1977" s="2"/>
      <c r="EK1977" s="2"/>
      <c r="EL1977" s="2"/>
      <c r="EM1977" s="2"/>
      <c r="EN1977" s="2"/>
      <c r="EO1977" s="2"/>
      <c r="EP1977" s="2"/>
      <c r="EQ1977" s="2"/>
      <c r="ER1977" s="2"/>
      <c r="ES1977" s="2"/>
      <c r="ET1977" s="2"/>
      <c r="EU1977" s="2"/>
      <c r="EV1977" s="2"/>
      <c r="EW1977" s="2"/>
      <c r="EX1977" s="2"/>
      <c r="EY1977" s="2"/>
      <c r="EZ1977" s="2"/>
      <c r="FA1977" s="2"/>
      <c r="FB1977" s="2"/>
      <c r="FC1977" s="2"/>
      <c r="FD1977" s="2"/>
      <c r="FE1977" s="2"/>
      <c r="FF1977" s="2"/>
      <c r="FG1977" s="2"/>
      <c r="FH1977" s="2"/>
      <c r="FI1977" s="2"/>
      <c r="FJ1977" s="2"/>
      <c r="FK1977" s="2"/>
      <c r="FL1977" s="2"/>
      <c r="FM1977" s="2"/>
      <c r="FN1977" s="2"/>
      <c r="FO1977" s="2"/>
      <c r="FP1977" s="2"/>
      <c r="FQ1977" s="2"/>
      <c r="FR1977" s="2"/>
      <c r="FS1977" s="2"/>
      <c r="FT1977" s="2"/>
      <c r="FU1977" s="2"/>
      <c r="FV1977" s="2"/>
      <c r="FW1977" s="2"/>
      <c r="FX1977" s="2"/>
      <c r="FY1977" s="2"/>
      <c r="FZ1977" s="2"/>
      <c r="GA1977" s="2"/>
      <c r="GB1977" s="2"/>
      <c r="GC1977" s="2"/>
      <c r="GD1977" s="2"/>
      <c r="GE1977" s="2"/>
      <c r="GF1977" s="2"/>
      <c r="GG1977" s="2"/>
      <c r="GH1977" s="2"/>
      <c r="GI1977" s="2"/>
      <c r="GJ1977" s="2"/>
      <c r="GK1977" s="2"/>
      <c r="GL1977" s="2"/>
      <c r="GM1977" s="2"/>
      <c r="GN1977" s="2"/>
      <c r="GO1977" s="2"/>
      <c r="GP1977" s="2"/>
      <c r="GQ1977" s="2"/>
      <c r="GR1977" s="2"/>
      <c r="GS1977" s="2"/>
      <c r="GT1977" s="2"/>
      <c r="GU1977" s="2"/>
      <c r="GV1977" s="2"/>
      <c r="GW1977" s="2"/>
      <c r="GX1977" s="2"/>
      <c r="GY1977" s="2"/>
      <c r="GZ1977" s="2"/>
      <c r="HA1977" s="2"/>
      <c r="HB1977" s="2"/>
      <c r="HC1977" s="2"/>
      <c r="HD1977" s="2"/>
      <c r="HE1977" s="2"/>
      <c r="HF1977" s="2"/>
      <c r="HG1977" s="2"/>
      <c r="HH1977" s="2"/>
      <c r="HI1977" s="2"/>
      <c r="HJ1977" s="2"/>
      <c r="HK1977" s="2"/>
      <c r="HL1977" s="2"/>
      <c r="HM1977" s="2"/>
      <c r="HN1977" s="2"/>
      <c r="HO1977" s="2"/>
      <c r="HP1977" s="2"/>
      <c r="HQ1977" s="2"/>
      <c r="HR1977" s="2"/>
      <c r="HS1977" s="2"/>
      <c r="HT1977" s="2"/>
      <c r="HU1977" s="2"/>
      <c r="HV1977" s="2"/>
      <c r="HW1977" s="2"/>
      <c r="HX1977" s="2"/>
      <c r="HY1977" s="2"/>
      <c r="HZ1977" s="2"/>
      <c r="IA1977" s="2"/>
      <c r="IB1977" s="2"/>
      <c r="IC1977" s="2"/>
      <c r="ID1977" s="2"/>
      <c r="IE1977" s="2"/>
      <c r="IF1977" s="2"/>
      <c r="IG1977" s="2"/>
      <c r="IH1977" s="2"/>
      <c r="II1977" s="2"/>
      <c r="IJ1977" s="2"/>
      <c r="IK1977" s="2"/>
      <c r="IL1977" s="2"/>
      <c r="IM1977" s="2"/>
      <c r="IN1977" s="2"/>
      <c r="IO1977" s="2"/>
      <c r="IP1977" s="2"/>
      <c r="IQ1977" s="2"/>
    </row>
    <row r="1978" spans="1:251" s="16" customFormat="1" ht="18.75" customHeight="1">
      <c r="A1978" s="8"/>
      <c r="B1978" s="25"/>
      <c r="C1978" s="125" t="s">
        <v>173</v>
      </c>
      <c r="D1978" s="126"/>
      <c r="E1978" s="126"/>
      <c r="F1978" s="126"/>
      <c r="G1978" s="126"/>
      <c r="H1978" s="126"/>
      <c r="I1978" s="126"/>
      <c r="J1978" s="126"/>
      <c r="K1978" s="126"/>
      <c r="L1978" s="126"/>
      <c r="M1978" s="126"/>
      <c r="N1978" s="126"/>
      <c r="O1978" s="126"/>
      <c r="P1978" s="126"/>
      <c r="Q1978" s="126"/>
      <c r="R1978" s="126"/>
      <c r="S1978" s="126"/>
      <c r="T1978" s="126"/>
      <c r="U1978" s="126"/>
      <c r="V1978" s="126"/>
      <c r="W1978" s="126"/>
      <c r="X1978" s="126"/>
      <c r="Y1978" s="126"/>
      <c r="Z1978" s="127"/>
      <c r="AA1978" s="106">
        <v>47518</v>
      </c>
      <c r="AB1978" s="107"/>
      <c r="AC1978" s="107"/>
      <c r="AD1978" s="107"/>
      <c r="AE1978" s="107"/>
      <c r="AF1978" s="107"/>
      <c r="AG1978" s="107"/>
      <c r="AH1978" s="107"/>
      <c r="AI1978" s="108"/>
      <c r="AJ1978" s="106">
        <v>44885</v>
      </c>
      <c r="AK1978" s="107"/>
      <c r="AL1978" s="107"/>
      <c r="AM1978" s="107"/>
      <c r="AN1978" s="107"/>
      <c r="AO1978" s="107"/>
      <c r="AP1978" s="107"/>
      <c r="AQ1978" s="107"/>
      <c r="AR1978" s="108"/>
      <c r="AS1978" s="109"/>
      <c r="AT1978" s="110"/>
      <c r="AU1978" s="110"/>
      <c r="AV1978" s="110"/>
      <c r="AW1978" s="110"/>
      <c r="AX1978" s="111"/>
      <c r="AY1978" s="2"/>
      <c r="AZ1978" s="2"/>
      <c r="BA1978" s="2"/>
      <c r="BB1978" s="2"/>
      <c r="BC1978" s="2"/>
      <c r="BD1978" s="2"/>
      <c r="BE1978" s="2"/>
      <c r="BF1978" s="2"/>
      <c r="BG1978" s="2"/>
      <c r="BH1978" s="2"/>
      <c r="BI1978" s="2"/>
      <c r="BJ1978" s="2"/>
      <c r="BK1978" s="2"/>
      <c r="BL1978" s="2"/>
      <c r="BM1978" s="2"/>
      <c r="BN1978" s="2"/>
      <c r="BO1978" s="2"/>
      <c r="BP1978" s="2"/>
      <c r="BQ1978" s="2"/>
      <c r="BR1978" s="2"/>
      <c r="BS1978" s="2"/>
      <c r="BT1978" s="2"/>
      <c r="BU1978" s="2"/>
      <c r="BV1978" s="2"/>
      <c r="BW1978" s="2"/>
      <c r="BX1978" s="2"/>
      <c r="BY1978" s="2"/>
      <c r="BZ1978" s="2"/>
      <c r="CA1978" s="2"/>
      <c r="CB1978" s="2"/>
      <c r="CC1978" s="2"/>
      <c r="CD1978" s="2"/>
      <c r="CE1978" s="2"/>
      <c r="CF1978" s="2"/>
      <c r="CG1978" s="2"/>
      <c r="CH1978" s="2"/>
      <c r="CI1978" s="2"/>
      <c r="CJ1978" s="2"/>
      <c r="CK1978" s="2"/>
      <c r="CL1978" s="2"/>
      <c r="CM1978" s="2"/>
      <c r="CN1978" s="2"/>
      <c r="CO1978" s="2"/>
      <c r="CP1978" s="2"/>
      <c r="CQ1978" s="2"/>
      <c r="CR1978" s="2"/>
      <c r="CS1978" s="2"/>
      <c r="CT1978" s="2"/>
      <c r="CU1978" s="2"/>
      <c r="CV1978" s="2"/>
      <c r="CW1978" s="2"/>
      <c r="CX1978" s="2"/>
      <c r="CY1978" s="2"/>
      <c r="CZ1978" s="2"/>
      <c r="DA1978" s="2"/>
      <c r="DB1978" s="2"/>
      <c r="DC1978" s="2"/>
      <c r="DD1978" s="2"/>
      <c r="DE1978" s="2"/>
      <c r="DF1978" s="2"/>
      <c r="DG1978" s="2"/>
      <c r="DH1978" s="2"/>
      <c r="DI1978" s="2"/>
      <c r="DJ1978" s="2"/>
      <c r="DK1978" s="2"/>
      <c r="DL1978" s="2"/>
      <c r="DM1978" s="2"/>
      <c r="DN1978" s="2"/>
      <c r="DO1978" s="2"/>
      <c r="DP1978" s="2"/>
      <c r="DQ1978" s="2"/>
      <c r="DR1978" s="2"/>
      <c r="DS1978" s="2"/>
      <c r="DT1978" s="2"/>
      <c r="DU1978" s="2"/>
      <c r="DV1978" s="2"/>
      <c r="DW1978" s="2"/>
      <c r="DX1978" s="2"/>
      <c r="DY1978" s="2"/>
      <c r="DZ1978" s="2"/>
      <c r="EA1978" s="2"/>
      <c r="EB1978" s="2"/>
      <c r="EC1978" s="2"/>
      <c r="ED1978" s="2"/>
      <c r="EE1978" s="2"/>
      <c r="EF1978" s="2"/>
      <c r="EG1978" s="2"/>
      <c r="EH1978" s="2"/>
      <c r="EI1978" s="2"/>
      <c r="EJ1978" s="2"/>
      <c r="EK1978" s="2"/>
      <c r="EL1978" s="2"/>
      <c r="EM1978" s="2"/>
      <c r="EN1978" s="2"/>
      <c r="EO1978" s="2"/>
      <c r="EP1978" s="2"/>
      <c r="EQ1978" s="2"/>
      <c r="ER1978" s="2"/>
      <c r="ES1978" s="2"/>
      <c r="ET1978" s="2"/>
      <c r="EU1978" s="2"/>
      <c r="EV1978" s="2"/>
      <c r="EW1978" s="2"/>
      <c r="EX1978" s="2"/>
      <c r="EY1978" s="2"/>
      <c r="EZ1978" s="2"/>
      <c r="FA1978" s="2"/>
      <c r="FB1978" s="2"/>
      <c r="FC1978" s="2"/>
      <c r="FD1978" s="2"/>
      <c r="FE1978" s="2"/>
      <c r="FF1978" s="2"/>
      <c r="FG1978" s="2"/>
      <c r="FH1978" s="2"/>
      <c r="FI1978" s="2"/>
      <c r="FJ1978" s="2"/>
      <c r="FK1978" s="2"/>
      <c r="FL1978" s="2"/>
      <c r="FM1978" s="2"/>
      <c r="FN1978" s="2"/>
      <c r="FO1978" s="2"/>
      <c r="FP1978" s="2"/>
      <c r="FQ1978" s="2"/>
      <c r="FR1978" s="2"/>
      <c r="FS1978" s="2"/>
      <c r="FT1978" s="2"/>
      <c r="FU1978" s="2"/>
      <c r="FV1978" s="2"/>
      <c r="FW1978" s="2"/>
      <c r="FX1978" s="2"/>
      <c r="FY1978" s="2"/>
      <c r="FZ1978" s="2"/>
      <c r="GA1978" s="2"/>
      <c r="GB1978" s="2"/>
      <c r="GC1978" s="2"/>
      <c r="GD1978" s="2"/>
      <c r="GE1978" s="2"/>
      <c r="GF1978" s="2"/>
      <c r="GG1978" s="2"/>
      <c r="GH1978" s="2"/>
      <c r="GI1978" s="2"/>
      <c r="GJ1978" s="2"/>
      <c r="GK1978" s="2"/>
      <c r="GL1978" s="2"/>
      <c r="GM1978" s="2"/>
      <c r="GN1978" s="2"/>
      <c r="GO1978" s="2"/>
      <c r="GP1978" s="2"/>
      <c r="GQ1978" s="2"/>
      <c r="GR1978" s="2"/>
      <c r="GS1978" s="2"/>
      <c r="GT1978" s="2"/>
      <c r="GU1978" s="2"/>
      <c r="GV1978" s="2"/>
      <c r="GW1978" s="2"/>
      <c r="GX1978" s="2"/>
      <c r="GY1978" s="2"/>
      <c r="GZ1978" s="2"/>
      <c r="HA1978" s="2"/>
      <c r="HB1978" s="2"/>
      <c r="HC1978" s="2"/>
      <c r="HD1978" s="2"/>
      <c r="HE1978" s="2"/>
      <c r="HF1978" s="2"/>
      <c r="HG1978" s="2"/>
      <c r="HH1978" s="2"/>
      <c r="HI1978" s="2"/>
      <c r="HJ1978" s="2"/>
      <c r="HK1978" s="2"/>
      <c r="HL1978" s="2"/>
      <c r="HM1978" s="2"/>
      <c r="HN1978" s="2"/>
      <c r="HO1978" s="2"/>
      <c r="HP1978" s="2"/>
      <c r="HQ1978" s="2"/>
      <c r="HR1978" s="2"/>
      <c r="HS1978" s="2"/>
      <c r="HT1978" s="2"/>
      <c r="HU1978" s="2"/>
      <c r="HV1978" s="2"/>
      <c r="HW1978" s="2"/>
      <c r="HX1978" s="2"/>
      <c r="HY1978" s="2"/>
      <c r="HZ1978" s="2"/>
      <c r="IA1978" s="2"/>
      <c r="IB1978" s="2"/>
      <c r="IC1978" s="2"/>
      <c r="ID1978" s="2"/>
      <c r="IE1978" s="2"/>
      <c r="IF1978" s="2"/>
      <c r="IG1978" s="2"/>
      <c r="IH1978" s="2"/>
      <c r="II1978" s="2"/>
      <c r="IJ1978" s="2"/>
      <c r="IK1978" s="2"/>
      <c r="IL1978" s="2"/>
      <c r="IM1978" s="2"/>
      <c r="IN1978" s="2"/>
      <c r="IO1978" s="2"/>
      <c r="IP1978" s="2"/>
      <c r="IQ1978" s="2"/>
    </row>
    <row r="1979" spans="1:251" s="16" customFormat="1" ht="18.75" customHeight="1" thickBot="1">
      <c r="A1979" s="17"/>
      <c r="B1979" s="136" t="s">
        <v>13</v>
      </c>
      <c r="C1979" s="137"/>
      <c r="D1979" s="137"/>
      <c r="E1979" s="137"/>
      <c r="F1979" s="137"/>
      <c r="G1979" s="137"/>
      <c r="H1979" s="137"/>
      <c r="I1979" s="137"/>
      <c r="J1979" s="137"/>
      <c r="K1979" s="137"/>
      <c r="L1979" s="137"/>
      <c r="M1979" s="137"/>
      <c r="N1979" s="137"/>
      <c r="O1979" s="137"/>
      <c r="P1979" s="137"/>
      <c r="Q1979" s="137"/>
      <c r="R1979" s="137"/>
      <c r="S1979" s="137"/>
      <c r="T1979" s="137"/>
      <c r="U1979" s="137"/>
      <c r="V1979" s="137"/>
      <c r="W1979" s="137"/>
      <c r="X1979" s="137"/>
      <c r="Y1979" s="137"/>
      <c r="Z1979" s="138"/>
      <c r="AA1979" s="115">
        <f>SUM($AA$1977:$AA$1978)</f>
        <v>152058</v>
      </c>
      <c r="AB1979" s="116"/>
      <c r="AC1979" s="116"/>
      <c r="AD1979" s="116"/>
      <c r="AE1979" s="116"/>
      <c r="AF1979" s="116"/>
      <c r="AG1979" s="116"/>
      <c r="AH1979" s="116"/>
      <c r="AI1979" s="117"/>
      <c r="AJ1979" s="115">
        <f>SUM($AJ$1977:$AJ$1978)</f>
        <v>145772</v>
      </c>
      <c r="AK1979" s="116"/>
      <c r="AL1979" s="116"/>
      <c r="AM1979" s="116"/>
      <c r="AN1979" s="116"/>
      <c r="AO1979" s="116"/>
      <c r="AP1979" s="116"/>
      <c r="AQ1979" s="116"/>
      <c r="AR1979" s="117"/>
      <c r="AS1979" s="112"/>
      <c r="AT1979" s="113"/>
      <c r="AU1979" s="113"/>
      <c r="AV1979" s="113"/>
      <c r="AW1979" s="113"/>
      <c r="AX1979" s="114"/>
      <c r="AY1979" s="2"/>
      <c r="AZ1979" s="2"/>
      <c r="BA1979" s="2"/>
      <c r="BB1979" s="2"/>
      <c r="BC1979" s="2"/>
      <c r="BD1979" s="2"/>
      <c r="BE1979" s="2"/>
      <c r="BF1979" s="2"/>
      <c r="BG1979" s="2"/>
      <c r="BH1979" s="2"/>
      <c r="BI1979" s="2"/>
      <c r="BJ1979" s="2"/>
      <c r="BK1979" s="2"/>
      <c r="BL1979" s="2"/>
      <c r="BM1979" s="2"/>
      <c r="BN1979" s="2"/>
      <c r="BO1979" s="2"/>
      <c r="BP1979" s="2"/>
      <c r="BQ1979" s="2"/>
      <c r="BR1979" s="2"/>
      <c r="BS1979" s="2"/>
      <c r="BT1979" s="2"/>
      <c r="BU1979" s="2"/>
      <c r="BV1979" s="2"/>
      <c r="BW1979" s="2"/>
      <c r="BX1979" s="2"/>
      <c r="BY1979" s="2"/>
      <c r="BZ1979" s="2"/>
      <c r="CA1979" s="2"/>
      <c r="CB1979" s="2"/>
      <c r="CC1979" s="2"/>
      <c r="CD1979" s="2"/>
      <c r="CE1979" s="2"/>
      <c r="CF1979" s="2"/>
      <c r="CG1979" s="2"/>
      <c r="CH1979" s="2"/>
      <c r="CI1979" s="2"/>
      <c r="CJ1979" s="2"/>
      <c r="CK1979" s="2"/>
      <c r="CL1979" s="2"/>
      <c r="CM1979" s="2"/>
      <c r="CN1979" s="2"/>
      <c r="CO1979" s="2"/>
      <c r="CP1979" s="2"/>
      <c r="CQ1979" s="2"/>
      <c r="CR1979" s="2"/>
      <c r="CS1979" s="2"/>
      <c r="CT1979" s="2"/>
      <c r="CU1979" s="2"/>
      <c r="CV1979" s="2"/>
      <c r="CW1979" s="2"/>
      <c r="CX1979" s="2"/>
      <c r="CY1979" s="2"/>
      <c r="CZ1979" s="2"/>
      <c r="DA1979" s="2"/>
      <c r="DB1979" s="2"/>
      <c r="DC1979" s="2"/>
      <c r="DD1979" s="2"/>
      <c r="DE1979" s="2"/>
      <c r="DF1979" s="2"/>
      <c r="DG1979" s="2"/>
      <c r="DH1979" s="2"/>
      <c r="DI1979" s="2"/>
      <c r="DJ1979" s="2"/>
      <c r="DK1979" s="2"/>
      <c r="DL1979" s="2"/>
      <c r="DM1979" s="2"/>
      <c r="DN1979" s="2"/>
      <c r="DO1979" s="2"/>
      <c r="DP1979" s="2"/>
      <c r="DQ1979" s="2"/>
      <c r="DR1979" s="2"/>
      <c r="DS1979" s="2"/>
      <c r="DT1979" s="2"/>
      <c r="DU1979" s="2"/>
      <c r="DV1979" s="2"/>
      <c r="DW1979" s="2"/>
      <c r="DX1979" s="2"/>
      <c r="DY1979" s="2"/>
      <c r="DZ1979" s="2"/>
      <c r="EA1979" s="2"/>
      <c r="EB1979" s="2"/>
      <c r="EC1979" s="2"/>
      <c r="ED1979" s="2"/>
      <c r="EE1979" s="2"/>
      <c r="EF1979" s="2"/>
      <c r="EG1979" s="2"/>
      <c r="EH1979" s="2"/>
      <c r="EI1979" s="2"/>
      <c r="EJ1979" s="2"/>
      <c r="EK1979" s="2"/>
      <c r="EL1979" s="2"/>
      <c r="EM1979" s="2"/>
      <c r="EN1979" s="2"/>
      <c r="EO1979" s="2"/>
      <c r="EP1979" s="2"/>
      <c r="EQ1979" s="2"/>
      <c r="ER1979" s="2"/>
      <c r="ES1979" s="2"/>
      <c r="ET1979" s="2"/>
      <c r="EU1979" s="2"/>
      <c r="EV1979" s="2"/>
      <c r="EW1979" s="2"/>
      <c r="EX1979" s="2"/>
      <c r="EY1979" s="2"/>
      <c r="EZ1979" s="2"/>
      <c r="FA1979" s="2"/>
      <c r="FB1979" s="2"/>
      <c r="FC1979" s="2"/>
      <c r="FD1979" s="2"/>
      <c r="FE1979" s="2"/>
      <c r="FF1979" s="2"/>
      <c r="FG1979" s="2"/>
      <c r="FH1979" s="2"/>
      <c r="FI1979" s="2"/>
      <c r="FJ1979" s="2"/>
      <c r="FK1979" s="2"/>
      <c r="FL1979" s="2"/>
      <c r="FM1979" s="2"/>
      <c r="FN1979" s="2"/>
      <c r="FO1979" s="2"/>
      <c r="FP1979" s="2"/>
      <c r="FQ1979" s="2"/>
      <c r="FR1979" s="2"/>
      <c r="FS1979" s="2"/>
      <c r="FT1979" s="2"/>
      <c r="FU1979" s="2"/>
      <c r="FV1979" s="2"/>
      <c r="FW1979" s="2"/>
      <c r="FX1979" s="2"/>
      <c r="FY1979" s="2"/>
      <c r="FZ1979" s="2"/>
      <c r="GA1979" s="2"/>
      <c r="GB1979" s="2"/>
      <c r="GC1979" s="2"/>
      <c r="GD1979" s="2"/>
      <c r="GE1979" s="2"/>
      <c r="GF1979" s="2"/>
      <c r="GG1979" s="2"/>
      <c r="GH1979" s="2"/>
      <c r="GI1979" s="2"/>
      <c r="GJ1979" s="2"/>
      <c r="GK1979" s="2"/>
      <c r="GL1979" s="2"/>
      <c r="GM1979" s="2"/>
      <c r="GN1979" s="2"/>
      <c r="GO1979" s="2"/>
      <c r="GP1979" s="2"/>
      <c r="GQ1979" s="2"/>
      <c r="GR1979" s="2"/>
      <c r="GS1979" s="2"/>
      <c r="GT1979" s="2"/>
      <c r="GU1979" s="2"/>
      <c r="GV1979" s="2"/>
      <c r="GW1979" s="2"/>
      <c r="GX1979" s="2"/>
      <c r="GY1979" s="2"/>
      <c r="GZ1979" s="2"/>
      <c r="HA1979" s="2"/>
      <c r="HB1979" s="2"/>
      <c r="HC1979" s="2"/>
      <c r="HD1979" s="2"/>
      <c r="HE1979" s="2"/>
      <c r="HF1979" s="2"/>
      <c r="HG1979" s="2"/>
      <c r="HH1979" s="2"/>
      <c r="HI1979" s="2"/>
      <c r="HJ1979" s="2"/>
      <c r="HK1979" s="2"/>
      <c r="HL1979" s="2"/>
      <c r="HM1979" s="2"/>
      <c r="HN1979" s="2"/>
      <c r="HO1979" s="2"/>
      <c r="HP1979" s="2"/>
      <c r="HQ1979" s="2"/>
      <c r="HR1979" s="2"/>
      <c r="HS1979" s="2"/>
      <c r="HT1979" s="2"/>
      <c r="HU1979" s="2"/>
      <c r="HV1979" s="2"/>
      <c r="HW1979" s="2"/>
      <c r="HX1979" s="2"/>
      <c r="HY1979" s="2"/>
      <c r="HZ1979" s="2"/>
      <c r="IA1979" s="2"/>
      <c r="IB1979" s="2"/>
      <c r="IC1979" s="2"/>
      <c r="ID1979" s="2"/>
      <c r="IE1979" s="2"/>
      <c r="IF1979" s="2"/>
      <c r="IG1979" s="2"/>
      <c r="IH1979" s="2"/>
      <c r="II1979" s="2"/>
      <c r="IJ1979" s="2"/>
      <c r="IK1979" s="2"/>
      <c r="IL1979" s="2"/>
      <c r="IM1979" s="2"/>
      <c r="IN1979" s="2"/>
      <c r="IO1979" s="2"/>
      <c r="IP1979" s="2"/>
      <c r="IQ1979" s="2"/>
    </row>
    <row r="1981" spans="1:251" ht="18.75">
      <c r="A1981" s="1" t="s">
        <v>0</v>
      </c>
      <c r="AW1981" s="3"/>
      <c r="AX1981" s="4"/>
      <c r="AY1981" s="3"/>
    </row>
    <row r="1983" spans="1:251" ht="18.75">
      <c r="B1983" s="118" t="s">
        <v>8</v>
      </c>
      <c r="C1983" s="119"/>
      <c r="D1983" s="119"/>
      <c r="E1983" s="119"/>
      <c r="F1983" s="119"/>
      <c r="G1983" s="119"/>
      <c r="H1983" s="119"/>
      <c r="I1983" s="119"/>
      <c r="J1983" s="119"/>
      <c r="K1983" s="119"/>
      <c r="L1983" s="119"/>
      <c r="M1983" s="119"/>
      <c r="N1983" s="119"/>
      <c r="O1983" s="119"/>
      <c r="P1983" s="119"/>
      <c r="Q1983" s="119"/>
      <c r="R1983" s="119"/>
      <c r="S1983" s="119"/>
      <c r="T1983" s="119"/>
      <c r="U1983" s="119"/>
      <c r="V1983" s="119"/>
      <c r="W1983" s="119"/>
      <c r="X1983" s="119"/>
      <c r="Y1983" s="119"/>
      <c r="Z1983" s="119"/>
      <c r="AA1983" s="119"/>
      <c r="AB1983" s="119"/>
      <c r="AC1983" s="119"/>
      <c r="AD1983" s="119"/>
      <c r="AE1983" s="119"/>
      <c r="AF1983" s="119"/>
      <c r="AG1983" s="119"/>
      <c r="AH1983" s="119"/>
      <c r="AI1983" s="119"/>
      <c r="AJ1983" s="119"/>
      <c r="AK1983" s="119"/>
      <c r="AL1983" s="119"/>
      <c r="AM1983" s="119"/>
      <c r="AN1983" s="119"/>
      <c r="AO1983" s="119"/>
      <c r="AP1983" s="119"/>
      <c r="AQ1983" s="119"/>
      <c r="AR1983" s="119"/>
      <c r="AS1983" s="119"/>
      <c r="AT1983" s="119"/>
      <c r="AU1983" s="119"/>
      <c r="AV1983" s="119"/>
      <c r="AW1983" s="119"/>
      <c r="AX1983" s="119"/>
    </row>
    <row r="1984" spans="1:251">
      <c r="Z1984" s="5"/>
      <c r="AD1984" s="5"/>
      <c r="AE1984" s="5"/>
      <c r="AF1984" s="5"/>
      <c r="AG1984" s="5"/>
      <c r="AH1984" s="5"/>
      <c r="AI1984" s="5"/>
      <c r="AO1984" s="5"/>
    </row>
    <row r="1985" spans="1:113" ht="13.5" thickBot="1">
      <c r="Z1985" s="5"/>
      <c r="AD1985" s="5"/>
      <c r="AE1985" s="5"/>
      <c r="AF1985" s="5"/>
      <c r="AG1985" s="5"/>
      <c r="AH1985" s="5"/>
      <c r="AI1985" s="5"/>
      <c r="AO1985" s="5"/>
      <c r="DI1985" s="6"/>
    </row>
    <row r="1986" spans="1:113" ht="24.75" customHeight="1" thickBot="1">
      <c r="B1986" s="120" t="s">
        <v>1</v>
      </c>
      <c r="C1986" s="121"/>
      <c r="D1986" s="121"/>
      <c r="E1986" s="121"/>
      <c r="F1986" s="121"/>
      <c r="G1986" s="121"/>
      <c r="H1986" s="122" t="s">
        <v>137</v>
      </c>
      <c r="I1986" s="123"/>
      <c r="J1986" s="123"/>
      <c r="K1986" s="123"/>
      <c r="L1986" s="123"/>
      <c r="M1986" s="123"/>
      <c r="N1986" s="123"/>
      <c r="O1986" s="123"/>
      <c r="P1986" s="123"/>
      <c r="Q1986" s="123"/>
      <c r="R1986" s="123"/>
      <c r="S1986" s="123"/>
      <c r="T1986" s="123"/>
      <c r="U1986" s="123"/>
      <c r="V1986" s="123"/>
      <c r="W1986" s="123"/>
      <c r="X1986" s="123"/>
      <c r="Y1986" s="123"/>
      <c r="Z1986" s="123"/>
      <c r="AA1986" s="123"/>
      <c r="AB1986" s="123"/>
      <c r="AC1986" s="123"/>
      <c r="AD1986" s="123"/>
      <c r="AE1986" s="123"/>
      <c r="AF1986" s="123"/>
      <c r="AG1986" s="123"/>
      <c r="AH1986" s="123"/>
      <c r="AI1986" s="123"/>
      <c r="AJ1986" s="123"/>
      <c r="AK1986" s="123"/>
      <c r="AL1986" s="123"/>
      <c r="AM1986" s="123"/>
      <c r="AN1986" s="123"/>
      <c r="AO1986" s="123"/>
      <c r="AP1986" s="123"/>
      <c r="AQ1986" s="123"/>
      <c r="AR1986" s="123"/>
      <c r="AS1986" s="123"/>
      <c r="AT1986" s="123"/>
      <c r="AU1986" s="123"/>
      <c r="AV1986" s="123"/>
      <c r="AW1986" s="123"/>
      <c r="AX1986" s="124"/>
      <c r="DI1986" s="6"/>
    </row>
    <row r="1987" spans="1:113" ht="14.25">
      <c r="B1987" s="7"/>
      <c r="C1987" s="7"/>
      <c r="D1987" s="7"/>
      <c r="E1987" s="7"/>
      <c r="F1987" s="7"/>
      <c r="G1987" s="7"/>
      <c r="H1987" s="8"/>
      <c r="I1987" s="8"/>
      <c r="J1987" s="8"/>
      <c r="K1987" s="8"/>
      <c r="L1987" s="9"/>
      <c r="M1987" s="9"/>
      <c r="N1987" s="9"/>
      <c r="O1987" s="9"/>
      <c r="P1987" s="8"/>
      <c r="Q1987" s="8"/>
      <c r="R1987" s="8"/>
      <c r="S1987" s="8"/>
      <c r="T1987" s="8"/>
      <c r="U1987" s="8"/>
      <c r="V1987" s="10"/>
      <c r="W1987" s="10"/>
      <c r="X1987" s="10"/>
      <c r="Y1987" s="10"/>
      <c r="Z1987" s="10"/>
      <c r="AA1987" s="10"/>
      <c r="AB1987" s="10"/>
      <c r="AC1987" s="10"/>
      <c r="AD1987" s="10"/>
      <c r="AE1987" s="10"/>
      <c r="AF1987" s="10"/>
      <c r="AG1987" s="10"/>
      <c r="AH1987" s="10"/>
      <c r="AI1987" s="10"/>
      <c r="AJ1987" s="10"/>
      <c r="AK1987" s="10"/>
      <c r="AL1987" s="10"/>
      <c r="AM1987" s="10"/>
      <c r="AN1987" s="10"/>
      <c r="AO1987" s="10"/>
      <c r="AP1987" s="10"/>
      <c r="AQ1987" s="10"/>
      <c r="AR1987" s="10"/>
      <c r="AS1987" s="10"/>
      <c r="AT1987" s="10"/>
      <c r="AU1987" s="10"/>
      <c r="AV1987" s="10"/>
      <c r="AW1987" s="10"/>
      <c r="AX1987" s="10"/>
      <c r="DI1987" s="6"/>
    </row>
    <row r="1988" spans="1:113" ht="15" thickBot="1">
      <c r="A1988" s="11"/>
      <c r="B1988" s="10" t="s">
        <v>2</v>
      </c>
      <c r="C1988" s="8"/>
      <c r="D1988" s="8"/>
      <c r="E1988" s="8"/>
      <c r="F1988" s="8"/>
      <c r="G1988" s="8"/>
      <c r="H1988" s="8"/>
      <c r="I1988" s="8"/>
      <c r="J1988" s="8"/>
      <c r="K1988" s="8"/>
      <c r="L1988" s="9"/>
      <c r="M1988" s="9"/>
      <c r="N1988" s="9"/>
      <c r="O1988" s="9"/>
      <c r="P1988" s="8"/>
      <c r="Q1988" s="8"/>
      <c r="R1988" s="8"/>
      <c r="S1988" s="8"/>
      <c r="T1988" s="8"/>
      <c r="U1988" s="8"/>
      <c r="V1988" s="10"/>
      <c r="W1988" s="10"/>
      <c r="X1988" s="10"/>
      <c r="Y1988" s="10"/>
      <c r="Z1988" s="10"/>
      <c r="AA1988" s="10"/>
      <c r="AB1988" s="10"/>
      <c r="AC1988" s="10"/>
      <c r="AD1988" s="10"/>
      <c r="AE1988" s="10"/>
      <c r="AF1988" s="10"/>
      <c r="AG1988" s="10"/>
      <c r="AH1988" s="10"/>
      <c r="AI1988" s="10"/>
      <c r="AJ1988" s="10"/>
      <c r="AK1988" s="10"/>
      <c r="AL1988" s="10"/>
      <c r="AM1988" s="10"/>
      <c r="AN1988" s="10"/>
      <c r="AO1988" s="10"/>
      <c r="AP1988" s="10"/>
      <c r="AQ1988" s="10"/>
      <c r="AR1988" s="10"/>
      <c r="AS1988" s="10"/>
      <c r="AT1988" s="10"/>
      <c r="AU1988" s="10"/>
      <c r="AV1988" s="10"/>
      <c r="AW1988" s="10"/>
      <c r="AX1988" s="10"/>
      <c r="DI1988" s="6"/>
    </row>
    <row r="1989" spans="1:113" ht="14.25">
      <c r="A1989" s="8"/>
      <c r="B1989" s="12"/>
      <c r="C1989" s="7"/>
      <c r="D1989" s="7"/>
      <c r="E1989" s="7"/>
      <c r="F1989" s="7"/>
      <c r="G1989" s="7"/>
      <c r="H1989" s="7"/>
      <c r="I1989" s="7"/>
      <c r="J1989" s="7"/>
      <c r="K1989" s="7"/>
      <c r="L1989" s="13"/>
      <c r="M1989" s="13"/>
      <c r="N1989" s="13"/>
      <c r="O1989" s="13"/>
      <c r="P1989" s="7"/>
      <c r="Q1989" s="7"/>
      <c r="R1989" s="7"/>
      <c r="S1989" s="7"/>
      <c r="T1989" s="7"/>
      <c r="U1989" s="7"/>
      <c r="V1989" s="14"/>
      <c r="W1989" s="14"/>
      <c r="X1989" s="14"/>
      <c r="Y1989" s="14"/>
      <c r="Z1989" s="14"/>
      <c r="AA1989" s="14"/>
      <c r="AB1989" s="14"/>
      <c r="AC1989" s="14"/>
      <c r="AD1989" s="14"/>
      <c r="AE1989" s="14"/>
      <c r="AF1989" s="14"/>
      <c r="AG1989" s="14"/>
      <c r="AH1989" s="14"/>
      <c r="AI1989" s="14"/>
      <c r="AJ1989" s="14"/>
      <c r="AK1989" s="14"/>
      <c r="AL1989" s="14"/>
      <c r="AM1989" s="14"/>
      <c r="AN1989" s="14"/>
      <c r="AO1989" s="14"/>
      <c r="AP1989" s="14"/>
      <c r="AQ1989" s="14"/>
      <c r="AR1989" s="14"/>
      <c r="AS1989" s="14"/>
      <c r="AT1989" s="14"/>
      <c r="AU1989" s="14"/>
      <c r="AV1989" s="14"/>
      <c r="AW1989" s="14"/>
      <c r="AX1989" s="15"/>
    </row>
    <row r="1990" spans="1:113" ht="12" customHeight="1">
      <c r="A1990" s="8"/>
      <c r="B1990" s="141" t="s">
        <v>138</v>
      </c>
      <c r="C1990" s="142"/>
      <c r="D1990" s="142"/>
      <c r="E1990" s="142"/>
      <c r="F1990" s="142"/>
      <c r="G1990" s="142"/>
      <c r="H1990" s="142"/>
      <c r="I1990" s="142"/>
      <c r="J1990" s="142"/>
      <c r="K1990" s="142"/>
      <c r="L1990" s="142"/>
      <c r="M1990" s="142"/>
      <c r="N1990" s="142"/>
      <c r="O1990" s="142"/>
      <c r="P1990" s="142"/>
      <c r="Q1990" s="142"/>
      <c r="R1990" s="142"/>
      <c r="S1990" s="142"/>
      <c r="T1990" s="142"/>
      <c r="U1990" s="142"/>
      <c r="V1990" s="142"/>
      <c r="W1990" s="142"/>
      <c r="X1990" s="142"/>
      <c r="Y1990" s="142"/>
      <c r="Z1990" s="142"/>
      <c r="AA1990" s="142"/>
      <c r="AB1990" s="142"/>
      <c r="AC1990" s="142"/>
      <c r="AD1990" s="142"/>
      <c r="AE1990" s="142"/>
      <c r="AF1990" s="142"/>
      <c r="AG1990" s="142"/>
      <c r="AH1990" s="142"/>
      <c r="AI1990" s="142"/>
      <c r="AJ1990" s="142"/>
      <c r="AK1990" s="142"/>
      <c r="AL1990" s="142"/>
      <c r="AM1990" s="142"/>
      <c r="AN1990" s="142"/>
      <c r="AO1990" s="142"/>
      <c r="AP1990" s="142"/>
      <c r="AQ1990" s="142"/>
      <c r="AR1990" s="142"/>
      <c r="AS1990" s="142"/>
      <c r="AT1990" s="142"/>
      <c r="AU1990" s="142"/>
      <c r="AV1990" s="142"/>
      <c r="AW1990" s="142"/>
      <c r="AX1990" s="143"/>
    </row>
    <row r="1991" spans="1:113" ht="12" customHeight="1">
      <c r="A1991" s="8"/>
      <c r="B1991" s="141"/>
      <c r="C1991" s="142"/>
      <c r="D1991" s="142"/>
      <c r="E1991" s="142"/>
      <c r="F1991" s="142"/>
      <c r="G1991" s="142"/>
      <c r="H1991" s="142"/>
      <c r="I1991" s="142"/>
      <c r="J1991" s="142"/>
      <c r="K1991" s="142"/>
      <c r="L1991" s="142"/>
      <c r="M1991" s="142"/>
      <c r="N1991" s="142"/>
      <c r="O1991" s="142"/>
      <c r="P1991" s="142"/>
      <c r="Q1991" s="142"/>
      <c r="R1991" s="142"/>
      <c r="S1991" s="142"/>
      <c r="T1991" s="142"/>
      <c r="U1991" s="142"/>
      <c r="V1991" s="142"/>
      <c r="W1991" s="142"/>
      <c r="X1991" s="142"/>
      <c r="Y1991" s="142"/>
      <c r="Z1991" s="142"/>
      <c r="AA1991" s="142"/>
      <c r="AB1991" s="142"/>
      <c r="AC1991" s="142"/>
      <c r="AD1991" s="142"/>
      <c r="AE1991" s="142"/>
      <c r="AF1991" s="142"/>
      <c r="AG1991" s="142"/>
      <c r="AH1991" s="142"/>
      <c r="AI1991" s="142"/>
      <c r="AJ1991" s="142"/>
      <c r="AK1991" s="142"/>
      <c r="AL1991" s="142"/>
      <c r="AM1991" s="142"/>
      <c r="AN1991" s="142"/>
      <c r="AO1991" s="142"/>
      <c r="AP1991" s="142"/>
      <c r="AQ1991" s="142"/>
      <c r="AR1991" s="142"/>
      <c r="AS1991" s="142"/>
      <c r="AT1991" s="142"/>
      <c r="AU1991" s="142"/>
      <c r="AV1991" s="142"/>
      <c r="AW1991" s="142"/>
      <c r="AX1991" s="143"/>
      <c r="BC1991" s="16"/>
    </row>
    <row r="1992" spans="1:113" ht="12" customHeight="1">
      <c r="A1992" s="8"/>
      <c r="B1992" s="141"/>
      <c r="C1992" s="142"/>
      <c r="D1992" s="142"/>
      <c r="E1992" s="142"/>
      <c r="F1992" s="142"/>
      <c r="G1992" s="142"/>
      <c r="H1992" s="142"/>
      <c r="I1992" s="142"/>
      <c r="J1992" s="142"/>
      <c r="K1992" s="142"/>
      <c r="L1992" s="142"/>
      <c r="M1992" s="142"/>
      <c r="N1992" s="142"/>
      <c r="O1992" s="142"/>
      <c r="P1992" s="142"/>
      <c r="Q1992" s="142"/>
      <c r="R1992" s="142"/>
      <c r="S1992" s="142"/>
      <c r="T1992" s="142"/>
      <c r="U1992" s="142"/>
      <c r="V1992" s="142"/>
      <c r="W1992" s="142"/>
      <c r="X1992" s="142"/>
      <c r="Y1992" s="142"/>
      <c r="Z1992" s="142"/>
      <c r="AA1992" s="142"/>
      <c r="AB1992" s="142"/>
      <c r="AC1992" s="142"/>
      <c r="AD1992" s="142"/>
      <c r="AE1992" s="142"/>
      <c r="AF1992" s="142"/>
      <c r="AG1992" s="142"/>
      <c r="AH1992" s="142"/>
      <c r="AI1992" s="142"/>
      <c r="AJ1992" s="142"/>
      <c r="AK1992" s="142"/>
      <c r="AL1992" s="142"/>
      <c r="AM1992" s="142"/>
      <c r="AN1992" s="142"/>
      <c r="AO1992" s="142"/>
      <c r="AP1992" s="142"/>
      <c r="AQ1992" s="142"/>
      <c r="AR1992" s="142"/>
      <c r="AS1992" s="142"/>
      <c r="AT1992" s="142"/>
      <c r="AU1992" s="142"/>
      <c r="AV1992" s="142"/>
      <c r="AW1992" s="142"/>
      <c r="AX1992" s="143"/>
    </row>
    <row r="1993" spans="1:113" ht="12" customHeight="1">
      <c r="A1993" s="8"/>
      <c r="B1993" s="141"/>
      <c r="C1993" s="142"/>
      <c r="D1993" s="142"/>
      <c r="E1993" s="142"/>
      <c r="F1993" s="142"/>
      <c r="G1993" s="142"/>
      <c r="H1993" s="142"/>
      <c r="I1993" s="142"/>
      <c r="J1993" s="142"/>
      <c r="K1993" s="142"/>
      <c r="L1993" s="142"/>
      <c r="M1993" s="142"/>
      <c r="N1993" s="142"/>
      <c r="O1993" s="142"/>
      <c r="P1993" s="142"/>
      <c r="Q1993" s="142"/>
      <c r="R1993" s="142"/>
      <c r="S1993" s="142"/>
      <c r="T1993" s="142"/>
      <c r="U1993" s="142"/>
      <c r="V1993" s="142"/>
      <c r="W1993" s="142"/>
      <c r="X1993" s="142"/>
      <c r="Y1993" s="142"/>
      <c r="Z1993" s="142"/>
      <c r="AA1993" s="142"/>
      <c r="AB1993" s="142"/>
      <c r="AC1993" s="142"/>
      <c r="AD1993" s="142"/>
      <c r="AE1993" s="142"/>
      <c r="AF1993" s="142"/>
      <c r="AG1993" s="142"/>
      <c r="AH1993" s="142"/>
      <c r="AI1993" s="142"/>
      <c r="AJ1993" s="142"/>
      <c r="AK1993" s="142"/>
      <c r="AL1993" s="142"/>
      <c r="AM1993" s="142"/>
      <c r="AN1993" s="142"/>
      <c r="AO1993" s="142"/>
      <c r="AP1993" s="142"/>
      <c r="AQ1993" s="142"/>
      <c r="AR1993" s="142"/>
      <c r="AS1993" s="142"/>
      <c r="AT1993" s="142"/>
      <c r="AU1993" s="142"/>
      <c r="AV1993" s="142"/>
      <c r="AW1993" s="142"/>
      <c r="AX1993" s="143"/>
    </row>
    <row r="1994" spans="1:113" ht="12" customHeight="1">
      <c r="A1994" s="8"/>
      <c r="B1994" s="141"/>
      <c r="C1994" s="142"/>
      <c r="D1994" s="142"/>
      <c r="E1994" s="142"/>
      <c r="F1994" s="142"/>
      <c r="G1994" s="142"/>
      <c r="H1994" s="142"/>
      <c r="I1994" s="142"/>
      <c r="J1994" s="142"/>
      <c r="K1994" s="142"/>
      <c r="L1994" s="142"/>
      <c r="M1994" s="142"/>
      <c r="N1994" s="142"/>
      <c r="O1994" s="142"/>
      <c r="P1994" s="142"/>
      <c r="Q1994" s="142"/>
      <c r="R1994" s="142"/>
      <c r="S1994" s="142"/>
      <c r="T1994" s="142"/>
      <c r="U1994" s="142"/>
      <c r="V1994" s="142"/>
      <c r="W1994" s="142"/>
      <c r="X1994" s="142"/>
      <c r="Y1994" s="142"/>
      <c r="Z1994" s="142"/>
      <c r="AA1994" s="142"/>
      <c r="AB1994" s="142"/>
      <c r="AC1994" s="142"/>
      <c r="AD1994" s="142"/>
      <c r="AE1994" s="142"/>
      <c r="AF1994" s="142"/>
      <c r="AG1994" s="142"/>
      <c r="AH1994" s="142"/>
      <c r="AI1994" s="142"/>
      <c r="AJ1994" s="142"/>
      <c r="AK1994" s="142"/>
      <c r="AL1994" s="142"/>
      <c r="AM1994" s="142"/>
      <c r="AN1994" s="142"/>
      <c r="AO1994" s="142"/>
      <c r="AP1994" s="142"/>
      <c r="AQ1994" s="142"/>
      <c r="AR1994" s="142"/>
      <c r="AS1994" s="142"/>
      <c r="AT1994" s="142"/>
      <c r="AU1994" s="142"/>
      <c r="AV1994" s="142"/>
      <c r="AW1994" s="142"/>
      <c r="AX1994" s="143"/>
    </row>
    <row r="1995" spans="1:113" ht="15" thickBot="1">
      <c r="A1995" s="17"/>
      <c r="B1995" s="18"/>
      <c r="C1995" s="19"/>
      <c r="D1995" s="19"/>
      <c r="E1995" s="19"/>
      <c r="F1995" s="19"/>
      <c r="G1995" s="19"/>
      <c r="H1995" s="19"/>
      <c r="I1995" s="19"/>
      <c r="J1995" s="19"/>
      <c r="K1995" s="19"/>
      <c r="L1995" s="19"/>
      <c r="M1995" s="19"/>
      <c r="N1995" s="19"/>
      <c r="O1995" s="19"/>
      <c r="P1995" s="19"/>
      <c r="Q1995" s="19"/>
      <c r="R1995" s="19"/>
      <c r="S1995" s="19"/>
      <c r="T1995" s="19"/>
      <c r="U1995" s="19"/>
      <c r="V1995" s="19"/>
      <c r="W1995" s="19"/>
      <c r="X1995" s="19"/>
      <c r="Y1995" s="19"/>
      <c r="Z1995" s="19"/>
      <c r="AA1995" s="19"/>
      <c r="AB1995" s="19"/>
      <c r="AC1995" s="19"/>
      <c r="AD1995" s="19"/>
      <c r="AE1995" s="19"/>
      <c r="AF1995" s="19"/>
      <c r="AG1995" s="19"/>
      <c r="AH1995" s="19"/>
      <c r="AI1995" s="19"/>
      <c r="AJ1995" s="19"/>
      <c r="AK1995" s="19"/>
      <c r="AL1995" s="19"/>
      <c r="AM1995" s="19"/>
      <c r="AN1995" s="19"/>
      <c r="AO1995" s="19"/>
      <c r="AP1995" s="19"/>
      <c r="AQ1995" s="19"/>
      <c r="AR1995" s="19"/>
      <c r="AS1995" s="19"/>
      <c r="AT1995" s="19"/>
      <c r="AU1995" s="19"/>
      <c r="AV1995" s="19"/>
      <c r="AW1995" s="19"/>
      <c r="AX1995" s="20"/>
    </row>
    <row r="1996" spans="1:113">
      <c r="B1996" s="21"/>
    </row>
    <row r="1997" spans="1:113" ht="15" thickBot="1">
      <c r="A1997" s="11"/>
      <c r="B1997" s="10" t="s">
        <v>3</v>
      </c>
      <c r="C1997" s="8"/>
      <c r="D1997" s="8"/>
      <c r="E1997" s="8"/>
      <c r="F1997" s="8"/>
      <c r="G1997" s="8"/>
      <c r="H1997" s="8"/>
      <c r="I1997" s="8"/>
      <c r="J1997" s="8"/>
      <c r="K1997" s="8"/>
      <c r="L1997" s="9"/>
      <c r="M1997" s="9"/>
      <c r="N1997" s="9"/>
      <c r="O1997" s="9"/>
      <c r="P1997" s="8"/>
      <c r="Q1997" s="8"/>
      <c r="R1997" s="8"/>
      <c r="S1997" s="8"/>
      <c r="T1997" s="8"/>
      <c r="U1997" s="8"/>
      <c r="V1997" s="10"/>
      <c r="W1997" s="10"/>
      <c r="X1997" s="10"/>
      <c r="Y1997" s="10"/>
      <c r="Z1997" s="10"/>
      <c r="AA1997" s="10"/>
      <c r="AB1997" s="10"/>
      <c r="AC1997" s="10"/>
      <c r="AD1997" s="10"/>
      <c r="AE1997" s="10"/>
      <c r="AF1997" s="10"/>
      <c r="AG1997" s="10"/>
      <c r="AH1997" s="10"/>
      <c r="AI1997" s="10"/>
      <c r="AJ1997" s="10"/>
      <c r="AK1997" s="10"/>
      <c r="AL1997" s="10"/>
      <c r="AM1997" s="10"/>
      <c r="AN1997" s="10"/>
      <c r="AO1997" s="10"/>
      <c r="AP1997" s="10"/>
      <c r="AQ1997" s="10"/>
      <c r="AR1997" s="10"/>
      <c r="AS1997" s="10"/>
      <c r="AT1997" s="10"/>
      <c r="AU1997" s="10"/>
      <c r="AV1997" s="10"/>
      <c r="AW1997" s="10"/>
      <c r="AX1997" s="10"/>
      <c r="DI1997" s="6"/>
    </row>
    <row r="1998" spans="1:113" ht="14.25">
      <c r="A1998" s="8"/>
      <c r="B1998" s="12"/>
      <c r="C1998" s="7"/>
      <c r="D1998" s="7"/>
      <c r="E1998" s="7"/>
      <c r="F1998" s="7"/>
      <c r="G1998" s="7"/>
      <c r="H1998" s="7"/>
      <c r="I1998" s="7"/>
      <c r="J1998" s="7"/>
      <c r="K1998" s="7"/>
      <c r="L1998" s="13"/>
      <c r="M1998" s="13"/>
      <c r="N1998" s="13"/>
      <c r="O1998" s="13"/>
      <c r="P1998" s="7"/>
      <c r="Q1998" s="7"/>
      <c r="R1998" s="7"/>
      <c r="S1998" s="7"/>
      <c r="T1998" s="7"/>
      <c r="U1998" s="7"/>
      <c r="V1998" s="14"/>
      <c r="W1998" s="14"/>
      <c r="X1998" s="14"/>
      <c r="Y1998" s="14"/>
      <c r="Z1998" s="14"/>
      <c r="AA1998" s="14"/>
      <c r="AB1998" s="14"/>
      <c r="AC1998" s="14"/>
      <c r="AD1998" s="14"/>
      <c r="AE1998" s="14"/>
      <c r="AF1998" s="14"/>
      <c r="AG1998" s="14"/>
      <c r="AH1998" s="14"/>
      <c r="AI1998" s="14"/>
      <c r="AJ1998" s="14"/>
      <c r="AK1998" s="14"/>
      <c r="AL1998" s="14"/>
      <c r="AM1998" s="14"/>
      <c r="AN1998" s="14"/>
      <c r="AO1998" s="14"/>
      <c r="AP1998" s="14"/>
      <c r="AQ1998" s="14"/>
      <c r="AR1998" s="14"/>
      <c r="AS1998" s="14"/>
      <c r="AT1998" s="14"/>
      <c r="AU1998" s="14"/>
      <c r="AV1998" s="14"/>
      <c r="AW1998" s="14"/>
      <c r="AX1998" s="15"/>
    </row>
    <row r="1999" spans="1:113" ht="12" customHeight="1">
      <c r="A1999" s="8"/>
      <c r="B1999" s="141" t="s">
        <v>1091</v>
      </c>
      <c r="C1999" s="142"/>
      <c r="D1999" s="142"/>
      <c r="E1999" s="142"/>
      <c r="F1999" s="142"/>
      <c r="G1999" s="142"/>
      <c r="H1999" s="142"/>
      <c r="I1999" s="142"/>
      <c r="J1999" s="142"/>
      <c r="K1999" s="142"/>
      <c r="L1999" s="142"/>
      <c r="M1999" s="142"/>
      <c r="N1999" s="142"/>
      <c r="O1999" s="142"/>
      <c r="P1999" s="142"/>
      <c r="Q1999" s="142"/>
      <c r="R1999" s="142"/>
      <c r="S1999" s="142"/>
      <c r="T1999" s="142"/>
      <c r="U1999" s="142"/>
      <c r="V1999" s="142"/>
      <c r="W1999" s="142"/>
      <c r="X1999" s="142"/>
      <c r="Y1999" s="142"/>
      <c r="Z1999" s="142"/>
      <c r="AA1999" s="142"/>
      <c r="AB1999" s="142"/>
      <c r="AC1999" s="142"/>
      <c r="AD1999" s="142"/>
      <c r="AE1999" s="142"/>
      <c r="AF1999" s="142"/>
      <c r="AG1999" s="142"/>
      <c r="AH1999" s="142"/>
      <c r="AI1999" s="142"/>
      <c r="AJ1999" s="142"/>
      <c r="AK1999" s="142"/>
      <c r="AL1999" s="142"/>
      <c r="AM1999" s="142"/>
      <c r="AN1999" s="142"/>
      <c r="AO1999" s="142"/>
      <c r="AP1999" s="142"/>
      <c r="AQ1999" s="142"/>
      <c r="AR1999" s="142"/>
      <c r="AS1999" s="142"/>
      <c r="AT1999" s="142"/>
      <c r="AU1999" s="142"/>
      <c r="AV1999" s="142"/>
      <c r="AW1999" s="142"/>
      <c r="AX1999" s="143"/>
    </row>
    <row r="2000" spans="1:113" ht="12" customHeight="1">
      <c r="A2000" s="8"/>
      <c r="B2000" s="141"/>
      <c r="C2000" s="142"/>
      <c r="D2000" s="142"/>
      <c r="E2000" s="142"/>
      <c r="F2000" s="142"/>
      <c r="G2000" s="142"/>
      <c r="H2000" s="142"/>
      <c r="I2000" s="142"/>
      <c r="J2000" s="142"/>
      <c r="K2000" s="142"/>
      <c r="L2000" s="142"/>
      <c r="M2000" s="142"/>
      <c r="N2000" s="142"/>
      <c r="O2000" s="142"/>
      <c r="P2000" s="142"/>
      <c r="Q2000" s="142"/>
      <c r="R2000" s="142"/>
      <c r="S2000" s="142"/>
      <c r="T2000" s="142"/>
      <c r="U2000" s="142"/>
      <c r="V2000" s="142"/>
      <c r="W2000" s="142"/>
      <c r="X2000" s="142"/>
      <c r="Y2000" s="142"/>
      <c r="Z2000" s="142"/>
      <c r="AA2000" s="142"/>
      <c r="AB2000" s="142"/>
      <c r="AC2000" s="142"/>
      <c r="AD2000" s="142"/>
      <c r="AE2000" s="142"/>
      <c r="AF2000" s="142"/>
      <c r="AG2000" s="142"/>
      <c r="AH2000" s="142"/>
      <c r="AI2000" s="142"/>
      <c r="AJ2000" s="142"/>
      <c r="AK2000" s="142"/>
      <c r="AL2000" s="142"/>
      <c r="AM2000" s="142"/>
      <c r="AN2000" s="142"/>
      <c r="AO2000" s="142"/>
      <c r="AP2000" s="142"/>
      <c r="AQ2000" s="142"/>
      <c r="AR2000" s="142"/>
      <c r="AS2000" s="142"/>
      <c r="AT2000" s="142"/>
      <c r="AU2000" s="142"/>
      <c r="AV2000" s="142"/>
      <c r="AW2000" s="142"/>
      <c r="AX2000" s="143"/>
    </row>
    <row r="2001" spans="1:251" ht="12" customHeight="1">
      <c r="A2001" s="8"/>
      <c r="B2001" s="141"/>
      <c r="C2001" s="142"/>
      <c r="D2001" s="142"/>
      <c r="E2001" s="142"/>
      <c r="F2001" s="142"/>
      <c r="G2001" s="142"/>
      <c r="H2001" s="142"/>
      <c r="I2001" s="142"/>
      <c r="J2001" s="142"/>
      <c r="K2001" s="142"/>
      <c r="L2001" s="142"/>
      <c r="M2001" s="142"/>
      <c r="N2001" s="142"/>
      <c r="O2001" s="142"/>
      <c r="P2001" s="142"/>
      <c r="Q2001" s="142"/>
      <c r="R2001" s="142"/>
      <c r="S2001" s="142"/>
      <c r="T2001" s="142"/>
      <c r="U2001" s="142"/>
      <c r="V2001" s="142"/>
      <c r="W2001" s="142"/>
      <c r="X2001" s="142"/>
      <c r="Y2001" s="142"/>
      <c r="Z2001" s="142"/>
      <c r="AA2001" s="142"/>
      <c r="AB2001" s="142"/>
      <c r="AC2001" s="142"/>
      <c r="AD2001" s="142"/>
      <c r="AE2001" s="142"/>
      <c r="AF2001" s="142"/>
      <c r="AG2001" s="142"/>
      <c r="AH2001" s="142"/>
      <c r="AI2001" s="142"/>
      <c r="AJ2001" s="142"/>
      <c r="AK2001" s="142"/>
      <c r="AL2001" s="142"/>
      <c r="AM2001" s="142"/>
      <c r="AN2001" s="142"/>
      <c r="AO2001" s="142"/>
      <c r="AP2001" s="142"/>
      <c r="AQ2001" s="142"/>
      <c r="AR2001" s="142"/>
      <c r="AS2001" s="142"/>
      <c r="AT2001" s="142"/>
      <c r="AU2001" s="142"/>
      <c r="AV2001" s="142"/>
      <c r="AW2001" s="142"/>
      <c r="AX2001" s="143"/>
    </row>
    <row r="2002" spans="1:251" ht="12" customHeight="1">
      <c r="A2002" s="8"/>
      <c r="B2002" s="141"/>
      <c r="C2002" s="142"/>
      <c r="D2002" s="142"/>
      <c r="E2002" s="142"/>
      <c r="F2002" s="142"/>
      <c r="G2002" s="142"/>
      <c r="H2002" s="142"/>
      <c r="I2002" s="142"/>
      <c r="J2002" s="142"/>
      <c r="K2002" s="142"/>
      <c r="L2002" s="142"/>
      <c r="M2002" s="142"/>
      <c r="N2002" s="142"/>
      <c r="O2002" s="142"/>
      <c r="P2002" s="142"/>
      <c r="Q2002" s="142"/>
      <c r="R2002" s="142"/>
      <c r="S2002" s="142"/>
      <c r="T2002" s="142"/>
      <c r="U2002" s="142"/>
      <c r="V2002" s="142"/>
      <c r="W2002" s="142"/>
      <c r="X2002" s="142"/>
      <c r="Y2002" s="142"/>
      <c r="Z2002" s="142"/>
      <c r="AA2002" s="142"/>
      <c r="AB2002" s="142"/>
      <c r="AC2002" s="142"/>
      <c r="AD2002" s="142"/>
      <c r="AE2002" s="142"/>
      <c r="AF2002" s="142"/>
      <c r="AG2002" s="142"/>
      <c r="AH2002" s="142"/>
      <c r="AI2002" s="142"/>
      <c r="AJ2002" s="142"/>
      <c r="AK2002" s="142"/>
      <c r="AL2002" s="142"/>
      <c r="AM2002" s="142"/>
      <c r="AN2002" s="142"/>
      <c r="AO2002" s="142"/>
      <c r="AP2002" s="142"/>
      <c r="AQ2002" s="142"/>
      <c r="AR2002" s="142"/>
      <c r="AS2002" s="142"/>
      <c r="AT2002" s="142"/>
      <c r="AU2002" s="142"/>
      <c r="AV2002" s="142"/>
      <c r="AW2002" s="142"/>
      <c r="AX2002" s="143"/>
      <c r="BC2002" s="16"/>
    </row>
    <row r="2003" spans="1:251" ht="12" customHeight="1">
      <c r="A2003" s="8"/>
      <c r="B2003" s="141"/>
      <c r="C2003" s="142"/>
      <c r="D2003" s="142"/>
      <c r="E2003" s="142"/>
      <c r="F2003" s="142"/>
      <c r="G2003" s="142"/>
      <c r="H2003" s="142"/>
      <c r="I2003" s="142"/>
      <c r="J2003" s="142"/>
      <c r="K2003" s="142"/>
      <c r="L2003" s="142"/>
      <c r="M2003" s="142"/>
      <c r="N2003" s="142"/>
      <c r="O2003" s="142"/>
      <c r="P2003" s="142"/>
      <c r="Q2003" s="142"/>
      <c r="R2003" s="142"/>
      <c r="S2003" s="142"/>
      <c r="T2003" s="142"/>
      <c r="U2003" s="142"/>
      <c r="V2003" s="142"/>
      <c r="W2003" s="142"/>
      <c r="X2003" s="142"/>
      <c r="Y2003" s="142"/>
      <c r="Z2003" s="142"/>
      <c r="AA2003" s="142"/>
      <c r="AB2003" s="142"/>
      <c r="AC2003" s="142"/>
      <c r="AD2003" s="142"/>
      <c r="AE2003" s="142"/>
      <c r="AF2003" s="142"/>
      <c r="AG2003" s="142"/>
      <c r="AH2003" s="142"/>
      <c r="AI2003" s="142"/>
      <c r="AJ2003" s="142"/>
      <c r="AK2003" s="142"/>
      <c r="AL2003" s="142"/>
      <c r="AM2003" s="142"/>
      <c r="AN2003" s="142"/>
      <c r="AO2003" s="142"/>
      <c r="AP2003" s="142"/>
      <c r="AQ2003" s="142"/>
      <c r="AR2003" s="142"/>
      <c r="AS2003" s="142"/>
      <c r="AT2003" s="142"/>
      <c r="AU2003" s="142"/>
      <c r="AV2003" s="142"/>
      <c r="AW2003" s="142"/>
      <c r="AX2003" s="143"/>
    </row>
    <row r="2004" spans="1:251" ht="12" customHeight="1">
      <c r="A2004" s="8"/>
      <c r="B2004" s="141"/>
      <c r="C2004" s="142"/>
      <c r="D2004" s="142"/>
      <c r="E2004" s="142"/>
      <c r="F2004" s="142"/>
      <c r="G2004" s="142"/>
      <c r="H2004" s="142"/>
      <c r="I2004" s="142"/>
      <c r="J2004" s="142"/>
      <c r="K2004" s="142"/>
      <c r="L2004" s="142"/>
      <c r="M2004" s="142"/>
      <c r="N2004" s="142"/>
      <c r="O2004" s="142"/>
      <c r="P2004" s="142"/>
      <c r="Q2004" s="142"/>
      <c r="R2004" s="142"/>
      <c r="S2004" s="142"/>
      <c r="T2004" s="142"/>
      <c r="U2004" s="142"/>
      <c r="V2004" s="142"/>
      <c r="W2004" s="142"/>
      <c r="X2004" s="142"/>
      <c r="Y2004" s="142"/>
      <c r="Z2004" s="142"/>
      <c r="AA2004" s="142"/>
      <c r="AB2004" s="142"/>
      <c r="AC2004" s="142"/>
      <c r="AD2004" s="142"/>
      <c r="AE2004" s="142"/>
      <c r="AF2004" s="142"/>
      <c r="AG2004" s="142"/>
      <c r="AH2004" s="142"/>
      <c r="AI2004" s="142"/>
      <c r="AJ2004" s="142"/>
      <c r="AK2004" s="142"/>
      <c r="AL2004" s="142"/>
      <c r="AM2004" s="142"/>
      <c r="AN2004" s="142"/>
      <c r="AO2004" s="142"/>
      <c r="AP2004" s="142"/>
      <c r="AQ2004" s="142"/>
      <c r="AR2004" s="142"/>
      <c r="AS2004" s="142"/>
      <c r="AT2004" s="142"/>
      <c r="AU2004" s="142"/>
      <c r="AV2004" s="142"/>
      <c r="AW2004" s="142"/>
      <c r="AX2004" s="143"/>
    </row>
    <row r="2005" spans="1:251" ht="12" customHeight="1">
      <c r="A2005" s="8"/>
      <c r="B2005" s="141"/>
      <c r="C2005" s="142"/>
      <c r="D2005" s="142"/>
      <c r="E2005" s="142"/>
      <c r="F2005" s="142"/>
      <c r="G2005" s="142"/>
      <c r="H2005" s="142"/>
      <c r="I2005" s="142"/>
      <c r="J2005" s="142"/>
      <c r="K2005" s="142"/>
      <c r="L2005" s="142"/>
      <c r="M2005" s="142"/>
      <c r="N2005" s="142"/>
      <c r="O2005" s="142"/>
      <c r="P2005" s="142"/>
      <c r="Q2005" s="142"/>
      <c r="R2005" s="142"/>
      <c r="S2005" s="142"/>
      <c r="T2005" s="142"/>
      <c r="U2005" s="142"/>
      <c r="V2005" s="142"/>
      <c r="W2005" s="142"/>
      <c r="X2005" s="142"/>
      <c r="Y2005" s="142"/>
      <c r="Z2005" s="142"/>
      <c r="AA2005" s="142"/>
      <c r="AB2005" s="142"/>
      <c r="AC2005" s="142"/>
      <c r="AD2005" s="142"/>
      <c r="AE2005" s="142"/>
      <c r="AF2005" s="142"/>
      <c r="AG2005" s="142"/>
      <c r="AH2005" s="142"/>
      <c r="AI2005" s="142"/>
      <c r="AJ2005" s="142"/>
      <c r="AK2005" s="142"/>
      <c r="AL2005" s="142"/>
      <c r="AM2005" s="142"/>
      <c r="AN2005" s="142"/>
      <c r="AO2005" s="142"/>
      <c r="AP2005" s="142"/>
      <c r="AQ2005" s="142"/>
      <c r="AR2005" s="142"/>
      <c r="AS2005" s="142"/>
      <c r="AT2005" s="142"/>
      <c r="AU2005" s="142"/>
      <c r="AV2005" s="142"/>
      <c r="AW2005" s="142"/>
      <c r="AX2005" s="143"/>
    </row>
    <row r="2006" spans="1:251" ht="15" thickBot="1">
      <c r="A2006" s="17"/>
      <c r="B2006" s="18"/>
      <c r="C2006" s="19"/>
      <c r="D2006" s="19"/>
      <c r="E2006" s="19"/>
      <c r="F2006" s="19"/>
      <c r="G2006" s="19"/>
      <c r="H2006" s="19"/>
      <c r="I2006" s="19"/>
      <c r="J2006" s="19"/>
      <c r="K2006" s="19"/>
      <c r="L2006" s="19"/>
      <c r="M2006" s="19"/>
      <c r="N2006" s="19"/>
      <c r="O2006" s="19"/>
      <c r="P2006" s="19"/>
      <c r="Q2006" s="19"/>
      <c r="R2006" s="19"/>
      <c r="S2006" s="19"/>
      <c r="T2006" s="19"/>
      <c r="U2006" s="19"/>
      <c r="V2006" s="19"/>
      <c r="W2006" s="19"/>
      <c r="X2006" s="19"/>
      <c r="Y2006" s="19"/>
      <c r="Z2006" s="19"/>
      <c r="AA2006" s="19"/>
      <c r="AB2006" s="19"/>
      <c r="AC2006" s="19"/>
      <c r="AD2006" s="19"/>
      <c r="AE2006" s="19"/>
      <c r="AF2006" s="19"/>
      <c r="AG2006" s="19"/>
      <c r="AH2006" s="19"/>
      <c r="AI2006" s="19"/>
      <c r="AJ2006" s="19"/>
      <c r="AK2006" s="19"/>
      <c r="AL2006" s="19"/>
      <c r="AM2006" s="19"/>
      <c r="AN2006" s="19"/>
      <c r="AO2006" s="19"/>
      <c r="AP2006" s="19"/>
      <c r="AQ2006" s="19"/>
      <c r="AR2006" s="19"/>
      <c r="AS2006" s="19"/>
      <c r="AT2006" s="19"/>
      <c r="AU2006" s="19"/>
      <c r="AV2006" s="19"/>
      <c r="AW2006" s="19"/>
      <c r="AX2006" s="20"/>
    </row>
    <row r="2007" spans="1:251">
      <c r="B2007" s="21"/>
    </row>
    <row r="2008" spans="1:251" ht="14.25">
      <c r="B2008" s="10" t="s">
        <v>4</v>
      </c>
      <c r="C2008" s="8"/>
      <c r="D2008" s="8"/>
      <c r="E2008" s="8"/>
      <c r="F2008" s="8"/>
      <c r="G2008" s="8"/>
      <c r="H2008" s="8"/>
      <c r="I2008" s="8"/>
      <c r="J2008" s="8"/>
      <c r="K2008" s="8"/>
      <c r="L2008" s="9"/>
      <c r="M2008" s="9"/>
      <c r="N2008" s="9"/>
      <c r="O2008" s="9"/>
      <c r="P2008" s="8"/>
      <c r="Q2008" s="8"/>
      <c r="R2008" s="8"/>
      <c r="S2008" s="8"/>
      <c r="T2008" s="8"/>
      <c r="U2008" s="8"/>
      <c r="V2008" s="10"/>
      <c r="W2008" s="10"/>
      <c r="X2008" s="10"/>
      <c r="Y2008" s="10"/>
      <c r="Z2008" s="10"/>
      <c r="AA2008" s="10"/>
      <c r="AB2008" s="10"/>
      <c r="AC2008" s="10"/>
      <c r="AD2008" s="10"/>
      <c r="AE2008" s="10"/>
      <c r="AF2008" s="10"/>
      <c r="AG2008" s="10"/>
      <c r="AH2008" s="10"/>
      <c r="AI2008" s="10"/>
      <c r="AJ2008" s="10"/>
      <c r="AK2008" s="10"/>
      <c r="AL2008" s="10"/>
      <c r="AM2008" s="10"/>
      <c r="AN2008" s="10"/>
      <c r="AO2008" s="10"/>
      <c r="AP2008" s="10"/>
      <c r="AQ2008" s="10"/>
      <c r="AR2008" s="10"/>
      <c r="AS2008" s="10"/>
      <c r="AT2008" s="10"/>
      <c r="AU2008" s="10"/>
      <c r="AV2008" s="10"/>
      <c r="AW2008" s="10"/>
      <c r="AX2008" s="10"/>
    </row>
    <row r="2009" spans="1:251" ht="15" thickBot="1">
      <c r="B2009" s="8"/>
      <c r="C2009" s="8"/>
      <c r="D2009" s="8"/>
      <c r="E2009" s="8"/>
      <c r="F2009" s="8"/>
      <c r="G2009" s="8"/>
      <c r="H2009" s="8"/>
      <c r="I2009" s="8"/>
      <c r="J2009" s="8"/>
      <c r="K2009" s="8"/>
      <c r="L2009" s="9"/>
      <c r="M2009" s="9"/>
      <c r="N2009" s="9"/>
      <c r="O2009" s="9"/>
      <c r="P2009" s="8"/>
      <c r="Q2009" s="8"/>
      <c r="R2009" s="8"/>
      <c r="S2009" s="8"/>
      <c r="T2009" s="8"/>
      <c r="U2009" s="8"/>
      <c r="V2009" s="10"/>
      <c r="W2009" s="10"/>
      <c r="X2009" s="10"/>
      <c r="Y2009" s="10"/>
      <c r="Z2009" s="10"/>
      <c r="AA2009" s="10"/>
      <c r="AB2009" s="10"/>
      <c r="AC2009" s="10"/>
      <c r="AD2009" s="10"/>
      <c r="AE2009" s="10"/>
      <c r="AF2009" s="10"/>
      <c r="AG2009" s="10"/>
      <c r="AH2009" s="10"/>
      <c r="AI2009" s="10"/>
      <c r="AJ2009" s="10"/>
      <c r="AK2009" s="10"/>
      <c r="AL2009" s="10"/>
      <c r="AM2009" s="10"/>
      <c r="AN2009" s="10"/>
      <c r="AO2009" s="10"/>
      <c r="AP2009" s="10"/>
      <c r="AQ2009" s="10"/>
      <c r="AR2009" s="10"/>
      <c r="AS2009" s="10"/>
      <c r="AT2009" s="10"/>
      <c r="AU2009" s="10"/>
      <c r="AV2009" s="10"/>
      <c r="AW2009" s="10"/>
      <c r="AX2009" s="22" t="s">
        <v>5</v>
      </c>
    </row>
    <row r="2010" spans="1:251" s="16" customFormat="1" ht="13.5" customHeight="1">
      <c r="A2010" s="8"/>
      <c r="B2010" s="146" t="s">
        <v>6</v>
      </c>
      <c r="C2010" s="129"/>
      <c r="D2010" s="129"/>
      <c r="E2010" s="129"/>
      <c r="F2010" s="129"/>
      <c r="G2010" s="129"/>
      <c r="H2010" s="129"/>
      <c r="I2010" s="129"/>
      <c r="J2010" s="129"/>
      <c r="K2010" s="129"/>
      <c r="L2010" s="129"/>
      <c r="M2010" s="129"/>
      <c r="N2010" s="129"/>
      <c r="O2010" s="129"/>
      <c r="P2010" s="129"/>
      <c r="Q2010" s="129"/>
      <c r="R2010" s="129"/>
      <c r="S2010" s="129"/>
      <c r="T2010" s="129"/>
      <c r="U2010" s="129"/>
      <c r="V2010" s="129"/>
      <c r="W2010" s="129"/>
      <c r="X2010" s="129"/>
      <c r="Y2010" s="129"/>
      <c r="Z2010" s="130"/>
      <c r="AA2010" s="128" t="s">
        <v>11</v>
      </c>
      <c r="AB2010" s="129"/>
      <c r="AC2010" s="129"/>
      <c r="AD2010" s="129"/>
      <c r="AE2010" s="129"/>
      <c r="AF2010" s="129"/>
      <c r="AG2010" s="129"/>
      <c r="AH2010" s="129"/>
      <c r="AI2010" s="130"/>
      <c r="AJ2010" s="128" t="s">
        <v>12</v>
      </c>
      <c r="AK2010" s="129"/>
      <c r="AL2010" s="129"/>
      <c r="AM2010" s="129"/>
      <c r="AN2010" s="129"/>
      <c r="AO2010" s="129"/>
      <c r="AP2010" s="129"/>
      <c r="AQ2010" s="129"/>
      <c r="AR2010" s="130"/>
      <c r="AS2010" s="128" t="s">
        <v>7</v>
      </c>
      <c r="AT2010" s="129"/>
      <c r="AU2010" s="129"/>
      <c r="AV2010" s="129"/>
      <c r="AW2010" s="129"/>
      <c r="AX2010" s="134"/>
      <c r="AY2010" s="2"/>
      <c r="AZ2010" s="2"/>
      <c r="BA2010" s="2"/>
      <c r="BB2010" s="2"/>
      <c r="BC2010" s="2"/>
      <c r="BD2010" s="2"/>
      <c r="BE2010" s="2"/>
      <c r="BF2010" s="2"/>
      <c r="BG2010" s="2"/>
      <c r="BH2010" s="2"/>
      <c r="BI2010" s="2"/>
      <c r="BJ2010" s="2"/>
      <c r="BK2010" s="2"/>
      <c r="BL2010" s="2"/>
      <c r="BM2010" s="2"/>
      <c r="BN2010" s="2"/>
      <c r="BO2010" s="2"/>
      <c r="BP2010" s="2"/>
      <c r="BQ2010" s="2"/>
      <c r="BR2010" s="2"/>
      <c r="BS2010" s="2"/>
      <c r="BT2010" s="2"/>
      <c r="BU2010" s="2"/>
      <c r="BV2010" s="2"/>
      <c r="BW2010" s="2"/>
      <c r="BX2010" s="2"/>
      <c r="BY2010" s="2"/>
      <c r="BZ2010" s="2"/>
      <c r="CA2010" s="2"/>
      <c r="CB2010" s="2"/>
      <c r="CC2010" s="2"/>
      <c r="CD2010" s="2"/>
      <c r="CE2010" s="2"/>
      <c r="CF2010" s="2"/>
      <c r="CG2010" s="2"/>
      <c r="CH2010" s="2"/>
      <c r="CI2010" s="2"/>
      <c r="CJ2010" s="2"/>
      <c r="CK2010" s="2"/>
      <c r="CL2010" s="2"/>
      <c r="CM2010" s="2"/>
      <c r="CN2010" s="2"/>
      <c r="CO2010" s="2"/>
      <c r="CP2010" s="2"/>
      <c r="CQ2010" s="2"/>
      <c r="CR2010" s="2"/>
      <c r="CS2010" s="2"/>
      <c r="CT2010" s="2"/>
      <c r="CU2010" s="2"/>
      <c r="CV2010" s="2"/>
      <c r="CW2010" s="2"/>
      <c r="CX2010" s="2"/>
      <c r="CY2010" s="2"/>
      <c r="CZ2010" s="2"/>
      <c r="DA2010" s="2"/>
      <c r="DB2010" s="2"/>
      <c r="DC2010" s="2"/>
      <c r="DD2010" s="2"/>
      <c r="DE2010" s="2"/>
      <c r="DF2010" s="2"/>
      <c r="DG2010" s="2"/>
      <c r="DH2010" s="2"/>
      <c r="DI2010" s="2"/>
      <c r="DJ2010" s="2"/>
      <c r="DK2010" s="2"/>
      <c r="DL2010" s="2"/>
      <c r="DM2010" s="2"/>
      <c r="DN2010" s="2"/>
      <c r="DO2010" s="2"/>
      <c r="DP2010" s="2"/>
      <c r="DQ2010" s="2"/>
      <c r="DR2010" s="2"/>
      <c r="DS2010" s="2"/>
      <c r="DT2010" s="2"/>
      <c r="DU2010" s="2"/>
      <c r="DV2010" s="2"/>
      <c r="DW2010" s="2"/>
      <c r="DX2010" s="2"/>
      <c r="DY2010" s="2"/>
      <c r="DZ2010" s="2"/>
      <c r="EA2010" s="2"/>
      <c r="EB2010" s="2"/>
      <c r="EC2010" s="2"/>
      <c r="ED2010" s="2"/>
      <c r="EE2010" s="2"/>
      <c r="EF2010" s="2"/>
      <c r="EG2010" s="2"/>
      <c r="EH2010" s="2"/>
      <c r="EI2010" s="2"/>
      <c r="EJ2010" s="2"/>
      <c r="EK2010" s="2"/>
      <c r="EL2010" s="2"/>
      <c r="EM2010" s="2"/>
      <c r="EN2010" s="2"/>
      <c r="EO2010" s="2"/>
      <c r="EP2010" s="2"/>
      <c r="EQ2010" s="2"/>
      <c r="ER2010" s="2"/>
      <c r="ES2010" s="2"/>
      <c r="ET2010" s="2"/>
      <c r="EU2010" s="2"/>
      <c r="EV2010" s="2"/>
      <c r="EW2010" s="2"/>
      <c r="EX2010" s="2"/>
      <c r="EY2010" s="2"/>
      <c r="EZ2010" s="2"/>
      <c r="FA2010" s="2"/>
      <c r="FB2010" s="2"/>
      <c r="FC2010" s="2"/>
      <c r="FD2010" s="2"/>
      <c r="FE2010" s="2"/>
      <c r="FF2010" s="2"/>
      <c r="FG2010" s="2"/>
      <c r="FH2010" s="2"/>
      <c r="FI2010" s="2"/>
      <c r="FJ2010" s="2"/>
      <c r="FK2010" s="2"/>
      <c r="FL2010" s="2"/>
      <c r="FM2010" s="2"/>
      <c r="FN2010" s="2"/>
      <c r="FO2010" s="2"/>
      <c r="FP2010" s="2"/>
      <c r="FQ2010" s="2"/>
      <c r="FR2010" s="2"/>
      <c r="FS2010" s="2"/>
      <c r="FT2010" s="2"/>
      <c r="FU2010" s="2"/>
      <c r="FV2010" s="2"/>
      <c r="FW2010" s="2"/>
      <c r="FX2010" s="2"/>
      <c r="FY2010" s="2"/>
      <c r="FZ2010" s="2"/>
      <c r="GA2010" s="2"/>
      <c r="GB2010" s="2"/>
      <c r="GC2010" s="2"/>
      <c r="GD2010" s="2"/>
      <c r="GE2010" s="2"/>
      <c r="GF2010" s="2"/>
      <c r="GG2010" s="2"/>
      <c r="GH2010" s="2"/>
      <c r="GI2010" s="2"/>
      <c r="GJ2010" s="2"/>
      <c r="GK2010" s="2"/>
      <c r="GL2010" s="2"/>
      <c r="GM2010" s="2"/>
      <c r="GN2010" s="2"/>
      <c r="GO2010" s="2"/>
      <c r="GP2010" s="2"/>
      <c r="GQ2010" s="2"/>
      <c r="GR2010" s="2"/>
      <c r="GS2010" s="2"/>
      <c r="GT2010" s="2"/>
      <c r="GU2010" s="2"/>
      <c r="GV2010" s="2"/>
      <c r="GW2010" s="2"/>
      <c r="GX2010" s="2"/>
      <c r="GY2010" s="2"/>
      <c r="GZ2010" s="2"/>
      <c r="HA2010" s="2"/>
      <c r="HB2010" s="2"/>
      <c r="HC2010" s="2"/>
      <c r="HD2010" s="2"/>
      <c r="HE2010" s="2"/>
      <c r="HF2010" s="2"/>
      <c r="HG2010" s="2"/>
      <c r="HH2010" s="2"/>
      <c r="HI2010" s="2"/>
      <c r="HJ2010" s="2"/>
      <c r="HK2010" s="2"/>
      <c r="HL2010" s="2"/>
      <c r="HM2010" s="2"/>
      <c r="HN2010" s="2"/>
      <c r="HO2010" s="2"/>
      <c r="HP2010" s="2"/>
      <c r="HQ2010" s="2"/>
      <c r="HR2010" s="2"/>
      <c r="HS2010" s="2"/>
      <c r="HT2010" s="2"/>
      <c r="HU2010" s="2"/>
      <c r="HV2010" s="2"/>
      <c r="HW2010" s="2"/>
      <c r="HX2010" s="2"/>
      <c r="HY2010" s="2"/>
      <c r="HZ2010" s="2"/>
      <c r="IA2010" s="2"/>
      <c r="IB2010" s="2"/>
      <c r="IC2010" s="2"/>
      <c r="ID2010" s="2"/>
      <c r="IE2010" s="2"/>
      <c r="IF2010" s="2"/>
      <c r="IG2010" s="2"/>
      <c r="IH2010" s="2"/>
      <c r="II2010" s="2"/>
      <c r="IJ2010" s="2"/>
      <c r="IK2010" s="2"/>
      <c r="IL2010" s="2"/>
      <c r="IM2010" s="2"/>
      <c r="IN2010" s="2"/>
      <c r="IO2010" s="2"/>
      <c r="IP2010" s="2"/>
      <c r="IQ2010" s="2"/>
    </row>
    <row r="2011" spans="1:251" s="16" customFormat="1" ht="13.5">
      <c r="A2011" s="8"/>
      <c r="B2011" s="147"/>
      <c r="C2011" s="132"/>
      <c r="D2011" s="132"/>
      <c r="E2011" s="132"/>
      <c r="F2011" s="132"/>
      <c r="G2011" s="132"/>
      <c r="H2011" s="132"/>
      <c r="I2011" s="132"/>
      <c r="J2011" s="132"/>
      <c r="K2011" s="132"/>
      <c r="L2011" s="132"/>
      <c r="M2011" s="132"/>
      <c r="N2011" s="132"/>
      <c r="O2011" s="132"/>
      <c r="P2011" s="132"/>
      <c r="Q2011" s="132"/>
      <c r="R2011" s="132"/>
      <c r="S2011" s="132"/>
      <c r="T2011" s="132"/>
      <c r="U2011" s="132"/>
      <c r="V2011" s="132"/>
      <c r="W2011" s="132"/>
      <c r="X2011" s="132"/>
      <c r="Y2011" s="132"/>
      <c r="Z2011" s="133"/>
      <c r="AA2011" s="131"/>
      <c r="AB2011" s="132"/>
      <c r="AC2011" s="132"/>
      <c r="AD2011" s="132"/>
      <c r="AE2011" s="132"/>
      <c r="AF2011" s="132"/>
      <c r="AG2011" s="132"/>
      <c r="AH2011" s="132"/>
      <c r="AI2011" s="133"/>
      <c r="AJ2011" s="131"/>
      <c r="AK2011" s="132"/>
      <c r="AL2011" s="132"/>
      <c r="AM2011" s="132"/>
      <c r="AN2011" s="132"/>
      <c r="AO2011" s="132"/>
      <c r="AP2011" s="132"/>
      <c r="AQ2011" s="132"/>
      <c r="AR2011" s="133"/>
      <c r="AS2011" s="131"/>
      <c r="AT2011" s="132"/>
      <c r="AU2011" s="132"/>
      <c r="AV2011" s="132"/>
      <c r="AW2011" s="132"/>
      <c r="AX2011" s="135"/>
      <c r="AY2011" s="2"/>
      <c r="AZ2011" s="2"/>
      <c r="BA2011" s="2"/>
      <c r="BB2011" s="23"/>
      <c r="BC2011" s="24"/>
      <c r="BE2011" s="2"/>
      <c r="BF2011" s="2"/>
      <c r="BG2011" s="2"/>
      <c r="BH2011" s="2"/>
      <c r="BI2011" s="2"/>
      <c r="BJ2011" s="2"/>
      <c r="BK2011" s="2"/>
      <c r="BL2011" s="2"/>
      <c r="BM2011" s="2"/>
      <c r="BN2011" s="2"/>
      <c r="BO2011" s="2"/>
      <c r="BP2011" s="2"/>
      <c r="BQ2011" s="2"/>
      <c r="BR2011" s="2"/>
      <c r="BS2011" s="2"/>
      <c r="BT2011" s="2"/>
      <c r="BU2011" s="2"/>
      <c r="BV2011" s="2"/>
      <c r="BW2011" s="2"/>
      <c r="BX2011" s="2"/>
      <c r="BY2011" s="2"/>
      <c r="BZ2011" s="2"/>
      <c r="CA2011" s="2"/>
      <c r="CB2011" s="2"/>
      <c r="CC2011" s="2"/>
      <c r="CD2011" s="2"/>
      <c r="CE2011" s="2"/>
      <c r="CF2011" s="2"/>
      <c r="CG2011" s="2"/>
      <c r="CH2011" s="2"/>
      <c r="CI2011" s="2"/>
      <c r="CJ2011" s="2"/>
      <c r="CK2011" s="2"/>
      <c r="CL2011" s="2"/>
      <c r="CM2011" s="2"/>
      <c r="CN2011" s="2"/>
      <c r="CO2011" s="2"/>
      <c r="CP2011" s="2"/>
      <c r="CQ2011" s="2"/>
      <c r="CR2011" s="2"/>
      <c r="CS2011" s="2"/>
      <c r="CT2011" s="2"/>
      <c r="CU2011" s="2"/>
      <c r="CV2011" s="2"/>
      <c r="CW2011" s="2"/>
      <c r="CX2011" s="2"/>
      <c r="CY2011" s="2"/>
      <c r="CZ2011" s="2"/>
      <c r="DA2011" s="2"/>
      <c r="DB2011" s="2"/>
      <c r="DC2011" s="2"/>
      <c r="DD2011" s="2"/>
      <c r="DE2011" s="2"/>
      <c r="DF2011" s="2"/>
      <c r="DG2011" s="2"/>
      <c r="DH2011" s="2"/>
      <c r="DI2011" s="2"/>
      <c r="DJ2011" s="2"/>
      <c r="DK2011" s="2"/>
      <c r="DL2011" s="2"/>
      <c r="DM2011" s="2"/>
      <c r="DN2011" s="2"/>
      <c r="DO2011" s="2"/>
      <c r="DP2011" s="2"/>
      <c r="DQ2011" s="2"/>
      <c r="DR2011" s="2"/>
      <c r="DS2011" s="2"/>
      <c r="DT2011" s="2"/>
      <c r="DU2011" s="2"/>
      <c r="DV2011" s="2"/>
      <c r="DW2011" s="2"/>
      <c r="DX2011" s="2"/>
      <c r="DY2011" s="2"/>
      <c r="DZ2011" s="2"/>
      <c r="EA2011" s="2"/>
      <c r="EB2011" s="2"/>
      <c r="EC2011" s="2"/>
      <c r="ED2011" s="2"/>
      <c r="EE2011" s="2"/>
      <c r="EF2011" s="2"/>
      <c r="EG2011" s="2"/>
      <c r="EH2011" s="2"/>
      <c r="EI2011" s="2"/>
      <c r="EJ2011" s="2"/>
      <c r="EK2011" s="2"/>
      <c r="EL2011" s="2"/>
      <c r="EM2011" s="2"/>
      <c r="EN2011" s="2"/>
      <c r="EO2011" s="2"/>
      <c r="EP2011" s="2"/>
      <c r="EQ2011" s="2"/>
      <c r="ER2011" s="2"/>
      <c r="ES2011" s="2"/>
      <c r="ET2011" s="2"/>
      <c r="EU2011" s="2"/>
      <c r="EV2011" s="2"/>
      <c r="EW2011" s="2"/>
      <c r="EX2011" s="2"/>
      <c r="EY2011" s="2"/>
      <c r="EZ2011" s="2"/>
      <c r="FA2011" s="2"/>
      <c r="FB2011" s="2"/>
      <c r="FC2011" s="2"/>
      <c r="FD2011" s="2"/>
      <c r="FE2011" s="2"/>
      <c r="FF2011" s="2"/>
      <c r="FG2011" s="2"/>
      <c r="FH2011" s="2"/>
      <c r="FI2011" s="2"/>
      <c r="FJ2011" s="2"/>
      <c r="FK2011" s="2"/>
      <c r="FL2011" s="2"/>
      <c r="FM2011" s="2"/>
      <c r="FN2011" s="2"/>
      <c r="FO2011" s="2"/>
      <c r="FP2011" s="2"/>
      <c r="FQ2011" s="2"/>
      <c r="FR2011" s="2"/>
      <c r="FS2011" s="2"/>
      <c r="FT2011" s="2"/>
      <c r="FU2011" s="2"/>
      <c r="FV2011" s="2"/>
      <c r="FW2011" s="2"/>
      <c r="FX2011" s="2"/>
      <c r="FY2011" s="2"/>
      <c r="FZ2011" s="2"/>
      <c r="GA2011" s="2"/>
      <c r="GB2011" s="2"/>
      <c r="GC2011" s="2"/>
      <c r="GD2011" s="2"/>
      <c r="GE2011" s="2"/>
      <c r="GF2011" s="2"/>
      <c r="GG2011" s="2"/>
      <c r="GH2011" s="2"/>
      <c r="GI2011" s="2"/>
      <c r="GJ2011" s="2"/>
      <c r="GK2011" s="2"/>
      <c r="GL2011" s="2"/>
      <c r="GM2011" s="2"/>
      <c r="GN2011" s="2"/>
      <c r="GO2011" s="2"/>
      <c r="GP2011" s="2"/>
      <c r="GQ2011" s="2"/>
      <c r="GR2011" s="2"/>
      <c r="GS2011" s="2"/>
      <c r="GT2011" s="2"/>
      <c r="GU2011" s="2"/>
      <c r="GV2011" s="2"/>
      <c r="GW2011" s="2"/>
      <c r="GX2011" s="2"/>
      <c r="GY2011" s="2"/>
      <c r="GZ2011" s="2"/>
      <c r="HA2011" s="2"/>
      <c r="HB2011" s="2"/>
      <c r="HC2011" s="2"/>
      <c r="HD2011" s="2"/>
      <c r="HE2011" s="2"/>
      <c r="HF2011" s="2"/>
      <c r="HG2011" s="2"/>
      <c r="HH2011" s="2"/>
      <c r="HI2011" s="2"/>
      <c r="HJ2011" s="2"/>
      <c r="HK2011" s="2"/>
      <c r="HL2011" s="2"/>
      <c r="HM2011" s="2"/>
      <c r="HN2011" s="2"/>
      <c r="HO2011" s="2"/>
      <c r="HP2011" s="2"/>
      <c r="HQ2011" s="2"/>
      <c r="HR2011" s="2"/>
      <c r="HS2011" s="2"/>
      <c r="HT2011" s="2"/>
      <c r="HU2011" s="2"/>
      <c r="HV2011" s="2"/>
      <c r="HW2011" s="2"/>
      <c r="HX2011" s="2"/>
      <c r="HY2011" s="2"/>
      <c r="HZ2011" s="2"/>
      <c r="IA2011" s="2"/>
      <c r="IB2011" s="2"/>
      <c r="IC2011" s="2"/>
      <c r="ID2011" s="2"/>
      <c r="IE2011" s="2"/>
      <c r="IF2011" s="2"/>
      <c r="IG2011" s="2"/>
      <c r="IH2011" s="2"/>
      <c r="II2011" s="2"/>
      <c r="IJ2011" s="2"/>
      <c r="IK2011" s="2"/>
      <c r="IL2011" s="2"/>
      <c r="IM2011" s="2"/>
      <c r="IN2011" s="2"/>
      <c r="IO2011" s="2"/>
      <c r="IP2011" s="2"/>
      <c r="IQ2011" s="2"/>
    </row>
    <row r="2012" spans="1:251" s="16" customFormat="1" ht="18.75" customHeight="1">
      <c r="A2012" s="8"/>
      <c r="B2012" s="25"/>
      <c r="C2012" s="125" t="s">
        <v>139</v>
      </c>
      <c r="D2012" s="126"/>
      <c r="E2012" s="126"/>
      <c r="F2012" s="126"/>
      <c r="G2012" s="126"/>
      <c r="H2012" s="126"/>
      <c r="I2012" s="126"/>
      <c r="J2012" s="126"/>
      <c r="K2012" s="126"/>
      <c r="L2012" s="126"/>
      <c r="M2012" s="126"/>
      <c r="N2012" s="126"/>
      <c r="O2012" s="126"/>
      <c r="P2012" s="126"/>
      <c r="Q2012" s="126"/>
      <c r="R2012" s="126"/>
      <c r="S2012" s="126"/>
      <c r="T2012" s="126"/>
      <c r="U2012" s="126"/>
      <c r="V2012" s="126"/>
      <c r="W2012" s="126"/>
      <c r="X2012" s="126"/>
      <c r="Y2012" s="126"/>
      <c r="Z2012" s="127"/>
      <c r="AA2012" s="106">
        <v>3000</v>
      </c>
      <c r="AB2012" s="107"/>
      <c r="AC2012" s="107"/>
      <c r="AD2012" s="107"/>
      <c r="AE2012" s="107"/>
      <c r="AF2012" s="107"/>
      <c r="AG2012" s="107"/>
      <c r="AH2012" s="107"/>
      <c r="AI2012" s="108"/>
      <c r="AJ2012" s="106">
        <v>3000</v>
      </c>
      <c r="AK2012" s="107"/>
      <c r="AL2012" s="107"/>
      <c r="AM2012" s="107"/>
      <c r="AN2012" s="107"/>
      <c r="AO2012" s="107"/>
      <c r="AP2012" s="107"/>
      <c r="AQ2012" s="107"/>
      <c r="AR2012" s="108"/>
      <c r="AS2012" s="109"/>
      <c r="AT2012" s="110"/>
      <c r="AU2012" s="110"/>
      <c r="AV2012" s="110"/>
      <c r="AW2012" s="110"/>
      <c r="AX2012" s="111"/>
      <c r="AY2012" s="2"/>
      <c r="AZ2012" s="2"/>
      <c r="BA2012" s="2"/>
      <c r="BB2012" s="2"/>
      <c r="BC2012" s="2"/>
      <c r="BD2012" s="2"/>
      <c r="BE2012" s="2"/>
      <c r="BF2012" s="2"/>
      <c r="BG2012" s="2"/>
      <c r="BH2012" s="2"/>
      <c r="BI2012" s="2"/>
      <c r="BJ2012" s="2"/>
      <c r="BK2012" s="2"/>
      <c r="BL2012" s="2"/>
      <c r="BM2012" s="2"/>
      <c r="BN2012" s="2"/>
      <c r="BO2012" s="2"/>
      <c r="BP2012" s="2"/>
      <c r="BQ2012" s="2"/>
      <c r="BR2012" s="2"/>
      <c r="BS2012" s="2"/>
      <c r="BT2012" s="2"/>
      <c r="BU2012" s="2"/>
      <c r="BV2012" s="2"/>
      <c r="BW2012" s="2"/>
      <c r="BX2012" s="2"/>
      <c r="BY2012" s="2"/>
      <c r="BZ2012" s="2"/>
      <c r="CA2012" s="2"/>
      <c r="CB2012" s="2"/>
      <c r="CC2012" s="2"/>
      <c r="CD2012" s="2"/>
      <c r="CE2012" s="2"/>
      <c r="CF2012" s="2"/>
      <c r="CG2012" s="2"/>
      <c r="CH2012" s="2"/>
      <c r="CI2012" s="2"/>
      <c r="CJ2012" s="2"/>
      <c r="CK2012" s="2"/>
      <c r="CL2012" s="2"/>
      <c r="CM2012" s="2"/>
      <c r="CN2012" s="2"/>
      <c r="CO2012" s="2"/>
      <c r="CP2012" s="2"/>
      <c r="CQ2012" s="2"/>
      <c r="CR2012" s="2"/>
      <c r="CS2012" s="2"/>
      <c r="CT2012" s="2"/>
      <c r="CU2012" s="2"/>
      <c r="CV2012" s="2"/>
      <c r="CW2012" s="2"/>
      <c r="CX2012" s="2"/>
      <c r="CY2012" s="2"/>
      <c r="CZ2012" s="2"/>
      <c r="DA2012" s="2"/>
      <c r="DB2012" s="2"/>
      <c r="DC2012" s="2"/>
      <c r="DD2012" s="2"/>
      <c r="DE2012" s="2"/>
      <c r="DF2012" s="2"/>
      <c r="DG2012" s="2"/>
      <c r="DH2012" s="2"/>
      <c r="DI2012" s="2"/>
      <c r="DJ2012" s="2"/>
      <c r="DK2012" s="2"/>
      <c r="DL2012" s="2"/>
      <c r="DM2012" s="2"/>
      <c r="DN2012" s="2"/>
      <c r="DO2012" s="2"/>
      <c r="DP2012" s="2"/>
      <c r="DQ2012" s="2"/>
      <c r="DR2012" s="2"/>
      <c r="DS2012" s="2"/>
      <c r="DT2012" s="2"/>
      <c r="DU2012" s="2"/>
      <c r="DV2012" s="2"/>
      <c r="DW2012" s="2"/>
      <c r="DX2012" s="2"/>
      <c r="DY2012" s="2"/>
      <c r="DZ2012" s="2"/>
      <c r="EA2012" s="2"/>
      <c r="EB2012" s="2"/>
      <c r="EC2012" s="2"/>
      <c r="ED2012" s="2"/>
      <c r="EE2012" s="2"/>
      <c r="EF2012" s="2"/>
      <c r="EG2012" s="2"/>
      <c r="EH2012" s="2"/>
      <c r="EI2012" s="2"/>
      <c r="EJ2012" s="2"/>
      <c r="EK2012" s="2"/>
      <c r="EL2012" s="2"/>
      <c r="EM2012" s="2"/>
      <c r="EN2012" s="2"/>
      <c r="EO2012" s="2"/>
      <c r="EP2012" s="2"/>
      <c r="EQ2012" s="2"/>
      <c r="ER2012" s="2"/>
      <c r="ES2012" s="2"/>
      <c r="ET2012" s="2"/>
      <c r="EU2012" s="2"/>
      <c r="EV2012" s="2"/>
      <c r="EW2012" s="2"/>
      <c r="EX2012" s="2"/>
      <c r="EY2012" s="2"/>
      <c r="EZ2012" s="2"/>
      <c r="FA2012" s="2"/>
      <c r="FB2012" s="2"/>
      <c r="FC2012" s="2"/>
      <c r="FD2012" s="2"/>
      <c r="FE2012" s="2"/>
      <c r="FF2012" s="2"/>
      <c r="FG2012" s="2"/>
      <c r="FH2012" s="2"/>
      <c r="FI2012" s="2"/>
      <c r="FJ2012" s="2"/>
      <c r="FK2012" s="2"/>
      <c r="FL2012" s="2"/>
      <c r="FM2012" s="2"/>
      <c r="FN2012" s="2"/>
      <c r="FO2012" s="2"/>
      <c r="FP2012" s="2"/>
      <c r="FQ2012" s="2"/>
      <c r="FR2012" s="2"/>
      <c r="FS2012" s="2"/>
      <c r="FT2012" s="2"/>
      <c r="FU2012" s="2"/>
      <c r="FV2012" s="2"/>
      <c r="FW2012" s="2"/>
      <c r="FX2012" s="2"/>
      <c r="FY2012" s="2"/>
      <c r="FZ2012" s="2"/>
      <c r="GA2012" s="2"/>
      <c r="GB2012" s="2"/>
      <c r="GC2012" s="2"/>
      <c r="GD2012" s="2"/>
      <c r="GE2012" s="2"/>
      <c r="GF2012" s="2"/>
      <c r="GG2012" s="2"/>
      <c r="GH2012" s="2"/>
      <c r="GI2012" s="2"/>
      <c r="GJ2012" s="2"/>
      <c r="GK2012" s="2"/>
      <c r="GL2012" s="2"/>
      <c r="GM2012" s="2"/>
      <c r="GN2012" s="2"/>
      <c r="GO2012" s="2"/>
      <c r="GP2012" s="2"/>
      <c r="GQ2012" s="2"/>
      <c r="GR2012" s="2"/>
      <c r="GS2012" s="2"/>
      <c r="GT2012" s="2"/>
      <c r="GU2012" s="2"/>
      <c r="GV2012" s="2"/>
      <c r="GW2012" s="2"/>
      <c r="GX2012" s="2"/>
      <c r="GY2012" s="2"/>
      <c r="GZ2012" s="2"/>
      <c r="HA2012" s="2"/>
      <c r="HB2012" s="2"/>
      <c r="HC2012" s="2"/>
      <c r="HD2012" s="2"/>
      <c r="HE2012" s="2"/>
      <c r="HF2012" s="2"/>
      <c r="HG2012" s="2"/>
      <c r="HH2012" s="2"/>
      <c r="HI2012" s="2"/>
      <c r="HJ2012" s="2"/>
      <c r="HK2012" s="2"/>
      <c r="HL2012" s="2"/>
      <c r="HM2012" s="2"/>
      <c r="HN2012" s="2"/>
      <c r="HO2012" s="2"/>
      <c r="HP2012" s="2"/>
      <c r="HQ2012" s="2"/>
      <c r="HR2012" s="2"/>
      <c r="HS2012" s="2"/>
      <c r="HT2012" s="2"/>
      <c r="HU2012" s="2"/>
      <c r="HV2012" s="2"/>
      <c r="HW2012" s="2"/>
      <c r="HX2012" s="2"/>
      <c r="HY2012" s="2"/>
      <c r="HZ2012" s="2"/>
      <c r="IA2012" s="2"/>
      <c r="IB2012" s="2"/>
      <c r="IC2012" s="2"/>
      <c r="ID2012" s="2"/>
      <c r="IE2012" s="2"/>
      <c r="IF2012" s="2"/>
      <c r="IG2012" s="2"/>
      <c r="IH2012" s="2"/>
      <c r="II2012" s="2"/>
      <c r="IJ2012" s="2"/>
      <c r="IK2012" s="2"/>
      <c r="IL2012" s="2"/>
      <c r="IM2012" s="2"/>
      <c r="IN2012" s="2"/>
      <c r="IO2012" s="2"/>
      <c r="IP2012" s="2"/>
      <c r="IQ2012" s="2"/>
    </row>
    <row r="2013" spans="1:251" s="16" customFormat="1" ht="18.75" customHeight="1" thickBot="1">
      <c r="A2013" s="17"/>
      <c r="B2013" s="136" t="s">
        <v>13</v>
      </c>
      <c r="C2013" s="137"/>
      <c r="D2013" s="137"/>
      <c r="E2013" s="137"/>
      <c r="F2013" s="137"/>
      <c r="G2013" s="137"/>
      <c r="H2013" s="137"/>
      <c r="I2013" s="137"/>
      <c r="J2013" s="137"/>
      <c r="K2013" s="137"/>
      <c r="L2013" s="137"/>
      <c r="M2013" s="137"/>
      <c r="N2013" s="137"/>
      <c r="O2013" s="137"/>
      <c r="P2013" s="137"/>
      <c r="Q2013" s="137"/>
      <c r="R2013" s="137"/>
      <c r="S2013" s="137"/>
      <c r="T2013" s="137"/>
      <c r="U2013" s="137"/>
      <c r="V2013" s="137"/>
      <c r="W2013" s="137"/>
      <c r="X2013" s="137"/>
      <c r="Y2013" s="137"/>
      <c r="Z2013" s="138"/>
      <c r="AA2013" s="115">
        <f>SUM($AA$2012:$AA$2012)</f>
        <v>3000</v>
      </c>
      <c r="AB2013" s="116"/>
      <c r="AC2013" s="116"/>
      <c r="AD2013" s="116"/>
      <c r="AE2013" s="116"/>
      <c r="AF2013" s="116"/>
      <c r="AG2013" s="116"/>
      <c r="AH2013" s="116"/>
      <c r="AI2013" s="117"/>
      <c r="AJ2013" s="115">
        <f>SUM($AJ$2012:$AJ$2012)</f>
        <v>3000</v>
      </c>
      <c r="AK2013" s="116"/>
      <c r="AL2013" s="116"/>
      <c r="AM2013" s="116"/>
      <c r="AN2013" s="116"/>
      <c r="AO2013" s="116"/>
      <c r="AP2013" s="116"/>
      <c r="AQ2013" s="116"/>
      <c r="AR2013" s="117"/>
      <c r="AS2013" s="112"/>
      <c r="AT2013" s="113"/>
      <c r="AU2013" s="113"/>
      <c r="AV2013" s="113"/>
      <c r="AW2013" s="113"/>
      <c r="AX2013" s="114"/>
      <c r="AY2013" s="2"/>
      <c r="AZ2013" s="2"/>
      <c r="BA2013" s="2"/>
      <c r="BB2013" s="2"/>
      <c r="BC2013" s="2"/>
      <c r="BD2013" s="2"/>
      <c r="BE2013" s="2"/>
      <c r="BF2013" s="2"/>
      <c r="BG2013" s="2"/>
      <c r="BH2013" s="2"/>
      <c r="BI2013" s="2"/>
      <c r="BJ2013" s="2"/>
      <c r="BK2013" s="2"/>
      <c r="BL2013" s="2"/>
      <c r="BM2013" s="2"/>
      <c r="BN2013" s="2"/>
      <c r="BO2013" s="2"/>
      <c r="BP2013" s="2"/>
      <c r="BQ2013" s="2"/>
      <c r="BR2013" s="2"/>
      <c r="BS2013" s="2"/>
      <c r="BT2013" s="2"/>
      <c r="BU2013" s="2"/>
      <c r="BV2013" s="2"/>
      <c r="BW2013" s="2"/>
      <c r="BX2013" s="2"/>
      <c r="BY2013" s="2"/>
      <c r="BZ2013" s="2"/>
      <c r="CA2013" s="2"/>
      <c r="CB2013" s="2"/>
      <c r="CC2013" s="2"/>
      <c r="CD2013" s="2"/>
      <c r="CE2013" s="2"/>
      <c r="CF2013" s="2"/>
      <c r="CG2013" s="2"/>
      <c r="CH2013" s="2"/>
      <c r="CI2013" s="2"/>
      <c r="CJ2013" s="2"/>
      <c r="CK2013" s="2"/>
      <c r="CL2013" s="2"/>
      <c r="CM2013" s="2"/>
      <c r="CN2013" s="2"/>
      <c r="CO2013" s="2"/>
      <c r="CP2013" s="2"/>
      <c r="CQ2013" s="2"/>
      <c r="CR2013" s="2"/>
      <c r="CS2013" s="2"/>
      <c r="CT2013" s="2"/>
      <c r="CU2013" s="2"/>
      <c r="CV2013" s="2"/>
      <c r="CW2013" s="2"/>
      <c r="CX2013" s="2"/>
      <c r="CY2013" s="2"/>
      <c r="CZ2013" s="2"/>
      <c r="DA2013" s="2"/>
      <c r="DB2013" s="2"/>
      <c r="DC2013" s="2"/>
      <c r="DD2013" s="2"/>
      <c r="DE2013" s="2"/>
      <c r="DF2013" s="2"/>
      <c r="DG2013" s="2"/>
      <c r="DH2013" s="2"/>
      <c r="DI2013" s="2"/>
      <c r="DJ2013" s="2"/>
      <c r="DK2013" s="2"/>
      <c r="DL2013" s="2"/>
      <c r="DM2013" s="2"/>
      <c r="DN2013" s="2"/>
      <c r="DO2013" s="2"/>
      <c r="DP2013" s="2"/>
      <c r="DQ2013" s="2"/>
      <c r="DR2013" s="2"/>
      <c r="DS2013" s="2"/>
      <c r="DT2013" s="2"/>
      <c r="DU2013" s="2"/>
      <c r="DV2013" s="2"/>
      <c r="DW2013" s="2"/>
      <c r="DX2013" s="2"/>
      <c r="DY2013" s="2"/>
      <c r="DZ2013" s="2"/>
      <c r="EA2013" s="2"/>
      <c r="EB2013" s="2"/>
      <c r="EC2013" s="2"/>
      <c r="ED2013" s="2"/>
      <c r="EE2013" s="2"/>
      <c r="EF2013" s="2"/>
      <c r="EG2013" s="2"/>
      <c r="EH2013" s="2"/>
      <c r="EI2013" s="2"/>
      <c r="EJ2013" s="2"/>
      <c r="EK2013" s="2"/>
      <c r="EL2013" s="2"/>
      <c r="EM2013" s="2"/>
      <c r="EN2013" s="2"/>
      <c r="EO2013" s="2"/>
      <c r="EP2013" s="2"/>
      <c r="EQ2013" s="2"/>
      <c r="ER2013" s="2"/>
      <c r="ES2013" s="2"/>
      <c r="ET2013" s="2"/>
      <c r="EU2013" s="2"/>
      <c r="EV2013" s="2"/>
      <c r="EW2013" s="2"/>
      <c r="EX2013" s="2"/>
      <c r="EY2013" s="2"/>
      <c r="EZ2013" s="2"/>
      <c r="FA2013" s="2"/>
      <c r="FB2013" s="2"/>
      <c r="FC2013" s="2"/>
      <c r="FD2013" s="2"/>
      <c r="FE2013" s="2"/>
      <c r="FF2013" s="2"/>
      <c r="FG2013" s="2"/>
      <c r="FH2013" s="2"/>
      <c r="FI2013" s="2"/>
      <c r="FJ2013" s="2"/>
      <c r="FK2013" s="2"/>
      <c r="FL2013" s="2"/>
      <c r="FM2013" s="2"/>
      <c r="FN2013" s="2"/>
      <c r="FO2013" s="2"/>
      <c r="FP2013" s="2"/>
      <c r="FQ2013" s="2"/>
      <c r="FR2013" s="2"/>
      <c r="FS2013" s="2"/>
      <c r="FT2013" s="2"/>
      <c r="FU2013" s="2"/>
      <c r="FV2013" s="2"/>
      <c r="FW2013" s="2"/>
      <c r="FX2013" s="2"/>
      <c r="FY2013" s="2"/>
      <c r="FZ2013" s="2"/>
      <c r="GA2013" s="2"/>
      <c r="GB2013" s="2"/>
      <c r="GC2013" s="2"/>
      <c r="GD2013" s="2"/>
      <c r="GE2013" s="2"/>
      <c r="GF2013" s="2"/>
      <c r="GG2013" s="2"/>
      <c r="GH2013" s="2"/>
      <c r="GI2013" s="2"/>
      <c r="GJ2013" s="2"/>
      <c r="GK2013" s="2"/>
      <c r="GL2013" s="2"/>
      <c r="GM2013" s="2"/>
      <c r="GN2013" s="2"/>
      <c r="GO2013" s="2"/>
      <c r="GP2013" s="2"/>
      <c r="GQ2013" s="2"/>
      <c r="GR2013" s="2"/>
      <c r="GS2013" s="2"/>
      <c r="GT2013" s="2"/>
      <c r="GU2013" s="2"/>
      <c r="GV2013" s="2"/>
      <c r="GW2013" s="2"/>
      <c r="GX2013" s="2"/>
      <c r="GY2013" s="2"/>
      <c r="GZ2013" s="2"/>
      <c r="HA2013" s="2"/>
      <c r="HB2013" s="2"/>
      <c r="HC2013" s="2"/>
      <c r="HD2013" s="2"/>
      <c r="HE2013" s="2"/>
      <c r="HF2013" s="2"/>
      <c r="HG2013" s="2"/>
      <c r="HH2013" s="2"/>
      <c r="HI2013" s="2"/>
      <c r="HJ2013" s="2"/>
      <c r="HK2013" s="2"/>
      <c r="HL2013" s="2"/>
      <c r="HM2013" s="2"/>
      <c r="HN2013" s="2"/>
      <c r="HO2013" s="2"/>
      <c r="HP2013" s="2"/>
      <c r="HQ2013" s="2"/>
      <c r="HR2013" s="2"/>
      <c r="HS2013" s="2"/>
      <c r="HT2013" s="2"/>
      <c r="HU2013" s="2"/>
      <c r="HV2013" s="2"/>
      <c r="HW2013" s="2"/>
      <c r="HX2013" s="2"/>
      <c r="HY2013" s="2"/>
      <c r="HZ2013" s="2"/>
      <c r="IA2013" s="2"/>
      <c r="IB2013" s="2"/>
      <c r="IC2013" s="2"/>
      <c r="ID2013" s="2"/>
      <c r="IE2013" s="2"/>
      <c r="IF2013" s="2"/>
      <c r="IG2013" s="2"/>
      <c r="IH2013" s="2"/>
      <c r="II2013" s="2"/>
      <c r="IJ2013" s="2"/>
      <c r="IK2013" s="2"/>
      <c r="IL2013" s="2"/>
      <c r="IM2013" s="2"/>
      <c r="IN2013" s="2"/>
      <c r="IO2013" s="2"/>
      <c r="IP2013" s="2"/>
      <c r="IQ2013" s="2"/>
    </row>
    <row r="2015" spans="1:251" ht="18.75">
      <c r="A2015" s="1" t="s">
        <v>0</v>
      </c>
      <c r="AW2015" s="3"/>
      <c r="AX2015" s="4"/>
      <c r="AY2015" s="3"/>
    </row>
    <row r="2017" spans="1:113" ht="18.75">
      <c r="B2017" s="118" t="s">
        <v>8</v>
      </c>
      <c r="C2017" s="119"/>
      <c r="D2017" s="119"/>
      <c r="E2017" s="119"/>
      <c r="F2017" s="119"/>
      <c r="G2017" s="119"/>
      <c r="H2017" s="119"/>
      <c r="I2017" s="119"/>
      <c r="J2017" s="119"/>
      <c r="K2017" s="119"/>
      <c r="L2017" s="119"/>
      <c r="M2017" s="119"/>
      <c r="N2017" s="119"/>
      <c r="O2017" s="119"/>
      <c r="P2017" s="119"/>
      <c r="Q2017" s="119"/>
      <c r="R2017" s="119"/>
      <c r="S2017" s="119"/>
      <c r="T2017" s="119"/>
      <c r="U2017" s="119"/>
      <c r="V2017" s="119"/>
      <c r="W2017" s="119"/>
      <c r="X2017" s="119"/>
      <c r="Y2017" s="119"/>
      <c r="Z2017" s="119"/>
      <c r="AA2017" s="119"/>
      <c r="AB2017" s="119"/>
      <c r="AC2017" s="119"/>
      <c r="AD2017" s="119"/>
      <c r="AE2017" s="119"/>
      <c r="AF2017" s="119"/>
      <c r="AG2017" s="119"/>
      <c r="AH2017" s="119"/>
      <c r="AI2017" s="119"/>
      <c r="AJ2017" s="119"/>
      <c r="AK2017" s="119"/>
      <c r="AL2017" s="119"/>
      <c r="AM2017" s="119"/>
      <c r="AN2017" s="119"/>
      <c r="AO2017" s="119"/>
      <c r="AP2017" s="119"/>
      <c r="AQ2017" s="119"/>
      <c r="AR2017" s="119"/>
      <c r="AS2017" s="119"/>
      <c r="AT2017" s="119"/>
      <c r="AU2017" s="119"/>
      <c r="AV2017" s="119"/>
      <c r="AW2017" s="119"/>
      <c r="AX2017" s="119"/>
    </row>
    <row r="2018" spans="1:113">
      <c r="Z2018" s="5"/>
      <c r="AD2018" s="5"/>
      <c r="AE2018" s="5"/>
      <c r="AF2018" s="5"/>
      <c r="AG2018" s="5"/>
      <c r="AH2018" s="5"/>
      <c r="AI2018" s="5"/>
      <c r="AO2018" s="5"/>
    </row>
    <row r="2019" spans="1:113" ht="13.5" thickBot="1">
      <c r="Z2019" s="5"/>
      <c r="AD2019" s="5"/>
      <c r="AE2019" s="5"/>
      <c r="AF2019" s="5"/>
      <c r="AG2019" s="5"/>
      <c r="AH2019" s="5"/>
      <c r="AI2019" s="5"/>
      <c r="AO2019" s="5"/>
      <c r="DI2019" s="6"/>
    </row>
    <row r="2020" spans="1:113" ht="24.75" customHeight="1" thickBot="1">
      <c r="B2020" s="120" t="s">
        <v>1</v>
      </c>
      <c r="C2020" s="121"/>
      <c r="D2020" s="121"/>
      <c r="E2020" s="121"/>
      <c r="F2020" s="121"/>
      <c r="G2020" s="121"/>
      <c r="H2020" s="122" t="s">
        <v>133</v>
      </c>
      <c r="I2020" s="123"/>
      <c r="J2020" s="123"/>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3"/>
      <c r="AN2020" s="123"/>
      <c r="AO2020" s="123"/>
      <c r="AP2020" s="123"/>
      <c r="AQ2020" s="123"/>
      <c r="AR2020" s="123"/>
      <c r="AS2020" s="123"/>
      <c r="AT2020" s="123"/>
      <c r="AU2020" s="123"/>
      <c r="AV2020" s="123"/>
      <c r="AW2020" s="123"/>
      <c r="AX2020" s="124"/>
      <c r="DI2020" s="6"/>
    </row>
    <row r="2021" spans="1:113" ht="14.25">
      <c r="B2021" s="7"/>
      <c r="C2021" s="7"/>
      <c r="D2021" s="7"/>
      <c r="E2021" s="7"/>
      <c r="F2021" s="7"/>
      <c r="G2021" s="7"/>
      <c r="H2021" s="8"/>
      <c r="I2021" s="8"/>
      <c r="J2021" s="8"/>
      <c r="K2021" s="8"/>
      <c r="L2021" s="9"/>
      <c r="M2021" s="9"/>
      <c r="N2021" s="9"/>
      <c r="O2021" s="9"/>
      <c r="P2021" s="8"/>
      <c r="Q2021" s="8"/>
      <c r="R2021" s="8"/>
      <c r="S2021" s="8"/>
      <c r="T2021" s="8"/>
      <c r="U2021" s="8"/>
      <c r="V2021" s="10"/>
      <c r="W2021" s="10"/>
      <c r="X2021" s="10"/>
      <c r="Y2021" s="10"/>
      <c r="Z2021" s="10"/>
      <c r="AA2021" s="10"/>
      <c r="AB2021" s="10"/>
      <c r="AC2021" s="10"/>
      <c r="AD2021" s="10"/>
      <c r="AE2021" s="10"/>
      <c r="AF2021" s="10"/>
      <c r="AG2021" s="10"/>
      <c r="AH2021" s="10"/>
      <c r="AI2021" s="10"/>
      <c r="AJ2021" s="10"/>
      <c r="AK2021" s="10"/>
      <c r="AL2021" s="10"/>
      <c r="AM2021" s="10"/>
      <c r="AN2021" s="10"/>
      <c r="AO2021" s="10"/>
      <c r="AP2021" s="10"/>
      <c r="AQ2021" s="10"/>
      <c r="AR2021" s="10"/>
      <c r="AS2021" s="10"/>
      <c r="AT2021" s="10"/>
      <c r="AU2021" s="10"/>
      <c r="AV2021" s="10"/>
      <c r="AW2021" s="10"/>
      <c r="AX2021" s="10"/>
      <c r="DI2021" s="6"/>
    </row>
    <row r="2022" spans="1:113" ht="15" thickBot="1">
      <c r="A2022" s="11"/>
      <c r="B2022" s="10" t="s">
        <v>2</v>
      </c>
      <c r="C2022" s="8"/>
      <c r="D2022" s="8"/>
      <c r="E2022" s="8"/>
      <c r="F2022" s="8"/>
      <c r="G2022" s="8"/>
      <c r="H2022" s="8"/>
      <c r="I2022" s="8"/>
      <c r="J2022" s="8"/>
      <c r="K2022" s="8"/>
      <c r="L2022" s="9"/>
      <c r="M2022" s="9"/>
      <c r="N2022" s="9"/>
      <c r="O2022" s="9"/>
      <c r="P2022" s="8"/>
      <c r="Q2022" s="8"/>
      <c r="R2022" s="8"/>
      <c r="S2022" s="8"/>
      <c r="T2022" s="8"/>
      <c r="U2022" s="8"/>
      <c r="V2022" s="10"/>
      <c r="W2022" s="10"/>
      <c r="X2022" s="10"/>
      <c r="Y2022" s="10"/>
      <c r="Z2022" s="10"/>
      <c r="AA2022" s="10"/>
      <c r="AB2022" s="10"/>
      <c r="AC2022" s="10"/>
      <c r="AD2022" s="10"/>
      <c r="AE2022" s="10"/>
      <c r="AF2022" s="10"/>
      <c r="AG2022" s="10"/>
      <c r="AH2022" s="10"/>
      <c r="AI2022" s="10"/>
      <c r="AJ2022" s="10"/>
      <c r="AK2022" s="10"/>
      <c r="AL2022" s="10"/>
      <c r="AM2022" s="10"/>
      <c r="AN2022" s="10"/>
      <c r="AO2022" s="10"/>
      <c r="AP2022" s="10"/>
      <c r="AQ2022" s="10"/>
      <c r="AR2022" s="10"/>
      <c r="AS2022" s="10"/>
      <c r="AT2022" s="10"/>
      <c r="AU2022" s="10"/>
      <c r="AV2022" s="10"/>
      <c r="AW2022" s="10"/>
      <c r="AX2022" s="10"/>
      <c r="DI2022" s="6"/>
    </row>
    <row r="2023" spans="1:113" ht="14.25">
      <c r="A2023" s="8"/>
      <c r="B2023" s="12"/>
      <c r="C2023" s="7"/>
      <c r="D2023" s="7"/>
      <c r="E2023" s="7"/>
      <c r="F2023" s="7"/>
      <c r="G2023" s="7"/>
      <c r="H2023" s="7"/>
      <c r="I2023" s="7"/>
      <c r="J2023" s="7"/>
      <c r="K2023" s="7"/>
      <c r="L2023" s="13"/>
      <c r="M2023" s="13"/>
      <c r="N2023" s="13"/>
      <c r="O2023" s="13"/>
      <c r="P2023" s="7"/>
      <c r="Q2023" s="7"/>
      <c r="R2023" s="7"/>
      <c r="S2023" s="7"/>
      <c r="T2023" s="7"/>
      <c r="U2023" s="7"/>
      <c r="V2023" s="14"/>
      <c r="W2023" s="14"/>
      <c r="X2023" s="14"/>
      <c r="Y2023" s="14"/>
      <c r="Z2023" s="14"/>
      <c r="AA2023" s="14"/>
      <c r="AB2023" s="14"/>
      <c r="AC2023" s="14"/>
      <c r="AD2023" s="14"/>
      <c r="AE2023" s="14"/>
      <c r="AF2023" s="14"/>
      <c r="AG2023" s="14"/>
      <c r="AH2023" s="14"/>
      <c r="AI2023" s="14"/>
      <c r="AJ2023" s="14"/>
      <c r="AK2023" s="14"/>
      <c r="AL2023" s="14"/>
      <c r="AM2023" s="14"/>
      <c r="AN2023" s="14"/>
      <c r="AO2023" s="14"/>
      <c r="AP2023" s="14"/>
      <c r="AQ2023" s="14"/>
      <c r="AR2023" s="14"/>
      <c r="AS2023" s="14"/>
      <c r="AT2023" s="14"/>
      <c r="AU2023" s="14"/>
      <c r="AV2023" s="14"/>
      <c r="AW2023" s="14"/>
      <c r="AX2023" s="15"/>
    </row>
    <row r="2024" spans="1:113" ht="12" customHeight="1">
      <c r="A2024" s="8"/>
      <c r="B2024" s="141" t="s">
        <v>1092</v>
      </c>
      <c r="C2024" s="142"/>
      <c r="D2024" s="142"/>
      <c r="E2024" s="142"/>
      <c r="F2024" s="142"/>
      <c r="G2024" s="142"/>
      <c r="H2024" s="142"/>
      <c r="I2024" s="142"/>
      <c r="J2024" s="142"/>
      <c r="K2024" s="142"/>
      <c r="L2024" s="142"/>
      <c r="M2024" s="142"/>
      <c r="N2024" s="142"/>
      <c r="O2024" s="142"/>
      <c r="P2024" s="142"/>
      <c r="Q2024" s="142"/>
      <c r="R2024" s="142"/>
      <c r="S2024" s="142"/>
      <c r="T2024" s="142"/>
      <c r="U2024" s="142"/>
      <c r="V2024" s="142"/>
      <c r="W2024" s="142"/>
      <c r="X2024" s="142"/>
      <c r="Y2024" s="142"/>
      <c r="Z2024" s="142"/>
      <c r="AA2024" s="142"/>
      <c r="AB2024" s="142"/>
      <c r="AC2024" s="142"/>
      <c r="AD2024" s="142"/>
      <c r="AE2024" s="142"/>
      <c r="AF2024" s="142"/>
      <c r="AG2024" s="142"/>
      <c r="AH2024" s="142"/>
      <c r="AI2024" s="142"/>
      <c r="AJ2024" s="142"/>
      <c r="AK2024" s="142"/>
      <c r="AL2024" s="142"/>
      <c r="AM2024" s="142"/>
      <c r="AN2024" s="142"/>
      <c r="AO2024" s="142"/>
      <c r="AP2024" s="142"/>
      <c r="AQ2024" s="142"/>
      <c r="AR2024" s="142"/>
      <c r="AS2024" s="142"/>
      <c r="AT2024" s="142"/>
      <c r="AU2024" s="142"/>
      <c r="AV2024" s="142"/>
      <c r="AW2024" s="142"/>
      <c r="AX2024" s="143"/>
    </row>
    <row r="2025" spans="1:113" ht="12" customHeight="1">
      <c r="A2025" s="8"/>
      <c r="B2025" s="141"/>
      <c r="C2025" s="142"/>
      <c r="D2025" s="142"/>
      <c r="E2025" s="142"/>
      <c r="F2025" s="142"/>
      <c r="G2025" s="142"/>
      <c r="H2025" s="142"/>
      <c r="I2025" s="142"/>
      <c r="J2025" s="142"/>
      <c r="K2025" s="142"/>
      <c r="L2025" s="142"/>
      <c r="M2025" s="142"/>
      <c r="N2025" s="142"/>
      <c r="O2025" s="142"/>
      <c r="P2025" s="142"/>
      <c r="Q2025" s="142"/>
      <c r="R2025" s="142"/>
      <c r="S2025" s="142"/>
      <c r="T2025" s="142"/>
      <c r="U2025" s="142"/>
      <c r="V2025" s="142"/>
      <c r="W2025" s="142"/>
      <c r="X2025" s="142"/>
      <c r="Y2025" s="142"/>
      <c r="Z2025" s="142"/>
      <c r="AA2025" s="142"/>
      <c r="AB2025" s="142"/>
      <c r="AC2025" s="142"/>
      <c r="AD2025" s="142"/>
      <c r="AE2025" s="142"/>
      <c r="AF2025" s="142"/>
      <c r="AG2025" s="142"/>
      <c r="AH2025" s="142"/>
      <c r="AI2025" s="142"/>
      <c r="AJ2025" s="142"/>
      <c r="AK2025" s="142"/>
      <c r="AL2025" s="142"/>
      <c r="AM2025" s="142"/>
      <c r="AN2025" s="142"/>
      <c r="AO2025" s="142"/>
      <c r="AP2025" s="142"/>
      <c r="AQ2025" s="142"/>
      <c r="AR2025" s="142"/>
      <c r="AS2025" s="142"/>
      <c r="AT2025" s="142"/>
      <c r="AU2025" s="142"/>
      <c r="AV2025" s="142"/>
      <c r="AW2025" s="142"/>
      <c r="AX2025" s="143"/>
      <c r="BC2025" s="16"/>
    </row>
    <row r="2026" spans="1:113" ht="12" customHeight="1">
      <c r="A2026" s="8"/>
      <c r="B2026" s="141"/>
      <c r="C2026" s="142"/>
      <c r="D2026" s="142"/>
      <c r="E2026" s="142"/>
      <c r="F2026" s="142"/>
      <c r="G2026" s="142"/>
      <c r="H2026" s="142"/>
      <c r="I2026" s="142"/>
      <c r="J2026" s="142"/>
      <c r="K2026" s="142"/>
      <c r="L2026" s="142"/>
      <c r="M2026" s="142"/>
      <c r="N2026" s="142"/>
      <c r="O2026" s="142"/>
      <c r="P2026" s="142"/>
      <c r="Q2026" s="142"/>
      <c r="R2026" s="142"/>
      <c r="S2026" s="142"/>
      <c r="T2026" s="142"/>
      <c r="U2026" s="142"/>
      <c r="V2026" s="142"/>
      <c r="W2026" s="142"/>
      <c r="X2026" s="142"/>
      <c r="Y2026" s="142"/>
      <c r="Z2026" s="142"/>
      <c r="AA2026" s="142"/>
      <c r="AB2026" s="142"/>
      <c r="AC2026" s="142"/>
      <c r="AD2026" s="142"/>
      <c r="AE2026" s="142"/>
      <c r="AF2026" s="142"/>
      <c r="AG2026" s="142"/>
      <c r="AH2026" s="142"/>
      <c r="AI2026" s="142"/>
      <c r="AJ2026" s="142"/>
      <c r="AK2026" s="142"/>
      <c r="AL2026" s="142"/>
      <c r="AM2026" s="142"/>
      <c r="AN2026" s="142"/>
      <c r="AO2026" s="142"/>
      <c r="AP2026" s="142"/>
      <c r="AQ2026" s="142"/>
      <c r="AR2026" s="142"/>
      <c r="AS2026" s="142"/>
      <c r="AT2026" s="142"/>
      <c r="AU2026" s="142"/>
      <c r="AV2026" s="142"/>
      <c r="AW2026" s="142"/>
      <c r="AX2026" s="143"/>
    </row>
    <row r="2027" spans="1:113" ht="12" customHeight="1">
      <c r="A2027" s="8"/>
      <c r="B2027" s="141"/>
      <c r="C2027" s="142"/>
      <c r="D2027" s="142"/>
      <c r="E2027" s="142"/>
      <c r="F2027" s="142"/>
      <c r="G2027" s="142"/>
      <c r="H2027" s="142"/>
      <c r="I2027" s="142"/>
      <c r="J2027" s="142"/>
      <c r="K2027" s="142"/>
      <c r="L2027" s="142"/>
      <c r="M2027" s="142"/>
      <c r="N2027" s="142"/>
      <c r="O2027" s="142"/>
      <c r="P2027" s="142"/>
      <c r="Q2027" s="142"/>
      <c r="R2027" s="142"/>
      <c r="S2027" s="142"/>
      <c r="T2027" s="142"/>
      <c r="U2027" s="142"/>
      <c r="V2027" s="142"/>
      <c r="W2027" s="142"/>
      <c r="X2027" s="142"/>
      <c r="Y2027" s="142"/>
      <c r="Z2027" s="142"/>
      <c r="AA2027" s="142"/>
      <c r="AB2027" s="142"/>
      <c r="AC2027" s="142"/>
      <c r="AD2027" s="142"/>
      <c r="AE2027" s="142"/>
      <c r="AF2027" s="142"/>
      <c r="AG2027" s="142"/>
      <c r="AH2027" s="142"/>
      <c r="AI2027" s="142"/>
      <c r="AJ2027" s="142"/>
      <c r="AK2027" s="142"/>
      <c r="AL2027" s="142"/>
      <c r="AM2027" s="142"/>
      <c r="AN2027" s="142"/>
      <c r="AO2027" s="142"/>
      <c r="AP2027" s="142"/>
      <c r="AQ2027" s="142"/>
      <c r="AR2027" s="142"/>
      <c r="AS2027" s="142"/>
      <c r="AT2027" s="142"/>
      <c r="AU2027" s="142"/>
      <c r="AV2027" s="142"/>
      <c r="AW2027" s="142"/>
      <c r="AX2027" s="143"/>
    </row>
    <row r="2028" spans="1:113" ht="12" customHeight="1">
      <c r="A2028" s="8"/>
      <c r="B2028" s="141"/>
      <c r="C2028" s="142"/>
      <c r="D2028" s="142"/>
      <c r="E2028" s="142"/>
      <c r="F2028" s="142"/>
      <c r="G2028" s="142"/>
      <c r="H2028" s="142"/>
      <c r="I2028" s="142"/>
      <c r="J2028" s="142"/>
      <c r="K2028" s="142"/>
      <c r="L2028" s="142"/>
      <c r="M2028" s="142"/>
      <c r="N2028" s="142"/>
      <c r="O2028" s="142"/>
      <c r="P2028" s="142"/>
      <c r="Q2028" s="142"/>
      <c r="R2028" s="142"/>
      <c r="S2028" s="142"/>
      <c r="T2028" s="142"/>
      <c r="U2028" s="142"/>
      <c r="V2028" s="142"/>
      <c r="W2028" s="142"/>
      <c r="X2028" s="142"/>
      <c r="Y2028" s="142"/>
      <c r="Z2028" s="142"/>
      <c r="AA2028" s="142"/>
      <c r="AB2028" s="142"/>
      <c r="AC2028" s="142"/>
      <c r="AD2028" s="142"/>
      <c r="AE2028" s="142"/>
      <c r="AF2028" s="142"/>
      <c r="AG2028" s="142"/>
      <c r="AH2028" s="142"/>
      <c r="AI2028" s="142"/>
      <c r="AJ2028" s="142"/>
      <c r="AK2028" s="142"/>
      <c r="AL2028" s="142"/>
      <c r="AM2028" s="142"/>
      <c r="AN2028" s="142"/>
      <c r="AO2028" s="142"/>
      <c r="AP2028" s="142"/>
      <c r="AQ2028" s="142"/>
      <c r="AR2028" s="142"/>
      <c r="AS2028" s="142"/>
      <c r="AT2028" s="142"/>
      <c r="AU2028" s="142"/>
      <c r="AV2028" s="142"/>
      <c r="AW2028" s="142"/>
      <c r="AX2028" s="143"/>
    </row>
    <row r="2029" spans="1:113" ht="15" thickBot="1">
      <c r="A2029" s="17"/>
      <c r="B2029" s="18"/>
      <c r="C2029" s="19"/>
      <c r="D2029" s="19"/>
      <c r="E2029" s="19"/>
      <c r="F2029" s="19"/>
      <c r="G2029" s="19"/>
      <c r="H2029" s="19"/>
      <c r="I2029" s="19"/>
      <c r="J2029" s="19"/>
      <c r="K2029" s="19"/>
      <c r="L2029" s="19"/>
      <c r="M2029" s="19"/>
      <c r="N2029" s="19"/>
      <c r="O2029" s="19"/>
      <c r="P2029" s="19"/>
      <c r="Q2029" s="19"/>
      <c r="R2029" s="19"/>
      <c r="S2029" s="19"/>
      <c r="T2029" s="19"/>
      <c r="U2029" s="19"/>
      <c r="V2029" s="19"/>
      <c r="W2029" s="19"/>
      <c r="X2029" s="19"/>
      <c r="Y2029" s="19"/>
      <c r="Z2029" s="19"/>
      <c r="AA2029" s="19"/>
      <c r="AB2029" s="19"/>
      <c r="AC2029" s="19"/>
      <c r="AD2029" s="19"/>
      <c r="AE2029" s="19"/>
      <c r="AF2029" s="19"/>
      <c r="AG2029" s="19"/>
      <c r="AH2029" s="19"/>
      <c r="AI2029" s="19"/>
      <c r="AJ2029" s="19"/>
      <c r="AK2029" s="19"/>
      <c r="AL2029" s="19"/>
      <c r="AM2029" s="19"/>
      <c r="AN2029" s="19"/>
      <c r="AO2029" s="19"/>
      <c r="AP2029" s="19"/>
      <c r="AQ2029" s="19"/>
      <c r="AR2029" s="19"/>
      <c r="AS2029" s="19"/>
      <c r="AT2029" s="19"/>
      <c r="AU2029" s="19"/>
      <c r="AV2029" s="19"/>
      <c r="AW2029" s="19"/>
      <c r="AX2029" s="20"/>
    </row>
    <row r="2030" spans="1:113">
      <c r="B2030" s="21"/>
    </row>
    <row r="2031" spans="1:113" ht="15" thickBot="1">
      <c r="A2031" s="11"/>
      <c r="B2031" s="10" t="s">
        <v>3</v>
      </c>
      <c r="C2031" s="8"/>
      <c r="D2031" s="8"/>
      <c r="E2031" s="8"/>
      <c r="F2031" s="8"/>
      <c r="G2031" s="8"/>
      <c r="H2031" s="8"/>
      <c r="I2031" s="8"/>
      <c r="J2031" s="8"/>
      <c r="K2031" s="8"/>
      <c r="L2031" s="9"/>
      <c r="M2031" s="9"/>
      <c r="N2031" s="9"/>
      <c r="O2031" s="9"/>
      <c r="P2031" s="8"/>
      <c r="Q2031" s="8"/>
      <c r="R2031" s="8"/>
      <c r="S2031" s="8"/>
      <c r="T2031" s="8"/>
      <c r="U2031" s="8"/>
      <c r="V2031" s="10"/>
      <c r="W2031" s="10"/>
      <c r="X2031" s="10"/>
      <c r="Y2031" s="10"/>
      <c r="Z2031" s="10"/>
      <c r="AA2031" s="10"/>
      <c r="AB2031" s="10"/>
      <c r="AC2031" s="10"/>
      <c r="AD2031" s="10"/>
      <c r="AE2031" s="10"/>
      <c r="AF2031" s="10"/>
      <c r="AG2031" s="10"/>
      <c r="AH2031" s="10"/>
      <c r="AI2031" s="10"/>
      <c r="AJ2031" s="10"/>
      <c r="AK2031" s="10"/>
      <c r="AL2031" s="10"/>
      <c r="AM2031" s="10"/>
      <c r="AN2031" s="10"/>
      <c r="AO2031" s="10"/>
      <c r="AP2031" s="10"/>
      <c r="AQ2031" s="10"/>
      <c r="AR2031" s="10"/>
      <c r="AS2031" s="10"/>
      <c r="AT2031" s="10"/>
      <c r="AU2031" s="10"/>
      <c r="AV2031" s="10"/>
      <c r="AW2031" s="10"/>
      <c r="AX2031" s="10"/>
      <c r="DI2031" s="6"/>
    </row>
    <row r="2032" spans="1:113" ht="14.25">
      <c r="A2032" s="8"/>
      <c r="B2032" s="12"/>
      <c r="C2032" s="7"/>
      <c r="D2032" s="7"/>
      <c r="E2032" s="7"/>
      <c r="F2032" s="7"/>
      <c r="G2032" s="7"/>
      <c r="H2032" s="7"/>
      <c r="I2032" s="7"/>
      <c r="J2032" s="7"/>
      <c r="K2032" s="7"/>
      <c r="L2032" s="13"/>
      <c r="M2032" s="13"/>
      <c r="N2032" s="13"/>
      <c r="O2032" s="13"/>
      <c r="P2032" s="7"/>
      <c r="Q2032" s="7"/>
      <c r="R2032" s="7"/>
      <c r="S2032" s="7"/>
      <c r="T2032" s="7"/>
      <c r="U2032" s="7"/>
      <c r="V2032" s="14"/>
      <c r="W2032" s="14"/>
      <c r="X2032" s="14"/>
      <c r="Y2032" s="14"/>
      <c r="Z2032" s="14"/>
      <c r="AA2032" s="14"/>
      <c r="AB2032" s="14"/>
      <c r="AC2032" s="14"/>
      <c r="AD2032" s="14"/>
      <c r="AE2032" s="14"/>
      <c r="AF2032" s="14"/>
      <c r="AG2032" s="14"/>
      <c r="AH2032" s="14"/>
      <c r="AI2032" s="14"/>
      <c r="AJ2032" s="14"/>
      <c r="AK2032" s="14"/>
      <c r="AL2032" s="14"/>
      <c r="AM2032" s="14"/>
      <c r="AN2032" s="14"/>
      <c r="AO2032" s="14"/>
      <c r="AP2032" s="14"/>
      <c r="AQ2032" s="14"/>
      <c r="AR2032" s="14"/>
      <c r="AS2032" s="14"/>
      <c r="AT2032" s="14"/>
      <c r="AU2032" s="14"/>
      <c r="AV2032" s="14"/>
      <c r="AW2032" s="14"/>
      <c r="AX2032" s="15"/>
    </row>
    <row r="2033" spans="1:251" ht="12" customHeight="1">
      <c r="A2033" s="8"/>
      <c r="B2033" s="141" t="s">
        <v>1093</v>
      </c>
      <c r="C2033" s="142"/>
      <c r="D2033" s="142"/>
      <c r="E2033" s="142"/>
      <c r="F2033" s="142"/>
      <c r="G2033" s="142"/>
      <c r="H2033" s="142"/>
      <c r="I2033" s="142"/>
      <c r="J2033" s="142"/>
      <c r="K2033" s="142"/>
      <c r="L2033" s="142"/>
      <c r="M2033" s="142"/>
      <c r="N2033" s="142"/>
      <c r="O2033" s="142"/>
      <c r="P2033" s="142"/>
      <c r="Q2033" s="142"/>
      <c r="R2033" s="142"/>
      <c r="S2033" s="142"/>
      <c r="T2033" s="142"/>
      <c r="U2033" s="142"/>
      <c r="V2033" s="142"/>
      <c r="W2033" s="142"/>
      <c r="X2033" s="142"/>
      <c r="Y2033" s="142"/>
      <c r="Z2033" s="142"/>
      <c r="AA2033" s="142"/>
      <c r="AB2033" s="142"/>
      <c r="AC2033" s="142"/>
      <c r="AD2033" s="142"/>
      <c r="AE2033" s="142"/>
      <c r="AF2033" s="142"/>
      <c r="AG2033" s="142"/>
      <c r="AH2033" s="142"/>
      <c r="AI2033" s="142"/>
      <c r="AJ2033" s="142"/>
      <c r="AK2033" s="142"/>
      <c r="AL2033" s="142"/>
      <c r="AM2033" s="142"/>
      <c r="AN2033" s="142"/>
      <c r="AO2033" s="142"/>
      <c r="AP2033" s="142"/>
      <c r="AQ2033" s="142"/>
      <c r="AR2033" s="142"/>
      <c r="AS2033" s="142"/>
      <c r="AT2033" s="142"/>
      <c r="AU2033" s="142"/>
      <c r="AV2033" s="142"/>
      <c r="AW2033" s="142"/>
      <c r="AX2033" s="143"/>
    </row>
    <row r="2034" spans="1:251" ht="12" customHeight="1">
      <c r="A2034" s="8"/>
      <c r="B2034" s="141"/>
      <c r="C2034" s="142"/>
      <c r="D2034" s="142"/>
      <c r="E2034" s="142"/>
      <c r="F2034" s="142"/>
      <c r="G2034" s="142"/>
      <c r="H2034" s="142"/>
      <c r="I2034" s="142"/>
      <c r="J2034" s="142"/>
      <c r="K2034" s="142"/>
      <c r="L2034" s="142"/>
      <c r="M2034" s="142"/>
      <c r="N2034" s="142"/>
      <c r="O2034" s="142"/>
      <c r="P2034" s="142"/>
      <c r="Q2034" s="142"/>
      <c r="R2034" s="142"/>
      <c r="S2034" s="142"/>
      <c r="T2034" s="142"/>
      <c r="U2034" s="142"/>
      <c r="V2034" s="142"/>
      <c r="W2034" s="142"/>
      <c r="X2034" s="142"/>
      <c r="Y2034" s="142"/>
      <c r="Z2034" s="142"/>
      <c r="AA2034" s="142"/>
      <c r="AB2034" s="142"/>
      <c r="AC2034" s="142"/>
      <c r="AD2034" s="142"/>
      <c r="AE2034" s="142"/>
      <c r="AF2034" s="142"/>
      <c r="AG2034" s="142"/>
      <c r="AH2034" s="142"/>
      <c r="AI2034" s="142"/>
      <c r="AJ2034" s="142"/>
      <c r="AK2034" s="142"/>
      <c r="AL2034" s="142"/>
      <c r="AM2034" s="142"/>
      <c r="AN2034" s="142"/>
      <c r="AO2034" s="142"/>
      <c r="AP2034" s="142"/>
      <c r="AQ2034" s="142"/>
      <c r="AR2034" s="142"/>
      <c r="AS2034" s="142"/>
      <c r="AT2034" s="142"/>
      <c r="AU2034" s="142"/>
      <c r="AV2034" s="142"/>
      <c r="AW2034" s="142"/>
      <c r="AX2034" s="143"/>
      <c r="BC2034" s="16"/>
    </row>
    <row r="2035" spans="1:251" ht="12" customHeight="1">
      <c r="A2035" s="8"/>
      <c r="B2035" s="141"/>
      <c r="C2035" s="142"/>
      <c r="D2035" s="142"/>
      <c r="E2035" s="142"/>
      <c r="F2035" s="142"/>
      <c r="G2035" s="142"/>
      <c r="H2035" s="142"/>
      <c r="I2035" s="142"/>
      <c r="J2035" s="142"/>
      <c r="K2035" s="142"/>
      <c r="L2035" s="142"/>
      <c r="M2035" s="142"/>
      <c r="N2035" s="142"/>
      <c r="O2035" s="142"/>
      <c r="P2035" s="142"/>
      <c r="Q2035" s="142"/>
      <c r="R2035" s="142"/>
      <c r="S2035" s="142"/>
      <c r="T2035" s="142"/>
      <c r="U2035" s="142"/>
      <c r="V2035" s="142"/>
      <c r="W2035" s="142"/>
      <c r="X2035" s="142"/>
      <c r="Y2035" s="142"/>
      <c r="Z2035" s="142"/>
      <c r="AA2035" s="142"/>
      <c r="AB2035" s="142"/>
      <c r="AC2035" s="142"/>
      <c r="AD2035" s="142"/>
      <c r="AE2035" s="142"/>
      <c r="AF2035" s="142"/>
      <c r="AG2035" s="142"/>
      <c r="AH2035" s="142"/>
      <c r="AI2035" s="142"/>
      <c r="AJ2035" s="142"/>
      <c r="AK2035" s="142"/>
      <c r="AL2035" s="142"/>
      <c r="AM2035" s="142"/>
      <c r="AN2035" s="142"/>
      <c r="AO2035" s="142"/>
      <c r="AP2035" s="142"/>
      <c r="AQ2035" s="142"/>
      <c r="AR2035" s="142"/>
      <c r="AS2035" s="142"/>
      <c r="AT2035" s="142"/>
      <c r="AU2035" s="142"/>
      <c r="AV2035" s="142"/>
      <c r="AW2035" s="142"/>
      <c r="AX2035" s="143"/>
    </row>
    <row r="2036" spans="1:251" ht="12" customHeight="1">
      <c r="A2036" s="8"/>
      <c r="B2036" s="141"/>
      <c r="C2036" s="142"/>
      <c r="D2036" s="142"/>
      <c r="E2036" s="142"/>
      <c r="F2036" s="142"/>
      <c r="G2036" s="142"/>
      <c r="H2036" s="142"/>
      <c r="I2036" s="142"/>
      <c r="J2036" s="142"/>
      <c r="K2036" s="142"/>
      <c r="L2036" s="142"/>
      <c r="M2036" s="142"/>
      <c r="N2036" s="142"/>
      <c r="O2036" s="142"/>
      <c r="P2036" s="142"/>
      <c r="Q2036" s="142"/>
      <c r="R2036" s="142"/>
      <c r="S2036" s="142"/>
      <c r="T2036" s="142"/>
      <c r="U2036" s="142"/>
      <c r="V2036" s="142"/>
      <c r="W2036" s="142"/>
      <c r="X2036" s="142"/>
      <c r="Y2036" s="142"/>
      <c r="Z2036" s="142"/>
      <c r="AA2036" s="142"/>
      <c r="AB2036" s="142"/>
      <c r="AC2036" s="142"/>
      <c r="AD2036" s="142"/>
      <c r="AE2036" s="142"/>
      <c r="AF2036" s="142"/>
      <c r="AG2036" s="142"/>
      <c r="AH2036" s="142"/>
      <c r="AI2036" s="142"/>
      <c r="AJ2036" s="142"/>
      <c r="AK2036" s="142"/>
      <c r="AL2036" s="142"/>
      <c r="AM2036" s="142"/>
      <c r="AN2036" s="142"/>
      <c r="AO2036" s="142"/>
      <c r="AP2036" s="142"/>
      <c r="AQ2036" s="142"/>
      <c r="AR2036" s="142"/>
      <c r="AS2036" s="142"/>
      <c r="AT2036" s="142"/>
      <c r="AU2036" s="142"/>
      <c r="AV2036" s="142"/>
      <c r="AW2036" s="142"/>
      <c r="AX2036" s="143"/>
    </row>
    <row r="2037" spans="1:251" ht="12" customHeight="1">
      <c r="A2037" s="8"/>
      <c r="B2037" s="141"/>
      <c r="C2037" s="142"/>
      <c r="D2037" s="142"/>
      <c r="E2037" s="142"/>
      <c r="F2037" s="142"/>
      <c r="G2037" s="142"/>
      <c r="H2037" s="142"/>
      <c r="I2037" s="142"/>
      <c r="J2037" s="142"/>
      <c r="K2037" s="142"/>
      <c r="L2037" s="142"/>
      <c r="M2037" s="142"/>
      <c r="N2037" s="142"/>
      <c r="O2037" s="142"/>
      <c r="P2037" s="142"/>
      <c r="Q2037" s="142"/>
      <c r="R2037" s="142"/>
      <c r="S2037" s="142"/>
      <c r="T2037" s="142"/>
      <c r="U2037" s="142"/>
      <c r="V2037" s="142"/>
      <c r="W2037" s="142"/>
      <c r="X2037" s="142"/>
      <c r="Y2037" s="142"/>
      <c r="Z2037" s="142"/>
      <c r="AA2037" s="142"/>
      <c r="AB2037" s="142"/>
      <c r="AC2037" s="142"/>
      <c r="AD2037" s="142"/>
      <c r="AE2037" s="142"/>
      <c r="AF2037" s="142"/>
      <c r="AG2037" s="142"/>
      <c r="AH2037" s="142"/>
      <c r="AI2037" s="142"/>
      <c r="AJ2037" s="142"/>
      <c r="AK2037" s="142"/>
      <c r="AL2037" s="142"/>
      <c r="AM2037" s="142"/>
      <c r="AN2037" s="142"/>
      <c r="AO2037" s="142"/>
      <c r="AP2037" s="142"/>
      <c r="AQ2037" s="142"/>
      <c r="AR2037" s="142"/>
      <c r="AS2037" s="142"/>
      <c r="AT2037" s="142"/>
      <c r="AU2037" s="142"/>
      <c r="AV2037" s="142"/>
      <c r="AW2037" s="142"/>
      <c r="AX2037" s="143"/>
    </row>
    <row r="2038" spans="1:251" ht="15" thickBot="1">
      <c r="A2038" s="17"/>
      <c r="B2038" s="18"/>
      <c r="C2038" s="19"/>
      <c r="D2038" s="19"/>
      <c r="E2038" s="19"/>
      <c r="F2038" s="19"/>
      <c r="G2038" s="19"/>
      <c r="H2038" s="19"/>
      <c r="I2038" s="19"/>
      <c r="J2038" s="19"/>
      <c r="K2038" s="19"/>
      <c r="L2038" s="19"/>
      <c r="M2038" s="19"/>
      <c r="N2038" s="19"/>
      <c r="O2038" s="19"/>
      <c r="P2038" s="19"/>
      <c r="Q2038" s="19"/>
      <c r="R2038" s="19"/>
      <c r="S2038" s="19"/>
      <c r="T2038" s="19"/>
      <c r="U2038" s="19"/>
      <c r="V2038" s="19"/>
      <c r="W2038" s="19"/>
      <c r="X2038" s="19"/>
      <c r="Y2038" s="19"/>
      <c r="Z2038" s="19"/>
      <c r="AA2038" s="19"/>
      <c r="AB2038" s="19"/>
      <c r="AC2038" s="19"/>
      <c r="AD2038" s="19"/>
      <c r="AE2038" s="19"/>
      <c r="AF2038" s="19"/>
      <c r="AG2038" s="19"/>
      <c r="AH2038" s="19"/>
      <c r="AI2038" s="19"/>
      <c r="AJ2038" s="19"/>
      <c r="AK2038" s="19"/>
      <c r="AL2038" s="19"/>
      <c r="AM2038" s="19"/>
      <c r="AN2038" s="19"/>
      <c r="AO2038" s="19"/>
      <c r="AP2038" s="19"/>
      <c r="AQ2038" s="19"/>
      <c r="AR2038" s="19"/>
      <c r="AS2038" s="19"/>
      <c r="AT2038" s="19"/>
      <c r="AU2038" s="19"/>
      <c r="AV2038" s="19"/>
      <c r="AW2038" s="19"/>
      <c r="AX2038" s="20"/>
    </row>
    <row r="2039" spans="1:251">
      <c r="B2039" s="21"/>
    </row>
    <row r="2040" spans="1:251" ht="14.25">
      <c r="B2040" s="10" t="s">
        <v>4</v>
      </c>
      <c r="C2040" s="8"/>
      <c r="D2040" s="8"/>
      <c r="E2040" s="8"/>
      <c r="F2040" s="8"/>
      <c r="G2040" s="8"/>
      <c r="H2040" s="8"/>
      <c r="I2040" s="8"/>
      <c r="J2040" s="8"/>
      <c r="K2040" s="8"/>
      <c r="L2040" s="9"/>
      <c r="M2040" s="9"/>
      <c r="N2040" s="9"/>
      <c r="O2040" s="9"/>
      <c r="P2040" s="8"/>
      <c r="Q2040" s="8"/>
      <c r="R2040" s="8"/>
      <c r="S2040" s="8"/>
      <c r="T2040" s="8"/>
      <c r="U2040" s="8"/>
      <c r="V2040" s="10"/>
      <c r="W2040" s="10"/>
      <c r="X2040" s="10"/>
      <c r="Y2040" s="10"/>
      <c r="Z2040" s="10"/>
      <c r="AA2040" s="10"/>
      <c r="AB2040" s="10"/>
      <c r="AC2040" s="10"/>
      <c r="AD2040" s="10"/>
      <c r="AE2040" s="10"/>
      <c r="AF2040" s="10"/>
      <c r="AG2040" s="10"/>
      <c r="AH2040" s="10"/>
      <c r="AI2040" s="10"/>
      <c r="AJ2040" s="10"/>
      <c r="AK2040" s="10"/>
      <c r="AL2040" s="10"/>
      <c r="AM2040" s="10"/>
      <c r="AN2040" s="10"/>
      <c r="AO2040" s="10"/>
      <c r="AP2040" s="10"/>
      <c r="AQ2040" s="10"/>
      <c r="AR2040" s="10"/>
      <c r="AS2040" s="10"/>
      <c r="AT2040" s="10"/>
      <c r="AU2040" s="10"/>
      <c r="AV2040" s="10"/>
      <c r="AW2040" s="10"/>
      <c r="AX2040" s="10"/>
    </row>
    <row r="2041" spans="1:251" ht="15" thickBot="1">
      <c r="B2041" s="8"/>
      <c r="C2041" s="8"/>
      <c r="D2041" s="8"/>
      <c r="E2041" s="8"/>
      <c r="F2041" s="8"/>
      <c r="G2041" s="8"/>
      <c r="H2041" s="8"/>
      <c r="I2041" s="8"/>
      <c r="J2041" s="8"/>
      <c r="K2041" s="8"/>
      <c r="L2041" s="9"/>
      <c r="M2041" s="9"/>
      <c r="N2041" s="9"/>
      <c r="O2041" s="9"/>
      <c r="P2041" s="8"/>
      <c r="Q2041" s="8"/>
      <c r="R2041" s="8"/>
      <c r="S2041" s="8"/>
      <c r="T2041" s="8"/>
      <c r="U2041" s="8"/>
      <c r="V2041" s="10"/>
      <c r="W2041" s="10"/>
      <c r="X2041" s="10"/>
      <c r="Y2041" s="10"/>
      <c r="Z2041" s="10"/>
      <c r="AA2041" s="10"/>
      <c r="AB2041" s="10"/>
      <c r="AC2041" s="10"/>
      <c r="AD2041" s="10"/>
      <c r="AE2041" s="10"/>
      <c r="AF2041" s="10"/>
      <c r="AG2041" s="10"/>
      <c r="AH2041" s="10"/>
      <c r="AI2041" s="10"/>
      <c r="AJ2041" s="10"/>
      <c r="AK2041" s="10"/>
      <c r="AL2041" s="10"/>
      <c r="AM2041" s="10"/>
      <c r="AN2041" s="10"/>
      <c r="AO2041" s="10"/>
      <c r="AP2041" s="10"/>
      <c r="AQ2041" s="10"/>
      <c r="AR2041" s="10"/>
      <c r="AS2041" s="10"/>
      <c r="AT2041" s="10"/>
      <c r="AU2041" s="10"/>
      <c r="AV2041" s="10"/>
      <c r="AW2041" s="10"/>
      <c r="AX2041" s="22" t="s">
        <v>5</v>
      </c>
    </row>
    <row r="2042" spans="1:251" s="16" customFormat="1" ht="13.5" customHeight="1">
      <c r="A2042" s="8"/>
      <c r="B2042" s="146" t="s">
        <v>6</v>
      </c>
      <c r="C2042" s="129"/>
      <c r="D2042" s="129"/>
      <c r="E2042" s="129"/>
      <c r="F2042" s="129"/>
      <c r="G2042" s="129"/>
      <c r="H2042" s="129"/>
      <c r="I2042" s="129"/>
      <c r="J2042" s="129"/>
      <c r="K2042" s="129"/>
      <c r="L2042" s="129"/>
      <c r="M2042" s="129"/>
      <c r="N2042" s="129"/>
      <c r="O2042" s="129"/>
      <c r="P2042" s="129"/>
      <c r="Q2042" s="129"/>
      <c r="R2042" s="129"/>
      <c r="S2042" s="129"/>
      <c r="T2042" s="129"/>
      <c r="U2042" s="129"/>
      <c r="V2042" s="129"/>
      <c r="W2042" s="129"/>
      <c r="X2042" s="129"/>
      <c r="Y2042" s="129"/>
      <c r="Z2042" s="130"/>
      <c r="AA2042" s="128" t="s">
        <v>11</v>
      </c>
      <c r="AB2042" s="129"/>
      <c r="AC2042" s="129"/>
      <c r="AD2042" s="129"/>
      <c r="AE2042" s="129"/>
      <c r="AF2042" s="129"/>
      <c r="AG2042" s="129"/>
      <c r="AH2042" s="129"/>
      <c r="AI2042" s="130"/>
      <c r="AJ2042" s="128" t="s">
        <v>12</v>
      </c>
      <c r="AK2042" s="129"/>
      <c r="AL2042" s="129"/>
      <c r="AM2042" s="129"/>
      <c r="AN2042" s="129"/>
      <c r="AO2042" s="129"/>
      <c r="AP2042" s="129"/>
      <c r="AQ2042" s="129"/>
      <c r="AR2042" s="130"/>
      <c r="AS2042" s="128" t="s">
        <v>7</v>
      </c>
      <c r="AT2042" s="129"/>
      <c r="AU2042" s="129"/>
      <c r="AV2042" s="129"/>
      <c r="AW2042" s="129"/>
      <c r="AX2042" s="134"/>
      <c r="AY2042" s="2"/>
      <c r="AZ2042" s="2"/>
      <c r="BA2042" s="2"/>
      <c r="BB2042" s="2"/>
      <c r="BC2042" s="2"/>
      <c r="BD2042" s="2"/>
      <c r="BE2042" s="2"/>
      <c r="BF2042" s="2"/>
      <c r="BG2042" s="2"/>
      <c r="BH2042" s="2"/>
      <c r="BI2042" s="2"/>
      <c r="BJ2042" s="2"/>
      <c r="BK2042" s="2"/>
      <c r="BL2042" s="2"/>
      <c r="BM2042" s="2"/>
      <c r="BN2042" s="2"/>
      <c r="BO2042" s="2"/>
      <c r="BP2042" s="2"/>
      <c r="BQ2042" s="2"/>
      <c r="BR2042" s="2"/>
      <c r="BS2042" s="2"/>
      <c r="BT2042" s="2"/>
      <c r="BU2042" s="2"/>
      <c r="BV2042" s="2"/>
      <c r="BW2042" s="2"/>
      <c r="BX2042" s="2"/>
      <c r="BY2042" s="2"/>
      <c r="BZ2042" s="2"/>
      <c r="CA2042" s="2"/>
      <c r="CB2042" s="2"/>
      <c r="CC2042" s="2"/>
      <c r="CD2042" s="2"/>
      <c r="CE2042" s="2"/>
      <c r="CF2042" s="2"/>
      <c r="CG2042" s="2"/>
      <c r="CH2042" s="2"/>
      <c r="CI2042" s="2"/>
      <c r="CJ2042" s="2"/>
      <c r="CK2042" s="2"/>
      <c r="CL2042" s="2"/>
      <c r="CM2042" s="2"/>
      <c r="CN2042" s="2"/>
      <c r="CO2042" s="2"/>
      <c r="CP2042" s="2"/>
      <c r="CQ2042" s="2"/>
      <c r="CR2042" s="2"/>
      <c r="CS2042" s="2"/>
      <c r="CT2042" s="2"/>
      <c r="CU2042" s="2"/>
      <c r="CV2042" s="2"/>
      <c r="CW2042" s="2"/>
      <c r="CX2042" s="2"/>
      <c r="CY2042" s="2"/>
      <c r="CZ2042" s="2"/>
      <c r="DA2042" s="2"/>
      <c r="DB2042" s="2"/>
      <c r="DC2042" s="2"/>
      <c r="DD2042" s="2"/>
      <c r="DE2042" s="2"/>
      <c r="DF2042" s="2"/>
      <c r="DG2042" s="2"/>
      <c r="DH2042" s="2"/>
      <c r="DI2042" s="2"/>
      <c r="DJ2042" s="2"/>
      <c r="DK2042" s="2"/>
      <c r="DL2042" s="2"/>
      <c r="DM2042" s="2"/>
      <c r="DN2042" s="2"/>
      <c r="DO2042" s="2"/>
      <c r="DP2042" s="2"/>
      <c r="DQ2042" s="2"/>
      <c r="DR2042" s="2"/>
      <c r="DS2042" s="2"/>
      <c r="DT2042" s="2"/>
      <c r="DU2042" s="2"/>
      <c r="DV2042" s="2"/>
      <c r="DW2042" s="2"/>
      <c r="DX2042" s="2"/>
      <c r="DY2042" s="2"/>
      <c r="DZ2042" s="2"/>
      <c r="EA2042" s="2"/>
      <c r="EB2042" s="2"/>
      <c r="EC2042" s="2"/>
      <c r="ED2042" s="2"/>
      <c r="EE2042" s="2"/>
      <c r="EF2042" s="2"/>
      <c r="EG2042" s="2"/>
      <c r="EH2042" s="2"/>
      <c r="EI2042" s="2"/>
      <c r="EJ2042" s="2"/>
      <c r="EK2042" s="2"/>
      <c r="EL2042" s="2"/>
      <c r="EM2042" s="2"/>
      <c r="EN2042" s="2"/>
      <c r="EO2042" s="2"/>
      <c r="EP2042" s="2"/>
      <c r="EQ2042" s="2"/>
      <c r="ER2042" s="2"/>
      <c r="ES2042" s="2"/>
      <c r="ET2042" s="2"/>
      <c r="EU2042" s="2"/>
      <c r="EV2042" s="2"/>
      <c r="EW2042" s="2"/>
      <c r="EX2042" s="2"/>
      <c r="EY2042" s="2"/>
      <c r="EZ2042" s="2"/>
      <c r="FA2042" s="2"/>
      <c r="FB2042" s="2"/>
      <c r="FC2042" s="2"/>
      <c r="FD2042" s="2"/>
      <c r="FE2042" s="2"/>
      <c r="FF2042" s="2"/>
      <c r="FG2042" s="2"/>
      <c r="FH2042" s="2"/>
      <c r="FI2042" s="2"/>
      <c r="FJ2042" s="2"/>
      <c r="FK2042" s="2"/>
      <c r="FL2042" s="2"/>
      <c r="FM2042" s="2"/>
      <c r="FN2042" s="2"/>
      <c r="FO2042" s="2"/>
      <c r="FP2042" s="2"/>
      <c r="FQ2042" s="2"/>
      <c r="FR2042" s="2"/>
      <c r="FS2042" s="2"/>
      <c r="FT2042" s="2"/>
      <c r="FU2042" s="2"/>
      <c r="FV2042" s="2"/>
      <c r="FW2042" s="2"/>
      <c r="FX2042" s="2"/>
      <c r="FY2042" s="2"/>
      <c r="FZ2042" s="2"/>
      <c r="GA2042" s="2"/>
      <c r="GB2042" s="2"/>
      <c r="GC2042" s="2"/>
      <c r="GD2042" s="2"/>
      <c r="GE2042" s="2"/>
      <c r="GF2042" s="2"/>
      <c r="GG2042" s="2"/>
      <c r="GH2042" s="2"/>
      <c r="GI2042" s="2"/>
      <c r="GJ2042" s="2"/>
      <c r="GK2042" s="2"/>
      <c r="GL2042" s="2"/>
      <c r="GM2042" s="2"/>
      <c r="GN2042" s="2"/>
      <c r="GO2042" s="2"/>
      <c r="GP2042" s="2"/>
      <c r="GQ2042" s="2"/>
      <c r="GR2042" s="2"/>
      <c r="GS2042" s="2"/>
      <c r="GT2042" s="2"/>
      <c r="GU2042" s="2"/>
      <c r="GV2042" s="2"/>
      <c r="GW2042" s="2"/>
      <c r="GX2042" s="2"/>
      <c r="GY2042" s="2"/>
      <c r="GZ2042" s="2"/>
      <c r="HA2042" s="2"/>
      <c r="HB2042" s="2"/>
      <c r="HC2042" s="2"/>
      <c r="HD2042" s="2"/>
      <c r="HE2042" s="2"/>
      <c r="HF2042" s="2"/>
      <c r="HG2042" s="2"/>
      <c r="HH2042" s="2"/>
      <c r="HI2042" s="2"/>
      <c r="HJ2042" s="2"/>
      <c r="HK2042" s="2"/>
      <c r="HL2042" s="2"/>
      <c r="HM2042" s="2"/>
      <c r="HN2042" s="2"/>
      <c r="HO2042" s="2"/>
      <c r="HP2042" s="2"/>
      <c r="HQ2042" s="2"/>
      <c r="HR2042" s="2"/>
      <c r="HS2042" s="2"/>
      <c r="HT2042" s="2"/>
      <c r="HU2042" s="2"/>
      <c r="HV2042" s="2"/>
      <c r="HW2042" s="2"/>
      <c r="HX2042" s="2"/>
      <c r="HY2042" s="2"/>
      <c r="HZ2042" s="2"/>
      <c r="IA2042" s="2"/>
      <c r="IB2042" s="2"/>
      <c r="IC2042" s="2"/>
      <c r="ID2042" s="2"/>
      <c r="IE2042" s="2"/>
      <c r="IF2042" s="2"/>
      <c r="IG2042" s="2"/>
      <c r="IH2042" s="2"/>
      <c r="II2042" s="2"/>
      <c r="IJ2042" s="2"/>
      <c r="IK2042" s="2"/>
      <c r="IL2042" s="2"/>
      <c r="IM2042" s="2"/>
      <c r="IN2042" s="2"/>
      <c r="IO2042" s="2"/>
      <c r="IP2042" s="2"/>
      <c r="IQ2042" s="2"/>
    </row>
    <row r="2043" spans="1:251" s="16" customFormat="1" ht="13.5">
      <c r="A2043" s="8"/>
      <c r="B2043" s="147"/>
      <c r="C2043" s="132"/>
      <c r="D2043" s="132"/>
      <c r="E2043" s="132"/>
      <c r="F2043" s="132"/>
      <c r="G2043" s="132"/>
      <c r="H2043" s="132"/>
      <c r="I2043" s="132"/>
      <c r="J2043" s="132"/>
      <c r="K2043" s="132"/>
      <c r="L2043" s="132"/>
      <c r="M2043" s="132"/>
      <c r="N2043" s="132"/>
      <c r="O2043" s="132"/>
      <c r="P2043" s="132"/>
      <c r="Q2043" s="132"/>
      <c r="R2043" s="132"/>
      <c r="S2043" s="132"/>
      <c r="T2043" s="132"/>
      <c r="U2043" s="132"/>
      <c r="V2043" s="132"/>
      <c r="W2043" s="132"/>
      <c r="X2043" s="132"/>
      <c r="Y2043" s="132"/>
      <c r="Z2043" s="133"/>
      <c r="AA2043" s="131"/>
      <c r="AB2043" s="132"/>
      <c r="AC2043" s="132"/>
      <c r="AD2043" s="132"/>
      <c r="AE2043" s="132"/>
      <c r="AF2043" s="132"/>
      <c r="AG2043" s="132"/>
      <c r="AH2043" s="132"/>
      <c r="AI2043" s="133"/>
      <c r="AJ2043" s="131"/>
      <c r="AK2043" s="132"/>
      <c r="AL2043" s="132"/>
      <c r="AM2043" s="132"/>
      <c r="AN2043" s="132"/>
      <c r="AO2043" s="132"/>
      <c r="AP2043" s="132"/>
      <c r="AQ2043" s="132"/>
      <c r="AR2043" s="133"/>
      <c r="AS2043" s="131"/>
      <c r="AT2043" s="132"/>
      <c r="AU2043" s="132"/>
      <c r="AV2043" s="132"/>
      <c r="AW2043" s="132"/>
      <c r="AX2043" s="135"/>
      <c r="AY2043" s="2"/>
      <c r="AZ2043" s="2"/>
      <c r="BA2043" s="2"/>
      <c r="BB2043" s="23"/>
      <c r="BC2043" s="24"/>
      <c r="BE2043" s="2"/>
      <c r="BF2043" s="2"/>
      <c r="BG2043" s="2"/>
      <c r="BH2043" s="2"/>
      <c r="BI2043" s="2"/>
      <c r="BJ2043" s="2"/>
      <c r="BK2043" s="2"/>
      <c r="BL2043" s="2"/>
      <c r="BM2043" s="2"/>
      <c r="BN2043" s="2"/>
      <c r="BO2043" s="2"/>
      <c r="BP2043" s="2"/>
      <c r="BQ2043" s="2"/>
      <c r="BR2043" s="2"/>
      <c r="BS2043" s="2"/>
      <c r="BT2043" s="2"/>
      <c r="BU2043" s="2"/>
      <c r="BV2043" s="2"/>
      <c r="BW2043" s="2"/>
      <c r="BX2043" s="2"/>
      <c r="BY2043" s="2"/>
      <c r="BZ2043" s="2"/>
      <c r="CA2043" s="2"/>
      <c r="CB2043" s="2"/>
      <c r="CC2043" s="2"/>
      <c r="CD2043" s="2"/>
      <c r="CE2043" s="2"/>
      <c r="CF2043" s="2"/>
      <c r="CG2043" s="2"/>
      <c r="CH2043" s="2"/>
      <c r="CI2043" s="2"/>
      <c r="CJ2043" s="2"/>
      <c r="CK2043" s="2"/>
      <c r="CL2043" s="2"/>
      <c r="CM2043" s="2"/>
      <c r="CN2043" s="2"/>
      <c r="CO2043" s="2"/>
      <c r="CP2043" s="2"/>
      <c r="CQ2043" s="2"/>
      <c r="CR2043" s="2"/>
      <c r="CS2043" s="2"/>
      <c r="CT2043" s="2"/>
      <c r="CU2043" s="2"/>
      <c r="CV2043" s="2"/>
      <c r="CW2043" s="2"/>
      <c r="CX2043" s="2"/>
      <c r="CY2043" s="2"/>
      <c r="CZ2043" s="2"/>
      <c r="DA2043" s="2"/>
      <c r="DB2043" s="2"/>
      <c r="DC2043" s="2"/>
      <c r="DD2043" s="2"/>
      <c r="DE2043" s="2"/>
      <c r="DF2043" s="2"/>
      <c r="DG2043" s="2"/>
      <c r="DH2043" s="2"/>
      <c r="DI2043" s="2"/>
      <c r="DJ2043" s="2"/>
      <c r="DK2043" s="2"/>
      <c r="DL2043" s="2"/>
      <c r="DM2043" s="2"/>
      <c r="DN2043" s="2"/>
      <c r="DO2043" s="2"/>
      <c r="DP2043" s="2"/>
      <c r="DQ2043" s="2"/>
      <c r="DR2043" s="2"/>
      <c r="DS2043" s="2"/>
      <c r="DT2043" s="2"/>
      <c r="DU2043" s="2"/>
      <c r="DV2043" s="2"/>
      <c r="DW2043" s="2"/>
      <c r="DX2043" s="2"/>
      <c r="DY2043" s="2"/>
      <c r="DZ2043" s="2"/>
      <c r="EA2043" s="2"/>
      <c r="EB2043" s="2"/>
      <c r="EC2043" s="2"/>
      <c r="ED2043" s="2"/>
      <c r="EE2043" s="2"/>
      <c r="EF2043" s="2"/>
      <c r="EG2043" s="2"/>
      <c r="EH2043" s="2"/>
      <c r="EI2043" s="2"/>
      <c r="EJ2043" s="2"/>
      <c r="EK2043" s="2"/>
      <c r="EL2043" s="2"/>
      <c r="EM2043" s="2"/>
      <c r="EN2043" s="2"/>
      <c r="EO2043" s="2"/>
      <c r="EP2043" s="2"/>
      <c r="EQ2043" s="2"/>
      <c r="ER2043" s="2"/>
      <c r="ES2043" s="2"/>
      <c r="ET2043" s="2"/>
      <c r="EU2043" s="2"/>
      <c r="EV2043" s="2"/>
      <c r="EW2043" s="2"/>
      <c r="EX2043" s="2"/>
      <c r="EY2043" s="2"/>
      <c r="EZ2043" s="2"/>
      <c r="FA2043" s="2"/>
      <c r="FB2043" s="2"/>
      <c r="FC2043" s="2"/>
      <c r="FD2043" s="2"/>
      <c r="FE2043" s="2"/>
      <c r="FF2043" s="2"/>
      <c r="FG2043" s="2"/>
      <c r="FH2043" s="2"/>
      <c r="FI2043" s="2"/>
      <c r="FJ2043" s="2"/>
      <c r="FK2043" s="2"/>
      <c r="FL2043" s="2"/>
      <c r="FM2043" s="2"/>
      <c r="FN2043" s="2"/>
      <c r="FO2043" s="2"/>
      <c r="FP2043" s="2"/>
      <c r="FQ2043" s="2"/>
      <c r="FR2043" s="2"/>
      <c r="FS2043" s="2"/>
      <c r="FT2043" s="2"/>
      <c r="FU2043" s="2"/>
      <c r="FV2043" s="2"/>
      <c r="FW2043" s="2"/>
      <c r="FX2043" s="2"/>
      <c r="FY2043" s="2"/>
      <c r="FZ2043" s="2"/>
      <c r="GA2043" s="2"/>
      <c r="GB2043" s="2"/>
      <c r="GC2043" s="2"/>
      <c r="GD2043" s="2"/>
      <c r="GE2043" s="2"/>
      <c r="GF2043" s="2"/>
      <c r="GG2043" s="2"/>
      <c r="GH2043" s="2"/>
      <c r="GI2043" s="2"/>
      <c r="GJ2043" s="2"/>
      <c r="GK2043" s="2"/>
      <c r="GL2043" s="2"/>
      <c r="GM2043" s="2"/>
      <c r="GN2043" s="2"/>
      <c r="GO2043" s="2"/>
      <c r="GP2043" s="2"/>
      <c r="GQ2043" s="2"/>
      <c r="GR2043" s="2"/>
      <c r="GS2043" s="2"/>
      <c r="GT2043" s="2"/>
      <c r="GU2043" s="2"/>
      <c r="GV2043" s="2"/>
      <c r="GW2043" s="2"/>
      <c r="GX2043" s="2"/>
      <c r="GY2043" s="2"/>
      <c r="GZ2043" s="2"/>
      <c r="HA2043" s="2"/>
      <c r="HB2043" s="2"/>
      <c r="HC2043" s="2"/>
      <c r="HD2043" s="2"/>
      <c r="HE2043" s="2"/>
      <c r="HF2043" s="2"/>
      <c r="HG2043" s="2"/>
      <c r="HH2043" s="2"/>
      <c r="HI2043" s="2"/>
      <c r="HJ2043" s="2"/>
      <c r="HK2043" s="2"/>
      <c r="HL2043" s="2"/>
      <c r="HM2043" s="2"/>
      <c r="HN2043" s="2"/>
      <c r="HO2043" s="2"/>
      <c r="HP2043" s="2"/>
      <c r="HQ2043" s="2"/>
      <c r="HR2043" s="2"/>
      <c r="HS2043" s="2"/>
      <c r="HT2043" s="2"/>
      <c r="HU2043" s="2"/>
      <c r="HV2043" s="2"/>
      <c r="HW2043" s="2"/>
      <c r="HX2043" s="2"/>
      <c r="HY2043" s="2"/>
      <c r="HZ2043" s="2"/>
      <c r="IA2043" s="2"/>
      <c r="IB2043" s="2"/>
      <c r="IC2043" s="2"/>
      <c r="ID2043" s="2"/>
      <c r="IE2043" s="2"/>
      <c r="IF2043" s="2"/>
      <c r="IG2043" s="2"/>
      <c r="IH2043" s="2"/>
      <c r="II2043" s="2"/>
      <c r="IJ2043" s="2"/>
      <c r="IK2043" s="2"/>
      <c r="IL2043" s="2"/>
      <c r="IM2043" s="2"/>
      <c r="IN2043" s="2"/>
      <c r="IO2043" s="2"/>
      <c r="IP2043" s="2"/>
      <c r="IQ2043" s="2"/>
    </row>
    <row r="2044" spans="1:251" s="16" customFormat="1" ht="18.75" customHeight="1">
      <c r="A2044" s="8"/>
      <c r="B2044" s="25"/>
      <c r="C2044" s="125" t="s">
        <v>132</v>
      </c>
      <c r="D2044" s="126"/>
      <c r="E2044" s="126"/>
      <c r="F2044" s="126"/>
      <c r="G2044" s="126"/>
      <c r="H2044" s="126"/>
      <c r="I2044" s="126"/>
      <c r="J2044" s="126"/>
      <c r="K2044" s="126"/>
      <c r="L2044" s="126"/>
      <c r="M2044" s="126"/>
      <c r="N2044" s="126"/>
      <c r="O2044" s="126"/>
      <c r="P2044" s="126"/>
      <c r="Q2044" s="126"/>
      <c r="R2044" s="126"/>
      <c r="S2044" s="126"/>
      <c r="T2044" s="126"/>
      <c r="U2044" s="126"/>
      <c r="V2044" s="126"/>
      <c r="W2044" s="126"/>
      <c r="X2044" s="126"/>
      <c r="Y2044" s="126"/>
      <c r="Z2044" s="127"/>
      <c r="AA2044" s="106">
        <v>4917</v>
      </c>
      <c r="AB2044" s="107"/>
      <c r="AC2044" s="107"/>
      <c r="AD2044" s="107"/>
      <c r="AE2044" s="107"/>
      <c r="AF2044" s="107"/>
      <c r="AG2044" s="107"/>
      <c r="AH2044" s="107"/>
      <c r="AI2044" s="108"/>
      <c r="AJ2044" s="106">
        <v>12537</v>
      </c>
      <c r="AK2044" s="107"/>
      <c r="AL2044" s="107"/>
      <c r="AM2044" s="107"/>
      <c r="AN2044" s="107"/>
      <c r="AO2044" s="107"/>
      <c r="AP2044" s="107"/>
      <c r="AQ2044" s="107"/>
      <c r="AR2044" s="108"/>
      <c r="AS2044" s="109"/>
      <c r="AT2044" s="110"/>
      <c r="AU2044" s="110"/>
      <c r="AV2044" s="110"/>
      <c r="AW2044" s="110"/>
      <c r="AX2044" s="111"/>
      <c r="AY2044" s="2"/>
      <c r="AZ2044" s="2"/>
      <c r="BA2044" s="2"/>
      <c r="BB2044" s="2"/>
      <c r="BC2044" s="2"/>
      <c r="BD2044" s="2"/>
      <c r="BE2044" s="2"/>
      <c r="BF2044" s="2"/>
      <c r="BG2044" s="2"/>
      <c r="BH2044" s="2"/>
      <c r="BI2044" s="2"/>
      <c r="BJ2044" s="2"/>
      <c r="BK2044" s="2"/>
      <c r="BL2044" s="2"/>
      <c r="BM2044" s="2"/>
      <c r="BN2044" s="2"/>
      <c r="BO2044" s="2"/>
      <c r="BP2044" s="2"/>
      <c r="BQ2044" s="2"/>
      <c r="BR2044" s="2"/>
      <c r="BS2044" s="2"/>
      <c r="BT2044" s="2"/>
      <c r="BU2044" s="2"/>
      <c r="BV2044" s="2"/>
      <c r="BW2044" s="2"/>
      <c r="BX2044" s="2"/>
      <c r="BY2044" s="2"/>
      <c r="BZ2044" s="2"/>
      <c r="CA2044" s="2"/>
      <c r="CB2044" s="2"/>
      <c r="CC2044" s="2"/>
      <c r="CD2044" s="2"/>
      <c r="CE2044" s="2"/>
      <c r="CF2044" s="2"/>
      <c r="CG2044" s="2"/>
      <c r="CH2044" s="2"/>
      <c r="CI2044" s="2"/>
      <c r="CJ2044" s="2"/>
      <c r="CK2044" s="2"/>
      <c r="CL2044" s="2"/>
      <c r="CM2044" s="2"/>
      <c r="CN2044" s="2"/>
      <c r="CO2044" s="2"/>
      <c r="CP2044" s="2"/>
      <c r="CQ2044" s="2"/>
      <c r="CR2044" s="2"/>
      <c r="CS2044" s="2"/>
      <c r="CT2044" s="2"/>
      <c r="CU2044" s="2"/>
      <c r="CV2044" s="2"/>
      <c r="CW2044" s="2"/>
      <c r="CX2044" s="2"/>
      <c r="CY2044" s="2"/>
      <c r="CZ2044" s="2"/>
      <c r="DA2044" s="2"/>
      <c r="DB2044" s="2"/>
      <c r="DC2044" s="2"/>
      <c r="DD2044" s="2"/>
      <c r="DE2044" s="2"/>
      <c r="DF2044" s="2"/>
      <c r="DG2044" s="2"/>
      <c r="DH2044" s="2"/>
      <c r="DI2044" s="2"/>
      <c r="DJ2044" s="2"/>
      <c r="DK2044" s="2"/>
      <c r="DL2044" s="2"/>
      <c r="DM2044" s="2"/>
      <c r="DN2044" s="2"/>
      <c r="DO2044" s="2"/>
      <c r="DP2044" s="2"/>
      <c r="DQ2044" s="2"/>
      <c r="DR2044" s="2"/>
      <c r="DS2044" s="2"/>
      <c r="DT2044" s="2"/>
      <c r="DU2044" s="2"/>
      <c r="DV2044" s="2"/>
      <c r="DW2044" s="2"/>
      <c r="DX2044" s="2"/>
      <c r="DY2044" s="2"/>
      <c r="DZ2044" s="2"/>
      <c r="EA2044" s="2"/>
      <c r="EB2044" s="2"/>
      <c r="EC2044" s="2"/>
      <c r="ED2044" s="2"/>
      <c r="EE2044" s="2"/>
      <c r="EF2044" s="2"/>
      <c r="EG2044" s="2"/>
      <c r="EH2044" s="2"/>
      <c r="EI2044" s="2"/>
      <c r="EJ2044" s="2"/>
      <c r="EK2044" s="2"/>
      <c r="EL2044" s="2"/>
      <c r="EM2044" s="2"/>
      <c r="EN2044" s="2"/>
      <c r="EO2044" s="2"/>
      <c r="EP2044" s="2"/>
      <c r="EQ2044" s="2"/>
      <c r="ER2044" s="2"/>
      <c r="ES2044" s="2"/>
      <c r="ET2044" s="2"/>
      <c r="EU2044" s="2"/>
      <c r="EV2044" s="2"/>
      <c r="EW2044" s="2"/>
      <c r="EX2044" s="2"/>
      <c r="EY2044" s="2"/>
      <c r="EZ2044" s="2"/>
      <c r="FA2044" s="2"/>
      <c r="FB2044" s="2"/>
      <c r="FC2044" s="2"/>
      <c r="FD2044" s="2"/>
      <c r="FE2044" s="2"/>
      <c r="FF2044" s="2"/>
      <c r="FG2044" s="2"/>
      <c r="FH2044" s="2"/>
      <c r="FI2044" s="2"/>
      <c r="FJ2044" s="2"/>
      <c r="FK2044" s="2"/>
      <c r="FL2044" s="2"/>
      <c r="FM2044" s="2"/>
      <c r="FN2044" s="2"/>
      <c r="FO2044" s="2"/>
      <c r="FP2044" s="2"/>
      <c r="FQ2044" s="2"/>
      <c r="FR2044" s="2"/>
      <c r="FS2044" s="2"/>
      <c r="FT2044" s="2"/>
      <c r="FU2044" s="2"/>
      <c r="FV2044" s="2"/>
      <c r="FW2044" s="2"/>
      <c r="FX2044" s="2"/>
      <c r="FY2044" s="2"/>
      <c r="FZ2044" s="2"/>
      <c r="GA2044" s="2"/>
      <c r="GB2044" s="2"/>
      <c r="GC2044" s="2"/>
      <c r="GD2044" s="2"/>
      <c r="GE2044" s="2"/>
      <c r="GF2044" s="2"/>
      <c r="GG2044" s="2"/>
      <c r="GH2044" s="2"/>
      <c r="GI2044" s="2"/>
      <c r="GJ2044" s="2"/>
      <c r="GK2044" s="2"/>
      <c r="GL2044" s="2"/>
      <c r="GM2044" s="2"/>
      <c r="GN2044" s="2"/>
      <c r="GO2044" s="2"/>
      <c r="GP2044" s="2"/>
      <c r="GQ2044" s="2"/>
      <c r="GR2044" s="2"/>
      <c r="GS2044" s="2"/>
      <c r="GT2044" s="2"/>
      <c r="GU2044" s="2"/>
      <c r="GV2044" s="2"/>
      <c r="GW2044" s="2"/>
      <c r="GX2044" s="2"/>
      <c r="GY2044" s="2"/>
      <c r="GZ2044" s="2"/>
      <c r="HA2044" s="2"/>
      <c r="HB2044" s="2"/>
      <c r="HC2044" s="2"/>
      <c r="HD2044" s="2"/>
      <c r="HE2044" s="2"/>
      <c r="HF2044" s="2"/>
      <c r="HG2044" s="2"/>
      <c r="HH2044" s="2"/>
      <c r="HI2044" s="2"/>
      <c r="HJ2044" s="2"/>
      <c r="HK2044" s="2"/>
      <c r="HL2044" s="2"/>
      <c r="HM2044" s="2"/>
      <c r="HN2044" s="2"/>
      <c r="HO2044" s="2"/>
      <c r="HP2044" s="2"/>
      <c r="HQ2044" s="2"/>
      <c r="HR2044" s="2"/>
      <c r="HS2044" s="2"/>
      <c r="HT2044" s="2"/>
      <c r="HU2044" s="2"/>
      <c r="HV2044" s="2"/>
      <c r="HW2044" s="2"/>
      <c r="HX2044" s="2"/>
      <c r="HY2044" s="2"/>
      <c r="HZ2044" s="2"/>
      <c r="IA2044" s="2"/>
      <c r="IB2044" s="2"/>
      <c r="IC2044" s="2"/>
      <c r="ID2044" s="2"/>
      <c r="IE2044" s="2"/>
      <c r="IF2044" s="2"/>
      <c r="IG2044" s="2"/>
      <c r="IH2044" s="2"/>
      <c r="II2044" s="2"/>
      <c r="IJ2044" s="2"/>
      <c r="IK2044" s="2"/>
      <c r="IL2044" s="2"/>
      <c r="IM2044" s="2"/>
      <c r="IN2044" s="2"/>
      <c r="IO2044" s="2"/>
      <c r="IP2044" s="2"/>
      <c r="IQ2044" s="2"/>
    </row>
    <row r="2045" spans="1:251" s="16" customFormat="1" ht="18.75" customHeight="1" thickBot="1">
      <c r="A2045" s="17"/>
      <c r="B2045" s="136" t="s">
        <v>13</v>
      </c>
      <c r="C2045" s="137"/>
      <c r="D2045" s="137"/>
      <c r="E2045" s="137"/>
      <c r="F2045" s="137"/>
      <c r="G2045" s="137"/>
      <c r="H2045" s="137"/>
      <c r="I2045" s="137"/>
      <c r="J2045" s="137"/>
      <c r="K2045" s="137"/>
      <c r="L2045" s="137"/>
      <c r="M2045" s="137"/>
      <c r="N2045" s="137"/>
      <c r="O2045" s="137"/>
      <c r="P2045" s="137"/>
      <c r="Q2045" s="137"/>
      <c r="R2045" s="137"/>
      <c r="S2045" s="137"/>
      <c r="T2045" s="137"/>
      <c r="U2045" s="137"/>
      <c r="V2045" s="137"/>
      <c r="W2045" s="137"/>
      <c r="X2045" s="137"/>
      <c r="Y2045" s="137"/>
      <c r="Z2045" s="138"/>
      <c r="AA2045" s="115">
        <f>SUM($AA$2044:$AA$2044)</f>
        <v>4917</v>
      </c>
      <c r="AB2045" s="116"/>
      <c r="AC2045" s="116"/>
      <c r="AD2045" s="116"/>
      <c r="AE2045" s="116"/>
      <c r="AF2045" s="116"/>
      <c r="AG2045" s="116"/>
      <c r="AH2045" s="116"/>
      <c r="AI2045" s="117"/>
      <c r="AJ2045" s="115">
        <f>SUM($AJ$2044:$AJ$2044)</f>
        <v>12537</v>
      </c>
      <c r="AK2045" s="116"/>
      <c r="AL2045" s="116"/>
      <c r="AM2045" s="116"/>
      <c r="AN2045" s="116"/>
      <c r="AO2045" s="116"/>
      <c r="AP2045" s="116"/>
      <c r="AQ2045" s="116"/>
      <c r="AR2045" s="117"/>
      <c r="AS2045" s="112"/>
      <c r="AT2045" s="113"/>
      <c r="AU2045" s="113"/>
      <c r="AV2045" s="113"/>
      <c r="AW2045" s="113"/>
      <c r="AX2045" s="114"/>
      <c r="AY2045" s="2"/>
      <c r="AZ2045" s="2"/>
      <c r="BA2045" s="2"/>
      <c r="BB2045" s="2"/>
      <c r="BC2045" s="2"/>
      <c r="BD2045" s="2"/>
      <c r="BE2045" s="2"/>
      <c r="BF2045" s="2"/>
      <c r="BG2045" s="2"/>
      <c r="BH2045" s="2"/>
      <c r="BI2045" s="2"/>
      <c r="BJ2045" s="2"/>
      <c r="BK2045" s="2"/>
      <c r="BL2045" s="2"/>
      <c r="BM2045" s="2"/>
      <c r="BN2045" s="2"/>
      <c r="BO2045" s="2"/>
      <c r="BP2045" s="2"/>
      <c r="BQ2045" s="2"/>
      <c r="BR2045" s="2"/>
      <c r="BS2045" s="2"/>
      <c r="BT2045" s="2"/>
      <c r="BU2045" s="2"/>
      <c r="BV2045" s="2"/>
      <c r="BW2045" s="2"/>
      <c r="BX2045" s="2"/>
      <c r="BY2045" s="2"/>
      <c r="BZ2045" s="2"/>
      <c r="CA2045" s="2"/>
      <c r="CB2045" s="2"/>
      <c r="CC2045" s="2"/>
      <c r="CD2045" s="2"/>
      <c r="CE2045" s="2"/>
      <c r="CF2045" s="2"/>
      <c r="CG2045" s="2"/>
      <c r="CH2045" s="2"/>
      <c r="CI2045" s="2"/>
      <c r="CJ2045" s="2"/>
      <c r="CK2045" s="2"/>
      <c r="CL2045" s="2"/>
      <c r="CM2045" s="2"/>
      <c r="CN2045" s="2"/>
      <c r="CO2045" s="2"/>
      <c r="CP2045" s="2"/>
      <c r="CQ2045" s="2"/>
      <c r="CR2045" s="2"/>
      <c r="CS2045" s="2"/>
      <c r="CT2045" s="2"/>
      <c r="CU2045" s="2"/>
      <c r="CV2045" s="2"/>
      <c r="CW2045" s="2"/>
      <c r="CX2045" s="2"/>
      <c r="CY2045" s="2"/>
      <c r="CZ2045" s="2"/>
      <c r="DA2045" s="2"/>
      <c r="DB2045" s="2"/>
      <c r="DC2045" s="2"/>
      <c r="DD2045" s="2"/>
      <c r="DE2045" s="2"/>
      <c r="DF2045" s="2"/>
      <c r="DG2045" s="2"/>
      <c r="DH2045" s="2"/>
      <c r="DI2045" s="2"/>
      <c r="DJ2045" s="2"/>
      <c r="DK2045" s="2"/>
      <c r="DL2045" s="2"/>
      <c r="DM2045" s="2"/>
      <c r="DN2045" s="2"/>
      <c r="DO2045" s="2"/>
      <c r="DP2045" s="2"/>
      <c r="DQ2045" s="2"/>
      <c r="DR2045" s="2"/>
      <c r="DS2045" s="2"/>
      <c r="DT2045" s="2"/>
      <c r="DU2045" s="2"/>
      <c r="DV2045" s="2"/>
      <c r="DW2045" s="2"/>
      <c r="DX2045" s="2"/>
      <c r="DY2045" s="2"/>
      <c r="DZ2045" s="2"/>
      <c r="EA2045" s="2"/>
      <c r="EB2045" s="2"/>
      <c r="EC2045" s="2"/>
      <c r="ED2045" s="2"/>
      <c r="EE2045" s="2"/>
      <c r="EF2045" s="2"/>
      <c r="EG2045" s="2"/>
      <c r="EH2045" s="2"/>
      <c r="EI2045" s="2"/>
      <c r="EJ2045" s="2"/>
      <c r="EK2045" s="2"/>
      <c r="EL2045" s="2"/>
      <c r="EM2045" s="2"/>
      <c r="EN2045" s="2"/>
      <c r="EO2045" s="2"/>
      <c r="EP2045" s="2"/>
      <c r="EQ2045" s="2"/>
      <c r="ER2045" s="2"/>
      <c r="ES2045" s="2"/>
      <c r="ET2045" s="2"/>
      <c r="EU2045" s="2"/>
      <c r="EV2045" s="2"/>
      <c r="EW2045" s="2"/>
      <c r="EX2045" s="2"/>
      <c r="EY2045" s="2"/>
      <c r="EZ2045" s="2"/>
      <c r="FA2045" s="2"/>
      <c r="FB2045" s="2"/>
      <c r="FC2045" s="2"/>
      <c r="FD2045" s="2"/>
      <c r="FE2045" s="2"/>
      <c r="FF2045" s="2"/>
      <c r="FG2045" s="2"/>
      <c r="FH2045" s="2"/>
      <c r="FI2045" s="2"/>
      <c r="FJ2045" s="2"/>
      <c r="FK2045" s="2"/>
      <c r="FL2045" s="2"/>
      <c r="FM2045" s="2"/>
      <c r="FN2045" s="2"/>
      <c r="FO2045" s="2"/>
      <c r="FP2045" s="2"/>
      <c r="FQ2045" s="2"/>
      <c r="FR2045" s="2"/>
      <c r="FS2045" s="2"/>
      <c r="FT2045" s="2"/>
      <c r="FU2045" s="2"/>
      <c r="FV2045" s="2"/>
      <c r="FW2045" s="2"/>
      <c r="FX2045" s="2"/>
      <c r="FY2045" s="2"/>
      <c r="FZ2045" s="2"/>
      <c r="GA2045" s="2"/>
      <c r="GB2045" s="2"/>
      <c r="GC2045" s="2"/>
      <c r="GD2045" s="2"/>
      <c r="GE2045" s="2"/>
      <c r="GF2045" s="2"/>
      <c r="GG2045" s="2"/>
      <c r="GH2045" s="2"/>
      <c r="GI2045" s="2"/>
      <c r="GJ2045" s="2"/>
      <c r="GK2045" s="2"/>
      <c r="GL2045" s="2"/>
      <c r="GM2045" s="2"/>
      <c r="GN2045" s="2"/>
      <c r="GO2045" s="2"/>
      <c r="GP2045" s="2"/>
      <c r="GQ2045" s="2"/>
      <c r="GR2045" s="2"/>
      <c r="GS2045" s="2"/>
      <c r="GT2045" s="2"/>
      <c r="GU2045" s="2"/>
      <c r="GV2045" s="2"/>
      <c r="GW2045" s="2"/>
      <c r="GX2045" s="2"/>
      <c r="GY2045" s="2"/>
      <c r="GZ2045" s="2"/>
      <c r="HA2045" s="2"/>
      <c r="HB2045" s="2"/>
      <c r="HC2045" s="2"/>
      <c r="HD2045" s="2"/>
      <c r="HE2045" s="2"/>
      <c r="HF2045" s="2"/>
      <c r="HG2045" s="2"/>
      <c r="HH2045" s="2"/>
      <c r="HI2045" s="2"/>
      <c r="HJ2045" s="2"/>
      <c r="HK2045" s="2"/>
      <c r="HL2045" s="2"/>
      <c r="HM2045" s="2"/>
      <c r="HN2045" s="2"/>
      <c r="HO2045" s="2"/>
      <c r="HP2045" s="2"/>
      <c r="HQ2045" s="2"/>
      <c r="HR2045" s="2"/>
      <c r="HS2045" s="2"/>
      <c r="HT2045" s="2"/>
      <c r="HU2045" s="2"/>
      <c r="HV2045" s="2"/>
      <c r="HW2045" s="2"/>
      <c r="HX2045" s="2"/>
      <c r="HY2045" s="2"/>
      <c r="HZ2045" s="2"/>
      <c r="IA2045" s="2"/>
      <c r="IB2045" s="2"/>
      <c r="IC2045" s="2"/>
      <c r="ID2045" s="2"/>
      <c r="IE2045" s="2"/>
      <c r="IF2045" s="2"/>
      <c r="IG2045" s="2"/>
      <c r="IH2045" s="2"/>
      <c r="II2045" s="2"/>
      <c r="IJ2045" s="2"/>
      <c r="IK2045" s="2"/>
      <c r="IL2045" s="2"/>
      <c r="IM2045" s="2"/>
      <c r="IN2045" s="2"/>
      <c r="IO2045" s="2"/>
      <c r="IP2045" s="2"/>
      <c r="IQ2045" s="2"/>
    </row>
    <row r="2047" spans="1:251" ht="18.75">
      <c r="A2047" s="1" t="s">
        <v>0</v>
      </c>
      <c r="AW2047" s="3"/>
      <c r="AX2047" s="4"/>
      <c r="AY2047" s="3"/>
    </row>
    <row r="2049" spans="1:113" ht="18.75">
      <c r="B2049" s="118" t="s">
        <v>8</v>
      </c>
      <c r="C2049" s="119"/>
      <c r="D2049" s="119"/>
      <c r="E2049" s="119"/>
      <c r="F2049" s="119"/>
      <c r="G2049" s="119"/>
      <c r="H2049" s="119"/>
      <c r="I2049" s="119"/>
      <c r="J2049" s="119"/>
      <c r="K2049" s="119"/>
      <c r="L2049" s="119"/>
      <c r="M2049" s="119"/>
      <c r="N2049" s="119"/>
      <c r="O2049" s="119"/>
      <c r="P2049" s="119"/>
      <c r="Q2049" s="119"/>
      <c r="R2049" s="119"/>
      <c r="S2049" s="119"/>
      <c r="T2049" s="119"/>
      <c r="U2049" s="119"/>
      <c r="V2049" s="119"/>
      <c r="W2049" s="119"/>
      <c r="X2049" s="119"/>
      <c r="Y2049" s="119"/>
      <c r="Z2049" s="119"/>
      <c r="AA2049" s="119"/>
      <c r="AB2049" s="119"/>
      <c r="AC2049" s="119"/>
      <c r="AD2049" s="119"/>
      <c r="AE2049" s="119"/>
      <c r="AF2049" s="119"/>
      <c r="AG2049" s="119"/>
      <c r="AH2049" s="119"/>
      <c r="AI2049" s="119"/>
      <c r="AJ2049" s="119"/>
      <c r="AK2049" s="119"/>
      <c r="AL2049" s="119"/>
      <c r="AM2049" s="119"/>
      <c r="AN2049" s="119"/>
      <c r="AO2049" s="119"/>
      <c r="AP2049" s="119"/>
      <c r="AQ2049" s="119"/>
      <c r="AR2049" s="119"/>
      <c r="AS2049" s="119"/>
      <c r="AT2049" s="119"/>
      <c r="AU2049" s="119"/>
      <c r="AV2049" s="119"/>
      <c r="AW2049" s="119"/>
      <c r="AX2049" s="119"/>
    </row>
    <row r="2050" spans="1:113">
      <c r="Z2050" s="5"/>
      <c r="AD2050" s="5"/>
      <c r="AE2050" s="5"/>
      <c r="AF2050" s="5"/>
      <c r="AG2050" s="5"/>
      <c r="AH2050" s="5"/>
      <c r="AI2050" s="5"/>
      <c r="AO2050" s="5"/>
    </row>
    <row r="2051" spans="1:113" ht="13.5" thickBot="1">
      <c r="Z2051" s="5"/>
      <c r="AD2051" s="5"/>
      <c r="AE2051" s="5"/>
      <c r="AF2051" s="5"/>
      <c r="AG2051" s="5"/>
      <c r="AH2051" s="5"/>
      <c r="AI2051" s="5"/>
      <c r="AO2051" s="5"/>
      <c r="DI2051" s="6"/>
    </row>
    <row r="2052" spans="1:113" ht="24.75" customHeight="1" thickBot="1">
      <c r="B2052" s="120" t="s">
        <v>1</v>
      </c>
      <c r="C2052" s="121"/>
      <c r="D2052" s="121"/>
      <c r="E2052" s="121"/>
      <c r="F2052" s="121"/>
      <c r="G2052" s="121"/>
      <c r="H2052" s="122" t="s">
        <v>193</v>
      </c>
      <c r="I2052" s="123"/>
      <c r="J2052" s="123"/>
      <c r="K2052" s="123"/>
      <c r="L2052" s="123"/>
      <c r="M2052" s="123"/>
      <c r="N2052" s="123"/>
      <c r="O2052" s="123"/>
      <c r="P2052" s="123"/>
      <c r="Q2052" s="123"/>
      <c r="R2052" s="123"/>
      <c r="S2052" s="123"/>
      <c r="T2052" s="123"/>
      <c r="U2052" s="123"/>
      <c r="V2052" s="123"/>
      <c r="W2052" s="123"/>
      <c r="X2052" s="123"/>
      <c r="Y2052" s="123"/>
      <c r="Z2052" s="123"/>
      <c r="AA2052" s="123"/>
      <c r="AB2052" s="123"/>
      <c r="AC2052" s="123"/>
      <c r="AD2052" s="123"/>
      <c r="AE2052" s="123"/>
      <c r="AF2052" s="123"/>
      <c r="AG2052" s="123"/>
      <c r="AH2052" s="123"/>
      <c r="AI2052" s="123"/>
      <c r="AJ2052" s="123"/>
      <c r="AK2052" s="123"/>
      <c r="AL2052" s="123"/>
      <c r="AM2052" s="123"/>
      <c r="AN2052" s="123"/>
      <c r="AO2052" s="123"/>
      <c r="AP2052" s="123"/>
      <c r="AQ2052" s="123"/>
      <c r="AR2052" s="123"/>
      <c r="AS2052" s="123"/>
      <c r="AT2052" s="123"/>
      <c r="AU2052" s="123"/>
      <c r="AV2052" s="123"/>
      <c r="AW2052" s="123"/>
      <c r="AX2052" s="124"/>
      <c r="DI2052" s="6"/>
    </row>
    <row r="2053" spans="1:113" ht="14.25">
      <c r="B2053" s="7"/>
      <c r="C2053" s="7"/>
      <c r="D2053" s="7"/>
      <c r="E2053" s="7"/>
      <c r="F2053" s="7"/>
      <c r="G2053" s="7"/>
      <c r="H2053" s="8"/>
      <c r="I2053" s="8"/>
      <c r="J2053" s="8"/>
      <c r="K2053" s="8"/>
      <c r="L2053" s="9"/>
      <c r="M2053" s="9"/>
      <c r="N2053" s="9"/>
      <c r="O2053" s="9"/>
      <c r="P2053" s="8"/>
      <c r="Q2053" s="8"/>
      <c r="R2053" s="8"/>
      <c r="S2053" s="8"/>
      <c r="T2053" s="8"/>
      <c r="U2053" s="8"/>
      <c r="V2053" s="10"/>
      <c r="W2053" s="10"/>
      <c r="X2053" s="10"/>
      <c r="Y2053" s="10"/>
      <c r="Z2053" s="10"/>
      <c r="AA2053" s="10"/>
      <c r="AB2053" s="10"/>
      <c r="AC2053" s="10"/>
      <c r="AD2053" s="10"/>
      <c r="AE2053" s="10"/>
      <c r="AF2053" s="10"/>
      <c r="AG2053" s="10"/>
      <c r="AH2053" s="10"/>
      <c r="AI2053" s="10"/>
      <c r="AJ2053" s="10"/>
      <c r="AK2053" s="10"/>
      <c r="AL2053" s="10"/>
      <c r="AM2053" s="10"/>
      <c r="AN2053" s="10"/>
      <c r="AO2053" s="10"/>
      <c r="AP2053" s="10"/>
      <c r="AQ2053" s="10"/>
      <c r="AR2053" s="10"/>
      <c r="AS2053" s="10"/>
      <c r="AT2053" s="10"/>
      <c r="AU2053" s="10"/>
      <c r="AV2053" s="10"/>
      <c r="AW2053" s="10"/>
      <c r="AX2053" s="10"/>
      <c r="DI2053" s="6"/>
    </row>
    <row r="2054" spans="1:113" ht="15" thickBot="1">
      <c r="A2054" s="11"/>
      <c r="B2054" s="10" t="s">
        <v>2</v>
      </c>
      <c r="C2054" s="8"/>
      <c r="D2054" s="8"/>
      <c r="E2054" s="8"/>
      <c r="F2054" s="8"/>
      <c r="G2054" s="8"/>
      <c r="H2054" s="8"/>
      <c r="I2054" s="8"/>
      <c r="J2054" s="8"/>
      <c r="K2054" s="8"/>
      <c r="L2054" s="9"/>
      <c r="M2054" s="9"/>
      <c r="N2054" s="9"/>
      <c r="O2054" s="9"/>
      <c r="P2054" s="8"/>
      <c r="Q2054" s="8"/>
      <c r="R2054" s="8"/>
      <c r="S2054" s="8"/>
      <c r="T2054" s="8"/>
      <c r="U2054" s="8"/>
      <c r="V2054" s="10"/>
      <c r="W2054" s="10"/>
      <c r="X2054" s="10"/>
      <c r="Y2054" s="10"/>
      <c r="Z2054" s="10"/>
      <c r="AA2054" s="10"/>
      <c r="AB2054" s="10"/>
      <c r="AC2054" s="10"/>
      <c r="AD2054" s="10"/>
      <c r="AE2054" s="10"/>
      <c r="AF2054" s="10"/>
      <c r="AG2054" s="10"/>
      <c r="AH2054" s="10"/>
      <c r="AI2054" s="10"/>
      <c r="AJ2054" s="10"/>
      <c r="AK2054" s="10"/>
      <c r="AL2054" s="10"/>
      <c r="AM2054" s="10"/>
      <c r="AN2054" s="10"/>
      <c r="AO2054" s="10"/>
      <c r="AP2054" s="10"/>
      <c r="AQ2054" s="10"/>
      <c r="AR2054" s="10"/>
      <c r="AS2054" s="10"/>
      <c r="AT2054" s="10"/>
      <c r="AU2054" s="10"/>
      <c r="AV2054" s="10"/>
      <c r="AW2054" s="10"/>
      <c r="AX2054" s="10"/>
      <c r="DI2054" s="6"/>
    </row>
    <row r="2055" spans="1:113" ht="14.25">
      <c r="A2055" s="8"/>
      <c r="B2055" s="12"/>
      <c r="C2055" s="7"/>
      <c r="D2055" s="7"/>
      <c r="E2055" s="7"/>
      <c r="F2055" s="7"/>
      <c r="G2055" s="7"/>
      <c r="H2055" s="7"/>
      <c r="I2055" s="7"/>
      <c r="J2055" s="7"/>
      <c r="K2055" s="7"/>
      <c r="L2055" s="13"/>
      <c r="M2055" s="13"/>
      <c r="N2055" s="13"/>
      <c r="O2055" s="13"/>
      <c r="P2055" s="7"/>
      <c r="Q2055" s="7"/>
      <c r="R2055" s="7"/>
      <c r="S2055" s="7"/>
      <c r="T2055" s="7"/>
      <c r="U2055" s="7"/>
      <c r="V2055" s="14"/>
      <c r="W2055" s="14"/>
      <c r="X2055" s="14"/>
      <c r="Y2055" s="14"/>
      <c r="Z2055" s="14"/>
      <c r="AA2055" s="14"/>
      <c r="AB2055" s="14"/>
      <c r="AC2055" s="14"/>
      <c r="AD2055" s="14"/>
      <c r="AE2055" s="14"/>
      <c r="AF2055" s="14"/>
      <c r="AG2055" s="14"/>
      <c r="AH2055" s="14"/>
      <c r="AI2055" s="14"/>
      <c r="AJ2055" s="14"/>
      <c r="AK2055" s="14"/>
      <c r="AL2055" s="14"/>
      <c r="AM2055" s="14"/>
      <c r="AN2055" s="14"/>
      <c r="AO2055" s="14"/>
      <c r="AP2055" s="14"/>
      <c r="AQ2055" s="14"/>
      <c r="AR2055" s="14"/>
      <c r="AS2055" s="14"/>
      <c r="AT2055" s="14"/>
      <c r="AU2055" s="14"/>
      <c r="AV2055" s="14"/>
      <c r="AW2055" s="14"/>
      <c r="AX2055" s="15"/>
    </row>
    <row r="2056" spans="1:113" ht="12" customHeight="1">
      <c r="A2056" s="8"/>
      <c r="B2056" s="141" t="s">
        <v>194</v>
      </c>
      <c r="C2056" s="142"/>
      <c r="D2056" s="142"/>
      <c r="E2056" s="142"/>
      <c r="F2056" s="142"/>
      <c r="G2056" s="142"/>
      <c r="H2056" s="142"/>
      <c r="I2056" s="142"/>
      <c r="J2056" s="142"/>
      <c r="K2056" s="142"/>
      <c r="L2056" s="142"/>
      <c r="M2056" s="142"/>
      <c r="N2056" s="142"/>
      <c r="O2056" s="142"/>
      <c r="P2056" s="142"/>
      <c r="Q2056" s="142"/>
      <c r="R2056" s="142"/>
      <c r="S2056" s="142"/>
      <c r="T2056" s="142"/>
      <c r="U2056" s="142"/>
      <c r="V2056" s="142"/>
      <c r="W2056" s="142"/>
      <c r="X2056" s="142"/>
      <c r="Y2056" s="142"/>
      <c r="Z2056" s="142"/>
      <c r="AA2056" s="142"/>
      <c r="AB2056" s="142"/>
      <c r="AC2056" s="142"/>
      <c r="AD2056" s="142"/>
      <c r="AE2056" s="142"/>
      <c r="AF2056" s="142"/>
      <c r="AG2056" s="142"/>
      <c r="AH2056" s="142"/>
      <c r="AI2056" s="142"/>
      <c r="AJ2056" s="142"/>
      <c r="AK2056" s="142"/>
      <c r="AL2056" s="142"/>
      <c r="AM2056" s="142"/>
      <c r="AN2056" s="142"/>
      <c r="AO2056" s="142"/>
      <c r="AP2056" s="142"/>
      <c r="AQ2056" s="142"/>
      <c r="AR2056" s="142"/>
      <c r="AS2056" s="142"/>
      <c r="AT2056" s="142"/>
      <c r="AU2056" s="142"/>
      <c r="AV2056" s="142"/>
      <c r="AW2056" s="142"/>
      <c r="AX2056" s="143"/>
    </row>
    <row r="2057" spans="1:113" ht="12" customHeight="1">
      <c r="A2057" s="8"/>
      <c r="B2057" s="141"/>
      <c r="C2057" s="142"/>
      <c r="D2057" s="142"/>
      <c r="E2057" s="142"/>
      <c r="F2057" s="142"/>
      <c r="G2057" s="142"/>
      <c r="H2057" s="142"/>
      <c r="I2057" s="142"/>
      <c r="J2057" s="142"/>
      <c r="K2057" s="142"/>
      <c r="L2057" s="142"/>
      <c r="M2057" s="142"/>
      <c r="N2057" s="142"/>
      <c r="O2057" s="142"/>
      <c r="P2057" s="142"/>
      <c r="Q2057" s="142"/>
      <c r="R2057" s="142"/>
      <c r="S2057" s="142"/>
      <c r="T2057" s="142"/>
      <c r="U2057" s="142"/>
      <c r="V2057" s="142"/>
      <c r="W2057" s="142"/>
      <c r="X2057" s="142"/>
      <c r="Y2057" s="142"/>
      <c r="Z2057" s="142"/>
      <c r="AA2057" s="142"/>
      <c r="AB2057" s="142"/>
      <c r="AC2057" s="142"/>
      <c r="AD2057" s="142"/>
      <c r="AE2057" s="142"/>
      <c r="AF2057" s="142"/>
      <c r="AG2057" s="142"/>
      <c r="AH2057" s="142"/>
      <c r="AI2057" s="142"/>
      <c r="AJ2057" s="142"/>
      <c r="AK2057" s="142"/>
      <c r="AL2057" s="142"/>
      <c r="AM2057" s="142"/>
      <c r="AN2057" s="142"/>
      <c r="AO2057" s="142"/>
      <c r="AP2057" s="142"/>
      <c r="AQ2057" s="142"/>
      <c r="AR2057" s="142"/>
      <c r="AS2057" s="142"/>
      <c r="AT2057" s="142"/>
      <c r="AU2057" s="142"/>
      <c r="AV2057" s="142"/>
      <c r="AW2057" s="142"/>
      <c r="AX2057" s="143"/>
      <c r="BC2057" s="16"/>
    </row>
    <row r="2058" spans="1:113" ht="12" customHeight="1">
      <c r="A2058" s="8"/>
      <c r="B2058" s="141"/>
      <c r="C2058" s="142"/>
      <c r="D2058" s="142"/>
      <c r="E2058" s="142"/>
      <c r="F2058" s="142"/>
      <c r="G2058" s="142"/>
      <c r="H2058" s="142"/>
      <c r="I2058" s="142"/>
      <c r="J2058" s="142"/>
      <c r="K2058" s="142"/>
      <c r="L2058" s="142"/>
      <c r="M2058" s="142"/>
      <c r="N2058" s="142"/>
      <c r="O2058" s="142"/>
      <c r="P2058" s="142"/>
      <c r="Q2058" s="142"/>
      <c r="R2058" s="142"/>
      <c r="S2058" s="142"/>
      <c r="T2058" s="142"/>
      <c r="U2058" s="142"/>
      <c r="V2058" s="142"/>
      <c r="W2058" s="142"/>
      <c r="X2058" s="142"/>
      <c r="Y2058" s="142"/>
      <c r="Z2058" s="142"/>
      <c r="AA2058" s="142"/>
      <c r="AB2058" s="142"/>
      <c r="AC2058" s="142"/>
      <c r="AD2058" s="142"/>
      <c r="AE2058" s="142"/>
      <c r="AF2058" s="142"/>
      <c r="AG2058" s="142"/>
      <c r="AH2058" s="142"/>
      <c r="AI2058" s="142"/>
      <c r="AJ2058" s="142"/>
      <c r="AK2058" s="142"/>
      <c r="AL2058" s="142"/>
      <c r="AM2058" s="142"/>
      <c r="AN2058" s="142"/>
      <c r="AO2058" s="142"/>
      <c r="AP2058" s="142"/>
      <c r="AQ2058" s="142"/>
      <c r="AR2058" s="142"/>
      <c r="AS2058" s="142"/>
      <c r="AT2058" s="142"/>
      <c r="AU2058" s="142"/>
      <c r="AV2058" s="142"/>
      <c r="AW2058" s="142"/>
      <c r="AX2058" s="143"/>
    </row>
    <row r="2059" spans="1:113" ht="12" customHeight="1">
      <c r="A2059" s="8"/>
      <c r="B2059" s="141"/>
      <c r="C2059" s="142"/>
      <c r="D2059" s="142"/>
      <c r="E2059" s="142"/>
      <c r="F2059" s="142"/>
      <c r="G2059" s="142"/>
      <c r="H2059" s="142"/>
      <c r="I2059" s="142"/>
      <c r="J2059" s="142"/>
      <c r="K2059" s="142"/>
      <c r="L2059" s="142"/>
      <c r="M2059" s="142"/>
      <c r="N2059" s="142"/>
      <c r="O2059" s="142"/>
      <c r="P2059" s="142"/>
      <c r="Q2059" s="142"/>
      <c r="R2059" s="142"/>
      <c r="S2059" s="142"/>
      <c r="T2059" s="142"/>
      <c r="U2059" s="142"/>
      <c r="V2059" s="142"/>
      <c r="W2059" s="142"/>
      <c r="X2059" s="142"/>
      <c r="Y2059" s="142"/>
      <c r="Z2059" s="142"/>
      <c r="AA2059" s="142"/>
      <c r="AB2059" s="142"/>
      <c r="AC2059" s="142"/>
      <c r="AD2059" s="142"/>
      <c r="AE2059" s="142"/>
      <c r="AF2059" s="142"/>
      <c r="AG2059" s="142"/>
      <c r="AH2059" s="142"/>
      <c r="AI2059" s="142"/>
      <c r="AJ2059" s="142"/>
      <c r="AK2059" s="142"/>
      <c r="AL2059" s="142"/>
      <c r="AM2059" s="142"/>
      <c r="AN2059" s="142"/>
      <c r="AO2059" s="142"/>
      <c r="AP2059" s="142"/>
      <c r="AQ2059" s="142"/>
      <c r="AR2059" s="142"/>
      <c r="AS2059" s="142"/>
      <c r="AT2059" s="142"/>
      <c r="AU2059" s="142"/>
      <c r="AV2059" s="142"/>
      <c r="AW2059" s="142"/>
      <c r="AX2059" s="143"/>
    </row>
    <row r="2060" spans="1:113" ht="12" customHeight="1">
      <c r="A2060" s="8"/>
      <c r="B2060" s="141"/>
      <c r="C2060" s="142"/>
      <c r="D2060" s="142"/>
      <c r="E2060" s="142"/>
      <c r="F2060" s="142"/>
      <c r="G2060" s="142"/>
      <c r="H2060" s="142"/>
      <c r="I2060" s="142"/>
      <c r="J2060" s="142"/>
      <c r="K2060" s="142"/>
      <c r="L2060" s="142"/>
      <c r="M2060" s="142"/>
      <c r="N2060" s="142"/>
      <c r="O2060" s="142"/>
      <c r="P2060" s="142"/>
      <c r="Q2060" s="142"/>
      <c r="R2060" s="142"/>
      <c r="S2060" s="142"/>
      <c r="T2060" s="142"/>
      <c r="U2060" s="142"/>
      <c r="V2060" s="142"/>
      <c r="W2060" s="142"/>
      <c r="X2060" s="142"/>
      <c r="Y2060" s="142"/>
      <c r="Z2060" s="142"/>
      <c r="AA2060" s="142"/>
      <c r="AB2060" s="142"/>
      <c r="AC2060" s="142"/>
      <c r="AD2060" s="142"/>
      <c r="AE2060" s="142"/>
      <c r="AF2060" s="142"/>
      <c r="AG2060" s="142"/>
      <c r="AH2060" s="142"/>
      <c r="AI2060" s="142"/>
      <c r="AJ2060" s="142"/>
      <c r="AK2060" s="142"/>
      <c r="AL2060" s="142"/>
      <c r="AM2060" s="142"/>
      <c r="AN2060" s="142"/>
      <c r="AO2060" s="142"/>
      <c r="AP2060" s="142"/>
      <c r="AQ2060" s="142"/>
      <c r="AR2060" s="142"/>
      <c r="AS2060" s="142"/>
      <c r="AT2060" s="142"/>
      <c r="AU2060" s="142"/>
      <c r="AV2060" s="142"/>
      <c r="AW2060" s="142"/>
      <c r="AX2060" s="143"/>
    </row>
    <row r="2061" spans="1:113" ht="15" thickBot="1">
      <c r="A2061" s="17"/>
      <c r="B2061" s="18"/>
      <c r="C2061" s="19"/>
      <c r="D2061" s="19"/>
      <c r="E2061" s="19"/>
      <c r="F2061" s="19"/>
      <c r="G2061" s="19"/>
      <c r="H2061" s="19"/>
      <c r="I2061" s="19"/>
      <c r="J2061" s="19"/>
      <c r="K2061" s="19"/>
      <c r="L2061" s="19"/>
      <c r="M2061" s="19"/>
      <c r="N2061" s="19"/>
      <c r="O2061" s="19"/>
      <c r="P2061" s="19"/>
      <c r="Q2061" s="19"/>
      <c r="R2061" s="19"/>
      <c r="S2061" s="19"/>
      <c r="T2061" s="19"/>
      <c r="U2061" s="19"/>
      <c r="V2061" s="19"/>
      <c r="W2061" s="19"/>
      <c r="X2061" s="19"/>
      <c r="Y2061" s="19"/>
      <c r="Z2061" s="19"/>
      <c r="AA2061" s="19"/>
      <c r="AB2061" s="19"/>
      <c r="AC2061" s="19"/>
      <c r="AD2061" s="19"/>
      <c r="AE2061" s="19"/>
      <c r="AF2061" s="19"/>
      <c r="AG2061" s="19"/>
      <c r="AH2061" s="19"/>
      <c r="AI2061" s="19"/>
      <c r="AJ2061" s="19"/>
      <c r="AK2061" s="19"/>
      <c r="AL2061" s="19"/>
      <c r="AM2061" s="19"/>
      <c r="AN2061" s="19"/>
      <c r="AO2061" s="19"/>
      <c r="AP2061" s="19"/>
      <c r="AQ2061" s="19"/>
      <c r="AR2061" s="19"/>
      <c r="AS2061" s="19"/>
      <c r="AT2061" s="19"/>
      <c r="AU2061" s="19"/>
      <c r="AV2061" s="19"/>
      <c r="AW2061" s="19"/>
      <c r="AX2061" s="20"/>
    </row>
    <row r="2062" spans="1:113">
      <c r="B2062" s="21"/>
    </row>
    <row r="2063" spans="1:113" ht="15" thickBot="1">
      <c r="A2063" s="11"/>
      <c r="B2063" s="10" t="s">
        <v>3</v>
      </c>
      <c r="C2063" s="8"/>
      <c r="D2063" s="8"/>
      <c r="E2063" s="8"/>
      <c r="F2063" s="8"/>
      <c r="G2063" s="8"/>
      <c r="H2063" s="8"/>
      <c r="I2063" s="8"/>
      <c r="J2063" s="8"/>
      <c r="K2063" s="8"/>
      <c r="L2063" s="9"/>
      <c r="M2063" s="9"/>
      <c r="N2063" s="9"/>
      <c r="O2063" s="9"/>
      <c r="P2063" s="8"/>
      <c r="Q2063" s="8"/>
      <c r="R2063" s="8"/>
      <c r="S2063" s="8"/>
      <c r="T2063" s="8"/>
      <c r="U2063" s="8"/>
      <c r="V2063" s="10"/>
      <c r="W2063" s="10"/>
      <c r="X2063" s="10"/>
      <c r="Y2063" s="10"/>
      <c r="Z2063" s="10"/>
      <c r="AA2063" s="10"/>
      <c r="AB2063" s="10"/>
      <c r="AC2063" s="10"/>
      <c r="AD2063" s="10"/>
      <c r="AE2063" s="10"/>
      <c r="AF2063" s="10"/>
      <c r="AG2063" s="10"/>
      <c r="AH2063" s="10"/>
      <c r="AI2063" s="10"/>
      <c r="AJ2063" s="10"/>
      <c r="AK2063" s="10"/>
      <c r="AL2063" s="10"/>
      <c r="AM2063" s="10"/>
      <c r="AN2063" s="10"/>
      <c r="AO2063" s="10"/>
      <c r="AP2063" s="10"/>
      <c r="AQ2063" s="10"/>
      <c r="AR2063" s="10"/>
      <c r="AS2063" s="10"/>
      <c r="AT2063" s="10"/>
      <c r="AU2063" s="10"/>
      <c r="AV2063" s="10"/>
      <c r="AW2063" s="10"/>
      <c r="AX2063" s="10"/>
      <c r="DI2063" s="6"/>
    </row>
    <row r="2064" spans="1:113" ht="14.25">
      <c r="A2064" s="8"/>
      <c r="B2064" s="12"/>
      <c r="C2064" s="7"/>
      <c r="D2064" s="7"/>
      <c r="E2064" s="7"/>
      <c r="F2064" s="7"/>
      <c r="G2064" s="7"/>
      <c r="H2064" s="7"/>
      <c r="I2064" s="7"/>
      <c r="J2064" s="7"/>
      <c r="K2064" s="7"/>
      <c r="L2064" s="13"/>
      <c r="M2064" s="13"/>
      <c r="N2064" s="13"/>
      <c r="O2064" s="13"/>
      <c r="P2064" s="7"/>
      <c r="Q2064" s="7"/>
      <c r="R2064" s="7"/>
      <c r="S2064" s="7"/>
      <c r="T2064" s="7"/>
      <c r="U2064" s="7"/>
      <c r="V2064" s="14"/>
      <c r="W2064" s="14"/>
      <c r="X2064" s="14"/>
      <c r="Y2064" s="14"/>
      <c r="Z2064" s="14"/>
      <c r="AA2064" s="14"/>
      <c r="AB2064" s="14"/>
      <c r="AC2064" s="14"/>
      <c r="AD2064" s="14"/>
      <c r="AE2064" s="14"/>
      <c r="AF2064" s="14"/>
      <c r="AG2064" s="14"/>
      <c r="AH2064" s="14"/>
      <c r="AI2064" s="14"/>
      <c r="AJ2064" s="14"/>
      <c r="AK2064" s="14"/>
      <c r="AL2064" s="14"/>
      <c r="AM2064" s="14"/>
      <c r="AN2064" s="14"/>
      <c r="AO2064" s="14"/>
      <c r="AP2064" s="14"/>
      <c r="AQ2064" s="14"/>
      <c r="AR2064" s="14"/>
      <c r="AS2064" s="14"/>
      <c r="AT2064" s="14"/>
      <c r="AU2064" s="14"/>
      <c r="AV2064" s="14"/>
      <c r="AW2064" s="14"/>
      <c r="AX2064" s="15"/>
    </row>
    <row r="2065" spans="1:251" ht="12" customHeight="1">
      <c r="A2065" s="8"/>
      <c r="B2065" s="141" t="s">
        <v>195</v>
      </c>
      <c r="C2065" s="142"/>
      <c r="D2065" s="142"/>
      <c r="E2065" s="142"/>
      <c r="F2065" s="142"/>
      <c r="G2065" s="142"/>
      <c r="H2065" s="142"/>
      <c r="I2065" s="142"/>
      <c r="J2065" s="142"/>
      <c r="K2065" s="142"/>
      <c r="L2065" s="142"/>
      <c r="M2065" s="142"/>
      <c r="N2065" s="142"/>
      <c r="O2065" s="142"/>
      <c r="P2065" s="142"/>
      <c r="Q2065" s="142"/>
      <c r="R2065" s="142"/>
      <c r="S2065" s="142"/>
      <c r="T2065" s="142"/>
      <c r="U2065" s="142"/>
      <c r="V2065" s="142"/>
      <c r="W2065" s="142"/>
      <c r="X2065" s="142"/>
      <c r="Y2065" s="142"/>
      <c r="Z2065" s="142"/>
      <c r="AA2065" s="142"/>
      <c r="AB2065" s="142"/>
      <c r="AC2065" s="142"/>
      <c r="AD2065" s="142"/>
      <c r="AE2065" s="142"/>
      <c r="AF2065" s="142"/>
      <c r="AG2065" s="142"/>
      <c r="AH2065" s="142"/>
      <c r="AI2065" s="142"/>
      <c r="AJ2065" s="142"/>
      <c r="AK2065" s="142"/>
      <c r="AL2065" s="142"/>
      <c r="AM2065" s="142"/>
      <c r="AN2065" s="142"/>
      <c r="AO2065" s="142"/>
      <c r="AP2065" s="142"/>
      <c r="AQ2065" s="142"/>
      <c r="AR2065" s="142"/>
      <c r="AS2065" s="142"/>
      <c r="AT2065" s="142"/>
      <c r="AU2065" s="142"/>
      <c r="AV2065" s="142"/>
      <c r="AW2065" s="142"/>
      <c r="AX2065" s="143"/>
    </row>
    <row r="2066" spans="1:251" ht="12" customHeight="1">
      <c r="A2066" s="8"/>
      <c r="B2066" s="141"/>
      <c r="C2066" s="142"/>
      <c r="D2066" s="142"/>
      <c r="E2066" s="142"/>
      <c r="F2066" s="142"/>
      <c r="G2066" s="142"/>
      <c r="H2066" s="142"/>
      <c r="I2066" s="142"/>
      <c r="J2066" s="142"/>
      <c r="K2066" s="142"/>
      <c r="L2066" s="142"/>
      <c r="M2066" s="142"/>
      <c r="N2066" s="142"/>
      <c r="O2066" s="142"/>
      <c r="P2066" s="142"/>
      <c r="Q2066" s="142"/>
      <c r="R2066" s="142"/>
      <c r="S2066" s="142"/>
      <c r="T2066" s="142"/>
      <c r="U2066" s="142"/>
      <c r="V2066" s="142"/>
      <c r="W2066" s="142"/>
      <c r="X2066" s="142"/>
      <c r="Y2066" s="142"/>
      <c r="Z2066" s="142"/>
      <c r="AA2066" s="142"/>
      <c r="AB2066" s="142"/>
      <c r="AC2066" s="142"/>
      <c r="AD2066" s="142"/>
      <c r="AE2066" s="142"/>
      <c r="AF2066" s="142"/>
      <c r="AG2066" s="142"/>
      <c r="AH2066" s="142"/>
      <c r="AI2066" s="142"/>
      <c r="AJ2066" s="142"/>
      <c r="AK2066" s="142"/>
      <c r="AL2066" s="142"/>
      <c r="AM2066" s="142"/>
      <c r="AN2066" s="142"/>
      <c r="AO2066" s="142"/>
      <c r="AP2066" s="142"/>
      <c r="AQ2066" s="142"/>
      <c r="AR2066" s="142"/>
      <c r="AS2066" s="142"/>
      <c r="AT2066" s="142"/>
      <c r="AU2066" s="142"/>
      <c r="AV2066" s="142"/>
      <c r="AW2066" s="142"/>
      <c r="AX2066" s="143"/>
    </row>
    <row r="2067" spans="1:251" ht="12" customHeight="1">
      <c r="A2067" s="8"/>
      <c r="B2067" s="141"/>
      <c r="C2067" s="142"/>
      <c r="D2067" s="142"/>
      <c r="E2067" s="142"/>
      <c r="F2067" s="142"/>
      <c r="G2067" s="142"/>
      <c r="H2067" s="142"/>
      <c r="I2067" s="142"/>
      <c r="J2067" s="142"/>
      <c r="K2067" s="142"/>
      <c r="L2067" s="142"/>
      <c r="M2067" s="142"/>
      <c r="N2067" s="142"/>
      <c r="O2067" s="142"/>
      <c r="P2067" s="142"/>
      <c r="Q2067" s="142"/>
      <c r="R2067" s="142"/>
      <c r="S2067" s="142"/>
      <c r="T2067" s="142"/>
      <c r="U2067" s="142"/>
      <c r="V2067" s="142"/>
      <c r="W2067" s="142"/>
      <c r="X2067" s="142"/>
      <c r="Y2067" s="142"/>
      <c r="Z2067" s="142"/>
      <c r="AA2067" s="142"/>
      <c r="AB2067" s="142"/>
      <c r="AC2067" s="142"/>
      <c r="AD2067" s="142"/>
      <c r="AE2067" s="142"/>
      <c r="AF2067" s="142"/>
      <c r="AG2067" s="142"/>
      <c r="AH2067" s="142"/>
      <c r="AI2067" s="142"/>
      <c r="AJ2067" s="142"/>
      <c r="AK2067" s="142"/>
      <c r="AL2067" s="142"/>
      <c r="AM2067" s="142"/>
      <c r="AN2067" s="142"/>
      <c r="AO2067" s="142"/>
      <c r="AP2067" s="142"/>
      <c r="AQ2067" s="142"/>
      <c r="AR2067" s="142"/>
      <c r="AS2067" s="142"/>
      <c r="AT2067" s="142"/>
      <c r="AU2067" s="142"/>
      <c r="AV2067" s="142"/>
      <c r="AW2067" s="142"/>
      <c r="AX2067" s="143"/>
    </row>
    <row r="2068" spans="1:251" ht="12" customHeight="1">
      <c r="A2068" s="8"/>
      <c r="B2068" s="141"/>
      <c r="C2068" s="142"/>
      <c r="D2068" s="142"/>
      <c r="E2068" s="142"/>
      <c r="F2068" s="142"/>
      <c r="G2068" s="142"/>
      <c r="H2068" s="142"/>
      <c r="I2068" s="142"/>
      <c r="J2068" s="142"/>
      <c r="K2068" s="142"/>
      <c r="L2068" s="142"/>
      <c r="M2068" s="142"/>
      <c r="N2068" s="142"/>
      <c r="O2068" s="142"/>
      <c r="P2068" s="142"/>
      <c r="Q2068" s="142"/>
      <c r="R2068" s="142"/>
      <c r="S2068" s="142"/>
      <c r="T2068" s="142"/>
      <c r="U2068" s="142"/>
      <c r="V2068" s="142"/>
      <c r="W2068" s="142"/>
      <c r="X2068" s="142"/>
      <c r="Y2068" s="142"/>
      <c r="Z2068" s="142"/>
      <c r="AA2068" s="142"/>
      <c r="AB2068" s="142"/>
      <c r="AC2068" s="142"/>
      <c r="AD2068" s="142"/>
      <c r="AE2068" s="142"/>
      <c r="AF2068" s="142"/>
      <c r="AG2068" s="142"/>
      <c r="AH2068" s="142"/>
      <c r="AI2068" s="142"/>
      <c r="AJ2068" s="142"/>
      <c r="AK2068" s="142"/>
      <c r="AL2068" s="142"/>
      <c r="AM2068" s="142"/>
      <c r="AN2068" s="142"/>
      <c r="AO2068" s="142"/>
      <c r="AP2068" s="142"/>
      <c r="AQ2068" s="142"/>
      <c r="AR2068" s="142"/>
      <c r="AS2068" s="142"/>
      <c r="AT2068" s="142"/>
      <c r="AU2068" s="142"/>
      <c r="AV2068" s="142"/>
      <c r="AW2068" s="142"/>
      <c r="AX2068" s="143"/>
      <c r="BC2068" s="16"/>
    </row>
    <row r="2069" spans="1:251" ht="12" customHeight="1">
      <c r="A2069" s="8"/>
      <c r="B2069" s="141"/>
      <c r="C2069" s="142"/>
      <c r="D2069" s="142"/>
      <c r="E2069" s="142"/>
      <c r="F2069" s="142"/>
      <c r="G2069" s="142"/>
      <c r="H2069" s="142"/>
      <c r="I2069" s="142"/>
      <c r="J2069" s="142"/>
      <c r="K2069" s="142"/>
      <c r="L2069" s="142"/>
      <c r="M2069" s="142"/>
      <c r="N2069" s="142"/>
      <c r="O2069" s="142"/>
      <c r="P2069" s="142"/>
      <c r="Q2069" s="142"/>
      <c r="R2069" s="142"/>
      <c r="S2069" s="142"/>
      <c r="T2069" s="142"/>
      <c r="U2069" s="142"/>
      <c r="V2069" s="142"/>
      <c r="W2069" s="142"/>
      <c r="X2069" s="142"/>
      <c r="Y2069" s="142"/>
      <c r="Z2069" s="142"/>
      <c r="AA2069" s="142"/>
      <c r="AB2069" s="142"/>
      <c r="AC2069" s="142"/>
      <c r="AD2069" s="142"/>
      <c r="AE2069" s="142"/>
      <c r="AF2069" s="142"/>
      <c r="AG2069" s="142"/>
      <c r="AH2069" s="142"/>
      <c r="AI2069" s="142"/>
      <c r="AJ2069" s="142"/>
      <c r="AK2069" s="142"/>
      <c r="AL2069" s="142"/>
      <c r="AM2069" s="142"/>
      <c r="AN2069" s="142"/>
      <c r="AO2069" s="142"/>
      <c r="AP2069" s="142"/>
      <c r="AQ2069" s="142"/>
      <c r="AR2069" s="142"/>
      <c r="AS2069" s="142"/>
      <c r="AT2069" s="142"/>
      <c r="AU2069" s="142"/>
      <c r="AV2069" s="142"/>
      <c r="AW2069" s="142"/>
      <c r="AX2069" s="143"/>
    </row>
    <row r="2070" spans="1:251" ht="12" customHeight="1">
      <c r="A2070" s="8"/>
      <c r="B2070" s="141"/>
      <c r="C2070" s="142"/>
      <c r="D2070" s="142"/>
      <c r="E2070" s="142"/>
      <c r="F2070" s="142"/>
      <c r="G2070" s="142"/>
      <c r="H2070" s="142"/>
      <c r="I2070" s="142"/>
      <c r="J2070" s="142"/>
      <c r="K2070" s="142"/>
      <c r="L2070" s="142"/>
      <c r="M2070" s="142"/>
      <c r="N2070" s="142"/>
      <c r="O2070" s="142"/>
      <c r="P2070" s="142"/>
      <c r="Q2070" s="142"/>
      <c r="R2070" s="142"/>
      <c r="S2070" s="142"/>
      <c r="T2070" s="142"/>
      <c r="U2070" s="142"/>
      <c r="V2070" s="142"/>
      <c r="W2070" s="142"/>
      <c r="X2070" s="142"/>
      <c r="Y2070" s="142"/>
      <c r="Z2070" s="142"/>
      <c r="AA2070" s="142"/>
      <c r="AB2070" s="142"/>
      <c r="AC2070" s="142"/>
      <c r="AD2070" s="142"/>
      <c r="AE2070" s="142"/>
      <c r="AF2070" s="142"/>
      <c r="AG2070" s="142"/>
      <c r="AH2070" s="142"/>
      <c r="AI2070" s="142"/>
      <c r="AJ2070" s="142"/>
      <c r="AK2070" s="142"/>
      <c r="AL2070" s="142"/>
      <c r="AM2070" s="142"/>
      <c r="AN2070" s="142"/>
      <c r="AO2070" s="142"/>
      <c r="AP2070" s="142"/>
      <c r="AQ2070" s="142"/>
      <c r="AR2070" s="142"/>
      <c r="AS2070" s="142"/>
      <c r="AT2070" s="142"/>
      <c r="AU2070" s="142"/>
      <c r="AV2070" s="142"/>
      <c r="AW2070" s="142"/>
      <c r="AX2070" s="143"/>
    </row>
    <row r="2071" spans="1:251" ht="12" customHeight="1">
      <c r="A2071" s="8"/>
      <c r="B2071" s="141"/>
      <c r="C2071" s="142"/>
      <c r="D2071" s="142"/>
      <c r="E2071" s="142"/>
      <c r="F2071" s="142"/>
      <c r="G2071" s="142"/>
      <c r="H2071" s="142"/>
      <c r="I2071" s="142"/>
      <c r="J2071" s="142"/>
      <c r="K2071" s="142"/>
      <c r="L2071" s="142"/>
      <c r="M2071" s="142"/>
      <c r="N2071" s="142"/>
      <c r="O2071" s="142"/>
      <c r="P2071" s="142"/>
      <c r="Q2071" s="142"/>
      <c r="R2071" s="142"/>
      <c r="S2071" s="142"/>
      <c r="T2071" s="142"/>
      <c r="U2071" s="142"/>
      <c r="V2071" s="142"/>
      <c r="W2071" s="142"/>
      <c r="X2071" s="142"/>
      <c r="Y2071" s="142"/>
      <c r="Z2071" s="142"/>
      <c r="AA2071" s="142"/>
      <c r="AB2071" s="142"/>
      <c r="AC2071" s="142"/>
      <c r="AD2071" s="142"/>
      <c r="AE2071" s="142"/>
      <c r="AF2071" s="142"/>
      <c r="AG2071" s="142"/>
      <c r="AH2071" s="142"/>
      <c r="AI2071" s="142"/>
      <c r="AJ2071" s="142"/>
      <c r="AK2071" s="142"/>
      <c r="AL2071" s="142"/>
      <c r="AM2071" s="142"/>
      <c r="AN2071" s="142"/>
      <c r="AO2071" s="142"/>
      <c r="AP2071" s="142"/>
      <c r="AQ2071" s="142"/>
      <c r="AR2071" s="142"/>
      <c r="AS2071" s="142"/>
      <c r="AT2071" s="142"/>
      <c r="AU2071" s="142"/>
      <c r="AV2071" s="142"/>
      <c r="AW2071" s="142"/>
      <c r="AX2071" s="143"/>
    </row>
    <row r="2072" spans="1:251" ht="15" thickBot="1">
      <c r="A2072" s="17"/>
      <c r="B2072" s="18"/>
      <c r="C2072" s="19"/>
      <c r="D2072" s="19"/>
      <c r="E2072" s="19"/>
      <c r="F2072" s="19"/>
      <c r="G2072" s="19"/>
      <c r="H2072" s="19"/>
      <c r="I2072" s="19"/>
      <c r="J2072" s="19"/>
      <c r="K2072" s="19"/>
      <c r="L2072" s="19"/>
      <c r="M2072" s="19"/>
      <c r="N2072" s="19"/>
      <c r="O2072" s="19"/>
      <c r="P2072" s="19"/>
      <c r="Q2072" s="19"/>
      <c r="R2072" s="19"/>
      <c r="S2072" s="19"/>
      <c r="T2072" s="19"/>
      <c r="U2072" s="19"/>
      <c r="V2072" s="19"/>
      <c r="W2072" s="19"/>
      <c r="X2072" s="19"/>
      <c r="Y2072" s="19"/>
      <c r="Z2072" s="19"/>
      <c r="AA2072" s="19"/>
      <c r="AB2072" s="19"/>
      <c r="AC2072" s="19"/>
      <c r="AD2072" s="19"/>
      <c r="AE2072" s="19"/>
      <c r="AF2072" s="19"/>
      <c r="AG2072" s="19"/>
      <c r="AH2072" s="19"/>
      <c r="AI2072" s="19"/>
      <c r="AJ2072" s="19"/>
      <c r="AK2072" s="19"/>
      <c r="AL2072" s="19"/>
      <c r="AM2072" s="19"/>
      <c r="AN2072" s="19"/>
      <c r="AO2072" s="19"/>
      <c r="AP2072" s="19"/>
      <c r="AQ2072" s="19"/>
      <c r="AR2072" s="19"/>
      <c r="AS2072" s="19"/>
      <c r="AT2072" s="19"/>
      <c r="AU2072" s="19"/>
      <c r="AV2072" s="19"/>
      <c r="AW2072" s="19"/>
      <c r="AX2072" s="20"/>
    </row>
    <row r="2073" spans="1:251">
      <c r="B2073" s="21"/>
    </row>
    <row r="2074" spans="1:251" ht="14.25">
      <c r="B2074" s="10" t="s">
        <v>4</v>
      </c>
      <c r="C2074" s="8"/>
      <c r="D2074" s="8"/>
      <c r="E2074" s="8"/>
      <c r="F2074" s="8"/>
      <c r="G2074" s="8"/>
      <c r="H2074" s="8"/>
      <c r="I2074" s="8"/>
      <c r="J2074" s="8"/>
      <c r="K2074" s="8"/>
      <c r="L2074" s="9"/>
      <c r="M2074" s="9"/>
      <c r="N2074" s="9"/>
      <c r="O2074" s="9"/>
      <c r="P2074" s="8"/>
      <c r="Q2074" s="8"/>
      <c r="R2074" s="8"/>
      <c r="S2074" s="8"/>
      <c r="T2074" s="8"/>
      <c r="U2074" s="8"/>
      <c r="V2074" s="10"/>
      <c r="W2074" s="10"/>
      <c r="X2074" s="10"/>
      <c r="Y2074" s="10"/>
      <c r="Z2074" s="10"/>
      <c r="AA2074" s="10"/>
      <c r="AB2074" s="10"/>
      <c r="AC2074" s="10"/>
      <c r="AD2074" s="10"/>
      <c r="AE2074" s="10"/>
      <c r="AF2074" s="10"/>
      <c r="AG2074" s="10"/>
      <c r="AH2074" s="10"/>
      <c r="AI2074" s="10"/>
      <c r="AJ2074" s="10"/>
      <c r="AK2074" s="10"/>
      <c r="AL2074" s="10"/>
      <c r="AM2074" s="10"/>
      <c r="AN2074" s="10"/>
      <c r="AO2074" s="10"/>
      <c r="AP2074" s="10"/>
      <c r="AQ2074" s="10"/>
      <c r="AR2074" s="10"/>
      <c r="AS2074" s="10"/>
      <c r="AT2074" s="10"/>
      <c r="AU2074" s="10"/>
      <c r="AV2074" s="10"/>
      <c r="AW2074" s="10"/>
      <c r="AX2074" s="10"/>
    </row>
    <row r="2075" spans="1:251" ht="15" thickBot="1">
      <c r="B2075" s="8"/>
      <c r="C2075" s="8"/>
      <c r="D2075" s="8"/>
      <c r="E2075" s="8"/>
      <c r="F2075" s="8"/>
      <c r="G2075" s="8"/>
      <c r="H2075" s="8"/>
      <c r="I2075" s="8"/>
      <c r="J2075" s="8"/>
      <c r="K2075" s="8"/>
      <c r="L2075" s="9"/>
      <c r="M2075" s="9"/>
      <c r="N2075" s="9"/>
      <c r="O2075" s="9"/>
      <c r="P2075" s="8"/>
      <c r="Q2075" s="8"/>
      <c r="R2075" s="8"/>
      <c r="S2075" s="8"/>
      <c r="T2075" s="8"/>
      <c r="U2075" s="8"/>
      <c r="V2075" s="10"/>
      <c r="W2075" s="10"/>
      <c r="X2075" s="10"/>
      <c r="Y2075" s="10"/>
      <c r="Z2075" s="10"/>
      <c r="AA2075" s="10"/>
      <c r="AB2075" s="10"/>
      <c r="AC2075" s="10"/>
      <c r="AD2075" s="10"/>
      <c r="AE2075" s="10"/>
      <c r="AF2075" s="10"/>
      <c r="AG2075" s="10"/>
      <c r="AH2075" s="10"/>
      <c r="AI2075" s="10"/>
      <c r="AJ2075" s="10"/>
      <c r="AK2075" s="10"/>
      <c r="AL2075" s="10"/>
      <c r="AM2075" s="10"/>
      <c r="AN2075" s="10"/>
      <c r="AO2075" s="10"/>
      <c r="AP2075" s="10"/>
      <c r="AQ2075" s="10"/>
      <c r="AR2075" s="10"/>
      <c r="AS2075" s="10"/>
      <c r="AT2075" s="10"/>
      <c r="AU2075" s="10"/>
      <c r="AV2075" s="10"/>
      <c r="AW2075" s="10"/>
      <c r="AX2075" s="22" t="s">
        <v>5</v>
      </c>
    </row>
    <row r="2076" spans="1:251" s="16" customFormat="1" ht="13.5" customHeight="1">
      <c r="A2076" s="8"/>
      <c r="B2076" s="146" t="s">
        <v>6</v>
      </c>
      <c r="C2076" s="129"/>
      <c r="D2076" s="129"/>
      <c r="E2076" s="129"/>
      <c r="F2076" s="129"/>
      <c r="G2076" s="129"/>
      <c r="H2076" s="129"/>
      <c r="I2076" s="129"/>
      <c r="J2076" s="129"/>
      <c r="K2076" s="129"/>
      <c r="L2076" s="129"/>
      <c r="M2076" s="129"/>
      <c r="N2076" s="129"/>
      <c r="O2076" s="129"/>
      <c r="P2076" s="129"/>
      <c r="Q2076" s="129"/>
      <c r="R2076" s="129"/>
      <c r="S2076" s="129"/>
      <c r="T2076" s="129"/>
      <c r="U2076" s="129"/>
      <c r="V2076" s="129"/>
      <c r="W2076" s="129"/>
      <c r="X2076" s="129"/>
      <c r="Y2076" s="129"/>
      <c r="Z2076" s="130"/>
      <c r="AA2076" s="128" t="s">
        <v>11</v>
      </c>
      <c r="AB2076" s="129"/>
      <c r="AC2076" s="129"/>
      <c r="AD2076" s="129"/>
      <c r="AE2076" s="129"/>
      <c r="AF2076" s="129"/>
      <c r="AG2076" s="129"/>
      <c r="AH2076" s="129"/>
      <c r="AI2076" s="130"/>
      <c r="AJ2076" s="128" t="s">
        <v>12</v>
      </c>
      <c r="AK2076" s="129"/>
      <c r="AL2076" s="129"/>
      <c r="AM2076" s="129"/>
      <c r="AN2076" s="129"/>
      <c r="AO2076" s="129"/>
      <c r="AP2076" s="129"/>
      <c r="AQ2076" s="129"/>
      <c r="AR2076" s="130"/>
      <c r="AS2076" s="128" t="s">
        <v>7</v>
      </c>
      <c r="AT2076" s="129"/>
      <c r="AU2076" s="129"/>
      <c r="AV2076" s="129"/>
      <c r="AW2076" s="129"/>
      <c r="AX2076" s="134"/>
      <c r="AY2076" s="2"/>
      <c r="AZ2076" s="2"/>
      <c r="BA2076" s="2"/>
      <c r="BB2076" s="2"/>
      <c r="BC2076" s="2"/>
      <c r="BD2076" s="2"/>
      <c r="BE2076" s="2"/>
      <c r="BF2076" s="2"/>
      <c r="BG2076" s="2"/>
      <c r="BH2076" s="2"/>
      <c r="BI2076" s="2"/>
      <c r="BJ2076" s="2"/>
      <c r="BK2076" s="2"/>
      <c r="BL2076" s="2"/>
      <c r="BM2076" s="2"/>
      <c r="BN2076" s="2"/>
      <c r="BO2076" s="2"/>
      <c r="BP2076" s="2"/>
      <c r="BQ2076" s="2"/>
      <c r="BR2076" s="2"/>
      <c r="BS2076" s="2"/>
      <c r="BT2076" s="2"/>
      <c r="BU2076" s="2"/>
      <c r="BV2076" s="2"/>
      <c r="BW2076" s="2"/>
      <c r="BX2076" s="2"/>
      <c r="BY2076" s="2"/>
      <c r="BZ2076" s="2"/>
      <c r="CA2076" s="2"/>
      <c r="CB2076" s="2"/>
      <c r="CC2076" s="2"/>
      <c r="CD2076" s="2"/>
      <c r="CE2076" s="2"/>
      <c r="CF2076" s="2"/>
      <c r="CG2076" s="2"/>
      <c r="CH2076" s="2"/>
      <c r="CI2076" s="2"/>
      <c r="CJ2076" s="2"/>
      <c r="CK2076" s="2"/>
      <c r="CL2076" s="2"/>
      <c r="CM2076" s="2"/>
      <c r="CN2076" s="2"/>
      <c r="CO2076" s="2"/>
      <c r="CP2076" s="2"/>
      <c r="CQ2076" s="2"/>
      <c r="CR2076" s="2"/>
      <c r="CS2076" s="2"/>
      <c r="CT2076" s="2"/>
      <c r="CU2076" s="2"/>
      <c r="CV2076" s="2"/>
      <c r="CW2076" s="2"/>
      <c r="CX2076" s="2"/>
      <c r="CY2076" s="2"/>
      <c r="CZ2076" s="2"/>
      <c r="DA2076" s="2"/>
      <c r="DB2076" s="2"/>
      <c r="DC2076" s="2"/>
      <c r="DD2076" s="2"/>
      <c r="DE2076" s="2"/>
      <c r="DF2076" s="2"/>
      <c r="DG2076" s="2"/>
      <c r="DH2076" s="2"/>
      <c r="DI2076" s="2"/>
      <c r="DJ2076" s="2"/>
      <c r="DK2076" s="2"/>
      <c r="DL2076" s="2"/>
      <c r="DM2076" s="2"/>
      <c r="DN2076" s="2"/>
      <c r="DO2076" s="2"/>
      <c r="DP2076" s="2"/>
      <c r="DQ2076" s="2"/>
      <c r="DR2076" s="2"/>
      <c r="DS2076" s="2"/>
      <c r="DT2076" s="2"/>
      <c r="DU2076" s="2"/>
      <c r="DV2076" s="2"/>
      <c r="DW2076" s="2"/>
      <c r="DX2076" s="2"/>
      <c r="DY2076" s="2"/>
      <c r="DZ2076" s="2"/>
      <c r="EA2076" s="2"/>
      <c r="EB2076" s="2"/>
      <c r="EC2076" s="2"/>
      <c r="ED2076" s="2"/>
      <c r="EE2076" s="2"/>
      <c r="EF2076" s="2"/>
      <c r="EG2076" s="2"/>
      <c r="EH2076" s="2"/>
      <c r="EI2076" s="2"/>
      <c r="EJ2076" s="2"/>
      <c r="EK2076" s="2"/>
      <c r="EL2076" s="2"/>
      <c r="EM2076" s="2"/>
      <c r="EN2076" s="2"/>
      <c r="EO2076" s="2"/>
      <c r="EP2076" s="2"/>
      <c r="EQ2076" s="2"/>
      <c r="ER2076" s="2"/>
      <c r="ES2076" s="2"/>
      <c r="ET2076" s="2"/>
      <c r="EU2076" s="2"/>
      <c r="EV2076" s="2"/>
      <c r="EW2076" s="2"/>
      <c r="EX2076" s="2"/>
      <c r="EY2076" s="2"/>
      <c r="EZ2076" s="2"/>
      <c r="FA2076" s="2"/>
      <c r="FB2076" s="2"/>
      <c r="FC2076" s="2"/>
      <c r="FD2076" s="2"/>
      <c r="FE2076" s="2"/>
      <c r="FF2076" s="2"/>
      <c r="FG2076" s="2"/>
      <c r="FH2076" s="2"/>
      <c r="FI2076" s="2"/>
      <c r="FJ2076" s="2"/>
      <c r="FK2076" s="2"/>
      <c r="FL2076" s="2"/>
      <c r="FM2076" s="2"/>
      <c r="FN2076" s="2"/>
      <c r="FO2076" s="2"/>
      <c r="FP2076" s="2"/>
      <c r="FQ2076" s="2"/>
      <c r="FR2076" s="2"/>
      <c r="FS2076" s="2"/>
      <c r="FT2076" s="2"/>
      <c r="FU2076" s="2"/>
      <c r="FV2076" s="2"/>
      <c r="FW2076" s="2"/>
      <c r="FX2076" s="2"/>
      <c r="FY2076" s="2"/>
      <c r="FZ2076" s="2"/>
      <c r="GA2076" s="2"/>
      <c r="GB2076" s="2"/>
      <c r="GC2076" s="2"/>
      <c r="GD2076" s="2"/>
      <c r="GE2076" s="2"/>
      <c r="GF2076" s="2"/>
      <c r="GG2076" s="2"/>
      <c r="GH2076" s="2"/>
      <c r="GI2076" s="2"/>
      <c r="GJ2076" s="2"/>
      <c r="GK2076" s="2"/>
      <c r="GL2076" s="2"/>
      <c r="GM2076" s="2"/>
      <c r="GN2076" s="2"/>
      <c r="GO2076" s="2"/>
      <c r="GP2076" s="2"/>
      <c r="GQ2076" s="2"/>
      <c r="GR2076" s="2"/>
      <c r="GS2076" s="2"/>
      <c r="GT2076" s="2"/>
      <c r="GU2076" s="2"/>
      <c r="GV2076" s="2"/>
      <c r="GW2076" s="2"/>
      <c r="GX2076" s="2"/>
      <c r="GY2076" s="2"/>
      <c r="GZ2076" s="2"/>
      <c r="HA2076" s="2"/>
      <c r="HB2076" s="2"/>
      <c r="HC2076" s="2"/>
      <c r="HD2076" s="2"/>
      <c r="HE2076" s="2"/>
      <c r="HF2076" s="2"/>
      <c r="HG2076" s="2"/>
      <c r="HH2076" s="2"/>
      <c r="HI2076" s="2"/>
      <c r="HJ2076" s="2"/>
      <c r="HK2076" s="2"/>
      <c r="HL2076" s="2"/>
      <c r="HM2076" s="2"/>
      <c r="HN2076" s="2"/>
      <c r="HO2076" s="2"/>
      <c r="HP2076" s="2"/>
      <c r="HQ2076" s="2"/>
      <c r="HR2076" s="2"/>
      <c r="HS2076" s="2"/>
      <c r="HT2076" s="2"/>
      <c r="HU2076" s="2"/>
      <c r="HV2076" s="2"/>
      <c r="HW2076" s="2"/>
      <c r="HX2076" s="2"/>
      <c r="HY2076" s="2"/>
      <c r="HZ2076" s="2"/>
      <c r="IA2076" s="2"/>
      <c r="IB2076" s="2"/>
      <c r="IC2076" s="2"/>
      <c r="ID2076" s="2"/>
      <c r="IE2076" s="2"/>
      <c r="IF2076" s="2"/>
      <c r="IG2076" s="2"/>
      <c r="IH2076" s="2"/>
      <c r="II2076" s="2"/>
      <c r="IJ2076" s="2"/>
      <c r="IK2076" s="2"/>
      <c r="IL2076" s="2"/>
      <c r="IM2076" s="2"/>
      <c r="IN2076" s="2"/>
      <c r="IO2076" s="2"/>
      <c r="IP2076" s="2"/>
      <c r="IQ2076" s="2"/>
    </row>
    <row r="2077" spans="1:251" s="16" customFormat="1" ht="13.5">
      <c r="A2077" s="8"/>
      <c r="B2077" s="147"/>
      <c r="C2077" s="132"/>
      <c r="D2077" s="132"/>
      <c r="E2077" s="132"/>
      <c r="F2077" s="132"/>
      <c r="G2077" s="132"/>
      <c r="H2077" s="132"/>
      <c r="I2077" s="132"/>
      <c r="J2077" s="132"/>
      <c r="K2077" s="132"/>
      <c r="L2077" s="132"/>
      <c r="M2077" s="132"/>
      <c r="N2077" s="132"/>
      <c r="O2077" s="132"/>
      <c r="P2077" s="132"/>
      <c r="Q2077" s="132"/>
      <c r="R2077" s="132"/>
      <c r="S2077" s="132"/>
      <c r="T2077" s="132"/>
      <c r="U2077" s="132"/>
      <c r="V2077" s="132"/>
      <c r="W2077" s="132"/>
      <c r="X2077" s="132"/>
      <c r="Y2077" s="132"/>
      <c r="Z2077" s="133"/>
      <c r="AA2077" s="131"/>
      <c r="AB2077" s="132"/>
      <c r="AC2077" s="132"/>
      <c r="AD2077" s="132"/>
      <c r="AE2077" s="132"/>
      <c r="AF2077" s="132"/>
      <c r="AG2077" s="132"/>
      <c r="AH2077" s="132"/>
      <c r="AI2077" s="133"/>
      <c r="AJ2077" s="131"/>
      <c r="AK2077" s="132"/>
      <c r="AL2077" s="132"/>
      <c r="AM2077" s="132"/>
      <c r="AN2077" s="132"/>
      <c r="AO2077" s="132"/>
      <c r="AP2077" s="132"/>
      <c r="AQ2077" s="132"/>
      <c r="AR2077" s="133"/>
      <c r="AS2077" s="131"/>
      <c r="AT2077" s="132"/>
      <c r="AU2077" s="132"/>
      <c r="AV2077" s="132"/>
      <c r="AW2077" s="132"/>
      <c r="AX2077" s="135"/>
      <c r="AY2077" s="2"/>
      <c r="AZ2077" s="2"/>
      <c r="BA2077" s="2"/>
      <c r="BB2077" s="23"/>
      <c r="BC2077" s="24"/>
      <c r="BE2077" s="2"/>
      <c r="BF2077" s="2"/>
      <c r="BG2077" s="2"/>
      <c r="BH2077" s="2"/>
      <c r="BI2077" s="2"/>
      <c r="BJ2077" s="2"/>
      <c r="BK2077" s="2"/>
      <c r="BL2077" s="2"/>
      <c r="BM2077" s="2"/>
      <c r="BN2077" s="2"/>
      <c r="BO2077" s="2"/>
      <c r="BP2077" s="2"/>
      <c r="BQ2077" s="2"/>
      <c r="BR2077" s="2"/>
      <c r="BS2077" s="2"/>
      <c r="BT2077" s="2"/>
      <c r="BU2077" s="2"/>
      <c r="BV2077" s="2"/>
      <c r="BW2077" s="2"/>
      <c r="BX2077" s="2"/>
      <c r="BY2077" s="2"/>
      <c r="BZ2077" s="2"/>
      <c r="CA2077" s="2"/>
      <c r="CB2077" s="2"/>
      <c r="CC2077" s="2"/>
      <c r="CD2077" s="2"/>
      <c r="CE2077" s="2"/>
      <c r="CF2077" s="2"/>
      <c r="CG2077" s="2"/>
      <c r="CH2077" s="2"/>
      <c r="CI2077" s="2"/>
      <c r="CJ2077" s="2"/>
      <c r="CK2077" s="2"/>
      <c r="CL2077" s="2"/>
      <c r="CM2077" s="2"/>
      <c r="CN2077" s="2"/>
      <c r="CO2077" s="2"/>
      <c r="CP2077" s="2"/>
      <c r="CQ2077" s="2"/>
      <c r="CR2077" s="2"/>
      <c r="CS2077" s="2"/>
      <c r="CT2077" s="2"/>
      <c r="CU2077" s="2"/>
      <c r="CV2077" s="2"/>
      <c r="CW2077" s="2"/>
      <c r="CX2077" s="2"/>
      <c r="CY2077" s="2"/>
      <c r="CZ2077" s="2"/>
      <c r="DA2077" s="2"/>
      <c r="DB2077" s="2"/>
      <c r="DC2077" s="2"/>
      <c r="DD2077" s="2"/>
      <c r="DE2077" s="2"/>
      <c r="DF2077" s="2"/>
      <c r="DG2077" s="2"/>
      <c r="DH2077" s="2"/>
      <c r="DI2077" s="2"/>
      <c r="DJ2077" s="2"/>
      <c r="DK2077" s="2"/>
      <c r="DL2077" s="2"/>
      <c r="DM2077" s="2"/>
      <c r="DN2077" s="2"/>
      <c r="DO2077" s="2"/>
      <c r="DP2077" s="2"/>
      <c r="DQ2077" s="2"/>
      <c r="DR2077" s="2"/>
      <c r="DS2077" s="2"/>
      <c r="DT2077" s="2"/>
      <c r="DU2077" s="2"/>
      <c r="DV2077" s="2"/>
      <c r="DW2077" s="2"/>
      <c r="DX2077" s="2"/>
      <c r="DY2077" s="2"/>
      <c r="DZ2077" s="2"/>
      <c r="EA2077" s="2"/>
      <c r="EB2077" s="2"/>
      <c r="EC2077" s="2"/>
      <c r="ED2077" s="2"/>
      <c r="EE2077" s="2"/>
      <c r="EF2077" s="2"/>
      <c r="EG2077" s="2"/>
      <c r="EH2077" s="2"/>
      <c r="EI2077" s="2"/>
      <c r="EJ2077" s="2"/>
      <c r="EK2077" s="2"/>
      <c r="EL2077" s="2"/>
      <c r="EM2077" s="2"/>
      <c r="EN2077" s="2"/>
      <c r="EO2077" s="2"/>
      <c r="EP2077" s="2"/>
      <c r="EQ2077" s="2"/>
      <c r="ER2077" s="2"/>
      <c r="ES2077" s="2"/>
      <c r="ET2077" s="2"/>
      <c r="EU2077" s="2"/>
      <c r="EV2077" s="2"/>
      <c r="EW2077" s="2"/>
      <c r="EX2077" s="2"/>
      <c r="EY2077" s="2"/>
      <c r="EZ2077" s="2"/>
      <c r="FA2077" s="2"/>
      <c r="FB2077" s="2"/>
      <c r="FC2077" s="2"/>
      <c r="FD2077" s="2"/>
      <c r="FE2077" s="2"/>
      <c r="FF2077" s="2"/>
      <c r="FG2077" s="2"/>
      <c r="FH2077" s="2"/>
      <c r="FI2077" s="2"/>
      <c r="FJ2077" s="2"/>
      <c r="FK2077" s="2"/>
      <c r="FL2077" s="2"/>
      <c r="FM2077" s="2"/>
      <c r="FN2077" s="2"/>
      <c r="FO2077" s="2"/>
      <c r="FP2077" s="2"/>
      <c r="FQ2077" s="2"/>
      <c r="FR2077" s="2"/>
      <c r="FS2077" s="2"/>
      <c r="FT2077" s="2"/>
      <c r="FU2077" s="2"/>
      <c r="FV2077" s="2"/>
      <c r="FW2077" s="2"/>
      <c r="FX2077" s="2"/>
      <c r="FY2077" s="2"/>
      <c r="FZ2077" s="2"/>
      <c r="GA2077" s="2"/>
      <c r="GB2077" s="2"/>
      <c r="GC2077" s="2"/>
      <c r="GD2077" s="2"/>
      <c r="GE2077" s="2"/>
      <c r="GF2077" s="2"/>
      <c r="GG2077" s="2"/>
      <c r="GH2077" s="2"/>
      <c r="GI2077" s="2"/>
      <c r="GJ2077" s="2"/>
      <c r="GK2077" s="2"/>
      <c r="GL2077" s="2"/>
      <c r="GM2077" s="2"/>
      <c r="GN2077" s="2"/>
      <c r="GO2077" s="2"/>
      <c r="GP2077" s="2"/>
      <c r="GQ2077" s="2"/>
      <c r="GR2077" s="2"/>
      <c r="GS2077" s="2"/>
      <c r="GT2077" s="2"/>
      <c r="GU2077" s="2"/>
      <c r="GV2077" s="2"/>
      <c r="GW2077" s="2"/>
      <c r="GX2077" s="2"/>
      <c r="GY2077" s="2"/>
      <c r="GZ2077" s="2"/>
      <c r="HA2077" s="2"/>
      <c r="HB2077" s="2"/>
      <c r="HC2077" s="2"/>
      <c r="HD2077" s="2"/>
      <c r="HE2077" s="2"/>
      <c r="HF2077" s="2"/>
      <c r="HG2077" s="2"/>
      <c r="HH2077" s="2"/>
      <c r="HI2077" s="2"/>
      <c r="HJ2077" s="2"/>
      <c r="HK2077" s="2"/>
      <c r="HL2077" s="2"/>
      <c r="HM2077" s="2"/>
      <c r="HN2077" s="2"/>
      <c r="HO2077" s="2"/>
      <c r="HP2077" s="2"/>
      <c r="HQ2077" s="2"/>
      <c r="HR2077" s="2"/>
      <c r="HS2077" s="2"/>
      <c r="HT2077" s="2"/>
      <c r="HU2077" s="2"/>
      <c r="HV2077" s="2"/>
      <c r="HW2077" s="2"/>
      <c r="HX2077" s="2"/>
      <c r="HY2077" s="2"/>
      <c r="HZ2077" s="2"/>
      <c r="IA2077" s="2"/>
      <c r="IB2077" s="2"/>
      <c r="IC2077" s="2"/>
      <c r="ID2077" s="2"/>
      <c r="IE2077" s="2"/>
      <c r="IF2077" s="2"/>
      <c r="IG2077" s="2"/>
      <c r="IH2077" s="2"/>
      <c r="II2077" s="2"/>
      <c r="IJ2077" s="2"/>
      <c r="IK2077" s="2"/>
      <c r="IL2077" s="2"/>
      <c r="IM2077" s="2"/>
      <c r="IN2077" s="2"/>
      <c r="IO2077" s="2"/>
      <c r="IP2077" s="2"/>
      <c r="IQ2077" s="2"/>
    </row>
    <row r="2078" spans="1:251" s="16" customFormat="1" ht="18.75" customHeight="1">
      <c r="A2078" s="8"/>
      <c r="B2078" s="25"/>
      <c r="C2078" s="125" t="s">
        <v>196</v>
      </c>
      <c r="D2078" s="126"/>
      <c r="E2078" s="126"/>
      <c r="F2078" s="126"/>
      <c r="G2078" s="126"/>
      <c r="H2078" s="126"/>
      <c r="I2078" s="126"/>
      <c r="J2078" s="126"/>
      <c r="K2078" s="126"/>
      <c r="L2078" s="126"/>
      <c r="M2078" s="126"/>
      <c r="N2078" s="126"/>
      <c r="O2078" s="126"/>
      <c r="P2078" s="126"/>
      <c r="Q2078" s="126"/>
      <c r="R2078" s="126"/>
      <c r="S2078" s="126"/>
      <c r="T2078" s="126"/>
      <c r="U2078" s="126"/>
      <c r="V2078" s="126"/>
      <c r="W2078" s="126"/>
      <c r="X2078" s="126"/>
      <c r="Y2078" s="126"/>
      <c r="Z2078" s="127"/>
      <c r="AA2078" s="106">
        <v>5760</v>
      </c>
      <c r="AB2078" s="107"/>
      <c r="AC2078" s="107"/>
      <c r="AD2078" s="107"/>
      <c r="AE2078" s="107"/>
      <c r="AF2078" s="107"/>
      <c r="AG2078" s="107"/>
      <c r="AH2078" s="107"/>
      <c r="AI2078" s="108"/>
      <c r="AJ2078" s="106">
        <v>2400</v>
      </c>
      <c r="AK2078" s="107"/>
      <c r="AL2078" s="107"/>
      <c r="AM2078" s="107"/>
      <c r="AN2078" s="107"/>
      <c r="AO2078" s="107"/>
      <c r="AP2078" s="107"/>
      <c r="AQ2078" s="107"/>
      <c r="AR2078" s="108"/>
      <c r="AS2078" s="109"/>
      <c r="AT2078" s="110"/>
      <c r="AU2078" s="110"/>
      <c r="AV2078" s="110"/>
      <c r="AW2078" s="110"/>
      <c r="AX2078" s="111"/>
      <c r="AY2078" s="2"/>
      <c r="AZ2078" s="2"/>
      <c r="BA2078" s="2"/>
      <c r="BB2078" s="2"/>
      <c r="BC2078" s="2"/>
      <c r="BD2078" s="2"/>
      <c r="BE2078" s="2"/>
      <c r="BF2078" s="2"/>
      <c r="BG2078" s="2"/>
      <c r="BH2078" s="2"/>
      <c r="BI2078" s="2"/>
      <c r="BJ2078" s="2"/>
      <c r="BK2078" s="2"/>
      <c r="BL2078" s="2"/>
      <c r="BM2078" s="2"/>
      <c r="BN2078" s="2"/>
      <c r="BO2078" s="2"/>
      <c r="BP2078" s="2"/>
      <c r="BQ2078" s="2"/>
      <c r="BR2078" s="2"/>
      <c r="BS2078" s="2"/>
      <c r="BT2078" s="2"/>
      <c r="BU2078" s="2"/>
      <c r="BV2078" s="2"/>
      <c r="BW2078" s="2"/>
      <c r="BX2078" s="2"/>
      <c r="BY2078" s="2"/>
      <c r="BZ2078" s="2"/>
      <c r="CA2078" s="2"/>
      <c r="CB2078" s="2"/>
      <c r="CC2078" s="2"/>
      <c r="CD2078" s="2"/>
      <c r="CE2078" s="2"/>
      <c r="CF2078" s="2"/>
      <c r="CG2078" s="2"/>
      <c r="CH2078" s="2"/>
      <c r="CI2078" s="2"/>
      <c r="CJ2078" s="2"/>
      <c r="CK2078" s="2"/>
      <c r="CL2078" s="2"/>
      <c r="CM2078" s="2"/>
      <c r="CN2078" s="2"/>
      <c r="CO2078" s="2"/>
      <c r="CP2078" s="2"/>
      <c r="CQ2078" s="2"/>
      <c r="CR2078" s="2"/>
      <c r="CS2078" s="2"/>
      <c r="CT2078" s="2"/>
      <c r="CU2078" s="2"/>
      <c r="CV2078" s="2"/>
      <c r="CW2078" s="2"/>
      <c r="CX2078" s="2"/>
      <c r="CY2078" s="2"/>
      <c r="CZ2078" s="2"/>
      <c r="DA2078" s="2"/>
      <c r="DB2078" s="2"/>
      <c r="DC2078" s="2"/>
      <c r="DD2078" s="2"/>
      <c r="DE2078" s="2"/>
      <c r="DF2078" s="2"/>
      <c r="DG2078" s="2"/>
      <c r="DH2078" s="2"/>
      <c r="DI2078" s="2"/>
      <c r="DJ2078" s="2"/>
      <c r="DK2078" s="2"/>
      <c r="DL2078" s="2"/>
      <c r="DM2078" s="2"/>
      <c r="DN2078" s="2"/>
      <c r="DO2078" s="2"/>
      <c r="DP2078" s="2"/>
      <c r="DQ2078" s="2"/>
      <c r="DR2078" s="2"/>
      <c r="DS2078" s="2"/>
      <c r="DT2078" s="2"/>
      <c r="DU2078" s="2"/>
      <c r="DV2078" s="2"/>
      <c r="DW2078" s="2"/>
      <c r="DX2078" s="2"/>
      <c r="DY2078" s="2"/>
      <c r="DZ2078" s="2"/>
      <c r="EA2078" s="2"/>
      <c r="EB2078" s="2"/>
      <c r="EC2078" s="2"/>
      <c r="ED2078" s="2"/>
      <c r="EE2078" s="2"/>
      <c r="EF2078" s="2"/>
      <c r="EG2078" s="2"/>
      <c r="EH2078" s="2"/>
      <c r="EI2078" s="2"/>
      <c r="EJ2078" s="2"/>
      <c r="EK2078" s="2"/>
      <c r="EL2078" s="2"/>
      <c r="EM2078" s="2"/>
      <c r="EN2078" s="2"/>
      <c r="EO2078" s="2"/>
      <c r="EP2078" s="2"/>
      <c r="EQ2078" s="2"/>
      <c r="ER2078" s="2"/>
      <c r="ES2078" s="2"/>
      <c r="ET2078" s="2"/>
      <c r="EU2078" s="2"/>
      <c r="EV2078" s="2"/>
      <c r="EW2078" s="2"/>
      <c r="EX2078" s="2"/>
      <c r="EY2078" s="2"/>
      <c r="EZ2078" s="2"/>
      <c r="FA2078" s="2"/>
      <c r="FB2078" s="2"/>
      <c r="FC2078" s="2"/>
      <c r="FD2078" s="2"/>
      <c r="FE2078" s="2"/>
      <c r="FF2078" s="2"/>
      <c r="FG2078" s="2"/>
      <c r="FH2078" s="2"/>
      <c r="FI2078" s="2"/>
      <c r="FJ2078" s="2"/>
      <c r="FK2078" s="2"/>
      <c r="FL2078" s="2"/>
      <c r="FM2078" s="2"/>
      <c r="FN2078" s="2"/>
      <c r="FO2078" s="2"/>
      <c r="FP2078" s="2"/>
      <c r="FQ2078" s="2"/>
      <c r="FR2078" s="2"/>
      <c r="FS2078" s="2"/>
      <c r="FT2078" s="2"/>
      <c r="FU2078" s="2"/>
      <c r="FV2078" s="2"/>
      <c r="FW2078" s="2"/>
      <c r="FX2078" s="2"/>
      <c r="FY2078" s="2"/>
      <c r="FZ2078" s="2"/>
      <c r="GA2078" s="2"/>
      <c r="GB2078" s="2"/>
      <c r="GC2078" s="2"/>
      <c r="GD2078" s="2"/>
      <c r="GE2078" s="2"/>
      <c r="GF2078" s="2"/>
      <c r="GG2078" s="2"/>
      <c r="GH2078" s="2"/>
      <c r="GI2078" s="2"/>
      <c r="GJ2078" s="2"/>
      <c r="GK2078" s="2"/>
      <c r="GL2078" s="2"/>
      <c r="GM2078" s="2"/>
      <c r="GN2078" s="2"/>
      <c r="GO2078" s="2"/>
      <c r="GP2078" s="2"/>
      <c r="GQ2078" s="2"/>
      <c r="GR2078" s="2"/>
      <c r="GS2078" s="2"/>
      <c r="GT2078" s="2"/>
      <c r="GU2078" s="2"/>
      <c r="GV2078" s="2"/>
      <c r="GW2078" s="2"/>
      <c r="GX2078" s="2"/>
      <c r="GY2078" s="2"/>
      <c r="GZ2078" s="2"/>
      <c r="HA2078" s="2"/>
      <c r="HB2078" s="2"/>
      <c r="HC2078" s="2"/>
      <c r="HD2078" s="2"/>
      <c r="HE2078" s="2"/>
      <c r="HF2078" s="2"/>
      <c r="HG2078" s="2"/>
      <c r="HH2078" s="2"/>
      <c r="HI2078" s="2"/>
      <c r="HJ2078" s="2"/>
      <c r="HK2078" s="2"/>
      <c r="HL2078" s="2"/>
      <c r="HM2078" s="2"/>
      <c r="HN2078" s="2"/>
      <c r="HO2078" s="2"/>
      <c r="HP2078" s="2"/>
      <c r="HQ2078" s="2"/>
      <c r="HR2078" s="2"/>
      <c r="HS2078" s="2"/>
      <c r="HT2078" s="2"/>
      <c r="HU2078" s="2"/>
      <c r="HV2078" s="2"/>
      <c r="HW2078" s="2"/>
      <c r="HX2078" s="2"/>
      <c r="HY2078" s="2"/>
      <c r="HZ2078" s="2"/>
      <c r="IA2078" s="2"/>
      <c r="IB2078" s="2"/>
      <c r="IC2078" s="2"/>
      <c r="ID2078" s="2"/>
      <c r="IE2078" s="2"/>
      <c r="IF2078" s="2"/>
      <c r="IG2078" s="2"/>
      <c r="IH2078" s="2"/>
      <c r="II2078" s="2"/>
      <c r="IJ2078" s="2"/>
      <c r="IK2078" s="2"/>
      <c r="IL2078" s="2"/>
      <c r="IM2078" s="2"/>
      <c r="IN2078" s="2"/>
      <c r="IO2078" s="2"/>
      <c r="IP2078" s="2"/>
      <c r="IQ2078" s="2"/>
    </row>
    <row r="2079" spans="1:251" s="16" customFormat="1" ht="18.75" customHeight="1">
      <c r="A2079" s="8"/>
      <c r="B2079" s="25"/>
      <c r="C2079" s="125" t="s">
        <v>197</v>
      </c>
      <c r="D2079" s="126"/>
      <c r="E2079" s="126"/>
      <c r="F2079" s="126"/>
      <c r="G2079" s="126"/>
      <c r="H2079" s="126"/>
      <c r="I2079" s="126"/>
      <c r="J2079" s="126"/>
      <c r="K2079" s="126"/>
      <c r="L2079" s="126"/>
      <c r="M2079" s="126"/>
      <c r="N2079" s="126"/>
      <c r="O2079" s="126"/>
      <c r="P2079" s="126"/>
      <c r="Q2079" s="126"/>
      <c r="R2079" s="126"/>
      <c r="S2079" s="126"/>
      <c r="T2079" s="126"/>
      <c r="U2079" s="126"/>
      <c r="V2079" s="126"/>
      <c r="W2079" s="126"/>
      <c r="X2079" s="126"/>
      <c r="Y2079" s="126"/>
      <c r="Z2079" s="127"/>
      <c r="AA2079" s="106">
        <v>6720</v>
      </c>
      <c r="AB2079" s="107"/>
      <c r="AC2079" s="107"/>
      <c r="AD2079" s="107"/>
      <c r="AE2079" s="107"/>
      <c r="AF2079" s="107"/>
      <c r="AG2079" s="107"/>
      <c r="AH2079" s="107"/>
      <c r="AI2079" s="108"/>
      <c r="AJ2079" s="106">
        <v>2240</v>
      </c>
      <c r="AK2079" s="107"/>
      <c r="AL2079" s="107"/>
      <c r="AM2079" s="107"/>
      <c r="AN2079" s="107"/>
      <c r="AO2079" s="107"/>
      <c r="AP2079" s="107"/>
      <c r="AQ2079" s="107"/>
      <c r="AR2079" s="108"/>
      <c r="AS2079" s="109"/>
      <c r="AT2079" s="110"/>
      <c r="AU2079" s="110"/>
      <c r="AV2079" s="110"/>
      <c r="AW2079" s="110"/>
      <c r="AX2079" s="111"/>
      <c r="AY2079" s="2"/>
      <c r="AZ2079" s="2"/>
      <c r="BA2079" s="2"/>
      <c r="BB2079" s="2"/>
      <c r="BC2079" s="2"/>
      <c r="BD2079" s="2"/>
      <c r="BE2079" s="2"/>
      <c r="BF2079" s="2"/>
      <c r="BG2079" s="2"/>
      <c r="BH2079" s="2"/>
      <c r="BI2079" s="2"/>
      <c r="BJ2079" s="2"/>
      <c r="BK2079" s="2"/>
      <c r="BL2079" s="2"/>
      <c r="BM2079" s="2"/>
      <c r="BN2079" s="2"/>
      <c r="BO2079" s="2"/>
      <c r="BP2079" s="2"/>
      <c r="BQ2079" s="2"/>
      <c r="BR2079" s="2"/>
      <c r="BS2079" s="2"/>
      <c r="BT2079" s="2"/>
      <c r="BU2079" s="2"/>
      <c r="BV2079" s="2"/>
      <c r="BW2079" s="2"/>
      <c r="BX2079" s="2"/>
      <c r="BY2079" s="2"/>
      <c r="BZ2079" s="2"/>
      <c r="CA2079" s="2"/>
      <c r="CB2079" s="2"/>
      <c r="CC2079" s="2"/>
      <c r="CD2079" s="2"/>
      <c r="CE2079" s="2"/>
      <c r="CF2079" s="2"/>
      <c r="CG2079" s="2"/>
      <c r="CH2079" s="2"/>
      <c r="CI2079" s="2"/>
      <c r="CJ2079" s="2"/>
      <c r="CK2079" s="2"/>
      <c r="CL2079" s="2"/>
      <c r="CM2079" s="2"/>
      <c r="CN2079" s="2"/>
      <c r="CO2079" s="2"/>
      <c r="CP2079" s="2"/>
      <c r="CQ2079" s="2"/>
      <c r="CR2079" s="2"/>
      <c r="CS2079" s="2"/>
      <c r="CT2079" s="2"/>
      <c r="CU2079" s="2"/>
      <c r="CV2079" s="2"/>
      <c r="CW2079" s="2"/>
      <c r="CX2079" s="2"/>
      <c r="CY2079" s="2"/>
      <c r="CZ2079" s="2"/>
      <c r="DA2079" s="2"/>
      <c r="DB2079" s="2"/>
      <c r="DC2079" s="2"/>
      <c r="DD2079" s="2"/>
      <c r="DE2079" s="2"/>
      <c r="DF2079" s="2"/>
      <c r="DG2079" s="2"/>
      <c r="DH2079" s="2"/>
      <c r="DI2079" s="2"/>
      <c r="DJ2079" s="2"/>
      <c r="DK2079" s="2"/>
      <c r="DL2079" s="2"/>
      <c r="DM2079" s="2"/>
      <c r="DN2079" s="2"/>
      <c r="DO2079" s="2"/>
      <c r="DP2079" s="2"/>
      <c r="DQ2079" s="2"/>
      <c r="DR2079" s="2"/>
      <c r="DS2079" s="2"/>
      <c r="DT2079" s="2"/>
      <c r="DU2079" s="2"/>
      <c r="DV2079" s="2"/>
      <c r="DW2079" s="2"/>
      <c r="DX2079" s="2"/>
      <c r="DY2079" s="2"/>
      <c r="DZ2079" s="2"/>
      <c r="EA2079" s="2"/>
      <c r="EB2079" s="2"/>
      <c r="EC2079" s="2"/>
      <c r="ED2079" s="2"/>
      <c r="EE2079" s="2"/>
      <c r="EF2079" s="2"/>
      <c r="EG2079" s="2"/>
      <c r="EH2079" s="2"/>
      <c r="EI2079" s="2"/>
      <c r="EJ2079" s="2"/>
      <c r="EK2079" s="2"/>
      <c r="EL2079" s="2"/>
      <c r="EM2079" s="2"/>
      <c r="EN2079" s="2"/>
      <c r="EO2079" s="2"/>
      <c r="EP2079" s="2"/>
      <c r="EQ2079" s="2"/>
      <c r="ER2079" s="2"/>
      <c r="ES2079" s="2"/>
      <c r="ET2079" s="2"/>
      <c r="EU2079" s="2"/>
      <c r="EV2079" s="2"/>
      <c r="EW2079" s="2"/>
      <c r="EX2079" s="2"/>
      <c r="EY2079" s="2"/>
      <c r="EZ2079" s="2"/>
      <c r="FA2079" s="2"/>
      <c r="FB2079" s="2"/>
      <c r="FC2079" s="2"/>
      <c r="FD2079" s="2"/>
      <c r="FE2079" s="2"/>
      <c r="FF2079" s="2"/>
      <c r="FG2079" s="2"/>
      <c r="FH2079" s="2"/>
      <c r="FI2079" s="2"/>
      <c r="FJ2079" s="2"/>
      <c r="FK2079" s="2"/>
      <c r="FL2079" s="2"/>
      <c r="FM2079" s="2"/>
      <c r="FN2079" s="2"/>
      <c r="FO2079" s="2"/>
      <c r="FP2079" s="2"/>
      <c r="FQ2079" s="2"/>
      <c r="FR2079" s="2"/>
      <c r="FS2079" s="2"/>
      <c r="FT2079" s="2"/>
      <c r="FU2079" s="2"/>
      <c r="FV2079" s="2"/>
      <c r="FW2079" s="2"/>
      <c r="FX2079" s="2"/>
      <c r="FY2079" s="2"/>
      <c r="FZ2079" s="2"/>
      <c r="GA2079" s="2"/>
      <c r="GB2079" s="2"/>
      <c r="GC2079" s="2"/>
      <c r="GD2079" s="2"/>
      <c r="GE2079" s="2"/>
      <c r="GF2079" s="2"/>
      <c r="GG2079" s="2"/>
      <c r="GH2079" s="2"/>
      <c r="GI2079" s="2"/>
      <c r="GJ2079" s="2"/>
      <c r="GK2079" s="2"/>
      <c r="GL2079" s="2"/>
      <c r="GM2079" s="2"/>
      <c r="GN2079" s="2"/>
      <c r="GO2079" s="2"/>
      <c r="GP2079" s="2"/>
      <c r="GQ2079" s="2"/>
      <c r="GR2079" s="2"/>
      <c r="GS2079" s="2"/>
      <c r="GT2079" s="2"/>
      <c r="GU2079" s="2"/>
      <c r="GV2079" s="2"/>
      <c r="GW2079" s="2"/>
      <c r="GX2079" s="2"/>
      <c r="GY2079" s="2"/>
      <c r="GZ2079" s="2"/>
      <c r="HA2079" s="2"/>
      <c r="HB2079" s="2"/>
      <c r="HC2079" s="2"/>
      <c r="HD2079" s="2"/>
      <c r="HE2079" s="2"/>
      <c r="HF2079" s="2"/>
      <c r="HG2079" s="2"/>
      <c r="HH2079" s="2"/>
      <c r="HI2079" s="2"/>
      <c r="HJ2079" s="2"/>
      <c r="HK2079" s="2"/>
      <c r="HL2079" s="2"/>
      <c r="HM2079" s="2"/>
      <c r="HN2079" s="2"/>
      <c r="HO2079" s="2"/>
      <c r="HP2079" s="2"/>
      <c r="HQ2079" s="2"/>
      <c r="HR2079" s="2"/>
      <c r="HS2079" s="2"/>
      <c r="HT2079" s="2"/>
      <c r="HU2079" s="2"/>
      <c r="HV2079" s="2"/>
      <c r="HW2079" s="2"/>
      <c r="HX2079" s="2"/>
      <c r="HY2079" s="2"/>
      <c r="HZ2079" s="2"/>
      <c r="IA2079" s="2"/>
      <c r="IB2079" s="2"/>
      <c r="IC2079" s="2"/>
      <c r="ID2079" s="2"/>
      <c r="IE2079" s="2"/>
      <c r="IF2079" s="2"/>
      <c r="IG2079" s="2"/>
      <c r="IH2079" s="2"/>
      <c r="II2079" s="2"/>
      <c r="IJ2079" s="2"/>
      <c r="IK2079" s="2"/>
      <c r="IL2079" s="2"/>
      <c r="IM2079" s="2"/>
      <c r="IN2079" s="2"/>
      <c r="IO2079" s="2"/>
      <c r="IP2079" s="2"/>
      <c r="IQ2079" s="2"/>
    </row>
    <row r="2080" spans="1:251" s="16" customFormat="1" ht="18.75" customHeight="1">
      <c r="A2080" s="8"/>
      <c r="B2080" s="25"/>
      <c r="C2080" s="125" t="s">
        <v>198</v>
      </c>
      <c r="D2080" s="126"/>
      <c r="E2080" s="126"/>
      <c r="F2080" s="126"/>
      <c r="G2080" s="126"/>
      <c r="H2080" s="126"/>
      <c r="I2080" s="126"/>
      <c r="J2080" s="126"/>
      <c r="K2080" s="126"/>
      <c r="L2080" s="126"/>
      <c r="M2080" s="126"/>
      <c r="N2080" s="126"/>
      <c r="O2080" s="126"/>
      <c r="P2080" s="126"/>
      <c r="Q2080" s="126"/>
      <c r="R2080" s="126"/>
      <c r="S2080" s="126"/>
      <c r="T2080" s="126"/>
      <c r="U2080" s="126"/>
      <c r="V2080" s="126"/>
      <c r="W2080" s="126"/>
      <c r="X2080" s="126"/>
      <c r="Y2080" s="126"/>
      <c r="Z2080" s="127"/>
      <c r="AA2080" s="106">
        <v>8</v>
      </c>
      <c r="AB2080" s="107"/>
      <c r="AC2080" s="107"/>
      <c r="AD2080" s="107"/>
      <c r="AE2080" s="107"/>
      <c r="AF2080" s="107"/>
      <c r="AG2080" s="107"/>
      <c r="AH2080" s="107"/>
      <c r="AI2080" s="108"/>
      <c r="AJ2080" s="106">
        <v>0</v>
      </c>
      <c r="AK2080" s="107"/>
      <c r="AL2080" s="107"/>
      <c r="AM2080" s="107"/>
      <c r="AN2080" s="107"/>
      <c r="AO2080" s="107"/>
      <c r="AP2080" s="107"/>
      <c r="AQ2080" s="107"/>
      <c r="AR2080" s="108"/>
      <c r="AS2080" s="109"/>
      <c r="AT2080" s="110"/>
      <c r="AU2080" s="110"/>
      <c r="AV2080" s="110"/>
      <c r="AW2080" s="110"/>
      <c r="AX2080" s="111"/>
      <c r="AY2080" s="2"/>
      <c r="AZ2080" s="2"/>
      <c r="BA2080" s="2"/>
      <c r="BB2080" s="2"/>
      <c r="BC2080" s="2"/>
      <c r="BD2080" s="2"/>
      <c r="BE2080" s="2"/>
      <c r="BF2080" s="2"/>
      <c r="BG2080" s="2"/>
      <c r="BH2080" s="2"/>
      <c r="BI2080" s="2"/>
      <c r="BJ2080" s="2"/>
      <c r="BK2080" s="2"/>
      <c r="BL2080" s="2"/>
      <c r="BM2080" s="2"/>
      <c r="BN2080" s="2"/>
      <c r="BO2080" s="2"/>
      <c r="BP2080" s="2"/>
      <c r="BQ2080" s="2"/>
      <c r="BR2080" s="2"/>
      <c r="BS2080" s="2"/>
      <c r="BT2080" s="2"/>
      <c r="BU2080" s="2"/>
      <c r="BV2080" s="2"/>
      <c r="BW2080" s="2"/>
      <c r="BX2080" s="2"/>
      <c r="BY2080" s="2"/>
      <c r="BZ2080" s="2"/>
      <c r="CA2080" s="2"/>
      <c r="CB2080" s="2"/>
      <c r="CC2080" s="2"/>
      <c r="CD2080" s="2"/>
      <c r="CE2080" s="2"/>
      <c r="CF2080" s="2"/>
      <c r="CG2080" s="2"/>
      <c r="CH2080" s="2"/>
      <c r="CI2080" s="2"/>
      <c r="CJ2080" s="2"/>
      <c r="CK2080" s="2"/>
      <c r="CL2080" s="2"/>
      <c r="CM2080" s="2"/>
      <c r="CN2080" s="2"/>
      <c r="CO2080" s="2"/>
      <c r="CP2080" s="2"/>
      <c r="CQ2080" s="2"/>
      <c r="CR2080" s="2"/>
      <c r="CS2080" s="2"/>
      <c r="CT2080" s="2"/>
      <c r="CU2080" s="2"/>
      <c r="CV2080" s="2"/>
      <c r="CW2080" s="2"/>
      <c r="CX2080" s="2"/>
      <c r="CY2080" s="2"/>
      <c r="CZ2080" s="2"/>
      <c r="DA2080" s="2"/>
      <c r="DB2080" s="2"/>
      <c r="DC2080" s="2"/>
      <c r="DD2080" s="2"/>
      <c r="DE2080" s="2"/>
      <c r="DF2080" s="2"/>
      <c r="DG2080" s="2"/>
      <c r="DH2080" s="2"/>
      <c r="DI2080" s="2"/>
      <c r="DJ2080" s="2"/>
      <c r="DK2080" s="2"/>
      <c r="DL2080" s="2"/>
      <c r="DM2080" s="2"/>
      <c r="DN2080" s="2"/>
      <c r="DO2080" s="2"/>
      <c r="DP2080" s="2"/>
      <c r="DQ2080" s="2"/>
      <c r="DR2080" s="2"/>
      <c r="DS2080" s="2"/>
      <c r="DT2080" s="2"/>
      <c r="DU2080" s="2"/>
      <c r="DV2080" s="2"/>
      <c r="DW2080" s="2"/>
      <c r="DX2080" s="2"/>
      <c r="DY2080" s="2"/>
      <c r="DZ2080" s="2"/>
      <c r="EA2080" s="2"/>
      <c r="EB2080" s="2"/>
      <c r="EC2080" s="2"/>
      <c r="ED2080" s="2"/>
      <c r="EE2080" s="2"/>
      <c r="EF2080" s="2"/>
      <c r="EG2080" s="2"/>
      <c r="EH2080" s="2"/>
      <c r="EI2080" s="2"/>
      <c r="EJ2080" s="2"/>
      <c r="EK2080" s="2"/>
      <c r="EL2080" s="2"/>
      <c r="EM2080" s="2"/>
      <c r="EN2080" s="2"/>
      <c r="EO2080" s="2"/>
      <c r="EP2080" s="2"/>
      <c r="EQ2080" s="2"/>
      <c r="ER2080" s="2"/>
      <c r="ES2080" s="2"/>
      <c r="ET2080" s="2"/>
      <c r="EU2080" s="2"/>
      <c r="EV2080" s="2"/>
      <c r="EW2080" s="2"/>
      <c r="EX2080" s="2"/>
      <c r="EY2080" s="2"/>
      <c r="EZ2080" s="2"/>
      <c r="FA2080" s="2"/>
      <c r="FB2080" s="2"/>
      <c r="FC2080" s="2"/>
      <c r="FD2080" s="2"/>
      <c r="FE2080" s="2"/>
      <c r="FF2080" s="2"/>
      <c r="FG2080" s="2"/>
      <c r="FH2080" s="2"/>
      <c r="FI2080" s="2"/>
      <c r="FJ2080" s="2"/>
      <c r="FK2080" s="2"/>
      <c r="FL2080" s="2"/>
      <c r="FM2080" s="2"/>
      <c r="FN2080" s="2"/>
      <c r="FO2080" s="2"/>
      <c r="FP2080" s="2"/>
      <c r="FQ2080" s="2"/>
      <c r="FR2080" s="2"/>
      <c r="FS2080" s="2"/>
      <c r="FT2080" s="2"/>
      <c r="FU2080" s="2"/>
      <c r="FV2080" s="2"/>
      <c r="FW2080" s="2"/>
      <c r="FX2080" s="2"/>
      <c r="FY2080" s="2"/>
      <c r="FZ2080" s="2"/>
      <c r="GA2080" s="2"/>
      <c r="GB2080" s="2"/>
      <c r="GC2080" s="2"/>
      <c r="GD2080" s="2"/>
      <c r="GE2080" s="2"/>
      <c r="GF2080" s="2"/>
      <c r="GG2080" s="2"/>
      <c r="GH2080" s="2"/>
      <c r="GI2080" s="2"/>
      <c r="GJ2080" s="2"/>
      <c r="GK2080" s="2"/>
      <c r="GL2080" s="2"/>
      <c r="GM2080" s="2"/>
      <c r="GN2080" s="2"/>
      <c r="GO2080" s="2"/>
      <c r="GP2080" s="2"/>
      <c r="GQ2080" s="2"/>
      <c r="GR2080" s="2"/>
      <c r="GS2080" s="2"/>
      <c r="GT2080" s="2"/>
      <c r="GU2080" s="2"/>
      <c r="GV2080" s="2"/>
      <c r="GW2080" s="2"/>
      <c r="GX2080" s="2"/>
      <c r="GY2080" s="2"/>
      <c r="GZ2080" s="2"/>
      <c r="HA2080" s="2"/>
      <c r="HB2080" s="2"/>
      <c r="HC2080" s="2"/>
      <c r="HD2080" s="2"/>
      <c r="HE2080" s="2"/>
      <c r="HF2080" s="2"/>
      <c r="HG2080" s="2"/>
      <c r="HH2080" s="2"/>
      <c r="HI2080" s="2"/>
      <c r="HJ2080" s="2"/>
      <c r="HK2080" s="2"/>
      <c r="HL2080" s="2"/>
      <c r="HM2080" s="2"/>
      <c r="HN2080" s="2"/>
      <c r="HO2080" s="2"/>
      <c r="HP2080" s="2"/>
      <c r="HQ2080" s="2"/>
      <c r="HR2080" s="2"/>
      <c r="HS2080" s="2"/>
      <c r="HT2080" s="2"/>
      <c r="HU2080" s="2"/>
      <c r="HV2080" s="2"/>
      <c r="HW2080" s="2"/>
      <c r="HX2080" s="2"/>
      <c r="HY2080" s="2"/>
      <c r="HZ2080" s="2"/>
      <c r="IA2080" s="2"/>
      <c r="IB2080" s="2"/>
      <c r="IC2080" s="2"/>
      <c r="ID2080" s="2"/>
      <c r="IE2080" s="2"/>
      <c r="IF2080" s="2"/>
      <c r="IG2080" s="2"/>
      <c r="IH2080" s="2"/>
      <c r="II2080" s="2"/>
      <c r="IJ2080" s="2"/>
      <c r="IK2080" s="2"/>
      <c r="IL2080" s="2"/>
      <c r="IM2080" s="2"/>
      <c r="IN2080" s="2"/>
      <c r="IO2080" s="2"/>
      <c r="IP2080" s="2"/>
      <c r="IQ2080" s="2"/>
    </row>
    <row r="2081" spans="1:251" s="16" customFormat="1" ht="18.75" customHeight="1" thickBot="1">
      <c r="A2081" s="17"/>
      <c r="B2081" s="136" t="s">
        <v>13</v>
      </c>
      <c r="C2081" s="137"/>
      <c r="D2081" s="137"/>
      <c r="E2081" s="137"/>
      <c r="F2081" s="137"/>
      <c r="G2081" s="137"/>
      <c r="H2081" s="137"/>
      <c r="I2081" s="137"/>
      <c r="J2081" s="137"/>
      <c r="K2081" s="137"/>
      <c r="L2081" s="137"/>
      <c r="M2081" s="137"/>
      <c r="N2081" s="137"/>
      <c r="O2081" s="137"/>
      <c r="P2081" s="137"/>
      <c r="Q2081" s="137"/>
      <c r="R2081" s="137"/>
      <c r="S2081" s="137"/>
      <c r="T2081" s="137"/>
      <c r="U2081" s="137"/>
      <c r="V2081" s="137"/>
      <c r="W2081" s="137"/>
      <c r="X2081" s="137"/>
      <c r="Y2081" s="137"/>
      <c r="Z2081" s="138"/>
      <c r="AA2081" s="115">
        <f>SUM($AA$2078:$AA$2080)</f>
        <v>12488</v>
      </c>
      <c r="AB2081" s="116"/>
      <c r="AC2081" s="116"/>
      <c r="AD2081" s="116"/>
      <c r="AE2081" s="116"/>
      <c r="AF2081" s="116"/>
      <c r="AG2081" s="116"/>
      <c r="AH2081" s="116"/>
      <c r="AI2081" s="117"/>
      <c r="AJ2081" s="115">
        <f>SUM($AJ$2078:$AJ$2080)</f>
        <v>4640</v>
      </c>
      <c r="AK2081" s="116"/>
      <c r="AL2081" s="116"/>
      <c r="AM2081" s="116"/>
      <c r="AN2081" s="116"/>
      <c r="AO2081" s="116"/>
      <c r="AP2081" s="116"/>
      <c r="AQ2081" s="116"/>
      <c r="AR2081" s="117"/>
      <c r="AS2081" s="112"/>
      <c r="AT2081" s="113"/>
      <c r="AU2081" s="113"/>
      <c r="AV2081" s="113"/>
      <c r="AW2081" s="113"/>
      <c r="AX2081" s="114"/>
      <c r="AY2081" s="2"/>
      <c r="AZ2081" s="2"/>
      <c r="BA2081" s="2"/>
      <c r="BB2081" s="2"/>
      <c r="BC2081" s="2"/>
      <c r="BD2081" s="2"/>
      <c r="BE2081" s="2"/>
      <c r="BF2081" s="2"/>
      <c r="BG2081" s="2"/>
      <c r="BH2081" s="2"/>
      <c r="BI2081" s="2"/>
      <c r="BJ2081" s="2"/>
      <c r="BK2081" s="2"/>
      <c r="BL2081" s="2"/>
      <c r="BM2081" s="2"/>
      <c r="BN2081" s="2"/>
      <c r="BO2081" s="2"/>
      <c r="BP2081" s="2"/>
      <c r="BQ2081" s="2"/>
      <c r="BR2081" s="2"/>
      <c r="BS2081" s="2"/>
      <c r="BT2081" s="2"/>
      <c r="BU2081" s="2"/>
      <c r="BV2081" s="2"/>
      <c r="BW2081" s="2"/>
      <c r="BX2081" s="2"/>
      <c r="BY2081" s="2"/>
      <c r="BZ2081" s="2"/>
      <c r="CA2081" s="2"/>
      <c r="CB2081" s="2"/>
      <c r="CC2081" s="2"/>
      <c r="CD2081" s="2"/>
      <c r="CE2081" s="2"/>
      <c r="CF2081" s="2"/>
      <c r="CG2081" s="2"/>
      <c r="CH2081" s="2"/>
      <c r="CI2081" s="2"/>
      <c r="CJ2081" s="2"/>
      <c r="CK2081" s="2"/>
      <c r="CL2081" s="2"/>
      <c r="CM2081" s="2"/>
      <c r="CN2081" s="2"/>
      <c r="CO2081" s="2"/>
      <c r="CP2081" s="2"/>
      <c r="CQ2081" s="2"/>
      <c r="CR2081" s="2"/>
      <c r="CS2081" s="2"/>
      <c r="CT2081" s="2"/>
      <c r="CU2081" s="2"/>
      <c r="CV2081" s="2"/>
      <c r="CW2081" s="2"/>
      <c r="CX2081" s="2"/>
      <c r="CY2081" s="2"/>
      <c r="CZ2081" s="2"/>
      <c r="DA2081" s="2"/>
      <c r="DB2081" s="2"/>
      <c r="DC2081" s="2"/>
      <c r="DD2081" s="2"/>
      <c r="DE2081" s="2"/>
      <c r="DF2081" s="2"/>
      <c r="DG2081" s="2"/>
      <c r="DH2081" s="2"/>
      <c r="DI2081" s="2"/>
      <c r="DJ2081" s="2"/>
      <c r="DK2081" s="2"/>
      <c r="DL2081" s="2"/>
      <c r="DM2081" s="2"/>
      <c r="DN2081" s="2"/>
      <c r="DO2081" s="2"/>
      <c r="DP2081" s="2"/>
      <c r="DQ2081" s="2"/>
      <c r="DR2081" s="2"/>
      <c r="DS2081" s="2"/>
      <c r="DT2081" s="2"/>
      <c r="DU2081" s="2"/>
      <c r="DV2081" s="2"/>
      <c r="DW2081" s="2"/>
      <c r="DX2081" s="2"/>
      <c r="DY2081" s="2"/>
      <c r="DZ2081" s="2"/>
      <c r="EA2081" s="2"/>
      <c r="EB2081" s="2"/>
      <c r="EC2081" s="2"/>
      <c r="ED2081" s="2"/>
      <c r="EE2081" s="2"/>
      <c r="EF2081" s="2"/>
      <c r="EG2081" s="2"/>
      <c r="EH2081" s="2"/>
      <c r="EI2081" s="2"/>
      <c r="EJ2081" s="2"/>
      <c r="EK2081" s="2"/>
      <c r="EL2081" s="2"/>
      <c r="EM2081" s="2"/>
      <c r="EN2081" s="2"/>
      <c r="EO2081" s="2"/>
      <c r="EP2081" s="2"/>
      <c r="EQ2081" s="2"/>
      <c r="ER2081" s="2"/>
      <c r="ES2081" s="2"/>
      <c r="ET2081" s="2"/>
      <c r="EU2081" s="2"/>
      <c r="EV2081" s="2"/>
      <c r="EW2081" s="2"/>
      <c r="EX2081" s="2"/>
      <c r="EY2081" s="2"/>
      <c r="EZ2081" s="2"/>
      <c r="FA2081" s="2"/>
      <c r="FB2081" s="2"/>
      <c r="FC2081" s="2"/>
      <c r="FD2081" s="2"/>
      <c r="FE2081" s="2"/>
      <c r="FF2081" s="2"/>
      <c r="FG2081" s="2"/>
      <c r="FH2081" s="2"/>
      <c r="FI2081" s="2"/>
      <c r="FJ2081" s="2"/>
      <c r="FK2081" s="2"/>
      <c r="FL2081" s="2"/>
      <c r="FM2081" s="2"/>
      <c r="FN2081" s="2"/>
      <c r="FO2081" s="2"/>
      <c r="FP2081" s="2"/>
      <c r="FQ2081" s="2"/>
      <c r="FR2081" s="2"/>
      <c r="FS2081" s="2"/>
      <c r="FT2081" s="2"/>
      <c r="FU2081" s="2"/>
      <c r="FV2081" s="2"/>
      <c r="FW2081" s="2"/>
      <c r="FX2081" s="2"/>
      <c r="FY2081" s="2"/>
      <c r="FZ2081" s="2"/>
      <c r="GA2081" s="2"/>
      <c r="GB2081" s="2"/>
      <c r="GC2081" s="2"/>
      <c r="GD2081" s="2"/>
      <c r="GE2081" s="2"/>
      <c r="GF2081" s="2"/>
      <c r="GG2081" s="2"/>
      <c r="GH2081" s="2"/>
      <c r="GI2081" s="2"/>
      <c r="GJ2081" s="2"/>
      <c r="GK2081" s="2"/>
      <c r="GL2081" s="2"/>
      <c r="GM2081" s="2"/>
      <c r="GN2081" s="2"/>
      <c r="GO2081" s="2"/>
      <c r="GP2081" s="2"/>
      <c r="GQ2081" s="2"/>
      <c r="GR2081" s="2"/>
      <c r="GS2081" s="2"/>
      <c r="GT2081" s="2"/>
      <c r="GU2081" s="2"/>
      <c r="GV2081" s="2"/>
      <c r="GW2081" s="2"/>
      <c r="GX2081" s="2"/>
      <c r="GY2081" s="2"/>
      <c r="GZ2081" s="2"/>
      <c r="HA2081" s="2"/>
      <c r="HB2081" s="2"/>
      <c r="HC2081" s="2"/>
      <c r="HD2081" s="2"/>
      <c r="HE2081" s="2"/>
      <c r="HF2081" s="2"/>
      <c r="HG2081" s="2"/>
      <c r="HH2081" s="2"/>
      <c r="HI2081" s="2"/>
      <c r="HJ2081" s="2"/>
      <c r="HK2081" s="2"/>
      <c r="HL2081" s="2"/>
      <c r="HM2081" s="2"/>
      <c r="HN2081" s="2"/>
      <c r="HO2081" s="2"/>
      <c r="HP2081" s="2"/>
      <c r="HQ2081" s="2"/>
      <c r="HR2081" s="2"/>
      <c r="HS2081" s="2"/>
      <c r="HT2081" s="2"/>
      <c r="HU2081" s="2"/>
      <c r="HV2081" s="2"/>
      <c r="HW2081" s="2"/>
      <c r="HX2081" s="2"/>
      <c r="HY2081" s="2"/>
      <c r="HZ2081" s="2"/>
      <c r="IA2081" s="2"/>
      <c r="IB2081" s="2"/>
      <c r="IC2081" s="2"/>
      <c r="ID2081" s="2"/>
      <c r="IE2081" s="2"/>
      <c r="IF2081" s="2"/>
      <c r="IG2081" s="2"/>
      <c r="IH2081" s="2"/>
      <c r="II2081" s="2"/>
      <c r="IJ2081" s="2"/>
      <c r="IK2081" s="2"/>
      <c r="IL2081" s="2"/>
      <c r="IM2081" s="2"/>
      <c r="IN2081" s="2"/>
      <c r="IO2081" s="2"/>
      <c r="IP2081" s="2"/>
      <c r="IQ2081" s="2"/>
    </row>
    <row r="2083" spans="1:251" ht="18.75">
      <c r="A2083" s="1" t="s">
        <v>0</v>
      </c>
      <c r="AW2083" s="3"/>
      <c r="AX2083" s="4"/>
      <c r="AY2083" s="3"/>
    </row>
    <row r="2085" spans="1:251" ht="18.75">
      <c r="B2085" s="118" t="s">
        <v>8</v>
      </c>
      <c r="C2085" s="119"/>
      <c r="D2085" s="119"/>
      <c r="E2085" s="119"/>
      <c r="F2085" s="119"/>
      <c r="G2085" s="119"/>
      <c r="H2085" s="119"/>
      <c r="I2085" s="119"/>
      <c r="J2085" s="119"/>
      <c r="K2085" s="119"/>
      <c r="L2085" s="119"/>
      <c r="M2085" s="119"/>
      <c r="N2085" s="119"/>
      <c r="O2085" s="119"/>
      <c r="P2085" s="119"/>
      <c r="Q2085" s="119"/>
      <c r="R2085" s="119"/>
      <c r="S2085" s="119"/>
      <c r="T2085" s="119"/>
      <c r="U2085" s="119"/>
      <c r="V2085" s="119"/>
      <c r="W2085" s="119"/>
      <c r="X2085" s="119"/>
      <c r="Y2085" s="119"/>
      <c r="Z2085" s="119"/>
      <c r="AA2085" s="119"/>
      <c r="AB2085" s="119"/>
      <c r="AC2085" s="119"/>
      <c r="AD2085" s="119"/>
      <c r="AE2085" s="119"/>
      <c r="AF2085" s="119"/>
      <c r="AG2085" s="119"/>
      <c r="AH2085" s="119"/>
      <c r="AI2085" s="119"/>
      <c r="AJ2085" s="119"/>
      <c r="AK2085" s="119"/>
      <c r="AL2085" s="119"/>
      <c r="AM2085" s="119"/>
      <c r="AN2085" s="119"/>
      <c r="AO2085" s="119"/>
      <c r="AP2085" s="119"/>
      <c r="AQ2085" s="119"/>
      <c r="AR2085" s="119"/>
      <c r="AS2085" s="119"/>
      <c r="AT2085" s="119"/>
      <c r="AU2085" s="119"/>
      <c r="AV2085" s="119"/>
      <c r="AW2085" s="119"/>
      <c r="AX2085" s="119"/>
    </row>
    <row r="2086" spans="1:251">
      <c r="Z2086" s="5"/>
      <c r="AD2086" s="5"/>
      <c r="AE2086" s="5"/>
      <c r="AF2086" s="5"/>
      <c r="AG2086" s="5"/>
      <c r="AH2086" s="5"/>
      <c r="AI2086" s="5"/>
      <c r="AO2086" s="5"/>
    </row>
    <row r="2087" spans="1:251" ht="13.5" thickBot="1">
      <c r="Z2087" s="5"/>
      <c r="AD2087" s="5"/>
      <c r="AE2087" s="5"/>
      <c r="AF2087" s="5"/>
      <c r="AG2087" s="5"/>
      <c r="AH2087" s="5"/>
      <c r="AI2087" s="5"/>
      <c r="AO2087" s="5"/>
      <c r="DI2087" s="6"/>
    </row>
    <row r="2088" spans="1:251" ht="24.75" customHeight="1" thickBot="1">
      <c r="B2088" s="120" t="s">
        <v>1</v>
      </c>
      <c r="C2088" s="121"/>
      <c r="D2088" s="121"/>
      <c r="E2088" s="121"/>
      <c r="F2088" s="121"/>
      <c r="G2088" s="121"/>
      <c r="H2088" s="122" t="s">
        <v>899</v>
      </c>
      <c r="I2088" s="123"/>
      <c r="J2088" s="123"/>
      <c r="K2088" s="123"/>
      <c r="L2088" s="123"/>
      <c r="M2088" s="123"/>
      <c r="N2088" s="123"/>
      <c r="O2088" s="123"/>
      <c r="P2088" s="123"/>
      <c r="Q2088" s="123"/>
      <c r="R2088" s="123"/>
      <c r="S2088" s="123"/>
      <c r="T2088" s="123"/>
      <c r="U2088" s="123"/>
      <c r="V2088" s="123"/>
      <c r="W2088" s="123"/>
      <c r="X2088" s="123"/>
      <c r="Y2088" s="123"/>
      <c r="Z2088" s="123"/>
      <c r="AA2088" s="123"/>
      <c r="AB2088" s="123"/>
      <c r="AC2088" s="123"/>
      <c r="AD2088" s="123"/>
      <c r="AE2088" s="123"/>
      <c r="AF2088" s="123"/>
      <c r="AG2088" s="123"/>
      <c r="AH2088" s="123"/>
      <c r="AI2088" s="123"/>
      <c r="AJ2088" s="123"/>
      <c r="AK2088" s="123"/>
      <c r="AL2088" s="123"/>
      <c r="AM2088" s="123"/>
      <c r="AN2088" s="123"/>
      <c r="AO2088" s="123"/>
      <c r="AP2088" s="123"/>
      <c r="AQ2088" s="123"/>
      <c r="AR2088" s="123"/>
      <c r="AS2088" s="123"/>
      <c r="AT2088" s="123"/>
      <c r="AU2088" s="123"/>
      <c r="AV2088" s="123"/>
      <c r="AW2088" s="123"/>
      <c r="AX2088" s="124"/>
      <c r="DI2088" s="6"/>
    </row>
    <row r="2089" spans="1:251" ht="14.25">
      <c r="B2089" s="7"/>
      <c r="C2089" s="7"/>
      <c r="D2089" s="7"/>
      <c r="E2089" s="7"/>
      <c r="F2089" s="7"/>
      <c r="G2089" s="7"/>
      <c r="H2089" s="8"/>
      <c r="I2089" s="8"/>
      <c r="J2089" s="8"/>
      <c r="K2089" s="8"/>
      <c r="L2089" s="9"/>
      <c r="M2089" s="9"/>
      <c r="N2089" s="9"/>
      <c r="O2089" s="9"/>
      <c r="P2089" s="8"/>
      <c r="Q2089" s="8"/>
      <c r="R2089" s="8"/>
      <c r="S2089" s="8"/>
      <c r="T2089" s="8"/>
      <c r="U2089" s="8"/>
      <c r="V2089" s="10"/>
      <c r="W2089" s="10"/>
      <c r="X2089" s="10"/>
      <c r="Y2089" s="10"/>
      <c r="Z2089" s="10"/>
      <c r="AA2089" s="10"/>
      <c r="AB2089" s="10"/>
      <c r="AC2089" s="10"/>
      <c r="AD2089" s="10"/>
      <c r="AE2089" s="10"/>
      <c r="AF2089" s="10"/>
      <c r="AG2089" s="10"/>
      <c r="AH2089" s="10"/>
      <c r="AI2089" s="10"/>
      <c r="AJ2089" s="10"/>
      <c r="AK2089" s="10"/>
      <c r="AL2089" s="10"/>
      <c r="AM2089" s="10"/>
      <c r="AN2089" s="10"/>
      <c r="AO2089" s="10"/>
      <c r="AP2089" s="10"/>
      <c r="AQ2089" s="10"/>
      <c r="AR2089" s="10"/>
      <c r="AS2089" s="10"/>
      <c r="AT2089" s="10"/>
      <c r="AU2089" s="10"/>
      <c r="AV2089" s="10"/>
      <c r="AW2089" s="10"/>
      <c r="AX2089" s="10"/>
      <c r="DI2089" s="6"/>
    </row>
    <row r="2090" spans="1:251" ht="15" thickBot="1">
      <c r="A2090" s="11"/>
      <c r="B2090" s="10" t="s">
        <v>2</v>
      </c>
      <c r="C2090" s="8"/>
      <c r="D2090" s="8"/>
      <c r="E2090" s="8"/>
      <c r="F2090" s="8"/>
      <c r="G2090" s="8"/>
      <c r="H2090" s="8"/>
      <c r="I2090" s="8"/>
      <c r="J2090" s="8"/>
      <c r="K2090" s="8"/>
      <c r="L2090" s="9"/>
      <c r="M2090" s="9"/>
      <c r="N2090" s="9"/>
      <c r="O2090" s="9"/>
      <c r="P2090" s="8"/>
      <c r="Q2090" s="8"/>
      <c r="R2090" s="8"/>
      <c r="S2090" s="8"/>
      <c r="T2090" s="8"/>
      <c r="U2090" s="8"/>
      <c r="V2090" s="10"/>
      <c r="W2090" s="10"/>
      <c r="X2090" s="10"/>
      <c r="Y2090" s="10"/>
      <c r="Z2090" s="10"/>
      <c r="AA2090" s="10"/>
      <c r="AB2090" s="10"/>
      <c r="AC2090" s="10"/>
      <c r="AD2090" s="10"/>
      <c r="AE2090" s="10"/>
      <c r="AF2090" s="10"/>
      <c r="AG2090" s="10"/>
      <c r="AH2090" s="10"/>
      <c r="AI2090" s="10"/>
      <c r="AJ2090" s="10"/>
      <c r="AK2090" s="10"/>
      <c r="AL2090" s="10"/>
      <c r="AM2090" s="10"/>
      <c r="AN2090" s="10"/>
      <c r="AO2090" s="10"/>
      <c r="AP2090" s="10"/>
      <c r="AQ2090" s="10"/>
      <c r="AR2090" s="10"/>
      <c r="AS2090" s="10"/>
      <c r="AT2090" s="10"/>
      <c r="AU2090" s="10"/>
      <c r="AV2090" s="10"/>
      <c r="AW2090" s="10"/>
      <c r="AX2090" s="10"/>
      <c r="DI2090" s="6"/>
    </row>
    <row r="2091" spans="1:251" ht="14.25">
      <c r="A2091" s="8"/>
      <c r="B2091" s="12"/>
      <c r="C2091" s="7"/>
      <c r="D2091" s="7"/>
      <c r="E2091" s="7"/>
      <c r="F2091" s="7"/>
      <c r="G2091" s="7"/>
      <c r="H2091" s="7"/>
      <c r="I2091" s="7"/>
      <c r="J2091" s="7"/>
      <c r="K2091" s="7"/>
      <c r="L2091" s="13"/>
      <c r="M2091" s="13"/>
      <c r="N2091" s="13"/>
      <c r="O2091" s="13"/>
      <c r="P2091" s="7"/>
      <c r="Q2091" s="7"/>
      <c r="R2091" s="7"/>
      <c r="S2091" s="7"/>
      <c r="T2091" s="7"/>
      <c r="U2091" s="7"/>
      <c r="V2091" s="14"/>
      <c r="W2091" s="14"/>
      <c r="X2091" s="14"/>
      <c r="Y2091" s="14"/>
      <c r="Z2091" s="14"/>
      <c r="AA2091" s="14"/>
      <c r="AB2091" s="14"/>
      <c r="AC2091" s="14"/>
      <c r="AD2091" s="14"/>
      <c r="AE2091" s="14"/>
      <c r="AF2091" s="14"/>
      <c r="AG2091" s="14"/>
      <c r="AH2091" s="14"/>
      <c r="AI2091" s="14"/>
      <c r="AJ2091" s="14"/>
      <c r="AK2091" s="14"/>
      <c r="AL2091" s="14"/>
      <c r="AM2091" s="14"/>
      <c r="AN2091" s="14"/>
      <c r="AO2091" s="14"/>
      <c r="AP2091" s="14"/>
      <c r="AQ2091" s="14"/>
      <c r="AR2091" s="14"/>
      <c r="AS2091" s="14"/>
      <c r="AT2091" s="14"/>
      <c r="AU2091" s="14"/>
      <c r="AV2091" s="14"/>
      <c r="AW2091" s="14"/>
      <c r="AX2091" s="15"/>
    </row>
    <row r="2092" spans="1:251" ht="12" customHeight="1">
      <c r="A2092" s="8"/>
      <c r="B2092" s="141" t="s">
        <v>1065</v>
      </c>
      <c r="C2092" s="142"/>
      <c r="D2092" s="142"/>
      <c r="E2092" s="142"/>
      <c r="F2092" s="142"/>
      <c r="G2092" s="142"/>
      <c r="H2092" s="142"/>
      <c r="I2092" s="142"/>
      <c r="J2092" s="142"/>
      <c r="K2092" s="142"/>
      <c r="L2092" s="142"/>
      <c r="M2092" s="142"/>
      <c r="N2092" s="142"/>
      <c r="O2092" s="142"/>
      <c r="P2092" s="142"/>
      <c r="Q2092" s="142"/>
      <c r="R2092" s="142"/>
      <c r="S2092" s="142"/>
      <c r="T2092" s="142"/>
      <c r="U2092" s="142"/>
      <c r="V2092" s="142"/>
      <c r="W2092" s="142"/>
      <c r="X2092" s="142"/>
      <c r="Y2092" s="142"/>
      <c r="Z2092" s="142"/>
      <c r="AA2092" s="142"/>
      <c r="AB2092" s="142"/>
      <c r="AC2092" s="142"/>
      <c r="AD2092" s="142"/>
      <c r="AE2092" s="142"/>
      <c r="AF2092" s="142"/>
      <c r="AG2092" s="142"/>
      <c r="AH2092" s="142"/>
      <c r="AI2092" s="142"/>
      <c r="AJ2092" s="142"/>
      <c r="AK2092" s="142"/>
      <c r="AL2092" s="142"/>
      <c r="AM2092" s="142"/>
      <c r="AN2092" s="142"/>
      <c r="AO2092" s="142"/>
      <c r="AP2092" s="142"/>
      <c r="AQ2092" s="142"/>
      <c r="AR2092" s="142"/>
      <c r="AS2092" s="142"/>
      <c r="AT2092" s="142"/>
      <c r="AU2092" s="142"/>
      <c r="AV2092" s="142"/>
      <c r="AW2092" s="142"/>
      <c r="AX2092" s="143"/>
    </row>
    <row r="2093" spans="1:251" ht="12" customHeight="1">
      <c r="A2093" s="8"/>
      <c r="B2093" s="141"/>
      <c r="C2093" s="142"/>
      <c r="D2093" s="142"/>
      <c r="E2093" s="142"/>
      <c r="F2093" s="142"/>
      <c r="G2093" s="142"/>
      <c r="H2093" s="142"/>
      <c r="I2093" s="142"/>
      <c r="J2093" s="142"/>
      <c r="K2093" s="142"/>
      <c r="L2093" s="142"/>
      <c r="M2093" s="142"/>
      <c r="N2093" s="142"/>
      <c r="O2093" s="142"/>
      <c r="P2093" s="142"/>
      <c r="Q2093" s="142"/>
      <c r="R2093" s="142"/>
      <c r="S2093" s="142"/>
      <c r="T2093" s="142"/>
      <c r="U2093" s="142"/>
      <c r="V2093" s="142"/>
      <c r="W2093" s="142"/>
      <c r="X2093" s="142"/>
      <c r="Y2093" s="142"/>
      <c r="Z2093" s="142"/>
      <c r="AA2093" s="142"/>
      <c r="AB2093" s="142"/>
      <c r="AC2093" s="142"/>
      <c r="AD2093" s="142"/>
      <c r="AE2093" s="142"/>
      <c r="AF2093" s="142"/>
      <c r="AG2093" s="142"/>
      <c r="AH2093" s="142"/>
      <c r="AI2093" s="142"/>
      <c r="AJ2093" s="142"/>
      <c r="AK2093" s="142"/>
      <c r="AL2093" s="142"/>
      <c r="AM2093" s="142"/>
      <c r="AN2093" s="142"/>
      <c r="AO2093" s="142"/>
      <c r="AP2093" s="142"/>
      <c r="AQ2093" s="142"/>
      <c r="AR2093" s="142"/>
      <c r="AS2093" s="142"/>
      <c r="AT2093" s="142"/>
      <c r="AU2093" s="142"/>
      <c r="AV2093" s="142"/>
      <c r="AW2093" s="142"/>
      <c r="AX2093" s="143"/>
    </row>
    <row r="2094" spans="1:251" ht="12" customHeight="1">
      <c r="A2094" s="8"/>
      <c r="B2094" s="141"/>
      <c r="C2094" s="142"/>
      <c r="D2094" s="142"/>
      <c r="E2094" s="142"/>
      <c r="F2094" s="142"/>
      <c r="G2094" s="142"/>
      <c r="H2094" s="142"/>
      <c r="I2094" s="142"/>
      <c r="J2094" s="142"/>
      <c r="K2094" s="142"/>
      <c r="L2094" s="142"/>
      <c r="M2094" s="142"/>
      <c r="N2094" s="142"/>
      <c r="O2094" s="142"/>
      <c r="P2094" s="142"/>
      <c r="Q2094" s="142"/>
      <c r="R2094" s="142"/>
      <c r="S2094" s="142"/>
      <c r="T2094" s="142"/>
      <c r="U2094" s="142"/>
      <c r="V2094" s="142"/>
      <c r="W2094" s="142"/>
      <c r="X2094" s="142"/>
      <c r="Y2094" s="142"/>
      <c r="Z2094" s="142"/>
      <c r="AA2094" s="142"/>
      <c r="AB2094" s="142"/>
      <c r="AC2094" s="142"/>
      <c r="AD2094" s="142"/>
      <c r="AE2094" s="142"/>
      <c r="AF2094" s="142"/>
      <c r="AG2094" s="142"/>
      <c r="AH2094" s="142"/>
      <c r="AI2094" s="142"/>
      <c r="AJ2094" s="142"/>
      <c r="AK2094" s="142"/>
      <c r="AL2094" s="142"/>
      <c r="AM2094" s="142"/>
      <c r="AN2094" s="142"/>
      <c r="AO2094" s="142"/>
      <c r="AP2094" s="142"/>
      <c r="AQ2094" s="142"/>
      <c r="AR2094" s="142"/>
      <c r="AS2094" s="142"/>
      <c r="AT2094" s="142"/>
      <c r="AU2094" s="142"/>
      <c r="AV2094" s="142"/>
      <c r="AW2094" s="142"/>
      <c r="AX2094" s="143"/>
      <c r="BC2094" s="16"/>
    </row>
    <row r="2095" spans="1:251" ht="12" customHeight="1">
      <c r="A2095" s="8"/>
      <c r="B2095" s="141"/>
      <c r="C2095" s="142"/>
      <c r="D2095" s="142"/>
      <c r="E2095" s="142"/>
      <c r="F2095" s="142"/>
      <c r="G2095" s="142"/>
      <c r="H2095" s="142"/>
      <c r="I2095" s="142"/>
      <c r="J2095" s="142"/>
      <c r="K2095" s="142"/>
      <c r="L2095" s="142"/>
      <c r="M2095" s="142"/>
      <c r="N2095" s="142"/>
      <c r="O2095" s="142"/>
      <c r="P2095" s="142"/>
      <c r="Q2095" s="142"/>
      <c r="R2095" s="142"/>
      <c r="S2095" s="142"/>
      <c r="T2095" s="142"/>
      <c r="U2095" s="142"/>
      <c r="V2095" s="142"/>
      <c r="W2095" s="142"/>
      <c r="X2095" s="142"/>
      <c r="Y2095" s="142"/>
      <c r="Z2095" s="142"/>
      <c r="AA2095" s="142"/>
      <c r="AB2095" s="142"/>
      <c r="AC2095" s="142"/>
      <c r="AD2095" s="142"/>
      <c r="AE2095" s="142"/>
      <c r="AF2095" s="142"/>
      <c r="AG2095" s="142"/>
      <c r="AH2095" s="142"/>
      <c r="AI2095" s="142"/>
      <c r="AJ2095" s="142"/>
      <c r="AK2095" s="142"/>
      <c r="AL2095" s="142"/>
      <c r="AM2095" s="142"/>
      <c r="AN2095" s="142"/>
      <c r="AO2095" s="142"/>
      <c r="AP2095" s="142"/>
      <c r="AQ2095" s="142"/>
      <c r="AR2095" s="142"/>
      <c r="AS2095" s="142"/>
      <c r="AT2095" s="142"/>
      <c r="AU2095" s="142"/>
      <c r="AV2095" s="142"/>
      <c r="AW2095" s="142"/>
      <c r="AX2095" s="143"/>
    </row>
    <row r="2096" spans="1:251" ht="12" customHeight="1">
      <c r="A2096" s="8"/>
      <c r="B2096" s="141"/>
      <c r="C2096" s="142"/>
      <c r="D2096" s="142"/>
      <c r="E2096" s="142"/>
      <c r="F2096" s="142"/>
      <c r="G2096" s="142"/>
      <c r="H2096" s="142"/>
      <c r="I2096" s="142"/>
      <c r="J2096" s="142"/>
      <c r="K2096" s="142"/>
      <c r="L2096" s="142"/>
      <c r="M2096" s="142"/>
      <c r="N2096" s="142"/>
      <c r="O2096" s="142"/>
      <c r="P2096" s="142"/>
      <c r="Q2096" s="142"/>
      <c r="R2096" s="142"/>
      <c r="S2096" s="142"/>
      <c r="T2096" s="142"/>
      <c r="U2096" s="142"/>
      <c r="V2096" s="142"/>
      <c r="W2096" s="142"/>
      <c r="X2096" s="142"/>
      <c r="Y2096" s="142"/>
      <c r="Z2096" s="142"/>
      <c r="AA2096" s="142"/>
      <c r="AB2096" s="142"/>
      <c r="AC2096" s="142"/>
      <c r="AD2096" s="142"/>
      <c r="AE2096" s="142"/>
      <c r="AF2096" s="142"/>
      <c r="AG2096" s="142"/>
      <c r="AH2096" s="142"/>
      <c r="AI2096" s="142"/>
      <c r="AJ2096" s="142"/>
      <c r="AK2096" s="142"/>
      <c r="AL2096" s="142"/>
      <c r="AM2096" s="142"/>
      <c r="AN2096" s="142"/>
      <c r="AO2096" s="142"/>
      <c r="AP2096" s="142"/>
      <c r="AQ2096" s="142"/>
      <c r="AR2096" s="142"/>
      <c r="AS2096" s="142"/>
      <c r="AT2096" s="142"/>
      <c r="AU2096" s="142"/>
      <c r="AV2096" s="142"/>
      <c r="AW2096" s="142"/>
      <c r="AX2096" s="143"/>
    </row>
    <row r="2097" spans="1:251" ht="12" customHeight="1">
      <c r="A2097" s="8"/>
      <c r="B2097" s="141"/>
      <c r="C2097" s="142"/>
      <c r="D2097" s="142"/>
      <c r="E2097" s="142"/>
      <c r="F2097" s="142"/>
      <c r="G2097" s="142"/>
      <c r="H2097" s="142"/>
      <c r="I2097" s="142"/>
      <c r="J2097" s="142"/>
      <c r="K2097" s="142"/>
      <c r="L2097" s="142"/>
      <c r="M2097" s="142"/>
      <c r="N2097" s="142"/>
      <c r="O2097" s="142"/>
      <c r="P2097" s="142"/>
      <c r="Q2097" s="142"/>
      <c r="R2097" s="142"/>
      <c r="S2097" s="142"/>
      <c r="T2097" s="142"/>
      <c r="U2097" s="142"/>
      <c r="V2097" s="142"/>
      <c r="W2097" s="142"/>
      <c r="X2097" s="142"/>
      <c r="Y2097" s="142"/>
      <c r="Z2097" s="142"/>
      <c r="AA2097" s="142"/>
      <c r="AB2097" s="142"/>
      <c r="AC2097" s="142"/>
      <c r="AD2097" s="142"/>
      <c r="AE2097" s="142"/>
      <c r="AF2097" s="142"/>
      <c r="AG2097" s="142"/>
      <c r="AH2097" s="142"/>
      <c r="AI2097" s="142"/>
      <c r="AJ2097" s="142"/>
      <c r="AK2097" s="142"/>
      <c r="AL2097" s="142"/>
      <c r="AM2097" s="142"/>
      <c r="AN2097" s="142"/>
      <c r="AO2097" s="142"/>
      <c r="AP2097" s="142"/>
      <c r="AQ2097" s="142"/>
      <c r="AR2097" s="142"/>
      <c r="AS2097" s="142"/>
      <c r="AT2097" s="142"/>
      <c r="AU2097" s="142"/>
      <c r="AV2097" s="142"/>
      <c r="AW2097" s="142"/>
      <c r="AX2097" s="143"/>
    </row>
    <row r="2098" spans="1:251" ht="15" thickBot="1">
      <c r="A2098" s="17"/>
      <c r="B2098" s="18"/>
      <c r="C2098" s="19"/>
      <c r="D2098" s="19"/>
      <c r="E2098" s="19"/>
      <c r="F2098" s="19"/>
      <c r="G2098" s="19"/>
      <c r="H2098" s="19"/>
      <c r="I2098" s="19"/>
      <c r="J2098" s="19"/>
      <c r="K2098" s="19"/>
      <c r="L2098" s="19"/>
      <c r="M2098" s="19"/>
      <c r="N2098" s="19"/>
      <c r="O2098" s="19"/>
      <c r="P2098" s="19"/>
      <c r="Q2098" s="19"/>
      <c r="R2098" s="19"/>
      <c r="S2098" s="19"/>
      <c r="T2098" s="19"/>
      <c r="U2098" s="19"/>
      <c r="V2098" s="19"/>
      <c r="W2098" s="19"/>
      <c r="X2098" s="19"/>
      <c r="Y2098" s="19"/>
      <c r="Z2098" s="19"/>
      <c r="AA2098" s="19"/>
      <c r="AB2098" s="19"/>
      <c r="AC2098" s="19"/>
      <c r="AD2098" s="19"/>
      <c r="AE2098" s="19"/>
      <c r="AF2098" s="19"/>
      <c r="AG2098" s="19"/>
      <c r="AH2098" s="19"/>
      <c r="AI2098" s="19"/>
      <c r="AJ2098" s="19"/>
      <c r="AK2098" s="19"/>
      <c r="AL2098" s="19"/>
      <c r="AM2098" s="19"/>
      <c r="AN2098" s="19"/>
      <c r="AO2098" s="19"/>
      <c r="AP2098" s="19"/>
      <c r="AQ2098" s="19"/>
      <c r="AR2098" s="19"/>
      <c r="AS2098" s="19"/>
      <c r="AT2098" s="19"/>
      <c r="AU2098" s="19"/>
      <c r="AV2098" s="19"/>
      <c r="AW2098" s="19"/>
      <c r="AX2098" s="20"/>
    </row>
    <row r="2099" spans="1:251">
      <c r="B2099" s="21"/>
    </row>
    <row r="2100" spans="1:251" ht="15" thickBot="1">
      <c r="A2100" s="11"/>
      <c r="B2100" s="10" t="s">
        <v>3</v>
      </c>
      <c r="C2100" s="8"/>
      <c r="D2100" s="8"/>
      <c r="E2100" s="8"/>
      <c r="F2100" s="8"/>
      <c r="G2100" s="8"/>
      <c r="H2100" s="8"/>
      <c r="I2100" s="8"/>
      <c r="J2100" s="8"/>
      <c r="K2100" s="8"/>
      <c r="L2100" s="9"/>
      <c r="M2100" s="9"/>
      <c r="N2100" s="9"/>
      <c r="O2100" s="9"/>
      <c r="P2100" s="8"/>
      <c r="Q2100" s="8"/>
      <c r="R2100" s="8"/>
      <c r="S2100" s="8"/>
      <c r="T2100" s="8"/>
      <c r="U2100" s="8"/>
      <c r="V2100" s="10"/>
      <c r="W2100" s="10"/>
      <c r="X2100" s="10"/>
      <c r="Y2100" s="10"/>
      <c r="Z2100" s="10"/>
      <c r="AA2100" s="10"/>
      <c r="AB2100" s="10"/>
      <c r="AC2100" s="10"/>
      <c r="AD2100" s="10"/>
      <c r="AE2100" s="10"/>
      <c r="AF2100" s="10"/>
      <c r="AG2100" s="10"/>
      <c r="AH2100" s="10"/>
      <c r="AI2100" s="10"/>
      <c r="AJ2100" s="10"/>
      <c r="AK2100" s="10"/>
      <c r="AL2100" s="10"/>
      <c r="AM2100" s="10"/>
      <c r="AN2100" s="10"/>
      <c r="AO2100" s="10"/>
      <c r="AP2100" s="10"/>
      <c r="AQ2100" s="10"/>
      <c r="AR2100" s="10"/>
      <c r="AS2100" s="10"/>
      <c r="AT2100" s="10"/>
      <c r="AU2100" s="10"/>
      <c r="AV2100" s="10"/>
      <c r="AW2100" s="10"/>
      <c r="AX2100" s="10"/>
      <c r="DI2100" s="6"/>
    </row>
    <row r="2101" spans="1:251" ht="14.25">
      <c r="A2101" s="8"/>
      <c r="B2101" s="12"/>
      <c r="C2101" s="7"/>
      <c r="D2101" s="7"/>
      <c r="E2101" s="7"/>
      <c r="F2101" s="7"/>
      <c r="G2101" s="7"/>
      <c r="H2101" s="7"/>
      <c r="I2101" s="7"/>
      <c r="J2101" s="7"/>
      <c r="K2101" s="7"/>
      <c r="L2101" s="13"/>
      <c r="M2101" s="13"/>
      <c r="N2101" s="13"/>
      <c r="O2101" s="13"/>
      <c r="P2101" s="7"/>
      <c r="Q2101" s="7"/>
      <c r="R2101" s="7"/>
      <c r="S2101" s="7"/>
      <c r="T2101" s="7"/>
      <c r="U2101" s="7"/>
      <c r="V2101" s="14"/>
      <c r="W2101" s="14"/>
      <c r="X2101" s="14"/>
      <c r="Y2101" s="14"/>
      <c r="Z2101" s="14"/>
      <c r="AA2101" s="14"/>
      <c r="AB2101" s="14"/>
      <c r="AC2101" s="14"/>
      <c r="AD2101" s="14"/>
      <c r="AE2101" s="14"/>
      <c r="AF2101" s="14"/>
      <c r="AG2101" s="14"/>
      <c r="AH2101" s="14"/>
      <c r="AI2101" s="14"/>
      <c r="AJ2101" s="14"/>
      <c r="AK2101" s="14"/>
      <c r="AL2101" s="14"/>
      <c r="AM2101" s="14"/>
      <c r="AN2101" s="14"/>
      <c r="AO2101" s="14"/>
      <c r="AP2101" s="14"/>
      <c r="AQ2101" s="14"/>
      <c r="AR2101" s="14"/>
      <c r="AS2101" s="14"/>
      <c r="AT2101" s="14"/>
      <c r="AU2101" s="14"/>
      <c r="AV2101" s="14"/>
      <c r="AW2101" s="14"/>
      <c r="AX2101" s="15"/>
    </row>
    <row r="2102" spans="1:251" ht="12" customHeight="1">
      <c r="A2102" s="8"/>
      <c r="B2102" s="141" t="s">
        <v>1066</v>
      </c>
      <c r="C2102" s="142"/>
      <c r="D2102" s="142"/>
      <c r="E2102" s="142"/>
      <c r="F2102" s="142"/>
      <c r="G2102" s="142"/>
      <c r="H2102" s="142"/>
      <c r="I2102" s="142"/>
      <c r="J2102" s="142"/>
      <c r="K2102" s="142"/>
      <c r="L2102" s="142"/>
      <c r="M2102" s="142"/>
      <c r="N2102" s="142"/>
      <c r="O2102" s="142"/>
      <c r="P2102" s="142"/>
      <c r="Q2102" s="142"/>
      <c r="R2102" s="142"/>
      <c r="S2102" s="142"/>
      <c r="T2102" s="142"/>
      <c r="U2102" s="142"/>
      <c r="V2102" s="142"/>
      <c r="W2102" s="142"/>
      <c r="X2102" s="142"/>
      <c r="Y2102" s="142"/>
      <c r="Z2102" s="142"/>
      <c r="AA2102" s="142"/>
      <c r="AB2102" s="142"/>
      <c r="AC2102" s="142"/>
      <c r="AD2102" s="142"/>
      <c r="AE2102" s="142"/>
      <c r="AF2102" s="142"/>
      <c r="AG2102" s="142"/>
      <c r="AH2102" s="142"/>
      <c r="AI2102" s="142"/>
      <c r="AJ2102" s="142"/>
      <c r="AK2102" s="142"/>
      <c r="AL2102" s="142"/>
      <c r="AM2102" s="142"/>
      <c r="AN2102" s="142"/>
      <c r="AO2102" s="142"/>
      <c r="AP2102" s="142"/>
      <c r="AQ2102" s="142"/>
      <c r="AR2102" s="142"/>
      <c r="AS2102" s="142"/>
      <c r="AT2102" s="142"/>
      <c r="AU2102" s="142"/>
      <c r="AV2102" s="142"/>
      <c r="AW2102" s="142"/>
      <c r="AX2102" s="143"/>
    </row>
    <row r="2103" spans="1:251" ht="12" customHeight="1">
      <c r="A2103" s="8"/>
      <c r="B2103" s="141"/>
      <c r="C2103" s="142"/>
      <c r="D2103" s="142"/>
      <c r="E2103" s="142"/>
      <c r="F2103" s="142"/>
      <c r="G2103" s="142"/>
      <c r="H2103" s="142"/>
      <c r="I2103" s="142"/>
      <c r="J2103" s="142"/>
      <c r="K2103" s="142"/>
      <c r="L2103" s="142"/>
      <c r="M2103" s="142"/>
      <c r="N2103" s="142"/>
      <c r="O2103" s="142"/>
      <c r="P2103" s="142"/>
      <c r="Q2103" s="142"/>
      <c r="R2103" s="142"/>
      <c r="S2103" s="142"/>
      <c r="T2103" s="142"/>
      <c r="U2103" s="142"/>
      <c r="V2103" s="142"/>
      <c r="W2103" s="142"/>
      <c r="X2103" s="142"/>
      <c r="Y2103" s="142"/>
      <c r="Z2103" s="142"/>
      <c r="AA2103" s="142"/>
      <c r="AB2103" s="142"/>
      <c r="AC2103" s="142"/>
      <c r="AD2103" s="142"/>
      <c r="AE2103" s="142"/>
      <c r="AF2103" s="142"/>
      <c r="AG2103" s="142"/>
      <c r="AH2103" s="142"/>
      <c r="AI2103" s="142"/>
      <c r="AJ2103" s="142"/>
      <c r="AK2103" s="142"/>
      <c r="AL2103" s="142"/>
      <c r="AM2103" s="142"/>
      <c r="AN2103" s="142"/>
      <c r="AO2103" s="142"/>
      <c r="AP2103" s="142"/>
      <c r="AQ2103" s="142"/>
      <c r="AR2103" s="142"/>
      <c r="AS2103" s="142"/>
      <c r="AT2103" s="142"/>
      <c r="AU2103" s="142"/>
      <c r="AV2103" s="142"/>
      <c r="AW2103" s="142"/>
      <c r="AX2103" s="143"/>
    </row>
    <row r="2104" spans="1:251" ht="12" customHeight="1">
      <c r="A2104" s="8"/>
      <c r="B2104" s="141"/>
      <c r="C2104" s="142"/>
      <c r="D2104" s="142"/>
      <c r="E2104" s="142"/>
      <c r="F2104" s="142"/>
      <c r="G2104" s="142"/>
      <c r="H2104" s="142"/>
      <c r="I2104" s="142"/>
      <c r="J2104" s="142"/>
      <c r="K2104" s="142"/>
      <c r="L2104" s="142"/>
      <c r="M2104" s="142"/>
      <c r="N2104" s="142"/>
      <c r="O2104" s="142"/>
      <c r="P2104" s="142"/>
      <c r="Q2104" s="142"/>
      <c r="R2104" s="142"/>
      <c r="S2104" s="142"/>
      <c r="T2104" s="142"/>
      <c r="U2104" s="142"/>
      <c r="V2104" s="142"/>
      <c r="W2104" s="142"/>
      <c r="X2104" s="142"/>
      <c r="Y2104" s="142"/>
      <c r="Z2104" s="142"/>
      <c r="AA2104" s="142"/>
      <c r="AB2104" s="142"/>
      <c r="AC2104" s="142"/>
      <c r="AD2104" s="142"/>
      <c r="AE2104" s="142"/>
      <c r="AF2104" s="142"/>
      <c r="AG2104" s="142"/>
      <c r="AH2104" s="142"/>
      <c r="AI2104" s="142"/>
      <c r="AJ2104" s="142"/>
      <c r="AK2104" s="142"/>
      <c r="AL2104" s="142"/>
      <c r="AM2104" s="142"/>
      <c r="AN2104" s="142"/>
      <c r="AO2104" s="142"/>
      <c r="AP2104" s="142"/>
      <c r="AQ2104" s="142"/>
      <c r="AR2104" s="142"/>
      <c r="AS2104" s="142"/>
      <c r="AT2104" s="142"/>
      <c r="AU2104" s="142"/>
      <c r="AV2104" s="142"/>
      <c r="AW2104" s="142"/>
      <c r="AX2104" s="143"/>
      <c r="BC2104" s="16"/>
    </row>
    <row r="2105" spans="1:251" ht="12" customHeight="1">
      <c r="A2105" s="8"/>
      <c r="B2105" s="141"/>
      <c r="C2105" s="142"/>
      <c r="D2105" s="142"/>
      <c r="E2105" s="142"/>
      <c r="F2105" s="142"/>
      <c r="G2105" s="142"/>
      <c r="H2105" s="142"/>
      <c r="I2105" s="142"/>
      <c r="J2105" s="142"/>
      <c r="K2105" s="142"/>
      <c r="L2105" s="142"/>
      <c r="M2105" s="142"/>
      <c r="N2105" s="142"/>
      <c r="O2105" s="142"/>
      <c r="P2105" s="142"/>
      <c r="Q2105" s="142"/>
      <c r="R2105" s="142"/>
      <c r="S2105" s="142"/>
      <c r="T2105" s="142"/>
      <c r="U2105" s="142"/>
      <c r="V2105" s="142"/>
      <c r="W2105" s="142"/>
      <c r="X2105" s="142"/>
      <c r="Y2105" s="142"/>
      <c r="Z2105" s="142"/>
      <c r="AA2105" s="142"/>
      <c r="AB2105" s="142"/>
      <c r="AC2105" s="142"/>
      <c r="AD2105" s="142"/>
      <c r="AE2105" s="142"/>
      <c r="AF2105" s="142"/>
      <c r="AG2105" s="142"/>
      <c r="AH2105" s="142"/>
      <c r="AI2105" s="142"/>
      <c r="AJ2105" s="142"/>
      <c r="AK2105" s="142"/>
      <c r="AL2105" s="142"/>
      <c r="AM2105" s="142"/>
      <c r="AN2105" s="142"/>
      <c r="AO2105" s="142"/>
      <c r="AP2105" s="142"/>
      <c r="AQ2105" s="142"/>
      <c r="AR2105" s="142"/>
      <c r="AS2105" s="142"/>
      <c r="AT2105" s="142"/>
      <c r="AU2105" s="142"/>
      <c r="AV2105" s="142"/>
      <c r="AW2105" s="142"/>
      <c r="AX2105" s="143"/>
    </row>
    <row r="2106" spans="1:251" ht="15" thickBot="1">
      <c r="A2106" s="17"/>
      <c r="B2106" s="18"/>
      <c r="C2106" s="19"/>
      <c r="D2106" s="19"/>
      <c r="E2106" s="19"/>
      <c r="F2106" s="19"/>
      <c r="G2106" s="19"/>
      <c r="H2106" s="19"/>
      <c r="I2106" s="19"/>
      <c r="J2106" s="19"/>
      <c r="K2106" s="19"/>
      <c r="L2106" s="19"/>
      <c r="M2106" s="19"/>
      <c r="N2106" s="19"/>
      <c r="O2106" s="19"/>
      <c r="P2106" s="19"/>
      <c r="Q2106" s="19"/>
      <c r="R2106" s="19"/>
      <c r="S2106" s="19"/>
      <c r="T2106" s="19"/>
      <c r="U2106" s="19"/>
      <c r="V2106" s="19"/>
      <c r="W2106" s="19"/>
      <c r="X2106" s="19"/>
      <c r="Y2106" s="19"/>
      <c r="Z2106" s="19"/>
      <c r="AA2106" s="19"/>
      <c r="AB2106" s="19"/>
      <c r="AC2106" s="19"/>
      <c r="AD2106" s="19"/>
      <c r="AE2106" s="19"/>
      <c r="AF2106" s="19"/>
      <c r="AG2106" s="19"/>
      <c r="AH2106" s="19"/>
      <c r="AI2106" s="19"/>
      <c r="AJ2106" s="19"/>
      <c r="AK2106" s="19"/>
      <c r="AL2106" s="19"/>
      <c r="AM2106" s="19"/>
      <c r="AN2106" s="19"/>
      <c r="AO2106" s="19"/>
      <c r="AP2106" s="19"/>
      <c r="AQ2106" s="19"/>
      <c r="AR2106" s="19"/>
      <c r="AS2106" s="19"/>
      <c r="AT2106" s="19"/>
      <c r="AU2106" s="19"/>
      <c r="AV2106" s="19"/>
      <c r="AW2106" s="19"/>
      <c r="AX2106" s="20"/>
    </row>
    <row r="2107" spans="1:251">
      <c r="B2107" s="21"/>
    </row>
    <row r="2108" spans="1:251" ht="14.25">
      <c r="B2108" s="10" t="s">
        <v>4</v>
      </c>
      <c r="C2108" s="8"/>
      <c r="D2108" s="8"/>
      <c r="E2108" s="8"/>
      <c r="F2108" s="8"/>
      <c r="G2108" s="8"/>
      <c r="H2108" s="8"/>
      <c r="I2108" s="8"/>
      <c r="J2108" s="8"/>
      <c r="K2108" s="8"/>
      <c r="L2108" s="9"/>
      <c r="M2108" s="9"/>
      <c r="N2108" s="9"/>
      <c r="O2108" s="9"/>
      <c r="P2108" s="8"/>
      <c r="Q2108" s="8"/>
      <c r="R2108" s="8"/>
      <c r="S2108" s="8"/>
      <c r="T2108" s="8"/>
      <c r="U2108" s="8"/>
      <c r="V2108" s="10"/>
      <c r="W2108" s="10"/>
      <c r="X2108" s="10"/>
      <c r="Y2108" s="10"/>
      <c r="Z2108" s="10"/>
      <c r="AA2108" s="10"/>
      <c r="AB2108" s="10"/>
      <c r="AC2108" s="10"/>
      <c r="AD2108" s="10"/>
      <c r="AE2108" s="10"/>
      <c r="AF2108" s="10"/>
      <c r="AG2108" s="10"/>
      <c r="AH2108" s="10"/>
      <c r="AI2108" s="10"/>
      <c r="AJ2108" s="10"/>
      <c r="AK2108" s="10"/>
      <c r="AL2108" s="10"/>
      <c r="AM2108" s="10"/>
      <c r="AN2108" s="10"/>
      <c r="AO2108" s="10"/>
      <c r="AP2108" s="10"/>
      <c r="AQ2108" s="10"/>
      <c r="AR2108" s="10"/>
      <c r="AS2108" s="10"/>
      <c r="AT2108" s="10"/>
      <c r="AU2108" s="10"/>
      <c r="AV2108" s="10"/>
      <c r="AW2108" s="10"/>
      <c r="AX2108" s="10"/>
    </row>
    <row r="2109" spans="1:251" ht="15" thickBot="1">
      <c r="B2109" s="8"/>
      <c r="C2109" s="8"/>
      <c r="D2109" s="8"/>
      <c r="E2109" s="8"/>
      <c r="F2109" s="8"/>
      <c r="G2109" s="8"/>
      <c r="H2109" s="8"/>
      <c r="I2109" s="8"/>
      <c r="J2109" s="8"/>
      <c r="K2109" s="8"/>
      <c r="L2109" s="9"/>
      <c r="M2109" s="9"/>
      <c r="N2109" s="9"/>
      <c r="O2109" s="9"/>
      <c r="P2109" s="8"/>
      <c r="Q2109" s="8"/>
      <c r="R2109" s="8"/>
      <c r="S2109" s="8"/>
      <c r="T2109" s="8"/>
      <c r="U2109" s="8"/>
      <c r="V2109" s="10"/>
      <c r="W2109" s="10"/>
      <c r="X2109" s="10"/>
      <c r="Y2109" s="10"/>
      <c r="Z2109" s="10"/>
      <c r="AA2109" s="10"/>
      <c r="AB2109" s="10"/>
      <c r="AC2109" s="10"/>
      <c r="AD2109" s="10"/>
      <c r="AE2109" s="10"/>
      <c r="AF2109" s="10"/>
      <c r="AG2109" s="10"/>
      <c r="AH2109" s="10"/>
      <c r="AI2109" s="10"/>
      <c r="AJ2109" s="10"/>
      <c r="AK2109" s="10"/>
      <c r="AL2109" s="10"/>
      <c r="AM2109" s="10"/>
      <c r="AN2109" s="10"/>
      <c r="AO2109" s="10"/>
      <c r="AP2109" s="10"/>
      <c r="AQ2109" s="10"/>
      <c r="AR2109" s="10"/>
      <c r="AS2109" s="10"/>
      <c r="AT2109" s="10"/>
      <c r="AU2109" s="10"/>
      <c r="AV2109" s="10"/>
      <c r="AW2109" s="10"/>
      <c r="AX2109" s="22" t="s">
        <v>5</v>
      </c>
    </row>
    <row r="2110" spans="1:251" s="16" customFormat="1" ht="13.5" customHeight="1">
      <c r="A2110" s="8"/>
      <c r="B2110" s="146" t="s">
        <v>6</v>
      </c>
      <c r="C2110" s="129"/>
      <c r="D2110" s="129"/>
      <c r="E2110" s="129"/>
      <c r="F2110" s="129"/>
      <c r="G2110" s="129"/>
      <c r="H2110" s="129"/>
      <c r="I2110" s="129"/>
      <c r="J2110" s="129"/>
      <c r="K2110" s="129"/>
      <c r="L2110" s="129"/>
      <c r="M2110" s="129"/>
      <c r="N2110" s="129"/>
      <c r="O2110" s="129"/>
      <c r="P2110" s="129"/>
      <c r="Q2110" s="129"/>
      <c r="R2110" s="129"/>
      <c r="S2110" s="129"/>
      <c r="T2110" s="129"/>
      <c r="U2110" s="129"/>
      <c r="V2110" s="129"/>
      <c r="W2110" s="129"/>
      <c r="X2110" s="129"/>
      <c r="Y2110" s="129"/>
      <c r="Z2110" s="130"/>
      <c r="AA2110" s="128" t="s">
        <v>11</v>
      </c>
      <c r="AB2110" s="129"/>
      <c r="AC2110" s="129"/>
      <c r="AD2110" s="129"/>
      <c r="AE2110" s="129"/>
      <c r="AF2110" s="129"/>
      <c r="AG2110" s="129"/>
      <c r="AH2110" s="129"/>
      <c r="AI2110" s="130"/>
      <c r="AJ2110" s="128" t="s">
        <v>12</v>
      </c>
      <c r="AK2110" s="129"/>
      <c r="AL2110" s="129"/>
      <c r="AM2110" s="129"/>
      <c r="AN2110" s="129"/>
      <c r="AO2110" s="129"/>
      <c r="AP2110" s="129"/>
      <c r="AQ2110" s="129"/>
      <c r="AR2110" s="130"/>
      <c r="AS2110" s="128" t="s">
        <v>7</v>
      </c>
      <c r="AT2110" s="129"/>
      <c r="AU2110" s="129"/>
      <c r="AV2110" s="129"/>
      <c r="AW2110" s="129"/>
      <c r="AX2110" s="134"/>
      <c r="AY2110" s="2"/>
      <c r="AZ2110" s="2"/>
      <c r="BA2110" s="2"/>
      <c r="BB2110" s="2"/>
      <c r="BC2110" s="2"/>
      <c r="BD2110" s="2"/>
      <c r="BE2110" s="2"/>
      <c r="BF2110" s="2"/>
      <c r="BG2110" s="2"/>
      <c r="BH2110" s="2"/>
      <c r="BI2110" s="2"/>
      <c r="BJ2110" s="2"/>
      <c r="BK2110" s="2"/>
      <c r="BL2110" s="2"/>
      <c r="BM2110" s="2"/>
      <c r="BN2110" s="2"/>
      <c r="BO2110" s="2"/>
      <c r="BP2110" s="2"/>
      <c r="BQ2110" s="2"/>
      <c r="BR2110" s="2"/>
      <c r="BS2110" s="2"/>
      <c r="BT2110" s="2"/>
      <c r="BU2110" s="2"/>
      <c r="BV2110" s="2"/>
      <c r="BW2110" s="2"/>
      <c r="BX2110" s="2"/>
      <c r="BY2110" s="2"/>
      <c r="BZ2110" s="2"/>
      <c r="CA2110" s="2"/>
      <c r="CB2110" s="2"/>
      <c r="CC2110" s="2"/>
      <c r="CD2110" s="2"/>
      <c r="CE2110" s="2"/>
      <c r="CF2110" s="2"/>
      <c r="CG2110" s="2"/>
      <c r="CH2110" s="2"/>
      <c r="CI2110" s="2"/>
      <c r="CJ2110" s="2"/>
      <c r="CK2110" s="2"/>
      <c r="CL2110" s="2"/>
      <c r="CM2110" s="2"/>
      <c r="CN2110" s="2"/>
      <c r="CO2110" s="2"/>
      <c r="CP2110" s="2"/>
      <c r="CQ2110" s="2"/>
      <c r="CR2110" s="2"/>
      <c r="CS2110" s="2"/>
      <c r="CT2110" s="2"/>
      <c r="CU2110" s="2"/>
      <c r="CV2110" s="2"/>
      <c r="CW2110" s="2"/>
      <c r="CX2110" s="2"/>
      <c r="CY2110" s="2"/>
      <c r="CZ2110" s="2"/>
      <c r="DA2110" s="2"/>
      <c r="DB2110" s="2"/>
      <c r="DC2110" s="2"/>
      <c r="DD2110" s="2"/>
      <c r="DE2110" s="2"/>
      <c r="DF2110" s="2"/>
      <c r="DG2110" s="2"/>
      <c r="DH2110" s="2"/>
      <c r="DI2110" s="2"/>
      <c r="DJ2110" s="2"/>
      <c r="DK2110" s="2"/>
      <c r="DL2110" s="2"/>
      <c r="DM2110" s="2"/>
      <c r="DN2110" s="2"/>
      <c r="DO2110" s="2"/>
      <c r="DP2110" s="2"/>
      <c r="DQ2110" s="2"/>
      <c r="DR2110" s="2"/>
      <c r="DS2110" s="2"/>
      <c r="DT2110" s="2"/>
      <c r="DU2110" s="2"/>
      <c r="DV2110" s="2"/>
      <c r="DW2110" s="2"/>
      <c r="DX2110" s="2"/>
      <c r="DY2110" s="2"/>
      <c r="DZ2110" s="2"/>
      <c r="EA2110" s="2"/>
      <c r="EB2110" s="2"/>
      <c r="EC2110" s="2"/>
      <c r="ED2110" s="2"/>
      <c r="EE2110" s="2"/>
      <c r="EF2110" s="2"/>
      <c r="EG2110" s="2"/>
      <c r="EH2110" s="2"/>
      <c r="EI2110" s="2"/>
      <c r="EJ2110" s="2"/>
      <c r="EK2110" s="2"/>
      <c r="EL2110" s="2"/>
      <c r="EM2110" s="2"/>
      <c r="EN2110" s="2"/>
      <c r="EO2110" s="2"/>
      <c r="EP2110" s="2"/>
      <c r="EQ2110" s="2"/>
      <c r="ER2110" s="2"/>
      <c r="ES2110" s="2"/>
      <c r="ET2110" s="2"/>
      <c r="EU2110" s="2"/>
      <c r="EV2110" s="2"/>
      <c r="EW2110" s="2"/>
      <c r="EX2110" s="2"/>
      <c r="EY2110" s="2"/>
      <c r="EZ2110" s="2"/>
      <c r="FA2110" s="2"/>
      <c r="FB2110" s="2"/>
      <c r="FC2110" s="2"/>
      <c r="FD2110" s="2"/>
      <c r="FE2110" s="2"/>
      <c r="FF2110" s="2"/>
      <c r="FG2110" s="2"/>
      <c r="FH2110" s="2"/>
      <c r="FI2110" s="2"/>
      <c r="FJ2110" s="2"/>
      <c r="FK2110" s="2"/>
      <c r="FL2110" s="2"/>
      <c r="FM2110" s="2"/>
      <c r="FN2110" s="2"/>
      <c r="FO2110" s="2"/>
      <c r="FP2110" s="2"/>
      <c r="FQ2110" s="2"/>
      <c r="FR2110" s="2"/>
      <c r="FS2110" s="2"/>
      <c r="FT2110" s="2"/>
      <c r="FU2110" s="2"/>
      <c r="FV2110" s="2"/>
      <c r="FW2110" s="2"/>
      <c r="FX2110" s="2"/>
      <c r="FY2110" s="2"/>
      <c r="FZ2110" s="2"/>
      <c r="GA2110" s="2"/>
      <c r="GB2110" s="2"/>
      <c r="GC2110" s="2"/>
      <c r="GD2110" s="2"/>
      <c r="GE2110" s="2"/>
      <c r="GF2110" s="2"/>
      <c r="GG2110" s="2"/>
      <c r="GH2110" s="2"/>
      <c r="GI2110" s="2"/>
      <c r="GJ2110" s="2"/>
      <c r="GK2110" s="2"/>
      <c r="GL2110" s="2"/>
      <c r="GM2110" s="2"/>
      <c r="GN2110" s="2"/>
      <c r="GO2110" s="2"/>
      <c r="GP2110" s="2"/>
      <c r="GQ2110" s="2"/>
      <c r="GR2110" s="2"/>
      <c r="GS2110" s="2"/>
      <c r="GT2110" s="2"/>
      <c r="GU2110" s="2"/>
      <c r="GV2110" s="2"/>
      <c r="GW2110" s="2"/>
      <c r="GX2110" s="2"/>
      <c r="GY2110" s="2"/>
      <c r="GZ2110" s="2"/>
      <c r="HA2110" s="2"/>
      <c r="HB2110" s="2"/>
      <c r="HC2110" s="2"/>
      <c r="HD2110" s="2"/>
      <c r="HE2110" s="2"/>
      <c r="HF2110" s="2"/>
      <c r="HG2110" s="2"/>
      <c r="HH2110" s="2"/>
      <c r="HI2110" s="2"/>
      <c r="HJ2110" s="2"/>
      <c r="HK2110" s="2"/>
      <c r="HL2110" s="2"/>
      <c r="HM2110" s="2"/>
      <c r="HN2110" s="2"/>
      <c r="HO2110" s="2"/>
      <c r="HP2110" s="2"/>
      <c r="HQ2110" s="2"/>
      <c r="HR2110" s="2"/>
      <c r="HS2110" s="2"/>
      <c r="HT2110" s="2"/>
      <c r="HU2110" s="2"/>
      <c r="HV2110" s="2"/>
      <c r="HW2110" s="2"/>
      <c r="HX2110" s="2"/>
      <c r="HY2110" s="2"/>
      <c r="HZ2110" s="2"/>
      <c r="IA2110" s="2"/>
      <c r="IB2110" s="2"/>
      <c r="IC2110" s="2"/>
      <c r="ID2110" s="2"/>
      <c r="IE2110" s="2"/>
      <c r="IF2110" s="2"/>
      <c r="IG2110" s="2"/>
      <c r="IH2110" s="2"/>
      <c r="II2110" s="2"/>
      <c r="IJ2110" s="2"/>
      <c r="IK2110" s="2"/>
      <c r="IL2110" s="2"/>
      <c r="IM2110" s="2"/>
      <c r="IN2110" s="2"/>
      <c r="IO2110" s="2"/>
      <c r="IP2110" s="2"/>
      <c r="IQ2110" s="2"/>
    </row>
    <row r="2111" spans="1:251" s="16" customFormat="1" ht="13.5">
      <c r="A2111" s="8"/>
      <c r="B2111" s="147"/>
      <c r="C2111" s="132"/>
      <c r="D2111" s="132"/>
      <c r="E2111" s="132"/>
      <c r="F2111" s="132"/>
      <c r="G2111" s="132"/>
      <c r="H2111" s="132"/>
      <c r="I2111" s="132"/>
      <c r="J2111" s="132"/>
      <c r="K2111" s="132"/>
      <c r="L2111" s="132"/>
      <c r="M2111" s="132"/>
      <c r="N2111" s="132"/>
      <c r="O2111" s="132"/>
      <c r="P2111" s="132"/>
      <c r="Q2111" s="132"/>
      <c r="R2111" s="132"/>
      <c r="S2111" s="132"/>
      <c r="T2111" s="132"/>
      <c r="U2111" s="132"/>
      <c r="V2111" s="132"/>
      <c r="W2111" s="132"/>
      <c r="X2111" s="132"/>
      <c r="Y2111" s="132"/>
      <c r="Z2111" s="133"/>
      <c r="AA2111" s="131"/>
      <c r="AB2111" s="132"/>
      <c r="AC2111" s="132"/>
      <c r="AD2111" s="132"/>
      <c r="AE2111" s="132"/>
      <c r="AF2111" s="132"/>
      <c r="AG2111" s="132"/>
      <c r="AH2111" s="132"/>
      <c r="AI2111" s="133"/>
      <c r="AJ2111" s="131"/>
      <c r="AK2111" s="132"/>
      <c r="AL2111" s="132"/>
      <c r="AM2111" s="132"/>
      <c r="AN2111" s="132"/>
      <c r="AO2111" s="132"/>
      <c r="AP2111" s="132"/>
      <c r="AQ2111" s="132"/>
      <c r="AR2111" s="133"/>
      <c r="AS2111" s="131"/>
      <c r="AT2111" s="132"/>
      <c r="AU2111" s="132"/>
      <c r="AV2111" s="132"/>
      <c r="AW2111" s="132"/>
      <c r="AX2111" s="135"/>
      <c r="AY2111" s="2"/>
      <c r="AZ2111" s="2"/>
      <c r="BA2111" s="2"/>
      <c r="BB2111" s="23"/>
      <c r="BC2111" s="24"/>
      <c r="BE2111" s="2"/>
      <c r="BF2111" s="2"/>
      <c r="BG2111" s="2"/>
      <c r="BH2111" s="2"/>
      <c r="BI2111" s="2"/>
      <c r="BJ2111" s="2"/>
      <c r="BK2111" s="2"/>
      <c r="BL2111" s="2"/>
      <c r="BM2111" s="2"/>
      <c r="BN2111" s="2"/>
      <c r="BO2111" s="2"/>
      <c r="BP2111" s="2"/>
      <c r="BQ2111" s="2"/>
      <c r="BR2111" s="2"/>
      <c r="BS2111" s="2"/>
      <c r="BT2111" s="2"/>
      <c r="BU2111" s="2"/>
      <c r="BV2111" s="2"/>
      <c r="BW2111" s="2"/>
      <c r="BX2111" s="2"/>
      <c r="BY2111" s="2"/>
      <c r="BZ2111" s="2"/>
      <c r="CA2111" s="2"/>
      <c r="CB2111" s="2"/>
      <c r="CC2111" s="2"/>
      <c r="CD2111" s="2"/>
      <c r="CE2111" s="2"/>
      <c r="CF2111" s="2"/>
      <c r="CG2111" s="2"/>
      <c r="CH2111" s="2"/>
      <c r="CI2111" s="2"/>
      <c r="CJ2111" s="2"/>
      <c r="CK2111" s="2"/>
      <c r="CL2111" s="2"/>
      <c r="CM2111" s="2"/>
      <c r="CN2111" s="2"/>
      <c r="CO2111" s="2"/>
      <c r="CP2111" s="2"/>
      <c r="CQ2111" s="2"/>
      <c r="CR2111" s="2"/>
      <c r="CS2111" s="2"/>
      <c r="CT2111" s="2"/>
      <c r="CU2111" s="2"/>
      <c r="CV2111" s="2"/>
      <c r="CW2111" s="2"/>
      <c r="CX2111" s="2"/>
      <c r="CY2111" s="2"/>
      <c r="CZ2111" s="2"/>
      <c r="DA2111" s="2"/>
      <c r="DB2111" s="2"/>
      <c r="DC2111" s="2"/>
      <c r="DD2111" s="2"/>
      <c r="DE2111" s="2"/>
      <c r="DF2111" s="2"/>
      <c r="DG2111" s="2"/>
      <c r="DH2111" s="2"/>
      <c r="DI2111" s="2"/>
      <c r="DJ2111" s="2"/>
      <c r="DK2111" s="2"/>
      <c r="DL2111" s="2"/>
      <c r="DM2111" s="2"/>
      <c r="DN2111" s="2"/>
      <c r="DO2111" s="2"/>
      <c r="DP2111" s="2"/>
      <c r="DQ2111" s="2"/>
      <c r="DR2111" s="2"/>
      <c r="DS2111" s="2"/>
      <c r="DT2111" s="2"/>
      <c r="DU2111" s="2"/>
      <c r="DV2111" s="2"/>
      <c r="DW2111" s="2"/>
      <c r="DX2111" s="2"/>
      <c r="DY2111" s="2"/>
      <c r="DZ2111" s="2"/>
      <c r="EA2111" s="2"/>
      <c r="EB2111" s="2"/>
      <c r="EC2111" s="2"/>
      <c r="ED2111" s="2"/>
      <c r="EE2111" s="2"/>
      <c r="EF2111" s="2"/>
      <c r="EG2111" s="2"/>
      <c r="EH2111" s="2"/>
      <c r="EI2111" s="2"/>
      <c r="EJ2111" s="2"/>
      <c r="EK2111" s="2"/>
      <c r="EL2111" s="2"/>
      <c r="EM2111" s="2"/>
      <c r="EN2111" s="2"/>
      <c r="EO2111" s="2"/>
      <c r="EP2111" s="2"/>
      <c r="EQ2111" s="2"/>
      <c r="ER2111" s="2"/>
      <c r="ES2111" s="2"/>
      <c r="ET2111" s="2"/>
      <c r="EU2111" s="2"/>
      <c r="EV2111" s="2"/>
      <c r="EW2111" s="2"/>
      <c r="EX2111" s="2"/>
      <c r="EY2111" s="2"/>
      <c r="EZ2111" s="2"/>
      <c r="FA2111" s="2"/>
      <c r="FB2111" s="2"/>
      <c r="FC2111" s="2"/>
      <c r="FD2111" s="2"/>
      <c r="FE2111" s="2"/>
      <c r="FF2111" s="2"/>
      <c r="FG2111" s="2"/>
      <c r="FH2111" s="2"/>
      <c r="FI2111" s="2"/>
      <c r="FJ2111" s="2"/>
      <c r="FK2111" s="2"/>
      <c r="FL2111" s="2"/>
      <c r="FM2111" s="2"/>
      <c r="FN2111" s="2"/>
      <c r="FO2111" s="2"/>
      <c r="FP2111" s="2"/>
      <c r="FQ2111" s="2"/>
      <c r="FR2111" s="2"/>
      <c r="FS2111" s="2"/>
      <c r="FT2111" s="2"/>
      <c r="FU2111" s="2"/>
      <c r="FV2111" s="2"/>
      <c r="FW2111" s="2"/>
      <c r="FX2111" s="2"/>
      <c r="FY2111" s="2"/>
      <c r="FZ2111" s="2"/>
      <c r="GA2111" s="2"/>
      <c r="GB2111" s="2"/>
      <c r="GC2111" s="2"/>
      <c r="GD2111" s="2"/>
      <c r="GE2111" s="2"/>
      <c r="GF2111" s="2"/>
      <c r="GG2111" s="2"/>
      <c r="GH2111" s="2"/>
      <c r="GI2111" s="2"/>
      <c r="GJ2111" s="2"/>
      <c r="GK2111" s="2"/>
      <c r="GL2111" s="2"/>
      <c r="GM2111" s="2"/>
      <c r="GN2111" s="2"/>
      <c r="GO2111" s="2"/>
      <c r="GP2111" s="2"/>
      <c r="GQ2111" s="2"/>
      <c r="GR2111" s="2"/>
      <c r="GS2111" s="2"/>
      <c r="GT2111" s="2"/>
      <c r="GU2111" s="2"/>
      <c r="GV2111" s="2"/>
      <c r="GW2111" s="2"/>
      <c r="GX2111" s="2"/>
      <c r="GY2111" s="2"/>
      <c r="GZ2111" s="2"/>
      <c r="HA2111" s="2"/>
      <c r="HB2111" s="2"/>
      <c r="HC2111" s="2"/>
      <c r="HD2111" s="2"/>
      <c r="HE2111" s="2"/>
      <c r="HF2111" s="2"/>
      <c r="HG2111" s="2"/>
      <c r="HH2111" s="2"/>
      <c r="HI2111" s="2"/>
      <c r="HJ2111" s="2"/>
      <c r="HK2111" s="2"/>
      <c r="HL2111" s="2"/>
      <c r="HM2111" s="2"/>
      <c r="HN2111" s="2"/>
      <c r="HO2111" s="2"/>
      <c r="HP2111" s="2"/>
      <c r="HQ2111" s="2"/>
      <c r="HR2111" s="2"/>
      <c r="HS2111" s="2"/>
      <c r="HT2111" s="2"/>
      <c r="HU2111" s="2"/>
      <c r="HV2111" s="2"/>
      <c r="HW2111" s="2"/>
      <c r="HX2111" s="2"/>
      <c r="HY2111" s="2"/>
      <c r="HZ2111" s="2"/>
      <c r="IA2111" s="2"/>
      <c r="IB2111" s="2"/>
      <c r="IC2111" s="2"/>
      <c r="ID2111" s="2"/>
      <c r="IE2111" s="2"/>
      <c r="IF2111" s="2"/>
      <c r="IG2111" s="2"/>
      <c r="IH2111" s="2"/>
      <c r="II2111" s="2"/>
      <c r="IJ2111" s="2"/>
      <c r="IK2111" s="2"/>
      <c r="IL2111" s="2"/>
      <c r="IM2111" s="2"/>
      <c r="IN2111" s="2"/>
      <c r="IO2111" s="2"/>
      <c r="IP2111" s="2"/>
      <c r="IQ2111" s="2"/>
    </row>
    <row r="2112" spans="1:251" s="16" customFormat="1" ht="18.75" customHeight="1">
      <c r="A2112" s="8"/>
      <c r="B2112" s="25"/>
      <c r="C2112" s="125" t="s">
        <v>900</v>
      </c>
      <c r="D2112" s="126"/>
      <c r="E2112" s="126"/>
      <c r="F2112" s="126"/>
      <c r="G2112" s="126"/>
      <c r="H2112" s="126"/>
      <c r="I2112" s="126"/>
      <c r="J2112" s="126"/>
      <c r="K2112" s="126"/>
      <c r="L2112" s="126"/>
      <c r="M2112" s="126"/>
      <c r="N2112" s="126"/>
      <c r="O2112" s="126"/>
      <c r="P2112" s="126"/>
      <c r="Q2112" s="126"/>
      <c r="R2112" s="126"/>
      <c r="S2112" s="126"/>
      <c r="T2112" s="126"/>
      <c r="U2112" s="126"/>
      <c r="V2112" s="126"/>
      <c r="W2112" s="126"/>
      <c r="X2112" s="126"/>
      <c r="Y2112" s="126"/>
      <c r="Z2112" s="127"/>
      <c r="AA2112" s="106">
        <v>110024</v>
      </c>
      <c r="AB2112" s="107"/>
      <c r="AC2112" s="107"/>
      <c r="AD2112" s="107"/>
      <c r="AE2112" s="107"/>
      <c r="AF2112" s="107"/>
      <c r="AG2112" s="107"/>
      <c r="AH2112" s="107"/>
      <c r="AI2112" s="108"/>
      <c r="AJ2112" s="106">
        <v>124985</v>
      </c>
      <c r="AK2112" s="107"/>
      <c r="AL2112" s="107"/>
      <c r="AM2112" s="107"/>
      <c r="AN2112" s="107"/>
      <c r="AO2112" s="107"/>
      <c r="AP2112" s="107"/>
      <c r="AQ2112" s="107"/>
      <c r="AR2112" s="108"/>
      <c r="AS2112" s="109"/>
      <c r="AT2112" s="110"/>
      <c r="AU2112" s="110"/>
      <c r="AV2112" s="110"/>
      <c r="AW2112" s="110"/>
      <c r="AX2112" s="111"/>
      <c r="AY2112" s="2"/>
      <c r="AZ2112" s="2"/>
      <c r="BA2112" s="2"/>
      <c r="BB2112" s="2"/>
      <c r="BC2112" s="2"/>
      <c r="BD2112" s="2"/>
      <c r="BE2112" s="2"/>
      <c r="BF2112" s="2"/>
      <c r="BG2112" s="2"/>
      <c r="BH2112" s="2"/>
      <c r="BI2112" s="2"/>
      <c r="BJ2112" s="2"/>
      <c r="BK2112" s="2"/>
      <c r="BL2112" s="2"/>
      <c r="BM2112" s="2"/>
      <c r="BN2112" s="2"/>
      <c r="BO2112" s="2"/>
      <c r="BP2112" s="2"/>
      <c r="BQ2112" s="2"/>
      <c r="BR2112" s="2"/>
      <c r="BS2112" s="2"/>
      <c r="BT2112" s="2"/>
      <c r="BU2112" s="2"/>
      <c r="BV2112" s="2"/>
      <c r="BW2112" s="2"/>
      <c r="BX2112" s="2"/>
      <c r="BY2112" s="2"/>
      <c r="BZ2112" s="2"/>
      <c r="CA2112" s="2"/>
      <c r="CB2112" s="2"/>
      <c r="CC2112" s="2"/>
      <c r="CD2112" s="2"/>
      <c r="CE2112" s="2"/>
      <c r="CF2112" s="2"/>
      <c r="CG2112" s="2"/>
      <c r="CH2112" s="2"/>
      <c r="CI2112" s="2"/>
      <c r="CJ2112" s="2"/>
      <c r="CK2112" s="2"/>
      <c r="CL2112" s="2"/>
      <c r="CM2112" s="2"/>
      <c r="CN2112" s="2"/>
      <c r="CO2112" s="2"/>
      <c r="CP2112" s="2"/>
      <c r="CQ2112" s="2"/>
      <c r="CR2112" s="2"/>
      <c r="CS2112" s="2"/>
      <c r="CT2112" s="2"/>
      <c r="CU2112" s="2"/>
      <c r="CV2112" s="2"/>
      <c r="CW2112" s="2"/>
      <c r="CX2112" s="2"/>
      <c r="CY2112" s="2"/>
      <c r="CZ2112" s="2"/>
      <c r="DA2112" s="2"/>
      <c r="DB2112" s="2"/>
      <c r="DC2112" s="2"/>
      <c r="DD2112" s="2"/>
      <c r="DE2112" s="2"/>
      <c r="DF2112" s="2"/>
      <c r="DG2112" s="2"/>
      <c r="DH2112" s="2"/>
      <c r="DI2112" s="2"/>
      <c r="DJ2112" s="2"/>
      <c r="DK2112" s="2"/>
      <c r="DL2112" s="2"/>
      <c r="DM2112" s="2"/>
      <c r="DN2112" s="2"/>
      <c r="DO2112" s="2"/>
      <c r="DP2112" s="2"/>
      <c r="DQ2112" s="2"/>
      <c r="DR2112" s="2"/>
      <c r="DS2112" s="2"/>
      <c r="DT2112" s="2"/>
      <c r="DU2112" s="2"/>
      <c r="DV2112" s="2"/>
      <c r="DW2112" s="2"/>
      <c r="DX2112" s="2"/>
      <c r="DY2112" s="2"/>
      <c r="DZ2112" s="2"/>
      <c r="EA2112" s="2"/>
      <c r="EB2112" s="2"/>
      <c r="EC2112" s="2"/>
      <c r="ED2112" s="2"/>
      <c r="EE2112" s="2"/>
      <c r="EF2112" s="2"/>
      <c r="EG2112" s="2"/>
      <c r="EH2112" s="2"/>
      <c r="EI2112" s="2"/>
      <c r="EJ2112" s="2"/>
      <c r="EK2112" s="2"/>
      <c r="EL2112" s="2"/>
      <c r="EM2112" s="2"/>
      <c r="EN2112" s="2"/>
      <c r="EO2112" s="2"/>
      <c r="EP2112" s="2"/>
      <c r="EQ2112" s="2"/>
      <c r="ER2112" s="2"/>
      <c r="ES2112" s="2"/>
      <c r="ET2112" s="2"/>
      <c r="EU2112" s="2"/>
      <c r="EV2112" s="2"/>
      <c r="EW2112" s="2"/>
      <c r="EX2112" s="2"/>
      <c r="EY2112" s="2"/>
      <c r="EZ2112" s="2"/>
      <c r="FA2112" s="2"/>
      <c r="FB2112" s="2"/>
      <c r="FC2112" s="2"/>
      <c r="FD2112" s="2"/>
      <c r="FE2112" s="2"/>
      <c r="FF2112" s="2"/>
      <c r="FG2112" s="2"/>
      <c r="FH2112" s="2"/>
      <c r="FI2112" s="2"/>
      <c r="FJ2112" s="2"/>
      <c r="FK2112" s="2"/>
      <c r="FL2112" s="2"/>
      <c r="FM2112" s="2"/>
      <c r="FN2112" s="2"/>
      <c r="FO2112" s="2"/>
      <c r="FP2112" s="2"/>
      <c r="FQ2112" s="2"/>
      <c r="FR2112" s="2"/>
      <c r="FS2112" s="2"/>
      <c r="FT2112" s="2"/>
      <c r="FU2112" s="2"/>
      <c r="FV2112" s="2"/>
      <c r="FW2112" s="2"/>
      <c r="FX2112" s="2"/>
      <c r="FY2112" s="2"/>
      <c r="FZ2112" s="2"/>
      <c r="GA2112" s="2"/>
      <c r="GB2112" s="2"/>
      <c r="GC2112" s="2"/>
      <c r="GD2112" s="2"/>
      <c r="GE2112" s="2"/>
      <c r="GF2112" s="2"/>
      <c r="GG2112" s="2"/>
      <c r="GH2112" s="2"/>
      <c r="GI2112" s="2"/>
      <c r="GJ2112" s="2"/>
      <c r="GK2112" s="2"/>
      <c r="GL2112" s="2"/>
      <c r="GM2112" s="2"/>
      <c r="GN2112" s="2"/>
      <c r="GO2112" s="2"/>
      <c r="GP2112" s="2"/>
      <c r="GQ2112" s="2"/>
      <c r="GR2112" s="2"/>
      <c r="GS2112" s="2"/>
      <c r="GT2112" s="2"/>
      <c r="GU2112" s="2"/>
      <c r="GV2112" s="2"/>
      <c r="GW2112" s="2"/>
      <c r="GX2112" s="2"/>
      <c r="GY2112" s="2"/>
      <c r="GZ2112" s="2"/>
      <c r="HA2112" s="2"/>
      <c r="HB2112" s="2"/>
      <c r="HC2112" s="2"/>
      <c r="HD2112" s="2"/>
      <c r="HE2112" s="2"/>
      <c r="HF2112" s="2"/>
      <c r="HG2112" s="2"/>
      <c r="HH2112" s="2"/>
      <c r="HI2112" s="2"/>
      <c r="HJ2112" s="2"/>
      <c r="HK2112" s="2"/>
      <c r="HL2112" s="2"/>
      <c r="HM2112" s="2"/>
      <c r="HN2112" s="2"/>
      <c r="HO2112" s="2"/>
      <c r="HP2112" s="2"/>
      <c r="HQ2112" s="2"/>
      <c r="HR2112" s="2"/>
      <c r="HS2112" s="2"/>
      <c r="HT2112" s="2"/>
      <c r="HU2112" s="2"/>
      <c r="HV2112" s="2"/>
      <c r="HW2112" s="2"/>
      <c r="HX2112" s="2"/>
      <c r="HY2112" s="2"/>
      <c r="HZ2112" s="2"/>
      <c r="IA2112" s="2"/>
      <c r="IB2112" s="2"/>
      <c r="IC2112" s="2"/>
      <c r="ID2112" s="2"/>
      <c r="IE2112" s="2"/>
      <c r="IF2112" s="2"/>
      <c r="IG2112" s="2"/>
      <c r="IH2112" s="2"/>
      <c r="II2112" s="2"/>
      <c r="IJ2112" s="2"/>
      <c r="IK2112" s="2"/>
      <c r="IL2112" s="2"/>
      <c r="IM2112" s="2"/>
      <c r="IN2112" s="2"/>
      <c r="IO2112" s="2"/>
      <c r="IP2112" s="2"/>
      <c r="IQ2112" s="2"/>
    </row>
    <row r="2113" spans="1:251" s="16" customFormat="1" ht="18.75" customHeight="1">
      <c r="A2113" s="8"/>
      <c r="B2113" s="25"/>
      <c r="C2113" s="125" t="s">
        <v>901</v>
      </c>
      <c r="D2113" s="126"/>
      <c r="E2113" s="126"/>
      <c r="F2113" s="126"/>
      <c r="G2113" s="126"/>
      <c r="H2113" s="126"/>
      <c r="I2113" s="126"/>
      <c r="J2113" s="126"/>
      <c r="K2113" s="126"/>
      <c r="L2113" s="126"/>
      <c r="M2113" s="126"/>
      <c r="N2113" s="126"/>
      <c r="O2113" s="126"/>
      <c r="P2113" s="126"/>
      <c r="Q2113" s="126"/>
      <c r="R2113" s="126"/>
      <c r="S2113" s="126"/>
      <c r="T2113" s="126"/>
      <c r="U2113" s="126"/>
      <c r="V2113" s="126"/>
      <c r="W2113" s="126"/>
      <c r="X2113" s="126"/>
      <c r="Y2113" s="126"/>
      <c r="Z2113" s="127"/>
      <c r="AA2113" s="106">
        <v>11</v>
      </c>
      <c r="AB2113" s="107"/>
      <c r="AC2113" s="107"/>
      <c r="AD2113" s="107"/>
      <c r="AE2113" s="107"/>
      <c r="AF2113" s="107"/>
      <c r="AG2113" s="107"/>
      <c r="AH2113" s="107"/>
      <c r="AI2113" s="108"/>
      <c r="AJ2113" s="106">
        <v>15</v>
      </c>
      <c r="AK2113" s="107"/>
      <c r="AL2113" s="107"/>
      <c r="AM2113" s="107"/>
      <c r="AN2113" s="107"/>
      <c r="AO2113" s="107"/>
      <c r="AP2113" s="107"/>
      <c r="AQ2113" s="107"/>
      <c r="AR2113" s="108"/>
      <c r="AS2113" s="109"/>
      <c r="AT2113" s="110"/>
      <c r="AU2113" s="110"/>
      <c r="AV2113" s="110"/>
      <c r="AW2113" s="110"/>
      <c r="AX2113" s="111"/>
      <c r="AY2113" s="2"/>
      <c r="AZ2113" s="2"/>
      <c r="BA2113" s="2"/>
      <c r="BB2113" s="2"/>
      <c r="BC2113" s="2"/>
      <c r="BD2113" s="2"/>
      <c r="BE2113" s="2"/>
      <c r="BF2113" s="2"/>
      <c r="BG2113" s="2"/>
      <c r="BH2113" s="2"/>
      <c r="BI2113" s="2"/>
      <c r="BJ2113" s="2"/>
      <c r="BK2113" s="2"/>
      <c r="BL2113" s="2"/>
      <c r="BM2113" s="2"/>
      <c r="BN2113" s="2"/>
      <c r="BO2113" s="2"/>
      <c r="BP2113" s="2"/>
      <c r="BQ2113" s="2"/>
      <c r="BR2113" s="2"/>
      <c r="BS2113" s="2"/>
      <c r="BT2113" s="2"/>
      <c r="BU2113" s="2"/>
      <c r="BV2113" s="2"/>
      <c r="BW2113" s="2"/>
      <c r="BX2113" s="2"/>
      <c r="BY2113" s="2"/>
      <c r="BZ2113" s="2"/>
      <c r="CA2113" s="2"/>
      <c r="CB2113" s="2"/>
      <c r="CC2113" s="2"/>
      <c r="CD2113" s="2"/>
      <c r="CE2113" s="2"/>
      <c r="CF2113" s="2"/>
      <c r="CG2113" s="2"/>
      <c r="CH2113" s="2"/>
      <c r="CI2113" s="2"/>
      <c r="CJ2113" s="2"/>
      <c r="CK2113" s="2"/>
      <c r="CL2113" s="2"/>
      <c r="CM2113" s="2"/>
      <c r="CN2113" s="2"/>
      <c r="CO2113" s="2"/>
      <c r="CP2113" s="2"/>
      <c r="CQ2113" s="2"/>
      <c r="CR2113" s="2"/>
      <c r="CS2113" s="2"/>
      <c r="CT2113" s="2"/>
      <c r="CU2113" s="2"/>
      <c r="CV2113" s="2"/>
      <c r="CW2113" s="2"/>
      <c r="CX2113" s="2"/>
      <c r="CY2113" s="2"/>
      <c r="CZ2113" s="2"/>
      <c r="DA2113" s="2"/>
      <c r="DB2113" s="2"/>
      <c r="DC2113" s="2"/>
      <c r="DD2113" s="2"/>
      <c r="DE2113" s="2"/>
      <c r="DF2113" s="2"/>
      <c r="DG2113" s="2"/>
      <c r="DH2113" s="2"/>
      <c r="DI2113" s="2"/>
      <c r="DJ2113" s="2"/>
      <c r="DK2113" s="2"/>
      <c r="DL2113" s="2"/>
      <c r="DM2113" s="2"/>
      <c r="DN2113" s="2"/>
      <c r="DO2113" s="2"/>
      <c r="DP2113" s="2"/>
      <c r="DQ2113" s="2"/>
      <c r="DR2113" s="2"/>
      <c r="DS2113" s="2"/>
      <c r="DT2113" s="2"/>
      <c r="DU2113" s="2"/>
      <c r="DV2113" s="2"/>
      <c r="DW2113" s="2"/>
      <c r="DX2113" s="2"/>
      <c r="DY2113" s="2"/>
      <c r="DZ2113" s="2"/>
      <c r="EA2113" s="2"/>
      <c r="EB2113" s="2"/>
      <c r="EC2113" s="2"/>
      <c r="ED2113" s="2"/>
      <c r="EE2113" s="2"/>
      <c r="EF2113" s="2"/>
      <c r="EG2113" s="2"/>
      <c r="EH2113" s="2"/>
      <c r="EI2113" s="2"/>
      <c r="EJ2113" s="2"/>
      <c r="EK2113" s="2"/>
      <c r="EL2113" s="2"/>
      <c r="EM2113" s="2"/>
      <c r="EN2113" s="2"/>
      <c r="EO2113" s="2"/>
      <c r="EP2113" s="2"/>
      <c r="EQ2113" s="2"/>
      <c r="ER2113" s="2"/>
      <c r="ES2113" s="2"/>
      <c r="ET2113" s="2"/>
      <c r="EU2113" s="2"/>
      <c r="EV2113" s="2"/>
      <c r="EW2113" s="2"/>
      <c r="EX2113" s="2"/>
      <c r="EY2113" s="2"/>
      <c r="EZ2113" s="2"/>
      <c r="FA2113" s="2"/>
      <c r="FB2113" s="2"/>
      <c r="FC2113" s="2"/>
      <c r="FD2113" s="2"/>
      <c r="FE2113" s="2"/>
      <c r="FF2113" s="2"/>
      <c r="FG2113" s="2"/>
      <c r="FH2113" s="2"/>
      <c r="FI2113" s="2"/>
      <c r="FJ2113" s="2"/>
      <c r="FK2113" s="2"/>
      <c r="FL2113" s="2"/>
      <c r="FM2113" s="2"/>
      <c r="FN2113" s="2"/>
      <c r="FO2113" s="2"/>
      <c r="FP2113" s="2"/>
      <c r="FQ2113" s="2"/>
      <c r="FR2113" s="2"/>
      <c r="FS2113" s="2"/>
      <c r="FT2113" s="2"/>
      <c r="FU2113" s="2"/>
      <c r="FV2113" s="2"/>
      <c r="FW2113" s="2"/>
      <c r="FX2113" s="2"/>
      <c r="FY2113" s="2"/>
      <c r="FZ2113" s="2"/>
      <c r="GA2113" s="2"/>
      <c r="GB2113" s="2"/>
      <c r="GC2113" s="2"/>
      <c r="GD2113" s="2"/>
      <c r="GE2113" s="2"/>
      <c r="GF2113" s="2"/>
      <c r="GG2113" s="2"/>
      <c r="GH2113" s="2"/>
      <c r="GI2113" s="2"/>
      <c r="GJ2113" s="2"/>
      <c r="GK2113" s="2"/>
      <c r="GL2113" s="2"/>
      <c r="GM2113" s="2"/>
      <c r="GN2113" s="2"/>
      <c r="GO2113" s="2"/>
      <c r="GP2113" s="2"/>
      <c r="GQ2113" s="2"/>
      <c r="GR2113" s="2"/>
      <c r="GS2113" s="2"/>
      <c r="GT2113" s="2"/>
      <c r="GU2113" s="2"/>
      <c r="GV2113" s="2"/>
      <c r="GW2113" s="2"/>
      <c r="GX2113" s="2"/>
      <c r="GY2113" s="2"/>
      <c r="GZ2113" s="2"/>
      <c r="HA2113" s="2"/>
      <c r="HB2113" s="2"/>
      <c r="HC2113" s="2"/>
      <c r="HD2113" s="2"/>
      <c r="HE2113" s="2"/>
      <c r="HF2113" s="2"/>
      <c r="HG2113" s="2"/>
      <c r="HH2113" s="2"/>
      <c r="HI2113" s="2"/>
      <c r="HJ2113" s="2"/>
      <c r="HK2113" s="2"/>
      <c r="HL2113" s="2"/>
      <c r="HM2113" s="2"/>
      <c r="HN2113" s="2"/>
      <c r="HO2113" s="2"/>
      <c r="HP2113" s="2"/>
      <c r="HQ2113" s="2"/>
      <c r="HR2113" s="2"/>
      <c r="HS2113" s="2"/>
      <c r="HT2113" s="2"/>
      <c r="HU2113" s="2"/>
      <c r="HV2113" s="2"/>
      <c r="HW2113" s="2"/>
      <c r="HX2113" s="2"/>
      <c r="HY2113" s="2"/>
      <c r="HZ2113" s="2"/>
      <c r="IA2113" s="2"/>
      <c r="IB2113" s="2"/>
      <c r="IC2113" s="2"/>
      <c r="ID2113" s="2"/>
      <c r="IE2113" s="2"/>
      <c r="IF2113" s="2"/>
      <c r="IG2113" s="2"/>
      <c r="IH2113" s="2"/>
      <c r="II2113" s="2"/>
      <c r="IJ2113" s="2"/>
      <c r="IK2113" s="2"/>
      <c r="IL2113" s="2"/>
      <c r="IM2113" s="2"/>
      <c r="IN2113" s="2"/>
      <c r="IO2113" s="2"/>
      <c r="IP2113" s="2"/>
      <c r="IQ2113" s="2"/>
    </row>
    <row r="2114" spans="1:251" s="16" customFormat="1" ht="18.75" customHeight="1">
      <c r="A2114" s="8"/>
      <c r="B2114" s="25"/>
      <c r="C2114" s="125" t="s">
        <v>902</v>
      </c>
      <c r="D2114" s="126"/>
      <c r="E2114" s="126"/>
      <c r="F2114" s="126"/>
      <c r="G2114" s="126"/>
      <c r="H2114" s="126"/>
      <c r="I2114" s="126"/>
      <c r="J2114" s="126"/>
      <c r="K2114" s="126"/>
      <c r="L2114" s="126"/>
      <c r="M2114" s="126"/>
      <c r="N2114" s="126"/>
      <c r="O2114" s="126"/>
      <c r="P2114" s="126"/>
      <c r="Q2114" s="126"/>
      <c r="R2114" s="126"/>
      <c r="S2114" s="126"/>
      <c r="T2114" s="126"/>
      <c r="U2114" s="126"/>
      <c r="V2114" s="126"/>
      <c r="W2114" s="126"/>
      <c r="X2114" s="126"/>
      <c r="Y2114" s="126"/>
      <c r="Z2114" s="127"/>
      <c r="AA2114" s="106">
        <v>1287</v>
      </c>
      <c r="AB2114" s="107"/>
      <c r="AC2114" s="107"/>
      <c r="AD2114" s="107"/>
      <c r="AE2114" s="107"/>
      <c r="AF2114" s="107"/>
      <c r="AG2114" s="107"/>
      <c r="AH2114" s="107"/>
      <c r="AI2114" s="108"/>
      <c r="AJ2114" s="106">
        <v>828</v>
      </c>
      <c r="AK2114" s="107"/>
      <c r="AL2114" s="107"/>
      <c r="AM2114" s="107"/>
      <c r="AN2114" s="107"/>
      <c r="AO2114" s="107"/>
      <c r="AP2114" s="107"/>
      <c r="AQ2114" s="107"/>
      <c r="AR2114" s="108"/>
      <c r="AS2114" s="109"/>
      <c r="AT2114" s="110"/>
      <c r="AU2114" s="110"/>
      <c r="AV2114" s="110"/>
      <c r="AW2114" s="110"/>
      <c r="AX2114" s="111"/>
      <c r="AY2114" s="2"/>
      <c r="AZ2114" s="2"/>
      <c r="BA2114" s="2"/>
      <c r="BB2114" s="2"/>
      <c r="BC2114" s="2"/>
      <c r="BD2114" s="2"/>
      <c r="BE2114" s="2"/>
      <c r="BF2114" s="2"/>
      <c r="BG2114" s="2"/>
      <c r="BH2114" s="2"/>
      <c r="BI2114" s="2"/>
      <c r="BJ2114" s="2"/>
      <c r="BK2114" s="2"/>
      <c r="BL2114" s="2"/>
      <c r="BM2114" s="2"/>
      <c r="BN2114" s="2"/>
      <c r="BO2114" s="2"/>
      <c r="BP2114" s="2"/>
      <c r="BQ2114" s="2"/>
      <c r="BR2114" s="2"/>
      <c r="BS2114" s="2"/>
      <c r="BT2114" s="2"/>
      <c r="BU2114" s="2"/>
      <c r="BV2114" s="2"/>
      <c r="BW2114" s="2"/>
      <c r="BX2114" s="2"/>
      <c r="BY2114" s="2"/>
      <c r="BZ2114" s="2"/>
      <c r="CA2114" s="2"/>
      <c r="CB2114" s="2"/>
      <c r="CC2114" s="2"/>
      <c r="CD2114" s="2"/>
      <c r="CE2114" s="2"/>
      <c r="CF2114" s="2"/>
      <c r="CG2114" s="2"/>
      <c r="CH2114" s="2"/>
      <c r="CI2114" s="2"/>
      <c r="CJ2114" s="2"/>
      <c r="CK2114" s="2"/>
      <c r="CL2114" s="2"/>
      <c r="CM2114" s="2"/>
      <c r="CN2114" s="2"/>
      <c r="CO2114" s="2"/>
      <c r="CP2114" s="2"/>
      <c r="CQ2114" s="2"/>
      <c r="CR2114" s="2"/>
      <c r="CS2114" s="2"/>
      <c r="CT2114" s="2"/>
      <c r="CU2114" s="2"/>
      <c r="CV2114" s="2"/>
      <c r="CW2114" s="2"/>
      <c r="CX2114" s="2"/>
      <c r="CY2114" s="2"/>
      <c r="CZ2114" s="2"/>
      <c r="DA2114" s="2"/>
      <c r="DB2114" s="2"/>
      <c r="DC2114" s="2"/>
      <c r="DD2114" s="2"/>
      <c r="DE2114" s="2"/>
      <c r="DF2114" s="2"/>
      <c r="DG2114" s="2"/>
      <c r="DH2114" s="2"/>
      <c r="DI2114" s="2"/>
      <c r="DJ2114" s="2"/>
      <c r="DK2114" s="2"/>
      <c r="DL2114" s="2"/>
      <c r="DM2114" s="2"/>
      <c r="DN2114" s="2"/>
      <c r="DO2114" s="2"/>
      <c r="DP2114" s="2"/>
      <c r="DQ2114" s="2"/>
      <c r="DR2114" s="2"/>
      <c r="DS2114" s="2"/>
      <c r="DT2114" s="2"/>
      <c r="DU2114" s="2"/>
      <c r="DV2114" s="2"/>
      <c r="DW2114" s="2"/>
      <c r="DX2114" s="2"/>
      <c r="DY2114" s="2"/>
      <c r="DZ2114" s="2"/>
      <c r="EA2114" s="2"/>
      <c r="EB2114" s="2"/>
      <c r="EC2114" s="2"/>
      <c r="ED2114" s="2"/>
      <c r="EE2114" s="2"/>
      <c r="EF2114" s="2"/>
      <c r="EG2114" s="2"/>
      <c r="EH2114" s="2"/>
      <c r="EI2114" s="2"/>
      <c r="EJ2114" s="2"/>
      <c r="EK2114" s="2"/>
      <c r="EL2114" s="2"/>
      <c r="EM2114" s="2"/>
      <c r="EN2114" s="2"/>
      <c r="EO2114" s="2"/>
      <c r="EP2114" s="2"/>
      <c r="EQ2114" s="2"/>
      <c r="ER2114" s="2"/>
      <c r="ES2114" s="2"/>
      <c r="ET2114" s="2"/>
      <c r="EU2114" s="2"/>
      <c r="EV2114" s="2"/>
      <c r="EW2114" s="2"/>
      <c r="EX2114" s="2"/>
      <c r="EY2114" s="2"/>
      <c r="EZ2114" s="2"/>
      <c r="FA2114" s="2"/>
      <c r="FB2114" s="2"/>
      <c r="FC2114" s="2"/>
      <c r="FD2114" s="2"/>
      <c r="FE2114" s="2"/>
      <c r="FF2114" s="2"/>
      <c r="FG2114" s="2"/>
      <c r="FH2114" s="2"/>
      <c r="FI2114" s="2"/>
      <c r="FJ2114" s="2"/>
      <c r="FK2114" s="2"/>
      <c r="FL2114" s="2"/>
      <c r="FM2114" s="2"/>
      <c r="FN2114" s="2"/>
      <c r="FO2114" s="2"/>
      <c r="FP2114" s="2"/>
      <c r="FQ2114" s="2"/>
      <c r="FR2114" s="2"/>
      <c r="FS2114" s="2"/>
      <c r="FT2114" s="2"/>
      <c r="FU2114" s="2"/>
      <c r="FV2114" s="2"/>
      <c r="FW2114" s="2"/>
      <c r="FX2114" s="2"/>
      <c r="FY2114" s="2"/>
      <c r="FZ2114" s="2"/>
      <c r="GA2114" s="2"/>
      <c r="GB2114" s="2"/>
      <c r="GC2114" s="2"/>
      <c r="GD2114" s="2"/>
      <c r="GE2114" s="2"/>
      <c r="GF2114" s="2"/>
      <c r="GG2114" s="2"/>
      <c r="GH2114" s="2"/>
      <c r="GI2114" s="2"/>
      <c r="GJ2114" s="2"/>
      <c r="GK2114" s="2"/>
      <c r="GL2114" s="2"/>
      <c r="GM2114" s="2"/>
      <c r="GN2114" s="2"/>
      <c r="GO2114" s="2"/>
      <c r="GP2114" s="2"/>
      <c r="GQ2114" s="2"/>
      <c r="GR2114" s="2"/>
      <c r="GS2114" s="2"/>
      <c r="GT2114" s="2"/>
      <c r="GU2114" s="2"/>
      <c r="GV2114" s="2"/>
      <c r="GW2114" s="2"/>
      <c r="GX2114" s="2"/>
      <c r="GY2114" s="2"/>
      <c r="GZ2114" s="2"/>
      <c r="HA2114" s="2"/>
      <c r="HB2114" s="2"/>
      <c r="HC2114" s="2"/>
      <c r="HD2114" s="2"/>
      <c r="HE2114" s="2"/>
      <c r="HF2114" s="2"/>
      <c r="HG2114" s="2"/>
      <c r="HH2114" s="2"/>
      <c r="HI2114" s="2"/>
      <c r="HJ2114" s="2"/>
      <c r="HK2114" s="2"/>
      <c r="HL2114" s="2"/>
      <c r="HM2114" s="2"/>
      <c r="HN2114" s="2"/>
      <c r="HO2114" s="2"/>
      <c r="HP2114" s="2"/>
      <c r="HQ2114" s="2"/>
      <c r="HR2114" s="2"/>
      <c r="HS2114" s="2"/>
      <c r="HT2114" s="2"/>
      <c r="HU2114" s="2"/>
      <c r="HV2114" s="2"/>
      <c r="HW2114" s="2"/>
      <c r="HX2114" s="2"/>
      <c r="HY2114" s="2"/>
      <c r="HZ2114" s="2"/>
      <c r="IA2114" s="2"/>
      <c r="IB2114" s="2"/>
      <c r="IC2114" s="2"/>
      <c r="ID2114" s="2"/>
      <c r="IE2114" s="2"/>
      <c r="IF2114" s="2"/>
      <c r="IG2114" s="2"/>
      <c r="IH2114" s="2"/>
      <c r="II2114" s="2"/>
      <c r="IJ2114" s="2"/>
      <c r="IK2114" s="2"/>
      <c r="IL2114" s="2"/>
      <c r="IM2114" s="2"/>
      <c r="IN2114" s="2"/>
      <c r="IO2114" s="2"/>
      <c r="IP2114" s="2"/>
      <c r="IQ2114" s="2"/>
    </row>
    <row r="2115" spans="1:251" s="16" customFormat="1" ht="18.75" customHeight="1" thickBot="1">
      <c r="A2115" s="17"/>
      <c r="B2115" s="136" t="s">
        <v>13</v>
      </c>
      <c r="C2115" s="137"/>
      <c r="D2115" s="137"/>
      <c r="E2115" s="137"/>
      <c r="F2115" s="137"/>
      <c r="G2115" s="137"/>
      <c r="H2115" s="137"/>
      <c r="I2115" s="137"/>
      <c r="J2115" s="137"/>
      <c r="K2115" s="137"/>
      <c r="L2115" s="137"/>
      <c r="M2115" s="137"/>
      <c r="N2115" s="137"/>
      <c r="O2115" s="137"/>
      <c r="P2115" s="137"/>
      <c r="Q2115" s="137"/>
      <c r="R2115" s="137"/>
      <c r="S2115" s="137"/>
      <c r="T2115" s="137"/>
      <c r="U2115" s="137"/>
      <c r="V2115" s="137"/>
      <c r="W2115" s="137"/>
      <c r="X2115" s="137"/>
      <c r="Y2115" s="137"/>
      <c r="Z2115" s="138"/>
      <c r="AA2115" s="115">
        <f>SUM(AA2112:AI2114)</f>
        <v>111322</v>
      </c>
      <c r="AB2115" s="116"/>
      <c r="AC2115" s="116"/>
      <c r="AD2115" s="116"/>
      <c r="AE2115" s="116"/>
      <c r="AF2115" s="116"/>
      <c r="AG2115" s="116"/>
      <c r="AH2115" s="116"/>
      <c r="AI2115" s="117"/>
      <c r="AJ2115" s="115">
        <f>SUM(AJ2112:AR2114)</f>
        <v>125828</v>
      </c>
      <c r="AK2115" s="116"/>
      <c r="AL2115" s="116"/>
      <c r="AM2115" s="116"/>
      <c r="AN2115" s="116"/>
      <c r="AO2115" s="116"/>
      <c r="AP2115" s="116"/>
      <c r="AQ2115" s="116"/>
      <c r="AR2115" s="117"/>
      <c r="AS2115" s="112"/>
      <c r="AT2115" s="113"/>
      <c r="AU2115" s="113"/>
      <c r="AV2115" s="113"/>
      <c r="AW2115" s="113"/>
      <c r="AX2115" s="114"/>
      <c r="AY2115" s="2"/>
      <c r="AZ2115" s="2"/>
      <c r="BA2115" s="2"/>
      <c r="BB2115" s="2"/>
      <c r="BC2115" s="2"/>
      <c r="BD2115" s="2"/>
      <c r="BE2115" s="2"/>
      <c r="BF2115" s="2"/>
      <c r="BG2115" s="2"/>
      <c r="BH2115" s="2"/>
      <c r="BI2115" s="2"/>
      <c r="BJ2115" s="2"/>
      <c r="BK2115" s="2"/>
      <c r="BL2115" s="2"/>
      <c r="BM2115" s="2"/>
      <c r="BN2115" s="2"/>
      <c r="BO2115" s="2"/>
      <c r="BP2115" s="2"/>
      <c r="BQ2115" s="2"/>
      <c r="BR2115" s="2"/>
      <c r="BS2115" s="2"/>
      <c r="BT2115" s="2"/>
      <c r="BU2115" s="2"/>
      <c r="BV2115" s="2"/>
      <c r="BW2115" s="2"/>
      <c r="BX2115" s="2"/>
      <c r="BY2115" s="2"/>
      <c r="BZ2115" s="2"/>
      <c r="CA2115" s="2"/>
      <c r="CB2115" s="2"/>
      <c r="CC2115" s="2"/>
      <c r="CD2115" s="2"/>
      <c r="CE2115" s="2"/>
      <c r="CF2115" s="2"/>
      <c r="CG2115" s="2"/>
      <c r="CH2115" s="2"/>
      <c r="CI2115" s="2"/>
      <c r="CJ2115" s="2"/>
      <c r="CK2115" s="2"/>
      <c r="CL2115" s="2"/>
      <c r="CM2115" s="2"/>
      <c r="CN2115" s="2"/>
      <c r="CO2115" s="2"/>
      <c r="CP2115" s="2"/>
      <c r="CQ2115" s="2"/>
      <c r="CR2115" s="2"/>
      <c r="CS2115" s="2"/>
      <c r="CT2115" s="2"/>
      <c r="CU2115" s="2"/>
      <c r="CV2115" s="2"/>
      <c r="CW2115" s="2"/>
      <c r="CX2115" s="2"/>
      <c r="CY2115" s="2"/>
      <c r="CZ2115" s="2"/>
      <c r="DA2115" s="2"/>
      <c r="DB2115" s="2"/>
      <c r="DC2115" s="2"/>
      <c r="DD2115" s="2"/>
      <c r="DE2115" s="2"/>
      <c r="DF2115" s="2"/>
      <c r="DG2115" s="2"/>
      <c r="DH2115" s="2"/>
      <c r="DI2115" s="2"/>
      <c r="DJ2115" s="2"/>
      <c r="DK2115" s="2"/>
      <c r="DL2115" s="2"/>
      <c r="DM2115" s="2"/>
      <c r="DN2115" s="2"/>
      <c r="DO2115" s="2"/>
      <c r="DP2115" s="2"/>
      <c r="DQ2115" s="2"/>
      <c r="DR2115" s="2"/>
      <c r="DS2115" s="2"/>
      <c r="DT2115" s="2"/>
      <c r="DU2115" s="2"/>
      <c r="DV2115" s="2"/>
      <c r="DW2115" s="2"/>
      <c r="DX2115" s="2"/>
      <c r="DY2115" s="2"/>
      <c r="DZ2115" s="2"/>
      <c r="EA2115" s="2"/>
      <c r="EB2115" s="2"/>
      <c r="EC2115" s="2"/>
      <c r="ED2115" s="2"/>
      <c r="EE2115" s="2"/>
      <c r="EF2115" s="2"/>
      <c r="EG2115" s="2"/>
      <c r="EH2115" s="2"/>
      <c r="EI2115" s="2"/>
      <c r="EJ2115" s="2"/>
      <c r="EK2115" s="2"/>
      <c r="EL2115" s="2"/>
      <c r="EM2115" s="2"/>
      <c r="EN2115" s="2"/>
      <c r="EO2115" s="2"/>
      <c r="EP2115" s="2"/>
      <c r="EQ2115" s="2"/>
      <c r="ER2115" s="2"/>
      <c r="ES2115" s="2"/>
      <c r="ET2115" s="2"/>
      <c r="EU2115" s="2"/>
      <c r="EV2115" s="2"/>
      <c r="EW2115" s="2"/>
      <c r="EX2115" s="2"/>
      <c r="EY2115" s="2"/>
      <c r="EZ2115" s="2"/>
      <c r="FA2115" s="2"/>
      <c r="FB2115" s="2"/>
      <c r="FC2115" s="2"/>
      <c r="FD2115" s="2"/>
      <c r="FE2115" s="2"/>
      <c r="FF2115" s="2"/>
      <c r="FG2115" s="2"/>
      <c r="FH2115" s="2"/>
      <c r="FI2115" s="2"/>
      <c r="FJ2115" s="2"/>
      <c r="FK2115" s="2"/>
      <c r="FL2115" s="2"/>
      <c r="FM2115" s="2"/>
      <c r="FN2115" s="2"/>
      <c r="FO2115" s="2"/>
      <c r="FP2115" s="2"/>
      <c r="FQ2115" s="2"/>
      <c r="FR2115" s="2"/>
      <c r="FS2115" s="2"/>
      <c r="FT2115" s="2"/>
      <c r="FU2115" s="2"/>
      <c r="FV2115" s="2"/>
      <c r="FW2115" s="2"/>
      <c r="FX2115" s="2"/>
      <c r="FY2115" s="2"/>
      <c r="FZ2115" s="2"/>
      <c r="GA2115" s="2"/>
      <c r="GB2115" s="2"/>
      <c r="GC2115" s="2"/>
      <c r="GD2115" s="2"/>
      <c r="GE2115" s="2"/>
      <c r="GF2115" s="2"/>
      <c r="GG2115" s="2"/>
      <c r="GH2115" s="2"/>
      <c r="GI2115" s="2"/>
      <c r="GJ2115" s="2"/>
      <c r="GK2115" s="2"/>
      <c r="GL2115" s="2"/>
      <c r="GM2115" s="2"/>
      <c r="GN2115" s="2"/>
      <c r="GO2115" s="2"/>
      <c r="GP2115" s="2"/>
      <c r="GQ2115" s="2"/>
      <c r="GR2115" s="2"/>
      <c r="GS2115" s="2"/>
      <c r="GT2115" s="2"/>
      <c r="GU2115" s="2"/>
      <c r="GV2115" s="2"/>
      <c r="GW2115" s="2"/>
      <c r="GX2115" s="2"/>
      <c r="GY2115" s="2"/>
      <c r="GZ2115" s="2"/>
      <c r="HA2115" s="2"/>
      <c r="HB2115" s="2"/>
      <c r="HC2115" s="2"/>
      <c r="HD2115" s="2"/>
      <c r="HE2115" s="2"/>
      <c r="HF2115" s="2"/>
      <c r="HG2115" s="2"/>
      <c r="HH2115" s="2"/>
      <c r="HI2115" s="2"/>
      <c r="HJ2115" s="2"/>
      <c r="HK2115" s="2"/>
      <c r="HL2115" s="2"/>
      <c r="HM2115" s="2"/>
      <c r="HN2115" s="2"/>
      <c r="HO2115" s="2"/>
      <c r="HP2115" s="2"/>
      <c r="HQ2115" s="2"/>
      <c r="HR2115" s="2"/>
      <c r="HS2115" s="2"/>
      <c r="HT2115" s="2"/>
      <c r="HU2115" s="2"/>
      <c r="HV2115" s="2"/>
      <c r="HW2115" s="2"/>
      <c r="HX2115" s="2"/>
      <c r="HY2115" s="2"/>
      <c r="HZ2115" s="2"/>
      <c r="IA2115" s="2"/>
      <c r="IB2115" s="2"/>
      <c r="IC2115" s="2"/>
      <c r="ID2115" s="2"/>
      <c r="IE2115" s="2"/>
      <c r="IF2115" s="2"/>
      <c r="IG2115" s="2"/>
      <c r="IH2115" s="2"/>
      <c r="II2115" s="2"/>
      <c r="IJ2115" s="2"/>
      <c r="IK2115" s="2"/>
      <c r="IL2115" s="2"/>
      <c r="IM2115" s="2"/>
      <c r="IN2115" s="2"/>
      <c r="IO2115" s="2"/>
      <c r="IP2115" s="2"/>
      <c r="IQ2115" s="2"/>
    </row>
    <row r="2117" spans="1:251" ht="18.75">
      <c r="A2117" s="1" t="s">
        <v>0</v>
      </c>
      <c r="AW2117" s="3"/>
      <c r="AX2117" s="4"/>
      <c r="AY2117" s="3"/>
    </row>
    <row r="2119" spans="1:251" ht="18.75">
      <c r="B2119" s="118" t="s">
        <v>8</v>
      </c>
      <c r="C2119" s="119"/>
      <c r="D2119" s="119"/>
      <c r="E2119" s="119"/>
      <c r="F2119" s="119"/>
      <c r="G2119" s="119"/>
      <c r="H2119" s="119"/>
      <c r="I2119" s="119"/>
      <c r="J2119" s="119"/>
      <c r="K2119" s="119"/>
      <c r="L2119" s="119"/>
      <c r="M2119" s="119"/>
      <c r="N2119" s="119"/>
      <c r="O2119" s="119"/>
      <c r="P2119" s="119"/>
      <c r="Q2119" s="119"/>
      <c r="R2119" s="119"/>
      <c r="S2119" s="119"/>
      <c r="T2119" s="119"/>
      <c r="U2119" s="119"/>
      <c r="V2119" s="119"/>
      <c r="W2119" s="119"/>
      <c r="X2119" s="119"/>
      <c r="Y2119" s="119"/>
      <c r="Z2119" s="119"/>
      <c r="AA2119" s="119"/>
      <c r="AB2119" s="119"/>
      <c r="AC2119" s="119"/>
      <c r="AD2119" s="119"/>
      <c r="AE2119" s="119"/>
      <c r="AF2119" s="119"/>
      <c r="AG2119" s="119"/>
      <c r="AH2119" s="119"/>
      <c r="AI2119" s="119"/>
      <c r="AJ2119" s="119"/>
      <c r="AK2119" s="119"/>
      <c r="AL2119" s="119"/>
      <c r="AM2119" s="119"/>
      <c r="AN2119" s="119"/>
      <c r="AO2119" s="119"/>
      <c r="AP2119" s="119"/>
      <c r="AQ2119" s="119"/>
      <c r="AR2119" s="119"/>
      <c r="AS2119" s="119"/>
      <c r="AT2119" s="119"/>
      <c r="AU2119" s="119"/>
      <c r="AV2119" s="119"/>
      <c r="AW2119" s="119"/>
      <c r="AX2119" s="119"/>
    </row>
    <row r="2120" spans="1:251">
      <c r="Z2120" s="5"/>
      <c r="AD2120" s="5"/>
      <c r="AE2120" s="5"/>
      <c r="AF2120" s="5"/>
      <c r="AG2120" s="5"/>
      <c r="AH2120" s="5"/>
      <c r="AI2120" s="5"/>
      <c r="AO2120" s="5"/>
    </row>
    <row r="2121" spans="1:251" ht="13.5" thickBot="1">
      <c r="Z2121" s="5"/>
      <c r="AD2121" s="5"/>
      <c r="AE2121" s="5"/>
      <c r="AF2121" s="5"/>
      <c r="AG2121" s="5"/>
      <c r="AH2121" s="5"/>
      <c r="AI2121" s="5"/>
      <c r="AO2121" s="5"/>
      <c r="DI2121" s="6"/>
    </row>
    <row r="2122" spans="1:251" ht="24.75" customHeight="1" thickBot="1">
      <c r="B2122" s="120" t="s">
        <v>1</v>
      </c>
      <c r="C2122" s="121"/>
      <c r="D2122" s="121"/>
      <c r="E2122" s="121"/>
      <c r="F2122" s="121"/>
      <c r="G2122" s="121"/>
      <c r="H2122" s="122" t="s">
        <v>904</v>
      </c>
      <c r="I2122" s="123"/>
      <c r="J2122" s="123"/>
      <c r="K2122" s="123"/>
      <c r="L2122" s="123"/>
      <c r="M2122" s="123"/>
      <c r="N2122" s="123"/>
      <c r="O2122" s="123"/>
      <c r="P2122" s="123"/>
      <c r="Q2122" s="123"/>
      <c r="R2122" s="123"/>
      <c r="S2122" s="123"/>
      <c r="T2122" s="123"/>
      <c r="U2122" s="123"/>
      <c r="V2122" s="123"/>
      <c r="W2122" s="123"/>
      <c r="X2122" s="123"/>
      <c r="Y2122" s="123"/>
      <c r="Z2122" s="123"/>
      <c r="AA2122" s="123"/>
      <c r="AB2122" s="123"/>
      <c r="AC2122" s="123"/>
      <c r="AD2122" s="123"/>
      <c r="AE2122" s="123"/>
      <c r="AF2122" s="123"/>
      <c r="AG2122" s="123"/>
      <c r="AH2122" s="123"/>
      <c r="AI2122" s="123"/>
      <c r="AJ2122" s="123"/>
      <c r="AK2122" s="123"/>
      <c r="AL2122" s="123"/>
      <c r="AM2122" s="123"/>
      <c r="AN2122" s="123"/>
      <c r="AO2122" s="123"/>
      <c r="AP2122" s="123"/>
      <c r="AQ2122" s="123"/>
      <c r="AR2122" s="123"/>
      <c r="AS2122" s="123"/>
      <c r="AT2122" s="123"/>
      <c r="AU2122" s="123"/>
      <c r="AV2122" s="123"/>
      <c r="AW2122" s="123"/>
      <c r="AX2122" s="124"/>
      <c r="DI2122" s="6"/>
    </row>
    <row r="2123" spans="1:251" ht="14.25">
      <c r="B2123" s="7"/>
      <c r="C2123" s="7"/>
      <c r="D2123" s="7"/>
      <c r="E2123" s="7"/>
      <c r="F2123" s="7"/>
      <c r="G2123" s="7"/>
      <c r="H2123" s="8"/>
      <c r="I2123" s="8"/>
      <c r="J2123" s="8"/>
      <c r="K2123" s="8"/>
      <c r="L2123" s="9"/>
      <c r="M2123" s="9"/>
      <c r="N2123" s="9"/>
      <c r="O2123" s="9"/>
      <c r="P2123" s="8"/>
      <c r="Q2123" s="8"/>
      <c r="R2123" s="8"/>
      <c r="S2123" s="8"/>
      <c r="T2123" s="8"/>
      <c r="U2123" s="8"/>
      <c r="V2123" s="10"/>
      <c r="W2123" s="10"/>
      <c r="X2123" s="10"/>
      <c r="Y2123" s="10"/>
      <c r="Z2123" s="10"/>
      <c r="AA2123" s="10"/>
      <c r="AB2123" s="10"/>
      <c r="AC2123" s="10"/>
      <c r="AD2123" s="10"/>
      <c r="AE2123" s="10"/>
      <c r="AF2123" s="10"/>
      <c r="AG2123" s="10"/>
      <c r="AH2123" s="10"/>
      <c r="AI2123" s="10"/>
      <c r="AJ2123" s="10"/>
      <c r="AK2123" s="10"/>
      <c r="AL2123" s="10"/>
      <c r="AM2123" s="10"/>
      <c r="AN2123" s="10"/>
      <c r="AO2123" s="10"/>
      <c r="AP2123" s="10"/>
      <c r="AQ2123" s="10"/>
      <c r="AR2123" s="10"/>
      <c r="AS2123" s="10"/>
      <c r="AT2123" s="10"/>
      <c r="AU2123" s="10"/>
      <c r="AV2123" s="10"/>
      <c r="AW2123" s="10"/>
      <c r="AX2123" s="10"/>
      <c r="DI2123" s="6"/>
    </row>
    <row r="2124" spans="1:251" ht="15" thickBot="1">
      <c r="A2124" s="11"/>
      <c r="B2124" s="10" t="s">
        <v>2</v>
      </c>
      <c r="C2124" s="8"/>
      <c r="D2124" s="8"/>
      <c r="E2124" s="8"/>
      <c r="F2124" s="8"/>
      <c r="G2124" s="8"/>
      <c r="H2124" s="8"/>
      <c r="I2124" s="8"/>
      <c r="J2124" s="8"/>
      <c r="K2124" s="8"/>
      <c r="L2124" s="9"/>
      <c r="M2124" s="9"/>
      <c r="N2124" s="9"/>
      <c r="O2124" s="9"/>
      <c r="P2124" s="8"/>
      <c r="Q2124" s="8"/>
      <c r="R2124" s="8"/>
      <c r="S2124" s="8"/>
      <c r="T2124" s="8"/>
      <c r="U2124" s="8"/>
      <c r="V2124" s="10"/>
      <c r="W2124" s="10"/>
      <c r="X2124" s="10"/>
      <c r="Y2124" s="10"/>
      <c r="Z2124" s="10"/>
      <c r="AA2124" s="10"/>
      <c r="AB2124" s="10"/>
      <c r="AC2124" s="10"/>
      <c r="AD2124" s="10"/>
      <c r="AE2124" s="10"/>
      <c r="AF2124" s="10"/>
      <c r="AG2124" s="10"/>
      <c r="AH2124" s="10"/>
      <c r="AI2124" s="10"/>
      <c r="AJ2124" s="10"/>
      <c r="AK2124" s="10"/>
      <c r="AL2124" s="10"/>
      <c r="AM2124" s="10"/>
      <c r="AN2124" s="10"/>
      <c r="AO2124" s="10"/>
      <c r="AP2124" s="10"/>
      <c r="AQ2124" s="10"/>
      <c r="AR2124" s="10"/>
      <c r="AS2124" s="10"/>
      <c r="AT2124" s="10"/>
      <c r="AU2124" s="10"/>
      <c r="AV2124" s="10"/>
      <c r="AW2124" s="10"/>
      <c r="AX2124" s="10"/>
      <c r="DI2124" s="6"/>
    </row>
    <row r="2125" spans="1:251" ht="14.25">
      <c r="A2125" s="8"/>
      <c r="B2125" s="12"/>
      <c r="C2125" s="7"/>
      <c r="D2125" s="7"/>
      <c r="E2125" s="7"/>
      <c r="F2125" s="7"/>
      <c r="G2125" s="7"/>
      <c r="H2125" s="7"/>
      <c r="I2125" s="7"/>
      <c r="J2125" s="7"/>
      <c r="K2125" s="7"/>
      <c r="L2125" s="13"/>
      <c r="M2125" s="13"/>
      <c r="N2125" s="13"/>
      <c r="O2125" s="13"/>
      <c r="P2125" s="7"/>
      <c r="Q2125" s="7"/>
      <c r="R2125" s="7"/>
      <c r="S2125" s="7"/>
      <c r="T2125" s="7"/>
      <c r="U2125" s="7"/>
      <c r="V2125" s="14"/>
      <c r="W2125" s="14"/>
      <c r="X2125" s="14"/>
      <c r="Y2125" s="14"/>
      <c r="Z2125" s="14"/>
      <c r="AA2125" s="14"/>
      <c r="AB2125" s="14"/>
      <c r="AC2125" s="14"/>
      <c r="AD2125" s="14"/>
      <c r="AE2125" s="14"/>
      <c r="AF2125" s="14"/>
      <c r="AG2125" s="14"/>
      <c r="AH2125" s="14"/>
      <c r="AI2125" s="14"/>
      <c r="AJ2125" s="14"/>
      <c r="AK2125" s="14"/>
      <c r="AL2125" s="14"/>
      <c r="AM2125" s="14"/>
      <c r="AN2125" s="14"/>
      <c r="AO2125" s="14"/>
      <c r="AP2125" s="14"/>
      <c r="AQ2125" s="14"/>
      <c r="AR2125" s="14"/>
      <c r="AS2125" s="14"/>
      <c r="AT2125" s="14"/>
      <c r="AU2125" s="14"/>
      <c r="AV2125" s="14"/>
      <c r="AW2125" s="14"/>
      <c r="AX2125" s="15"/>
    </row>
    <row r="2126" spans="1:251" ht="12" customHeight="1">
      <c r="A2126" s="8"/>
      <c r="B2126" s="141" t="s">
        <v>105</v>
      </c>
      <c r="C2126" s="142"/>
      <c r="D2126" s="142"/>
      <c r="E2126" s="142"/>
      <c r="F2126" s="142"/>
      <c r="G2126" s="142"/>
      <c r="H2126" s="142"/>
      <c r="I2126" s="142"/>
      <c r="J2126" s="142"/>
      <c r="K2126" s="142"/>
      <c r="L2126" s="142"/>
      <c r="M2126" s="142"/>
      <c r="N2126" s="142"/>
      <c r="O2126" s="142"/>
      <c r="P2126" s="142"/>
      <c r="Q2126" s="142"/>
      <c r="R2126" s="142"/>
      <c r="S2126" s="142"/>
      <c r="T2126" s="142"/>
      <c r="U2126" s="142"/>
      <c r="V2126" s="142"/>
      <c r="W2126" s="142"/>
      <c r="X2126" s="142"/>
      <c r="Y2126" s="142"/>
      <c r="Z2126" s="142"/>
      <c r="AA2126" s="142"/>
      <c r="AB2126" s="142"/>
      <c r="AC2126" s="142"/>
      <c r="AD2126" s="142"/>
      <c r="AE2126" s="142"/>
      <c r="AF2126" s="142"/>
      <c r="AG2126" s="142"/>
      <c r="AH2126" s="142"/>
      <c r="AI2126" s="142"/>
      <c r="AJ2126" s="142"/>
      <c r="AK2126" s="142"/>
      <c r="AL2126" s="142"/>
      <c r="AM2126" s="142"/>
      <c r="AN2126" s="142"/>
      <c r="AO2126" s="142"/>
      <c r="AP2126" s="142"/>
      <c r="AQ2126" s="142"/>
      <c r="AR2126" s="142"/>
      <c r="AS2126" s="142"/>
      <c r="AT2126" s="142"/>
      <c r="AU2126" s="142"/>
      <c r="AV2126" s="142"/>
      <c r="AW2126" s="142"/>
      <c r="AX2126" s="143"/>
    </row>
    <row r="2127" spans="1:251" ht="12" customHeight="1">
      <c r="A2127" s="8"/>
      <c r="B2127" s="141"/>
      <c r="C2127" s="142"/>
      <c r="D2127" s="142"/>
      <c r="E2127" s="142"/>
      <c r="F2127" s="142"/>
      <c r="G2127" s="142"/>
      <c r="H2127" s="142"/>
      <c r="I2127" s="142"/>
      <c r="J2127" s="142"/>
      <c r="K2127" s="142"/>
      <c r="L2127" s="142"/>
      <c r="M2127" s="142"/>
      <c r="N2127" s="142"/>
      <c r="O2127" s="142"/>
      <c r="P2127" s="142"/>
      <c r="Q2127" s="142"/>
      <c r="R2127" s="142"/>
      <c r="S2127" s="142"/>
      <c r="T2127" s="142"/>
      <c r="U2127" s="142"/>
      <c r="V2127" s="142"/>
      <c r="W2127" s="142"/>
      <c r="X2127" s="142"/>
      <c r="Y2127" s="142"/>
      <c r="Z2127" s="142"/>
      <c r="AA2127" s="142"/>
      <c r="AB2127" s="142"/>
      <c r="AC2127" s="142"/>
      <c r="AD2127" s="142"/>
      <c r="AE2127" s="142"/>
      <c r="AF2127" s="142"/>
      <c r="AG2127" s="142"/>
      <c r="AH2127" s="142"/>
      <c r="AI2127" s="142"/>
      <c r="AJ2127" s="142"/>
      <c r="AK2127" s="142"/>
      <c r="AL2127" s="142"/>
      <c r="AM2127" s="142"/>
      <c r="AN2127" s="142"/>
      <c r="AO2127" s="142"/>
      <c r="AP2127" s="142"/>
      <c r="AQ2127" s="142"/>
      <c r="AR2127" s="142"/>
      <c r="AS2127" s="142"/>
      <c r="AT2127" s="142"/>
      <c r="AU2127" s="142"/>
      <c r="AV2127" s="142"/>
      <c r="AW2127" s="142"/>
      <c r="AX2127" s="143"/>
      <c r="BC2127" s="16"/>
    </row>
    <row r="2128" spans="1:251" ht="12" customHeight="1">
      <c r="A2128" s="8"/>
      <c r="B2128" s="141"/>
      <c r="C2128" s="142"/>
      <c r="D2128" s="142"/>
      <c r="E2128" s="142"/>
      <c r="F2128" s="142"/>
      <c r="G2128" s="142"/>
      <c r="H2128" s="142"/>
      <c r="I2128" s="142"/>
      <c r="J2128" s="142"/>
      <c r="K2128" s="142"/>
      <c r="L2128" s="142"/>
      <c r="M2128" s="142"/>
      <c r="N2128" s="142"/>
      <c r="O2128" s="142"/>
      <c r="P2128" s="142"/>
      <c r="Q2128" s="142"/>
      <c r="R2128" s="142"/>
      <c r="S2128" s="142"/>
      <c r="T2128" s="142"/>
      <c r="U2128" s="142"/>
      <c r="V2128" s="142"/>
      <c r="W2128" s="142"/>
      <c r="X2128" s="142"/>
      <c r="Y2128" s="142"/>
      <c r="Z2128" s="142"/>
      <c r="AA2128" s="142"/>
      <c r="AB2128" s="142"/>
      <c r="AC2128" s="142"/>
      <c r="AD2128" s="142"/>
      <c r="AE2128" s="142"/>
      <c r="AF2128" s="142"/>
      <c r="AG2128" s="142"/>
      <c r="AH2128" s="142"/>
      <c r="AI2128" s="142"/>
      <c r="AJ2128" s="142"/>
      <c r="AK2128" s="142"/>
      <c r="AL2128" s="142"/>
      <c r="AM2128" s="142"/>
      <c r="AN2128" s="142"/>
      <c r="AO2128" s="142"/>
      <c r="AP2128" s="142"/>
      <c r="AQ2128" s="142"/>
      <c r="AR2128" s="142"/>
      <c r="AS2128" s="142"/>
      <c r="AT2128" s="142"/>
      <c r="AU2128" s="142"/>
      <c r="AV2128" s="142"/>
      <c r="AW2128" s="142"/>
      <c r="AX2128" s="143"/>
    </row>
    <row r="2129" spans="1:251" ht="12" customHeight="1">
      <c r="A2129" s="8"/>
      <c r="B2129" s="141"/>
      <c r="C2129" s="142"/>
      <c r="D2129" s="142"/>
      <c r="E2129" s="142"/>
      <c r="F2129" s="142"/>
      <c r="G2129" s="142"/>
      <c r="H2129" s="142"/>
      <c r="I2129" s="142"/>
      <c r="J2129" s="142"/>
      <c r="K2129" s="142"/>
      <c r="L2129" s="142"/>
      <c r="M2129" s="142"/>
      <c r="N2129" s="142"/>
      <c r="O2129" s="142"/>
      <c r="P2129" s="142"/>
      <c r="Q2129" s="142"/>
      <c r="R2129" s="142"/>
      <c r="S2129" s="142"/>
      <c r="T2129" s="142"/>
      <c r="U2129" s="142"/>
      <c r="V2129" s="142"/>
      <c r="W2129" s="142"/>
      <c r="X2129" s="142"/>
      <c r="Y2129" s="142"/>
      <c r="Z2129" s="142"/>
      <c r="AA2129" s="142"/>
      <c r="AB2129" s="142"/>
      <c r="AC2129" s="142"/>
      <c r="AD2129" s="142"/>
      <c r="AE2129" s="142"/>
      <c r="AF2129" s="142"/>
      <c r="AG2129" s="142"/>
      <c r="AH2129" s="142"/>
      <c r="AI2129" s="142"/>
      <c r="AJ2129" s="142"/>
      <c r="AK2129" s="142"/>
      <c r="AL2129" s="142"/>
      <c r="AM2129" s="142"/>
      <c r="AN2129" s="142"/>
      <c r="AO2129" s="142"/>
      <c r="AP2129" s="142"/>
      <c r="AQ2129" s="142"/>
      <c r="AR2129" s="142"/>
      <c r="AS2129" s="142"/>
      <c r="AT2129" s="142"/>
      <c r="AU2129" s="142"/>
      <c r="AV2129" s="142"/>
      <c r="AW2129" s="142"/>
      <c r="AX2129" s="143"/>
    </row>
    <row r="2130" spans="1:251" ht="12" customHeight="1">
      <c r="A2130" s="8"/>
      <c r="B2130" s="141"/>
      <c r="C2130" s="142"/>
      <c r="D2130" s="142"/>
      <c r="E2130" s="142"/>
      <c r="F2130" s="142"/>
      <c r="G2130" s="142"/>
      <c r="H2130" s="142"/>
      <c r="I2130" s="142"/>
      <c r="J2130" s="142"/>
      <c r="K2130" s="142"/>
      <c r="L2130" s="142"/>
      <c r="M2130" s="142"/>
      <c r="N2130" s="142"/>
      <c r="O2130" s="142"/>
      <c r="P2130" s="142"/>
      <c r="Q2130" s="142"/>
      <c r="R2130" s="142"/>
      <c r="S2130" s="142"/>
      <c r="T2130" s="142"/>
      <c r="U2130" s="142"/>
      <c r="V2130" s="142"/>
      <c r="W2130" s="142"/>
      <c r="X2130" s="142"/>
      <c r="Y2130" s="142"/>
      <c r="Z2130" s="142"/>
      <c r="AA2130" s="142"/>
      <c r="AB2130" s="142"/>
      <c r="AC2130" s="142"/>
      <c r="AD2130" s="142"/>
      <c r="AE2130" s="142"/>
      <c r="AF2130" s="142"/>
      <c r="AG2130" s="142"/>
      <c r="AH2130" s="142"/>
      <c r="AI2130" s="142"/>
      <c r="AJ2130" s="142"/>
      <c r="AK2130" s="142"/>
      <c r="AL2130" s="142"/>
      <c r="AM2130" s="142"/>
      <c r="AN2130" s="142"/>
      <c r="AO2130" s="142"/>
      <c r="AP2130" s="142"/>
      <c r="AQ2130" s="142"/>
      <c r="AR2130" s="142"/>
      <c r="AS2130" s="142"/>
      <c r="AT2130" s="142"/>
      <c r="AU2130" s="142"/>
      <c r="AV2130" s="142"/>
      <c r="AW2130" s="142"/>
      <c r="AX2130" s="143"/>
    </row>
    <row r="2131" spans="1:251" ht="15" thickBot="1">
      <c r="A2131" s="17"/>
      <c r="B2131" s="18"/>
      <c r="C2131" s="19"/>
      <c r="D2131" s="19"/>
      <c r="E2131" s="19"/>
      <c r="F2131" s="19"/>
      <c r="G2131" s="19"/>
      <c r="H2131" s="19"/>
      <c r="I2131" s="19"/>
      <c r="J2131" s="19"/>
      <c r="K2131" s="19"/>
      <c r="L2131" s="19"/>
      <c r="M2131" s="19"/>
      <c r="N2131" s="19"/>
      <c r="O2131" s="19"/>
      <c r="P2131" s="19"/>
      <c r="Q2131" s="19"/>
      <c r="R2131" s="19"/>
      <c r="S2131" s="19"/>
      <c r="T2131" s="19"/>
      <c r="U2131" s="19"/>
      <c r="V2131" s="19"/>
      <c r="W2131" s="19"/>
      <c r="X2131" s="19"/>
      <c r="Y2131" s="19"/>
      <c r="Z2131" s="19"/>
      <c r="AA2131" s="19"/>
      <c r="AB2131" s="19"/>
      <c r="AC2131" s="19"/>
      <c r="AD2131" s="19"/>
      <c r="AE2131" s="19"/>
      <c r="AF2131" s="19"/>
      <c r="AG2131" s="19"/>
      <c r="AH2131" s="19"/>
      <c r="AI2131" s="19"/>
      <c r="AJ2131" s="19"/>
      <c r="AK2131" s="19"/>
      <c r="AL2131" s="19"/>
      <c r="AM2131" s="19"/>
      <c r="AN2131" s="19"/>
      <c r="AO2131" s="19"/>
      <c r="AP2131" s="19"/>
      <c r="AQ2131" s="19"/>
      <c r="AR2131" s="19"/>
      <c r="AS2131" s="19"/>
      <c r="AT2131" s="19"/>
      <c r="AU2131" s="19"/>
      <c r="AV2131" s="19"/>
      <c r="AW2131" s="19"/>
      <c r="AX2131" s="20"/>
    </row>
    <row r="2132" spans="1:251">
      <c r="B2132" s="21"/>
    </row>
    <row r="2133" spans="1:251" ht="15" thickBot="1">
      <c r="A2133" s="11"/>
      <c r="B2133" s="10" t="s">
        <v>3</v>
      </c>
      <c r="C2133" s="8"/>
      <c r="D2133" s="8"/>
      <c r="E2133" s="8"/>
      <c r="F2133" s="8"/>
      <c r="G2133" s="8"/>
      <c r="H2133" s="8"/>
      <c r="I2133" s="8"/>
      <c r="J2133" s="8"/>
      <c r="K2133" s="8"/>
      <c r="L2133" s="9"/>
      <c r="M2133" s="9"/>
      <c r="N2133" s="9"/>
      <c r="O2133" s="9"/>
      <c r="P2133" s="8"/>
      <c r="Q2133" s="8"/>
      <c r="R2133" s="8"/>
      <c r="S2133" s="8"/>
      <c r="T2133" s="8"/>
      <c r="U2133" s="8"/>
      <c r="V2133" s="10"/>
      <c r="W2133" s="10"/>
      <c r="X2133" s="10"/>
      <c r="Y2133" s="10"/>
      <c r="Z2133" s="10"/>
      <c r="AA2133" s="10"/>
      <c r="AB2133" s="10"/>
      <c r="AC2133" s="10"/>
      <c r="AD2133" s="10"/>
      <c r="AE2133" s="10"/>
      <c r="AF2133" s="10"/>
      <c r="AG2133" s="10"/>
      <c r="AH2133" s="10"/>
      <c r="AI2133" s="10"/>
      <c r="AJ2133" s="10"/>
      <c r="AK2133" s="10"/>
      <c r="AL2133" s="10"/>
      <c r="AM2133" s="10"/>
      <c r="AN2133" s="10"/>
      <c r="AO2133" s="10"/>
      <c r="AP2133" s="10"/>
      <c r="AQ2133" s="10"/>
      <c r="AR2133" s="10"/>
      <c r="AS2133" s="10"/>
      <c r="AT2133" s="10"/>
      <c r="AU2133" s="10"/>
      <c r="AV2133" s="10"/>
      <c r="AW2133" s="10"/>
      <c r="AX2133" s="10"/>
      <c r="DI2133" s="6"/>
    </row>
    <row r="2134" spans="1:251" ht="14.25">
      <c r="A2134" s="8"/>
      <c r="B2134" s="12"/>
      <c r="C2134" s="7"/>
      <c r="D2134" s="7"/>
      <c r="E2134" s="7"/>
      <c r="F2134" s="7"/>
      <c r="G2134" s="7"/>
      <c r="H2134" s="7"/>
      <c r="I2134" s="7"/>
      <c r="J2134" s="7"/>
      <c r="K2134" s="7"/>
      <c r="L2134" s="13"/>
      <c r="M2134" s="13"/>
      <c r="N2134" s="13"/>
      <c r="O2134" s="13"/>
      <c r="P2134" s="7"/>
      <c r="Q2134" s="7"/>
      <c r="R2134" s="7"/>
      <c r="S2134" s="7"/>
      <c r="T2134" s="7"/>
      <c r="U2134" s="7"/>
      <c r="V2134" s="14"/>
      <c r="W2134" s="14"/>
      <c r="X2134" s="14"/>
      <c r="Y2134" s="14"/>
      <c r="Z2134" s="14"/>
      <c r="AA2134" s="14"/>
      <c r="AB2134" s="14"/>
      <c r="AC2134" s="14"/>
      <c r="AD2134" s="14"/>
      <c r="AE2134" s="14"/>
      <c r="AF2134" s="14"/>
      <c r="AG2134" s="14"/>
      <c r="AH2134" s="14"/>
      <c r="AI2134" s="14"/>
      <c r="AJ2134" s="14"/>
      <c r="AK2134" s="14"/>
      <c r="AL2134" s="14"/>
      <c r="AM2134" s="14"/>
      <c r="AN2134" s="14"/>
      <c r="AO2134" s="14"/>
      <c r="AP2134" s="14"/>
      <c r="AQ2134" s="14"/>
      <c r="AR2134" s="14"/>
      <c r="AS2134" s="14"/>
      <c r="AT2134" s="14"/>
      <c r="AU2134" s="14"/>
      <c r="AV2134" s="14"/>
      <c r="AW2134" s="14"/>
      <c r="AX2134" s="15"/>
    </row>
    <row r="2135" spans="1:251" ht="12" customHeight="1">
      <c r="A2135" s="8"/>
      <c r="B2135" s="141" t="s">
        <v>106</v>
      </c>
      <c r="C2135" s="142"/>
      <c r="D2135" s="142"/>
      <c r="E2135" s="142"/>
      <c r="F2135" s="142"/>
      <c r="G2135" s="142"/>
      <c r="H2135" s="142"/>
      <c r="I2135" s="142"/>
      <c r="J2135" s="142"/>
      <c r="K2135" s="142"/>
      <c r="L2135" s="142"/>
      <c r="M2135" s="142"/>
      <c r="N2135" s="142"/>
      <c r="O2135" s="142"/>
      <c r="P2135" s="142"/>
      <c r="Q2135" s="142"/>
      <c r="R2135" s="142"/>
      <c r="S2135" s="142"/>
      <c r="T2135" s="142"/>
      <c r="U2135" s="142"/>
      <c r="V2135" s="142"/>
      <c r="W2135" s="142"/>
      <c r="X2135" s="142"/>
      <c r="Y2135" s="142"/>
      <c r="Z2135" s="142"/>
      <c r="AA2135" s="142"/>
      <c r="AB2135" s="142"/>
      <c r="AC2135" s="142"/>
      <c r="AD2135" s="142"/>
      <c r="AE2135" s="142"/>
      <c r="AF2135" s="142"/>
      <c r="AG2135" s="142"/>
      <c r="AH2135" s="142"/>
      <c r="AI2135" s="142"/>
      <c r="AJ2135" s="142"/>
      <c r="AK2135" s="142"/>
      <c r="AL2135" s="142"/>
      <c r="AM2135" s="142"/>
      <c r="AN2135" s="142"/>
      <c r="AO2135" s="142"/>
      <c r="AP2135" s="142"/>
      <c r="AQ2135" s="142"/>
      <c r="AR2135" s="142"/>
      <c r="AS2135" s="142"/>
      <c r="AT2135" s="142"/>
      <c r="AU2135" s="142"/>
      <c r="AV2135" s="142"/>
      <c r="AW2135" s="142"/>
      <c r="AX2135" s="143"/>
    </row>
    <row r="2136" spans="1:251" ht="12" customHeight="1">
      <c r="A2136" s="8"/>
      <c r="B2136" s="141"/>
      <c r="C2136" s="142"/>
      <c r="D2136" s="142"/>
      <c r="E2136" s="142"/>
      <c r="F2136" s="142"/>
      <c r="G2136" s="142"/>
      <c r="H2136" s="142"/>
      <c r="I2136" s="142"/>
      <c r="J2136" s="142"/>
      <c r="K2136" s="142"/>
      <c r="L2136" s="142"/>
      <c r="M2136" s="142"/>
      <c r="N2136" s="142"/>
      <c r="O2136" s="142"/>
      <c r="P2136" s="142"/>
      <c r="Q2136" s="142"/>
      <c r="R2136" s="142"/>
      <c r="S2136" s="142"/>
      <c r="T2136" s="142"/>
      <c r="U2136" s="142"/>
      <c r="V2136" s="142"/>
      <c r="W2136" s="142"/>
      <c r="X2136" s="142"/>
      <c r="Y2136" s="142"/>
      <c r="Z2136" s="142"/>
      <c r="AA2136" s="142"/>
      <c r="AB2136" s="142"/>
      <c r="AC2136" s="142"/>
      <c r="AD2136" s="142"/>
      <c r="AE2136" s="142"/>
      <c r="AF2136" s="142"/>
      <c r="AG2136" s="142"/>
      <c r="AH2136" s="142"/>
      <c r="AI2136" s="142"/>
      <c r="AJ2136" s="142"/>
      <c r="AK2136" s="142"/>
      <c r="AL2136" s="142"/>
      <c r="AM2136" s="142"/>
      <c r="AN2136" s="142"/>
      <c r="AO2136" s="142"/>
      <c r="AP2136" s="142"/>
      <c r="AQ2136" s="142"/>
      <c r="AR2136" s="142"/>
      <c r="AS2136" s="142"/>
      <c r="AT2136" s="142"/>
      <c r="AU2136" s="142"/>
      <c r="AV2136" s="142"/>
      <c r="AW2136" s="142"/>
      <c r="AX2136" s="143"/>
      <c r="BC2136" s="16"/>
    </row>
    <row r="2137" spans="1:251" ht="12" customHeight="1">
      <c r="A2137" s="8"/>
      <c r="B2137" s="141"/>
      <c r="C2137" s="142"/>
      <c r="D2137" s="142"/>
      <c r="E2137" s="142"/>
      <c r="F2137" s="142"/>
      <c r="G2137" s="142"/>
      <c r="H2137" s="142"/>
      <c r="I2137" s="142"/>
      <c r="J2137" s="142"/>
      <c r="K2137" s="142"/>
      <c r="L2137" s="142"/>
      <c r="M2137" s="142"/>
      <c r="N2137" s="142"/>
      <c r="O2137" s="142"/>
      <c r="P2137" s="142"/>
      <c r="Q2137" s="142"/>
      <c r="R2137" s="142"/>
      <c r="S2137" s="142"/>
      <c r="T2137" s="142"/>
      <c r="U2137" s="142"/>
      <c r="V2137" s="142"/>
      <c r="W2137" s="142"/>
      <c r="X2137" s="142"/>
      <c r="Y2137" s="142"/>
      <c r="Z2137" s="142"/>
      <c r="AA2137" s="142"/>
      <c r="AB2137" s="142"/>
      <c r="AC2137" s="142"/>
      <c r="AD2137" s="142"/>
      <c r="AE2137" s="142"/>
      <c r="AF2137" s="142"/>
      <c r="AG2137" s="142"/>
      <c r="AH2137" s="142"/>
      <c r="AI2137" s="142"/>
      <c r="AJ2137" s="142"/>
      <c r="AK2137" s="142"/>
      <c r="AL2137" s="142"/>
      <c r="AM2137" s="142"/>
      <c r="AN2137" s="142"/>
      <c r="AO2137" s="142"/>
      <c r="AP2137" s="142"/>
      <c r="AQ2137" s="142"/>
      <c r="AR2137" s="142"/>
      <c r="AS2137" s="142"/>
      <c r="AT2137" s="142"/>
      <c r="AU2137" s="142"/>
      <c r="AV2137" s="142"/>
      <c r="AW2137" s="142"/>
      <c r="AX2137" s="143"/>
    </row>
    <row r="2138" spans="1:251" ht="12" customHeight="1">
      <c r="A2138" s="8"/>
      <c r="B2138" s="141"/>
      <c r="C2138" s="142"/>
      <c r="D2138" s="142"/>
      <c r="E2138" s="142"/>
      <c r="F2138" s="142"/>
      <c r="G2138" s="142"/>
      <c r="H2138" s="142"/>
      <c r="I2138" s="142"/>
      <c r="J2138" s="142"/>
      <c r="K2138" s="142"/>
      <c r="L2138" s="142"/>
      <c r="M2138" s="142"/>
      <c r="N2138" s="142"/>
      <c r="O2138" s="142"/>
      <c r="P2138" s="142"/>
      <c r="Q2138" s="142"/>
      <c r="R2138" s="142"/>
      <c r="S2138" s="142"/>
      <c r="T2138" s="142"/>
      <c r="U2138" s="142"/>
      <c r="V2138" s="142"/>
      <c r="W2138" s="142"/>
      <c r="X2138" s="142"/>
      <c r="Y2138" s="142"/>
      <c r="Z2138" s="142"/>
      <c r="AA2138" s="142"/>
      <c r="AB2138" s="142"/>
      <c r="AC2138" s="142"/>
      <c r="AD2138" s="142"/>
      <c r="AE2138" s="142"/>
      <c r="AF2138" s="142"/>
      <c r="AG2138" s="142"/>
      <c r="AH2138" s="142"/>
      <c r="AI2138" s="142"/>
      <c r="AJ2138" s="142"/>
      <c r="AK2138" s="142"/>
      <c r="AL2138" s="142"/>
      <c r="AM2138" s="142"/>
      <c r="AN2138" s="142"/>
      <c r="AO2138" s="142"/>
      <c r="AP2138" s="142"/>
      <c r="AQ2138" s="142"/>
      <c r="AR2138" s="142"/>
      <c r="AS2138" s="142"/>
      <c r="AT2138" s="142"/>
      <c r="AU2138" s="142"/>
      <c r="AV2138" s="142"/>
      <c r="AW2138" s="142"/>
      <c r="AX2138" s="143"/>
    </row>
    <row r="2139" spans="1:251" ht="12" customHeight="1">
      <c r="A2139" s="8"/>
      <c r="B2139" s="141"/>
      <c r="C2139" s="142"/>
      <c r="D2139" s="142"/>
      <c r="E2139" s="142"/>
      <c r="F2139" s="142"/>
      <c r="G2139" s="142"/>
      <c r="H2139" s="142"/>
      <c r="I2139" s="142"/>
      <c r="J2139" s="142"/>
      <c r="K2139" s="142"/>
      <c r="L2139" s="142"/>
      <c r="M2139" s="142"/>
      <c r="N2139" s="142"/>
      <c r="O2139" s="142"/>
      <c r="P2139" s="142"/>
      <c r="Q2139" s="142"/>
      <c r="R2139" s="142"/>
      <c r="S2139" s="142"/>
      <c r="T2139" s="142"/>
      <c r="U2139" s="142"/>
      <c r="V2139" s="142"/>
      <c r="W2139" s="142"/>
      <c r="X2139" s="142"/>
      <c r="Y2139" s="142"/>
      <c r="Z2139" s="142"/>
      <c r="AA2139" s="142"/>
      <c r="AB2139" s="142"/>
      <c r="AC2139" s="142"/>
      <c r="AD2139" s="142"/>
      <c r="AE2139" s="142"/>
      <c r="AF2139" s="142"/>
      <c r="AG2139" s="142"/>
      <c r="AH2139" s="142"/>
      <c r="AI2139" s="142"/>
      <c r="AJ2139" s="142"/>
      <c r="AK2139" s="142"/>
      <c r="AL2139" s="142"/>
      <c r="AM2139" s="142"/>
      <c r="AN2139" s="142"/>
      <c r="AO2139" s="142"/>
      <c r="AP2139" s="142"/>
      <c r="AQ2139" s="142"/>
      <c r="AR2139" s="142"/>
      <c r="AS2139" s="142"/>
      <c r="AT2139" s="142"/>
      <c r="AU2139" s="142"/>
      <c r="AV2139" s="142"/>
      <c r="AW2139" s="142"/>
      <c r="AX2139" s="143"/>
    </row>
    <row r="2140" spans="1:251" ht="15" thickBot="1">
      <c r="A2140" s="17"/>
      <c r="B2140" s="18"/>
      <c r="C2140" s="19"/>
      <c r="D2140" s="19"/>
      <c r="E2140" s="19"/>
      <c r="F2140" s="19"/>
      <c r="G2140" s="19"/>
      <c r="H2140" s="19"/>
      <c r="I2140" s="19"/>
      <c r="J2140" s="19"/>
      <c r="K2140" s="19"/>
      <c r="L2140" s="19"/>
      <c r="M2140" s="19"/>
      <c r="N2140" s="19"/>
      <c r="O2140" s="19"/>
      <c r="P2140" s="19"/>
      <c r="Q2140" s="19"/>
      <c r="R2140" s="19"/>
      <c r="S2140" s="19"/>
      <c r="T2140" s="19"/>
      <c r="U2140" s="19"/>
      <c r="V2140" s="19"/>
      <c r="W2140" s="19"/>
      <c r="X2140" s="19"/>
      <c r="Y2140" s="19"/>
      <c r="Z2140" s="19"/>
      <c r="AA2140" s="19"/>
      <c r="AB2140" s="19"/>
      <c r="AC2140" s="19"/>
      <c r="AD2140" s="19"/>
      <c r="AE2140" s="19"/>
      <c r="AF2140" s="19"/>
      <c r="AG2140" s="19"/>
      <c r="AH2140" s="19"/>
      <c r="AI2140" s="19"/>
      <c r="AJ2140" s="19"/>
      <c r="AK2140" s="19"/>
      <c r="AL2140" s="19"/>
      <c r="AM2140" s="19"/>
      <c r="AN2140" s="19"/>
      <c r="AO2140" s="19"/>
      <c r="AP2140" s="19"/>
      <c r="AQ2140" s="19"/>
      <c r="AR2140" s="19"/>
      <c r="AS2140" s="19"/>
      <c r="AT2140" s="19"/>
      <c r="AU2140" s="19"/>
      <c r="AV2140" s="19"/>
      <c r="AW2140" s="19"/>
      <c r="AX2140" s="20"/>
    </row>
    <row r="2141" spans="1:251">
      <c r="B2141" s="21"/>
    </row>
    <row r="2142" spans="1:251" ht="14.25">
      <c r="B2142" s="10" t="s">
        <v>4</v>
      </c>
      <c r="C2142" s="8"/>
      <c r="D2142" s="8"/>
      <c r="E2142" s="8"/>
      <c r="F2142" s="8"/>
      <c r="G2142" s="8"/>
      <c r="H2142" s="8"/>
      <c r="I2142" s="8"/>
      <c r="J2142" s="8"/>
      <c r="K2142" s="8"/>
      <c r="L2142" s="9"/>
      <c r="M2142" s="9"/>
      <c r="N2142" s="9"/>
      <c r="O2142" s="9"/>
      <c r="P2142" s="8"/>
      <c r="Q2142" s="8"/>
      <c r="R2142" s="8"/>
      <c r="S2142" s="8"/>
      <c r="T2142" s="8"/>
      <c r="U2142" s="8"/>
      <c r="V2142" s="10"/>
      <c r="W2142" s="10"/>
      <c r="X2142" s="10"/>
      <c r="Y2142" s="10"/>
      <c r="Z2142" s="10"/>
      <c r="AA2142" s="10"/>
      <c r="AB2142" s="10"/>
      <c r="AC2142" s="10"/>
      <c r="AD2142" s="10"/>
      <c r="AE2142" s="10"/>
      <c r="AF2142" s="10"/>
      <c r="AG2142" s="10"/>
      <c r="AH2142" s="10"/>
      <c r="AI2142" s="10"/>
      <c r="AJ2142" s="10"/>
      <c r="AK2142" s="10"/>
      <c r="AL2142" s="10"/>
      <c r="AM2142" s="10"/>
      <c r="AN2142" s="10"/>
      <c r="AO2142" s="10"/>
      <c r="AP2142" s="10"/>
      <c r="AQ2142" s="10"/>
      <c r="AR2142" s="10"/>
      <c r="AS2142" s="10"/>
      <c r="AT2142" s="10"/>
      <c r="AU2142" s="10"/>
      <c r="AV2142" s="10"/>
      <c r="AW2142" s="10"/>
      <c r="AX2142" s="10"/>
    </row>
    <row r="2143" spans="1:251" ht="15" thickBot="1">
      <c r="B2143" s="8"/>
      <c r="C2143" s="8"/>
      <c r="D2143" s="8"/>
      <c r="E2143" s="8"/>
      <c r="F2143" s="8"/>
      <c r="G2143" s="8"/>
      <c r="H2143" s="8"/>
      <c r="I2143" s="8"/>
      <c r="J2143" s="8"/>
      <c r="K2143" s="8"/>
      <c r="L2143" s="9"/>
      <c r="M2143" s="9"/>
      <c r="N2143" s="9"/>
      <c r="O2143" s="9"/>
      <c r="P2143" s="8"/>
      <c r="Q2143" s="8"/>
      <c r="R2143" s="8"/>
      <c r="S2143" s="8"/>
      <c r="T2143" s="8"/>
      <c r="U2143" s="8"/>
      <c r="V2143" s="10"/>
      <c r="W2143" s="10"/>
      <c r="X2143" s="10"/>
      <c r="Y2143" s="10"/>
      <c r="Z2143" s="10"/>
      <c r="AA2143" s="10"/>
      <c r="AB2143" s="10"/>
      <c r="AC2143" s="10"/>
      <c r="AD2143" s="10"/>
      <c r="AE2143" s="10"/>
      <c r="AF2143" s="10"/>
      <c r="AG2143" s="10"/>
      <c r="AH2143" s="10"/>
      <c r="AI2143" s="10"/>
      <c r="AJ2143" s="10"/>
      <c r="AK2143" s="10"/>
      <c r="AL2143" s="10"/>
      <c r="AM2143" s="10"/>
      <c r="AN2143" s="10"/>
      <c r="AO2143" s="10"/>
      <c r="AP2143" s="10"/>
      <c r="AQ2143" s="10"/>
      <c r="AR2143" s="10"/>
      <c r="AS2143" s="10"/>
      <c r="AT2143" s="10"/>
      <c r="AU2143" s="10"/>
      <c r="AV2143" s="10"/>
      <c r="AW2143" s="10"/>
      <c r="AX2143" s="22" t="s">
        <v>5</v>
      </c>
    </row>
    <row r="2144" spans="1:251" s="16" customFormat="1" ht="13.5" customHeight="1">
      <c r="A2144" s="8"/>
      <c r="B2144" s="146" t="s">
        <v>6</v>
      </c>
      <c r="C2144" s="129"/>
      <c r="D2144" s="129"/>
      <c r="E2144" s="129"/>
      <c r="F2144" s="129"/>
      <c r="G2144" s="129"/>
      <c r="H2144" s="129"/>
      <c r="I2144" s="129"/>
      <c r="J2144" s="129"/>
      <c r="K2144" s="129"/>
      <c r="L2144" s="129"/>
      <c r="M2144" s="129"/>
      <c r="N2144" s="129"/>
      <c r="O2144" s="129"/>
      <c r="P2144" s="129"/>
      <c r="Q2144" s="129"/>
      <c r="R2144" s="129"/>
      <c r="S2144" s="129"/>
      <c r="T2144" s="129"/>
      <c r="U2144" s="129"/>
      <c r="V2144" s="129"/>
      <c r="W2144" s="129"/>
      <c r="X2144" s="129"/>
      <c r="Y2144" s="129"/>
      <c r="Z2144" s="130"/>
      <c r="AA2144" s="128" t="s">
        <v>11</v>
      </c>
      <c r="AB2144" s="129"/>
      <c r="AC2144" s="129"/>
      <c r="AD2144" s="129"/>
      <c r="AE2144" s="129"/>
      <c r="AF2144" s="129"/>
      <c r="AG2144" s="129"/>
      <c r="AH2144" s="129"/>
      <c r="AI2144" s="130"/>
      <c r="AJ2144" s="128" t="s">
        <v>12</v>
      </c>
      <c r="AK2144" s="129"/>
      <c r="AL2144" s="129"/>
      <c r="AM2144" s="129"/>
      <c r="AN2144" s="129"/>
      <c r="AO2144" s="129"/>
      <c r="AP2144" s="129"/>
      <c r="AQ2144" s="129"/>
      <c r="AR2144" s="130"/>
      <c r="AS2144" s="128" t="s">
        <v>7</v>
      </c>
      <c r="AT2144" s="129"/>
      <c r="AU2144" s="129"/>
      <c r="AV2144" s="129"/>
      <c r="AW2144" s="129"/>
      <c r="AX2144" s="134"/>
      <c r="AY2144" s="2"/>
      <c r="AZ2144" s="2"/>
      <c r="BA2144" s="2"/>
      <c r="BB2144" s="2"/>
      <c r="BC2144" s="2"/>
      <c r="BD2144" s="2"/>
      <c r="BE2144" s="2"/>
      <c r="BF2144" s="2"/>
      <c r="BG2144" s="2"/>
      <c r="BH2144" s="2"/>
      <c r="BI2144" s="2"/>
      <c r="BJ2144" s="2"/>
      <c r="BK2144" s="2"/>
      <c r="BL2144" s="2"/>
      <c r="BM2144" s="2"/>
      <c r="BN2144" s="2"/>
      <c r="BO2144" s="2"/>
      <c r="BP2144" s="2"/>
      <c r="BQ2144" s="2"/>
      <c r="BR2144" s="2"/>
      <c r="BS2144" s="2"/>
      <c r="BT2144" s="2"/>
      <c r="BU2144" s="2"/>
      <c r="BV2144" s="2"/>
      <c r="BW2144" s="2"/>
      <c r="BX2144" s="2"/>
      <c r="BY2144" s="2"/>
      <c r="BZ2144" s="2"/>
      <c r="CA2144" s="2"/>
      <c r="CB2144" s="2"/>
      <c r="CC2144" s="2"/>
      <c r="CD2144" s="2"/>
      <c r="CE2144" s="2"/>
      <c r="CF2144" s="2"/>
      <c r="CG2144" s="2"/>
      <c r="CH2144" s="2"/>
      <c r="CI2144" s="2"/>
      <c r="CJ2144" s="2"/>
      <c r="CK2144" s="2"/>
      <c r="CL2144" s="2"/>
      <c r="CM2144" s="2"/>
      <c r="CN2144" s="2"/>
      <c r="CO2144" s="2"/>
      <c r="CP2144" s="2"/>
      <c r="CQ2144" s="2"/>
      <c r="CR2144" s="2"/>
      <c r="CS2144" s="2"/>
      <c r="CT2144" s="2"/>
      <c r="CU2144" s="2"/>
      <c r="CV2144" s="2"/>
      <c r="CW2144" s="2"/>
      <c r="CX2144" s="2"/>
      <c r="CY2144" s="2"/>
      <c r="CZ2144" s="2"/>
      <c r="DA2144" s="2"/>
      <c r="DB2144" s="2"/>
      <c r="DC2144" s="2"/>
      <c r="DD2144" s="2"/>
      <c r="DE2144" s="2"/>
      <c r="DF2144" s="2"/>
      <c r="DG2144" s="2"/>
      <c r="DH2144" s="2"/>
      <c r="DI2144" s="2"/>
      <c r="DJ2144" s="2"/>
      <c r="DK2144" s="2"/>
      <c r="DL2144" s="2"/>
      <c r="DM2144" s="2"/>
      <c r="DN2144" s="2"/>
      <c r="DO2144" s="2"/>
      <c r="DP2144" s="2"/>
      <c r="DQ2144" s="2"/>
      <c r="DR2144" s="2"/>
      <c r="DS2144" s="2"/>
      <c r="DT2144" s="2"/>
      <c r="DU2144" s="2"/>
      <c r="DV2144" s="2"/>
      <c r="DW2144" s="2"/>
      <c r="DX2144" s="2"/>
      <c r="DY2144" s="2"/>
      <c r="DZ2144" s="2"/>
      <c r="EA2144" s="2"/>
      <c r="EB2144" s="2"/>
      <c r="EC2144" s="2"/>
      <c r="ED2144" s="2"/>
      <c r="EE2144" s="2"/>
      <c r="EF2144" s="2"/>
      <c r="EG2144" s="2"/>
      <c r="EH2144" s="2"/>
      <c r="EI2144" s="2"/>
      <c r="EJ2144" s="2"/>
      <c r="EK2144" s="2"/>
      <c r="EL2144" s="2"/>
      <c r="EM2144" s="2"/>
      <c r="EN2144" s="2"/>
      <c r="EO2144" s="2"/>
      <c r="EP2144" s="2"/>
      <c r="EQ2144" s="2"/>
      <c r="ER2144" s="2"/>
      <c r="ES2144" s="2"/>
      <c r="ET2144" s="2"/>
      <c r="EU2144" s="2"/>
      <c r="EV2144" s="2"/>
      <c r="EW2144" s="2"/>
      <c r="EX2144" s="2"/>
      <c r="EY2144" s="2"/>
      <c r="EZ2144" s="2"/>
      <c r="FA2144" s="2"/>
      <c r="FB2144" s="2"/>
      <c r="FC2144" s="2"/>
      <c r="FD2144" s="2"/>
      <c r="FE2144" s="2"/>
      <c r="FF2144" s="2"/>
      <c r="FG2144" s="2"/>
      <c r="FH2144" s="2"/>
      <c r="FI2144" s="2"/>
      <c r="FJ2144" s="2"/>
      <c r="FK2144" s="2"/>
      <c r="FL2144" s="2"/>
      <c r="FM2144" s="2"/>
      <c r="FN2144" s="2"/>
      <c r="FO2144" s="2"/>
      <c r="FP2144" s="2"/>
      <c r="FQ2144" s="2"/>
      <c r="FR2144" s="2"/>
      <c r="FS2144" s="2"/>
      <c r="FT2144" s="2"/>
      <c r="FU2144" s="2"/>
      <c r="FV2144" s="2"/>
      <c r="FW2144" s="2"/>
      <c r="FX2144" s="2"/>
      <c r="FY2144" s="2"/>
      <c r="FZ2144" s="2"/>
      <c r="GA2144" s="2"/>
      <c r="GB2144" s="2"/>
      <c r="GC2144" s="2"/>
      <c r="GD2144" s="2"/>
      <c r="GE2144" s="2"/>
      <c r="GF2144" s="2"/>
      <c r="GG2144" s="2"/>
      <c r="GH2144" s="2"/>
      <c r="GI2144" s="2"/>
      <c r="GJ2144" s="2"/>
      <c r="GK2144" s="2"/>
      <c r="GL2144" s="2"/>
      <c r="GM2144" s="2"/>
      <c r="GN2144" s="2"/>
      <c r="GO2144" s="2"/>
      <c r="GP2144" s="2"/>
      <c r="GQ2144" s="2"/>
      <c r="GR2144" s="2"/>
      <c r="GS2144" s="2"/>
      <c r="GT2144" s="2"/>
      <c r="GU2144" s="2"/>
      <c r="GV2144" s="2"/>
      <c r="GW2144" s="2"/>
      <c r="GX2144" s="2"/>
      <c r="GY2144" s="2"/>
      <c r="GZ2144" s="2"/>
      <c r="HA2144" s="2"/>
      <c r="HB2144" s="2"/>
      <c r="HC2144" s="2"/>
      <c r="HD2144" s="2"/>
      <c r="HE2144" s="2"/>
      <c r="HF2144" s="2"/>
      <c r="HG2144" s="2"/>
      <c r="HH2144" s="2"/>
      <c r="HI2144" s="2"/>
      <c r="HJ2144" s="2"/>
      <c r="HK2144" s="2"/>
      <c r="HL2144" s="2"/>
      <c r="HM2144" s="2"/>
      <c r="HN2144" s="2"/>
      <c r="HO2144" s="2"/>
      <c r="HP2144" s="2"/>
      <c r="HQ2144" s="2"/>
      <c r="HR2144" s="2"/>
      <c r="HS2144" s="2"/>
      <c r="HT2144" s="2"/>
      <c r="HU2144" s="2"/>
      <c r="HV2144" s="2"/>
      <c r="HW2144" s="2"/>
      <c r="HX2144" s="2"/>
      <c r="HY2144" s="2"/>
      <c r="HZ2144" s="2"/>
      <c r="IA2144" s="2"/>
      <c r="IB2144" s="2"/>
      <c r="IC2144" s="2"/>
      <c r="ID2144" s="2"/>
      <c r="IE2144" s="2"/>
      <c r="IF2144" s="2"/>
      <c r="IG2144" s="2"/>
      <c r="IH2144" s="2"/>
      <c r="II2144" s="2"/>
      <c r="IJ2144" s="2"/>
      <c r="IK2144" s="2"/>
      <c r="IL2144" s="2"/>
      <c r="IM2144" s="2"/>
      <c r="IN2144" s="2"/>
      <c r="IO2144" s="2"/>
      <c r="IP2144" s="2"/>
      <c r="IQ2144" s="2"/>
    </row>
    <row r="2145" spans="1:251" s="16" customFormat="1" ht="13.5">
      <c r="A2145" s="8"/>
      <c r="B2145" s="147"/>
      <c r="C2145" s="132"/>
      <c r="D2145" s="132"/>
      <c r="E2145" s="132"/>
      <c r="F2145" s="132"/>
      <c r="G2145" s="132"/>
      <c r="H2145" s="132"/>
      <c r="I2145" s="132"/>
      <c r="J2145" s="132"/>
      <c r="K2145" s="132"/>
      <c r="L2145" s="132"/>
      <c r="M2145" s="132"/>
      <c r="N2145" s="132"/>
      <c r="O2145" s="132"/>
      <c r="P2145" s="132"/>
      <c r="Q2145" s="132"/>
      <c r="R2145" s="132"/>
      <c r="S2145" s="132"/>
      <c r="T2145" s="132"/>
      <c r="U2145" s="132"/>
      <c r="V2145" s="132"/>
      <c r="W2145" s="132"/>
      <c r="X2145" s="132"/>
      <c r="Y2145" s="132"/>
      <c r="Z2145" s="133"/>
      <c r="AA2145" s="131"/>
      <c r="AB2145" s="132"/>
      <c r="AC2145" s="132"/>
      <c r="AD2145" s="132"/>
      <c r="AE2145" s="132"/>
      <c r="AF2145" s="132"/>
      <c r="AG2145" s="132"/>
      <c r="AH2145" s="132"/>
      <c r="AI2145" s="133"/>
      <c r="AJ2145" s="131"/>
      <c r="AK2145" s="132"/>
      <c r="AL2145" s="132"/>
      <c r="AM2145" s="132"/>
      <c r="AN2145" s="132"/>
      <c r="AO2145" s="132"/>
      <c r="AP2145" s="132"/>
      <c r="AQ2145" s="132"/>
      <c r="AR2145" s="133"/>
      <c r="AS2145" s="131"/>
      <c r="AT2145" s="132"/>
      <c r="AU2145" s="132"/>
      <c r="AV2145" s="132"/>
      <c r="AW2145" s="132"/>
      <c r="AX2145" s="135"/>
      <c r="AY2145" s="2"/>
      <c r="AZ2145" s="2"/>
      <c r="BA2145" s="2"/>
      <c r="BB2145" s="23"/>
      <c r="BC2145" s="24"/>
      <c r="BE2145" s="2"/>
      <c r="BF2145" s="2"/>
      <c r="BG2145" s="2"/>
      <c r="BH2145" s="2"/>
      <c r="BI2145" s="2"/>
      <c r="BJ2145" s="2"/>
      <c r="BK2145" s="2"/>
      <c r="BL2145" s="2"/>
      <c r="BM2145" s="2"/>
      <c r="BN2145" s="2"/>
      <c r="BO2145" s="2"/>
      <c r="BP2145" s="2"/>
      <c r="BQ2145" s="2"/>
      <c r="BR2145" s="2"/>
      <c r="BS2145" s="2"/>
      <c r="BT2145" s="2"/>
      <c r="BU2145" s="2"/>
      <c r="BV2145" s="2"/>
      <c r="BW2145" s="2"/>
      <c r="BX2145" s="2"/>
      <c r="BY2145" s="2"/>
      <c r="BZ2145" s="2"/>
      <c r="CA2145" s="2"/>
      <c r="CB2145" s="2"/>
      <c r="CC2145" s="2"/>
      <c r="CD2145" s="2"/>
      <c r="CE2145" s="2"/>
      <c r="CF2145" s="2"/>
      <c r="CG2145" s="2"/>
      <c r="CH2145" s="2"/>
      <c r="CI2145" s="2"/>
      <c r="CJ2145" s="2"/>
      <c r="CK2145" s="2"/>
      <c r="CL2145" s="2"/>
      <c r="CM2145" s="2"/>
      <c r="CN2145" s="2"/>
      <c r="CO2145" s="2"/>
      <c r="CP2145" s="2"/>
      <c r="CQ2145" s="2"/>
      <c r="CR2145" s="2"/>
      <c r="CS2145" s="2"/>
      <c r="CT2145" s="2"/>
      <c r="CU2145" s="2"/>
      <c r="CV2145" s="2"/>
      <c r="CW2145" s="2"/>
      <c r="CX2145" s="2"/>
      <c r="CY2145" s="2"/>
      <c r="CZ2145" s="2"/>
      <c r="DA2145" s="2"/>
      <c r="DB2145" s="2"/>
      <c r="DC2145" s="2"/>
      <c r="DD2145" s="2"/>
      <c r="DE2145" s="2"/>
      <c r="DF2145" s="2"/>
      <c r="DG2145" s="2"/>
      <c r="DH2145" s="2"/>
      <c r="DI2145" s="2"/>
      <c r="DJ2145" s="2"/>
      <c r="DK2145" s="2"/>
      <c r="DL2145" s="2"/>
      <c r="DM2145" s="2"/>
      <c r="DN2145" s="2"/>
      <c r="DO2145" s="2"/>
      <c r="DP2145" s="2"/>
      <c r="DQ2145" s="2"/>
      <c r="DR2145" s="2"/>
      <c r="DS2145" s="2"/>
      <c r="DT2145" s="2"/>
      <c r="DU2145" s="2"/>
      <c r="DV2145" s="2"/>
      <c r="DW2145" s="2"/>
      <c r="DX2145" s="2"/>
      <c r="DY2145" s="2"/>
      <c r="DZ2145" s="2"/>
      <c r="EA2145" s="2"/>
      <c r="EB2145" s="2"/>
      <c r="EC2145" s="2"/>
      <c r="ED2145" s="2"/>
      <c r="EE2145" s="2"/>
      <c r="EF2145" s="2"/>
      <c r="EG2145" s="2"/>
      <c r="EH2145" s="2"/>
      <c r="EI2145" s="2"/>
      <c r="EJ2145" s="2"/>
      <c r="EK2145" s="2"/>
      <c r="EL2145" s="2"/>
      <c r="EM2145" s="2"/>
      <c r="EN2145" s="2"/>
      <c r="EO2145" s="2"/>
      <c r="EP2145" s="2"/>
      <c r="EQ2145" s="2"/>
      <c r="ER2145" s="2"/>
      <c r="ES2145" s="2"/>
      <c r="ET2145" s="2"/>
      <c r="EU2145" s="2"/>
      <c r="EV2145" s="2"/>
      <c r="EW2145" s="2"/>
      <c r="EX2145" s="2"/>
      <c r="EY2145" s="2"/>
      <c r="EZ2145" s="2"/>
      <c r="FA2145" s="2"/>
      <c r="FB2145" s="2"/>
      <c r="FC2145" s="2"/>
      <c r="FD2145" s="2"/>
      <c r="FE2145" s="2"/>
      <c r="FF2145" s="2"/>
      <c r="FG2145" s="2"/>
      <c r="FH2145" s="2"/>
      <c r="FI2145" s="2"/>
      <c r="FJ2145" s="2"/>
      <c r="FK2145" s="2"/>
      <c r="FL2145" s="2"/>
      <c r="FM2145" s="2"/>
      <c r="FN2145" s="2"/>
      <c r="FO2145" s="2"/>
      <c r="FP2145" s="2"/>
      <c r="FQ2145" s="2"/>
      <c r="FR2145" s="2"/>
      <c r="FS2145" s="2"/>
      <c r="FT2145" s="2"/>
      <c r="FU2145" s="2"/>
      <c r="FV2145" s="2"/>
      <c r="FW2145" s="2"/>
      <c r="FX2145" s="2"/>
      <c r="FY2145" s="2"/>
      <c r="FZ2145" s="2"/>
      <c r="GA2145" s="2"/>
      <c r="GB2145" s="2"/>
      <c r="GC2145" s="2"/>
      <c r="GD2145" s="2"/>
      <c r="GE2145" s="2"/>
      <c r="GF2145" s="2"/>
      <c r="GG2145" s="2"/>
      <c r="GH2145" s="2"/>
      <c r="GI2145" s="2"/>
      <c r="GJ2145" s="2"/>
      <c r="GK2145" s="2"/>
      <c r="GL2145" s="2"/>
      <c r="GM2145" s="2"/>
      <c r="GN2145" s="2"/>
      <c r="GO2145" s="2"/>
      <c r="GP2145" s="2"/>
      <c r="GQ2145" s="2"/>
      <c r="GR2145" s="2"/>
      <c r="GS2145" s="2"/>
      <c r="GT2145" s="2"/>
      <c r="GU2145" s="2"/>
      <c r="GV2145" s="2"/>
      <c r="GW2145" s="2"/>
      <c r="GX2145" s="2"/>
      <c r="GY2145" s="2"/>
      <c r="GZ2145" s="2"/>
      <c r="HA2145" s="2"/>
      <c r="HB2145" s="2"/>
      <c r="HC2145" s="2"/>
      <c r="HD2145" s="2"/>
      <c r="HE2145" s="2"/>
      <c r="HF2145" s="2"/>
      <c r="HG2145" s="2"/>
      <c r="HH2145" s="2"/>
      <c r="HI2145" s="2"/>
      <c r="HJ2145" s="2"/>
      <c r="HK2145" s="2"/>
      <c r="HL2145" s="2"/>
      <c r="HM2145" s="2"/>
      <c r="HN2145" s="2"/>
      <c r="HO2145" s="2"/>
      <c r="HP2145" s="2"/>
      <c r="HQ2145" s="2"/>
      <c r="HR2145" s="2"/>
      <c r="HS2145" s="2"/>
      <c r="HT2145" s="2"/>
      <c r="HU2145" s="2"/>
      <c r="HV2145" s="2"/>
      <c r="HW2145" s="2"/>
      <c r="HX2145" s="2"/>
      <c r="HY2145" s="2"/>
      <c r="HZ2145" s="2"/>
      <c r="IA2145" s="2"/>
      <c r="IB2145" s="2"/>
      <c r="IC2145" s="2"/>
      <c r="ID2145" s="2"/>
      <c r="IE2145" s="2"/>
      <c r="IF2145" s="2"/>
      <c r="IG2145" s="2"/>
      <c r="IH2145" s="2"/>
      <c r="II2145" s="2"/>
      <c r="IJ2145" s="2"/>
      <c r="IK2145" s="2"/>
      <c r="IL2145" s="2"/>
      <c r="IM2145" s="2"/>
      <c r="IN2145" s="2"/>
      <c r="IO2145" s="2"/>
      <c r="IP2145" s="2"/>
      <c r="IQ2145" s="2"/>
    </row>
    <row r="2146" spans="1:251" s="16" customFormat="1" ht="18.75" customHeight="1">
      <c r="A2146" s="8"/>
      <c r="B2146" s="25"/>
      <c r="C2146" s="125" t="s">
        <v>906</v>
      </c>
      <c r="D2146" s="126"/>
      <c r="E2146" s="126"/>
      <c r="F2146" s="126"/>
      <c r="G2146" s="126"/>
      <c r="H2146" s="126"/>
      <c r="I2146" s="126"/>
      <c r="J2146" s="126"/>
      <c r="K2146" s="126"/>
      <c r="L2146" s="126"/>
      <c r="M2146" s="126"/>
      <c r="N2146" s="126"/>
      <c r="O2146" s="126"/>
      <c r="P2146" s="126"/>
      <c r="Q2146" s="126"/>
      <c r="R2146" s="126"/>
      <c r="S2146" s="126"/>
      <c r="T2146" s="126"/>
      <c r="U2146" s="126"/>
      <c r="V2146" s="126"/>
      <c r="W2146" s="126"/>
      <c r="X2146" s="126"/>
      <c r="Y2146" s="126"/>
      <c r="Z2146" s="127"/>
      <c r="AA2146" s="106">
        <v>60815</v>
      </c>
      <c r="AB2146" s="107"/>
      <c r="AC2146" s="107"/>
      <c r="AD2146" s="107"/>
      <c r="AE2146" s="107"/>
      <c r="AF2146" s="107"/>
      <c r="AG2146" s="107"/>
      <c r="AH2146" s="107"/>
      <c r="AI2146" s="108"/>
      <c r="AJ2146" s="106">
        <v>52173</v>
      </c>
      <c r="AK2146" s="107"/>
      <c r="AL2146" s="107"/>
      <c r="AM2146" s="107"/>
      <c r="AN2146" s="107"/>
      <c r="AO2146" s="107"/>
      <c r="AP2146" s="107"/>
      <c r="AQ2146" s="107"/>
      <c r="AR2146" s="108"/>
      <c r="AS2146" s="109"/>
      <c r="AT2146" s="110"/>
      <c r="AU2146" s="110"/>
      <c r="AV2146" s="110"/>
      <c r="AW2146" s="110"/>
      <c r="AX2146" s="111"/>
      <c r="AY2146" s="2"/>
      <c r="AZ2146" s="2"/>
      <c r="BA2146" s="2"/>
      <c r="BB2146" s="2"/>
      <c r="BC2146" s="2"/>
      <c r="BD2146" s="2"/>
      <c r="BE2146" s="2"/>
      <c r="BF2146" s="2"/>
      <c r="BG2146" s="2"/>
      <c r="BH2146" s="2"/>
      <c r="BI2146" s="2"/>
      <c r="BJ2146" s="2"/>
      <c r="BK2146" s="2"/>
      <c r="BL2146" s="2"/>
      <c r="BM2146" s="2"/>
      <c r="BN2146" s="2"/>
      <c r="BO2146" s="2"/>
      <c r="BP2146" s="2"/>
      <c r="BQ2146" s="2"/>
      <c r="BR2146" s="2"/>
      <c r="BS2146" s="2"/>
      <c r="BT2146" s="2"/>
      <c r="BU2146" s="2"/>
      <c r="BV2146" s="2"/>
      <c r="BW2146" s="2"/>
      <c r="BX2146" s="2"/>
      <c r="BY2146" s="2"/>
      <c r="BZ2146" s="2"/>
      <c r="CA2146" s="2"/>
      <c r="CB2146" s="2"/>
      <c r="CC2146" s="2"/>
      <c r="CD2146" s="2"/>
      <c r="CE2146" s="2"/>
      <c r="CF2146" s="2"/>
      <c r="CG2146" s="2"/>
      <c r="CH2146" s="2"/>
      <c r="CI2146" s="2"/>
      <c r="CJ2146" s="2"/>
      <c r="CK2146" s="2"/>
      <c r="CL2146" s="2"/>
      <c r="CM2146" s="2"/>
      <c r="CN2146" s="2"/>
      <c r="CO2146" s="2"/>
      <c r="CP2146" s="2"/>
      <c r="CQ2146" s="2"/>
      <c r="CR2146" s="2"/>
      <c r="CS2146" s="2"/>
      <c r="CT2146" s="2"/>
      <c r="CU2146" s="2"/>
      <c r="CV2146" s="2"/>
      <c r="CW2146" s="2"/>
      <c r="CX2146" s="2"/>
      <c r="CY2146" s="2"/>
      <c r="CZ2146" s="2"/>
      <c r="DA2146" s="2"/>
      <c r="DB2146" s="2"/>
      <c r="DC2146" s="2"/>
      <c r="DD2146" s="2"/>
      <c r="DE2146" s="2"/>
      <c r="DF2146" s="2"/>
      <c r="DG2146" s="2"/>
      <c r="DH2146" s="2"/>
      <c r="DI2146" s="2"/>
      <c r="DJ2146" s="2"/>
      <c r="DK2146" s="2"/>
      <c r="DL2146" s="2"/>
      <c r="DM2146" s="2"/>
      <c r="DN2146" s="2"/>
      <c r="DO2146" s="2"/>
      <c r="DP2146" s="2"/>
      <c r="DQ2146" s="2"/>
      <c r="DR2146" s="2"/>
      <c r="DS2146" s="2"/>
      <c r="DT2146" s="2"/>
      <c r="DU2146" s="2"/>
      <c r="DV2146" s="2"/>
      <c r="DW2146" s="2"/>
      <c r="DX2146" s="2"/>
      <c r="DY2146" s="2"/>
      <c r="DZ2146" s="2"/>
      <c r="EA2146" s="2"/>
      <c r="EB2146" s="2"/>
      <c r="EC2146" s="2"/>
      <c r="ED2146" s="2"/>
      <c r="EE2146" s="2"/>
      <c r="EF2146" s="2"/>
      <c r="EG2146" s="2"/>
      <c r="EH2146" s="2"/>
      <c r="EI2146" s="2"/>
      <c r="EJ2146" s="2"/>
      <c r="EK2146" s="2"/>
      <c r="EL2146" s="2"/>
      <c r="EM2146" s="2"/>
      <c r="EN2146" s="2"/>
      <c r="EO2146" s="2"/>
      <c r="EP2146" s="2"/>
      <c r="EQ2146" s="2"/>
      <c r="ER2146" s="2"/>
      <c r="ES2146" s="2"/>
      <c r="ET2146" s="2"/>
      <c r="EU2146" s="2"/>
      <c r="EV2146" s="2"/>
      <c r="EW2146" s="2"/>
      <c r="EX2146" s="2"/>
      <c r="EY2146" s="2"/>
      <c r="EZ2146" s="2"/>
      <c r="FA2146" s="2"/>
      <c r="FB2146" s="2"/>
      <c r="FC2146" s="2"/>
      <c r="FD2146" s="2"/>
      <c r="FE2146" s="2"/>
      <c r="FF2146" s="2"/>
      <c r="FG2146" s="2"/>
      <c r="FH2146" s="2"/>
      <c r="FI2146" s="2"/>
      <c r="FJ2146" s="2"/>
      <c r="FK2146" s="2"/>
      <c r="FL2146" s="2"/>
      <c r="FM2146" s="2"/>
      <c r="FN2146" s="2"/>
      <c r="FO2146" s="2"/>
      <c r="FP2146" s="2"/>
      <c r="FQ2146" s="2"/>
      <c r="FR2146" s="2"/>
      <c r="FS2146" s="2"/>
      <c r="FT2146" s="2"/>
      <c r="FU2146" s="2"/>
      <c r="FV2146" s="2"/>
      <c r="FW2146" s="2"/>
      <c r="FX2146" s="2"/>
      <c r="FY2146" s="2"/>
      <c r="FZ2146" s="2"/>
      <c r="GA2146" s="2"/>
      <c r="GB2146" s="2"/>
      <c r="GC2146" s="2"/>
      <c r="GD2146" s="2"/>
      <c r="GE2146" s="2"/>
      <c r="GF2146" s="2"/>
      <c r="GG2146" s="2"/>
      <c r="GH2146" s="2"/>
      <c r="GI2146" s="2"/>
      <c r="GJ2146" s="2"/>
      <c r="GK2146" s="2"/>
      <c r="GL2146" s="2"/>
      <c r="GM2146" s="2"/>
      <c r="GN2146" s="2"/>
      <c r="GO2146" s="2"/>
      <c r="GP2146" s="2"/>
      <c r="GQ2146" s="2"/>
      <c r="GR2146" s="2"/>
      <c r="GS2146" s="2"/>
      <c r="GT2146" s="2"/>
      <c r="GU2146" s="2"/>
      <c r="GV2146" s="2"/>
      <c r="GW2146" s="2"/>
      <c r="GX2146" s="2"/>
      <c r="GY2146" s="2"/>
      <c r="GZ2146" s="2"/>
      <c r="HA2146" s="2"/>
      <c r="HB2146" s="2"/>
      <c r="HC2146" s="2"/>
      <c r="HD2146" s="2"/>
      <c r="HE2146" s="2"/>
      <c r="HF2146" s="2"/>
      <c r="HG2146" s="2"/>
      <c r="HH2146" s="2"/>
      <c r="HI2146" s="2"/>
      <c r="HJ2146" s="2"/>
      <c r="HK2146" s="2"/>
      <c r="HL2146" s="2"/>
      <c r="HM2146" s="2"/>
      <c r="HN2146" s="2"/>
      <c r="HO2146" s="2"/>
      <c r="HP2146" s="2"/>
      <c r="HQ2146" s="2"/>
      <c r="HR2146" s="2"/>
      <c r="HS2146" s="2"/>
      <c r="HT2146" s="2"/>
      <c r="HU2146" s="2"/>
      <c r="HV2146" s="2"/>
      <c r="HW2146" s="2"/>
      <c r="HX2146" s="2"/>
      <c r="HY2146" s="2"/>
      <c r="HZ2146" s="2"/>
      <c r="IA2146" s="2"/>
      <c r="IB2146" s="2"/>
      <c r="IC2146" s="2"/>
      <c r="ID2146" s="2"/>
      <c r="IE2146" s="2"/>
      <c r="IF2146" s="2"/>
      <c r="IG2146" s="2"/>
      <c r="IH2146" s="2"/>
      <c r="II2146" s="2"/>
      <c r="IJ2146" s="2"/>
      <c r="IK2146" s="2"/>
      <c r="IL2146" s="2"/>
      <c r="IM2146" s="2"/>
      <c r="IN2146" s="2"/>
      <c r="IO2146" s="2"/>
      <c r="IP2146" s="2"/>
      <c r="IQ2146" s="2"/>
    </row>
    <row r="2147" spans="1:251" s="16" customFormat="1" ht="18.75" customHeight="1">
      <c r="A2147" s="8"/>
      <c r="B2147" s="25"/>
      <c r="C2147" s="125" t="s">
        <v>123</v>
      </c>
      <c r="D2147" s="126"/>
      <c r="E2147" s="126"/>
      <c r="F2147" s="126"/>
      <c r="G2147" s="126"/>
      <c r="H2147" s="126"/>
      <c r="I2147" s="126"/>
      <c r="J2147" s="126"/>
      <c r="K2147" s="126"/>
      <c r="L2147" s="126"/>
      <c r="M2147" s="126"/>
      <c r="N2147" s="126"/>
      <c r="O2147" s="126"/>
      <c r="P2147" s="126"/>
      <c r="Q2147" s="126"/>
      <c r="R2147" s="126"/>
      <c r="S2147" s="126"/>
      <c r="T2147" s="126"/>
      <c r="U2147" s="126"/>
      <c r="V2147" s="126"/>
      <c r="W2147" s="126"/>
      <c r="X2147" s="126"/>
      <c r="Y2147" s="126"/>
      <c r="Z2147" s="127"/>
      <c r="AA2147" s="106">
        <v>0</v>
      </c>
      <c r="AB2147" s="107"/>
      <c r="AC2147" s="107"/>
      <c r="AD2147" s="107"/>
      <c r="AE2147" s="107"/>
      <c r="AF2147" s="107"/>
      <c r="AG2147" s="107"/>
      <c r="AH2147" s="107"/>
      <c r="AI2147" s="108"/>
      <c r="AJ2147" s="106">
        <v>45613</v>
      </c>
      <c r="AK2147" s="107"/>
      <c r="AL2147" s="107"/>
      <c r="AM2147" s="107"/>
      <c r="AN2147" s="107"/>
      <c r="AO2147" s="107"/>
      <c r="AP2147" s="107"/>
      <c r="AQ2147" s="107"/>
      <c r="AR2147" s="108"/>
      <c r="AS2147" s="109"/>
      <c r="AT2147" s="110"/>
      <c r="AU2147" s="110"/>
      <c r="AV2147" s="110"/>
      <c r="AW2147" s="110"/>
      <c r="AX2147" s="111"/>
      <c r="AY2147" s="2"/>
      <c r="AZ2147" s="2"/>
      <c r="BA2147" s="2"/>
      <c r="BB2147" s="2"/>
      <c r="BC2147" s="2"/>
      <c r="BD2147" s="2"/>
      <c r="BE2147" s="2"/>
      <c r="BF2147" s="2"/>
      <c r="BG2147" s="2"/>
      <c r="BH2147" s="2"/>
      <c r="BI2147" s="2"/>
      <c r="BJ2147" s="2"/>
      <c r="BK2147" s="2"/>
      <c r="BL2147" s="2"/>
      <c r="BM2147" s="2"/>
      <c r="BN2147" s="2"/>
      <c r="BO2147" s="2"/>
      <c r="BP2147" s="2"/>
      <c r="BQ2147" s="2"/>
      <c r="BR2147" s="2"/>
      <c r="BS2147" s="2"/>
      <c r="BT2147" s="2"/>
      <c r="BU2147" s="2"/>
      <c r="BV2147" s="2"/>
      <c r="BW2147" s="2"/>
      <c r="BX2147" s="2"/>
      <c r="BY2147" s="2"/>
      <c r="BZ2147" s="2"/>
      <c r="CA2147" s="2"/>
      <c r="CB2147" s="2"/>
      <c r="CC2147" s="2"/>
      <c r="CD2147" s="2"/>
      <c r="CE2147" s="2"/>
      <c r="CF2147" s="2"/>
      <c r="CG2147" s="2"/>
      <c r="CH2147" s="2"/>
      <c r="CI2147" s="2"/>
      <c r="CJ2147" s="2"/>
      <c r="CK2147" s="2"/>
      <c r="CL2147" s="2"/>
      <c r="CM2147" s="2"/>
      <c r="CN2147" s="2"/>
      <c r="CO2147" s="2"/>
      <c r="CP2147" s="2"/>
      <c r="CQ2147" s="2"/>
      <c r="CR2147" s="2"/>
      <c r="CS2147" s="2"/>
      <c r="CT2147" s="2"/>
      <c r="CU2147" s="2"/>
      <c r="CV2147" s="2"/>
      <c r="CW2147" s="2"/>
      <c r="CX2147" s="2"/>
      <c r="CY2147" s="2"/>
      <c r="CZ2147" s="2"/>
      <c r="DA2147" s="2"/>
      <c r="DB2147" s="2"/>
      <c r="DC2147" s="2"/>
      <c r="DD2147" s="2"/>
      <c r="DE2147" s="2"/>
      <c r="DF2147" s="2"/>
      <c r="DG2147" s="2"/>
      <c r="DH2147" s="2"/>
      <c r="DI2147" s="2"/>
      <c r="DJ2147" s="2"/>
      <c r="DK2147" s="2"/>
      <c r="DL2147" s="2"/>
      <c r="DM2147" s="2"/>
      <c r="DN2147" s="2"/>
      <c r="DO2147" s="2"/>
      <c r="DP2147" s="2"/>
      <c r="DQ2147" s="2"/>
      <c r="DR2147" s="2"/>
      <c r="DS2147" s="2"/>
      <c r="DT2147" s="2"/>
      <c r="DU2147" s="2"/>
      <c r="DV2147" s="2"/>
      <c r="DW2147" s="2"/>
      <c r="DX2147" s="2"/>
      <c r="DY2147" s="2"/>
      <c r="DZ2147" s="2"/>
      <c r="EA2147" s="2"/>
      <c r="EB2147" s="2"/>
      <c r="EC2147" s="2"/>
      <c r="ED2147" s="2"/>
      <c r="EE2147" s="2"/>
      <c r="EF2147" s="2"/>
      <c r="EG2147" s="2"/>
      <c r="EH2147" s="2"/>
      <c r="EI2147" s="2"/>
      <c r="EJ2147" s="2"/>
      <c r="EK2147" s="2"/>
      <c r="EL2147" s="2"/>
      <c r="EM2147" s="2"/>
      <c r="EN2147" s="2"/>
      <c r="EO2147" s="2"/>
      <c r="EP2147" s="2"/>
      <c r="EQ2147" s="2"/>
      <c r="ER2147" s="2"/>
      <c r="ES2147" s="2"/>
      <c r="ET2147" s="2"/>
      <c r="EU2147" s="2"/>
      <c r="EV2147" s="2"/>
      <c r="EW2147" s="2"/>
      <c r="EX2147" s="2"/>
      <c r="EY2147" s="2"/>
      <c r="EZ2147" s="2"/>
      <c r="FA2147" s="2"/>
      <c r="FB2147" s="2"/>
      <c r="FC2147" s="2"/>
      <c r="FD2147" s="2"/>
      <c r="FE2147" s="2"/>
      <c r="FF2147" s="2"/>
      <c r="FG2147" s="2"/>
      <c r="FH2147" s="2"/>
      <c r="FI2147" s="2"/>
      <c r="FJ2147" s="2"/>
      <c r="FK2147" s="2"/>
      <c r="FL2147" s="2"/>
      <c r="FM2147" s="2"/>
      <c r="FN2147" s="2"/>
      <c r="FO2147" s="2"/>
      <c r="FP2147" s="2"/>
      <c r="FQ2147" s="2"/>
      <c r="FR2147" s="2"/>
      <c r="FS2147" s="2"/>
      <c r="FT2147" s="2"/>
      <c r="FU2147" s="2"/>
      <c r="FV2147" s="2"/>
      <c r="FW2147" s="2"/>
      <c r="FX2147" s="2"/>
      <c r="FY2147" s="2"/>
      <c r="FZ2147" s="2"/>
      <c r="GA2147" s="2"/>
      <c r="GB2147" s="2"/>
      <c r="GC2147" s="2"/>
      <c r="GD2147" s="2"/>
      <c r="GE2147" s="2"/>
      <c r="GF2147" s="2"/>
      <c r="GG2147" s="2"/>
      <c r="GH2147" s="2"/>
      <c r="GI2147" s="2"/>
      <c r="GJ2147" s="2"/>
      <c r="GK2147" s="2"/>
      <c r="GL2147" s="2"/>
      <c r="GM2147" s="2"/>
      <c r="GN2147" s="2"/>
      <c r="GO2147" s="2"/>
      <c r="GP2147" s="2"/>
      <c r="GQ2147" s="2"/>
      <c r="GR2147" s="2"/>
      <c r="GS2147" s="2"/>
      <c r="GT2147" s="2"/>
      <c r="GU2147" s="2"/>
      <c r="GV2147" s="2"/>
      <c r="GW2147" s="2"/>
      <c r="GX2147" s="2"/>
      <c r="GY2147" s="2"/>
      <c r="GZ2147" s="2"/>
      <c r="HA2147" s="2"/>
      <c r="HB2147" s="2"/>
      <c r="HC2147" s="2"/>
      <c r="HD2147" s="2"/>
      <c r="HE2147" s="2"/>
      <c r="HF2147" s="2"/>
      <c r="HG2147" s="2"/>
      <c r="HH2147" s="2"/>
      <c r="HI2147" s="2"/>
      <c r="HJ2147" s="2"/>
      <c r="HK2147" s="2"/>
      <c r="HL2147" s="2"/>
      <c r="HM2147" s="2"/>
      <c r="HN2147" s="2"/>
      <c r="HO2147" s="2"/>
      <c r="HP2147" s="2"/>
      <c r="HQ2147" s="2"/>
      <c r="HR2147" s="2"/>
      <c r="HS2147" s="2"/>
      <c r="HT2147" s="2"/>
      <c r="HU2147" s="2"/>
      <c r="HV2147" s="2"/>
      <c r="HW2147" s="2"/>
      <c r="HX2147" s="2"/>
      <c r="HY2147" s="2"/>
      <c r="HZ2147" s="2"/>
      <c r="IA2147" s="2"/>
      <c r="IB2147" s="2"/>
      <c r="IC2147" s="2"/>
      <c r="ID2147" s="2"/>
      <c r="IE2147" s="2"/>
      <c r="IF2147" s="2"/>
      <c r="IG2147" s="2"/>
      <c r="IH2147" s="2"/>
      <c r="II2147" s="2"/>
      <c r="IJ2147" s="2"/>
      <c r="IK2147" s="2"/>
      <c r="IL2147" s="2"/>
      <c r="IM2147" s="2"/>
      <c r="IN2147" s="2"/>
      <c r="IO2147" s="2"/>
      <c r="IP2147" s="2"/>
      <c r="IQ2147" s="2"/>
    </row>
    <row r="2148" spans="1:251" s="16" customFormat="1" ht="18.75" customHeight="1">
      <c r="A2148" s="8"/>
      <c r="B2148" s="25"/>
      <c r="C2148" s="125" t="s">
        <v>907</v>
      </c>
      <c r="D2148" s="126"/>
      <c r="E2148" s="126"/>
      <c r="F2148" s="126"/>
      <c r="G2148" s="126"/>
      <c r="H2148" s="126"/>
      <c r="I2148" s="126"/>
      <c r="J2148" s="126"/>
      <c r="K2148" s="126"/>
      <c r="L2148" s="126"/>
      <c r="M2148" s="126"/>
      <c r="N2148" s="126"/>
      <c r="O2148" s="126"/>
      <c r="P2148" s="126"/>
      <c r="Q2148" s="126"/>
      <c r="R2148" s="126"/>
      <c r="S2148" s="126"/>
      <c r="T2148" s="126"/>
      <c r="U2148" s="126"/>
      <c r="V2148" s="126"/>
      <c r="W2148" s="126"/>
      <c r="X2148" s="126"/>
      <c r="Y2148" s="126"/>
      <c r="Z2148" s="127"/>
      <c r="AA2148" s="106">
        <v>6463</v>
      </c>
      <c r="AB2148" s="107"/>
      <c r="AC2148" s="107"/>
      <c r="AD2148" s="107"/>
      <c r="AE2148" s="107"/>
      <c r="AF2148" s="107"/>
      <c r="AG2148" s="107"/>
      <c r="AH2148" s="107"/>
      <c r="AI2148" s="108"/>
      <c r="AJ2148" s="106">
        <v>147486</v>
      </c>
      <c r="AK2148" s="107"/>
      <c r="AL2148" s="107"/>
      <c r="AM2148" s="107"/>
      <c r="AN2148" s="107"/>
      <c r="AO2148" s="107"/>
      <c r="AP2148" s="107"/>
      <c r="AQ2148" s="107"/>
      <c r="AR2148" s="108"/>
      <c r="AS2148" s="109"/>
      <c r="AT2148" s="110"/>
      <c r="AU2148" s="110"/>
      <c r="AV2148" s="110"/>
      <c r="AW2148" s="110"/>
      <c r="AX2148" s="111"/>
      <c r="AY2148" s="2"/>
      <c r="AZ2148" s="2"/>
      <c r="BA2148" s="2"/>
      <c r="BB2148" s="2"/>
      <c r="BC2148" s="2"/>
      <c r="BD2148" s="2"/>
      <c r="BE2148" s="2"/>
      <c r="BF2148" s="2"/>
      <c r="BG2148" s="2"/>
      <c r="BH2148" s="2"/>
      <c r="BI2148" s="2"/>
      <c r="BJ2148" s="2"/>
      <c r="BK2148" s="2"/>
      <c r="BL2148" s="2"/>
      <c r="BM2148" s="2"/>
      <c r="BN2148" s="2"/>
      <c r="BO2148" s="2"/>
      <c r="BP2148" s="2"/>
      <c r="BQ2148" s="2"/>
      <c r="BR2148" s="2"/>
      <c r="BS2148" s="2"/>
      <c r="BT2148" s="2"/>
      <c r="BU2148" s="2"/>
      <c r="BV2148" s="2"/>
      <c r="BW2148" s="2"/>
      <c r="BX2148" s="2"/>
      <c r="BY2148" s="2"/>
      <c r="BZ2148" s="2"/>
      <c r="CA2148" s="2"/>
      <c r="CB2148" s="2"/>
      <c r="CC2148" s="2"/>
      <c r="CD2148" s="2"/>
      <c r="CE2148" s="2"/>
      <c r="CF2148" s="2"/>
      <c r="CG2148" s="2"/>
      <c r="CH2148" s="2"/>
      <c r="CI2148" s="2"/>
      <c r="CJ2148" s="2"/>
      <c r="CK2148" s="2"/>
      <c r="CL2148" s="2"/>
      <c r="CM2148" s="2"/>
      <c r="CN2148" s="2"/>
      <c r="CO2148" s="2"/>
      <c r="CP2148" s="2"/>
      <c r="CQ2148" s="2"/>
      <c r="CR2148" s="2"/>
      <c r="CS2148" s="2"/>
      <c r="CT2148" s="2"/>
      <c r="CU2148" s="2"/>
      <c r="CV2148" s="2"/>
      <c r="CW2148" s="2"/>
      <c r="CX2148" s="2"/>
      <c r="CY2148" s="2"/>
      <c r="CZ2148" s="2"/>
      <c r="DA2148" s="2"/>
      <c r="DB2148" s="2"/>
      <c r="DC2148" s="2"/>
      <c r="DD2148" s="2"/>
      <c r="DE2148" s="2"/>
      <c r="DF2148" s="2"/>
      <c r="DG2148" s="2"/>
      <c r="DH2148" s="2"/>
      <c r="DI2148" s="2"/>
      <c r="DJ2148" s="2"/>
      <c r="DK2148" s="2"/>
      <c r="DL2148" s="2"/>
      <c r="DM2148" s="2"/>
      <c r="DN2148" s="2"/>
      <c r="DO2148" s="2"/>
      <c r="DP2148" s="2"/>
      <c r="DQ2148" s="2"/>
      <c r="DR2148" s="2"/>
      <c r="DS2148" s="2"/>
      <c r="DT2148" s="2"/>
      <c r="DU2148" s="2"/>
      <c r="DV2148" s="2"/>
      <c r="DW2148" s="2"/>
      <c r="DX2148" s="2"/>
      <c r="DY2148" s="2"/>
      <c r="DZ2148" s="2"/>
      <c r="EA2148" s="2"/>
      <c r="EB2148" s="2"/>
      <c r="EC2148" s="2"/>
      <c r="ED2148" s="2"/>
      <c r="EE2148" s="2"/>
      <c r="EF2148" s="2"/>
      <c r="EG2148" s="2"/>
      <c r="EH2148" s="2"/>
      <c r="EI2148" s="2"/>
      <c r="EJ2148" s="2"/>
      <c r="EK2148" s="2"/>
      <c r="EL2148" s="2"/>
      <c r="EM2148" s="2"/>
      <c r="EN2148" s="2"/>
      <c r="EO2148" s="2"/>
      <c r="EP2148" s="2"/>
      <c r="EQ2148" s="2"/>
      <c r="ER2148" s="2"/>
      <c r="ES2148" s="2"/>
      <c r="ET2148" s="2"/>
      <c r="EU2148" s="2"/>
      <c r="EV2148" s="2"/>
      <c r="EW2148" s="2"/>
      <c r="EX2148" s="2"/>
      <c r="EY2148" s="2"/>
      <c r="EZ2148" s="2"/>
      <c r="FA2148" s="2"/>
      <c r="FB2148" s="2"/>
      <c r="FC2148" s="2"/>
      <c r="FD2148" s="2"/>
      <c r="FE2148" s="2"/>
      <c r="FF2148" s="2"/>
      <c r="FG2148" s="2"/>
      <c r="FH2148" s="2"/>
      <c r="FI2148" s="2"/>
      <c r="FJ2148" s="2"/>
      <c r="FK2148" s="2"/>
      <c r="FL2148" s="2"/>
      <c r="FM2148" s="2"/>
      <c r="FN2148" s="2"/>
      <c r="FO2148" s="2"/>
      <c r="FP2148" s="2"/>
      <c r="FQ2148" s="2"/>
      <c r="FR2148" s="2"/>
      <c r="FS2148" s="2"/>
      <c r="FT2148" s="2"/>
      <c r="FU2148" s="2"/>
      <c r="FV2148" s="2"/>
      <c r="FW2148" s="2"/>
      <c r="FX2148" s="2"/>
      <c r="FY2148" s="2"/>
      <c r="FZ2148" s="2"/>
      <c r="GA2148" s="2"/>
      <c r="GB2148" s="2"/>
      <c r="GC2148" s="2"/>
      <c r="GD2148" s="2"/>
      <c r="GE2148" s="2"/>
      <c r="GF2148" s="2"/>
      <c r="GG2148" s="2"/>
      <c r="GH2148" s="2"/>
      <c r="GI2148" s="2"/>
      <c r="GJ2148" s="2"/>
      <c r="GK2148" s="2"/>
      <c r="GL2148" s="2"/>
      <c r="GM2148" s="2"/>
      <c r="GN2148" s="2"/>
      <c r="GO2148" s="2"/>
      <c r="GP2148" s="2"/>
      <c r="GQ2148" s="2"/>
      <c r="GR2148" s="2"/>
      <c r="GS2148" s="2"/>
      <c r="GT2148" s="2"/>
      <c r="GU2148" s="2"/>
      <c r="GV2148" s="2"/>
      <c r="GW2148" s="2"/>
      <c r="GX2148" s="2"/>
      <c r="GY2148" s="2"/>
      <c r="GZ2148" s="2"/>
      <c r="HA2148" s="2"/>
      <c r="HB2148" s="2"/>
      <c r="HC2148" s="2"/>
      <c r="HD2148" s="2"/>
      <c r="HE2148" s="2"/>
      <c r="HF2148" s="2"/>
      <c r="HG2148" s="2"/>
      <c r="HH2148" s="2"/>
      <c r="HI2148" s="2"/>
      <c r="HJ2148" s="2"/>
      <c r="HK2148" s="2"/>
      <c r="HL2148" s="2"/>
      <c r="HM2148" s="2"/>
      <c r="HN2148" s="2"/>
      <c r="HO2148" s="2"/>
      <c r="HP2148" s="2"/>
      <c r="HQ2148" s="2"/>
      <c r="HR2148" s="2"/>
      <c r="HS2148" s="2"/>
      <c r="HT2148" s="2"/>
      <c r="HU2148" s="2"/>
      <c r="HV2148" s="2"/>
      <c r="HW2148" s="2"/>
      <c r="HX2148" s="2"/>
      <c r="HY2148" s="2"/>
      <c r="HZ2148" s="2"/>
      <c r="IA2148" s="2"/>
      <c r="IB2148" s="2"/>
      <c r="IC2148" s="2"/>
      <c r="ID2148" s="2"/>
      <c r="IE2148" s="2"/>
      <c r="IF2148" s="2"/>
      <c r="IG2148" s="2"/>
      <c r="IH2148" s="2"/>
      <c r="II2148" s="2"/>
      <c r="IJ2148" s="2"/>
      <c r="IK2148" s="2"/>
      <c r="IL2148" s="2"/>
      <c r="IM2148" s="2"/>
      <c r="IN2148" s="2"/>
      <c r="IO2148" s="2"/>
      <c r="IP2148" s="2"/>
      <c r="IQ2148" s="2"/>
    </row>
    <row r="2149" spans="1:251" s="16" customFormat="1" ht="18.75" customHeight="1" thickBot="1">
      <c r="A2149" s="17"/>
      <c r="B2149" s="136" t="s">
        <v>13</v>
      </c>
      <c r="C2149" s="137"/>
      <c r="D2149" s="137"/>
      <c r="E2149" s="137"/>
      <c r="F2149" s="137"/>
      <c r="G2149" s="137"/>
      <c r="H2149" s="137"/>
      <c r="I2149" s="137"/>
      <c r="J2149" s="137"/>
      <c r="K2149" s="137"/>
      <c r="L2149" s="137"/>
      <c r="M2149" s="137"/>
      <c r="N2149" s="137"/>
      <c r="O2149" s="137"/>
      <c r="P2149" s="137"/>
      <c r="Q2149" s="137"/>
      <c r="R2149" s="137"/>
      <c r="S2149" s="137"/>
      <c r="T2149" s="137"/>
      <c r="U2149" s="137"/>
      <c r="V2149" s="137"/>
      <c r="W2149" s="137"/>
      <c r="X2149" s="137"/>
      <c r="Y2149" s="137"/>
      <c r="Z2149" s="138"/>
      <c r="AA2149" s="115">
        <f>SUM(AA2146:AI2148)</f>
        <v>67278</v>
      </c>
      <c r="AB2149" s="116"/>
      <c r="AC2149" s="116"/>
      <c r="AD2149" s="116"/>
      <c r="AE2149" s="116"/>
      <c r="AF2149" s="116"/>
      <c r="AG2149" s="116"/>
      <c r="AH2149" s="116"/>
      <c r="AI2149" s="117"/>
      <c r="AJ2149" s="115">
        <f>SUM(AJ2146:AR2148)</f>
        <v>245272</v>
      </c>
      <c r="AK2149" s="116"/>
      <c r="AL2149" s="116"/>
      <c r="AM2149" s="116"/>
      <c r="AN2149" s="116"/>
      <c r="AO2149" s="116"/>
      <c r="AP2149" s="116"/>
      <c r="AQ2149" s="116"/>
      <c r="AR2149" s="117"/>
      <c r="AS2149" s="112"/>
      <c r="AT2149" s="113"/>
      <c r="AU2149" s="113"/>
      <c r="AV2149" s="113"/>
      <c r="AW2149" s="113"/>
      <c r="AX2149" s="114"/>
      <c r="AY2149" s="2"/>
      <c r="AZ2149" s="2"/>
      <c r="BA2149" s="2"/>
      <c r="BB2149" s="2"/>
      <c r="BC2149" s="2"/>
      <c r="BD2149" s="2"/>
      <c r="BE2149" s="2"/>
      <c r="BF2149" s="2"/>
      <c r="BG2149" s="2"/>
      <c r="BH2149" s="2"/>
      <c r="BI2149" s="2"/>
      <c r="BJ2149" s="2"/>
      <c r="BK2149" s="2"/>
      <c r="BL2149" s="2"/>
      <c r="BM2149" s="2"/>
      <c r="BN2149" s="2"/>
      <c r="BO2149" s="2"/>
      <c r="BP2149" s="2"/>
      <c r="BQ2149" s="2"/>
      <c r="BR2149" s="2"/>
      <c r="BS2149" s="2"/>
      <c r="BT2149" s="2"/>
      <c r="BU2149" s="2"/>
      <c r="BV2149" s="2"/>
      <c r="BW2149" s="2"/>
      <c r="BX2149" s="2"/>
      <c r="BY2149" s="2"/>
      <c r="BZ2149" s="2"/>
      <c r="CA2149" s="2"/>
      <c r="CB2149" s="2"/>
      <c r="CC2149" s="2"/>
      <c r="CD2149" s="2"/>
      <c r="CE2149" s="2"/>
      <c r="CF2149" s="2"/>
      <c r="CG2149" s="2"/>
      <c r="CH2149" s="2"/>
      <c r="CI2149" s="2"/>
      <c r="CJ2149" s="2"/>
      <c r="CK2149" s="2"/>
      <c r="CL2149" s="2"/>
      <c r="CM2149" s="2"/>
      <c r="CN2149" s="2"/>
      <c r="CO2149" s="2"/>
      <c r="CP2149" s="2"/>
      <c r="CQ2149" s="2"/>
      <c r="CR2149" s="2"/>
      <c r="CS2149" s="2"/>
      <c r="CT2149" s="2"/>
      <c r="CU2149" s="2"/>
      <c r="CV2149" s="2"/>
      <c r="CW2149" s="2"/>
      <c r="CX2149" s="2"/>
      <c r="CY2149" s="2"/>
      <c r="CZ2149" s="2"/>
      <c r="DA2149" s="2"/>
      <c r="DB2149" s="2"/>
      <c r="DC2149" s="2"/>
      <c r="DD2149" s="2"/>
      <c r="DE2149" s="2"/>
      <c r="DF2149" s="2"/>
      <c r="DG2149" s="2"/>
      <c r="DH2149" s="2"/>
      <c r="DI2149" s="2"/>
      <c r="DJ2149" s="2"/>
      <c r="DK2149" s="2"/>
      <c r="DL2149" s="2"/>
      <c r="DM2149" s="2"/>
      <c r="DN2149" s="2"/>
      <c r="DO2149" s="2"/>
      <c r="DP2149" s="2"/>
      <c r="DQ2149" s="2"/>
      <c r="DR2149" s="2"/>
      <c r="DS2149" s="2"/>
      <c r="DT2149" s="2"/>
      <c r="DU2149" s="2"/>
      <c r="DV2149" s="2"/>
      <c r="DW2149" s="2"/>
      <c r="DX2149" s="2"/>
      <c r="DY2149" s="2"/>
      <c r="DZ2149" s="2"/>
      <c r="EA2149" s="2"/>
      <c r="EB2149" s="2"/>
      <c r="EC2149" s="2"/>
      <c r="ED2149" s="2"/>
      <c r="EE2149" s="2"/>
      <c r="EF2149" s="2"/>
      <c r="EG2149" s="2"/>
      <c r="EH2149" s="2"/>
      <c r="EI2149" s="2"/>
      <c r="EJ2149" s="2"/>
      <c r="EK2149" s="2"/>
      <c r="EL2149" s="2"/>
      <c r="EM2149" s="2"/>
      <c r="EN2149" s="2"/>
      <c r="EO2149" s="2"/>
      <c r="EP2149" s="2"/>
      <c r="EQ2149" s="2"/>
      <c r="ER2149" s="2"/>
      <c r="ES2149" s="2"/>
      <c r="ET2149" s="2"/>
      <c r="EU2149" s="2"/>
      <c r="EV2149" s="2"/>
      <c r="EW2149" s="2"/>
      <c r="EX2149" s="2"/>
      <c r="EY2149" s="2"/>
      <c r="EZ2149" s="2"/>
      <c r="FA2149" s="2"/>
      <c r="FB2149" s="2"/>
      <c r="FC2149" s="2"/>
      <c r="FD2149" s="2"/>
      <c r="FE2149" s="2"/>
      <c r="FF2149" s="2"/>
      <c r="FG2149" s="2"/>
      <c r="FH2149" s="2"/>
      <c r="FI2149" s="2"/>
      <c r="FJ2149" s="2"/>
      <c r="FK2149" s="2"/>
      <c r="FL2149" s="2"/>
      <c r="FM2149" s="2"/>
      <c r="FN2149" s="2"/>
      <c r="FO2149" s="2"/>
      <c r="FP2149" s="2"/>
      <c r="FQ2149" s="2"/>
      <c r="FR2149" s="2"/>
      <c r="FS2149" s="2"/>
      <c r="FT2149" s="2"/>
      <c r="FU2149" s="2"/>
      <c r="FV2149" s="2"/>
      <c r="FW2149" s="2"/>
      <c r="FX2149" s="2"/>
      <c r="FY2149" s="2"/>
      <c r="FZ2149" s="2"/>
      <c r="GA2149" s="2"/>
      <c r="GB2149" s="2"/>
      <c r="GC2149" s="2"/>
      <c r="GD2149" s="2"/>
      <c r="GE2149" s="2"/>
      <c r="GF2149" s="2"/>
      <c r="GG2149" s="2"/>
      <c r="GH2149" s="2"/>
      <c r="GI2149" s="2"/>
      <c r="GJ2149" s="2"/>
      <c r="GK2149" s="2"/>
      <c r="GL2149" s="2"/>
      <c r="GM2149" s="2"/>
      <c r="GN2149" s="2"/>
      <c r="GO2149" s="2"/>
      <c r="GP2149" s="2"/>
      <c r="GQ2149" s="2"/>
      <c r="GR2149" s="2"/>
      <c r="GS2149" s="2"/>
      <c r="GT2149" s="2"/>
      <c r="GU2149" s="2"/>
      <c r="GV2149" s="2"/>
      <c r="GW2149" s="2"/>
      <c r="GX2149" s="2"/>
      <c r="GY2149" s="2"/>
      <c r="GZ2149" s="2"/>
      <c r="HA2149" s="2"/>
      <c r="HB2149" s="2"/>
      <c r="HC2149" s="2"/>
      <c r="HD2149" s="2"/>
      <c r="HE2149" s="2"/>
      <c r="HF2149" s="2"/>
      <c r="HG2149" s="2"/>
      <c r="HH2149" s="2"/>
      <c r="HI2149" s="2"/>
      <c r="HJ2149" s="2"/>
      <c r="HK2149" s="2"/>
      <c r="HL2149" s="2"/>
      <c r="HM2149" s="2"/>
      <c r="HN2149" s="2"/>
      <c r="HO2149" s="2"/>
      <c r="HP2149" s="2"/>
      <c r="HQ2149" s="2"/>
      <c r="HR2149" s="2"/>
      <c r="HS2149" s="2"/>
      <c r="HT2149" s="2"/>
      <c r="HU2149" s="2"/>
      <c r="HV2149" s="2"/>
      <c r="HW2149" s="2"/>
      <c r="HX2149" s="2"/>
      <c r="HY2149" s="2"/>
      <c r="HZ2149" s="2"/>
      <c r="IA2149" s="2"/>
      <c r="IB2149" s="2"/>
      <c r="IC2149" s="2"/>
      <c r="ID2149" s="2"/>
      <c r="IE2149" s="2"/>
      <c r="IF2149" s="2"/>
      <c r="IG2149" s="2"/>
      <c r="IH2149" s="2"/>
      <c r="II2149" s="2"/>
      <c r="IJ2149" s="2"/>
      <c r="IK2149" s="2"/>
      <c r="IL2149" s="2"/>
      <c r="IM2149" s="2"/>
      <c r="IN2149" s="2"/>
      <c r="IO2149" s="2"/>
      <c r="IP2149" s="2"/>
      <c r="IQ2149" s="2"/>
    </row>
    <row r="2151" spans="1:251" ht="18.75">
      <c r="A2151" s="1" t="s">
        <v>0</v>
      </c>
      <c r="AW2151" s="3"/>
      <c r="AX2151" s="4"/>
      <c r="AY2151" s="3"/>
    </row>
    <row r="2153" spans="1:251" ht="18.75">
      <c r="B2153" s="118" t="s">
        <v>8</v>
      </c>
      <c r="C2153" s="119"/>
      <c r="D2153" s="119"/>
      <c r="E2153" s="119"/>
      <c r="F2153" s="119"/>
      <c r="G2153" s="119"/>
      <c r="H2153" s="119"/>
      <c r="I2153" s="119"/>
      <c r="J2153" s="119"/>
      <c r="K2153" s="119"/>
      <c r="L2153" s="119"/>
      <c r="M2153" s="119"/>
      <c r="N2153" s="119"/>
      <c r="O2153" s="119"/>
      <c r="P2153" s="119"/>
      <c r="Q2153" s="119"/>
      <c r="R2153" s="119"/>
      <c r="S2153" s="119"/>
      <c r="T2153" s="119"/>
      <c r="U2153" s="119"/>
      <c r="V2153" s="119"/>
      <c r="W2153" s="119"/>
      <c r="X2153" s="119"/>
      <c r="Y2153" s="119"/>
      <c r="Z2153" s="119"/>
      <c r="AA2153" s="119"/>
      <c r="AB2153" s="119"/>
      <c r="AC2153" s="119"/>
      <c r="AD2153" s="119"/>
      <c r="AE2153" s="119"/>
      <c r="AF2153" s="119"/>
      <c r="AG2153" s="119"/>
      <c r="AH2153" s="119"/>
      <c r="AI2153" s="119"/>
      <c r="AJ2153" s="119"/>
      <c r="AK2153" s="119"/>
      <c r="AL2153" s="119"/>
      <c r="AM2153" s="119"/>
      <c r="AN2153" s="119"/>
      <c r="AO2153" s="119"/>
      <c r="AP2153" s="119"/>
      <c r="AQ2153" s="119"/>
      <c r="AR2153" s="119"/>
      <c r="AS2153" s="119"/>
      <c r="AT2153" s="119"/>
      <c r="AU2153" s="119"/>
      <c r="AV2153" s="119"/>
      <c r="AW2153" s="119"/>
      <c r="AX2153" s="119"/>
    </row>
    <row r="2154" spans="1:251">
      <c r="Z2154" s="5"/>
      <c r="AD2154" s="5"/>
      <c r="AE2154" s="5"/>
      <c r="AF2154" s="5"/>
      <c r="AG2154" s="5"/>
      <c r="AH2154" s="5"/>
      <c r="AI2154" s="5"/>
      <c r="AO2154" s="5"/>
    </row>
    <row r="2155" spans="1:251" ht="13.5" thickBot="1">
      <c r="Z2155" s="5"/>
      <c r="AD2155" s="5"/>
      <c r="AE2155" s="5"/>
      <c r="AF2155" s="5"/>
      <c r="AG2155" s="5"/>
      <c r="AH2155" s="5"/>
      <c r="AI2155" s="5"/>
      <c r="AO2155" s="5"/>
      <c r="DI2155" s="6"/>
    </row>
    <row r="2156" spans="1:251" ht="24.75" customHeight="1" thickBot="1">
      <c r="B2156" s="120" t="s">
        <v>1</v>
      </c>
      <c r="C2156" s="121"/>
      <c r="D2156" s="121"/>
      <c r="E2156" s="121"/>
      <c r="F2156" s="121"/>
      <c r="G2156" s="121"/>
      <c r="H2156" s="122" t="s">
        <v>47</v>
      </c>
      <c r="I2156" s="123"/>
      <c r="J2156" s="123"/>
      <c r="K2156" s="123"/>
      <c r="L2156" s="123"/>
      <c r="M2156" s="123"/>
      <c r="N2156" s="123"/>
      <c r="O2156" s="123"/>
      <c r="P2156" s="123"/>
      <c r="Q2156" s="123"/>
      <c r="R2156" s="123"/>
      <c r="S2156" s="123"/>
      <c r="T2156" s="123"/>
      <c r="U2156" s="123"/>
      <c r="V2156" s="123"/>
      <c r="W2156" s="123"/>
      <c r="X2156" s="123"/>
      <c r="Y2156" s="123"/>
      <c r="Z2156" s="123"/>
      <c r="AA2156" s="123"/>
      <c r="AB2156" s="123"/>
      <c r="AC2156" s="123"/>
      <c r="AD2156" s="123"/>
      <c r="AE2156" s="123"/>
      <c r="AF2156" s="123"/>
      <c r="AG2156" s="123"/>
      <c r="AH2156" s="123"/>
      <c r="AI2156" s="123"/>
      <c r="AJ2156" s="123"/>
      <c r="AK2156" s="123"/>
      <c r="AL2156" s="123"/>
      <c r="AM2156" s="123"/>
      <c r="AN2156" s="123"/>
      <c r="AO2156" s="123"/>
      <c r="AP2156" s="123"/>
      <c r="AQ2156" s="123"/>
      <c r="AR2156" s="123"/>
      <c r="AS2156" s="123"/>
      <c r="AT2156" s="123"/>
      <c r="AU2156" s="123"/>
      <c r="AV2156" s="123"/>
      <c r="AW2156" s="123"/>
      <c r="AX2156" s="124"/>
      <c r="DI2156" s="6"/>
    </row>
    <row r="2157" spans="1:251" ht="14.25">
      <c r="B2157" s="7"/>
      <c r="C2157" s="7"/>
      <c r="D2157" s="7"/>
      <c r="E2157" s="7"/>
      <c r="F2157" s="7"/>
      <c r="G2157" s="7"/>
      <c r="H2157" s="8"/>
      <c r="I2157" s="8"/>
      <c r="J2157" s="8"/>
      <c r="K2157" s="8"/>
      <c r="L2157" s="9"/>
      <c r="M2157" s="9"/>
      <c r="N2157" s="9"/>
      <c r="O2157" s="9"/>
      <c r="P2157" s="8"/>
      <c r="Q2157" s="8"/>
      <c r="R2157" s="8"/>
      <c r="S2157" s="8"/>
      <c r="T2157" s="8"/>
      <c r="U2157" s="8"/>
      <c r="V2157" s="10"/>
      <c r="W2157" s="10"/>
      <c r="X2157" s="10"/>
      <c r="Y2157" s="10"/>
      <c r="Z2157" s="10"/>
      <c r="AA2157" s="10"/>
      <c r="AB2157" s="10"/>
      <c r="AC2157" s="10"/>
      <c r="AD2157" s="10"/>
      <c r="AE2157" s="10"/>
      <c r="AF2157" s="10"/>
      <c r="AG2157" s="10"/>
      <c r="AH2157" s="10"/>
      <c r="AI2157" s="10"/>
      <c r="AJ2157" s="10"/>
      <c r="AK2157" s="10"/>
      <c r="AL2157" s="10"/>
      <c r="AM2157" s="10"/>
      <c r="AN2157" s="10"/>
      <c r="AO2157" s="10"/>
      <c r="AP2157" s="10"/>
      <c r="AQ2157" s="10"/>
      <c r="AR2157" s="10"/>
      <c r="AS2157" s="10"/>
      <c r="AT2157" s="10"/>
      <c r="AU2157" s="10"/>
      <c r="AV2157" s="10"/>
      <c r="AW2157" s="10"/>
      <c r="AX2157" s="10"/>
      <c r="DI2157" s="6"/>
    </row>
    <row r="2158" spans="1:251" ht="15" thickBot="1">
      <c r="A2158" s="11"/>
      <c r="B2158" s="10" t="s">
        <v>2</v>
      </c>
      <c r="C2158" s="8"/>
      <c r="D2158" s="8"/>
      <c r="E2158" s="8"/>
      <c r="F2158" s="8"/>
      <c r="G2158" s="8"/>
      <c r="H2158" s="8"/>
      <c r="I2158" s="8"/>
      <c r="J2158" s="8"/>
      <c r="K2158" s="8"/>
      <c r="L2158" s="9"/>
      <c r="M2158" s="9"/>
      <c r="N2158" s="9"/>
      <c r="O2158" s="9"/>
      <c r="P2158" s="8"/>
      <c r="Q2158" s="8"/>
      <c r="R2158" s="8"/>
      <c r="S2158" s="8"/>
      <c r="T2158" s="8"/>
      <c r="U2158" s="8"/>
      <c r="V2158" s="10"/>
      <c r="W2158" s="10"/>
      <c r="X2158" s="10"/>
      <c r="Y2158" s="10"/>
      <c r="Z2158" s="10"/>
      <c r="AA2158" s="10"/>
      <c r="AB2158" s="10"/>
      <c r="AC2158" s="10"/>
      <c r="AD2158" s="10"/>
      <c r="AE2158" s="10"/>
      <c r="AF2158" s="10"/>
      <c r="AG2158" s="10"/>
      <c r="AH2158" s="10"/>
      <c r="AI2158" s="10"/>
      <c r="AJ2158" s="10"/>
      <c r="AK2158" s="10"/>
      <c r="AL2158" s="10"/>
      <c r="AM2158" s="10"/>
      <c r="AN2158" s="10"/>
      <c r="AO2158" s="10"/>
      <c r="AP2158" s="10"/>
      <c r="AQ2158" s="10"/>
      <c r="AR2158" s="10"/>
      <c r="AS2158" s="10"/>
      <c r="AT2158" s="10"/>
      <c r="AU2158" s="10"/>
      <c r="AV2158" s="10"/>
      <c r="AW2158" s="10"/>
      <c r="AX2158" s="10"/>
      <c r="DI2158" s="6"/>
    </row>
    <row r="2159" spans="1:251" ht="14.25">
      <c r="A2159" s="8"/>
      <c r="B2159" s="12"/>
      <c r="C2159" s="7"/>
      <c r="D2159" s="7"/>
      <c r="E2159" s="7"/>
      <c r="F2159" s="7"/>
      <c r="G2159" s="7"/>
      <c r="H2159" s="7"/>
      <c r="I2159" s="7"/>
      <c r="J2159" s="7"/>
      <c r="K2159" s="7"/>
      <c r="L2159" s="13"/>
      <c r="M2159" s="13"/>
      <c r="N2159" s="13"/>
      <c r="O2159" s="13"/>
      <c r="P2159" s="7"/>
      <c r="Q2159" s="7"/>
      <c r="R2159" s="7"/>
      <c r="S2159" s="7"/>
      <c r="T2159" s="7"/>
      <c r="U2159" s="7"/>
      <c r="V2159" s="14"/>
      <c r="W2159" s="14"/>
      <c r="X2159" s="14"/>
      <c r="Y2159" s="14"/>
      <c r="Z2159" s="14"/>
      <c r="AA2159" s="14"/>
      <c r="AB2159" s="14"/>
      <c r="AC2159" s="14"/>
      <c r="AD2159" s="14"/>
      <c r="AE2159" s="14"/>
      <c r="AF2159" s="14"/>
      <c r="AG2159" s="14"/>
      <c r="AH2159" s="14"/>
      <c r="AI2159" s="14"/>
      <c r="AJ2159" s="14"/>
      <c r="AK2159" s="14"/>
      <c r="AL2159" s="14"/>
      <c r="AM2159" s="14"/>
      <c r="AN2159" s="14"/>
      <c r="AO2159" s="14"/>
      <c r="AP2159" s="14"/>
      <c r="AQ2159" s="14"/>
      <c r="AR2159" s="14"/>
      <c r="AS2159" s="14"/>
      <c r="AT2159" s="14"/>
      <c r="AU2159" s="14"/>
      <c r="AV2159" s="14"/>
      <c r="AW2159" s="14"/>
      <c r="AX2159" s="15"/>
    </row>
    <row r="2160" spans="1:251" ht="12" customHeight="1">
      <c r="A2160" s="8"/>
      <c r="B2160" s="141" t="s">
        <v>48</v>
      </c>
      <c r="C2160" s="142"/>
      <c r="D2160" s="142"/>
      <c r="E2160" s="142"/>
      <c r="F2160" s="142"/>
      <c r="G2160" s="142"/>
      <c r="H2160" s="142"/>
      <c r="I2160" s="142"/>
      <c r="J2160" s="142"/>
      <c r="K2160" s="142"/>
      <c r="L2160" s="142"/>
      <c r="M2160" s="142"/>
      <c r="N2160" s="142"/>
      <c r="O2160" s="142"/>
      <c r="P2160" s="142"/>
      <c r="Q2160" s="142"/>
      <c r="R2160" s="142"/>
      <c r="S2160" s="142"/>
      <c r="T2160" s="142"/>
      <c r="U2160" s="142"/>
      <c r="V2160" s="142"/>
      <c r="W2160" s="142"/>
      <c r="X2160" s="142"/>
      <c r="Y2160" s="142"/>
      <c r="Z2160" s="142"/>
      <c r="AA2160" s="142"/>
      <c r="AB2160" s="142"/>
      <c r="AC2160" s="142"/>
      <c r="AD2160" s="142"/>
      <c r="AE2160" s="142"/>
      <c r="AF2160" s="142"/>
      <c r="AG2160" s="142"/>
      <c r="AH2160" s="142"/>
      <c r="AI2160" s="142"/>
      <c r="AJ2160" s="142"/>
      <c r="AK2160" s="142"/>
      <c r="AL2160" s="142"/>
      <c r="AM2160" s="142"/>
      <c r="AN2160" s="142"/>
      <c r="AO2160" s="142"/>
      <c r="AP2160" s="142"/>
      <c r="AQ2160" s="142"/>
      <c r="AR2160" s="142"/>
      <c r="AS2160" s="142"/>
      <c r="AT2160" s="142"/>
      <c r="AU2160" s="142"/>
      <c r="AV2160" s="142"/>
      <c r="AW2160" s="142"/>
      <c r="AX2160" s="143"/>
    </row>
    <row r="2161" spans="1:113" ht="12" customHeight="1">
      <c r="A2161" s="8"/>
      <c r="B2161" s="141"/>
      <c r="C2161" s="142"/>
      <c r="D2161" s="142"/>
      <c r="E2161" s="142"/>
      <c r="F2161" s="142"/>
      <c r="G2161" s="142"/>
      <c r="H2161" s="142"/>
      <c r="I2161" s="142"/>
      <c r="J2161" s="142"/>
      <c r="K2161" s="142"/>
      <c r="L2161" s="142"/>
      <c r="M2161" s="142"/>
      <c r="N2161" s="142"/>
      <c r="O2161" s="142"/>
      <c r="P2161" s="142"/>
      <c r="Q2161" s="142"/>
      <c r="R2161" s="142"/>
      <c r="S2161" s="142"/>
      <c r="T2161" s="142"/>
      <c r="U2161" s="142"/>
      <c r="V2161" s="142"/>
      <c r="W2161" s="142"/>
      <c r="X2161" s="142"/>
      <c r="Y2161" s="142"/>
      <c r="Z2161" s="142"/>
      <c r="AA2161" s="142"/>
      <c r="AB2161" s="142"/>
      <c r="AC2161" s="142"/>
      <c r="AD2161" s="142"/>
      <c r="AE2161" s="142"/>
      <c r="AF2161" s="142"/>
      <c r="AG2161" s="142"/>
      <c r="AH2161" s="142"/>
      <c r="AI2161" s="142"/>
      <c r="AJ2161" s="142"/>
      <c r="AK2161" s="142"/>
      <c r="AL2161" s="142"/>
      <c r="AM2161" s="142"/>
      <c r="AN2161" s="142"/>
      <c r="AO2161" s="142"/>
      <c r="AP2161" s="142"/>
      <c r="AQ2161" s="142"/>
      <c r="AR2161" s="142"/>
      <c r="AS2161" s="142"/>
      <c r="AT2161" s="142"/>
      <c r="AU2161" s="142"/>
      <c r="AV2161" s="142"/>
      <c r="AW2161" s="142"/>
      <c r="AX2161" s="143"/>
      <c r="BC2161" s="16"/>
    </row>
    <row r="2162" spans="1:113" ht="12" customHeight="1">
      <c r="A2162" s="8"/>
      <c r="B2162" s="141"/>
      <c r="C2162" s="142"/>
      <c r="D2162" s="142"/>
      <c r="E2162" s="142"/>
      <c r="F2162" s="142"/>
      <c r="G2162" s="142"/>
      <c r="H2162" s="142"/>
      <c r="I2162" s="142"/>
      <c r="J2162" s="142"/>
      <c r="K2162" s="142"/>
      <c r="L2162" s="142"/>
      <c r="M2162" s="142"/>
      <c r="N2162" s="142"/>
      <c r="O2162" s="142"/>
      <c r="P2162" s="142"/>
      <c r="Q2162" s="142"/>
      <c r="R2162" s="142"/>
      <c r="S2162" s="142"/>
      <c r="T2162" s="142"/>
      <c r="U2162" s="142"/>
      <c r="V2162" s="142"/>
      <c r="W2162" s="142"/>
      <c r="X2162" s="142"/>
      <c r="Y2162" s="142"/>
      <c r="Z2162" s="142"/>
      <c r="AA2162" s="142"/>
      <c r="AB2162" s="142"/>
      <c r="AC2162" s="142"/>
      <c r="AD2162" s="142"/>
      <c r="AE2162" s="142"/>
      <c r="AF2162" s="142"/>
      <c r="AG2162" s="142"/>
      <c r="AH2162" s="142"/>
      <c r="AI2162" s="142"/>
      <c r="AJ2162" s="142"/>
      <c r="AK2162" s="142"/>
      <c r="AL2162" s="142"/>
      <c r="AM2162" s="142"/>
      <c r="AN2162" s="142"/>
      <c r="AO2162" s="142"/>
      <c r="AP2162" s="142"/>
      <c r="AQ2162" s="142"/>
      <c r="AR2162" s="142"/>
      <c r="AS2162" s="142"/>
      <c r="AT2162" s="142"/>
      <c r="AU2162" s="142"/>
      <c r="AV2162" s="142"/>
      <c r="AW2162" s="142"/>
      <c r="AX2162" s="143"/>
    </row>
    <row r="2163" spans="1:113" ht="12" customHeight="1">
      <c r="A2163" s="8"/>
      <c r="B2163" s="141"/>
      <c r="C2163" s="142"/>
      <c r="D2163" s="142"/>
      <c r="E2163" s="142"/>
      <c r="F2163" s="142"/>
      <c r="G2163" s="142"/>
      <c r="H2163" s="142"/>
      <c r="I2163" s="142"/>
      <c r="J2163" s="142"/>
      <c r="K2163" s="142"/>
      <c r="L2163" s="142"/>
      <c r="M2163" s="142"/>
      <c r="N2163" s="142"/>
      <c r="O2163" s="142"/>
      <c r="P2163" s="142"/>
      <c r="Q2163" s="142"/>
      <c r="R2163" s="142"/>
      <c r="S2163" s="142"/>
      <c r="T2163" s="142"/>
      <c r="U2163" s="142"/>
      <c r="V2163" s="142"/>
      <c r="W2163" s="142"/>
      <c r="X2163" s="142"/>
      <c r="Y2163" s="142"/>
      <c r="Z2163" s="142"/>
      <c r="AA2163" s="142"/>
      <c r="AB2163" s="142"/>
      <c r="AC2163" s="142"/>
      <c r="AD2163" s="142"/>
      <c r="AE2163" s="142"/>
      <c r="AF2163" s="142"/>
      <c r="AG2163" s="142"/>
      <c r="AH2163" s="142"/>
      <c r="AI2163" s="142"/>
      <c r="AJ2163" s="142"/>
      <c r="AK2163" s="142"/>
      <c r="AL2163" s="142"/>
      <c r="AM2163" s="142"/>
      <c r="AN2163" s="142"/>
      <c r="AO2163" s="142"/>
      <c r="AP2163" s="142"/>
      <c r="AQ2163" s="142"/>
      <c r="AR2163" s="142"/>
      <c r="AS2163" s="142"/>
      <c r="AT2163" s="142"/>
      <c r="AU2163" s="142"/>
      <c r="AV2163" s="142"/>
      <c r="AW2163" s="142"/>
      <c r="AX2163" s="143"/>
    </row>
    <row r="2164" spans="1:113" ht="12" customHeight="1">
      <c r="A2164" s="8"/>
      <c r="B2164" s="141"/>
      <c r="C2164" s="142"/>
      <c r="D2164" s="142"/>
      <c r="E2164" s="142"/>
      <c r="F2164" s="142"/>
      <c r="G2164" s="142"/>
      <c r="H2164" s="142"/>
      <c r="I2164" s="142"/>
      <c r="J2164" s="142"/>
      <c r="K2164" s="142"/>
      <c r="L2164" s="142"/>
      <c r="M2164" s="142"/>
      <c r="N2164" s="142"/>
      <c r="O2164" s="142"/>
      <c r="P2164" s="142"/>
      <c r="Q2164" s="142"/>
      <c r="R2164" s="142"/>
      <c r="S2164" s="142"/>
      <c r="T2164" s="142"/>
      <c r="U2164" s="142"/>
      <c r="V2164" s="142"/>
      <c r="W2164" s="142"/>
      <c r="X2164" s="142"/>
      <c r="Y2164" s="142"/>
      <c r="Z2164" s="142"/>
      <c r="AA2164" s="142"/>
      <c r="AB2164" s="142"/>
      <c r="AC2164" s="142"/>
      <c r="AD2164" s="142"/>
      <c r="AE2164" s="142"/>
      <c r="AF2164" s="142"/>
      <c r="AG2164" s="142"/>
      <c r="AH2164" s="142"/>
      <c r="AI2164" s="142"/>
      <c r="AJ2164" s="142"/>
      <c r="AK2164" s="142"/>
      <c r="AL2164" s="142"/>
      <c r="AM2164" s="142"/>
      <c r="AN2164" s="142"/>
      <c r="AO2164" s="142"/>
      <c r="AP2164" s="142"/>
      <c r="AQ2164" s="142"/>
      <c r="AR2164" s="142"/>
      <c r="AS2164" s="142"/>
      <c r="AT2164" s="142"/>
      <c r="AU2164" s="142"/>
      <c r="AV2164" s="142"/>
      <c r="AW2164" s="142"/>
      <c r="AX2164" s="143"/>
    </row>
    <row r="2165" spans="1:113" ht="15" thickBot="1">
      <c r="A2165" s="17"/>
      <c r="B2165" s="18"/>
      <c r="C2165" s="19"/>
      <c r="D2165" s="19"/>
      <c r="E2165" s="19"/>
      <c r="F2165" s="19"/>
      <c r="G2165" s="19"/>
      <c r="H2165" s="19"/>
      <c r="I2165" s="19"/>
      <c r="J2165" s="19"/>
      <c r="K2165" s="19"/>
      <c r="L2165" s="19"/>
      <c r="M2165" s="19"/>
      <c r="N2165" s="19"/>
      <c r="O2165" s="19"/>
      <c r="P2165" s="19"/>
      <c r="Q2165" s="19"/>
      <c r="R2165" s="19"/>
      <c r="S2165" s="19"/>
      <c r="T2165" s="19"/>
      <c r="U2165" s="19"/>
      <c r="V2165" s="19"/>
      <c r="W2165" s="19"/>
      <c r="X2165" s="19"/>
      <c r="Y2165" s="19"/>
      <c r="Z2165" s="19"/>
      <c r="AA2165" s="19"/>
      <c r="AB2165" s="19"/>
      <c r="AC2165" s="19"/>
      <c r="AD2165" s="19"/>
      <c r="AE2165" s="19"/>
      <c r="AF2165" s="19"/>
      <c r="AG2165" s="19"/>
      <c r="AH2165" s="19"/>
      <c r="AI2165" s="19"/>
      <c r="AJ2165" s="19"/>
      <c r="AK2165" s="19"/>
      <c r="AL2165" s="19"/>
      <c r="AM2165" s="19"/>
      <c r="AN2165" s="19"/>
      <c r="AO2165" s="19"/>
      <c r="AP2165" s="19"/>
      <c r="AQ2165" s="19"/>
      <c r="AR2165" s="19"/>
      <c r="AS2165" s="19"/>
      <c r="AT2165" s="19"/>
      <c r="AU2165" s="19"/>
      <c r="AV2165" s="19"/>
      <c r="AW2165" s="19"/>
      <c r="AX2165" s="20"/>
    </row>
    <row r="2166" spans="1:113">
      <c r="B2166" s="21"/>
    </row>
    <row r="2167" spans="1:113" ht="15" thickBot="1">
      <c r="A2167" s="11"/>
      <c r="B2167" s="10" t="s">
        <v>3</v>
      </c>
      <c r="C2167" s="8"/>
      <c r="D2167" s="8"/>
      <c r="E2167" s="8"/>
      <c r="F2167" s="8"/>
      <c r="G2167" s="8"/>
      <c r="H2167" s="8"/>
      <c r="I2167" s="8"/>
      <c r="J2167" s="8"/>
      <c r="K2167" s="8"/>
      <c r="L2167" s="9"/>
      <c r="M2167" s="9"/>
      <c r="N2167" s="9"/>
      <c r="O2167" s="9"/>
      <c r="P2167" s="8"/>
      <c r="Q2167" s="8"/>
      <c r="R2167" s="8"/>
      <c r="S2167" s="8"/>
      <c r="T2167" s="8"/>
      <c r="U2167" s="8"/>
      <c r="V2167" s="10"/>
      <c r="W2167" s="10"/>
      <c r="X2167" s="10"/>
      <c r="Y2167" s="10"/>
      <c r="Z2167" s="10"/>
      <c r="AA2167" s="10"/>
      <c r="AB2167" s="10"/>
      <c r="AC2167" s="10"/>
      <c r="AD2167" s="10"/>
      <c r="AE2167" s="10"/>
      <c r="AF2167" s="10"/>
      <c r="AG2167" s="10"/>
      <c r="AH2167" s="10"/>
      <c r="AI2167" s="10"/>
      <c r="AJ2167" s="10"/>
      <c r="AK2167" s="10"/>
      <c r="AL2167" s="10"/>
      <c r="AM2167" s="10"/>
      <c r="AN2167" s="10"/>
      <c r="AO2167" s="10"/>
      <c r="AP2167" s="10"/>
      <c r="AQ2167" s="10"/>
      <c r="AR2167" s="10"/>
      <c r="AS2167" s="10"/>
      <c r="AT2167" s="10"/>
      <c r="AU2167" s="10"/>
      <c r="AV2167" s="10"/>
      <c r="AW2167" s="10"/>
      <c r="AX2167" s="10"/>
      <c r="DI2167" s="6"/>
    </row>
    <row r="2168" spans="1:113" ht="14.25">
      <c r="A2168" s="8"/>
      <c r="B2168" s="12"/>
      <c r="C2168" s="7"/>
      <c r="D2168" s="7"/>
      <c r="E2168" s="7"/>
      <c r="F2168" s="7"/>
      <c r="G2168" s="7"/>
      <c r="H2168" s="7"/>
      <c r="I2168" s="7"/>
      <c r="J2168" s="7"/>
      <c r="K2168" s="7"/>
      <c r="L2168" s="13"/>
      <c r="M2168" s="13"/>
      <c r="N2168" s="13"/>
      <c r="O2168" s="13"/>
      <c r="P2168" s="7"/>
      <c r="Q2168" s="7"/>
      <c r="R2168" s="7"/>
      <c r="S2168" s="7"/>
      <c r="T2168" s="7"/>
      <c r="U2168" s="7"/>
      <c r="V2168" s="14"/>
      <c r="W2168" s="14"/>
      <c r="X2168" s="14"/>
      <c r="Y2168" s="14"/>
      <c r="Z2168" s="14"/>
      <c r="AA2168" s="14"/>
      <c r="AB2168" s="14"/>
      <c r="AC2168" s="14"/>
      <c r="AD2168" s="14"/>
      <c r="AE2168" s="14"/>
      <c r="AF2168" s="14"/>
      <c r="AG2168" s="14"/>
      <c r="AH2168" s="14"/>
      <c r="AI2168" s="14"/>
      <c r="AJ2168" s="14"/>
      <c r="AK2168" s="14"/>
      <c r="AL2168" s="14"/>
      <c r="AM2168" s="14"/>
      <c r="AN2168" s="14"/>
      <c r="AO2168" s="14"/>
      <c r="AP2168" s="14"/>
      <c r="AQ2168" s="14"/>
      <c r="AR2168" s="14"/>
      <c r="AS2168" s="14"/>
      <c r="AT2168" s="14"/>
      <c r="AU2168" s="14"/>
      <c r="AV2168" s="14"/>
      <c r="AW2168" s="14"/>
      <c r="AX2168" s="15"/>
    </row>
    <row r="2169" spans="1:113" ht="12" customHeight="1">
      <c r="A2169" s="8"/>
      <c r="B2169" s="141" t="s">
        <v>103</v>
      </c>
      <c r="C2169" s="142"/>
      <c r="D2169" s="142"/>
      <c r="E2169" s="142"/>
      <c r="F2169" s="142"/>
      <c r="G2169" s="142"/>
      <c r="H2169" s="142"/>
      <c r="I2169" s="142"/>
      <c r="J2169" s="142"/>
      <c r="K2169" s="142"/>
      <c r="L2169" s="142"/>
      <c r="M2169" s="142"/>
      <c r="N2169" s="142"/>
      <c r="O2169" s="142"/>
      <c r="P2169" s="142"/>
      <c r="Q2169" s="142"/>
      <c r="R2169" s="142"/>
      <c r="S2169" s="142"/>
      <c r="T2169" s="142"/>
      <c r="U2169" s="142"/>
      <c r="V2169" s="142"/>
      <c r="W2169" s="142"/>
      <c r="X2169" s="142"/>
      <c r="Y2169" s="142"/>
      <c r="Z2169" s="142"/>
      <c r="AA2169" s="142"/>
      <c r="AB2169" s="142"/>
      <c r="AC2169" s="142"/>
      <c r="AD2169" s="142"/>
      <c r="AE2169" s="142"/>
      <c r="AF2169" s="142"/>
      <c r="AG2169" s="142"/>
      <c r="AH2169" s="142"/>
      <c r="AI2169" s="142"/>
      <c r="AJ2169" s="142"/>
      <c r="AK2169" s="142"/>
      <c r="AL2169" s="142"/>
      <c r="AM2169" s="142"/>
      <c r="AN2169" s="142"/>
      <c r="AO2169" s="142"/>
      <c r="AP2169" s="142"/>
      <c r="AQ2169" s="142"/>
      <c r="AR2169" s="142"/>
      <c r="AS2169" s="142"/>
      <c r="AT2169" s="142"/>
      <c r="AU2169" s="142"/>
      <c r="AV2169" s="142"/>
      <c r="AW2169" s="142"/>
      <c r="AX2169" s="143"/>
    </row>
    <row r="2170" spans="1:113" ht="12" customHeight="1">
      <c r="A2170" s="8"/>
      <c r="B2170" s="141"/>
      <c r="C2170" s="142"/>
      <c r="D2170" s="142"/>
      <c r="E2170" s="142"/>
      <c r="F2170" s="142"/>
      <c r="G2170" s="142"/>
      <c r="H2170" s="142"/>
      <c r="I2170" s="142"/>
      <c r="J2170" s="142"/>
      <c r="K2170" s="142"/>
      <c r="L2170" s="142"/>
      <c r="M2170" s="142"/>
      <c r="N2170" s="142"/>
      <c r="O2170" s="142"/>
      <c r="P2170" s="142"/>
      <c r="Q2170" s="142"/>
      <c r="R2170" s="142"/>
      <c r="S2170" s="142"/>
      <c r="T2170" s="142"/>
      <c r="U2170" s="142"/>
      <c r="V2170" s="142"/>
      <c r="W2170" s="142"/>
      <c r="X2170" s="142"/>
      <c r="Y2170" s="142"/>
      <c r="Z2170" s="142"/>
      <c r="AA2170" s="142"/>
      <c r="AB2170" s="142"/>
      <c r="AC2170" s="142"/>
      <c r="AD2170" s="142"/>
      <c r="AE2170" s="142"/>
      <c r="AF2170" s="142"/>
      <c r="AG2170" s="142"/>
      <c r="AH2170" s="142"/>
      <c r="AI2170" s="142"/>
      <c r="AJ2170" s="142"/>
      <c r="AK2170" s="142"/>
      <c r="AL2170" s="142"/>
      <c r="AM2170" s="142"/>
      <c r="AN2170" s="142"/>
      <c r="AO2170" s="142"/>
      <c r="AP2170" s="142"/>
      <c r="AQ2170" s="142"/>
      <c r="AR2170" s="142"/>
      <c r="AS2170" s="142"/>
      <c r="AT2170" s="142"/>
      <c r="AU2170" s="142"/>
      <c r="AV2170" s="142"/>
      <c r="AW2170" s="142"/>
      <c r="AX2170" s="143"/>
    </row>
    <row r="2171" spans="1:113" ht="12" customHeight="1">
      <c r="A2171" s="8"/>
      <c r="B2171" s="141"/>
      <c r="C2171" s="142"/>
      <c r="D2171" s="142"/>
      <c r="E2171" s="142"/>
      <c r="F2171" s="142"/>
      <c r="G2171" s="142"/>
      <c r="H2171" s="142"/>
      <c r="I2171" s="142"/>
      <c r="J2171" s="142"/>
      <c r="K2171" s="142"/>
      <c r="L2171" s="142"/>
      <c r="M2171" s="142"/>
      <c r="N2171" s="142"/>
      <c r="O2171" s="142"/>
      <c r="P2171" s="142"/>
      <c r="Q2171" s="142"/>
      <c r="R2171" s="142"/>
      <c r="S2171" s="142"/>
      <c r="T2171" s="142"/>
      <c r="U2171" s="142"/>
      <c r="V2171" s="142"/>
      <c r="W2171" s="142"/>
      <c r="X2171" s="142"/>
      <c r="Y2171" s="142"/>
      <c r="Z2171" s="142"/>
      <c r="AA2171" s="142"/>
      <c r="AB2171" s="142"/>
      <c r="AC2171" s="142"/>
      <c r="AD2171" s="142"/>
      <c r="AE2171" s="142"/>
      <c r="AF2171" s="142"/>
      <c r="AG2171" s="142"/>
      <c r="AH2171" s="142"/>
      <c r="AI2171" s="142"/>
      <c r="AJ2171" s="142"/>
      <c r="AK2171" s="142"/>
      <c r="AL2171" s="142"/>
      <c r="AM2171" s="142"/>
      <c r="AN2171" s="142"/>
      <c r="AO2171" s="142"/>
      <c r="AP2171" s="142"/>
      <c r="AQ2171" s="142"/>
      <c r="AR2171" s="142"/>
      <c r="AS2171" s="142"/>
      <c r="AT2171" s="142"/>
      <c r="AU2171" s="142"/>
      <c r="AV2171" s="142"/>
      <c r="AW2171" s="142"/>
      <c r="AX2171" s="143"/>
    </row>
    <row r="2172" spans="1:113" ht="12" customHeight="1">
      <c r="A2172" s="8"/>
      <c r="B2172" s="141"/>
      <c r="C2172" s="142"/>
      <c r="D2172" s="142"/>
      <c r="E2172" s="142"/>
      <c r="F2172" s="142"/>
      <c r="G2172" s="142"/>
      <c r="H2172" s="142"/>
      <c r="I2172" s="142"/>
      <c r="J2172" s="142"/>
      <c r="K2172" s="142"/>
      <c r="L2172" s="142"/>
      <c r="M2172" s="142"/>
      <c r="N2172" s="142"/>
      <c r="O2172" s="142"/>
      <c r="P2172" s="142"/>
      <c r="Q2172" s="142"/>
      <c r="R2172" s="142"/>
      <c r="S2172" s="142"/>
      <c r="T2172" s="142"/>
      <c r="U2172" s="142"/>
      <c r="V2172" s="142"/>
      <c r="W2172" s="142"/>
      <c r="X2172" s="142"/>
      <c r="Y2172" s="142"/>
      <c r="Z2172" s="142"/>
      <c r="AA2172" s="142"/>
      <c r="AB2172" s="142"/>
      <c r="AC2172" s="142"/>
      <c r="AD2172" s="142"/>
      <c r="AE2172" s="142"/>
      <c r="AF2172" s="142"/>
      <c r="AG2172" s="142"/>
      <c r="AH2172" s="142"/>
      <c r="AI2172" s="142"/>
      <c r="AJ2172" s="142"/>
      <c r="AK2172" s="142"/>
      <c r="AL2172" s="142"/>
      <c r="AM2172" s="142"/>
      <c r="AN2172" s="142"/>
      <c r="AO2172" s="142"/>
      <c r="AP2172" s="142"/>
      <c r="AQ2172" s="142"/>
      <c r="AR2172" s="142"/>
      <c r="AS2172" s="142"/>
      <c r="AT2172" s="142"/>
      <c r="AU2172" s="142"/>
      <c r="AV2172" s="142"/>
      <c r="AW2172" s="142"/>
      <c r="AX2172" s="143"/>
    </row>
    <row r="2173" spans="1:113" ht="12" customHeight="1">
      <c r="A2173" s="8"/>
      <c r="B2173" s="141"/>
      <c r="C2173" s="142"/>
      <c r="D2173" s="142"/>
      <c r="E2173" s="142"/>
      <c r="F2173" s="142"/>
      <c r="G2173" s="142"/>
      <c r="H2173" s="142"/>
      <c r="I2173" s="142"/>
      <c r="J2173" s="142"/>
      <c r="K2173" s="142"/>
      <c r="L2173" s="142"/>
      <c r="M2173" s="142"/>
      <c r="N2173" s="142"/>
      <c r="O2173" s="142"/>
      <c r="P2173" s="142"/>
      <c r="Q2173" s="142"/>
      <c r="R2173" s="142"/>
      <c r="S2173" s="142"/>
      <c r="T2173" s="142"/>
      <c r="U2173" s="142"/>
      <c r="V2173" s="142"/>
      <c r="W2173" s="142"/>
      <c r="X2173" s="142"/>
      <c r="Y2173" s="142"/>
      <c r="Z2173" s="142"/>
      <c r="AA2173" s="142"/>
      <c r="AB2173" s="142"/>
      <c r="AC2173" s="142"/>
      <c r="AD2173" s="142"/>
      <c r="AE2173" s="142"/>
      <c r="AF2173" s="142"/>
      <c r="AG2173" s="142"/>
      <c r="AH2173" s="142"/>
      <c r="AI2173" s="142"/>
      <c r="AJ2173" s="142"/>
      <c r="AK2173" s="142"/>
      <c r="AL2173" s="142"/>
      <c r="AM2173" s="142"/>
      <c r="AN2173" s="142"/>
      <c r="AO2173" s="142"/>
      <c r="AP2173" s="142"/>
      <c r="AQ2173" s="142"/>
      <c r="AR2173" s="142"/>
      <c r="AS2173" s="142"/>
      <c r="AT2173" s="142"/>
      <c r="AU2173" s="142"/>
      <c r="AV2173" s="142"/>
      <c r="AW2173" s="142"/>
      <c r="AX2173" s="143"/>
    </row>
    <row r="2174" spans="1:113" ht="12" customHeight="1">
      <c r="A2174" s="8"/>
      <c r="B2174" s="141"/>
      <c r="C2174" s="142"/>
      <c r="D2174" s="142"/>
      <c r="E2174" s="142"/>
      <c r="F2174" s="142"/>
      <c r="G2174" s="142"/>
      <c r="H2174" s="142"/>
      <c r="I2174" s="142"/>
      <c r="J2174" s="142"/>
      <c r="K2174" s="142"/>
      <c r="L2174" s="142"/>
      <c r="M2174" s="142"/>
      <c r="N2174" s="142"/>
      <c r="O2174" s="142"/>
      <c r="P2174" s="142"/>
      <c r="Q2174" s="142"/>
      <c r="R2174" s="142"/>
      <c r="S2174" s="142"/>
      <c r="T2174" s="142"/>
      <c r="U2174" s="142"/>
      <c r="V2174" s="142"/>
      <c r="W2174" s="142"/>
      <c r="X2174" s="142"/>
      <c r="Y2174" s="142"/>
      <c r="Z2174" s="142"/>
      <c r="AA2174" s="142"/>
      <c r="AB2174" s="142"/>
      <c r="AC2174" s="142"/>
      <c r="AD2174" s="142"/>
      <c r="AE2174" s="142"/>
      <c r="AF2174" s="142"/>
      <c r="AG2174" s="142"/>
      <c r="AH2174" s="142"/>
      <c r="AI2174" s="142"/>
      <c r="AJ2174" s="142"/>
      <c r="AK2174" s="142"/>
      <c r="AL2174" s="142"/>
      <c r="AM2174" s="142"/>
      <c r="AN2174" s="142"/>
      <c r="AO2174" s="142"/>
      <c r="AP2174" s="142"/>
      <c r="AQ2174" s="142"/>
      <c r="AR2174" s="142"/>
      <c r="AS2174" s="142"/>
      <c r="AT2174" s="142"/>
      <c r="AU2174" s="142"/>
      <c r="AV2174" s="142"/>
      <c r="AW2174" s="142"/>
      <c r="AX2174" s="143"/>
    </row>
    <row r="2175" spans="1:113" ht="12" customHeight="1">
      <c r="A2175" s="8"/>
      <c r="B2175" s="141"/>
      <c r="C2175" s="142"/>
      <c r="D2175" s="142"/>
      <c r="E2175" s="142"/>
      <c r="F2175" s="142"/>
      <c r="G2175" s="142"/>
      <c r="H2175" s="142"/>
      <c r="I2175" s="142"/>
      <c r="J2175" s="142"/>
      <c r="K2175" s="142"/>
      <c r="L2175" s="142"/>
      <c r="M2175" s="142"/>
      <c r="N2175" s="142"/>
      <c r="O2175" s="142"/>
      <c r="P2175" s="142"/>
      <c r="Q2175" s="142"/>
      <c r="R2175" s="142"/>
      <c r="S2175" s="142"/>
      <c r="T2175" s="142"/>
      <c r="U2175" s="142"/>
      <c r="V2175" s="142"/>
      <c r="W2175" s="142"/>
      <c r="X2175" s="142"/>
      <c r="Y2175" s="142"/>
      <c r="Z2175" s="142"/>
      <c r="AA2175" s="142"/>
      <c r="AB2175" s="142"/>
      <c r="AC2175" s="142"/>
      <c r="AD2175" s="142"/>
      <c r="AE2175" s="142"/>
      <c r="AF2175" s="142"/>
      <c r="AG2175" s="142"/>
      <c r="AH2175" s="142"/>
      <c r="AI2175" s="142"/>
      <c r="AJ2175" s="142"/>
      <c r="AK2175" s="142"/>
      <c r="AL2175" s="142"/>
      <c r="AM2175" s="142"/>
      <c r="AN2175" s="142"/>
      <c r="AO2175" s="142"/>
      <c r="AP2175" s="142"/>
      <c r="AQ2175" s="142"/>
      <c r="AR2175" s="142"/>
      <c r="AS2175" s="142"/>
      <c r="AT2175" s="142"/>
      <c r="AU2175" s="142"/>
      <c r="AV2175" s="142"/>
      <c r="AW2175" s="142"/>
      <c r="AX2175" s="143"/>
    </row>
    <row r="2176" spans="1:113" ht="12" customHeight="1">
      <c r="A2176" s="8"/>
      <c r="B2176" s="141"/>
      <c r="C2176" s="142"/>
      <c r="D2176" s="142"/>
      <c r="E2176" s="142"/>
      <c r="F2176" s="142"/>
      <c r="G2176" s="142"/>
      <c r="H2176" s="142"/>
      <c r="I2176" s="142"/>
      <c r="J2176" s="142"/>
      <c r="K2176" s="142"/>
      <c r="L2176" s="142"/>
      <c r="M2176" s="142"/>
      <c r="N2176" s="142"/>
      <c r="O2176" s="142"/>
      <c r="P2176" s="142"/>
      <c r="Q2176" s="142"/>
      <c r="R2176" s="142"/>
      <c r="S2176" s="142"/>
      <c r="T2176" s="142"/>
      <c r="U2176" s="142"/>
      <c r="V2176" s="142"/>
      <c r="W2176" s="142"/>
      <c r="X2176" s="142"/>
      <c r="Y2176" s="142"/>
      <c r="Z2176" s="142"/>
      <c r="AA2176" s="142"/>
      <c r="AB2176" s="142"/>
      <c r="AC2176" s="142"/>
      <c r="AD2176" s="142"/>
      <c r="AE2176" s="142"/>
      <c r="AF2176" s="142"/>
      <c r="AG2176" s="142"/>
      <c r="AH2176" s="142"/>
      <c r="AI2176" s="142"/>
      <c r="AJ2176" s="142"/>
      <c r="AK2176" s="142"/>
      <c r="AL2176" s="142"/>
      <c r="AM2176" s="142"/>
      <c r="AN2176" s="142"/>
      <c r="AO2176" s="142"/>
      <c r="AP2176" s="142"/>
      <c r="AQ2176" s="142"/>
      <c r="AR2176" s="142"/>
      <c r="AS2176" s="142"/>
      <c r="AT2176" s="142"/>
      <c r="AU2176" s="142"/>
      <c r="AV2176" s="142"/>
      <c r="AW2176" s="142"/>
      <c r="AX2176" s="143"/>
    </row>
    <row r="2177" spans="1:251" ht="12" customHeight="1">
      <c r="A2177" s="8"/>
      <c r="B2177" s="141"/>
      <c r="C2177" s="142"/>
      <c r="D2177" s="142"/>
      <c r="E2177" s="142"/>
      <c r="F2177" s="142"/>
      <c r="G2177" s="142"/>
      <c r="H2177" s="142"/>
      <c r="I2177" s="142"/>
      <c r="J2177" s="142"/>
      <c r="K2177" s="142"/>
      <c r="L2177" s="142"/>
      <c r="M2177" s="142"/>
      <c r="N2177" s="142"/>
      <c r="O2177" s="142"/>
      <c r="P2177" s="142"/>
      <c r="Q2177" s="142"/>
      <c r="R2177" s="142"/>
      <c r="S2177" s="142"/>
      <c r="T2177" s="142"/>
      <c r="U2177" s="142"/>
      <c r="V2177" s="142"/>
      <c r="W2177" s="142"/>
      <c r="X2177" s="142"/>
      <c r="Y2177" s="142"/>
      <c r="Z2177" s="142"/>
      <c r="AA2177" s="142"/>
      <c r="AB2177" s="142"/>
      <c r="AC2177" s="142"/>
      <c r="AD2177" s="142"/>
      <c r="AE2177" s="142"/>
      <c r="AF2177" s="142"/>
      <c r="AG2177" s="142"/>
      <c r="AH2177" s="142"/>
      <c r="AI2177" s="142"/>
      <c r="AJ2177" s="142"/>
      <c r="AK2177" s="142"/>
      <c r="AL2177" s="142"/>
      <c r="AM2177" s="142"/>
      <c r="AN2177" s="142"/>
      <c r="AO2177" s="142"/>
      <c r="AP2177" s="142"/>
      <c r="AQ2177" s="142"/>
      <c r="AR2177" s="142"/>
      <c r="AS2177" s="142"/>
      <c r="AT2177" s="142"/>
      <c r="AU2177" s="142"/>
      <c r="AV2177" s="142"/>
      <c r="AW2177" s="142"/>
      <c r="AX2177" s="143"/>
    </row>
    <row r="2178" spans="1:251" ht="15" thickBot="1">
      <c r="A2178" s="17"/>
      <c r="B2178" s="18"/>
      <c r="C2178" s="19"/>
      <c r="D2178" s="19"/>
      <c r="E2178" s="19"/>
      <c r="F2178" s="19"/>
      <c r="G2178" s="19"/>
      <c r="H2178" s="19"/>
      <c r="I2178" s="19"/>
      <c r="J2178" s="19"/>
      <c r="K2178" s="19"/>
      <c r="L2178" s="19"/>
      <c r="M2178" s="19"/>
      <c r="N2178" s="19"/>
      <c r="O2178" s="19"/>
      <c r="P2178" s="19"/>
      <c r="Q2178" s="19"/>
      <c r="R2178" s="19"/>
      <c r="S2178" s="19"/>
      <c r="T2178" s="19"/>
      <c r="U2178" s="19"/>
      <c r="V2178" s="19"/>
      <c r="W2178" s="19"/>
      <c r="X2178" s="19"/>
      <c r="Y2178" s="19"/>
      <c r="Z2178" s="19"/>
      <c r="AA2178" s="19"/>
      <c r="AB2178" s="19"/>
      <c r="AC2178" s="19"/>
      <c r="AD2178" s="19"/>
      <c r="AE2178" s="19"/>
      <c r="AF2178" s="19"/>
      <c r="AG2178" s="19"/>
      <c r="AH2178" s="19"/>
      <c r="AI2178" s="19"/>
      <c r="AJ2178" s="19"/>
      <c r="AK2178" s="19"/>
      <c r="AL2178" s="19"/>
      <c r="AM2178" s="19"/>
      <c r="AN2178" s="19"/>
      <c r="AO2178" s="19"/>
      <c r="AP2178" s="19"/>
      <c r="AQ2178" s="19"/>
      <c r="AR2178" s="19"/>
      <c r="AS2178" s="19"/>
      <c r="AT2178" s="19"/>
      <c r="AU2178" s="19"/>
      <c r="AV2178" s="19"/>
      <c r="AW2178" s="19"/>
      <c r="AX2178" s="20"/>
    </row>
    <row r="2179" spans="1:251">
      <c r="B2179" s="21"/>
    </row>
    <row r="2180" spans="1:251" ht="14.25">
      <c r="B2180" s="10" t="s">
        <v>4</v>
      </c>
      <c r="C2180" s="8"/>
      <c r="D2180" s="8"/>
      <c r="E2180" s="8"/>
      <c r="F2180" s="8"/>
      <c r="G2180" s="8"/>
      <c r="H2180" s="8"/>
      <c r="I2180" s="8"/>
      <c r="J2180" s="8"/>
      <c r="K2180" s="8"/>
      <c r="L2180" s="9"/>
      <c r="M2180" s="9"/>
      <c r="N2180" s="9"/>
      <c r="O2180" s="9"/>
      <c r="P2180" s="8"/>
      <c r="Q2180" s="8"/>
      <c r="R2180" s="8"/>
      <c r="S2180" s="8"/>
      <c r="T2180" s="8"/>
      <c r="U2180" s="8"/>
      <c r="V2180" s="10"/>
      <c r="W2180" s="10"/>
      <c r="X2180" s="10"/>
      <c r="Y2180" s="10"/>
      <c r="Z2180" s="10"/>
      <c r="AA2180" s="10"/>
      <c r="AB2180" s="10"/>
      <c r="AC2180" s="10"/>
      <c r="AD2180" s="10"/>
      <c r="AE2180" s="10"/>
      <c r="AF2180" s="10"/>
      <c r="AG2180" s="10"/>
      <c r="AH2180" s="10"/>
      <c r="AI2180" s="10"/>
      <c r="AJ2180" s="10"/>
      <c r="AK2180" s="10"/>
      <c r="AL2180" s="10"/>
      <c r="AM2180" s="10"/>
      <c r="AN2180" s="10"/>
      <c r="AO2180" s="10"/>
      <c r="AP2180" s="10"/>
      <c r="AQ2180" s="10"/>
      <c r="AR2180" s="10"/>
      <c r="AS2180" s="10"/>
      <c r="AT2180" s="10"/>
      <c r="AU2180" s="10"/>
      <c r="AV2180" s="10"/>
      <c r="AW2180" s="10"/>
      <c r="AX2180" s="10"/>
    </row>
    <row r="2181" spans="1:251" ht="15" thickBot="1">
      <c r="B2181" s="8"/>
      <c r="C2181" s="8"/>
      <c r="D2181" s="8"/>
      <c r="E2181" s="8"/>
      <c r="F2181" s="8"/>
      <c r="G2181" s="8"/>
      <c r="H2181" s="8"/>
      <c r="I2181" s="8"/>
      <c r="J2181" s="8"/>
      <c r="K2181" s="8"/>
      <c r="L2181" s="9"/>
      <c r="M2181" s="9"/>
      <c r="N2181" s="9"/>
      <c r="O2181" s="9"/>
      <c r="P2181" s="8"/>
      <c r="Q2181" s="8"/>
      <c r="R2181" s="8"/>
      <c r="S2181" s="8"/>
      <c r="T2181" s="8"/>
      <c r="U2181" s="8"/>
      <c r="V2181" s="10"/>
      <c r="W2181" s="10"/>
      <c r="X2181" s="10"/>
      <c r="Y2181" s="10"/>
      <c r="Z2181" s="10"/>
      <c r="AA2181" s="10"/>
      <c r="AB2181" s="10"/>
      <c r="AC2181" s="10"/>
      <c r="AD2181" s="10"/>
      <c r="AE2181" s="10"/>
      <c r="AF2181" s="10"/>
      <c r="AG2181" s="10"/>
      <c r="AH2181" s="10"/>
      <c r="AI2181" s="10"/>
      <c r="AJ2181" s="10"/>
      <c r="AK2181" s="10"/>
      <c r="AL2181" s="10"/>
      <c r="AM2181" s="10"/>
      <c r="AN2181" s="10"/>
      <c r="AO2181" s="10"/>
      <c r="AP2181" s="10"/>
      <c r="AQ2181" s="10"/>
      <c r="AR2181" s="10"/>
      <c r="AS2181" s="10"/>
      <c r="AT2181" s="10"/>
      <c r="AU2181" s="10"/>
      <c r="AV2181" s="10"/>
      <c r="AW2181" s="10"/>
      <c r="AX2181" s="22" t="s">
        <v>5</v>
      </c>
    </row>
    <row r="2182" spans="1:251" s="16" customFormat="1" ht="13.5" customHeight="1">
      <c r="A2182" s="8"/>
      <c r="B2182" s="146" t="s">
        <v>6</v>
      </c>
      <c r="C2182" s="129"/>
      <c r="D2182" s="129"/>
      <c r="E2182" s="129"/>
      <c r="F2182" s="129"/>
      <c r="G2182" s="129"/>
      <c r="H2182" s="129"/>
      <c r="I2182" s="129"/>
      <c r="J2182" s="129"/>
      <c r="K2182" s="129"/>
      <c r="L2182" s="129"/>
      <c r="M2182" s="129"/>
      <c r="N2182" s="129"/>
      <c r="O2182" s="129"/>
      <c r="P2182" s="129"/>
      <c r="Q2182" s="129"/>
      <c r="R2182" s="129"/>
      <c r="S2182" s="129"/>
      <c r="T2182" s="129"/>
      <c r="U2182" s="129"/>
      <c r="V2182" s="129"/>
      <c r="W2182" s="129"/>
      <c r="X2182" s="129"/>
      <c r="Y2182" s="129"/>
      <c r="Z2182" s="130"/>
      <c r="AA2182" s="128" t="s">
        <v>11</v>
      </c>
      <c r="AB2182" s="129"/>
      <c r="AC2182" s="129"/>
      <c r="AD2182" s="129"/>
      <c r="AE2182" s="129"/>
      <c r="AF2182" s="129"/>
      <c r="AG2182" s="129"/>
      <c r="AH2182" s="129"/>
      <c r="AI2182" s="130"/>
      <c r="AJ2182" s="128" t="s">
        <v>12</v>
      </c>
      <c r="AK2182" s="129"/>
      <c r="AL2182" s="129"/>
      <c r="AM2182" s="129"/>
      <c r="AN2182" s="129"/>
      <c r="AO2182" s="129"/>
      <c r="AP2182" s="129"/>
      <c r="AQ2182" s="129"/>
      <c r="AR2182" s="130"/>
      <c r="AS2182" s="128" t="s">
        <v>7</v>
      </c>
      <c r="AT2182" s="129"/>
      <c r="AU2182" s="129"/>
      <c r="AV2182" s="129"/>
      <c r="AW2182" s="129"/>
      <c r="AX2182" s="134"/>
      <c r="AY2182" s="2"/>
      <c r="AZ2182" s="2"/>
      <c r="BA2182" s="2"/>
      <c r="BB2182" s="2"/>
      <c r="BC2182" s="2"/>
      <c r="BD2182" s="2"/>
      <c r="BE2182" s="2"/>
      <c r="BF2182" s="2"/>
      <c r="BG2182" s="2"/>
      <c r="BH2182" s="2"/>
      <c r="BI2182" s="2"/>
      <c r="BJ2182" s="2"/>
      <c r="BK2182" s="2"/>
      <c r="BL2182" s="2"/>
      <c r="BM2182" s="2"/>
      <c r="BN2182" s="2"/>
      <c r="BO2182" s="2"/>
      <c r="BP2182" s="2"/>
      <c r="BQ2182" s="2"/>
      <c r="BR2182" s="2"/>
      <c r="BS2182" s="2"/>
      <c r="BT2182" s="2"/>
      <c r="BU2182" s="2"/>
      <c r="BV2182" s="2"/>
      <c r="BW2182" s="2"/>
      <c r="BX2182" s="2"/>
      <c r="BY2182" s="2"/>
      <c r="BZ2182" s="2"/>
      <c r="CA2182" s="2"/>
      <c r="CB2182" s="2"/>
      <c r="CC2182" s="2"/>
      <c r="CD2182" s="2"/>
      <c r="CE2182" s="2"/>
      <c r="CF2182" s="2"/>
      <c r="CG2182" s="2"/>
      <c r="CH2182" s="2"/>
      <c r="CI2182" s="2"/>
      <c r="CJ2182" s="2"/>
      <c r="CK2182" s="2"/>
      <c r="CL2182" s="2"/>
      <c r="CM2182" s="2"/>
      <c r="CN2182" s="2"/>
      <c r="CO2182" s="2"/>
      <c r="CP2182" s="2"/>
      <c r="CQ2182" s="2"/>
      <c r="CR2182" s="2"/>
      <c r="CS2182" s="2"/>
      <c r="CT2182" s="2"/>
      <c r="CU2182" s="2"/>
      <c r="CV2182" s="2"/>
      <c r="CW2182" s="2"/>
      <c r="CX2182" s="2"/>
      <c r="CY2182" s="2"/>
      <c r="CZ2182" s="2"/>
      <c r="DA2182" s="2"/>
      <c r="DB2182" s="2"/>
      <c r="DC2182" s="2"/>
      <c r="DD2182" s="2"/>
      <c r="DE2182" s="2"/>
      <c r="DF2182" s="2"/>
      <c r="DG2182" s="2"/>
      <c r="DH2182" s="2"/>
      <c r="DI2182" s="2"/>
      <c r="DJ2182" s="2"/>
      <c r="DK2182" s="2"/>
      <c r="DL2182" s="2"/>
      <c r="DM2182" s="2"/>
      <c r="DN2182" s="2"/>
      <c r="DO2182" s="2"/>
      <c r="DP2182" s="2"/>
      <c r="DQ2182" s="2"/>
      <c r="DR2182" s="2"/>
      <c r="DS2182" s="2"/>
      <c r="DT2182" s="2"/>
      <c r="DU2182" s="2"/>
      <c r="DV2182" s="2"/>
      <c r="DW2182" s="2"/>
      <c r="DX2182" s="2"/>
      <c r="DY2182" s="2"/>
      <c r="DZ2182" s="2"/>
      <c r="EA2182" s="2"/>
      <c r="EB2182" s="2"/>
      <c r="EC2182" s="2"/>
      <c r="ED2182" s="2"/>
      <c r="EE2182" s="2"/>
      <c r="EF2182" s="2"/>
      <c r="EG2182" s="2"/>
      <c r="EH2182" s="2"/>
      <c r="EI2182" s="2"/>
      <c r="EJ2182" s="2"/>
      <c r="EK2182" s="2"/>
      <c r="EL2182" s="2"/>
      <c r="EM2182" s="2"/>
      <c r="EN2182" s="2"/>
      <c r="EO2182" s="2"/>
      <c r="EP2182" s="2"/>
      <c r="EQ2182" s="2"/>
      <c r="ER2182" s="2"/>
      <c r="ES2182" s="2"/>
      <c r="ET2182" s="2"/>
      <c r="EU2182" s="2"/>
      <c r="EV2182" s="2"/>
      <c r="EW2182" s="2"/>
      <c r="EX2182" s="2"/>
      <c r="EY2182" s="2"/>
      <c r="EZ2182" s="2"/>
      <c r="FA2182" s="2"/>
      <c r="FB2182" s="2"/>
      <c r="FC2182" s="2"/>
      <c r="FD2182" s="2"/>
      <c r="FE2182" s="2"/>
      <c r="FF2182" s="2"/>
      <c r="FG2182" s="2"/>
      <c r="FH2182" s="2"/>
      <c r="FI2182" s="2"/>
      <c r="FJ2182" s="2"/>
      <c r="FK2182" s="2"/>
      <c r="FL2182" s="2"/>
      <c r="FM2182" s="2"/>
      <c r="FN2182" s="2"/>
      <c r="FO2182" s="2"/>
      <c r="FP2182" s="2"/>
      <c r="FQ2182" s="2"/>
      <c r="FR2182" s="2"/>
      <c r="FS2182" s="2"/>
      <c r="FT2182" s="2"/>
      <c r="FU2182" s="2"/>
      <c r="FV2182" s="2"/>
      <c r="FW2182" s="2"/>
      <c r="FX2182" s="2"/>
      <c r="FY2182" s="2"/>
      <c r="FZ2182" s="2"/>
      <c r="GA2182" s="2"/>
      <c r="GB2182" s="2"/>
      <c r="GC2182" s="2"/>
      <c r="GD2182" s="2"/>
      <c r="GE2182" s="2"/>
      <c r="GF2182" s="2"/>
      <c r="GG2182" s="2"/>
      <c r="GH2182" s="2"/>
      <c r="GI2182" s="2"/>
      <c r="GJ2182" s="2"/>
      <c r="GK2182" s="2"/>
      <c r="GL2182" s="2"/>
      <c r="GM2182" s="2"/>
      <c r="GN2182" s="2"/>
      <c r="GO2182" s="2"/>
      <c r="GP2182" s="2"/>
      <c r="GQ2182" s="2"/>
      <c r="GR2182" s="2"/>
      <c r="GS2182" s="2"/>
      <c r="GT2182" s="2"/>
      <c r="GU2182" s="2"/>
      <c r="GV2182" s="2"/>
      <c r="GW2182" s="2"/>
      <c r="GX2182" s="2"/>
      <c r="GY2182" s="2"/>
      <c r="GZ2182" s="2"/>
      <c r="HA2182" s="2"/>
      <c r="HB2182" s="2"/>
      <c r="HC2182" s="2"/>
      <c r="HD2182" s="2"/>
      <c r="HE2182" s="2"/>
      <c r="HF2182" s="2"/>
      <c r="HG2182" s="2"/>
      <c r="HH2182" s="2"/>
      <c r="HI2182" s="2"/>
      <c r="HJ2182" s="2"/>
      <c r="HK2182" s="2"/>
      <c r="HL2182" s="2"/>
      <c r="HM2182" s="2"/>
      <c r="HN2182" s="2"/>
      <c r="HO2182" s="2"/>
      <c r="HP2182" s="2"/>
      <c r="HQ2182" s="2"/>
      <c r="HR2182" s="2"/>
      <c r="HS2182" s="2"/>
      <c r="HT2182" s="2"/>
      <c r="HU2182" s="2"/>
      <c r="HV2182" s="2"/>
      <c r="HW2182" s="2"/>
      <c r="HX2182" s="2"/>
      <c r="HY2182" s="2"/>
      <c r="HZ2182" s="2"/>
      <c r="IA2182" s="2"/>
      <c r="IB2182" s="2"/>
      <c r="IC2182" s="2"/>
      <c r="ID2182" s="2"/>
      <c r="IE2182" s="2"/>
      <c r="IF2182" s="2"/>
      <c r="IG2182" s="2"/>
      <c r="IH2182" s="2"/>
      <c r="II2182" s="2"/>
      <c r="IJ2182" s="2"/>
      <c r="IK2182" s="2"/>
      <c r="IL2182" s="2"/>
      <c r="IM2182" s="2"/>
      <c r="IN2182" s="2"/>
      <c r="IO2182" s="2"/>
      <c r="IP2182" s="2"/>
      <c r="IQ2182" s="2"/>
    </row>
    <row r="2183" spans="1:251" s="16" customFormat="1" ht="13.5">
      <c r="A2183" s="8"/>
      <c r="B2183" s="147"/>
      <c r="C2183" s="132"/>
      <c r="D2183" s="132"/>
      <c r="E2183" s="132"/>
      <c r="F2183" s="132"/>
      <c r="G2183" s="132"/>
      <c r="H2183" s="132"/>
      <c r="I2183" s="132"/>
      <c r="J2183" s="132"/>
      <c r="K2183" s="132"/>
      <c r="L2183" s="132"/>
      <c r="M2183" s="132"/>
      <c r="N2183" s="132"/>
      <c r="O2183" s="132"/>
      <c r="P2183" s="132"/>
      <c r="Q2183" s="132"/>
      <c r="R2183" s="132"/>
      <c r="S2183" s="132"/>
      <c r="T2183" s="132"/>
      <c r="U2183" s="132"/>
      <c r="V2183" s="132"/>
      <c r="W2183" s="132"/>
      <c r="X2183" s="132"/>
      <c r="Y2183" s="132"/>
      <c r="Z2183" s="133"/>
      <c r="AA2183" s="131"/>
      <c r="AB2183" s="132"/>
      <c r="AC2183" s="132"/>
      <c r="AD2183" s="132"/>
      <c r="AE2183" s="132"/>
      <c r="AF2183" s="132"/>
      <c r="AG2183" s="132"/>
      <c r="AH2183" s="132"/>
      <c r="AI2183" s="133"/>
      <c r="AJ2183" s="131"/>
      <c r="AK2183" s="132"/>
      <c r="AL2183" s="132"/>
      <c r="AM2183" s="132"/>
      <c r="AN2183" s="132"/>
      <c r="AO2183" s="132"/>
      <c r="AP2183" s="132"/>
      <c r="AQ2183" s="132"/>
      <c r="AR2183" s="133"/>
      <c r="AS2183" s="131"/>
      <c r="AT2183" s="132"/>
      <c r="AU2183" s="132"/>
      <c r="AV2183" s="132"/>
      <c r="AW2183" s="132"/>
      <c r="AX2183" s="135"/>
      <c r="AY2183" s="2"/>
      <c r="AZ2183" s="2"/>
      <c r="BA2183" s="2"/>
      <c r="BB2183" s="23"/>
      <c r="BC2183" s="24"/>
      <c r="BE2183" s="2"/>
      <c r="BF2183" s="2"/>
      <c r="BG2183" s="2"/>
      <c r="BH2183" s="2"/>
      <c r="BI2183" s="2"/>
      <c r="BJ2183" s="2"/>
      <c r="BK2183" s="2"/>
      <c r="BL2183" s="2"/>
      <c r="BM2183" s="2"/>
      <c r="BN2183" s="2"/>
      <c r="BO2183" s="2"/>
      <c r="BP2183" s="2"/>
      <c r="BQ2183" s="2"/>
      <c r="BR2183" s="2"/>
      <c r="BS2183" s="2"/>
      <c r="BT2183" s="2"/>
      <c r="BU2183" s="2"/>
      <c r="BV2183" s="2"/>
      <c r="BW2183" s="2"/>
      <c r="BX2183" s="2"/>
      <c r="BY2183" s="2"/>
      <c r="BZ2183" s="2"/>
      <c r="CA2183" s="2"/>
      <c r="CB2183" s="2"/>
      <c r="CC2183" s="2"/>
      <c r="CD2183" s="2"/>
      <c r="CE2183" s="2"/>
      <c r="CF2183" s="2"/>
      <c r="CG2183" s="2"/>
      <c r="CH2183" s="2"/>
      <c r="CI2183" s="2"/>
      <c r="CJ2183" s="2"/>
      <c r="CK2183" s="2"/>
      <c r="CL2183" s="2"/>
      <c r="CM2183" s="2"/>
      <c r="CN2183" s="2"/>
      <c r="CO2183" s="2"/>
      <c r="CP2183" s="2"/>
      <c r="CQ2183" s="2"/>
      <c r="CR2183" s="2"/>
      <c r="CS2183" s="2"/>
      <c r="CT2183" s="2"/>
      <c r="CU2183" s="2"/>
      <c r="CV2183" s="2"/>
      <c r="CW2183" s="2"/>
      <c r="CX2183" s="2"/>
      <c r="CY2183" s="2"/>
      <c r="CZ2183" s="2"/>
      <c r="DA2183" s="2"/>
      <c r="DB2183" s="2"/>
      <c r="DC2183" s="2"/>
      <c r="DD2183" s="2"/>
      <c r="DE2183" s="2"/>
      <c r="DF2183" s="2"/>
      <c r="DG2183" s="2"/>
      <c r="DH2183" s="2"/>
      <c r="DI2183" s="2"/>
      <c r="DJ2183" s="2"/>
      <c r="DK2183" s="2"/>
      <c r="DL2183" s="2"/>
      <c r="DM2183" s="2"/>
      <c r="DN2183" s="2"/>
      <c r="DO2183" s="2"/>
      <c r="DP2183" s="2"/>
      <c r="DQ2183" s="2"/>
      <c r="DR2183" s="2"/>
      <c r="DS2183" s="2"/>
      <c r="DT2183" s="2"/>
      <c r="DU2183" s="2"/>
      <c r="DV2183" s="2"/>
      <c r="DW2183" s="2"/>
      <c r="DX2183" s="2"/>
      <c r="DY2183" s="2"/>
      <c r="DZ2183" s="2"/>
      <c r="EA2183" s="2"/>
      <c r="EB2183" s="2"/>
      <c r="EC2183" s="2"/>
      <c r="ED2183" s="2"/>
      <c r="EE2183" s="2"/>
      <c r="EF2183" s="2"/>
      <c r="EG2183" s="2"/>
      <c r="EH2183" s="2"/>
      <c r="EI2183" s="2"/>
      <c r="EJ2183" s="2"/>
      <c r="EK2183" s="2"/>
      <c r="EL2183" s="2"/>
      <c r="EM2183" s="2"/>
      <c r="EN2183" s="2"/>
      <c r="EO2183" s="2"/>
      <c r="EP2183" s="2"/>
      <c r="EQ2183" s="2"/>
      <c r="ER2183" s="2"/>
      <c r="ES2183" s="2"/>
      <c r="ET2183" s="2"/>
      <c r="EU2183" s="2"/>
      <c r="EV2183" s="2"/>
      <c r="EW2183" s="2"/>
      <c r="EX2183" s="2"/>
      <c r="EY2183" s="2"/>
      <c r="EZ2183" s="2"/>
      <c r="FA2183" s="2"/>
      <c r="FB2183" s="2"/>
      <c r="FC2183" s="2"/>
      <c r="FD2183" s="2"/>
      <c r="FE2183" s="2"/>
      <c r="FF2183" s="2"/>
      <c r="FG2183" s="2"/>
      <c r="FH2183" s="2"/>
      <c r="FI2183" s="2"/>
      <c r="FJ2183" s="2"/>
      <c r="FK2183" s="2"/>
      <c r="FL2183" s="2"/>
      <c r="FM2183" s="2"/>
      <c r="FN2183" s="2"/>
      <c r="FO2183" s="2"/>
      <c r="FP2183" s="2"/>
      <c r="FQ2183" s="2"/>
      <c r="FR2183" s="2"/>
      <c r="FS2183" s="2"/>
      <c r="FT2183" s="2"/>
      <c r="FU2183" s="2"/>
      <c r="FV2183" s="2"/>
      <c r="FW2183" s="2"/>
      <c r="FX2183" s="2"/>
      <c r="FY2183" s="2"/>
      <c r="FZ2183" s="2"/>
      <c r="GA2183" s="2"/>
      <c r="GB2183" s="2"/>
      <c r="GC2183" s="2"/>
      <c r="GD2183" s="2"/>
      <c r="GE2183" s="2"/>
      <c r="GF2183" s="2"/>
      <c r="GG2183" s="2"/>
      <c r="GH2183" s="2"/>
      <c r="GI2183" s="2"/>
      <c r="GJ2183" s="2"/>
      <c r="GK2183" s="2"/>
      <c r="GL2183" s="2"/>
      <c r="GM2183" s="2"/>
      <c r="GN2183" s="2"/>
      <c r="GO2183" s="2"/>
      <c r="GP2183" s="2"/>
      <c r="GQ2183" s="2"/>
      <c r="GR2183" s="2"/>
      <c r="GS2183" s="2"/>
      <c r="GT2183" s="2"/>
      <c r="GU2183" s="2"/>
      <c r="GV2183" s="2"/>
      <c r="GW2183" s="2"/>
      <c r="GX2183" s="2"/>
      <c r="GY2183" s="2"/>
      <c r="GZ2183" s="2"/>
      <c r="HA2183" s="2"/>
      <c r="HB2183" s="2"/>
      <c r="HC2183" s="2"/>
      <c r="HD2183" s="2"/>
      <c r="HE2183" s="2"/>
      <c r="HF2183" s="2"/>
      <c r="HG2183" s="2"/>
      <c r="HH2183" s="2"/>
      <c r="HI2183" s="2"/>
      <c r="HJ2183" s="2"/>
      <c r="HK2183" s="2"/>
      <c r="HL2183" s="2"/>
      <c r="HM2183" s="2"/>
      <c r="HN2183" s="2"/>
      <c r="HO2183" s="2"/>
      <c r="HP2183" s="2"/>
      <c r="HQ2183" s="2"/>
      <c r="HR2183" s="2"/>
      <c r="HS2183" s="2"/>
      <c r="HT2183" s="2"/>
      <c r="HU2183" s="2"/>
      <c r="HV2183" s="2"/>
      <c r="HW2183" s="2"/>
      <c r="HX2183" s="2"/>
      <c r="HY2183" s="2"/>
      <c r="HZ2183" s="2"/>
      <c r="IA2183" s="2"/>
      <c r="IB2183" s="2"/>
      <c r="IC2183" s="2"/>
      <c r="ID2183" s="2"/>
      <c r="IE2183" s="2"/>
      <c r="IF2183" s="2"/>
      <c r="IG2183" s="2"/>
      <c r="IH2183" s="2"/>
      <c r="II2183" s="2"/>
      <c r="IJ2183" s="2"/>
      <c r="IK2183" s="2"/>
      <c r="IL2183" s="2"/>
      <c r="IM2183" s="2"/>
      <c r="IN2183" s="2"/>
      <c r="IO2183" s="2"/>
      <c r="IP2183" s="2"/>
      <c r="IQ2183" s="2"/>
    </row>
    <row r="2184" spans="1:251" s="16" customFormat="1" ht="18.75" customHeight="1">
      <c r="A2184" s="8"/>
      <c r="B2184" s="25"/>
      <c r="C2184" s="125" t="s">
        <v>54</v>
      </c>
      <c r="D2184" s="126"/>
      <c r="E2184" s="126"/>
      <c r="F2184" s="126"/>
      <c r="G2184" s="126"/>
      <c r="H2184" s="126"/>
      <c r="I2184" s="126"/>
      <c r="J2184" s="126"/>
      <c r="K2184" s="126"/>
      <c r="L2184" s="126"/>
      <c r="M2184" s="126"/>
      <c r="N2184" s="126"/>
      <c r="O2184" s="126"/>
      <c r="P2184" s="126"/>
      <c r="Q2184" s="126"/>
      <c r="R2184" s="126"/>
      <c r="S2184" s="126"/>
      <c r="T2184" s="126"/>
      <c r="U2184" s="126"/>
      <c r="V2184" s="126"/>
      <c r="W2184" s="126"/>
      <c r="X2184" s="126"/>
      <c r="Y2184" s="126"/>
      <c r="Z2184" s="127"/>
      <c r="AA2184" s="106">
        <v>258531</v>
      </c>
      <c r="AB2184" s="107"/>
      <c r="AC2184" s="107"/>
      <c r="AD2184" s="107"/>
      <c r="AE2184" s="107"/>
      <c r="AF2184" s="107"/>
      <c r="AG2184" s="107"/>
      <c r="AH2184" s="107"/>
      <c r="AI2184" s="108"/>
      <c r="AJ2184" s="106">
        <v>223841</v>
      </c>
      <c r="AK2184" s="107"/>
      <c r="AL2184" s="107"/>
      <c r="AM2184" s="107"/>
      <c r="AN2184" s="107"/>
      <c r="AO2184" s="107"/>
      <c r="AP2184" s="107"/>
      <c r="AQ2184" s="107"/>
      <c r="AR2184" s="108"/>
      <c r="AS2184" s="109"/>
      <c r="AT2184" s="110"/>
      <c r="AU2184" s="110"/>
      <c r="AV2184" s="110"/>
      <c r="AW2184" s="110"/>
      <c r="AX2184" s="111"/>
      <c r="AY2184" s="2"/>
      <c r="AZ2184" s="2"/>
      <c r="BA2184" s="2"/>
      <c r="BB2184" s="2"/>
      <c r="BC2184" s="2"/>
      <c r="BD2184" s="2"/>
      <c r="BE2184" s="2"/>
      <c r="BF2184" s="2"/>
      <c r="BG2184" s="2"/>
      <c r="BH2184" s="2"/>
      <c r="BI2184" s="2"/>
      <c r="BJ2184" s="2"/>
      <c r="BK2184" s="2"/>
      <c r="BL2184" s="2"/>
      <c r="BM2184" s="2"/>
      <c r="BN2184" s="2"/>
      <c r="BO2184" s="2"/>
      <c r="BP2184" s="2"/>
      <c r="BQ2184" s="2"/>
      <c r="BR2184" s="2"/>
      <c r="BS2184" s="2"/>
      <c r="BT2184" s="2"/>
      <c r="BU2184" s="2"/>
      <c r="BV2184" s="2"/>
      <c r="BW2184" s="2"/>
      <c r="BX2184" s="2"/>
      <c r="BY2184" s="2"/>
      <c r="BZ2184" s="2"/>
      <c r="CA2184" s="2"/>
      <c r="CB2184" s="2"/>
      <c r="CC2184" s="2"/>
      <c r="CD2184" s="2"/>
      <c r="CE2184" s="2"/>
      <c r="CF2184" s="2"/>
      <c r="CG2184" s="2"/>
      <c r="CH2184" s="2"/>
      <c r="CI2184" s="2"/>
      <c r="CJ2184" s="2"/>
      <c r="CK2184" s="2"/>
      <c r="CL2184" s="2"/>
      <c r="CM2184" s="2"/>
      <c r="CN2184" s="2"/>
      <c r="CO2184" s="2"/>
      <c r="CP2184" s="2"/>
      <c r="CQ2184" s="2"/>
      <c r="CR2184" s="2"/>
      <c r="CS2184" s="2"/>
      <c r="CT2184" s="2"/>
      <c r="CU2184" s="2"/>
      <c r="CV2184" s="2"/>
      <c r="CW2184" s="2"/>
      <c r="CX2184" s="2"/>
      <c r="CY2184" s="2"/>
      <c r="CZ2184" s="2"/>
      <c r="DA2184" s="2"/>
      <c r="DB2184" s="2"/>
      <c r="DC2184" s="2"/>
      <c r="DD2184" s="2"/>
      <c r="DE2184" s="2"/>
      <c r="DF2184" s="2"/>
      <c r="DG2184" s="2"/>
      <c r="DH2184" s="2"/>
      <c r="DI2184" s="2"/>
      <c r="DJ2184" s="2"/>
      <c r="DK2184" s="2"/>
      <c r="DL2184" s="2"/>
      <c r="DM2184" s="2"/>
      <c r="DN2184" s="2"/>
      <c r="DO2184" s="2"/>
      <c r="DP2184" s="2"/>
      <c r="DQ2184" s="2"/>
      <c r="DR2184" s="2"/>
      <c r="DS2184" s="2"/>
      <c r="DT2184" s="2"/>
      <c r="DU2184" s="2"/>
      <c r="DV2184" s="2"/>
      <c r="DW2184" s="2"/>
      <c r="DX2184" s="2"/>
      <c r="DY2184" s="2"/>
      <c r="DZ2184" s="2"/>
      <c r="EA2184" s="2"/>
      <c r="EB2184" s="2"/>
      <c r="EC2184" s="2"/>
      <c r="ED2184" s="2"/>
      <c r="EE2184" s="2"/>
      <c r="EF2184" s="2"/>
      <c r="EG2184" s="2"/>
      <c r="EH2184" s="2"/>
      <c r="EI2184" s="2"/>
      <c r="EJ2184" s="2"/>
      <c r="EK2184" s="2"/>
      <c r="EL2184" s="2"/>
      <c r="EM2184" s="2"/>
      <c r="EN2184" s="2"/>
      <c r="EO2184" s="2"/>
      <c r="EP2184" s="2"/>
      <c r="EQ2184" s="2"/>
      <c r="ER2184" s="2"/>
      <c r="ES2184" s="2"/>
      <c r="ET2184" s="2"/>
      <c r="EU2184" s="2"/>
      <c r="EV2184" s="2"/>
      <c r="EW2184" s="2"/>
      <c r="EX2184" s="2"/>
      <c r="EY2184" s="2"/>
      <c r="EZ2184" s="2"/>
      <c r="FA2184" s="2"/>
      <c r="FB2184" s="2"/>
      <c r="FC2184" s="2"/>
      <c r="FD2184" s="2"/>
      <c r="FE2184" s="2"/>
      <c r="FF2184" s="2"/>
      <c r="FG2184" s="2"/>
      <c r="FH2184" s="2"/>
      <c r="FI2184" s="2"/>
      <c r="FJ2184" s="2"/>
      <c r="FK2184" s="2"/>
      <c r="FL2184" s="2"/>
      <c r="FM2184" s="2"/>
      <c r="FN2184" s="2"/>
      <c r="FO2184" s="2"/>
      <c r="FP2184" s="2"/>
      <c r="FQ2184" s="2"/>
      <c r="FR2184" s="2"/>
      <c r="FS2184" s="2"/>
      <c r="FT2184" s="2"/>
      <c r="FU2184" s="2"/>
      <c r="FV2184" s="2"/>
      <c r="FW2184" s="2"/>
      <c r="FX2184" s="2"/>
      <c r="FY2184" s="2"/>
      <c r="FZ2184" s="2"/>
      <c r="GA2184" s="2"/>
      <c r="GB2184" s="2"/>
      <c r="GC2184" s="2"/>
      <c r="GD2184" s="2"/>
      <c r="GE2184" s="2"/>
      <c r="GF2184" s="2"/>
      <c r="GG2184" s="2"/>
      <c r="GH2184" s="2"/>
      <c r="GI2184" s="2"/>
      <c r="GJ2184" s="2"/>
      <c r="GK2184" s="2"/>
      <c r="GL2184" s="2"/>
      <c r="GM2184" s="2"/>
      <c r="GN2184" s="2"/>
      <c r="GO2184" s="2"/>
      <c r="GP2184" s="2"/>
      <c r="GQ2184" s="2"/>
      <c r="GR2184" s="2"/>
      <c r="GS2184" s="2"/>
      <c r="GT2184" s="2"/>
      <c r="GU2184" s="2"/>
      <c r="GV2184" s="2"/>
      <c r="GW2184" s="2"/>
      <c r="GX2184" s="2"/>
      <c r="GY2184" s="2"/>
      <c r="GZ2184" s="2"/>
      <c r="HA2184" s="2"/>
      <c r="HB2184" s="2"/>
      <c r="HC2184" s="2"/>
      <c r="HD2184" s="2"/>
      <c r="HE2184" s="2"/>
      <c r="HF2184" s="2"/>
      <c r="HG2184" s="2"/>
      <c r="HH2184" s="2"/>
      <c r="HI2184" s="2"/>
      <c r="HJ2184" s="2"/>
      <c r="HK2184" s="2"/>
      <c r="HL2184" s="2"/>
      <c r="HM2184" s="2"/>
      <c r="HN2184" s="2"/>
      <c r="HO2184" s="2"/>
      <c r="HP2184" s="2"/>
      <c r="HQ2184" s="2"/>
      <c r="HR2184" s="2"/>
      <c r="HS2184" s="2"/>
      <c r="HT2184" s="2"/>
      <c r="HU2184" s="2"/>
      <c r="HV2184" s="2"/>
      <c r="HW2184" s="2"/>
      <c r="HX2184" s="2"/>
      <c r="HY2184" s="2"/>
      <c r="HZ2184" s="2"/>
      <c r="IA2184" s="2"/>
      <c r="IB2184" s="2"/>
      <c r="IC2184" s="2"/>
      <c r="ID2184" s="2"/>
      <c r="IE2184" s="2"/>
      <c r="IF2184" s="2"/>
      <c r="IG2184" s="2"/>
      <c r="IH2184" s="2"/>
      <c r="II2184" s="2"/>
      <c r="IJ2184" s="2"/>
      <c r="IK2184" s="2"/>
      <c r="IL2184" s="2"/>
      <c r="IM2184" s="2"/>
      <c r="IN2184" s="2"/>
      <c r="IO2184" s="2"/>
      <c r="IP2184" s="2"/>
      <c r="IQ2184" s="2"/>
    </row>
    <row r="2185" spans="1:251" s="16" customFormat="1" ht="18.75" customHeight="1" thickBot="1">
      <c r="A2185" s="17"/>
      <c r="B2185" s="136" t="s">
        <v>13</v>
      </c>
      <c r="C2185" s="137"/>
      <c r="D2185" s="137"/>
      <c r="E2185" s="137"/>
      <c r="F2185" s="137"/>
      <c r="G2185" s="137"/>
      <c r="H2185" s="137"/>
      <c r="I2185" s="137"/>
      <c r="J2185" s="137"/>
      <c r="K2185" s="137"/>
      <c r="L2185" s="137"/>
      <c r="M2185" s="137"/>
      <c r="N2185" s="137"/>
      <c r="O2185" s="137"/>
      <c r="P2185" s="137"/>
      <c r="Q2185" s="137"/>
      <c r="R2185" s="137"/>
      <c r="S2185" s="137"/>
      <c r="T2185" s="137"/>
      <c r="U2185" s="137"/>
      <c r="V2185" s="137"/>
      <c r="W2185" s="137"/>
      <c r="X2185" s="137"/>
      <c r="Y2185" s="137"/>
      <c r="Z2185" s="138"/>
      <c r="AA2185" s="115">
        <f>SUM($AA$2184:$AA$2184)</f>
        <v>258531</v>
      </c>
      <c r="AB2185" s="116"/>
      <c r="AC2185" s="116"/>
      <c r="AD2185" s="116"/>
      <c r="AE2185" s="116"/>
      <c r="AF2185" s="116"/>
      <c r="AG2185" s="116"/>
      <c r="AH2185" s="116"/>
      <c r="AI2185" s="117"/>
      <c r="AJ2185" s="115">
        <f>SUM($AJ$2184:$AJ$2184)</f>
        <v>223841</v>
      </c>
      <c r="AK2185" s="116"/>
      <c r="AL2185" s="116"/>
      <c r="AM2185" s="116"/>
      <c r="AN2185" s="116"/>
      <c r="AO2185" s="116"/>
      <c r="AP2185" s="116"/>
      <c r="AQ2185" s="116"/>
      <c r="AR2185" s="117"/>
      <c r="AS2185" s="112"/>
      <c r="AT2185" s="113"/>
      <c r="AU2185" s="113"/>
      <c r="AV2185" s="113"/>
      <c r="AW2185" s="113"/>
      <c r="AX2185" s="114"/>
      <c r="AY2185" s="2"/>
      <c r="AZ2185" s="2"/>
      <c r="BA2185" s="2"/>
      <c r="BB2185" s="2"/>
      <c r="BC2185" s="2"/>
      <c r="BD2185" s="2"/>
      <c r="BE2185" s="2"/>
      <c r="BF2185" s="2"/>
      <c r="BG2185" s="2"/>
      <c r="BH2185" s="2"/>
      <c r="BI2185" s="2"/>
      <c r="BJ2185" s="2"/>
      <c r="BK2185" s="2"/>
      <c r="BL2185" s="2"/>
      <c r="BM2185" s="2"/>
      <c r="BN2185" s="2"/>
      <c r="BO2185" s="2"/>
      <c r="BP2185" s="2"/>
      <c r="BQ2185" s="2"/>
      <c r="BR2185" s="2"/>
      <c r="BS2185" s="2"/>
      <c r="BT2185" s="2"/>
      <c r="BU2185" s="2"/>
      <c r="BV2185" s="2"/>
      <c r="BW2185" s="2"/>
      <c r="BX2185" s="2"/>
      <c r="BY2185" s="2"/>
      <c r="BZ2185" s="2"/>
      <c r="CA2185" s="2"/>
      <c r="CB2185" s="2"/>
      <c r="CC2185" s="2"/>
      <c r="CD2185" s="2"/>
      <c r="CE2185" s="2"/>
      <c r="CF2185" s="2"/>
      <c r="CG2185" s="2"/>
      <c r="CH2185" s="2"/>
      <c r="CI2185" s="2"/>
      <c r="CJ2185" s="2"/>
      <c r="CK2185" s="2"/>
      <c r="CL2185" s="2"/>
      <c r="CM2185" s="2"/>
      <c r="CN2185" s="2"/>
      <c r="CO2185" s="2"/>
      <c r="CP2185" s="2"/>
      <c r="CQ2185" s="2"/>
      <c r="CR2185" s="2"/>
      <c r="CS2185" s="2"/>
      <c r="CT2185" s="2"/>
      <c r="CU2185" s="2"/>
      <c r="CV2185" s="2"/>
      <c r="CW2185" s="2"/>
      <c r="CX2185" s="2"/>
      <c r="CY2185" s="2"/>
      <c r="CZ2185" s="2"/>
      <c r="DA2185" s="2"/>
      <c r="DB2185" s="2"/>
      <c r="DC2185" s="2"/>
      <c r="DD2185" s="2"/>
      <c r="DE2185" s="2"/>
      <c r="DF2185" s="2"/>
      <c r="DG2185" s="2"/>
      <c r="DH2185" s="2"/>
      <c r="DI2185" s="2"/>
      <c r="DJ2185" s="2"/>
      <c r="DK2185" s="2"/>
      <c r="DL2185" s="2"/>
      <c r="DM2185" s="2"/>
      <c r="DN2185" s="2"/>
      <c r="DO2185" s="2"/>
      <c r="DP2185" s="2"/>
      <c r="DQ2185" s="2"/>
      <c r="DR2185" s="2"/>
      <c r="DS2185" s="2"/>
      <c r="DT2185" s="2"/>
      <c r="DU2185" s="2"/>
      <c r="DV2185" s="2"/>
      <c r="DW2185" s="2"/>
      <c r="DX2185" s="2"/>
      <c r="DY2185" s="2"/>
      <c r="DZ2185" s="2"/>
      <c r="EA2185" s="2"/>
      <c r="EB2185" s="2"/>
      <c r="EC2185" s="2"/>
      <c r="ED2185" s="2"/>
      <c r="EE2185" s="2"/>
      <c r="EF2185" s="2"/>
      <c r="EG2185" s="2"/>
      <c r="EH2185" s="2"/>
      <c r="EI2185" s="2"/>
      <c r="EJ2185" s="2"/>
      <c r="EK2185" s="2"/>
      <c r="EL2185" s="2"/>
      <c r="EM2185" s="2"/>
      <c r="EN2185" s="2"/>
      <c r="EO2185" s="2"/>
      <c r="EP2185" s="2"/>
      <c r="EQ2185" s="2"/>
      <c r="ER2185" s="2"/>
      <c r="ES2185" s="2"/>
      <c r="ET2185" s="2"/>
      <c r="EU2185" s="2"/>
      <c r="EV2185" s="2"/>
      <c r="EW2185" s="2"/>
      <c r="EX2185" s="2"/>
      <c r="EY2185" s="2"/>
      <c r="EZ2185" s="2"/>
      <c r="FA2185" s="2"/>
      <c r="FB2185" s="2"/>
      <c r="FC2185" s="2"/>
      <c r="FD2185" s="2"/>
      <c r="FE2185" s="2"/>
      <c r="FF2185" s="2"/>
      <c r="FG2185" s="2"/>
      <c r="FH2185" s="2"/>
      <c r="FI2185" s="2"/>
      <c r="FJ2185" s="2"/>
      <c r="FK2185" s="2"/>
      <c r="FL2185" s="2"/>
      <c r="FM2185" s="2"/>
      <c r="FN2185" s="2"/>
      <c r="FO2185" s="2"/>
      <c r="FP2185" s="2"/>
      <c r="FQ2185" s="2"/>
      <c r="FR2185" s="2"/>
      <c r="FS2185" s="2"/>
      <c r="FT2185" s="2"/>
      <c r="FU2185" s="2"/>
      <c r="FV2185" s="2"/>
      <c r="FW2185" s="2"/>
      <c r="FX2185" s="2"/>
      <c r="FY2185" s="2"/>
      <c r="FZ2185" s="2"/>
      <c r="GA2185" s="2"/>
      <c r="GB2185" s="2"/>
      <c r="GC2185" s="2"/>
      <c r="GD2185" s="2"/>
      <c r="GE2185" s="2"/>
      <c r="GF2185" s="2"/>
      <c r="GG2185" s="2"/>
      <c r="GH2185" s="2"/>
      <c r="GI2185" s="2"/>
      <c r="GJ2185" s="2"/>
      <c r="GK2185" s="2"/>
      <c r="GL2185" s="2"/>
      <c r="GM2185" s="2"/>
      <c r="GN2185" s="2"/>
      <c r="GO2185" s="2"/>
      <c r="GP2185" s="2"/>
      <c r="GQ2185" s="2"/>
      <c r="GR2185" s="2"/>
      <c r="GS2185" s="2"/>
      <c r="GT2185" s="2"/>
      <c r="GU2185" s="2"/>
      <c r="GV2185" s="2"/>
      <c r="GW2185" s="2"/>
      <c r="GX2185" s="2"/>
      <c r="GY2185" s="2"/>
      <c r="GZ2185" s="2"/>
      <c r="HA2185" s="2"/>
      <c r="HB2185" s="2"/>
      <c r="HC2185" s="2"/>
      <c r="HD2185" s="2"/>
      <c r="HE2185" s="2"/>
      <c r="HF2185" s="2"/>
      <c r="HG2185" s="2"/>
      <c r="HH2185" s="2"/>
      <c r="HI2185" s="2"/>
      <c r="HJ2185" s="2"/>
      <c r="HK2185" s="2"/>
      <c r="HL2185" s="2"/>
      <c r="HM2185" s="2"/>
      <c r="HN2185" s="2"/>
      <c r="HO2185" s="2"/>
      <c r="HP2185" s="2"/>
      <c r="HQ2185" s="2"/>
      <c r="HR2185" s="2"/>
      <c r="HS2185" s="2"/>
      <c r="HT2185" s="2"/>
      <c r="HU2185" s="2"/>
      <c r="HV2185" s="2"/>
      <c r="HW2185" s="2"/>
      <c r="HX2185" s="2"/>
      <c r="HY2185" s="2"/>
      <c r="HZ2185" s="2"/>
      <c r="IA2185" s="2"/>
      <c r="IB2185" s="2"/>
      <c r="IC2185" s="2"/>
      <c r="ID2185" s="2"/>
      <c r="IE2185" s="2"/>
      <c r="IF2185" s="2"/>
      <c r="IG2185" s="2"/>
      <c r="IH2185" s="2"/>
      <c r="II2185" s="2"/>
      <c r="IJ2185" s="2"/>
      <c r="IK2185" s="2"/>
      <c r="IL2185" s="2"/>
      <c r="IM2185" s="2"/>
      <c r="IN2185" s="2"/>
      <c r="IO2185" s="2"/>
      <c r="IP2185" s="2"/>
      <c r="IQ2185" s="2"/>
    </row>
    <row r="2187" spans="1:251" ht="18.75">
      <c r="A2187" s="1" t="s">
        <v>0</v>
      </c>
      <c r="AW2187" s="3"/>
      <c r="AX2187" s="4"/>
      <c r="AY2187" s="3"/>
    </row>
    <row r="2189" spans="1:251" ht="18.75">
      <c r="B2189" s="118" t="s">
        <v>8</v>
      </c>
      <c r="C2189" s="119"/>
      <c r="D2189" s="119"/>
      <c r="E2189" s="119"/>
      <c r="F2189" s="119"/>
      <c r="G2189" s="119"/>
      <c r="H2189" s="119"/>
      <c r="I2189" s="119"/>
      <c r="J2189" s="119"/>
      <c r="K2189" s="119"/>
      <c r="L2189" s="119"/>
      <c r="M2189" s="119"/>
      <c r="N2189" s="119"/>
      <c r="O2189" s="119"/>
      <c r="P2189" s="119"/>
      <c r="Q2189" s="119"/>
      <c r="R2189" s="119"/>
      <c r="S2189" s="119"/>
      <c r="T2189" s="119"/>
      <c r="U2189" s="119"/>
      <c r="V2189" s="119"/>
      <c r="W2189" s="119"/>
      <c r="X2189" s="119"/>
      <c r="Y2189" s="119"/>
      <c r="Z2189" s="119"/>
      <c r="AA2189" s="119"/>
      <c r="AB2189" s="119"/>
      <c r="AC2189" s="119"/>
      <c r="AD2189" s="119"/>
      <c r="AE2189" s="119"/>
      <c r="AF2189" s="119"/>
      <c r="AG2189" s="119"/>
      <c r="AH2189" s="119"/>
      <c r="AI2189" s="119"/>
      <c r="AJ2189" s="119"/>
      <c r="AK2189" s="119"/>
      <c r="AL2189" s="119"/>
      <c r="AM2189" s="119"/>
      <c r="AN2189" s="119"/>
      <c r="AO2189" s="119"/>
      <c r="AP2189" s="119"/>
      <c r="AQ2189" s="119"/>
      <c r="AR2189" s="119"/>
      <c r="AS2189" s="119"/>
      <c r="AT2189" s="119"/>
      <c r="AU2189" s="119"/>
      <c r="AV2189" s="119"/>
      <c r="AW2189" s="119"/>
      <c r="AX2189" s="119"/>
    </row>
    <row r="2190" spans="1:251">
      <c r="Z2190" s="5"/>
      <c r="AD2190" s="5"/>
      <c r="AE2190" s="5"/>
      <c r="AF2190" s="5"/>
      <c r="AG2190" s="5"/>
      <c r="AH2190" s="5"/>
      <c r="AI2190" s="5"/>
      <c r="AO2190" s="5"/>
    </row>
    <row r="2191" spans="1:251" ht="13.5" thickBot="1">
      <c r="Z2191" s="5"/>
      <c r="AD2191" s="5"/>
      <c r="AE2191" s="5"/>
      <c r="AF2191" s="5"/>
      <c r="AG2191" s="5"/>
      <c r="AH2191" s="5"/>
      <c r="AI2191" s="5"/>
      <c r="AO2191" s="5"/>
      <c r="DI2191" s="6"/>
    </row>
    <row r="2192" spans="1:251" ht="24.75" customHeight="1" thickBot="1">
      <c r="B2192" s="120" t="s">
        <v>1</v>
      </c>
      <c r="C2192" s="121"/>
      <c r="D2192" s="121"/>
      <c r="E2192" s="121"/>
      <c r="F2192" s="121"/>
      <c r="G2192" s="121"/>
      <c r="H2192" s="122" t="s">
        <v>59</v>
      </c>
      <c r="I2192" s="123"/>
      <c r="J2192" s="123"/>
      <c r="K2192" s="123"/>
      <c r="L2192" s="123"/>
      <c r="M2192" s="123"/>
      <c r="N2192" s="123"/>
      <c r="O2192" s="123"/>
      <c r="P2192" s="123"/>
      <c r="Q2192" s="123"/>
      <c r="R2192" s="123"/>
      <c r="S2192" s="123"/>
      <c r="T2192" s="123"/>
      <c r="U2192" s="123"/>
      <c r="V2192" s="123"/>
      <c r="W2192" s="123"/>
      <c r="X2192" s="123"/>
      <c r="Y2192" s="123"/>
      <c r="Z2192" s="123"/>
      <c r="AA2192" s="123"/>
      <c r="AB2192" s="123"/>
      <c r="AC2192" s="123"/>
      <c r="AD2192" s="123"/>
      <c r="AE2192" s="123"/>
      <c r="AF2192" s="123"/>
      <c r="AG2192" s="123"/>
      <c r="AH2192" s="123"/>
      <c r="AI2192" s="123"/>
      <c r="AJ2192" s="123"/>
      <c r="AK2192" s="123"/>
      <c r="AL2192" s="123"/>
      <c r="AM2192" s="123"/>
      <c r="AN2192" s="123"/>
      <c r="AO2192" s="123"/>
      <c r="AP2192" s="123"/>
      <c r="AQ2192" s="123"/>
      <c r="AR2192" s="123"/>
      <c r="AS2192" s="123"/>
      <c r="AT2192" s="123"/>
      <c r="AU2192" s="123"/>
      <c r="AV2192" s="123"/>
      <c r="AW2192" s="123"/>
      <c r="AX2192" s="124"/>
      <c r="DI2192" s="6"/>
    </row>
    <row r="2193" spans="1:113" ht="14.25">
      <c r="B2193" s="7"/>
      <c r="C2193" s="7"/>
      <c r="D2193" s="7"/>
      <c r="E2193" s="7"/>
      <c r="F2193" s="7"/>
      <c r="G2193" s="7"/>
      <c r="H2193" s="8"/>
      <c r="I2193" s="8"/>
      <c r="J2193" s="8"/>
      <c r="K2193" s="8"/>
      <c r="L2193" s="9"/>
      <c r="M2193" s="9"/>
      <c r="N2193" s="9"/>
      <c r="O2193" s="9"/>
      <c r="P2193" s="8"/>
      <c r="Q2193" s="8"/>
      <c r="R2193" s="8"/>
      <c r="S2193" s="8"/>
      <c r="T2193" s="8"/>
      <c r="U2193" s="8"/>
      <c r="V2193" s="10"/>
      <c r="W2193" s="10"/>
      <c r="X2193" s="10"/>
      <c r="Y2193" s="10"/>
      <c r="Z2193" s="10"/>
      <c r="AA2193" s="10"/>
      <c r="AB2193" s="10"/>
      <c r="AC2193" s="10"/>
      <c r="AD2193" s="10"/>
      <c r="AE2193" s="10"/>
      <c r="AF2193" s="10"/>
      <c r="AG2193" s="10"/>
      <c r="AH2193" s="10"/>
      <c r="AI2193" s="10"/>
      <c r="AJ2193" s="10"/>
      <c r="AK2193" s="10"/>
      <c r="AL2193" s="10"/>
      <c r="AM2193" s="10"/>
      <c r="AN2193" s="10"/>
      <c r="AO2193" s="10"/>
      <c r="AP2193" s="10"/>
      <c r="AQ2193" s="10"/>
      <c r="AR2193" s="10"/>
      <c r="AS2193" s="10"/>
      <c r="AT2193" s="10"/>
      <c r="AU2193" s="10"/>
      <c r="AV2193" s="10"/>
      <c r="AW2193" s="10"/>
      <c r="AX2193" s="10"/>
      <c r="DI2193" s="6"/>
    </row>
    <row r="2194" spans="1:113" ht="15" thickBot="1">
      <c r="A2194" s="11"/>
      <c r="B2194" s="10" t="s">
        <v>2</v>
      </c>
      <c r="C2194" s="8"/>
      <c r="D2194" s="8"/>
      <c r="E2194" s="8"/>
      <c r="F2194" s="8"/>
      <c r="G2194" s="8"/>
      <c r="H2194" s="8"/>
      <c r="I2194" s="8"/>
      <c r="J2194" s="8"/>
      <c r="K2194" s="8"/>
      <c r="L2194" s="9"/>
      <c r="M2194" s="9"/>
      <c r="N2194" s="9"/>
      <c r="O2194" s="9"/>
      <c r="P2194" s="8"/>
      <c r="Q2194" s="8"/>
      <c r="R2194" s="8"/>
      <c r="S2194" s="8"/>
      <c r="T2194" s="8"/>
      <c r="U2194" s="8"/>
      <c r="V2194" s="10"/>
      <c r="W2194" s="10"/>
      <c r="X2194" s="10"/>
      <c r="Y2194" s="10"/>
      <c r="Z2194" s="10"/>
      <c r="AA2194" s="10"/>
      <c r="AB2194" s="10"/>
      <c r="AC2194" s="10"/>
      <c r="AD2194" s="10"/>
      <c r="AE2194" s="10"/>
      <c r="AF2194" s="10"/>
      <c r="AG2194" s="10"/>
      <c r="AH2194" s="10"/>
      <c r="AI2194" s="10"/>
      <c r="AJ2194" s="10"/>
      <c r="AK2194" s="10"/>
      <c r="AL2194" s="10"/>
      <c r="AM2194" s="10"/>
      <c r="AN2194" s="10"/>
      <c r="AO2194" s="10"/>
      <c r="AP2194" s="10"/>
      <c r="AQ2194" s="10"/>
      <c r="AR2194" s="10"/>
      <c r="AS2194" s="10"/>
      <c r="AT2194" s="10"/>
      <c r="AU2194" s="10"/>
      <c r="AV2194" s="10"/>
      <c r="AW2194" s="10"/>
      <c r="AX2194" s="10"/>
      <c r="DI2194" s="6"/>
    </row>
    <row r="2195" spans="1:113" ht="14.25">
      <c r="A2195" s="8"/>
      <c r="B2195" s="12"/>
      <c r="C2195" s="7"/>
      <c r="D2195" s="7"/>
      <c r="E2195" s="7"/>
      <c r="F2195" s="7"/>
      <c r="G2195" s="7"/>
      <c r="H2195" s="7"/>
      <c r="I2195" s="7"/>
      <c r="J2195" s="7"/>
      <c r="K2195" s="7"/>
      <c r="L2195" s="13"/>
      <c r="M2195" s="13"/>
      <c r="N2195" s="13"/>
      <c r="O2195" s="13"/>
      <c r="P2195" s="7"/>
      <c r="Q2195" s="7"/>
      <c r="R2195" s="7"/>
      <c r="S2195" s="7"/>
      <c r="T2195" s="7"/>
      <c r="U2195" s="7"/>
      <c r="V2195" s="14"/>
      <c r="W2195" s="14"/>
      <c r="X2195" s="14"/>
      <c r="Y2195" s="14"/>
      <c r="Z2195" s="14"/>
      <c r="AA2195" s="14"/>
      <c r="AB2195" s="14"/>
      <c r="AC2195" s="14"/>
      <c r="AD2195" s="14"/>
      <c r="AE2195" s="14"/>
      <c r="AF2195" s="14"/>
      <c r="AG2195" s="14"/>
      <c r="AH2195" s="14"/>
      <c r="AI2195" s="14"/>
      <c r="AJ2195" s="14"/>
      <c r="AK2195" s="14"/>
      <c r="AL2195" s="14"/>
      <c r="AM2195" s="14"/>
      <c r="AN2195" s="14"/>
      <c r="AO2195" s="14"/>
      <c r="AP2195" s="14"/>
      <c r="AQ2195" s="14"/>
      <c r="AR2195" s="14"/>
      <c r="AS2195" s="14"/>
      <c r="AT2195" s="14"/>
      <c r="AU2195" s="14"/>
      <c r="AV2195" s="14"/>
      <c r="AW2195" s="14"/>
      <c r="AX2195" s="15"/>
    </row>
    <row r="2196" spans="1:113" ht="12" customHeight="1">
      <c r="A2196" s="8"/>
      <c r="B2196" s="141" t="s">
        <v>100</v>
      </c>
      <c r="C2196" s="142"/>
      <c r="D2196" s="142"/>
      <c r="E2196" s="142"/>
      <c r="F2196" s="142"/>
      <c r="G2196" s="142"/>
      <c r="H2196" s="142"/>
      <c r="I2196" s="142"/>
      <c r="J2196" s="142"/>
      <c r="K2196" s="142"/>
      <c r="L2196" s="142"/>
      <c r="M2196" s="142"/>
      <c r="N2196" s="142"/>
      <c r="O2196" s="142"/>
      <c r="P2196" s="142"/>
      <c r="Q2196" s="142"/>
      <c r="R2196" s="142"/>
      <c r="S2196" s="142"/>
      <c r="T2196" s="142"/>
      <c r="U2196" s="142"/>
      <c r="V2196" s="142"/>
      <c r="W2196" s="142"/>
      <c r="X2196" s="142"/>
      <c r="Y2196" s="142"/>
      <c r="Z2196" s="142"/>
      <c r="AA2196" s="142"/>
      <c r="AB2196" s="142"/>
      <c r="AC2196" s="142"/>
      <c r="AD2196" s="142"/>
      <c r="AE2196" s="142"/>
      <c r="AF2196" s="142"/>
      <c r="AG2196" s="142"/>
      <c r="AH2196" s="142"/>
      <c r="AI2196" s="142"/>
      <c r="AJ2196" s="142"/>
      <c r="AK2196" s="142"/>
      <c r="AL2196" s="142"/>
      <c r="AM2196" s="142"/>
      <c r="AN2196" s="142"/>
      <c r="AO2196" s="142"/>
      <c r="AP2196" s="142"/>
      <c r="AQ2196" s="142"/>
      <c r="AR2196" s="142"/>
      <c r="AS2196" s="142"/>
      <c r="AT2196" s="142"/>
      <c r="AU2196" s="142"/>
      <c r="AV2196" s="142"/>
      <c r="AW2196" s="142"/>
      <c r="AX2196" s="143"/>
    </row>
    <row r="2197" spans="1:113" ht="12" customHeight="1">
      <c r="A2197" s="8"/>
      <c r="B2197" s="141"/>
      <c r="C2197" s="142"/>
      <c r="D2197" s="142"/>
      <c r="E2197" s="142"/>
      <c r="F2197" s="142"/>
      <c r="G2197" s="142"/>
      <c r="H2197" s="142"/>
      <c r="I2197" s="142"/>
      <c r="J2197" s="142"/>
      <c r="K2197" s="142"/>
      <c r="L2197" s="142"/>
      <c r="M2197" s="142"/>
      <c r="N2197" s="142"/>
      <c r="O2197" s="142"/>
      <c r="P2197" s="142"/>
      <c r="Q2197" s="142"/>
      <c r="R2197" s="142"/>
      <c r="S2197" s="142"/>
      <c r="T2197" s="142"/>
      <c r="U2197" s="142"/>
      <c r="V2197" s="142"/>
      <c r="W2197" s="142"/>
      <c r="X2197" s="142"/>
      <c r="Y2197" s="142"/>
      <c r="Z2197" s="142"/>
      <c r="AA2197" s="142"/>
      <c r="AB2197" s="142"/>
      <c r="AC2197" s="142"/>
      <c r="AD2197" s="142"/>
      <c r="AE2197" s="142"/>
      <c r="AF2197" s="142"/>
      <c r="AG2197" s="142"/>
      <c r="AH2197" s="142"/>
      <c r="AI2197" s="142"/>
      <c r="AJ2197" s="142"/>
      <c r="AK2197" s="142"/>
      <c r="AL2197" s="142"/>
      <c r="AM2197" s="142"/>
      <c r="AN2197" s="142"/>
      <c r="AO2197" s="142"/>
      <c r="AP2197" s="142"/>
      <c r="AQ2197" s="142"/>
      <c r="AR2197" s="142"/>
      <c r="AS2197" s="142"/>
      <c r="AT2197" s="142"/>
      <c r="AU2197" s="142"/>
      <c r="AV2197" s="142"/>
      <c r="AW2197" s="142"/>
      <c r="AX2197" s="143"/>
    </row>
    <row r="2198" spans="1:113" ht="12" customHeight="1">
      <c r="A2198" s="8"/>
      <c r="B2198" s="141"/>
      <c r="C2198" s="142"/>
      <c r="D2198" s="142"/>
      <c r="E2198" s="142"/>
      <c r="F2198" s="142"/>
      <c r="G2198" s="142"/>
      <c r="H2198" s="142"/>
      <c r="I2198" s="142"/>
      <c r="J2198" s="142"/>
      <c r="K2198" s="142"/>
      <c r="L2198" s="142"/>
      <c r="M2198" s="142"/>
      <c r="N2198" s="142"/>
      <c r="O2198" s="142"/>
      <c r="P2198" s="142"/>
      <c r="Q2198" s="142"/>
      <c r="R2198" s="142"/>
      <c r="S2198" s="142"/>
      <c r="T2198" s="142"/>
      <c r="U2198" s="142"/>
      <c r="V2198" s="142"/>
      <c r="W2198" s="142"/>
      <c r="X2198" s="142"/>
      <c r="Y2198" s="142"/>
      <c r="Z2198" s="142"/>
      <c r="AA2198" s="142"/>
      <c r="AB2198" s="142"/>
      <c r="AC2198" s="142"/>
      <c r="AD2198" s="142"/>
      <c r="AE2198" s="142"/>
      <c r="AF2198" s="142"/>
      <c r="AG2198" s="142"/>
      <c r="AH2198" s="142"/>
      <c r="AI2198" s="142"/>
      <c r="AJ2198" s="142"/>
      <c r="AK2198" s="142"/>
      <c r="AL2198" s="142"/>
      <c r="AM2198" s="142"/>
      <c r="AN2198" s="142"/>
      <c r="AO2198" s="142"/>
      <c r="AP2198" s="142"/>
      <c r="AQ2198" s="142"/>
      <c r="AR2198" s="142"/>
      <c r="AS2198" s="142"/>
      <c r="AT2198" s="142"/>
      <c r="AU2198" s="142"/>
      <c r="AV2198" s="142"/>
      <c r="AW2198" s="142"/>
      <c r="AX2198" s="143"/>
      <c r="BC2198" s="16"/>
    </row>
    <row r="2199" spans="1:113" ht="12" customHeight="1">
      <c r="A2199" s="8"/>
      <c r="B2199" s="141"/>
      <c r="C2199" s="142"/>
      <c r="D2199" s="142"/>
      <c r="E2199" s="142"/>
      <c r="F2199" s="142"/>
      <c r="G2199" s="142"/>
      <c r="H2199" s="142"/>
      <c r="I2199" s="142"/>
      <c r="J2199" s="142"/>
      <c r="K2199" s="142"/>
      <c r="L2199" s="142"/>
      <c r="M2199" s="142"/>
      <c r="N2199" s="142"/>
      <c r="O2199" s="142"/>
      <c r="P2199" s="142"/>
      <c r="Q2199" s="142"/>
      <c r="R2199" s="142"/>
      <c r="S2199" s="142"/>
      <c r="T2199" s="142"/>
      <c r="U2199" s="142"/>
      <c r="V2199" s="142"/>
      <c r="W2199" s="142"/>
      <c r="X2199" s="142"/>
      <c r="Y2199" s="142"/>
      <c r="Z2199" s="142"/>
      <c r="AA2199" s="142"/>
      <c r="AB2199" s="142"/>
      <c r="AC2199" s="142"/>
      <c r="AD2199" s="142"/>
      <c r="AE2199" s="142"/>
      <c r="AF2199" s="142"/>
      <c r="AG2199" s="142"/>
      <c r="AH2199" s="142"/>
      <c r="AI2199" s="142"/>
      <c r="AJ2199" s="142"/>
      <c r="AK2199" s="142"/>
      <c r="AL2199" s="142"/>
      <c r="AM2199" s="142"/>
      <c r="AN2199" s="142"/>
      <c r="AO2199" s="142"/>
      <c r="AP2199" s="142"/>
      <c r="AQ2199" s="142"/>
      <c r="AR2199" s="142"/>
      <c r="AS2199" s="142"/>
      <c r="AT2199" s="142"/>
      <c r="AU2199" s="142"/>
      <c r="AV2199" s="142"/>
      <c r="AW2199" s="142"/>
      <c r="AX2199" s="143"/>
    </row>
    <row r="2200" spans="1:113" ht="12" customHeight="1">
      <c r="A2200" s="8"/>
      <c r="B2200" s="141"/>
      <c r="C2200" s="142"/>
      <c r="D2200" s="142"/>
      <c r="E2200" s="142"/>
      <c r="F2200" s="142"/>
      <c r="G2200" s="142"/>
      <c r="H2200" s="142"/>
      <c r="I2200" s="142"/>
      <c r="J2200" s="142"/>
      <c r="K2200" s="142"/>
      <c r="L2200" s="142"/>
      <c r="M2200" s="142"/>
      <c r="N2200" s="142"/>
      <c r="O2200" s="142"/>
      <c r="P2200" s="142"/>
      <c r="Q2200" s="142"/>
      <c r="R2200" s="142"/>
      <c r="S2200" s="142"/>
      <c r="T2200" s="142"/>
      <c r="U2200" s="142"/>
      <c r="V2200" s="142"/>
      <c r="W2200" s="142"/>
      <c r="X2200" s="142"/>
      <c r="Y2200" s="142"/>
      <c r="Z2200" s="142"/>
      <c r="AA2200" s="142"/>
      <c r="AB2200" s="142"/>
      <c r="AC2200" s="142"/>
      <c r="AD2200" s="142"/>
      <c r="AE2200" s="142"/>
      <c r="AF2200" s="142"/>
      <c r="AG2200" s="142"/>
      <c r="AH2200" s="142"/>
      <c r="AI2200" s="142"/>
      <c r="AJ2200" s="142"/>
      <c r="AK2200" s="142"/>
      <c r="AL2200" s="142"/>
      <c r="AM2200" s="142"/>
      <c r="AN2200" s="142"/>
      <c r="AO2200" s="142"/>
      <c r="AP2200" s="142"/>
      <c r="AQ2200" s="142"/>
      <c r="AR2200" s="142"/>
      <c r="AS2200" s="142"/>
      <c r="AT2200" s="142"/>
      <c r="AU2200" s="142"/>
      <c r="AV2200" s="142"/>
      <c r="AW2200" s="142"/>
      <c r="AX2200" s="143"/>
    </row>
    <row r="2201" spans="1:113" ht="12" customHeight="1">
      <c r="A2201" s="8"/>
      <c r="B2201" s="141"/>
      <c r="C2201" s="142"/>
      <c r="D2201" s="142"/>
      <c r="E2201" s="142"/>
      <c r="F2201" s="142"/>
      <c r="G2201" s="142"/>
      <c r="H2201" s="142"/>
      <c r="I2201" s="142"/>
      <c r="J2201" s="142"/>
      <c r="K2201" s="142"/>
      <c r="L2201" s="142"/>
      <c r="M2201" s="142"/>
      <c r="N2201" s="142"/>
      <c r="O2201" s="142"/>
      <c r="P2201" s="142"/>
      <c r="Q2201" s="142"/>
      <c r="R2201" s="142"/>
      <c r="S2201" s="142"/>
      <c r="T2201" s="142"/>
      <c r="U2201" s="142"/>
      <c r="V2201" s="142"/>
      <c r="W2201" s="142"/>
      <c r="X2201" s="142"/>
      <c r="Y2201" s="142"/>
      <c r="Z2201" s="142"/>
      <c r="AA2201" s="142"/>
      <c r="AB2201" s="142"/>
      <c r="AC2201" s="142"/>
      <c r="AD2201" s="142"/>
      <c r="AE2201" s="142"/>
      <c r="AF2201" s="142"/>
      <c r="AG2201" s="142"/>
      <c r="AH2201" s="142"/>
      <c r="AI2201" s="142"/>
      <c r="AJ2201" s="142"/>
      <c r="AK2201" s="142"/>
      <c r="AL2201" s="142"/>
      <c r="AM2201" s="142"/>
      <c r="AN2201" s="142"/>
      <c r="AO2201" s="142"/>
      <c r="AP2201" s="142"/>
      <c r="AQ2201" s="142"/>
      <c r="AR2201" s="142"/>
      <c r="AS2201" s="142"/>
      <c r="AT2201" s="142"/>
      <c r="AU2201" s="142"/>
      <c r="AV2201" s="142"/>
      <c r="AW2201" s="142"/>
      <c r="AX2201" s="143"/>
    </row>
    <row r="2202" spans="1:113" ht="15" thickBot="1">
      <c r="A2202" s="17"/>
      <c r="B2202" s="18"/>
      <c r="C2202" s="19"/>
      <c r="D2202" s="19"/>
      <c r="E2202" s="19"/>
      <c r="F2202" s="19"/>
      <c r="G2202" s="19"/>
      <c r="H2202" s="19"/>
      <c r="I2202" s="19"/>
      <c r="J2202" s="19"/>
      <c r="K2202" s="19"/>
      <c r="L2202" s="19"/>
      <c r="M2202" s="19"/>
      <c r="N2202" s="19"/>
      <c r="O2202" s="19"/>
      <c r="P2202" s="19"/>
      <c r="Q2202" s="19"/>
      <c r="R2202" s="19"/>
      <c r="S2202" s="19"/>
      <c r="T2202" s="19"/>
      <c r="U2202" s="19"/>
      <c r="V2202" s="19"/>
      <c r="W2202" s="19"/>
      <c r="X2202" s="19"/>
      <c r="Y2202" s="19"/>
      <c r="Z2202" s="19"/>
      <c r="AA2202" s="19"/>
      <c r="AB2202" s="19"/>
      <c r="AC2202" s="19"/>
      <c r="AD2202" s="19"/>
      <c r="AE2202" s="19"/>
      <c r="AF2202" s="19"/>
      <c r="AG2202" s="19"/>
      <c r="AH2202" s="19"/>
      <c r="AI2202" s="19"/>
      <c r="AJ2202" s="19"/>
      <c r="AK2202" s="19"/>
      <c r="AL2202" s="19"/>
      <c r="AM2202" s="19"/>
      <c r="AN2202" s="19"/>
      <c r="AO2202" s="19"/>
      <c r="AP2202" s="19"/>
      <c r="AQ2202" s="19"/>
      <c r="AR2202" s="19"/>
      <c r="AS2202" s="19"/>
      <c r="AT2202" s="19"/>
      <c r="AU2202" s="19"/>
      <c r="AV2202" s="19"/>
      <c r="AW2202" s="19"/>
      <c r="AX2202" s="20"/>
    </row>
    <row r="2203" spans="1:113">
      <c r="B2203" s="21"/>
    </row>
    <row r="2204" spans="1:113" ht="15" thickBot="1">
      <c r="A2204" s="11"/>
      <c r="B2204" s="10" t="s">
        <v>3</v>
      </c>
      <c r="C2204" s="8"/>
      <c r="D2204" s="8"/>
      <c r="E2204" s="8"/>
      <c r="F2204" s="8"/>
      <c r="G2204" s="8"/>
      <c r="H2204" s="8"/>
      <c r="I2204" s="8"/>
      <c r="J2204" s="8"/>
      <c r="K2204" s="8"/>
      <c r="L2204" s="9"/>
      <c r="M2204" s="9"/>
      <c r="N2204" s="9"/>
      <c r="O2204" s="9"/>
      <c r="P2204" s="8"/>
      <c r="Q2204" s="8"/>
      <c r="R2204" s="8"/>
      <c r="S2204" s="8"/>
      <c r="T2204" s="8"/>
      <c r="U2204" s="8"/>
      <c r="V2204" s="10"/>
      <c r="W2204" s="10"/>
      <c r="X2204" s="10"/>
      <c r="Y2204" s="10"/>
      <c r="Z2204" s="10"/>
      <c r="AA2204" s="10"/>
      <c r="AB2204" s="10"/>
      <c r="AC2204" s="10"/>
      <c r="AD2204" s="10"/>
      <c r="AE2204" s="10"/>
      <c r="AF2204" s="10"/>
      <c r="AG2204" s="10"/>
      <c r="AH2204" s="10"/>
      <c r="AI2204" s="10"/>
      <c r="AJ2204" s="10"/>
      <c r="AK2204" s="10"/>
      <c r="AL2204" s="10"/>
      <c r="AM2204" s="10"/>
      <c r="AN2204" s="10"/>
      <c r="AO2204" s="10"/>
      <c r="AP2204" s="10"/>
      <c r="AQ2204" s="10"/>
      <c r="AR2204" s="10"/>
      <c r="AS2204" s="10"/>
      <c r="AT2204" s="10"/>
      <c r="AU2204" s="10"/>
      <c r="AV2204" s="10"/>
      <c r="AW2204" s="10"/>
      <c r="AX2204" s="10"/>
      <c r="DI2204" s="6"/>
    </row>
    <row r="2205" spans="1:113" ht="14.25">
      <c r="A2205" s="8"/>
      <c r="B2205" s="12"/>
      <c r="C2205" s="7"/>
      <c r="D2205" s="7"/>
      <c r="E2205" s="7"/>
      <c r="F2205" s="7"/>
      <c r="G2205" s="7"/>
      <c r="H2205" s="7"/>
      <c r="I2205" s="7"/>
      <c r="J2205" s="7"/>
      <c r="K2205" s="7"/>
      <c r="L2205" s="13"/>
      <c r="M2205" s="13"/>
      <c r="N2205" s="13"/>
      <c r="O2205" s="13"/>
      <c r="P2205" s="7"/>
      <c r="Q2205" s="7"/>
      <c r="R2205" s="7"/>
      <c r="S2205" s="7"/>
      <c r="T2205" s="7"/>
      <c r="U2205" s="7"/>
      <c r="V2205" s="14"/>
      <c r="W2205" s="14"/>
      <c r="X2205" s="14"/>
      <c r="Y2205" s="14"/>
      <c r="Z2205" s="14"/>
      <c r="AA2205" s="14"/>
      <c r="AB2205" s="14"/>
      <c r="AC2205" s="14"/>
      <c r="AD2205" s="14"/>
      <c r="AE2205" s="14"/>
      <c r="AF2205" s="14"/>
      <c r="AG2205" s="14"/>
      <c r="AH2205" s="14"/>
      <c r="AI2205" s="14"/>
      <c r="AJ2205" s="14"/>
      <c r="AK2205" s="14"/>
      <c r="AL2205" s="14"/>
      <c r="AM2205" s="14"/>
      <c r="AN2205" s="14"/>
      <c r="AO2205" s="14"/>
      <c r="AP2205" s="14"/>
      <c r="AQ2205" s="14"/>
      <c r="AR2205" s="14"/>
      <c r="AS2205" s="14"/>
      <c r="AT2205" s="14"/>
      <c r="AU2205" s="14"/>
      <c r="AV2205" s="14"/>
      <c r="AW2205" s="14"/>
      <c r="AX2205" s="15"/>
    </row>
    <row r="2206" spans="1:113" ht="12" customHeight="1">
      <c r="A2206" s="8"/>
      <c r="B2206" s="141" t="s">
        <v>1004</v>
      </c>
      <c r="C2206" s="142"/>
      <c r="D2206" s="142"/>
      <c r="E2206" s="142"/>
      <c r="F2206" s="142"/>
      <c r="G2206" s="142"/>
      <c r="H2206" s="142"/>
      <c r="I2206" s="142"/>
      <c r="J2206" s="142"/>
      <c r="K2206" s="142"/>
      <c r="L2206" s="142"/>
      <c r="M2206" s="142"/>
      <c r="N2206" s="142"/>
      <c r="O2206" s="142"/>
      <c r="P2206" s="142"/>
      <c r="Q2206" s="142"/>
      <c r="R2206" s="142"/>
      <c r="S2206" s="142"/>
      <c r="T2206" s="142"/>
      <c r="U2206" s="142"/>
      <c r="V2206" s="142"/>
      <c r="W2206" s="142"/>
      <c r="X2206" s="142"/>
      <c r="Y2206" s="142"/>
      <c r="Z2206" s="142"/>
      <c r="AA2206" s="142"/>
      <c r="AB2206" s="142"/>
      <c r="AC2206" s="142"/>
      <c r="AD2206" s="142"/>
      <c r="AE2206" s="142"/>
      <c r="AF2206" s="142"/>
      <c r="AG2206" s="142"/>
      <c r="AH2206" s="142"/>
      <c r="AI2206" s="142"/>
      <c r="AJ2206" s="142"/>
      <c r="AK2206" s="142"/>
      <c r="AL2206" s="142"/>
      <c r="AM2206" s="142"/>
      <c r="AN2206" s="142"/>
      <c r="AO2206" s="142"/>
      <c r="AP2206" s="142"/>
      <c r="AQ2206" s="142"/>
      <c r="AR2206" s="142"/>
      <c r="AS2206" s="142"/>
      <c r="AT2206" s="142"/>
      <c r="AU2206" s="142"/>
      <c r="AV2206" s="142"/>
      <c r="AW2206" s="142"/>
      <c r="AX2206" s="143"/>
    </row>
    <row r="2207" spans="1:113" ht="12" customHeight="1">
      <c r="A2207" s="8"/>
      <c r="B2207" s="141"/>
      <c r="C2207" s="142"/>
      <c r="D2207" s="142"/>
      <c r="E2207" s="142"/>
      <c r="F2207" s="142"/>
      <c r="G2207" s="142"/>
      <c r="H2207" s="142"/>
      <c r="I2207" s="142"/>
      <c r="J2207" s="142"/>
      <c r="K2207" s="142"/>
      <c r="L2207" s="142"/>
      <c r="M2207" s="142"/>
      <c r="N2207" s="142"/>
      <c r="O2207" s="142"/>
      <c r="P2207" s="142"/>
      <c r="Q2207" s="142"/>
      <c r="R2207" s="142"/>
      <c r="S2207" s="142"/>
      <c r="T2207" s="142"/>
      <c r="U2207" s="142"/>
      <c r="V2207" s="142"/>
      <c r="W2207" s="142"/>
      <c r="X2207" s="142"/>
      <c r="Y2207" s="142"/>
      <c r="Z2207" s="142"/>
      <c r="AA2207" s="142"/>
      <c r="AB2207" s="142"/>
      <c r="AC2207" s="142"/>
      <c r="AD2207" s="142"/>
      <c r="AE2207" s="142"/>
      <c r="AF2207" s="142"/>
      <c r="AG2207" s="142"/>
      <c r="AH2207" s="142"/>
      <c r="AI2207" s="142"/>
      <c r="AJ2207" s="142"/>
      <c r="AK2207" s="142"/>
      <c r="AL2207" s="142"/>
      <c r="AM2207" s="142"/>
      <c r="AN2207" s="142"/>
      <c r="AO2207" s="142"/>
      <c r="AP2207" s="142"/>
      <c r="AQ2207" s="142"/>
      <c r="AR2207" s="142"/>
      <c r="AS2207" s="142"/>
      <c r="AT2207" s="142"/>
      <c r="AU2207" s="142"/>
      <c r="AV2207" s="142"/>
      <c r="AW2207" s="142"/>
      <c r="AX2207" s="143"/>
      <c r="BC2207" s="16"/>
    </row>
    <row r="2208" spans="1:113" ht="12" customHeight="1">
      <c r="A2208" s="8"/>
      <c r="B2208" s="141"/>
      <c r="C2208" s="142"/>
      <c r="D2208" s="142"/>
      <c r="E2208" s="142"/>
      <c r="F2208" s="142"/>
      <c r="G2208" s="142"/>
      <c r="H2208" s="142"/>
      <c r="I2208" s="142"/>
      <c r="J2208" s="142"/>
      <c r="K2208" s="142"/>
      <c r="L2208" s="142"/>
      <c r="M2208" s="142"/>
      <c r="N2208" s="142"/>
      <c r="O2208" s="142"/>
      <c r="P2208" s="142"/>
      <c r="Q2208" s="142"/>
      <c r="R2208" s="142"/>
      <c r="S2208" s="142"/>
      <c r="T2208" s="142"/>
      <c r="U2208" s="142"/>
      <c r="V2208" s="142"/>
      <c r="W2208" s="142"/>
      <c r="X2208" s="142"/>
      <c r="Y2208" s="142"/>
      <c r="Z2208" s="142"/>
      <c r="AA2208" s="142"/>
      <c r="AB2208" s="142"/>
      <c r="AC2208" s="142"/>
      <c r="AD2208" s="142"/>
      <c r="AE2208" s="142"/>
      <c r="AF2208" s="142"/>
      <c r="AG2208" s="142"/>
      <c r="AH2208" s="142"/>
      <c r="AI2208" s="142"/>
      <c r="AJ2208" s="142"/>
      <c r="AK2208" s="142"/>
      <c r="AL2208" s="142"/>
      <c r="AM2208" s="142"/>
      <c r="AN2208" s="142"/>
      <c r="AO2208" s="142"/>
      <c r="AP2208" s="142"/>
      <c r="AQ2208" s="142"/>
      <c r="AR2208" s="142"/>
      <c r="AS2208" s="142"/>
      <c r="AT2208" s="142"/>
      <c r="AU2208" s="142"/>
      <c r="AV2208" s="142"/>
      <c r="AW2208" s="142"/>
      <c r="AX2208" s="143"/>
    </row>
    <row r="2209" spans="1:251" ht="12" customHeight="1">
      <c r="A2209" s="8"/>
      <c r="B2209" s="141"/>
      <c r="C2209" s="142"/>
      <c r="D2209" s="142"/>
      <c r="E2209" s="142"/>
      <c r="F2209" s="142"/>
      <c r="G2209" s="142"/>
      <c r="H2209" s="142"/>
      <c r="I2209" s="142"/>
      <c r="J2209" s="142"/>
      <c r="K2209" s="142"/>
      <c r="L2209" s="142"/>
      <c r="M2209" s="142"/>
      <c r="N2209" s="142"/>
      <c r="O2209" s="142"/>
      <c r="P2209" s="142"/>
      <c r="Q2209" s="142"/>
      <c r="R2209" s="142"/>
      <c r="S2209" s="142"/>
      <c r="T2209" s="142"/>
      <c r="U2209" s="142"/>
      <c r="V2209" s="142"/>
      <c r="W2209" s="142"/>
      <c r="X2209" s="142"/>
      <c r="Y2209" s="142"/>
      <c r="Z2209" s="142"/>
      <c r="AA2209" s="142"/>
      <c r="AB2209" s="142"/>
      <c r="AC2209" s="142"/>
      <c r="AD2209" s="142"/>
      <c r="AE2209" s="142"/>
      <c r="AF2209" s="142"/>
      <c r="AG2209" s="142"/>
      <c r="AH2209" s="142"/>
      <c r="AI2209" s="142"/>
      <c r="AJ2209" s="142"/>
      <c r="AK2209" s="142"/>
      <c r="AL2209" s="142"/>
      <c r="AM2209" s="142"/>
      <c r="AN2209" s="142"/>
      <c r="AO2209" s="142"/>
      <c r="AP2209" s="142"/>
      <c r="AQ2209" s="142"/>
      <c r="AR2209" s="142"/>
      <c r="AS2209" s="142"/>
      <c r="AT2209" s="142"/>
      <c r="AU2209" s="142"/>
      <c r="AV2209" s="142"/>
      <c r="AW2209" s="142"/>
      <c r="AX2209" s="143"/>
    </row>
    <row r="2210" spans="1:251" ht="12" customHeight="1">
      <c r="A2210" s="8"/>
      <c r="B2210" s="141"/>
      <c r="C2210" s="142"/>
      <c r="D2210" s="142"/>
      <c r="E2210" s="142"/>
      <c r="F2210" s="142"/>
      <c r="G2210" s="142"/>
      <c r="H2210" s="142"/>
      <c r="I2210" s="142"/>
      <c r="J2210" s="142"/>
      <c r="K2210" s="142"/>
      <c r="L2210" s="142"/>
      <c r="M2210" s="142"/>
      <c r="N2210" s="142"/>
      <c r="O2210" s="142"/>
      <c r="P2210" s="142"/>
      <c r="Q2210" s="142"/>
      <c r="R2210" s="142"/>
      <c r="S2210" s="142"/>
      <c r="T2210" s="142"/>
      <c r="U2210" s="142"/>
      <c r="V2210" s="142"/>
      <c r="W2210" s="142"/>
      <c r="X2210" s="142"/>
      <c r="Y2210" s="142"/>
      <c r="Z2210" s="142"/>
      <c r="AA2210" s="142"/>
      <c r="AB2210" s="142"/>
      <c r="AC2210" s="142"/>
      <c r="AD2210" s="142"/>
      <c r="AE2210" s="142"/>
      <c r="AF2210" s="142"/>
      <c r="AG2210" s="142"/>
      <c r="AH2210" s="142"/>
      <c r="AI2210" s="142"/>
      <c r="AJ2210" s="142"/>
      <c r="AK2210" s="142"/>
      <c r="AL2210" s="142"/>
      <c r="AM2210" s="142"/>
      <c r="AN2210" s="142"/>
      <c r="AO2210" s="142"/>
      <c r="AP2210" s="142"/>
      <c r="AQ2210" s="142"/>
      <c r="AR2210" s="142"/>
      <c r="AS2210" s="142"/>
      <c r="AT2210" s="142"/>
      <c r="AU2210" s="142"/>
      <c r="AV2210" s="142"/>
      <c r="AW2210" s="142"/>
      <c r="AX2210" s="143"/>
    </row>
    <row r="2211" spans="1:251" ht="15" thickBot="1">
      <c r="A2211" s="17"/>
      <c r="B2211" s="18"/>
      <c r="C2211" s="19"/>
      <c r="D2211" s="19"/>
      <c r="E2211" s="19"/>
      <c r="F2211" s="19"/>
      <c r="G2211" s="19"/>
      <c r="H2211" s="19"/>
      <c r="I2211" s="19"/>
      <c r="J2211" s="19"/>
      <c r="K2211" s="19"/>
      <c r="L2211" s="19"/>
      <c r="M2211" s="19"/>
      <c r="N2211" s="19"/>
      <c r="O2211" s="19"/>
      <c r="P2211" s="19"/>
      <c r="Q2211" s="19"/>
      <c r="R2211" s="19"/>
      <c r="S2211" s="19"/>
      <c r="T2211" s="19"/>
      <c r="U2211" s="19"/>
      <c r="V2211" s="19"/>
      <c r="W2211" s="19"/>
      <c r="X2211" s="19"/>
      <c r="Y2211" s="19"/>
      <c r="Z2211" s="19"/>
      <c r="AA2211" s="19"/>
      <c r="AB2211" s="19"/>
      <c r="AC2211" s="19"/>
      <c r="AD2211" s="19"/>
      <c r="AE2211" s="19"/>
      <c r="AF2211" s="19"/>
      <c r="AG2211" s="19"/>
      <c r="AH2211" s="19"/>
      <c r="AI2211" s="19"/>
      <c r="AJ2211" s="19"/>
      <c r="AK2211" s="19"/>
      <c r="AL2211" s="19"/>
      <c r="AM2211" s="19"/>
      <c r="AN2211" s="19"/>
      <c r="AO2211" s="19"/>
      <c r="AP2211" s="19"/>
      <c r="AQ2211" s="19"/>
      <c r="AR2211" s="19"/>
      <c r="AS2211" s="19"/>
      <c r="AT2211" s="19"/>
      <c r="AU2211" s="19"/>
      <c r="AV2211" s="19"/>
      <c r="AW2211" s="19"/>
      <c r="AX2211" s="20"/>
    </row>
    <row r="2212" spans="1:251">
      <c r="B2212" s="21"/>
    </row>
    <row r="2213" spans="1:251" ht="14.25">
      <c r="B2213" s="10" t="s">
        <v>4</v>
      </c>
      <c r="C2213" s="8"/>
      <c r="D2213" s="8"/>
      <c r="E2213" s="8"/>
      <c r="F2213" s="8"/>
      <c r="G2213" s="8"/>
      <c r="H2213" s="8"/>
      <c r="I2213" s="8"/>
      <c r="J2213" s="8"/>
      <c r="K2213" s="8"/>
      <c r="L2213" s="9"/>
      <c r="M2213" s="9"/>
      <c r="N2213" s="9"/>
      <c r="O2213" s="9"/>
      <c r="P2213" s="8"/>
      <c r="Q2213" s="8"/>
      <c r="R2213" s="8"/>
      <c r="S2213" s="8"/>
      <c r="T2213" s="8"/>
      <c r="U2213" s="8"/>
      <c r="V2213" s="10"/>
      <c r="W2213" s="10"/>
      <c r="X2213" s="10"/>
      <c r="Y2213" s="10"/>
      <c r="Z2213" s="10"/>
      <c r="AA2213" s="10"/>
      <c r="AB2213" s="10"/>
      <c r="AC2213" s="10"/>
      <c r="AD2213" s="10"/>
      <c r="AE2213" s="10"/>
      <c r="AF2213" s="10"/>
      <c r="AG2213" s="10"/>
      <c r="AH2213" s="10"/>
      <c r="AI2213" s="10"/>
      <c r="AJ2213" s="10"/>
      <c r="AK2213" s="10"/>
      <c r="AL2213" s="10"/>
      <c r="AM2213" s="10"/>
      <c r="AN2213" s="10"/>
      <c r="AO2213" s="10"/>
      <c r="AP2213" s="10"/>
      <c r="AQ2213" s="10"/>
      <c r="AR2213" s="10"/>
      <c r="AS2213" s="10"/>
      <c r="AT2213" s="10"/>
      <c r="AU2213" s="10"/>
      <c r="AV2213" s="10"/>
      <c r="AW2213" s="10"/>
      <c r="AX2213" s="10"/>
    </row>
    <row r="2214" spans="1:251" ht="15" thickBot="1">
      <c r="B2214" s="8"/>
      <c r="C2214" s="8"/>
      <c r="D2214" s="8"/>
      <c r="E2214" s="8"/>
      <c r="F2214" s="8"/>
      <c r="G2214" s="8"/>
      <c r="H2214" s="8"/>
      <c r="I2214" s="8"/>
      <c r="J2214" s="8"/>
      <c r="K2214" s="8"/>
      <c r="L2214" s="9"/>
      <c r="M2214" s="9"/>
      <c r="N2214" s="9"/>
      <c r="O2214" s="9"/>
      <c r="P2214" s="8"/>
      <c r="Q2214" s="8"/>
      <c r="R2214" s="8"/>
      <c r="S2214" s="8"/>
      <c r="T2214" s="8"/>
      <c r="U2214" s="8"/>
      <c r="V2214" s="10"/>
      <c r="W2214" s="10"/>
      <c r="X2214" s="10"/>
      <c r="Y2214" s="10"/>
      <c r="Z2214" s="10"/>
      <c r="AA2214" s="10"/>
      <c r="AB2214" s="10"/>
      <c r="AC2214" s="10"/>
      <c r="AD2214" s="10"/>
      <c r="AE2214" s="10"/>
      <c r="AF2214" s="10"/>
      <c r="AG2214" s="10"/>
      <c r="AH2214" s="10"/>
      <c r="AI2214" s="10"/>
      <c r="AJ2214" s="10"/>
      <c r="AK2214" s="10"/>
      <c r="AL2214" s="10"/>
      <c r="AM2214" s="10"/>
      <c r="AN2214" s="10"/>
      <c r="AO2214" s="10"/>
      <c r="AP2214" s="10"/>
      <c r="AQ2214" s="10"/>
      <c r="AR2214" s="10"/>
      <c r="AS2214" s="10"/>
      <c r="AT2214" s="10"/>
      <c r="AU2214" s="10"/>
      <c r="AV2214" s="10"/>
      <c r="AW2214" s="10"/>
      <c r="AX2214" s="22" t="s">
        <v>5</v>
      </c>
    </row>
    <row r="2215" spans="1:251" s="16" customFormat="1" ht="13.5" customHeight="1">
      <c r="A2215" s="8"/>
      <c r="B2215" s="146" t="s">
        <v>6</v>
      </c>
      <c r="C2215" s="129"/>
      <c r="D2215" s="129"/>
      <c r="E2215" s="129"/>
      <c r="F2215" s="129"/>
      <c r="G2215" s="129"/>
      <c r="H2215" s="129"/>
      <c r="I2215" s="129"/>
      <c r="J2215" s="129"/>
      <c r="K2215" s="129"/>
      <c r="L2215" s="129"/>
      <c r="M2215" s="129"/>
      <c r="N2215" s="129"/>
      <c r="O2215" s="129"/>
      <c r="P2215" s="129"/>
      <c r="Q2215" s="129"/>
      <c r="R2215" s="129"/>
      <c r="S2215" s="129"/>
      <c r="T2215" s="129"/>
      <c r="U2215" s="129"/>
      <c r="V2215" s="129"/>
      <c r="W2215" s="129"/>
      <c r="X2215" s="129"/>
      <c r="Y2215" s="129"/>
      <c r="Z2215" s="130"/>
      <c r="AA2215" s="128" t="s">
        <v>11</v>
      </c>
      <c r="AB2215" s="129"/>
      <c r="AC2215" s="129"/>
      <c r="AD2215" s="129"/>
      <c r="AE2215" s="129"/>
      <c r="AF2215" s="129"/>
      <c r="AG2215" s="129"/>
      <c r="AH2215" s="129"/>
      <c r="AI2215" s="130"/>
      <c r="AJ2215" s="128" t="s">
        <v>12</v>
      </c>
      <c r="AK2215" s="129"/>
      <c r="AL2215" s="129"/>
      <c r="AM2215" s="129"/>
      <c r="AN2215" s="129"/>
      <c r="AO2215" s="129"/>
      <c r="AP2215" s="129"/>
      <c r="AQ2215" s="129"/>
      <c r="AR2215" s="130"/>
      <c r="AS2215" s="128" t="s">
        <v>7</v>
      </c>
      <c r="AT2215" s="129"/>
      <c r="AU2215" s="129"/>
      <c r="AV2215" s="129"/>
      <c r="AW2215" s="129"/>
      <c r="AX2215" s="134"/>
      <c r="AY2215" s="2"/>
      <c r="AZ2215" s="2"/>
      <c r="BA2215" s="2"/>
      <c r="BB2215" s="2"/>
      <c r="BC2215" s="2"/>
      <c r="BD2215" s="2"/>
      <c r="BE2215" s="2"/>
      <c r="BF2215" s="2"/>
      <c r="BG2215" s="2"/>
      <c r="BH2215" s="2"/>
      <c r="BI2215" s="2"/>
      <c r="BJ2215" s="2"/>
      <c r="BK2215" s="2"/>
      <c r="BL2215" s="2"/>
      <c r="BM2215" s="2"/>
      <c r="BN2215" s="2"/>
      <c r="BO2215" s="2"/>
      <c r="BP2215" s="2"/>
      <c r="BQ2215" s="2"/>
      <c r="BR2215" s="2"/>
      <c r="BS2215" s="2"/>
      <c r="BT2215" s="2"/>
      <c r="BU2215" s="2"/>
      <c r="BV2215" s="2"/>
      <c r="BW2215" s="2"/>
      <c r="BX2215" s="2"/>
      <c r="BY2215" s="2"/>
      <c r="BZ2215" s="2"/>
      <c r="CA2215" s="2"/>
      <c r="CB2215" s="2"/>
      <c r="CC2215" s="2"/>
      <c r="CD2215" s="2"/>
      <c r="CE2215" s="2"/>
      <c r="CF2215" s="2"/>
      <c r="CG2215" s="2"/>
      <c r="CH2215" s="2"/>
      <c r="CI2215" s="2"/>
      <c r="CJ2215" s="2"/>
      <c r="CK2215" s="2"/>
      <c r="CL2215" s="2"/>
      <c r="CM2215" s="2"/>
      <c r="CN2215" s="2"/>
      <c r="CO2215" s="2"/>
      <c r="CP2215" s="2"/>
      <c r="CQ2215" s="2"/>
      <c r="CR2215" s="2"/>
      <c r="CS2215" s="2"/>
      <c r="CT2215" s="2"/>
      <c r="CU2215" s="2"/>
      <c r="CV2215" s="2"/>
      <c r="CW2215" s="2"/>
      <c r="CX2215" s="2"/>
      <c r="CY2215" s="2"/>
      <c r="CZ2215" s="2"/>
      <c r="DA2215" s="2"/>
      <c r="DB2215" s="2"/>
      <c r="DC2215" s="2"/>
      <c r="DD2215" s="2"/>
      <c r="DE2215" s="2"/>
      <c r="DF2215" s="2"/>
      <c r="DG2215" s="2"/>
      <c r="DH2215" s="2"/>
      <c r="DI2215" s="2"/>
      <c r="DJ2215" s="2"/>
      <c r="DK2215" s="2"/>
      <c r="DL2215" s="2"/>
      <c r="DM2215" s="2"/>
      <c r="DN2215" s="2"/>
      <c r="DO2215" s="2"/>
      <c r="DP2215" s="2"/>
      <c r="DQ2215" s="2"/>
      <c r="DR2215" s="2"/>
      <c r="DS2215" s="2"/>
      <c r="DT2215" s="2"/>
      <c r="DU2215" s="2"/>
      <c r="DV2215" s="2"/>
      <c r="DW2215" s="2"/>
      <c r="DX2215" s="2"/>
      <c r="DY2215" s="2"/>
      <c r="DZ2215" s="2"/>
      <c r="EA2215" s="2"/>
      <c r="EB2215" s="2"/>
      <c r="EC2215" s="2"/>
      <c r="ED2215" s="2"/>
      <c r="EE2215" s="2"/>
      <c r="EF2215" s="2"/>
      <c r="EG2215" s="2"/>
      <c r="EH2215" s="2"/>
      <c r="EI2215" s="2"/>
      <c r="EJ2215" s="2"/>
      <c r="EK2215" s="2"/>
      <c r="EL2215" s="2"/>
      <c r="EM2215" s="2"/>
      <c r="EN2215" s="2"/>
      <c r="EO2215" s="2"/>
      <c r="EP2215" s="2"/>
      <c r="EQ2215" s="2"/>
      <c r="ER2215" s="2"/>
      <c r="ES2215" s="2"/>
      <c r="ET2215" s="2"/>
      <c r="EU2215" s="2"/>
      <c r="EV2215" s="2"/>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c r="HN2215" s="2"/>
      <c r="HO2215" s="2"/>
      <c r="HP2215" s="2"/>
      <c r="HQ2215" s="2"/>
      <c r="HR2215" s="2"/>
      <c r="HS2215" s="2"/>
      <c r="HT2215" s="2"/>
      <c r="HU2215" s="2"/>
      <c r="HV2215" s="2"/>
      <c r="HW2215" s="2"/>
      <c r="HX2215" s="2"/>
      <c r="HY2215" s="2"/>
      <c r="HZ2215" s="2"/>
      <c r="IA2215" s="2"/>
      <c r="IB2215" s="2"/>
      <c r="IC2215" s="2"/>
      <c r="ID2215" s="2"/>
      <c r="IE2215" s="2"/>
      <c r="IF2215" s="2"/>
      <c r="IG2215" s="2"/>
      <c r="IH2215" s="2"/>
      <c r="II2215" s="2"/>
      <c r="IJ2215" s="2"/>
      <c r="IK2215" s="2"/>
      <c r="IL2215" s="2"/>
      <c r="IM2215" s="2"/>
      <c r="IN2215" s="2"/>
      <c r="IO2215" s="2"/>
      <c r="IP2215" s="2"/>
      <c r="IQ2215" s="2"/>
    </row>
    <row r="2216" spans="1:251" s="16" customFormat="1" ht="13.5">
      <c r="A2216" s="8"/>
      <c r="B2216" s="147"/>
      <c r="C2216" s="132"/>
      <c r="D2216" s="132"/>
      <c r="E2216" s="132"/>
      <c r="F2216" s="132"/>
      <c r="G2216" s="132"/>
      <c r="H2216" s="132"/>
      <c r="I2216" s="132"/>
      <c r="J2216" s="132"/>
      <c r="K2216" s="132"/>
      <c r="L2216" s="132"/>
      <c r="M2216" s="132"/>
      <c r="N2216" s="132"/>
      <c r="O2216" s="132"/>
      <c r="P2216" s="132"/>
      <c r="Q2216" s="132"/>
      <c r="R2216" s="132"/>
      <c r="S2216" s="132"/>
      <c r="T2216" s="132"/>
      <c r="U2216" s="132"/>
      <c r="V2216" s="132"/>
      <c r="W2216" s="132"/>
      <c r="X2216" s="132"/>
      <c r="Y2216" s="132"/>
      <c r="Z2216" s="133"/>
      <c r="AA2216" s="131"/>
      <c r="AB2216" s="132"/>
      <c r="AC2216" s="132"/>
      <c r="AD2216" s="132"/>
      <c r="AE2216" s="132"/>
      <c r="AF2216" s="132"/>
      <c r="AG2216" s="132"/>
      <c r="AH2216" s="132"/>
      <c r="AI2216" s="133"/>
      <c r="AJ2216" s="131"/>
      <c r="AK2216" s="132"/>
      <c r="AL2216" s="132"/>
      <c r="AM2216" s="132"/>
      <c r="AN2216" s="132"/>
      <c r="AO2216" s="132"/>
      <c r="AP2216" s="132"/>
      <c r="AQ2216" s="132"/>
      <c r="AR2216" s="133"/>
      <c r="AS2216" s="131"/>
      <c r="AT2216" s="132"/>
      <c r="AU2216" s="132"/>
      <c r="AV2216" s="132"/>
      <c r="AW2216" s="132"/>
      <c r="AX2216" s="135"/>
      <c r="AY2216" s="2"/>
      <c r="AZ2216" s="2"/>
      <c r="BA2216" s="2"/>
      <c r="BB2216" s="23"/>
      <c r="BC2216" s="24"/>
      <c r="BE2216" s="2"/>
      <c r="BF2216" s="2"/>
      <c r="BG2216" s="2"/>
      <c r="BH2216" s="2"/>
      <c r="BI2216" s="2"/>
      <c r="BJ2216" s="2"/>
      <c r="BK2216" s="2"/>
      <c r="BL2216" s="2"/>
      <c r="BM2216" s="2"/>
      <c r="BN2216" s="2"/>
      <c r="BO2216" s="2"/>
      <c r="BP2216" s="2"/>
      <c r="BQ2216" s="2"/>
      <c r="BR2216" s="2"/>
      <c r="BS2216" s="2"/>
      <c r="BT2216" s="2"/>
      <c r="BU2216" s="2"/>
      <c r="BV2216" s="2"/>
      <c r="BW2216" s="2"/>
      <c r="BX2216" s="2"/>
      <c r="BY2216" s="2"/>
      <c r="BZ2216" s="2"/>
      <c r="CA2216" s="2"/>
      <c r="CB2216" s="2"/>
      <c r="CC2216" s="2"/>
      <c r="CD2216" s="2"/>
      <c r="CE2216" s="2"/>
      <c r="CF2216" s="2"/>
      <c r="CG2216" s="2"/>
      <c r="CH2216" s="2"/>
      <c r="CI2216" s="2"/>
      <c r="CJ2216" s="2"/>
      <c r="CK2216" s="2"/>
      <c r="CL2216" s="2"/>
      <c r="CM2216" s="2"/>
      <c r="CN2216" s="2"/>
      <c r="CO2216" s="2"/>
      <c r="CP2216" s="2"/>
      <c r="CQ2216" s="2"/>
      <c r="CR2216" s="2"/>
      <c r="CS2216" s="2"/>
      <c r="CT2216" s="2"/>
      <c r="CU2216" s="2"/>
      <c r="CV2216" s="2"/>
      <c r="CW2216" s="2"/>
      <c r="CX2216" s="2"/>
      <c r="CY2216" s="2"/>
      <c r="CZ2216" s="2"/>
      <c r="DA2216" s="2"/>
      <c r="DB2216" s="2"/>
      <c r="DC2216" s="2"/>
      <c r="DD2216" s="2"/>
      <c r="DE2216" s="2"/>
      <c r="DF2216" s="2"/>
      <c r="DG2216" s="2"/>
      <c r="DH2216" s="2"/>
      <c r="DI2216" s="2"/>
      <c r="DJ2216" s="2"/>
      <c r="DK2216" s="2"/>
      <c r="DL2216" s="2"/>
      <c r="DM2216" s="2"/>
      <c r="DN2216" s="2"/>
      <c r="DO2216" s="2"/>
      <c r="DP2216" s="2"/>
      <c r="DQ2216" s="2"/>
      <c r="DR2216" s="2"/>
      <c r="DS2216" s="2"/>
      <c r="DT2216" s="2"/>
      <c r="DU2216" s="2"/>
      <c r="DV2216" s="2"/>
      <c r="DW2216" s="2"/>
      <c r="DX2216" s="2"/>
      <c r="DY2216" s="2"/>
      <c r="DZ2216" s="2"/>
      <c r="EA2216" s="2"/>
      <c r="EB2216" s="2"/>
      <c r="EC2216" s="2"/>
      <c r="ED2216" s="2"/>
      <c r="EE2216" s="2"/>
      <c r="EF2216" s="2"/>
      <c r="EG2216" s="2"/>
      <c r="EH2216" s="2"/>
      <c r="EI2216" s="2"/>
      <c r="EJ2216" s="2"/>
      <c r="EK2216" s="2"/>
      <c r="EL2216" s="2"/>
      <c r="EM2216" s="2"/>
      <c r="EN2216" s="2"/>
      <c r="EO2216" s="2"/>
      <c r="EP2216" s="2"/>
      <c r="EQ2216" s="2"/>
      <c r="ER2216" s="2"/>
      <c r="ES2216" s="2"/>
      <c r="ET2216" s="2"/>
      <c r="EU2216" s="2"/>
      <c r="EV2216" s="2"/>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c r="HN2216" s="2"/>
      <c r="HO2216" s="2"/>
      <c r="HP2216" s="2"/>
      <c r="HQ2216" s="2"/>
      <c r="HR2216" s="2"/>
      <c r="HS2216" s="2"/>
      <c r="HT2216" s="2"/>
      <c r="HU2216" s="2"/>
      <c r="HV2216" s="2"/>
      <c r="HW2216" s="2"/>
      <c r="HX2216" s="2"/>
      <c r="HY2216" s="2"/>
      <c r="HZ2216" s="2"/>
      <c r="IA2216" s="2"/>
      <c r="IB2216" s="2"/>
      <c r="IC2216" s="2"/>
      <c r="ID2216" s="2"/>
      <c r="IE2216" s="2"/>
      <c r="IF2216" s="2"/>
      <c r="IG2216" s="2"/>
      <c r="IH2216" s="2"/>
      <c r="II2216" s="2"/>
      <c r="IJ2216" s="2"/>
      <c r="IK2216" s="2"/>
      <c r="IL2216" s="2"/>
      <c r="IM2216" s="2"/>
      <c r="IN2216" s="2"/>
      <c r="IO2216" s="2"/>
      <c r="IP2216" s="2"/>
      <c r="IQ2216" s="2"/>
    </row>
    <row r="2217" spans="1:251" s="16" customFormat="1" ht="18.75" customHeight="1">
      <c r="A2217" s="8"/>
      <c r="B2217" s="25"/>
      <c r="C2217" s="125" t="s">
        <v>101</v>
      </c>
      <c r="D2217" s="126"/>
      <c r="E2217" s="126"/>
      <c r="F2217" s="126"/>
      <c r="G2217" s="126"/>
      <c r="H2217" s="126"/>
      <c r="I2217" s="126"/>
      <c r="J2217" s="126"/>
      <c r="K2217" s="126"/>
      <c r="L2217" s="126"/>
      <c r="M2217" s="126"/>
      <c r="N2217" s="126"/>
      <c r="O2217" s="126"/>
      <c r="P2217" s="126"/>
      <c r="Q2217" s="126"/>
      <c r="R2217" s="126"/>
      <c r="S2217" s="126"/>
      <c r="T2217" s="126"/>
      <c r="U2217" s="126"/>
      <c r="V2217" s="126"/>
      <c r="W2217" s="126"/>
      <c r="X2217" s="126"/>
      <c r="Y2217" s="126"/>
      <c r="Z2217" s="127"/>
      <c r="AA2217" s="106">
        <v>51111</v>
      </c>
      <c r="AB2217" s="107"/>
      <c r="AC2217" s="107"/>
      <c r="AD2217" s="107"/>
      <c r="AE2217" s="107"/>
      <c r="AF2217" s="107"/>
      <c r="AG2217" s="107"/>
      <c r="AH2217" s="107"/>
      <c r="AI2217" s="108"/>
      <c r="AJ2217" s="106">
        <v>66466</v>
      </c>
      <c r="AK2217" s="107"/>
      <c r="AL2217" s="107"/>
      <c r="AM2217" s="107"/>
      <c r="AN2217" s="107"/>
      <c r="AO2217" s="107"/>
      <c r="AP2217" s="107"/>
      <c r="AQ2217" s="107"/>
      <c r="AR2217" s="108"/>
      <c r="AS2217" s="109"/>
      <c r="AT2217" s="110"/>
      <c r="AU2217" s="110"/>
      <c r="AV2217" s="110"/>
      <c r="AW2217" s="110"/>
      <c r="AX2217" s="111"/>
      <c r="AY2217" s="2"/>
      <c r="AZ2217" s="2"/>
      <c r="BA2217" s="2"/>
      <c r="BB2217" s="2"/>
      <c r="BC2217" s="2"/>
      <c r="BD2217" s="2"/>
      <c r="BE2217" s="2"/>
      <c r="BF2217" s="2"/>
      <c r="BG2217" s="2"/>
      <c r="BH2217" s="2"/>
      <c r="BI2217" s="2"/>
      <c r="BJ2217" s="2"/>
      <c r="BK2217" s="2"/>
      <c r="BL2217" s="2"/>
      <c r="BM2217" s="2"/>
      <c r="BN2217" s="2"/>
      <c r="BO2217" s="2"/>
      <c r="BP2217" s="2"/>
      <c r="BQ2217" s="2"/>
      <c r="BR2217" s="2"/>
      <c r="BS2217" s="2"/>
      <c r="BT2217" s="2"/>
      <c r="BU2217" s="2"/>
      <c r="BV2217" s="2"/>
      <c r="BW2217" s="2"/>
      <c r="BX2217" s="2"/>
      <c r="BY2217" s="2"/>
      <c r="BZ2217" s="2"/>
      <c r="CA2217" s="2"/>
      <c r="CB2217" s="2"/>
      <c r="CC2217" s="2"/>
      <c r="CD2217" s="2"/>
      <c r="CE2217" s="2"/>
      <c r="CF2217" s="2"/>
      <c r="CG2217" s="2"/>
      <c r="CH2217" s="2"/>
      <c r="CI2217" s="2"/>
      <c r="CJ2217" s="2"/>
      <c r="CK2217" s="2"/>
      <c r="CL2217" s="2"/>
      <c r="CM2217" s="2"/>
      <c r="CN2217" s="2"/>
      <c r="CO2217" s="2"/>
      <c r="CP2217" s="2"/>
      <c r="CQ2217" s="2"/>
      <c r="CR2217" s="2"/>
      <c r="CS2217" s="2"/>
      <c r="CT2217" s="2"/>
      <c r="CU2217" s="2"/>
      <c r="CV2217" s="2"/>
      <c r="CW2217" s="2"/>
      <c r="CX2217" s="2"/>
      <c r="CY2217" s="2"/>
      <c r="CZ2217" s="2"/>
      <c r="DA2217" s="2"/>
      <c r="DB2217" s="2"/>
      <c r="DC2217" s="2"/>
      <c r="DD2217" s="2"/>
      <c r="DE2217" s="2"/>
      <c r="DF2217" s="2"/>
      <c r="DG2217" s="2"/>
      <c r="DH2217" s="2"/>
      <c r="DI2217" s="2"/>
      <c r="DJ2217" s="2"/>
      <c r="DK2217" s="2"/>
      <c r="DL2217" s="2"/>
      <c r="DM2217" s="2"/>
      <c r="DN2217" s="2"/>
      <c r="DO2217" s="2"/>
      <c r="DP2217" s="2"/>
      <c r="DQ2217" s="2"/>
      <c r="DR2217" s="2"/>
      <c r="DS2217" s="2"/>
      <c r="DT2217" s="2"/>
      <c r="DU2217" s="2"/>
      <c r="DV2217" s="2"/>
      <c r="DW2217" s="2"/>
      <c r="DX2217" s="2"/>
      <c r="DY2217" s="2"/>
      <c r="DZ2217" s="2"/>
      <c r="EA2217" s="2"/>
      <c r="EB2217" s="2"/>
      <c r="EC2217" s="2"/>
      <c r="ED2217" s="2"/>
      <c r="EE2217" s="2"/>
      <c r="EF2217" s="2"/>
      <c r="EG2217" s="2"/>
      <c r="EH2217" s="2"/>
      <c r="EI2217" s="2"/>
      <c r="EJ2217" s="2"/>
      <c r="EK2217" s="2"/>
      <c r="EL2217" s="2"/>
      <c r="EM2217" s="2"/>
      <c r="EN2217" s="2"/>
      <c r="EO2217" s="2"/>
      <c r="EP2217" s="2"/>
      <c r="EQ2217" s="2"/>
      <c r="ER2217" s="2"/>
      <c r="ES2217" s="2"/>
      <c r="ET2217" s="2"/>
      <c r="EU2217" s="2"/>
      <c r="EV2217" s="2"/>
      <c r="EW2217" s="2"/>
      <c r="EX2217" s="2"/>
      <c r="EY2217" s="2"/>
      <c r="EZ2217" s="2"/>
      <c r="FA2217" s="2"/>
      <c r="FB2217" s="2"/>
      <c r="FC2217" s="2"/>
      <c r="FD2217" s="2"/>
      <c r="FE2217" s="2"/>
      <c r="FF2217" s="2"/>
      <c r="FG2217" s="2"/>
      <c r="FH2217" s="2"/>
      <c r="FI2217" s="2"/>
      <c r="FJ2217" s="2"/>
      <c r="FK2217" s="2"/>
      <c r="FL2217" s="2"/>
      <c r="FM2217" s="2"/>
      <c r="FN2217" s="2"/>
      <c r="FO2217" s="2"/>
      <c r="FP2217" s="2"/>
      <c r="FQ2217" s="2"/>
      <c r="FR2217" s="2"/>
      <c r="FS2217" s="2"/>
      <c r="FT2217" s="2"/>
      <c r="FU2217" s="2"/>
      <c r="FV2217" s="2"/>
      <c r="FW2217" s="2"/>
      <c r="FX2217" s="2"/>
      <c r="FY2217" s="2"/>
      <c r="FZ2217" s="2"/>
      <c r="GA2217" s="2"/>
      <c r="GB2217" s="2"/>
      <c r="GC2217" s="2"/>
      <c r="GD2217" s="2"/>
      <c r="GE2217" s="2"/>
      <c r="GF2217" s="2"/>
      <c r="GG2217" s="2"/>
      <c r="GH2217" s="2"/>
      <c r="GI2217" s="2"/>
      <c r="GJ2217" s="2"/>
      <c r="GK2217" s="2"/>
      <c r="GL2217" s="2"/>
      <c r="GM2217" s="2"/>
      <c r="GN2217" s="2"/>
      <c r="GO2217" s="2"/>
      <c r="GP2217" s="2"/>
      <c r="GQ2217" s="2"/>
      <c r="GR2217" s="2"/>
      <c r="GS2217" s="2"/>
      <c r="GT2217" s="2"/>
      <c r="GU2217" s="2"/>
      <c r="GV2217" s="2"/>
      <c r="GW2217" s="2"/>
      <c r="GX2217" s="2"/>
      <c r="GY2217" s="2"/>
      <c r="GZ2217" s="2"/>
      <c r="HA2217" s="2"/>
      <c r="HB2217" s="2"/>
      <c r="HC2217" s="2"/>
      <c r="HD2217" s="2"/>
      <c r="HE2217" s="2"/>
      <c r="HF2217" s="2"/>
      <c r="HG2217" s="2"/>
      <c r="HH2217" s="2"/>
      <c r="HI2217" s="2"/>
      <c r="HJ2217" s="2"/>
      <c r="HK2217" s="2"/>
      <c r="HL2217" s="2"/>
      <c r="HM2217" s="2"/>
      <c r="HN2217" s="2"/>
      <c r="HO2217" s="2"/>
      <c r="HP2217" s="2"/>
      <c r="HQ2217" s="2"/>
      <c r="HR2217" s="2"/>
      <c r="HS2217" s="2"/>
      <c r="HT2217" s="2"/>
      <c r="HU2217" s="2"/>
      <c r="HV2217" s="2"/>
      <c r="HW2217" s="2"/>
      <c r="HX2217" s="2"/>
      <c r="HY2217" s="2"/>
      <c r="HZ2217" s="2"/>
      <c r="IA2217" s="2"/>
      <c r="IB2217" s="2"/>
      <c r="IC2217" s="2"/>
      <c r="ID2217" s="2"/>
      <c r="IE2217" s="2"/>
      <c r="IF2217" s="2"/>
      <c r="IG2217" s="2"/>
      <c r="IH2217" s="2"/>
      <c r="II2217" s="2"/>
      <c r="IJ2217" s="2"/>
      <c r="IK2217" s="2"/>
      <c r="IL2217" s="2"/>
      <c r="IM2217" s="2"/>
      <c r="IN2217" s="2"/>
      <c r="IO2217" s="2"/>
      <c r="IP2217" s="2"/>
      <c r="IQ2217" s="2"/>
    </row>
    <row r="2218" spans="1:251" s="16" customFormat="1" ht="18.75" customHeight="1">
      <c r="A2218" s="8"/>
      <c r="B2218" s="25"/>
      <c r="C2218" s="125" t="s">
        <v>102</v>
      </c>
      <c r="D2218" s="126"/>
      <c r="E2218" s="126"/>
      <c r="F2218" s="126"/>
      <c r="G2218" s="126"/>
      <c r="H2218" s="126"/>
      <c r="I2218" s="126"/>
      <c r="J2218" s="126"/>
      <c r="K2218" s="126"/>
      <c r="L2218" s="126"/>
      <c r="M2218" s="126"/>
      <c r="N2218" s="126"/>
      <c r="O2218" s="126"/>
      <c r="P2218" s="126"/>
      <c r="Q2218" s="126"/>
      <c r="R2218" s="126"/>
      <c r="S2218" s="126"/>
      <c r="T2218" s="126"/>
      <c r="U2218" s="126"/>
      <c r="V2218" s="126"/>
      <c r="W2218" s="126"/>
      <c r="X2218" s="126"/>
      <c r="Y2218" s="126"/>
      <c r="Z2218" s="127"/>
      <c r="AA2218" s="106">
        <v>981</v>
      </c>
      <c r="AB2218" s="107"/>
      <c r="AC2218" s="107"/>
      <c r="AD2218" s="107"/>
      <c r="AE2218" s="107"/>
      <c r="AF2218" s="107"/>
      <c r="AG2218" s="107"/>
      <c r="AH2218" s="107"/>
      <c r="AI2218" s="108"/>
      <c r="AJ2218" s="106">
        <v>1000</v>
      </c>
      <c r="AK2218" s="107"/>
      <c r="AL2218" s="107"/>
      <c r="AM2218" s="107"/>
      <c r="AN2218" s="107"/>
      <c r="AO2218" s="107"/>
      <c r="AP2218" s="107"/>
      <c r="AQ2218" s="107"/>
      <c r="AR2218" s="108"/>
      <c r="AS2218" s="109"/>
      <c r="AT2218" s="110"/>
      <c r="AU2218" s="110"/>
      <c r="AV2218" s="110"/>
      <c r="AW2218" s="110"/>
      <c r="AX2218" s="111"/>
      <c r="AY2218" s="2"/>
      <c r="AZ2218" s="2"/>
      <c r="BA2218" s="2"/>
      <c r="BB2218" s="2"/>
      <c r="BC2218" s="2"/>
      <c r="BD2218" s="2"/>
      <c r="BE2218" s="2"/>
      <c r="BF2218" s="2"/>
      <c r="BG2218" s="2"/>
      <c r="BH2218" s="2"/>
      <c r="BI2218" s="2"/>
      <c r="BJ2218" s="2"/>
      <c r="BK2218" s="2"/>
      <c r="BL2218" s="2"/>
      <c r="BM2218" s="2"/>
      <c r="BN2218" s="2"/>
      <c r="BO2218" s="2"/>
      <c r="BP2218" s="2"/>
      <c r="BQ2218" s="2"/>
      <c r="BR2218" s="2"/>
      <c r="BS2218" s="2"/>
      <c r="BT2218" s="2"/>
      <c r="BU2218" s="2"/>
      <c r="BV2218" s="2"/>
      <c r="BW2218" s="2"/>
      <c r="BX2218" s="2"/>
      <c r="BY2218" s="2"/>
      <c r="BZ2218" s="2"/>
      <c r="CA2218" s="2"/>
      <c r="CB2218" s="2"/>
      <c r="CC2218" s="2"/>
      <c r="CD2218" s="2"/>
      <c r="CE2218" s="2"/>
      <c r="CF2218" s="2"/>
      <c r="CG2218" s="2"/>
      <c r="CH2218" s="2"/>
      <c r="CI2218" s="2"/>
      <c r="CJ2218" s="2"/>
      <c r="CK2218" s="2"/>
      <c r="CL2218" s="2"/>
      <c r="CM2218" s="2"/>
      <c r="CN2218" s="2"/>
      <c r="CO2218" s="2"/>
      <c r="CP2218" s="2"/>
      <c r="CQ2218" s="2"/>
      <c r="CR2218" s="2"/>
      <c r="CS2218" s="2"/>
      <c r="CT2218" s="2"/>
      <c r="CU2218" s="2"/>
      <c r="CV2218" s="2"/>
      <c r="CW2218" s="2"/>
      <c r="CX2218" s="2"/>
      <c r="CY2218" s="2"/>
      <c r="CZ2218" s="2"/>
      <c r="DA2218" s="2"/>
      <c r="DB2218" s="2"/>
      <c r="DC2218" s="2"/>
      <c r="DD2218" s="2"/>
      <c r="DE2218" s="2"/>
      <c r="DF2218" s="2"/>
      <c r="DG2218" s="2"/>
      <c r="DH2218" s="2"/>
      <c r="DI2218" s="2"/>
      <c r="DJ2218" s="2"/>
      <c r="DK2218" s="2"/>
      <c r="DL2218" s="2"/>
      <c r="DM2218" s="2"/>
      <c r="DN2218" s="2"/>
      <c r="DO2218" s="2"/>
      <c r="DP2218" s="2"/>
      <c r="DQ2218" s="2"/>
      <c r="DR2218" s="2"/>
      <c r="DS2218" s="2"/>
      <c r="DT2218" s="2"/>
      <c r="DU2218" s="2"/>
      <c r="DV2218" s="2"/>
      <c r="DW2218" s="2"/>
      <c r="DX2218" s="2"/>
      <c r="DY2218" s="2"/>
      <c r="DZ2218" s="2"/>
      <c r="EA2218" s="2"/>
      <c r="EB2218" s="2"/>
      <c r="EC2218" s="2"/>
      <c r="ED2218" s="2"/>
      <c r="EE2218" s="2"/>
      <c r="EF2218" s="2"/>
      <c r="EG2218" s="2"/>
      <c r="EH2218" s="2"/>
      <c r="EI2218" s="2"/>
      <c r="EJ2218" s="2"/>
      <c r="EK2218" s="2"/>
      <c r="EL2218" s="2"/>
      <c r="EM2218" s="2"/>
      <c r="EN2218" s="2"/>
      <c r="EO2218" s="2"/>
      <c r="EP2218" s="2"/>
      <c r="EQ2218" s="2"/>
      <c r="ER2218" s="2"/>
      <c r="ES2218" s="2"/>
      <c r="ET2218" s="2"/>
      <c r="EU2218" s="2"/>
      <c r="EV2218" s="2"/>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c r="HN2218" s="2"/>
      <c r="HO2218" s="2"/>
      <c r="HP2218" s="2"/>
      <c r="HQ2218" s="2"/>
      <c r="HR2218" s="2"/>
      <c r="HS2218" s="2"/>
      <c r="HT2218" s="2"/>
      <c r="HU2218" s="2"/>
      <c r="HV2218" s="2"/>
      <c r="HW2218" s="2"/>
      <c r="HX2218" s="2"/>
      <c r="HY2218" s="2"/>
      <c r="HZ2218" s="2"/>
      <c r="IA2218" s="2"/>
      <c r="IB2218" s="2"/>
      <c r="IC2218" s="2"/>
      <c r="ID2218" s="2"/>
      <c r="IE2218" s="2"/>
      <c r="IF2218" s="2"/>
      <c r="IG2218" s="2"/>
      <c r="IH2218" s="2"/>
      <c r="II2218" s="2"/>
      <c r="IJ2218" s="2"/>
      <c r="IK2218" s="2"/>
      <c r="IL2218" s="2"/>
      <c r="IM2218" s="2"/>
      <c r="IN2218" s="2"/>
      <c r="IO2218" s="2"/>
      <c r="IP2218" s="2"/>
      <c r="IQ2218" s="2"/>
    </row>
    <row r="2219" spans="1:251" s="16" customFormat="1" ht="18.75" customHeight="1" thickBot="1">
      <c r="A2219" s="17"/>
      <c r="B2219" s="136" t="s">
        <v>13</v>
      </c>
      <c r="C2219" s="137"/>
      <c r="D2219" s="137"/>
      <c r="E2219" s="137"/>
      <c r="F2219" s="137"/>
      <c r="G2219" s="137"/>
      <c r="H2219" s="137"/>
      <c r="I2219" s="137"/>
      <c r="J2219" s="137"/>
      <c r="K2219" s="137"/>
      <c r="L2219" s="137"/>
      <c r="M2219" s="137"/>
      <c r="N2219" s="137"/>
      <c r="O2219" s="137"/>
      <c r="P2219" s="137"/>
      <c r="Q2219" s="137"/>
      <c r="R2219" s="137"/>
      <c r="S2219" s="137"/>
      <c r="T2219" s="137"/>
      <c r="U2219" s="137"/>
      <c r="V2219" s="137"/>
      <c r="W2219" s="137"/>
      <c r="X2219" s="137"/>
      <c r="Y2219" s="137"/>
      <c r="Z2219" s="138"/>
      <c r="AA2219" s="115">
        <f>SUM($AA$2217:$AA$2218)</f>
        <v>52092</v>
      </c>
      <c r="AB2219" s="116"/>
      <c r="AC2219" s="116"/>
      <c r="AD2219" s="116"/>
      <c r="AE2219" s="116"/>
      <c r="AF2219" s="116"/>
      <c r="AG2219" s="116"/>
      <c r="AH2219" s="116"/>
      <c r="AI2219" s="117"/>
      <c r="AJ2219" s="115">
        <f>SUM($AJ$2217:$AJ$2218)</f>
        <v>67466</v>
      </c>
      <c r="AK2219" s="116"/>
      <c r="AL2219" s="116"/>
      <c r="AM2219" s="116"/>
      <c r="AN2219" s="116"/>
      <c r="AO2219" s="116"/>
      <c r="AP2219" s="116"/>
      <c r="AQ2219" s="116"/>
      <c r="AR2219" s="117"/>
      <c r="AS2219" s="112"/>
      <c r="AT2219" s="113"/>
      <c r="AU2219" s="113"/>
      <c r="AV2219" s="113"/>
      <c r="AW2219" s="113"/>
      <c r="AX2219" s="114"/>
      <c r="AY2219" s="2"/>
      <c r="AZ2219" s="2"/>
      <c r="BA2219" s="2"/>
      <c r="BB2219" s="2"/>
      <c r="BC2219" s="2"/>
      <c r="BD2219" s="2"/>
      <c r="BE2219" s="2"/>
      <c r="BF2219" s="2"/>
      <c r="BG2219" s="2"/>
      <c r="BH2219" s="2"/>
      <c r="BI2219" s="2"/>
      <c r="BJ2219" s="2"/>
      <c r="BK2219" s="2"/>
      <c r="BL2219" s="2"/>
      <c r="BM2219" s="2"/>
      <c r="BN2219" s="2"/>
      <c r="BO2219" s="2"/>
      <c r="BP2219" s="2"/>
      <c r="BQ2219" s="2"/>
      <c r="BR2219" s="2"/>
      <c r="BS2219" s="2"/>
      <c r="BT2219" s="2"/>
      <c r="BU2219" s="2"/>
      <c r="BV2219" s="2"/>
      <c r="BW2219" s="2"/>
      <c r="BX2219" s="2"/>
      <c r="BY2219" s="2"/>
      <c r="BZ2219" s="2"/>
      <c r="CA2219" s="2"/>
      <c r="CB2219" s="2"/>
      <c r="CC2219" s="2"/>
      <c r="CD2219" s="2"/>
      <c r="CE2219" s="2"/>
      <c r="CF2219" s="2"/>
      <c r="CG2219" s="2"/>
      <c r="CH2219" s="2"/>
      <c r="CI2219" s="2"/>
      <c r="CJ2219" s="2"/>
      <c r="CK2219" s="2"/>
      <c r="CL2219" s="2"/>
      <c r="CM2219" s="2"/>
      <c r="CN2219" s="2"/>
      <c r="CO2219" s="2"/>
      <c r="CP2219" s="2"/>
      <c r="CQ2219" s="2"/>
      <c r="CR2219" s="2"/>
      <c r="CS2219" s="2"/>
      <c r="CT2219" s="2"/>
      <c r="CU2219" s="2"/>
      <c r="CV2219" s="2"/>
      <c r="CW2219" s="2"/>
      <c r="CX2219" s="2"/>
      <c r="CY2219" s="2"/>
      <c r="CZ2219" s="2"/>
      <c r="DA2219" s="2"/>
      <c r="DB2219" s="2"/>
      <c r="DC2219" s="2"/>
      <c r="DD2219" s="2"/>
      <c r="DE2219" s="2"/>
      <c r="DF2219" s="2"/>
      <c r="DG2219" s="2"/>
      <c r="DH2219" s="2"/>
      <c r="DI2219" s="2"/>
      <c r="DJ2219" s="2"/>
      <c r="DK2219" s="2"/>
      <c r="DL2219" s="2"/>
      <c r="DM2219" s="2"/>
      <c r="DN2219" s="2"/>
      <c r="DO2219" s="2"/>
      <c r="DP2219" s="2"/>
      <c r="DQ2219" s="2"/>
      <c r="DR2219" s="2"/>
      <c r="DS2219" s="2"/>
      <c r="DT2219" s="2"/>
      <c r="DU2219" s="2"/>
      <c r="DV2219" s="2"/>
      <c r="DW2219" s="2"/>
      <c r="DX2219" s="2"/>
      <c r="DY2219" s="2"/>
      <c r="DZ2219" s="2"/>
      <c r="EA2219" s="2"/>
      <c r="EB2219" s="2"/>
      <c r="EC2219" s="2"/>
      <c r="ED2219" s="2"/>
      <c r="EE2219" s="2"/>
      <c r="EF2219" s="2"/>
      <c r="EG2219" s="2"/>
      <c r="EH2219" s="2"/>
      <c r="EI2219" s="2"/>
      <c r="EJ2219" s="2"/>
      <c r="EK2219" s="2"/>
      <c r="EL2219" s="2"/>
      <c r="EM2219" s="2"/>
      <c r="EN2219" s="2"/>
      <c r="EO2219" s="2"/>
      <c r="EP2219" s="2"/>
      <c r="EQ2219" s="2"/>
      <c r="ER2219" s="2"/>
      <c r="ES2219" s="2"/>
      <c r="ET2219" s="2"/>
      <c r="EU2219" s="2"/>
      <c r="EV2219" s="2"/>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c r="HN2219" s="2"/>
      <c r="HO2219" s="2"/>
      <c r="HP2219" s="2"/>
      <c r="HQ2219" s="2"/>
      <c r="HR2219" s="2"/>
      <c r="HS2219" s="2"/>
      <c r="HT2219" s="2"/>
      <c r="HU2219" s="2"/>
      <c r="HV2219" s="2"/>
      <c r="HW2219" s="2"/>
      <c r="HX2219" s="2"/>
      <c r="HY2219" s="2"/>
      <c r="HZ2219" s="2"/>
      <c r="IA2219" s="2"/>
      <c r="IB2219" s="2"/>
      <c r="IC2219" s="2"/>
      <c r="ID2219" s="2"/>
      <c r="IE2219" s="2"/>
      <c r="IF2219" s="2"/>
      <c r="IG2219" s="2"/>
      <c r="IH2219" s="2"/>
      <c r="II2219" s="2"/>
      <c r="IJ2219" s="2"/>
      <c r="IK2219" s="2"/>
      <c r="IL2219" s="2"/>
      <c r="IM2219" s="2"/>
      <c r="IN2219" s="2"/>
      <c r="IO2219" s="2"/>
      <c r="IP2219" s="2"/>
      <c r="IQ2219" s="2"/>
    </row>
    <row r="2221" spans="1:251" ht="18.75">
      <c r="A2221" s="1" t="s">
        <v>0</v>
      </c>
      <c r="AW2221" s="3"/>
      <c r="AX2221" s="4"/>
      <c r="AY2221" s="3"/>
    </row>
    <row r="2223" spans="1:251" ht="18.75">
      <c r="B2223" s="118" t="s">
        <v>8</v>
      </c>
      <c r="C2223" s="119"/>
      <c r="D2223" s="119"/>
      <c r="E2223" s="119"/>
      <c r="F2223" s="119"/>
      <c r="G2223" s="119"/>
      <c r="H2223" s="119"/>
      <c r="I2223" s="119"/>
      <c r="J2223" s="119"/>
      <c r="K2223" s="119"/>
      <c r="L2223" s="119"/>
      <c r="M2223" s="119"/>
      <c r="N2223" s="119"/>
      <c r="O2223" s="119"/>
      <c r="P2223" s="119"/>
      <c r="Q2223" s="119"/>
      <c r="R2223" s="119"/>
      <c r="S2223" s="119"/>
      <c r="T2223" s="119"/>
      <c r="U2223" s="119"/>
      <c r="V2223" s="119"/>
      <c r="W2223" s="119"/>
      <c r="X2223" s="119"/>
      <c r="Y2223" s="119"/>
      <c r="Z2223" s="119"/>
      <c r="AA2223" s="119"/>
      <c r="AB2223" s="119"/>
      <c r="AC2223" s="119"/>
      <c r="AD2223" s="119"/>
      <c r="AE2223" s="119"/>
      <c r="AF2223" s="119"/>
      <c r="AG2223" s="119"/>
      <c r="AH2223" s="119"/>
      <c r="AI2223" s="119"/>
      <c r="AJ2223" s="119"/>
      <c r="AK2223" s="119"/>
      <c r="AL2223" s="119"/>
      <c r="AM2223" s="119"/>
      <c r="AN2223" s="119"/>
      <c r="AO2223" s="119"/>
      <c r="AP2223" s="119"/>
      <c r="AQ2223" s="119"/>
      <c r="AR2223" s="119"/>
      <c r="AS2223" s="119"/>
      <c r="AT2223" s="119"/>
      <c r="AU2223" s="119"/>
      <c r="AV2223" s="119"/>
      <c r="AW2223" s="119"/>
      <c r="AX2223" s="119"/>
    </row>
    <row r="2224" spans="1:251">
      <c r="Z2224" s="5"/>
      <c r="AD2224" s="5"/>
      <c r="AE2224" s="5"/>
      <c r="AF2224" s="5"/>
      <c r="AG2224" s="5"/>
      <c r="AH2224" s="5"/>
      <c r="AI2224" s="5"/>
      <c r="AO2224" s="5"/>
    </row>
    <row r="2225" spans="1:113" ht="13.5" thickBot="1">
      <c r="Z2225" s="5"/>
      <c r="AD2225" s="5"/>
      <c r="AE2225" s="5"/>
      <c r="AF2225" s="5"/>
      <c r="AG2225" s="5"/>
      <c r="AH2225" s="5"/>
      <c r="AI2225" s="5"/>
      <c r="AO2225" s="5"/>
      <c r="DI2225" s="6"/>
    </row>
    <row r="2226" spans="1:113" ht="24.75" customHeight="1" thickBot="1">
      <c r="B2226" s="120" t="s">
        <v>1</v>
      </c>
      <c r="C2226" s="121"/>
      <c r="D2226" s="121"/>
      <c r="E2226" s="121"/>
      <c r="F2226" s="121"/>
      <c r="G2226" s="121"/>
      <c r="H2226" s="122" t="s">
        <v>62</v>
      </c>
      <c r="I2226" s="123"/>
      <c r="J2226" s="123"/>
      <c r="K2226" s="123"/>
      <c r="L2226" s="123"/>
      <c r="M2226" s="123"/>
      <c r="N2226" s="123"/>
      <c r="O2226" s="123"/>
      <c r="P2226" s="123"/>
      <c r="Q2226" s="123"/>
      <c r="R2226" s="123"/>
      <c r="S2226" s="123"/>
      <c r="T2226" s="123"/>
      <c r="U2226" s="123"/>
      <c r="V2226" s="123"/>
      <c r="W2226" s="123"/>
      <c r="X2226" s="123"/>
      <c r="Y2226" s="123"/>
      <c r="Z2226" s="123"/>
      <c r="AA2226" s="123"/>
      <c r="AB2226" s="123"/>
      <c r="AC2226" s="123"/>
      <c r="AD2226" s="123"/>
      <c r="AE2226" s="123"/>
      <c r="AF2226" s="123"/>
      <c r="AG2226" s="123"/>
      <c r="AH2226" s="123"/>
      <c r="AI2226" s="123"/>
      <c r="AJ2226" s="123"/>
      <c r="AK2226" s="123"/>
      <c r="AL2226" s="123"/>
      <c r="AM2226" s="123"/>
      <c r="AN2226" s="123"/>
      <c r="AO2226" s="123"/>
      <c r="AP2226" s="123"/>
      <c r="AQ2226" s="123"/>
      <c r="AR2226" s="123"/>
      <c r="AS2226" s="123"/>
      <c r="AT2226" s="123"/>
      <c r="AU2226" s="123"/>
      <c r="AV2226" s="123"/>
      <c r="AW2226" s="123"/>
      <c r="AX2226" s="124"/>
      <c r="DI2226" s="6"/>
    </row>
    <row r="2227" spans="1:113" ht="14.25">
      <c r="B2227" s="7"/>
      <c r="C2227" s="7"/>
      <c r="D2227" s="7"/>
      <c r="E2227" s="7"/>
      <c r="F2227" s="7"/>
      <c r="G2227" s="7"/>
      <c r="H2227" s="8"/>
      <c r="I2227" s="8"/>
      <c r="J2227" s="8"/>
      <c r="K2227" s="8"/>
      <c r="L2227" s="9"/>
      <c r="M2227" s="9"/>
      <c r="N2227" s="9"/>
      <c r="O2227" s="9"/>
      <c r="P2227" s="8"/>
      <c r="Q2227" s="8"/>
      <c r="R2227" s="8"/>
      <c r="S2227" s="8"/>
      <c r="T2227" s="8"/>
      <c r="U2227" s="8"/>
      <c r="V2227" s="10"/>
      <c r="W2227" s="10"/>
      <c r="X2227" s="10"/>
      <c r="Y2227" s="10"/>
      <c r="Z2227" s="10"/>
      <c r="AA2227" s="10"/>
      <c r="AB2227" s="10"/>
      <c r="AC2227" s="10"/>
      <c r="AD2227" s="10"/>
      <c r="AE2227" s="10"/>
      <c r="AF2227" s="10"/>
      <c r="AG2227" s="10"/>
      <c r="AH2227" s="10"/>
      <c r="AI2227" s="10"/>
      <c r="AJ2227" s="10"/>
      <c r="AK2227" s="10"/>
      <c r="AL2227" s="10"/>
      <c r="AM2227" s="10"/>
      <c r="AN2227" s="10"/>
      <c r="AO2227" s="10"/>
      <c r="AP2227" s="10"/>
      <c r="AQ2227" s="10"/>
      <c r="AR2227" s="10"/>
      <c r="AS2227" s="10"/>
      <c r="AT2227" s="10"/>
      <c r="AU2227" s="10"/>
      <c r="AV2227" s="10"/>
      <c r="AW2227" s="10"/>
      <c r="AX2227" s="10"/>
      <c r="DI2227" s="6"/>
    </row>
    <row r="2228" spans="1:113" ht="15" thickBot="1">
      <c r="A2228" s="11"/>
      <c r="B2228" s="10" t="s">
        <v>2</v>
      </c>
      <c r="C2228" s="8"/>
      <c r="D2228" s="8"/>
      <c r="E2228" s="8"/>
      <c r="F2228" s="8"/>
      <c r="G2228" s="8"/>
      <c r="H2228" s="8"/>
      <c r="I2228" s="8"/>
      <c r="J2228" s="8"/>
      <c r="K2228" s="8"/>
      <c r="L2228" s="9"/>
      <c r="M2228" s="9"/>
      <c r="N2228" s="9"/>
      <c r="O2228" s="9"/>
      <c r="P2228" s="8"/>
      <c r="Q2228" s="8"/>
      <c r="R2228" s="8"/>
      <c r="S2228" s="8"/>
      <c r="T2228" s="8"/>
      <c r="U2228" s="8"/>
      <c r="V2228" s="10"/>
      <c r="W2228" s="10"/>
      <c r="X2228" s="10"/>
      <c r="Y2228" s="10"/>
      <c r="Z2228" s="10"/>
      <c r="AA2228" s="10"/>
      <c r="AB2228" s="10"/>
      <c r="AC2228" s="10"/>
      <c r="AD2228" s="10"/>
      <c r="AE2228" s="10"/>
      <c r="AF2228" s="10"/>
      <c r="AG2228" s="10"/>
      <c r="AH2228" s="10"/>
      <c r="AI2228" s="10"/>
      <c r="AJ2228" s="10"/>
      <c r="AK2228" s="10"/>
      <c r="AL2228" s="10"/>
      <c r="AM2228" s="10"/>
      <c r="AN2228" s="10"/>
      <c r="AO2228" s="10"/>
      <c r="AP2228" s="10"/>
      <c r="AQ2228" s="10"/>
      <c r="AR2228" s="10"/>
      <c r="AS2228" s="10"/>
      <c r="AT2228" s="10"/>
      <c r="AU2228" s="10"/>
      <c r="AV2228" s="10"/>
      <c r="AW2228" s="10"/>
      <c r="AX2228" s="10"/>
      <c r="DI2228" s="6"/>
    </row>
    <row r="2229" spans="1:113" ht="14.25">
      <c r="A2229" s="8"/>
      <c r="B2229" s="12"/>
      <c r="C2229" s="7"/>
      <c r="D2229" s="7"/>
      <c r="E2229" s="7"/>
      <c r="F2229" s="7"/>
      <c r="G2229" s="7"/>
      <c r="H2229" s="7"/>
      <c r="I2229" s="7"/>
      <c r="J2229" s="7"/>
      <c r="K2229" s="7"/>
      <c r="L2229" s="13"/>
      <c r="M2229" s="13"/>
      <c r="N2229" s="13"/>
      <c r="O2229" s="13"/>
      <c r="P2229" s="7"/>
      <c r="Q2229" s="7"/>
      <c r="R2229" s="7"/>
      <c r="S2229" s="7"/>
      <c r="T2229" s="7"/>
      <c r="U2229" s="7"/>
      <c r="V2229" s="14"/>
      <c r="W2229" s="14"/>
      <c r="X2229" s="14"/>
      <c r="Y2229" s="14"/>
      <c r="Z2229" s="14"/>
      <c r="AA2229" s="14"/>
      <c r="AB2229" s="14"/>
      <c r="AC2229" s="14"/>
      <c r="AD2229" s="14"/>
      <c r="AE2229" s="14"/>
      <c r="AF2229" s="14"/>
      <c r="AG2229" s="14"/>
      <c r="AH2229" s="14"/>
      <c r="AI2229" s="14"/>
      <c r="AJ2229" s="14"/>
      <c r="AK2229" s="14"/>
      <c r="AL2229" s="14"/>
      <c r="AM2229" s="14"/>
      <c r="AN2229" s="14"/>
      <c r="AO2229" s="14"/>
      <c r="AP2229" s="14"/>
      <c r="AQ2229" s="14"/>
      <c r="AR2229" s="14"/>
      <c r="AS2229" s="14"/>
      <c r="AT2229" s="14"/>
      <c r="AU2229" s="14"/>
      <c r="AV2229" s="14"/>
      <c r="AW2229" s="14"/>
      <c r="AX2229" s="15"/>
    </row>
    <row r="2230" spans="1:113" ht="12" customHeight="1">
      <c r="A2230" s="8"/>
      <c r="B2230" s="141" t="s">
        <v>96</v>
      </c>
      <c r="C2230" s="142"/>
      <c r="D2230" s="142"/>
      <c r="E2230" s="142"/>
      <c r="F2230" s="142"/>
      <c r="G2230" s="142"/>
      <c r="H2230" s="142"/>
      <c r="I2230" s="142"/>
      <c r="J2230" s="142"/>
      <c r="K2230" s="142"/>
      <c r="L2230" s="142"/>
      <c r="M2230" s="142"/>
      <c r="N2230" s="142"/>
      <c r="O2230" s="142"/>
      <c r="P2230" s="142"/>
      <c r="Q2230" s="142"/>
      <c r="R2230" s="142"/>
      <c r="S2230" s="142"/>
      <c r="T2230" s="142"/>
      <c r="U2230" s="142"/>
      <c r="V2230" s="142"/>
      <c r="W2230" s="142"/>
      <c r="X2230" s="142"/>
      <c r="Y2230" s="142"/>
      <c r="Z2230" s="142"/>
      <c r="AA2230" s="142"/>
      <c r="AB2230" s="142"/>
      <c r="AC2230" s="142"/>
      <c r="AD2230" s="142"/>
      <c r="AE2230" s="142"/>
      <c r="AF2230" s="142"/>
      <c r="AG2230" s="142"/>
      <c r="AH2230" s="142"/>
      <c r="AI2230" s="142"/>
      <c r="AJ2230" s="142"/>
      <c r="AK2230" s="142"/>
      <c r="AL2230" s="142"/>
      <c r="AM2230" s="142"/>
      <c r="AN2230" s="142"/>
      <c r="AO2230" s="142"/>
      <c r="AP2230" s="142"/>
      <c r="AQ2230" s="142"/>
      <c r="AR2230" s="142"/>
      <c r="AS2230" s="142"/>
      <c r="AT2230" s="142"/>
      <c r="AU2230" s="142"/>
      <c r="AV2230" s="142"/>
      <c r="AW2230" s="142"/>
      <c r="AX2230" s="143"/>
    </row>
    <row r="2231" spans="1:113" ht="12" customHeight="1">
      <c r="A2231" s="8"/>
      <c r="B2231" s="141"/>
      <c r="C2231" s="142"/>
      <c r="D2231" s="142"/>
      <c r="E2231" s="142"/>
      <c r="F2231" s="142"/>
      <c r="G2231" s="142"/>
      <c r="H2231" s="142"/>
      <c r="I2231" s="142"/>
      <c r="J2231" s="142"/>
      <c r="K2231" s="142"/>
      <c r="L2231" s="142"/>
      <c r="M2231" s="142"/>
      <c r="N2231" s="142"/>
      <c r="O2231" s="142"/>
      <c r="P2231" s="142"/>
      <c r="Q2231" s="142"/>
      <c r="R2231" s="142"/>
      <c r="S2231" s="142"/>
      <c r="T2231" s="142"/>
      <c r="U2231" s="142"/>
      <c r="V2231" s="142"/>
      <c r="W2231" s="142"/>
      <c r="X2231" s="142"/>
      <c r="Y2231" s="142"/>
      <c r="Z2231" s="142"/>
      <c r="AA2231" s="142"/>
      <c r="AB2231" s="142"/>
      <c r="AC2231" s="142"/>
      <c r="AD2231" s="142"/>
      <c r="AE2231" s="142"/>
      <c r="AF2231" s="142"/>
      <c r="AG2231" s="142"/>
      <c r="AH2231" s="142"/>
      <c r="AI2231" s="142"/>
      <c r="AJ2231" s="142"/>
      <c r="AK2231" s="142"/>
      <c r="AL2231" s="142"/>
      <c r="AM2231" s="142"/>
      <c r="AN2231" s="142"/>
      <c r="AO2231" s="142"/>
      <c r="AP2231" s="142"/>
      <c r="AQ2231" s="142"/>
      <c r="AR2231" s="142"/>
      <c r="AS2231" s="142"/>
      <c r="AT2231" s="142"/>
      <c r="AU2231" s="142"/>
      <c r="AV2231" s="142"/>
      <c r="AW2231" s="142"/>
      <c r="AX2231" s="143"/>
    </row>
    <row r="2232" spans="1:113" ht="12" customHeight="1">
      <c r="A2232" s="8"/>
      <c r="B2232" s="141"/>
      <c r="C2232" s="142"/>
      <c r="D2232" s="142"/>
      <c r="E2232" s="142"/>
      <c r="F2232" s="142"/>
      <c r="G2232" s="142"/>
      <c r="H2232" s="142"/>
      <c r="I2232" s="142"/>
      <c r="J2232" s="142"/>
      <c r="K2232" s="142"/>
      <c r="L2232" s="142"/>
      <c r="M2232" s="142"/>
      <c r="N2232" s="142"/>
      <c r="O2232" s="142"/>
      <c r="P2232" s="142"/>
      <c r="Q2232" s="142"/>
      <c r="R2232" s="142"/>
      <c r="S2232" s="142"/>
      <c r="T2232" s="142"/>
      <c r="U2232" s="142"/>
      <c r="V2232" s="142"/>
      <c r="W2232" s="142"/>
      <c r="X2232" s="142"/>
      <c r="Y2232" s="142"/>
      <c r="Z2232" s="142"/>
      <c r="AA2232" s="142"/>
      <c r="AB2232" s="142"/>
      <c r="AC2232" s="142"/>
      <c r="AD2232" s="142"/>
      <c r="AE2232" s="142"/>
      <c r="AF2232" s="142"/>
      <c r="AG2232" s="142"/>
      <c r="AH2232" s="142"/>
      <c r="AI2232" s="142"/>
      <c r="AJ2232" s="142"/>
      <c r="AK2232" s="142"/>
      <c r="AL2232" s="142"/>
      <c r="AM2232" s="142"/>
      <c r="AN2232" s="142"/>
      <c r="AO2232" s="142"/>
      <c r="AP2232" s="142"/>
      <c r="AQ2232" s="142"/>
      <c r="AR2232" s="142"/>
      <c r="AS2232" s="142"/>
      <c r="AT2232" s="142"/>
      <c r="AU2232" s="142"/>
      <c r="AV2232" s="142"/>
      <c r="AW2232" s="142"/>
      <c r="AX2232" s="143"/>
      <c r="BC2232" s="16"/>
    </row>
    <row r="2233" spans="1:113" ht="12" customHeight="1">
      <c r="A2233" s="8"/>
      <c r="B2233" s="141"/>
      <c r="C2233" s="142"/>
      <c r="D2233" s="142"/>
      <c r="E2233" s="142"/>
      <c r="F2233" s="142"/>
      <c r="G2233" s="142"/>
      <c r="H2233" s="142"/>
      <c r="I2233" s="142"/>
      <c r="J2233" s="142"/>
      <c r="K2233" s="142"/>
      <c r="L2233" s="142"/>
      <c r="M2233" s="142"/>
      <c r="N2233" s="142"/>
      <c r="O2233" s="142"/>
      <c r="P2233" s="142"/>
      <c r="Q2233" s="142"/>
      <c r="R2233" s="142"/>
      <c r="S2233" s="142"/>
      <c r="T2233" s="142"/>
      <c r="U2233" s="142"/>
      <c r="V2233" s="142"/>
      <c r="W2233" s="142"/>
      <c r="X2233" s="142"/>
      <c r="Y2233" s="142"/>
      <c r="Z2233" s="142"/>
      <c r="AA2233" s="142"/>
      <c r="AB2233" s="142"/>
      <c r="AC2233" s="142"/>
      <c r="AD2233" s="142"/>
      <c r="AE2233" s="142"/>
      <c r="AF2233" s="142"/>
      <c r="AG2233" s="142"/>
      <c r="AH2233" s="142"/>
      <c r="AI2233" s="142"/>
      <c r="AJ2233" s="142"/>
      <c r="AK2233" s="142"/>
      <c r="AL2233" s="142"/>
      <c r="AM2233" s="142"/>
      <c r="AN2233" s="142"/>
      <c r="AO2233" s="142"/>
      <c r="AP2233" s="142"/>
      <c r="AQ2233" s="142"/>
      <c r="AR2233" s="142"/>
      <c r="AS2233" s="142"/>
      <c r="AT2233" s="142"/>
      <c r="AU2233" s="142"/>
      <c r="AV2233" s="142"/>
      <c r="AW2233" s="142"/>
      <c r="AX2233" s="143"/>
    </row>
    <row r="2234" spans="1:113" ht="12" customHeight="1">
      <c r="A2234" s="8"/>
      <c r="B2234" s="141"/>
      <c r="C2234" s="142"/>
      <c r="D2234" s="142"/>
      <c r="E2234" s="142"/>
      <c r="F2234" s="142"/>
      <c r="G2234" s="142"/>
      <c r="H2234" s="142"/>
      <c r="I2234" s="142"/>
      <c r="J2234" s="142"/>
      <c r="K2234" s="142"/>
      <c r="L2234" s="142"/>
      <c r="M2234" s="142"/>
      <c r="N2234" s="142"/>
      <c r="O2234" s="142"/>
      <c r="P2234" s="142"/>
      <c r="Q2234" s="142"/>
      <c r="R2234" s="142"/>
      <c r="S2234" s="142"/>
      <c r="T2234" s="142"/>
      <c r="U2234" s="142"/>
      <c r="V2234" s="142"/>
      <c r="W2234" s="142"/>
      <c r="X2234" s="142"/>
      <c r="Y2234" s="142"/>
      <c r="Z2234" s="142"/>
      <c r="AA2234" s="142"/>
      <c r="AB2234" s="142"/>
      <c r="AC2234" s="142"/>
      <c r="AD2234" s="142"/>
      <c r="AE2234" s="142"/>
      <c r="AF2234" s="142"/>
      <c r="AG2234" s="142"/>
      <c r="AH2234" s="142"/>
      <c r="AI2234" s="142"/>
      <c r="AJ2234" s="142"/>
      <c r="AK2234" s="142"/>
      <c r="AL2234" s="142"/>
      <c r="AM2234" s="142"/>
      <c r="AN2234" s="142"/>
      <c r="AO2234" s="142"/>
      <c r="AP2234" s="142"/>
      <c r="AQ2234" s="142"/>
      <c r="AR2234" s="142"/>
      <c r="AS2234" s="142"/>
      <c r="AT2234" s="142"/>
      <c r="AU2234" s="142"/>
      <c r="AV2234" s="142"/>
      <c r="AW2234" s="142"/>
      <c r="AX2234" s="143"/>
    </row>
    <row r="2235" spans="1:113" ht="12" customHeight="1">
      <c r="A2235" s="8"/>
      <c r="B2235" s="141"/>
      <c r="C2235" s="142"/>
      <c r="D2235" s="142"/>
      <c r="E2235" s="142"/>
      <c r="F2235" s="142"/>
      <c r="G2235" s="142"/>
      <c r="H2235" s="142"/>
      <c r="I2235" s="142"/>
      <c r="J2235" s="142"/>
      <c r="K2235" s="142"/>
      <c r="L2235" s="142"/>
      <c r="M2235" s="142"/>
      <c r="N2235" s="142"/>
      <c r="O2235" s="142"/>
      <c r="P2235" s="142"/>
      <c r="Q2235" s="142"/>
      <c r="R2235" s="142"/>
      <c r="S2235" s="142"/>
      <c r="T2235" s="142"/>
      <c r="U2235" s="142"/>
      <c r="V2235" s="142"/>
      <c r="W2235" s="142"/>
      <c r="X2235" s="142"/>
      <c r="Y2235" s="142"/>
      <c r="Z2235" s="142"/>
      <c r="AA2235" s="142"/>
      <c r="AB2235" s="142"/>
      <c r="AC2235" s="142"/>
      <c r="AD2235" s="142"/>
      <c r="AE2235" s="142"/>
      <c r="AF2235" s="142"/>
      <c r="AG2235" s="142"/>
      <c r="AH2235" s="142"/>
      <c r="AI2235" s="142"/>
      <c r="AJ2235" s="142"/>
      <c r="AK2235" s="142"/>
      <c r="AL2235" s="142"/>
      <c r="AM2235" s="142"/>
      <c r="AN2235" s="142"/>
      <c r="AO2235" s="142"/>
      <c r="AP2235" s="142"/>
      <c r="AQ2235" s="142"/>
      <c r="AR2235" s="142"/>
      <c r="AS2235" s="142"/>
      <c r="AT2235" s="142"/>
      <c r="AU2235" s="142"/>
      <c r="AV2235" s="142"/>
      <c r="AW2235" s="142"/>
      <c r="AX2235" s="143"/>
    </row>
    <row r="2236" spans="1:113" ht="15" thickBot="1">
      <c r="A2236" s="17"/>
      <c r="B2236" s="18"/>
      <c r="C2236" s="19"/>
      <c r="D2236" s="19"/>
      <c r="E2236" s="19"/>
      <c r="F2236" s="19"/>
      <c r="G2236" s="19"/>
      <c r="H2236" s="19"/>
      <c r="I2236" s="19"/>
      <c r="J2236" s="19"/>
      <c r="K2236" s="19"/>
      <c r="L2236" s="19"/>
      <c r="M2236" s="19"/>
      <c r="N2236" s="19"/>
      <c r="O2236" s="19"/>
      <c r="P2236" s="19"/>
      <c r="Q2236" s="19"/>
      <c r="R2236" s="19"/>
      <c r="S2236" s="19"/>
      <c r="T2236" s="19"/>
      <c r="U2236" s="19"/>
      <c r="V2236" s="19"/>
      <c r="W2236" s="19"/>
      <c r="X2236" s="19"/>
      <c r="Y2236" s="19"/>
      <c r="Z2236" s="19"/>
      <c r="AA2236" s="19"/>
      <c r="AB2236" s="19"/>
      <c r="AC2236" s="19"/>
      <c r="AD2236" s="19"/>
      <c r="AE2236" s="19"/>
      <c r="AF2236" s="19"/>
      <c r="AG2236" s="19"/>
      <c r="AH2236" s="19"/>
      <c r="AI2236" s="19"/>
      <c r="AJ2236" s="19"/>
      <c r="AK2236" s="19"/>
      <c r="AL2236" s="19"/>
      <c r="AM2236" s="19"/>
      <c r="AN2236" s="19"/>
      <c r="AO2236" s="19"/>
      <c r="AP2236" s="19"/>
      <c r="AQ2236" s="19"/>
      <c r="AR2236" s="19"/>
      <c r="AS2236" s="19"/>
      <c r="AT2236" s="19"/>
      <c r="AU2236" s="19"/>
      <c r="AV2236" s="19"/>
      <c r="AW2236" s="19"/>
      <c r="AX2236" s="20"/>
    </row>
    <row r="2237" spans="1:113">
      <c r="B2237" s="21"/>
    </row>
    <row r="2238" spans="1:113" ht="15" thickBot="1">
      <c r="A2238" s="11"/>
      <c r="B2238" s="10" t="s">
        <v>3</v>
      </c>
      <c r="C2238" s="8"/>
      <c r="D2238" s="8"/>
      <c r="E2238" s="8"/>
      <c r="F2238" s="8"/>
      <c r="G2238" s="8"/>
      <c r="H2238" s="8"/>
      <c r="I2238" s="8"/>
      <c r="J2238" s="8"/>
      <c r="K2238" s="8"/>
      <c r="L2238" s="9"/>
      <c r="M2238" s="9"/>
      <c r="N2238" s="9"/>
      <c r="O2238" s="9"/>
      <c r="P2238" s="8"/>
      <c r="Q2238" s="8"/>
      <c r="R2238" s="8"/>
      <c r="S2238" s="8"/>
      <c r="T2238" s="8"/>
      <c r="U2238" s="8"/>
      <c r="V2238" s="10"/>
      <c r="W2238" s="10"/>
      <c r="X2238" s="10"/>
      <c r="Y2238" s="10"/>
      <c r="Z2238" s="10"/>
      <c r="AA2238" s="10"/>
      <c r="AB2238" s="10"/>
      <c r="AC2238" s="10"/>
      <c r="AD2238" s="10"/>
      <c r="AE2238" s="10"/>
      <c r="AF2238" s="10"/>
      <c r="AG2238" s="10"/>
      <c r="AH2238" s="10"/>
      <c r="AI2238" s="10"/>
      <c r="AJ2238" s="10"/>
      <c r="AK2238" s="10"/>
      <c r="AL2238" s="10"/>
      <c r="AM2238" s="10"/>
      <c r="AN2238" s="10"/>
      <c r="AO2238" s="10"/>
      <c r="AP2238" s="10"/>
      <c r="AQ2238" s="10"/>
      <c r="AR2238" s="10"/>
      <c r="AS2238" s="10"/>
      <c r="AT2238" s="10"/>
      <c r="AU2238" s="10"/>
      <c r="AV2238" s="10"/>
      <c r="AW2238" s="10"/>
      <c r="AX2238" s="10"/>
      <c r="DI2238" s="6"/>
    </row>
    <row r="2239" spans="1:113" ht="14.25">
      <c r="A2239" s="8"/>
      <c r="B2239" s="12"/>
      <c r="C2239" s="7"/>
      <c r="D2239" s="7"/>
      <c r="E2239" s="7"/>
      <c r="F2239" s="7"/>
      <c r="G2239" s="7"/>
      <c r="H2239" s="7"/>
      <c r="I2239" s="7"/>
      <c r="J2239" s="7"/>
      <c r="K2239" s="7"/>
      <c r="L2239" s="13"/>
      <c r="M2239" s="13"/>
      <c r="N2239" s="13"/>
      <c r="O2239" s="13"/>
      <c r="P2239" s="7"/>
      <c r="Q2239" s="7"/>
      <c r="R2239" s="7"/>
      <c r="S2239" s="7"/>
      <c r="T2239" s="7"/>
      <c r="U2239" s="7"/>
      <c r="V2239" s="14"/>
      <c r="W2239" s="14"/>
      <c r="X2239" s="14"/>
      <c r="Y2239" s="14"/>
      <c r="Z2239" s="14"/>
      <c r="AA2239" s="14"/>
      <c r="AB2239" s="14"/>
      <c r="AC2239" s="14"/>
      <c r="AD2239" s="14"/>
      <c r="AE2239" s="14"/>
      <c r="AF2239" s="14"/>
      <c r="AG2239" s="14"/>
      <c r="AH2239" s="14"/>
      <c r="AI2239" s="14"/>
      <c r="AJ2239" s="14"/>
      <c r="AK2239" s="14"/>
      <c r="AL2239" s="14"/>
      <c r="AM2239" s="14"/>
      <c r="AN2239" s="14"/>
      <c r="AO2239" s="14"/>
      <c r="AP2239" s="14"/>
      <c r="AQ2239" s="14"/>
      <c r="AR2239" s="14"/>
      <c r="AS2239" s="14"/>
      <c r="AT2239" s="14"/>
      <c r="AU2239" s="14"/>
      <c r="AV2239" s="14"/>
      <c r="AW2239" s="14"/>
      <c r="AX2239" s="15"/>
    </row>
    <row r="2240" spans="1:113" ht="12" customHeight="1">
      <c r="A2240" s="8"/>
      <c r="B2240" s="141" t="s">
        <v>1005</v>
      </c>
      <c r="C2240" s="142"/>
      <c r="D2240" s="142"/>
      <c r="E2240" s="142"/>
      <c r="F2240" s="142"/>
      <c r="G2240" s="142"/>
      <c r="H2240" s="142"/>
      <c r="I2240" s="142"/>
      <c r="J2240" s="142"/>
      <c r="K2240" s="142"/>
      <c r="L2240" s="142"/>
      <c r="M2240" s="142"/>
      <c r="N2240" s="142"/>
      <c r="O2240" s="142"/>
      <c r="P2240" s="142"/>
      <c r="Q2240" s="142"/>
      <c r="R2240" s="142"/>
      <c r="S2240" s="142"/>
      <c r="T2240" s="142"/>
      <c r="U2240" s="142"/>
      <c r="V2240" s="142"/>
      <c r="W2240" s="142"/>
      <c r="X2240" s="142"/>
      <c r="Y2240" s="142"/>
      <c r="Z2240" s="142"/>
      <c r="AA2240" s="142"/>
      <c r="AB2240" s="142"/>
      <c r="AC2240" s="142"/>
      <c r="AD2240" s="142"/>
      <c r="AE2240" s="142"/>
      <c r="AF2240" s="142"/>
      <c r="AG2240" s="142"/>
      <c r="AH2240" s="142"/>
      <c r="AI2240" s="142"/>
      <c r="AJ2240" s="142"/>
      <c r="AK2240" s="142"/>
      <c r="AL2240" s="142"/>
      <c r="AM2240" s="142"/>
      <c r="AN2240" s="142"/>
      <c r="AO2240" s="142"/>
      <c r="AP2240" s="142"/>
      <c r="AQ2240" s="142"/>
      <c r="AR2240" s="142"/>
      <c r="AS2240" s="142"/>
      <c r="AT2240" s="142"/>
      <c r="AU2240" s="142"/>
      <c r="AV2240" s="142"/>
      <c r="AW2240" s="142"/>
      <c r="AX2240" s="143"/>
    </row>
    <row r="2241" spans="1:251" ht="12" customHeight="1">
      <c r="A2241" s="8"/>
      <c r="B2241" s="141"/>
      <c r="C2241" s="142"/>
      <c r="D2241" s="142"/>
      <c r="E2241" s="142"/>
      <c r="F2241" s="142"/>
      <c r="G2241" s="142"/>
      <c r="H2241" s="142"/>
      <c r="I2241" s="142"/>
      <c r="J2241" s="142"/>
      <c r="K2241" s="142"/>
      <c r="L2241" s="142"/>
      <c r="M2241" s="142"/>
      <c r="N2241" s="142"/>
      <c r="O2241" s="142"/>
      <c r="P2241" s="142"/>
      <c r="Q2241" s="142"/>
      <c r="R2241" s="142"/>
      <c r="S2241" s="142"/>
      <c r="T2241" s="142"/>
      <c r="U2241" s="142"/>
      <c r="V2241" s="142"/>
      <c r="W2241" s="142"/>
      <c r="X2241" s="142"/>
      <c r="Y2241" s="142"/>
      <c r="Z2241" s="142"/>
      <c r="AA2241" s="142"/>
      <c r="AB2241" s="142"/>
      <c r="AC2241" s="142"/>
      <c r="AD2241" s="142"/>
      <c r="AE2241" s="142"/>
      <c r="AF2241" s="142"/>
      <c r="AG2241" s="142"/>
      <c r="AH2241" s="142"/>
      <c r="AI2241" s="142"/>
      <c r="AJ2241" s="142"/>
      <c r="AK2241" s="142"/>
      <c r="AL2241" s="142"/>
      <c r="AM2241" s="142"/>
      <c r="AN2241" s="142"/>
      <c r="AO2241" s="142"/>
      <c r="AP2241" s="142"/>
      <c r="AQ2241" s="142"/>
      <c r="AR2241" s="142"/>
      <c r="AS2241" s="142"/>
      <c r="AT2241" s="142"/>
      <c r="AU2241" s="142"/>
      <c r="AV2241" s="142"/>
      <c r="AW2241" s="142"/>
      <c r="AX2241" s="143"/>
      <c r="BC2241" s="16"/>
    </row>
    <row r="2242" spans="1:251" ht="12" customHeight="1">
      <c r="A2242" s="8"/>
      <c r="B2242" s="141"/>
      <c r="C2242" s="142"/>
      <c r="D2242" s="142"/>
      <c r="E2242" s="142"/>
      <c r="F2242" s="142"/>
      <c r="G2242" s="142"/>
      <c r="H2242" s="142"/>
      <c r="I2242" s="142"/>
      <c r="J2242" s="142"/>
      <c r="K2242" s="142"/>
      <c r="L2242" s="142"/>
      <c r="M2242" s="142"/>
      <c r="N2242" s="142"/>
      <c r="O2242" s="142"/>
      <c r="P2242" s="142"/>
      <c r="Q2242" s="142"/>
      <c r="R2242" s="142"/>
      <c r="S2242" s="142"/>
      <c r="T2242" s="142"/>
      <c r="U2242" s="142"/>
      <c r="V2242" s="142"/>
      <c r="W2242" s="142"/>
      <c r="X2242" s="142"/>
      <c r="Y2242" s="142"/>
      <c r="Z2242" s="142"/>
      <c r="AA2242" s="142"/>
      <c r="AB2242" s="142"/>
      <c r="AC2242" s="142"/>
      <c r="AD2242" s="142"/>
      <c r="AE2242" s="142"/>
      <c r="AF2242" s="142"/>
      <c r="AG2242" s="142"/>
      <c r="AH2242" s="142"/>
      <c r="AI2242" s="142"/>
      <c r="AJ2242" s="142"/>
      <c r="AK2242" s="142"/>
      <c r="AL2242" s="142"/>
      <c r="AM2242" s="142"/>
      <c r="AN2242" s="142"/>
      <c r="AO2242" s="142"/>
      <c r="AP2242" s="142"/>
      <c r="AQ2242" s="142"/>
      <c r="AR2242" s="142"/>
      <c r="AS2242" s="142"/>
      <c r="AT2242" s="142"/>
      <c r="AU2242" s="142"/>
      <c r="AV2242" s="142"/>
      <c r="AW2242" s="142"/>
      <c r="AX2242" s="143"/>
    </row>
    <row r="2243" spans="1:251" ht="12" customHeight="1">
      <c r="A2243" s="8"/>
      <c r="B2243" s="141"/>
      <c r="C2243" s="142"/>
      <c r="D2243" s="142"/>
      <c r="E2243" s="142"/>
      <c r="F2243" s="142"/>
      <c r="G2243" s="142"/>
      <c r="H2243" s="142"/>
      <c r="I2243" s="142"/>
      <c r="J2243" s="142"/>
      <c r="K2243" s="142"/>
      <c r="L2243" s="142"/>
      <c r="M2243" s="142"/>
      <c r="N2243" s="142"/>
      <c r="O2243" s="142"/>
      <c r="P2243" s="142"/>
      <c r="Q2243" s="142"/>
      <c r="R2243" s="142"/>
      <c r="S2243" s="142"/>
      <c r="T2243" s="142"/>
      <c r="U2243" s="142"/>
      <c r="V2243" s="142"/>
      <c r="W2243" s="142"/>
      <c r="X2243" s="142"/>
      <c r="Y2243" s="142"/>
      <c r="Z2243" s="142"/>
      <c r="AA2243" s="142"/>
      <c r="AB2243" s="142"/>
      <c r="AC2243" s="142"/>
      <c r="AD2243" s="142"/>
      <c r="AE2243" s="142"/>
      <c r="AF2243" s="142"/>
      <c r="AG2243" s="142"/>
      <c r="AH2243" s="142"/>
      <c r="AI2243" s="142"/>
      <c r="AJ2243" s="142"/>
      <c r="AK2243" s="142"/>
      <c r="AL2243" s="142"/>
      <c r="AM2243" s="142"/>
      <c r="AN2243" s="142"/>
      <c r="AO2243" s="142"/>
      <c r="AP2243" s="142"/>
      <c r="AQ2243" s="142"/>
      <c r="AR2243" s="142"/>
      <c r="AS2243" s="142"/>
      <c r="AT2243" s="142"/>
      <c r="AU2243" s="142"/>
      <c r="AV2243" s="142"/>
      <c r="AW2243" s="142"/>
      <c r="AX2243" s="143"/>
    </row>
    <row r="2244" spans="1:251" ht="12" customHeight="1">
      <c r="A2244" s="8"/>
      <c r="B2244" s="141"/>
      <c r="C2244" s="142"/>
      <c r="D2244" s="142"/>
      <c r="E2244" s="142"/>
      <c r="F2244" s="142"/>
      <c r="G2244" s="142"/>
      <c r="H2244" s="142"/>
      <c r="I2244" s="142"/>
      <c r="J2244" s="142"/>
      <c r="K2244" s="142"/>
      <c r="L2244" s="142"/>
      <c r="M2244" s="142"/>
      <c r="N2244" s="142"/>
      <c r="O2244" s="142"/>
      <c r="P2244" s="142"/>
      <c r="Q2244" s="142"/>
      <c r="R2244" s="142"/>
      <c r="S2244" s="142"/>
      <c r="T2244" s="142"/>
      <c r="U2244" s="142"/>
      <c r="V2244" s="142"/>
      <c r="W2244" s="142"/>
      <c r="X2244" s="142"/>
      <c r="Y2244" s="142"/>
      <c r="Z2244" s="142"/>
      <c r="AA2244" s="142"/>
      <c r="AB2244" s="142"/>
      <c r="AC2244" s="142"/>
      <c r="AD2244" s="142"/>
      <c r="AE2244" s="142"/>
      <c r="AF2244" s="142"/>
      <c r="AG2244" s="142"/>
      <c r="AH2244" s="142"/>
      <c r="AI2244" s="142"/>
      <c r="AJ2244" s="142"/>
      <c r="AK2244" s="142"/>
      <c r="AL2244" s="142"/>
      <c r="AM2244" s="142"/>
      <c r="AN2244" s="142"/>
      <c r="AO2244" s="142"/>
      <c r="AP2244" s="142"/>
      <c r="AQ2244" s="142"/>
      <c r="AR2244" s="142"/>
      <c r="AS2244" s="142"/>
      <c r="AT2244" s="142"/>
      <c r="AU2244" s="142"/>
      <c r="AV2244" s="142"/>
      <c r="AW2244" s="142"/>
      <c r="AX2244" s="143"/>
    </row>
    <row r="2245" spans="1:251" ht="15" thickBot="1">
      <c r="A2245" s="17"/>
      <c r="B2245" s="18"/>
      <c r="C2245" s="19"/>
      <c r="D2245" s="19"/>
      <c r="E2245" s="19"/>
      <c r="F2245" s="19"/>
      <c r="G2245" s="19"/>
      <c r="H2245" s="19"/>
      <c r="I2245" s="19"/>
      <c r="J2245" s="19"/>
      <c r="K2245" s="19"/>
      <c r="L2245" s="19"/>
      <c r="M2245" s="19"/>
      <c r="N2245" s="19"/>
      <c r="O2245" s="19"/>
      <c r="P2245" s="19"/>
      <c r="Q2245" s="19"/>
      <c r="R2245" s="19"/>
      <c r="S2245" s="19"/>
      <c r="T2245" s="19"/>
      <c r="U2245" s="19"/>
      <c r="V2245" s="19"/>
      <c r="W2245" s="19"/>
      <c r="X2245" s="19"/>
      <c r="Y2245" s="19"/>
      <c r="Z2245" s="19"/>
      <c r="AA2245" s="19"/>
      <c r="AB2245" s="19"/>
      <c r="AC2245" s="19"/>
      <c r="AD2245" s="19"/>
      <c r="AE2245" s="19"/>
      <c r="AF2245" s="19"/>
      <c r="AG2245" s="19"/>
      <c r="AH2245" s="19"/>
      <c r="AI2245" s="19"/>
      <c r="AJ2245" s="19"/>
      <c r="AK2245" s="19"/>
      <c r="AL2245" s="19"/>
      <c r="AM2245" s="19"/>
      <c r="AN2245" s="19"/>
      <c r="AO2245" s="19"/>
      <c r="AP2245" s="19"/>
      <c r="AQ2245" s="19"/>
      <c r="AR2245" s="19"/>
      <c r="AS2245" s="19"/>
      <c r="AT2245" s="19"/>
      <c r="AU2245" s="19"/>
      <c r="AV2245" s="19"/>
      <c r="AW2245" s="19"/>
      <c r="AX2245" s="20"/>
    </row>
    <row r="2246" spans="1:251">
      <c r="B2246" s="21"/>
    </row>
    <row r="2247" spans="1:251" ht="14.25">
      <c r="B2247" s="10" t="s">
        <v>4</v>
      </c>
      <c r="C2247" s="8"/>
      <c r="D2247" s="8"/>
      <c r="E2247" s="8"/>
      <c r="F2247" s="8"/>
      <c r="G2247" s="8"/>
      <c r="H2247" s="8"/>
      <c r="I2247" s="8"/>
      <c r="J2247" s="8"/>
      <c r="K2247" s="8"/>
      <c r="L2247" s="9"/>
      <c r="M2247" s="9"/>
      <c r="N2247" s="9"/>
      <c r="O2247" s="9"/>
      <c r="P2247" s="8"/>
      <c r="Q2247" s="8"/>
      <c r="R2247" s="8"/>
      <c r="S2247" s="8"/>
      <c r="T2247" s="8"/>
      <c r="U2247" s="8"/>
      <c r="V2247" s="10"/>
      <c r="W2247" s="10"/>
      <c r="X2247" s="10"/>
      <c r="Y2247" s="10"/>
      <c r="Z2247" s="10"/>
      <c r="AA2247" s="10"/>
      <c r="AB2247" s="10"/>
      <c r="AC2247" s="10"/>
      <c r="AD2247" s="10"/>
      <c r="AE2247" s="10"/>
      <c r="AF2247" s="10"/>
      <c r="AG2247" s="10"/>
      <c r="AH2247" s="10"/>
      <c r="AI2247" s="10"/>
      <c r="AJ2247" s="10"/>
      <c r="AK2247" s="10"/>
      <c r="AL2247" s="10"/>
      <c r="AM2247" s="10"/>
      <c r="AN2247" s="10"/>
      <c r="AO2247" s="10"/>
      <c r="AP2247" s="10"/>
      <c r="AQ2247" s="10"/>
      <c r="AR2247" s="10"/>
      <c r="AS2247" s="10"/>
      <c r="AT2247" s="10"/>
      <c r="AU2247" s="10"/>
      <c r="AV2247" s="10"/>
      <c r="AW2247" s="10"/>
      <c r="AX2247" s="10"/>
    </row>
    <row r="2248" spans="1:251" ht="15" thickBot="1">
      <c r="B2248" s="8"/>
      <c r="C2248" s="8"/>
      <c r="D2248" s="8"/>
      <c r="E2248" s="8"/>
      <c r="F2248" s="8"/>
      <c r="G2248" s="8"/>
      <c r="H2248" s="8"/>
      <c r="I2248" s="8"/>
      <c r="J2248" s="8"/>
      <c r="K2248" s="8"/>
      <c r="L2248" s="9"/>
      <c r="M2248" s="9"/>
      <c r="N2248" s="9"/>
      <c r="O2248" s="9"/>
      <c r="P2248" s="8"/>
      <c r="Q2248" s="8"/>
      <c r="R2248" s="8"/>
      <c r="S2248" s="8"/>
      <c r="T2248" s="8"/>
      <c r="U2248" s="8"/>
      <c r="V2248" s="10"/>
      <c r="W2248" s="10"/>
      <c r="X2248" s="10"/>
      <c r="Y2248" s="10"/>
      <c r="Z2248" s="10"/>
      <c r="AA2248" s="10"/>
      <c r="AB2248" s="10"/>
      <c r="AC2248" s="10"/>
      <c r="AD2248" s="10"/>
      <c r="AE2248" s="10"/>
      <c r="AF2248" s="10"/>
      <c r="AG2248" s="10"/>
      <c r="AH2248" s="10"/>
      <c r="AI2248" s="10"/>
      <c r="AJ2248" s="10"/>
      <c r="AK2248" s="10"/>
      <c r="AL2248" s="10"/>
      <c r="AM2248" s="10"/>
      <c r="AN2248" s="10"/>
      <c r="AO2248" s="10"/>
      <c r="AP2248" s="10"/>
      <c r="AQ2248" s="10"/>
      <c r="AR2248" s="10"/>
      <c r="AS2248" s="10"/>
      <c r="AT2248" s="10"/>
      <c r="AU2248" s="10"/>
      <c r="AV2248" s="10"/>
      <c r="AW2248" s="10"/>
      <c r="AX2248" s="22" t="s">
        <v>5</v>
      </c>
    </row>
    <row r="2249" spans="1:251" s="16" customFormat="1" ht="13.5" customHeight="1">
      <c r="A2249" s="8"/>
      <c r="B2249" s="146" t="s">
        <v>6</v>
      </c>
      <c r="C2249" s="129"/>
      <c r="D2249" s="129"/>
      <c r="E2249" s="129"/>
      <c r="F2249" s="129"/>
      <c r="G2249" s="129"/>
      <c r="H2249" s="129"/>
      <c r="I2249" s="129"/>
      <c r="J2249" s="129"/>
      <c r="K2249" s="129"/>
      <c r="L2249" s="129"/>
      <c r="M2249" s="129"/>
      <c r="N2249" s="129"/>
      <c r="O2249" s="129"/>
      <c r="P2249" s="129"/>
      <c r="Q2249" s="129"/>
      <c r="R2249" s="129"/>
      <c r="S2249" s="129"/>
      <c r="T2249" s="129"/>
      <c r="U2249" s="129"/>
      <c r="V2249" s="129"/>
      <c r="W2249" s="129"/>
      <c r="X2249" s="129"/>
      <c r="Y2249" s="129"/>
      <c r="Z2249" s="130"/>
      <c r="AA2249" s="128" t="s">
        <v>11</v>
      </c>
      <c r="AB2249" s="129"/>
      <c r="AC2249" s="129"/>
      <c r="AD2249" s="129"/>
      <c r="AE2249" s="129"/>
      <c r="AF2249" s="129"/>
      <c r="AG2249" s="129"/>
      <c r="AH2249" s="129"/>
      <c r="AI2249" s="130"/>
      <c r="AJ2249" s="128" t="s">
        <v>12</v>
      </c>
      <c r="AK2249" s="129"/>
      <c r="AL2249" s="129"/>
      <c r="AM2249" s="129"/>
      <c r="AN2249" s="129"/>
      <c r="AO2249" s="129"/>
      <c r="AP2249" s="129"/>
      <c r="AQ2249" s="129"/>
      <c r="AR2249" s="130"/>
      <c r="AS2249" s="128" t="s">
        <v>7</v>
      </c>
      <c r="AT2249" s="129"/>
      <c r="AU2249" s="129"/>
      <c r="AV2249" s="129"/>
      <c r="AW2249" s="129"/>
      <c r="AX2249" s="134"/>
      <c r="AY2249" s="2"/>
      <c r="AZ2249" s="2"/>
      <c r="BA2249" s="2"/>
      <c r="BB2249" s="2"/>
      <c r="BC2249" s="2"/>
      <c r="BD2249" s="2"/>
      <c r="BE2249" s="2"/>
      <c r="BF2249" s="2"/>
      <c r="BG2249" s="2"/>
      <c r="BH2249" s="2"/>
      <c r="BI2249" s="2"/>
      <c r="BJ2249" s="2"/>
      <c r="BK2249" s="2"/>
      <c r="BL2249" s="2"/>
      <c r="BM2249" s="2"/>
      <c r="BN2249" s="2"/>
      <c r="BO2249" s="2"/>
      <c r="BP2249" s="2"/>
      <c r="BQ2249" s="2"/>
      <c r="BR2249" s="2"/>
      <c r="BS2249" s="2"/>
      <c r="BT2249" s="2"/>
      <c r="BU2249" s="2"/>
      <c r="BV2249" s="2"/>
      <c r="BW2249" s="2"/>
      <c r="BX2249" s="2"/>
      <c r="BY2249" s="2"/>
      <c r="BZ2249" s="2"/>
      <c r="CA2249" s="2"/>
      <c r="CB2249" s="2"/>
      <c r="CC2249" s="2"/>
      <c r="CD2249" s="2"/>
      <c r="CE2249" s="2"/>
      <c r="CF2249" s="2"/>
      <c r="CG2249" s="2"/>
      <c r="CH2249" s="2"/>
      <c r="CI2249" s="2"/>
      <c r="CJ2249" s="2"/>
      <c r="CK2249" s="2"/>
      <c r="CL2249" s="2"/>
      <c r="CM2249" s="2"/>
      <c r="CN2249" s="2"/>
      <c r="CO2249" s="2"/>
      <c r="CP2249" s="2"/>
      <c r="CQ2249" s="2"/>
      <c r="CR2249" s="2"/>
      <c r="CS2249" s="2"/>
      <c r="CT2249" s="2"/>
      <c r="CU2249" s="2"/>
      <c r="CV2249" s="2"/>
      <c r="CW2249" s="2"/>
      <c r="CX2249" s="2"/>
      <c r="CY2249" s="2"/>
      <c r="CZ2249" s="2"/>
      <c r="DA2249" s="2"/>
      <c r="DB2249" s="2"/>
      <c r="DC2249" s="2"/>
      <c r="DD2249" s="2"/>
      <c r="DE2249" s="2"/>
      <c r="DF2249" s="2"/>
      <c r="DG2249" s="2"/>
      <c r="DH2249" s="2"/>
      <c r="DI2249" s="2"/>
      <c r="DJ2249" s="2"/>
      <c r="DK2249" s="2"/>
      <c r="DL2249" s="2"/>
      <c r="DM2249" s="2"/>
      <c r="DN2249" s="2"/>
      <c r="DO2249" s="2"/>
      <c r="DP2249" s="2"/>
      <c r="DQ2249" s="2"/>
      <c r="DR2249" s="2"/>
      <c r="DS2249" s="2"/>
      <c r="DT2249" s="2"/>
      <c r="DU2249" s="2"/>
      <c r="DV2249" s="2"/>
      <c r="DW2249" s="2"/>
      <c r="DX2249" s="2"/>
      <c r="DY2249" s="2"/>
      <c r="DZ2249" s="2"/>
      <c r="EA2249" s="2"/>
      <c r="EB2249" s="2"/>
      <c r="EC2249" s="2"/>
      <c r="ED2249" s="2"/>
      <c r="EE2249" s="2"/>
      <c r="EF2249" s="2"/>
      <c r="EG2249" s="2"/>
      <c r="EH2249" s="2"/>
      <c r="EI2249" s="2"/>
      <c r="EJ2249" s="2"/>
      <c r="EK2249" s="2"/>
      <c r="EL2249" s="2"/>
      <c r="EM2249" s="2"/>
      <c r="EN2249" s="2"/>
      <c r="EO2249" s="2"/>
      <c r="EP2249" s="2"/>
      <c r="EQ2249" s="2"/>
      <c r="ER2249" s="2"/>
      <c r="ES2249" s="2"/>
      <c r="ET2249" s="2"/>
      <c r="EU2249" s="2"/>
      <c r="EV2249" s="2"/>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c r="IO2249" s="2"/>
      <c r="IP2249" s="2"/>
      <c r="IQ2249" s="2"/>
    </row>
    <row r="2250" spans="1:251" s="16" customFormat="1" ht="13.5">
      <c r="A2250" s="8"/>
      <c r="B2250" s="147"/>
      <c r="C2250" s="132"/>
      <c r="D2250" s="132"/>
      <c r="E2250" s="132"/>
      <c r="F2250" s="132"/>
      <c r="G2250" s="132"/>
      <c r="H2250" s="132"/>
      <c r="I2250" s="132"/>
      <c r="J2250" s="132"/>
      <c r="K2250" s="132"/>
      <c r="L2250" s="132"/>
      <c r="M2250" s="132"/>
      <c r="N2250" s="132"/>
      <c r="O2250" s="132"/>
      <c r="P2250" s="132"/>
      <c r="Q2250" s="132"/>
      <c r="R2250" s="132"/>
      <c r="S2250" s="132"/>
      <c r="T2250" s="132"/>
      <c r="U2250" s="132"/>
      <c r="V2250" s="132"/>
      <c r="W2250" s="132"/>
      <c r="X2250" s="132"/>
      <c r="Y2250" s="132"/>
      <c r="Z2250" s="133"/>
      <c r="AA2250" s="131"/>
      <c r="AB2250" s="132"/>
      <c r="AC2250" s="132"/>
      <c r="AD2250" s="132"/>
      <c r="AE2250" s="132"/>
      <c r="AF2250" s="132"/>
      <c r="AG2250" s="132"/>
      <c r="AH2250" s="132"/>
      <c r="AI2250" s="133"/>
      <c r="AJ2250" s="131"/>
      <c r="AK2250" s="132"/>
      <c r="AL2250" s="132"/>
      <c r="AM2250" s="132"/>
      <c r="AN2250" s="132"/>
      <c r="AO2250" s="132"/>
      <c r="AP2250" s="132"/>
      <c r="AQ2250" s="132"/>
      <c r="AR2250" s="133"/>
      <c r="AS2250" s="131"/>
      <c r="AT2250" s="132"/>
      <c r="AU2250" s="132"/>
      <c r="AV2250" s="132"/>
      <c r="AW2250" s="132"/>
      <c r="AX2250" s="135"/>
      <c r="AY2250" s="2"/>
      <c r="AZ2250" s="2"/>
      <c r="BA2250" s="2"/>
      <c r="BB2250" s="23"/>
      <c r="BC2250" s="24"/>
      <c r="BE2250" s="2"/>
      <c r="BF2250" s="2"/>
      <c r="BG2250" s="2"/>
      <c r="BH2250" s="2"/>
      <c r="BI2250" s="2"/>
      <c r="BJ2250" s="2"/>
      <c r="BK2250" s="2"/>
      <c r="BL2250" s="2"/>
      <c r="BM2250" s="2"/>
      <c r="BN2250" s="2"/>
      <c r="BO2250" s="2"/>
      <c r="BP2250" s="2"/>
      <c r="BQ2250" s="2"/>
      <c r="BR2250" s="2"/>
      <c r="BS2250" s="2"/>
      <c r="BT2250" s="2"/>
      <c r="BU2250" s="2"/>
      <c r="BV2250" s="2"/>
      <c r="BW2250" s="2"/>
      <c r="BX2250" s="2"/>
      <c r="BY2250" s="2"/>
      <c r="BZ2250" s="2"/>
      <c r="CA2250" s="2"/>
      <c r="CB2250" s="2"/>
      <c r="CC2250" s="2"/>
      <c r="CD2250" s="2"/>
      <c r="CE2250" s="2"/>
      <c r="CF2250" s="2"/>
      <c r="CG2250" s="2"/>
      <c r="CH2250" s="2"/>
      <c r="CI2250" s="2"/>
      <c r="CJ2250" s="2"/>
      <c r="CK2250" s="2"/>
      <c r="CL2250" s="2"/>
      <c r="CM2250" s="2"/>
      <c r="CN2250" s="2"/>
      <c r="CO2250" s="2"/>
      <c r="CP2250" s="2"/>
      <c r="CQ2250" s="2"/>
      <c r="CR2250" s="2"/>
      <c r="CS2250" s="2"/>
      <c r="CT2250" s="2"/>
      <c r="CU2250" s="2"/>
      <c r="CV2250" s="2"/>
      <c r="CW2250" s="2"/>
      <c r="CX2250" s="2"/>
      <c r="CY2250" s="2"/>
      <c r="CZ2250" s="2"/>
      <c r="DA2250" s="2"/>
      <c r="DB2250" s="2"/>
      <c r="DC2250" s="2"/>
      <c r="DD2250" s="2"/>
      <c r="DE2250" s="2"/>
      <c r="DF2250" s="2"/>
      <c r="DG2250" s="2"/>
      <c r="DH2250" s="2"/>
      <c r="DI2250" s="2"/>
      <c r="DJ2250" s="2"/>
      <c r="DK2250" s="2"/>
      <c r="DL2250" s="2"/>
      <c r="DM2250" s="2"/>
      <c r="DN2250" s="2"/>
      <c r="DO2250" s="2"/>
      <c r="DP2250" s="2"/>
      <c r="DQ2250" s="2"/>
      <c r="DR2250" s="2"/>
      <c r="DS2250" s="2"/>
      <c r="DT2250" s="2"/>
      <c r="DU2250" s="2"/>
      <c r="DV2250" s="2"/>
      <c r="DW2250" s="2"/>
      <c r="DX2250" s="2"/>
      <c r="DY2250" s="2"/>
      <c r="DZ2250" s="2"/>
      <c r="EA2250" s="2"/>
      <c r="EB2250" s="2"/>
      <c r="EC2250" s="2"/>
      <c r="ED2250" s="2"/>
      <c r="EE2250" s="2"/>
      <c r="EF2250" s="2"/>
      <c r="EG2250" s="2"/>
      <c r="EH2250" s="2"/>
      <c r="EI2250" s="2"/>
      <c r="EJ2250" s="2"/>
      <c r="EK2250" s="2"/>
      <c r="EL2250" s="2"/>
      <c r="EM2250" s="2"/>
      <c r="EN2250" s="2"/>
      <c r="EO2250" s="2"/>
      <c r="EP2250" s="2"/>
      <c r="EQ2250" s="2"/>
      <c r="ER2250" s="2"/>
      <c r="ES2250" s="2"/>
      <c r="ET2250" s="2"/>
      <c r="EU2250" s="2"/>
      <c r="EV2250" s="2"/>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c r="IO2250" s="2"/>
      <c r="IP2250" s="2"/>
      <c r="IQ2250" s="2"/>
    </row>
    <row r="2251" spans="1:251" s="16" customFormat="1" ht="18.75" customHeight="1">
      <c r="A2251" s="8"/>
      <c r="B2251" s="25"/>
      <c r="C2251" s="125" t="s">
        <v>97</v>
      </c>
      <c r="D2251" s="126"/>
      <c r="E2251" s="126"/>
      <c r="F2251" s="126"/>
      <c r="G2251" s="126"/>
      <c r="H2251" s="126"/>
      <c r="I2251" s="126"/>
      <c r="J2251" s="126"/>
      <c r="K2251" s="126"/>
      <c r="L2251" s="126"/>
      <c r="M2251" s="126"/>
      <c r="N2251" s="126"/>
      <c r="O2251" s="126"/>
      <c r="P2251" s="126"/>
      <c r="Q2251" s="126"/>
      <c r="R2251" s="126"/>
      <c r="S2251" s="126"/>
      <c r="T2251" s="126"/>
      <c r="U2251" s="126"/>
      <c r="V2251" s="126"/>
      <c r="W2251" s="126"/>
      <c r="X2251" s="126"/>
      <c r="Y2251" s="126"/>
      <c r="Z2251" s="127"/>
      <c r="AA2251" s="106">
        <v>7785</v>
      </c>
      <c r="AB2251" s="107"/>
      <c r="AC2251" s="107"/>
      <c r="AD2251" s="107"/>
      <c r="AE2251" s="107"/>
      <c r="AF2251" s="107"/>
      <c r="AG2251" s="107"/>
      <c r="AH2251" s="107"/>
      <c r="AI2251" s="108"/>
      <c r="AJ2251" s="106">
        <v>96389</v>
      </c>
      <c r="AK2251" s="107"/>
      <c r="AL2251" s="107"/>
      <c r="AM2251" s="107"/>
      <c r="AN2251" s="107"/>
      <c r="AO2251" s="107"/>
      <c r="AP2251" s="107"/>
      <c r="AQ2251" s="107"/>
      <c r="AR2251" s="108"/>
      <c r="AS2251" s="109"/>
      <c r="AT2251" s="110"/>
      <c r="AU2251" s="110"/>
      <c r="AV2251" s="110"/>
      <c r="AW2251" s="110"/>
      <c r="AX2251" s="111"/>
      <c r="AY2251" s="2"/>
      <c r="AZ2251" s="2"/>
      <c r="BA2251" s="2"/>
      <c r="BB2251" s="2"/>
      <c r="BC2251" s="2"/>
      <c r="BD2251" s="2"/>
      <c r="BE2251" s="2"/>
      <c r="BF2251" s="2"/>
      <c r="BG2251" s="2"/>
      <c r="BH2251" s="2"/>
      <c r="BI2251" s="2"/>
      <c r="BJ2251" s="2"/>
      <c r="BK2251" s="2"/>
      <c r="BL2251" s="2"/>
      <c r="BM2251" s="2"/>
      <c r="BN2251" s="2"/>
      <c r="BO2251" s="2"/>
      <c r="BP2251" s="2"/>
      <c r="BQ2251" s="2"/>
      <c r="BR2251" s="2"/>
      <c r="BS2251" s="2"/>
      <c r="BT2251" s="2"/>
      <c r="BU2251" s="2"/>
      <c r="BV2251" s="2"/>
      <c r="BW2251" s="2"/>
      <c r="BX2251" s="2"/>
      <c r="BY2251" s="2"/>
      <c r="BZ2251" s="2"/>
      <c r="CA2251" s="2"/>
      <c r="CB2251" s="2"/>
      <c r="CC2251" s="2"/>
      <c r="CD2251" s="2"/>
      <c r="CE2251" s="2"/>
      <c r="CF2251" s="2"/>
      <c r="CG2251" s="2"/>
      <c r="CH2251" s="2"/>
      <c r="CI2251" s="2"/>
      <c r="CJ2251" s="2"/>
      <c r="CK2251" s="2"/>
      <c r="CL2251" s="2"/>
      <c r="CM2251" s="2"/>
      <c r="CN2251" s="2"/>
      <c r="CO2251" s="2"/>
      <c r="CP2251" s="2"/>
      <c r="CQ2251" s="2"/>
      <c r="CR2251" s="2"/>
      <c r="CS2251" s="2"/>
      <c r="CT2251" s="2"/>
      <c r="CU2251" s="2"/>
      <c r="CV2251" s="2"/>
      <c r="CW2251" s="2"/>
      <c r="CX2251" s="2"/>
      <c r="CY2251" s="2"/>
      <c r="CZ2251" s="2"/>
      <c r="DA2251" s="2"/>
      <c r="DB2251" s="2"/>
      <c r="DC2251" s="2"/>
      <c r="DD2251" s="2"/>
      <c r="DE2251" s="2"/>
      <c r="DF2251" s="2"/>
      <c r="DG2251" s="2"/>
      <c r="DH2251" s="2"/>
      <c r="DI2251" s="2"/>
      <c r="DJ2251" s="2"/>
      <c r="DK2251" s="2"/>
      <c r="DL2251" s="2"/>
      <c r="DM2251" s="2"/>
      <c r="DN2251" s="2"/>
      <c r="DO2251" s="2"/>
      <c r="DP2251" s="2"/>
      <c r="DQ2251" s="2"/>
      <c r="DR2251" s="2"/>
      <c r="DS2251" s="2"/>
      <c r="DT2251" s="2"/>
      <c r="DU2251" s="2"/>
      <c r="DV2251" s="2"/>
      <c r="DW2251" s="2"/>
      <c r="DX2251" s="2"/>
      <c r="DY2251" s="2"/>
      <c r="DZ2251" s="2"/>
      <c r="EA2251" s="2"/>
      <c r="EB2251" s="2"/>
      <c r="EC2251" s="2"/>
      <c r="ED2251" s="2"/>
      <c r="EE2251" s="2"/>
      <c r="EF2251" s="2"/>
      <c r="EG2251" s="2"/>
      <c r="EH2251" s="2"/>
      <c r="EI2251" s="2"/>
      <c r="EJ2251" s="2"/>
      <c r="EK2251" s="2"/>
      <c r="EL2251" s="2"/>
      <c r="EM2251" s="2"/>
      <c r="EN2251" s="2"/>
      <c r="EO2251" s="2"/>
      <c r="EP2251" s="2"/>
      <c r="EQ2251" s="2"/>
      <c r="ER2251" s="2"/>
      <c r="ES2251" s="2"/>
      <c r="ET2251" s="2"/>
      <c r="EU2251" s="2"/>
      <c r="EV2251" s="2"/>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c r="HN2251" s="2"/>
      <c r="HO2251" s="2"/>
      <c r="HP2251" s="2"/>
      <c r="HQ2251" s="2"/>
      <c r="HR2251" s="2"/>
      <c r="HS2251" s="2"/>
      <c r="HT2251" s="2"/>
      <c r="HU2251" s="2"/>
      <c r="HV2251" s="2"/>
      <c r="HW2251" s="2"/>
      <c r="HX2251" s="2"/>
      <c r="HY2251" s="2"/>
      <c r="HZ2251" s="2"/>
      <c r="IA2251" s="2"/>
      <c r="IB2251" s="2"/>
      <c r="IC2251" s="2"/>
      <c r="ID2251" s="2"/>
      <c r="IE2251" s="2"/>
      <c r="IF2251" s="2"/>
      <c r="IG2251" s="2"/>
      <c r="IH2251" s="2"/>
      <c r="II2251" s="2"/>
      <c r="IJ2251" s="2"/>
      <c r="IK2251" s="2"/>
      <c r="IL2251" s="2"/>
      <c r="IM2251" s="2"/>
      <c r="IN2251" s="2"/>
      <c r="IO2251" s="2"/>
      <c r="IP2251" s="2"/>
      <c r="IQ2251" s="2"/>
    </row>
    <row r="2252" spans="1:251" s="16" customFormat="1" ht="18.75" customHeight="1" thickBot="1">
      <c r="A2252" s="17"/>
      <c r="B2252" s="136" t="s">
        <v>13</v>
      </c>
      <c r="C2252" s="137"/>
      <c r="D2252" s="137"/>
      <c r="E2252" s="137"/>
      <c r="F2252" s="137"/>
      <c r="G2252" s="137"/>
      <c r="H2252" s="137"/>
      <c r="I2252" s="137"/>
      <c r="J2252" s="137"/>
      <c r="K2252" s="137"/>
      <c r="L2252" s="137"/>
      <c r="M2252" s="137"/>
      <c r="N2252" s="137"/>
      <c r="O2252" s="137"/>
      <c r="P2252" s="137"/>
      <c r="Q2252" s="137"/>
      <c r="R2252" s="137"/>
      <c r="S2252" s="137"/>
      <c r="T2252" s="137"/>
      <c r="U2252" s="137"/>
      <c r="V2252" s="137"/>
      <c r="W2252" s="137"/>
      <c r="X2252" s="137"/>
      <c r="Y2252" s="137"/>
      <c r="Z2252" s="138"/>
      <c r="AA2252" s="115">
        <f>SUM($AA$2251:$AA$2251)</f>
        <v>7785</v>
      </c>
      <c r="AB2252" s="116"/>
      <c r="AC2252" s="116"/>
      <c r="AD2252" s="116"/>
      <c r="AE2252" s="116"/>
      <c r="AF2252" s="116"/>
      <c r="AG2252" s="116"/>
      <c r="AH2252" s="116"/>
      <c r="AI2252" s="117"/>
      <c r="AJ2252" s="115">
        <f>SUM($AJ$2251:$AJ$2251)</f>
        <v>96389</v>
      </c>
      <c r="AK2252" s="116"/>
      <c r="AL2252" s="116"/>
      <c r="AM2252" s="116"/>
      <c r="AN2252" s="116"/>
      <c r="AO2252" s="116"/>
      <c r="AP2252" s="116"/>
      <c r="AQ2252" s="116"/>
      <c r="AR2252" s="117"/>
      <c r="AS2252" s="112"/>
      <c r="AT2252" s="113"/>
      <c r="AU2252" s="113"/>
      <c r="AV2252" s="113"/>
      <c r="AW2252" s="113"/>
      <c r="AX2252" s="114"/>
      <c r="AY2252" s="2"/>
      <c r="AZ2252" s="2"/>
      <c r="BA2252" s="2"/>
      <c r="BB2252" s="2"/>
      <c r="BC2252" s="2"/>
      <c r="BD2252" s="2"/>
      <c r="BE2252" s="2"/>
      <c r="BF2252" s="2"/>
      <c r="BG2252" s="2"/>
      <c r="BH2252" s="2"/>
      <c r="BI2252" s="2"/>
      <c r="BJ2252" s="2"/>
      <c r="BK2252" s="2"/>
      <c r="BL2252" s="2"/>
      <c r="BM2252" s="2"/>
      <c r="BN2252" s="2"/>
      <c r="BO2252" s="2"/>
      <c r="BP2252" s="2"/>
      <c r="BQ2252" s="2"/>
      <c r="BR2252" s="2"/>
      <c r="BS2252" s="2"/>
      <c r="BT2252" s="2"/>
      <c r="BU2252" s="2"/>
      <c r="BV2252" s="2"/>
      <c r="BW2252" s="2"/>
      <c r="BX2252" s="2"/>
      <c r="BY2252" s="2"/>
      <c r="BZ2252" s="2"/>
      <c r="CA2252" s="2"/>
      <c r="CB2252" s="2"/>
      <c r="CC2252" s="2"/>
      <c r="CD2252" s="2"/>
      <c r="CE2252" s="2"/>
      <c r="CF2252" s="2"/>
      <c r="CG2252" s="2"/>
      <c r="CH2252" s="2"/>
      <c r="CI2252" s="2"/>
      <c r="CJ2252" s="2"/>
      <c r="CK2252" s="2"/>
      <c r="CL2252" s="2"/>
      <c r="CM2252" s="2"/>
      <c r="CN2252" s="2"/>
      <c r="CO2252" s="2"/>
      <c r="CP2252" s="2"/>
      <c r="CQ2252" s="2"/>
      <c r="CR2252" s="2"/>
      <c r="CS2252" s="2"/>
      <c r="CT2252" s="2"/>
      <c r="CU2252" s="2"/>
      <c r="CV2252" s="2"/>
      <c r="CW2252" s="2"/>
      <c r="CX2252" s="2"/>
      <c r="CY2252" s="2"/>
      <c r="CZ2252" s="2"/>
      <c r="DA2252" s="2"/>
      <c r="DB2252" s="2"/>
      <c r="DC2252" s="2"/>
      <c r="DD2252" s="2"/>
      <c r="DE2252" s="2"/>
      <c r="DF2252" s="2"/>
      <c r="DG2252" s="2"/>
      <c r="DH2252" s="2"/>
      <c r="DI2252" s="2"/>
      <c r="DJ2252" s="2"/>
      <c r="DK2252" s="2"/>
      <c r="DL2252" s="2"/>
      <c r="DM2252" s="2"/>
      <c r="DN2252" s="2"/>
      <c r="DO2252" s="2"/>
      <c r="DP2252" s="2"/>
      <c r="DQ2252" s="2"/>
      <c r="DR2252" s="2"/>
      <c r="DS2252" s="2"/>
      <c r="DT2252" s="2"/>
      <c r="DU2252" s="2"/>
      <c r="DV2252" s="2"/>
      <c r="DW2252" s="2"/>
      <c r="DX2252" s="2"/>
      <c r="DY2252" s="2"/>
      <c r="DZ2252" s="2"/>
      <c r="EA2252" s="2"/>
      <c r="EB2252" s="2"/>
      <c r="EC2252" s="2"/>
      <c r="ED2252" s="2"/>
      <c r="EE2252" s="2"/>
      <c r="EF2252" s="2"/>
      <c r="EG2252" s="2"/>
      <c r="EH2252" s="2"/>
      <c r="EI2252" s="2"/>
      <c r="EJ2252" s="2"/>
      <c r="EK2252" s="2"/>
      <c r="EL2252" s="2"/>
      <c r="EM2252" s="2"/>
      <c r="EN2252" s="2"/>
      <c r="EO2252" s="2"/>
      <c r="EP2252" s="2"/>
      <c r="EQ2252" s="2"/>
      <c r="ER2252" s="2"/>
      <c r="ES2252" s="2"/>
      <c r="ET2252" s="2"/>
      <c r="EU2252" s="2"/>
      <c r="EV2252" s="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c r="IO2252" s="2"/>
      <c r="IP2252" s="2"/>
      <c r="IQ2252" s="2"/>
    </row>
    <row r="2254" spans="1:251" ht="18.75">
      <c r="A2254" s="1" t="s">
        <v>0</v>
      </c>
      <c r="AW2254" s="3"/>
      <c r="AX2254" s="4"/>
      <c r="AY2254" s="3"/>
    </row>
    <row r="2256" spans="1:251" ht="18.75">
      <c r="B2256" s="118" t="s">
        <v>8</v>
      </c>
      <c r="C2256" s="119"/>
      <c r="D2256" s="119"/>
      <c r="E2256" s="119"/>
      <c r="F2256" s="119"/>
      <c r="G2256" s="119"/>
      <c r="H2256" s="119"/>
      <c r="I2256" s="119"/>
      <c r="J2256" s="119"/>
      <c r="K2256" s="119"/>
      <c r="L2256" s="119"/>
      <c r="M2256" s="119"/>
      <c r="N2256" s="119"/>
      <c r="O2256" s="119"/>
      <c r="P2256" s="119"/>
      <c r="Q2256" s="119"/>
      <c r="R2256" s="119"/>
      <c r="S2256" s="119"/>
      <c r="T2256" s="119"/>
      <c r="U2256" s="119"/>
      <c r="V2256" s="119"/>
      <c r="W2256" s="119"/>
      <c r="X2256" s="119"/>
      <c r="Y2256" s="119"/>
      <c r="Z2256" s="119"/>
      <c r="AA2256" s="119"/>
      <c r="AB2256" s="119"/>
      <c r="AC2256" s="119"/>
      <c r="AD2256" s="119"/>
      <c r="AE2256" s="119"/>
      <c r="AF2256" s="119"/>
      <c r="AG2256" s="119"/>
      <c r="AH2256" s="119"/>
      <c r="AI2256" s="119"/>
      <c r="AJ2256" s="119"/>
      <c r="AK2256" s="119"/>
      <c r="AL2256" s="119"/>
      <c r="AM2256" s="119"/>
      <c r="AN2256" s="119"/>
      <c r="AO2256" s="119"/>
      <c r="AP2256" s="119"/>
      <c r="AQ2256" s="119"/>
      <c r="AR2256" s="119"/>
      <c r="AS2256" s="119"/>
      <c r="AT2256" s="119"/>
      <c r="AU2256" s="119"/>
      <c r="AV2256" s="119"/>
      <c r="AW2256" s="119"/>
      <c r="AX2256" s="119"/>
    </row>
    <row r="2257" spans="1:113">
      <c r="Z2257" s="5"/>
      <c r="AD2257" s="5"/>
      <c r="AE2257" s="5"/>
      <c r="AF2257" s="5"/>
      <c r="AG2257" s="5"/>
      <c r="AH2257" s="5"/>
      <c r="AI2257" s="5"/>
      <c r="AO2257" s="5"/>
    </row>
    <row r="2258" spans="1:113" ht="13.5" thickBot="1">
      <c r="Z2258" s="5"/>
      <c r="AD2258" s="5"/>
      <c r="AE2258" s="5"/>
      <c r="AF2258" s="5"/>
      <c r="AG2258" s="5"/>
      <c r="AH2258" s="5"/>
      <c r="AI2258" s="5"/>
      <c r="AO2258" s="5"/>
      <c r="DI2258" s="6"/>
    </row>
    <row r="2259" spans="1:113" ht="24.75" customHeight="1" thickBot="1">
      <c r="B2259" s="120" t="s">
        <v>1</v>
      </c>
      <c r="C2259" s="121"/>
      <c r="D2259" s="121"/>
      <c r="E2259" s="121"/>
      <c r="F2259" s="121"/>
      <c r="G2259" s="121"/>
      <c r="H2259" s="122" t="s">
        <v>52</v>
      </c>
      <c r="I2259" s="123"/>
      <c r="J2259" s="123"/>
      <c r="K2259" s="123"/>
      <c r="L2259" s="123"/>
      <c r="M2259" s="123"/>
      <c r="N2259" s="123"/>
      <c r="O2259" s="123"/>
      <c r="P2259" s="123"/>
      <c r="Q2259" s="123"/>
      <c r="R2259" s="123"/>
      <c r="S2259" s="123"/>
      <c r="T2259" s="123"/>
      <c r="U2259" s="123"/>
      <c r="V2259" s="123"/>
      <c r="W2259" s="123"/>
      <c r="X2259" s="123"/>
      <c r="Y2259" s="123"/>
      <c r="Z2259" s="123"/>
      <c r="AA2259" s="123"/>
      <c r="AB2259" s="123"/>
      <c r="AC2259" s="123"/>
      <c r="AD2259" s="123"/>
      <c r="AE2259" s="123"/>
      <c r="AF2259" s="123"/>
      <c r="AG2259" s="123"/>
      <c r="AH2259" s="123"/>
      <c r="AI2259" s="123"/>
      <c r="AJ2259" s="123"/>
      <c r="AK2259" s="123"/>
      <c r="AL2259" s="123"/>
      <c r="AM2259" s="123"/>
      <c r="AN2259" s="123"/>
      <c r="AO2259" s="123"/>
      <c r="AP2259" s="123"/>
      <c r="AQ2259" s="123"/>
      <c r="AR2259" s="123"/>
      <c r="AS2259" s="123"/>
      <c r="AT2259" s="123"/>
      <c r="AU2259" s="123"/>
      <c r="AV2259" s="123"/>
      <c r="AW2259" s="123"/>
      <c r="AX2259" s="124"/>
      <c r="DI2259" s="6"/>
    </row>
    <row r="2260" spans="1:113" ht="14.25">
      <c r="B2260" s="7"/>
      <c r="C2260" s="7"/>
      <c r="D2260" s="7"/>
      <c r="E2260" s="7"/>
      <c r="F2260" s="7"/>
      <c r="G2260" s="7"/>
      <c r="H2260" s="8"/>
      <c r="I2260" s="8"/>
      <c r="J2260" s="8"/>
      <c r="K2260" s="8"/>
      <c r="L2260" s="9"/>
      <c r="M2260" s="9"/>
      <c r="N2260" s="9"/>
      <c r="O2260" s="9"/>
      <c r="P2260" s="8"/>
      <c r="Q2260" s="8"/>
      <c r="R2260" s="8"/>
      <c r="S2260" s="8"/>
      <c r="T2260" s="8"/>
      <c r="U2260" s="8"/>
      <c r="V2260" s="10"/>
      <c r="W2260" s="10"/>
      <c r="X2260" s="10"/>
      <c r="Y2260" s="10"/>
      <c r="Z2260" s="10"/>
      <c r="AA2260" s="10"/>
      <c r="AB2260" s="10"/>
      <c r="AC2260" s="10"/>
      <c r="AD2260" s="10"/>
      <c r="AE2260" s="10"/>
      <c r="AF2260" s="10"/>
      <c r="AG2260" s="10"/>
      <c r="AH2260" s="10"/>
      <c r="AI2260" s="10"/>
      <c r="AJ2260" s="10"/>
      <c r="AK2260" s="10"/>
      <c r="AL2260" s="10"/>
      <c r="AM2260" s="10"/>
      <c r="AN2260" s="10"/>
      <c r="AO2260" s="10"/>
      <c r="AP2260" s="10"/>
      <c r="AQ2260" s="10"/>
      <c r="AR2260" s="10"/>
      <c r="AS2260" s="10"/>
      <c r="AT2260" s="10"/>
      <c r="AU2260" s="10"/>
      <c r="AV2260" s="10"/>
      <c r="AW2260" s="10"/>
      <c r="AX2260" s="10"/>
      <c r="DI2260" s="6"/>
    </row>
    <row r="2261" spans="1:113" ht="15" thickBot="1">
      <c r="A2261" s="11"/>
      <c r="B2261" s="10" t="s">
        <v>2</v>
      </c>
      <c r="C2261" s="8"/>
      <c r="D2261" s="8"/>
      <c r="E2261" s="8"/>
      <c r="F2261" s="8"/>
      <c r="G2261" s="8"/>
      <c r="H2261" s="8"/>
      <c r="I2261" s="8"/>
      <c r="J2261" s="8"/>
      <c r="K2261" s="8"/>
      <c r="L2261" s="9"/>
      <c r="M2261" s="9"/>
      <c r="N2261" s="9"/>
      <c r="O2261" s="9"/>
      <c r="P2261" s="8"/>
      <c r="Q2261" s="8"/>
      <c r="R2261" s="8"/>
      <c r="S2261" s="8"/>
      <c r="T2261" s="8"/>
      <c r="U2261" s="8"/>
      <c r="V2261" s="10"/>
      <c r="W2261" s="10"/>
      <c r="X2261" s="10"/>
      <c r="Y2261" s="10"/>
      <c r="Z2261" s="10"/>
      <c r="AA2261" s="10"/>
      <c r="AB2261" s="10"/>
      <c r="AC2261" s="10"/>
      <c r="AD2261" s="10"/>
      <c r="AE2261" s="10"/>
      <c r="AF2261" s="10"/>
      <c r="AG2261" s="10"/>
      <c r="AH2261" s="10"/>
      <c r="AI2261" s="10"/>
      <c r="AJ2261" s="10"/>
      <c r="AK2261" s="10"/>
      <c r="AL2261" s="10"/>
      <c r="AM2261" s="10"/>
      <c r="AN2261" s="10"/>
      <c r="AO2261" s="10"/>
      <c r="AP2261" s="10"/>
      <c r="AQ2261" s="10"/>
      <c r="AR2261" s="10"/>
      <c r="AS2261" s="10"/>
      <c r="AT2261" s="10"/>
      <c r="AU2261" s="10"/>
      <c r="AV2261" s="10"/>
      <c r="AW2261" s="10"/>
      <c r="AX2261" s="10"/>
      <c r="DI2261" s="6"/>
    </row>
    <row r="2262" spans="1:113" ht="14.25">
      <c r="A2262" s="8"/>
      <c r="B2262" s="12"/>
      <c r="C2262" s="7"/>
      <c r="D2262" s="7"/>
      <c r="E2262" s="7"/>
      <c r="F2262" s="7"/>
      <c r="G2262" s="7"/>
      <c r="H2262" s="7"/>
      <c r="I2262" s="7"/>
      <c r="J2262" s="7"/>
      <c r="K2262" s="7"/>
      <c r="L2262" s="13"/>
      <c r="M2262" s="13"/>
      <c r="N2262" s="13"/>
      <c r="O2262" s="13"/>
      <c r="P2262" s="7"/>
      <c r="Q2262" s="7"/>
      <c r="R2262" s="7"/>
      <c r="S2262" s="7"/>
      <c r="T2262" s="7"/>
      <c r="U2262" s="7"/>
      <c r="V2262" s="14"/>
      <c r="W2262" s="14"/>
      <c r="X2262" s="14"/>
      <c r="Y2262" s="14"/>
      <c r="Z2262" s="14"/>
      <c r="AA2262" s="14"/>
      <c r="AB2262" s="14"/>
      <c r="AC2262" s="14"/>
      <c r="AD2262" s="14"/>
      <c r="AE2262" s="14"/>
      <c r="AF2262" s="14"/>
      <c r="AG2262" s="14"/>
      <c r="AH2262" s="14"/>
      <c r="AI2262" s="14"/>
      <c r="AJ2262" s="14"/>
      <c r="AK2262" s="14"/>
      <c r="AL2262" s="14"/>
      <c r="AM2262" s="14"/>
      <c r="AN2262" s="14"/>
      <c r="AO2262" s="14"/>
      <c r="AP2262" s="14"/>
      <c r="AQ2262" s="14"/>
      <c r="AR2262" s="14"/>
      <c r="AS2262" s="14"/>
      <c r="AT2262" s="14"/>
      <c r="AU2262" s="14"/>
      <c r="AV2262" s="14"/>
      <c r="AW2262" s="14"/>
      <c r="AX2262" s="15"/>
    </row>
    <row r="2263" spans="1:113" ht="12" customHeight="1">
      <c r="A2263" s="8"/>
      <c r="B2263" s="141" t="s">
        <v>98</v>
      </c>
      <c r="C2263" s="142"/>
      <c r="D2263" s="142"/>
      <c r="E2263" s="142"/>
      <c r="F2263" s="142"/>
      <c r="G2263" s="142"/>
      <c r="H2263" s="142"/>
      <c r="I2263" s="142"/>
      <c r="J2263" s="142"/>
      <c r="K2263" s="142"/>
      <c r="L2263" s="142"/>
      <c r="M2263" s="142"/>
      <c r="N2263" s="142"/>
      <c r="O2263" s="142"/>
      <c r="P2263" s="142"/>
      <c r="Q2263" s="142"/>
      <c r="R2263" s="142"/>
      <c r="S2263" s="142"/>
      <c r="T2263" s="142"/>
      <c r="U2263" s="142"/>
      <c r="V2263" s="142"/>
      <c r="W2263" s="142"/>
      <c r="X2263" s="142"/>
      <c r="Y2263" s="142"/>
      <c r="Z2263" s="142"/>
      <c r="AA2263" s="142"/>
      <c r="AB2263" s="142"/>
      <c r="AC2263" s="142"/>
      <c r="AD2263" s="142"/>
      <c r="AE2263" s="142"/>
      <c r="AF2263" s="142"/>
      <c r="AG2263" s="142"/>
      <c r="AH2263" s="142"/>
      <c r="AI2263" s="142"/>
      <c r="AJ2263" s="142"/>
      <c r="AK2263" s="142"/>
      <c r="AL2263" s="142"/>
      <c r="AM2263" s="142"/>
      <c r="AN2263" s="142"/>
      <c r="AO2263" s="142"/>
      <c r="AP2263" s="142"/>
      <c r="AQ2263" s="142"/>
      <c r="AR2263" s="142"/>
      <c r="AS2263" s="142"/>
      <c r="AT2263" s="142"/>
      <c r="AU2263" s="142"/>
      <c r="AV2263" s="142"/>
      <c r="AW2263" s="142"/>
      <c r="AX2263" s="143"/>
    </row>
    <row r="2264" spans="1:113" ht="12" customHeight="1">
      <c r="A2264" s="8"/>
      <c r="B2264" s="141"/>
      <c r="C2264" s="142"/>
      <c r="D2264" s="142"/>
      <c r="E2264" s="142"/>
      <c r="F2264" s="142"/>
      <c r="G2264" s="142"/>
      <c r="H2264" s="142"/>
      <c r="I2264" s="142"/>
      <c r="J2264" s="142"/>
      <c r="K2264" s="142"/>
      <c r="L2264" s="142"/>
      <c r="M2264" s="142"/>
      <c r="N2264" s="142"/>
      <c r="O2264" s="142"/>
      <c r="P2264" s="142"/>
      <c r="Q2264" s="142"/>
      <c r="R2264" s="142"/>
      <c r="S2264" s="142"/>
      <c r="T2264" s="142"/>
      <c r="U2264" s="142"/>
      <c r="V2264" s="142"/>
      <c r="W2264" s="142"/>
      <c r="X2264" s="142"/>
      <c r="Y2264" s="142"/>
      <c r="Z2264" s="142"/>
      <c r="AA2264" s="142"/>
      <c r="AB2264" s="142"/>
      <c r="AC2264" s="142"/>
      <c r="AD2264" s="142"/>
      <c r="AE2264" s="142"/>
      <c r="AF2264" s="142"/>
      <c r="AG2264" s="142"/>
      <c r="AH2264" s="142"/>
      <c r="AI2264" s="142"/>
      <c r="AJ2264" s="142"/>
      <c r="AK2264" s="142"/>
      <c r="AL2264" s="142"/>
      <c r="AM2264" s="142"/>
      <c r="AN2264" s="142"/>
      <c r="AO2264" s="142"/>
      <c r="AP2264" s="142"/>
      <c r="AQ2264" s="142"/>
      <c r="AR2264" s="142"/>
      <c r="AS2264" s="142"/>
      <c r="AT2264" s="142"/>
      <c r="AU2264" s="142"/>
      <c r="AV2264" s="142"/>
      <c r="AW2264" s="142"/>
      <c r="AX2264" s="143"/>
      <c r="BC2264" s="16"/>
    </row>
    <row r="2265" spans="1:113" ht="12" customHeight="1">
      <c r="A2265" s="8"/>
      <c r="B2265" s="141"/>
      <c r="C2265" s="142"/>
      <c r="D2265" s="142"/>
      <c r="E2265" s="142"/>
      <c r="F2265" s="142"/>
      <c r="G2265" s="142"/>
      <c r="H2265" s="142"/>
      <c r="I2265" s="142"/>
      <c r="J2265" s="142"/>
      <c r="K2265" s="142"/>
      <c r="L2265" s="142"/>
      <c r="M2265" s="142"/>
      <c r="N2265" s="142"/>
      <c r="O2265" s="142"/>
      <c r="P2265" s="142"/>
      <c r="Q2265" s="142"/>
      <c r="R2265" s="142"/>
      <c r="S2265" s="142"/>
      <c r="T2265" s="142"/>
      <c r="U2265" s="142"/>
      <c r="V2265" s="142"/>
      <c r="W2265" s="142"/>
      <c r="X2265" s="142"/>
      <c r="Y2265" s="142"/>
      <c r="Z2265" s="142"/>
      <c r="AA2265" s="142"/>
      <c r="AB2265" s="142"/>
      <c r="AC2265" s="142"/>
      <c r="AD2265" s="142"/>
      <c r="AE2265" s="142"/>
      <c r="AF2265" s="142"/>
      <c r="AG2265" s="142"/>
      <c r="AH2265" s="142"/>
      <c r="AI2265" s="142"/>
      <c r="AJ2265" s="142"/>
      <c r="AK2265" s="142"/>
      <c r="AL2265" s="142"/>
      <c r="AM2265" s="142"/>
      <c r="AN2265" s="142"/>
      <c r="AO2265" s="142"/>
      <c r="AP2265" s="142"/>
      <c r="AQ2265" s="142"/>
      <c r="AR2265" s="142"/>
      <c r="AS2265" s="142"/>
      <c r="AT2265" s="142"/>
      <c r="AU2265" s="142"/>
      <c r="AV2265" s="142"/>
      <c r="AW2265" s="142"/>
      <c r="AX2265" s="143"/>
    </row>
    <row r="2266" spans="1:113" ht="12" customHeight="1">
      <c r="A2266" s="8"/>
      <c r="B2266" s="141"/>
      <c r="C2266" s="142"/>
      <c r="D2266" s="142"/>
      <c r="E2266" s="142"/>
      <c r="F2266" s="142"/>
      <c r="G2266" s="142"/>
      <c r="H2266" s="142"/>
      <c r="I2266" s="142"/>
      <c r="J2266" s="142"/>
      <c r="K2266" s="142"/>
      <c r="L2266" s="142"/>
      <c r="M2266" s="142"/>
      <c r="N2266" s="142"/>
      <c r="O2266" s="142"/>
      <c r="P2266" s="142"/>
      <c r="Q2266" s="142"/>
      <c r="R2266" s="142"/>
      <c r="S2266" s="142"/>
      <c r="T2266" s="142"/>
      <c r="U2266" s="142"/>
      <c r="V2266" s="142"/>
      <c r="W2266" s="142"/>
      <c r="X2266" s="142"/>
      <c r="Y2266" s="142"/>
      <c r="Z2266" s="142"/>
      <c r="AA2266" s="142"/>
      <c r="AB2266" s="142"/>
      <c r="AC2266" s="142"/>
      <c r="AD2266" s="142"/>
      <c r="AE2266" s="142"/>
      <c r="AF2266" s="142"/>
      <c r="AG2266" s="142"/>
      <c r="AH2266" s="142"/>
      <c r="AI2266" s="142"/>
      <c r="AJ2266" s="142"/>
      <c r="AK2266" s="142"/>
      <c r="AL2266" s="142"/>
      <c r="AM2266" s="142"/>
      <c r="AN2266" s="142"/>
      <c r="AO2266" s="142"/>
      <c r="AP2266" s="142"/>
      <c r="AQ2266" s="142"/>
      <c r="AR2266" s="142"/>
      <c r="AS2266" s="142"/>
      <c r="AT2266" s="142"/>
      <c r="AU2266" s="142"/>
      <c r="AV2266" s="142"/>
      <c r="AW2266" s="142"/>
      <c r="AX2266" s="143"/>
    </row>
    <row r="2267" spans="1:113" ht="12" customHeight="1">
      <c r="A2267" s="8"/>
      <c r="B2267" s="141"/>
      <c r="C2267" s="142"/>
      <c r="D2267" s="142"/>
      <c r="E2267" s="142"/>
      <c r="F2267" s="142"/>
      <c r="G2267" s="142"/>
      <c r="H2267" s="142"/>
      <c r="I2267" s="142"/>
      <c r="J2267" s="142"/>
      <c r="K2267" s="142"/>
      <c r="L2267" s="142"/>
      <c r="M2267" s="142"/>
      <c r="N2267" s="142"/>
      <c r="O2267" s="142"/>
      <c r="P2267" s="142"/>
      <c r="Q2267" s="142"/>
      <c r="R2267" s="142"/>
      <c r="S2267" s="142"/>
      <c r="T2267" s="142"/>
      <c r="U2267" s="142"/>
      <c r="V2267" s="142"/>
      <c r="W2267" s="142"/>
      <c r="X2267" s="142"/>
      <c r="Y2267" s="142"/>
      <c r="Z2267" s="142"/>
      <c r="AA2267" s="142"/>
      <c r="AB2267" s="142"/>
      <c r="AC2267" s="142"/>
      <c r="AD2267" s="142"/>
      <c r="AE2267" s="142"/>
      <c r="AF2267" s="142"/>
      <c r="AG2267" s="142"/>
      <c r="AH2267" s="142"/>
      <c r="AI2267" s="142"/>
      <c r="AJ2267" s="142"/>
      <c r="AK2267" s="142"/>
      <c r="AL2267" s="142"/>
      <c r="AM2267" s="142"/>
      <c r="AN2267" s="142"/>
      <c r="AO2267" s="142"/>
      <c r="AP2267" s="142"/>
      <c r="AQ2267" s="142"/>
      <c r="AR2267" s="142"/>
      <c r="AS2267" s="142"/>
      <c r="AT2267" s="142"/>
      <c r="AU2267" s="142"/>
      <c r="AV2267" s="142"/>
      <c r="AW2267" s="142"/>
      <c r="AX2267" s="143"/>
    </row>
    <row r="2268" spans="1:113" ht="15" thickBot="1">
      <c r="A2268" s="17"/>
      <c r="B2268" s="18"/>
      <c r="C2268" s="19"/>
      <c r="D2268" s="19"/>
      <c r="E2268" s="19"/>
      <c r="F2268" s="19"/>
      <c r="G2268" s="19"/>
      <c r="H2268" s="19"/>
      <c r="I2268" s="19"/>
      <c r="J2268" s="19"/>
      <c r="K2268" s="19"/>
      <c r="L2268" s="19"/>
      <c r="M2268" s="19"/>
      <c r="N2268" s="19"/>
      <c r="O2268" s="19"/>
      <c r="P2268" s="19"/>
      <c r="Q2268" s="19"/>
      <c r="R2268" s="19"/>
      <c r="S2268" s="19"/>
      <c r="T2268" s="19"/>
      <c r="U2268" s="19"/>
      <c r="V2268" s="19"/>
      <c r="W2268" s="19"/>
      <c r="X2268" s="19"/>
      <c r="Y2268" s="19"/>
      <c r="Z2268" s="19"/>
      <c r="AA2268" s="19"/>
      <c r="AB2268" s="19"/>
      <c r="AC2268" s="19"/>
      <c r="AD2268" s="19"/>
      <c r="AE2268" s="19"/>
      <c r="AF2268" s="19"/>
      <c r="AG2268" s="19"/>
      <c r="AH2268" s="19"/>
      <c r="AI2268" s="19"/>
      <c r="AJ2268" s="19"/>
      <c r="AK2268" s="19"/>
      <c r="AL2268" s="19"/>
      <c r="AM2268" s="19"/>
      <c r="AN2268" s="19"/>
      <c r="AO2268" s="19"/>
      <c r="AP2268" s="19"/>
      <c r="AQ2268" s="19"/>
      <c r="AR2268" s="19"/>
      <c r="AS2268" s="19"/>
      <c r="AT2268" s="19"/>
      <c r="AU2268" s="19"/>
      <c r="AV2268" s="19"/>
      <c r="AW2268" s="19"/>
      <c r="AX2268" s="20"/>
    </row>
    <row r="2269" spans="1:113">
      <c r="B2269" s="21"/>
    </row>
    <row r="2270" spans="1:113" ht="15" thickBot="1">
      <c r="A2270" s="11"/>
      <c r="B2270" s="10" t="s">
        <v>3</v>
      </c>
      <c r="C2270" s="8"/>
      <c r="D2270" s="8"/>
      <c r="E2270" s="8"/>
      <c r="F2270" s="8"/>
      <c r="G2270" s="8"/>
      <c r="H2270" s="8"/>
      <c r="I2270" s="8"/>
      <c r="J2270" s="8"/>
      <c r="K2270" s="8"/>
      <c r="L2270" s="9"/>
      <c r="M2270" s="9"/>
      <c r="N2270" s="9"/>
      <c r="O2270" s="9"/>
      <c r="P2270" s="8"/>
      <c r="Q2270" s="8"/>
      <c r="R2270" s="8"/>
      <c r="S2270" s="8"/>
      <c r="T2270" s="8"/>
      <c r="U2270" s="8"/>
      <c r="V2270" s="10"/>
      <c r="W2270" s="10"/>
      <c r="X2270" s="10"/>
      <c r="Y2270" s="10"/>
      <c r="Z2270" s="10"/>
      <c r="AA2270" s="10"/>
      <c r="AB2270" s="10"/>
      <c r="AC2270" s="10"/>
      <c r="AD2270" s="10"/>
      <c r="AE2270" s="10"/>
      <c r="AF2270" s="10"/>
      <c r="AG2270" s="10"/>
      <c r="AH2270" s="10"/>
      <c r="AI2270" s="10"/>
      <c r="AJ2270" s="10"/>
      <c r="AK2270" s="10"/>
      <c r="AL2270" s="10"/>
      <c r="AM2270" s="10"/>
      <c r="AN2270" s="10"/>
      <c r="AO2270" s="10"/>
      <c r="AP2270" s="10"/>
      <c r="AQ2270" s="10"/>
      <c r="AR2270" s="10"/>
      <c r="AS2270" s="10"/>
      <c r="AT2270" s="10"/>
      <c r="AU2270" s="10"/>
      <c r="AV2270" s="10"/>
      <c r="AW2270" s="10"/>
      <c r="AX2270" s="10"/>
      <c r="DI2270" s="6"/>
    </row>
    <row r="2271" spans="1:113" ht="14.25">
      <c r="A2271" s="8"/>
      <c r="B2271" s="12"/>
      <c r="C2271" s="7"/>
      <c r="D2271" s="7"/>
      <c r="E2271" s="7"/>
      <c r="F2271" s="7"/>
      <c r="G2271" s="7"/>
      <c r="H2271" s="7"/>
      <c r="I2271" s="7"/>
      <c r="J2271" s="7"/>
      <c r="K2271" s="7"/>
      <c r="L2271" s="13"/>
      <c r="M2271" s="13"/>
      <c r="N2271" s="13"/>
      <c r="O2271" s="13"/>
      <c r="P2271" s="7"/>
      <c r="Q2271" s="7"/>
      <c r="R2271" s="7"/>
      <c r="S2271" s="7"/>
      <c r="T2271" s="7"/>
      <c r="U2271" s="7"/>
      <c r="V2271" s="14"/>
      <c r="W2271" s="14"/>
      <c r="X2271" s="14"/>
      <c r="Y2271" s="14"/>
      <c r="Z2271" s="14"/>
      <c r="AA2271" s="14"/>
      <c r="AB2271" s="14"/>
      <c r="AC2271" s="14"/>
      <c r="AD2271" s="14"/>
      <c r="AE2271" s="14"/>
      <c r="AF2271" s="14"/>
      <c r="AG2271" s="14"/>
      <c r="AH2271" s="14"/>
      <c r="AI2271" s="14"/>
      <c r="AJ2271" s="14"/>
      <c r="AK2271" s="14"/>
      <c r="AL2271" s="14"/>
      <c r="AM2271" s="14"/>
      <c r="AN2271" s="14"/>
      <c r="AO2271" s="14"/>
      <c r="AP2271" s="14"/>
      <c r="AQ2271" s="14"/>
      <c r="AR2271" s="14"/>
      <c r="AS2271" s="14"/>
      <c r="AT2271" s="14"/>
      <c r="AU2271" s="14"/>
      <c r="AV2271" s="14"/>
      <c r="AW2271" s="14"/>
      <c r="AX2271" s="15"/>
    </row>
    <row r="2272" spans="1:113" ht="12" customHeight="1">
      <c r="A2272" s="8"/>
      <c r="B2272" s="141" t="s">
        <v>99</v>
      </c>
      <c r="C2272" s="142"/>
      <c r="D2272" s="142"/>
      <c r="E2272" s="142"/>
      <c r="F2272" s="142"/>
      <c r="G2272" s="142"/>
      <c r="H2272" s="142"/>
      <c r="I2272" s="142"/>
      <c r="J2272" s="142"/>
      <c r="K2272" s="142"/>
      <c r="L2272" s="142"/>
      <c r="M2272" s="142"/>
      <c r="N2272" s="142"/>
      <c r="O2272" s="142"/>
      <c r="P2272" s="142"/>
      <c r="Q2272" s="142"/>
      <c r="R2272" s="142"/>
      <c r="S2272" s="142"/>
      <c r="T2272" s="142"/>
      <c r="U2272" s="142"/>
      <c r="V2272" s="142"/>
      <c r="W2272" s="142"/>
      <c r="X2272" s="142"/>
      <c r="Y2272" s="142"/>
      <c r="Z2272" s="142"/>
      <c r="AA2272" s="142"/>
      <c r="AB2272" s="142"/>
      <c r="AC2272" s="142"/>
      <c r="AD2272" s="142"/>
      <c r="AE2272" s="142"/>
      <c r="AF2272" s="142"/>
      <c r="AG2272" s="142"/>
      <c r="AH2272" s="142"/>
      <c r="AI2272" s="142"/>
      <c r="AJ2272" s="142"/>
      <c r="AK2272" s="142"/>
      <c r="AL2272" s="142"/>
      <c r="AM2272" s="142"/>
      <c r="AN2272" s="142"/>
      <c r="AO2272" s="142"/>
      <c r="AP2272" s="142"/>
      <c r="AQ2272" s="142"/>
      <c r="AR2272" s="142"/>
      <c r="AS2272" s="142"/>
      <c r="AT2272" s="142"/>
      <c r="AU2272" s="142"/>
      <c r="AV2272" s="142"/>
      <c r="AW2272" s="142"/>
      <c r="AX2272" s="143"/>
    </row>
    <row r="2273" spans="1:251" ht="12" customHeight="1">
      <c r="A2273" s="8"/>
      <c r="B2273" s="141"/>
      <c r="C2273" s="142"/>
      <c r="D2273" s="142"/>
      <c r="E2273" s="142"/>
      <c r="F2273" s="142"/>
      <c r="G2273" s="142"/>
      <c r="H2273" s="142"/>
      <c r="I2273" s="142"/>
      <c r="J2273" s="142"/>
      <c r="K2273" s="142"/>
      <c r="L2273" s="142"/>
      <c r="M2273" s="142"/>
      <c r="N2273" s="142"/>
      <c r="O2273" s="142"/>
      <c r="P2273" s="142"/>
      <c r="Q2273" s="142"/>
      <c r="R2273" s="142"/>
      <c r="S2273" s="142"/>
      <c r="T2273" s="142"/>
      <c r="U2273" s="142"/>
      <c r="V2273" s="142"/>
      <c r="W2273" s="142"/>
      <c r="X2273" s="142"/>
      <c r="Y2273" s="142"/>
      <c r="Z2273" s="142"/>
      <c r="AA2273" s="142"/>
      <c r="AB2273" s="142"/>
      <c r="AC2273" s="142"/>
      <c r="AD2273" s="142"/>
      <c r="AE2273" s="142"/>
      <c r="AF2273" s="142"/>
      <c r="AG2273" s="142"/>
      <c r="AH2273" s="142"/>
      <c r="AI2273" s="142"/>
      <c r="AJ2273" s="142"/>
      <c r="AK2273" s="142"/>
      <c r="AL2273" s="142"/>
      <c r="AM2273" s="142"/>
      <c r="AN2273" s="142"/>
      <c r="AO2273" s="142"/>
      <c r="AP2273" s="142"/>
      <c r="AQ2273" s="142"/>
      <c r="AR2273" s="142"/>
      <c r="AS2273" s="142"/>
      <c r="AT2273" s="142"/>
      <c r="AU2273" s="142"/>
      <c r="AV2273" s="142"/>
      <c r="AW2273" s="142"/>
      <c r="AX2273" s="143"/>
    </row>
    <row r="2274" spans="1:251" ht="12" customHeight="1">
      <c r="A2274" s="8"/>
      <c r="B2274" s="141"/>
      <c r="C2274" s="142"/>
      <c r="D2274" s="142"/>
      <c r="E2274" s="142"/>
      <c r="F2274" s="142"/>
      <c r="G2274" s="142"/>
      <c r="H2274" s="142"/>
      <c r="I2274" s="142"/>
      <c r="J2274" s="142"/>
      <c r="K2274" s="142"/>
      <c r="L2274" s="142"/>
      <c r="M2274" s="142"/>
      <c r="N2274" s="142"/>
      <c r="O2274" s="142"/>
      <c r="P2274" s="142"/>
      <c r="Q2274" s="142"/>
      <c r="R2274" s="142"/>
      <c r="S2274" s="142"/>
      <c r="T2274" s="142"/>
      <c r="U2274" s="142"/>
      <c r="V2274" s="142"/>
      <c r="W2274" s="142"/>
      <c r="X2274" s="142"/>
      <c r="Y2274" s="142"/>
      <c r="Z2274" s="142"/>
      <c r="AA2274" s="142"/>
      <c r="AB2274" s="142"/>
      <c r="AC2274" s="142"/>
      <c r="AD2274" s="142"/>
      <c r="AE2274" s="142"/>
      <c r="AF2274" s="142"/>
      <c r="AG2274" s="142"/>
      <c r="AH2274" s="142"/>
      <c r="AI2274" s="142"/>
      <c r="AJ2274" s="142"/>
      <c r="AK2274" s="142"/>
      <c r="AL2274" s="142"/>
      <c r="AM2274" s="142"/>
      <c r="AN2274" s="142"/>
      <c r="AO2274" s="142"/>
      <c r="AP2274" s="142"/>
      <c r="AQ2274" s="142"/>
      <c r="AR2274" s="142"/>
      <c r="AS2274" s="142"/>
      <c r="AT2274" s="142"/>
      <c r="AU2274" s="142"/>
      <c r="AV2274" s="142"/>
      <c r="AW2274" s="142"/>
      <c r="AX2274" s="143"/>
    </row>
    <row r="2275" spans="1:251" ht="12" customHeight="1">
      <c r="A2275" s="8"/>
      <c r="B2275" s="141"/>
      <c r="C2275" s="142"/>
      <c r="D2275" s="142"/>
      <c r="E2275" s="142"/>
      <c r="F2275" s="142"/>
      <c r="G2275" s="142"/>
      <c r="H2275" s="142"/>
      <c r="I2275" s="142"/>
      <c r="J2275" s="142"/>
      <c r="K2275" s="142"/>
      <c r="L2275" s="142"/>
      <c r="M2275" s="142"/>
      <c r="N2275" s="142"/>
      <c r="O2275" s="142"/>
      <c r="P2275" s="142"/>
      <c r="Q2275" s="142"/>
      <c r="R2275" s="142"/>
      <c r="S2275" s="142"/>
      <c r="T2275" s="142"/>
      <c r="U2275" s="142"/>
      <c r="V2275" s="142"/>
      <c r="W2275" s="142"/>
      <c r="X2275" s="142"/>
      <c r="Y2275" s="142"/>
      <c r="Z2275" s="142"/>
      <c r="AA2275" s="142"/>
      <c r="AB2275" s="142"/>
      <c r="AC2275" s="142"/>
      <c r="AD2275" s="142"/>
      <c r="AE2275" s="142"/>
      <c r="AF2275" s="142"/>
      <c r="AG2275" s="142"/>
      <c r="AH2275" s="142"/>
      <c r="AI2275" s="142"/>
      <c r="AJ2275" s="142"/>
      <c r="AK2275" s="142"/>
      <c r="AL2275" s="142"/>
      <c r="AM2275" s="142"/>
      <c r="AN2275" s="142"/>
      <c r="AO2275" s="142"/>
      <c r="AP2275" s="142"/>
      <c r="AQ2275" s="142"/>
      <c r="AR2275" s="142"/>
      <c r="AS2275" s="142"/>
      <c r="AT2275" s="142"/>
      <c r="AU2275" s="142"/>
      <c r="AV2275" s="142"/>
      <c r="AW2275" s="142"/>
      <c r="AX2275" s="143"/>
    </row>
    <row r="2276" spans="1:251" ht="12" customHeight="1">
      <c r="A2276" s="8"/>
      <c r="B2276" s="141"/>
      <c r="C2276" s="142"/>
      <c r="D2276" s="142"/>
      <c r="E2276" s="142"/>
      <c r="F2276" s="142"/>
      <c r="G2276" s="142"/>
      <c r="H2276" s="142"/>
      <c r="I2276" s="142"/>
      <c r="J2276" s="142"/>
      <c r="K2276" s="142"/>
      <c r="L2276" s="142"/>
      <c r="M2276" s="142"/>
      <c r="N2276" s="142"/>
      <c r="O2276" s="142"/>
      <c r="P2276" s="142"/>
      <c r="Q2276" s="142"/>
      <c r="R2276" s="142"/>
      <c r="S2276" s="142"/>
      <c r="T2276" s="142"/>
      <c r="U2276" s="142"/>
      <c r="V2276" s="142"/>
      <c r="W2276" s="142"/>
      <c r="X2276" s="142"/>
      <c r="Y2276" s="142"/>
      <c r="Z2276" s="142"/>
      <c r="AA2276" s="142"/>
      <c r="AB2276" s="142"/>
      <c r="AC2276" s="142"/>
      <c r="AD2276" s="142"/>
      <c r="AE2276" s="142"/>
      <c r="AF2276" s="142"/>
      <c r="AG2276" s="142"/>
      <c r="AH2276" s="142"/>
      <c r="AI2276" s="142"/>
      <c r="AJ2276" s="142"/>
      <c r="AK2276" s="142"/>
      <c r="AL2276" s="142"/>
      <c r="AM2276" s="142"/>
      <c r="AN2276" s="142"/>
      <c r="AO2276" s="142"/>
      <c r="AP2276" s="142"/>
      <c r="AQ2276" s="142"/>
      <c r="AR2276" s="142"/>
      <c r="AS2276" s="142"/>
      <c r="AT2276" s="142"/>
      <c r="AU2276" s="142"/>
      <c r="AV2276" s="142"/>
      <c r="AW2276" s="142"/>
      <c r="AX2276" s="143"/>
    </row>
    <row r="2277" spans="1:251" ht="12" customHeight="1">
      <c r="A2277" s="8"/>
      <c r="B2277" s="141"/>
      <c r="C2277" s="142"/>
      <c r="D2277" s="142"/>
      <c r="E2277" s="142"/>
      <c r="F2277" s="142"/>
      <c r="G2277" s="142"/>
      <c r="H2277" s="142"/>
      <c r="I2277" s="142"/>
      <c r="J2277" s="142"/>
      <c r="K2277" s="142"/>
      <c r="L2277" s="142"/>
      <c r="M2277" s="142"/>
      <c r="N2277" s="142"/>
      <c r="O2277" s="142"/>
      <c r="P2277" s="142"/>
      <c r="Q2277" s="142"/>
      <c r="R2277" s="142"/>
      <c r="S2277" s="142"/>
      <c r="T2277" s="142"/>
      <c r="U2277" s="142"/>
      <c r="V2277" s="142"/>
      <c r="W2277" s="142"/>
      <c r="X2277" s="142"/>
      <c r="Y2277" s="142"/>
      <c r="Z2277" s="142"/>
      <c r="AA2277" s="142"/>
      <c r="AB2277" s="142"/>
      <c r="AC2277" s="142"/>
      <c r="AD2277" s="142"/>
      <c r="AE2277" s="142"/>
      <c r="AF2277" s="142"/>
      <c r="AG2277" s="142"/>
      <c r="AH2277" s="142"/>
      <c r="AI2277" s="142"/>
      <c r="AJ2277" s="142"/>
      <c r="AK2277" s="142"/>
      <c r="AL2277" s="142"/>
      <c r="AM2277" s="142"/>
      <c r="AN2277" s="142"/>
      <c r="AO2277" s="142"/>
      <c r="AP2277" s="142"/>
      <c r="AQ2277" s="142"/>
      <c r="AR2277" s="142"/>
      <c r="AS2277" s="142"/>
      <c r="AT2277" s="142"/>
      <c r="AU2277" s="142"/>
      <c r="AV2277" s="142"/>
      <c r="AW2277" s="142"/>
      <c r="AX2277" s="143"/>
    </row>
    <row r="2278" spans="1:251" ht="12" customHeight="1">
      <c r="A2278" s="8"/>
      <c r="B2278" s="141"/>
      <c r="C2278" s="142"/>
      <c r="D2278" s="142"/>
      <c r="E2278" s="142"/>
      <c r="F2278" s="142"/>
      <c r="G2278" s="142"/>
      <c r="H2278" s="142"/>
      <c r="I2278" s="142"/>
      <c r="J2278" s="142"/>
      <c r="K2278" s="142"/>
      <c r="L2278" s="142"/>
      <c r="M2278" s="142"/>
      <c r="N2278" s="142"/>
      <c r="O2278" s="142"/>
      <c r="P2278" s="142"/>
      <c r="Q2278" s="142"/>
      <c r="R2278" s="142"/>
      <c r="S2278" s="142"/>
      <c r="T2278" s="142"/>
      <c r="U2278" s="142"/>
      <c r="V2278" s="142"/>
      <c r="W2278" s="142"/>
      <c r="X2278" s="142"/>
      <c r="Y2278" s="142"/>
      <c r="Z2278" s="142"/>
      <c r="AA2278" s="142"/>
      <c r="AB2278" s="142"/>
      <c r="AC2278" s="142"/>
      <c r="AD2278" s="142"/>
      <c r="AE2278" s="142"/>
      <c r="AF2278" s="142"/>
      <c r="AG2278" s="142"/>
      <c r="AH2278" s="142"/>
      <c r="AI2278" s="142"/>
      <c r="AJ2278" s="142"/>
      <c r="AK2278" s="142"/>
      <c r="AL2278" s="142"/>
      <c r="AM2278" s="142"/>
      <c r="AN2278" s="142"/>
      <c r="AO2278" s="142"/>
      <c r="AP2278" s="142"/>
      <c r="AQ2278" s="142"/>
      <c r="AR2278" s="142"/>
      <c r="AS2278" s="142"/>
      <c r="AT2278" s="142"/>
      <c r="AU2278" s="142"/>
      <c r="AV2278" s="142"/>
      <c r="AW2278" s="142"/>
      <c r="AX2278" s="143"/>
    </row>
    <row r="2279" spans="1:251" ht="12" customHeight="1">
      <c r="A2279" s="8"/>
      <c r="B2279" s="141"/>
      <c r="C2279" s="142"/>
      <c r="D2279" s="142"/>
      <c r="E2279" s="142"/>
      <c r="F2279" s="142"/>
      <c r="G2279" s="142"/>
      <c r="H2279" s="142"/>
      <c r="I2279" s="142"/>
      <c r="J2279" s="142"/>
      <c r="K2279" s="142"/>
      <c r="L2279" s="142"/>
      <c r="M2279" s="142"/>
      <c r="N2279" s="142"/>
      <c r="O2279" s="142"/>
      <c r="P2279" s="142"/>
      <c r="Q2279" s="142"/>
      <c r="R2279" s="142"/>
      <c r="S2279" s="142"/>
      <c r="T2279" s="142"/>
      <c r="U2279" s="142"/>
      <c r="V2279" s="142"/>
      <c r="W2279" s="142"/>
      <c r="X2279" s="142"/>
      <c r="Y2279" s="142"/>
      <c r="Z2279" s="142"/>
      <c r="AA2279" s="142"/>
      <c r="AB2279" s="142"/>
      <c r="AC2279" s="142"/>
      <c r="AD2279" s="142"/>
      <c r="AE2279" s="142"/>
      <c r="AF2279" s="142"/>
      <c r="AG2279" s="142"/>
      <c r="AH2279" s="142"/>
      <c r="AI2279" s="142"/>
      <c r="AJ2279" s="142"/>
      <c r="AK2279" s="142"/>
      <c r="AL2279" s="142"/>
      <c r="AM2279" s="142"/>
      <c r="AN2279" s="142"/>
      <c r="AO2279" s="142"/>
      <c r="AP2279" s="142"/>
      <c r="AQ2279" s="142"/>
      <c r="AR2279" s="142"/>
      <c r="AS2279" s="142"/>
      <c r="AT2279" s="142"/>
      <c r="AU2279" s="142"/>
      <c r="AV2279" s="142"/>
      <c r="AW2279" s="142"/>
      <c r="AX2279" s="143"/>
      <c r="BC2279" s="16"/>
    </row>
    <row r="2280" spans="1:251" ht="12" customHeight="1">
      <c r="A2280" s="8"/>
      <c r="B2280" s="141"/>
      <c r="C2280" s="142"/>
      <c r="D2280" s="142"/>
      <c r="E2280" s="142"/>
      <c r="F2280" s="142"/>
      <c r="G2280" s="142"/>
      <c r="H2280" s="142"/>
      <c r="I2280" s="142"/>
      <c r="J2280" s="142"/>
      <c r="K2280" s="142"/>
      <c r="L2280" s="142"/>
      <c r="M2280" s="142"/>
      <c r="N2280" s="142"/>
      <c r="O2280" s="142"/>
      <c r="P2280" s="142"/>
      <c r="Q2280" s="142"/>
      <c r="R2280" s="142"/>
      <c r="S2280" s="142"/>
      <c r="T2280" s="142"/>
      <c r="U2280" s="142"/>
      <c r="V2280" s="142"/>
      <c r="W2280" s="142"/>
      <c r="X2280" s="142"/>
      <c r="Y2280" s="142"/>
      <c r="Z2280" s="142"/>
      <c r="AA2280" s="142"/>
      <c r="AB2280" s="142"/>
      <c r="AC2280" s="142"/>
      <c r="AD2280" s="142"/>
      <c r="AE2280" s="142"/>
      <c r="AF2280" s="142"/>
      <c r="AG2280" s="142"/>
      <c r="AH2280" s="142"/>
      <c r="AI2280" s="142"/>
      <c r="AJ2280" s="142"/>
      <c r="AK2280" s="142"/>
      <c r="AL2280" s="142"/>
      <c r="AM2280" s="142"/>
      <c r="AN2280" s="142"/>
      <c r="AO2280" s="142"/>
      <c r="AP2280" s="142"/>
      <c r="AQ2280" s="142"/>
      <c r="AR2280" s="142"/>
      <c r="AS2280" s="142"/>
      <c r="AT2280" s="142"/>
      <c r="AU2280" s="142"/>
      <c r="AV2280" s="142"/>
      <c r="AW2280" s="142"/>
      <c r="AX2280" s="143"/>
    </row>
    <row r="2281" spans="1:251" ht="12" customHeight="1">
      <c r="A2281" s="8"/>
      <c r="B2281" s="141"/>
      <c r="C2281" s="142"/>
      <c r="D2281" s="142"/>
      <c r="E2281" s="142"/>
      <c r="F2281" s="142"/>
      <c r="G2281" s="142"/>
      <c r="H2281" s="142"/>
      <c r="I2281" s="142"/>
      <c r="J2281" s="142"/>
      <c r="K2281" s="142"/>
      <c r="L2281" s="142"/>
      <c r="M2281" s="142"/>
      <c r="N2281" s="142"/>
      <c r="O2281" s="142"/>
      <c r="P2281" s="142"/>
      <c r="Q2281" s="142"/>
      <c r="R2281" s="142"/>
      <c r="S2281" s="142"/>
      <c r="T2281" s="142"/>
      <c r="U2281" s="142"/>
      <c r="V2281" s="142"/>
      <c r="W2281" s="142"/>
      <c r="X2281" s="142"/>
      <c r="Y2281" s="142"/>
      <c r="Z2281" s="142"/>
      <c r="AA2281" s="142"/>
      <c r="AB2281" s="142"/>
      <c r="AC2281" s="142"/>
      <c r="AD2281" s="142"/>
      <c r="AE2281" s="142"/>
      <c r="AF2281" s="142"/>
      <c r="AG2281" s="142"/>
      <c r="AH2281" s="142"/>
      <c r="AI2281" s="142"/>
      <c r="AJ2281" s="142"/>
      <c r="AK2281" s="142"/>
      <c r="AL2281" s="142"/>
      <c r="AM2281" s="142"/>
      <c r="AN2281" s="142"/>
      <c r="AO2281" s="142"/>
      <c r="AP2281" s="142"/>
      <c r="AQ2281" s="142"/>
      <c r="AR2281" s="142"/>
      <c r="AS2281" s="142"/>
      <c r="AT2281" s="142"/>
      <c r="AU2281" s="142"/>
      <c r="AV2281" s="142"/>
      <c r="AW2281" s="142"/>
      <c r="AX2281" s="143"/>
    </row>
    <row r="2282" spans="1:251" ht="12" customHeight="1">
      <c r="A2282" s="8"/>
      <c r="B2282" s="141"/>
      <c r="C2282" s="142"/>
      <c r="D2282" s="142"/>
      <c r="E2282" s="142"/>
      <c r="F2282" s="142"/>
      <c r="G2282" s="142"/>
      <c r="H2282" s="142"/>
      <c r="I2282" s="142"/>
      <c r="J2282" s="142"/>
      <c r="K2282" s="142"/>
      <c r="L2282" s="142"/>
      <c r="M2282" s="142"/>
      <c r="N2282" s="142"/>
      <c r="O2282" s="142"/>
      <c r="P2282" s="142"/>
      <c r="Q2282" s="142"/>
      <c r="R2282" s="142"/>
      <c r="S2282" s="142"/>
      <c r="T2282" s="142"/>
      <c r="U2282" s="142"/>
      <c r="V2282" s="142"/>
      <c r="W2282" s="142"/>
      <c r="X2282" s="142"/>
      <c r="Y2282" s="142"/>
      <c r="Z2282" s="142"/>
      <c r="AA2282" s="142"/>
      <c r="AB2282" s="142"/>
      <c r="AC2282" s="142"/>
      <c r="AD2282" s="142"/>
      <c r="AE2282" s="142"/>
      <c r="AF2282" s="142"/>
      <c r="AG2282" s="142"/>
      <c r="AH2282" s="142"/>
      <c r="AI2282" s="142"/>
      <c r="AJ2282" s="142"/>
      <c r="AK2282" s="142"/>
      <c r="AL2282" s="142"/>
      <c r="AM2282" s="142"/>
      <c r="AN2282" s="142"/>
      <c r="AO2282" s="142"/>
      <c r="AP2282" s="142"/>
      <c r="AQ2282" s="142"/>
      <c r="AR2282" s="142"/>
      <c r="AS2282" s="142"/>
      <c r="AT2282" s="142"/>
      <c r="AU2282" s="142"/>
      <c r="AV2282" s="142"/>
      <c r="AW2282" s="142"/>
      <c r="AX2282" s="143"/>
    </row>
    <row r="2283" spans="1:251" ht="15" thickBot="1">
      <c r="A2283" s="17"/>
      <c r="B2283" s="18"/>
      <c r="C2283" s="19"/>
      <c r="D2283" s="19"/>
      <c r="E2283" s="19"/>
      <c r="F2283" s="19"/>
      <c r="G2283" s="19"/>
      <c r="H2283" s="19"/>
      <c r="I2283" s="19"/>
      <c r="J2283" s="19"/>
      <c r="K2283" s="19"/>
      <c r="L2283" s="19"/>
      <c r="M2283" s="19"/>
      <c r="N2283" s="19"/>
      <c r="O2283" s="19"/>
      <c r="P2283" s="19"/>
      <c r="Q2283" s="19"/>
      <c r="R2283" s="19"/>
      <c r="S2283" s="19"/>
      <c r="T2283" s="19"/>
      <c r="U2283" s="19"/>
      <c r="V2283" s="19"/>
      <c r="W2283" s="19"/>
      <c r="X2283" s="19"/>
      <c r="Y2283" s="19"/>
      <c r="Z2283" s="19"/>
      <c r="AA2283" s="19"/>
      <c r="AB2283" s="19"/>
      <c r="AC2283" s="19"/>
      <c r="AD2283" s="19"/>
      <c r="AE2283" s="19"/>
      <c r="AF2283" s="19"/>
      <c r="AG2283" s="19"/>
      <c r="AH2283" s="19"/>
      <c r="AI2283" s="19"/>
      <c r="AJ2283" s="19"/>
      <c r="AK2283" s="19"/>
      <c r="AL2283" s="19"/>
      <c r="AM2283" s="19"/>
      <c r="AN2283" s="19"/>
      <c r="AO2283" s="19"/>
      <c r="AP2283" s="19"/>
      <c r="AQ2283" s="19"/>
      <c r="AR2283" s="19"/>
      <c r="AS2283" s="19"/>
      <c r="AT2283" s="19"/>
      <c r="AU2283" s="19"/>
      <c r="AV2283" s="19"/>
      <c r="AW2283" s="19"/>
      <c r="AX2283" s="20"/>
    </row>
    <row r="2284" spans="1:251">
      <c r="B2284" s="21"/>
    </row>
    <row r="2285" spans="1:251" ht="14.25">
      <c r="B2285" s="10" t="s">
        <v>4</v>
      </c>
      <c r="C2285" s="8"/>
      <c r="D2285" s="8"/>
      <c r="E2285" s="8"/>
      <c r="F2285" s="8"/>
      <c r="G2285" s="8"/>
      <c r="H2285" s="8"/>
      <c r="I2285" s="8"/>
      <c r="J2285" s="8"/>
      <c r="K2285" s="8"/>
      <c r="L2285" s="9"/>
      <c r="M2285" s="9"/>
      <c r="N2285" s="9"/>
      <c r="O2285" s="9"/>
      <c r="P2285" s="8"/>
      <c r="Q2285" s="8"/>
      <c r="R2285" s="8"/>
      <c r="S2285" s="8"/>
      <c r="T2285" s="8"/>
      <c r="U2285" s="8"/>
      <c r="V2285" s="10"/>
      <c r="W2285" s="10"/>
      <c r="X2285" s="10"/>
      <c r="Y2285" s="10"/>
      <c r="Z2285" s="10"/>
      <c r="AA2285" s="10"/>
      <c r="AB2285" s="10"/>
      <c r="AC2285" s="10"/>
      <c r="AD2285" s="10"/>
      <c r="AE2285" s="10"/>
      <c r="AF2285" s="10"/>
      <c r="AG2285" s="10"/>
      <c r="AH2285" s="10"/>
      <c r="AI2285" s="10"/>
      <c r="AJ2285" s="10"/>
      <c r="AK2285" s="10"/>
      <c r="AL2285" s="10"/>
      <c r="AM2285" s="10"/>
      <c r="AN2285" s="10"/>
      <c r="AO2285" s="10"/>
      <c r="AP2285" s="10"/>
      <c r="AQ2285" s="10"/>
      <c r="AR2285" s="10"/>
      <c r="AS2285" s="10"/>
      <c r="AT2285" s="10"/>
      <c r="AU2285" s="10"/>
      <c r="AV2285" s="10"/>
      <c r="AW2285" s="10"/>
      <c r="AX2285" s="10"/>
    </row>
    <row r="2286" spans="1:251" ht="15" thickBot="1">
      <c r="B2286" s="8"/>
      <c r="C2286" s="8"/>
      <c r="D2286" s="8"/>
      <c r="E2286" s="8"/>
      <c r="F2286" s="8"/>
      <c r="G2286" s="8"/>
      <c r="H2286" s="8"/>
      <c r="I2286" s="8"/>
      <c r="J2286" s="8"/>
      <c r="K2286" s="8"/>
      <c r="L2286" s="9"/>
      <c r="M2286" s="9"/>
      <c r="N2286" s="9"/>
      <c r="O2286" s="9"/>
      <c r="P2286" s="8"/>
      <c r="Q2286" s="8"/>
      <c r="R2286" s="8"/>
      <c r="S2286" s="8"/>
      <c r="T2286" s="8"/>
      <c r="U2286" s="8"/>
      <c r="V2286" s="10"/>
      <c r="W2286" s="10"/>
      <c r="X2286" s="10"/>
      <c r="Y2286" s="10"/>
      <c r="Z2286" s="10"/>
      <c r="AA2286" s="10"/>
      <c r="AB2286" s="10"/>
      <c r="AC2286" s="10"/>
      <c r="AD2286" s="10"/>
      <c r="AE2286" s="10"/>
      <c r="AF2286" s="10"/>
      <c r="AG2286" s="10"/>
      <c r="AH2286" s="10"/>
      <c r="AI2286" s="10"/>
      <c r="AJ2286" s="10"/>
      <c r="AK2286" s="10"/>
      <c r="AL2286" s="10"/>
      <c r="AM2286" s="10"/>
      <c r="AN2286" s="10"/>
      <c r="AO2286" s="10"/>
      <c r="AP2286" s="10"/>
      <c r="AQ2286" s="10"/>
      <c r="AR2286" s="10"/>
      <c r="AS2286" s="10"/>
      <c r="AT2286" s="10"/>
      <c r="AU2286" s="10"/>
      <c r="AV2286" s="10"/>
      <c r="AW2286" s="10"/>
      <c r="AX2286" s="22" t="s">
        <v>5</v>
      </c>
    </row>
    <row r="2287" spans="1:251" s="16" customFormat="1" ht="13.5" customHeight="1">
      <c r="A2287" s="8"/>
      <c r="B2287" s="146" t="s">
        <v>6</v>
      </c>
      <c r="C2287" s="129"/>
      <c r="D2287" s="129"/>
      <c r="E2287" s="129"/>
      <c r="F2287" s="129"/>
      <c r="G2287" s="129"/>
      <c r="H2287" s="129"/>
      <c r="I2287" s="129"/>
      <c r="J2287" s="129"/>
      <c r="K2287" s="129"/>
      <c r="L2287" s="129"/>
      <c r="M2287" s="129"/>
      <c r="N2287" s="129"/>
      <c r="O2287" s="129"/>
      <c r="P2287" s="129"/>
      <c r="Q2287" s="129"/>
      <c r="R2287" s="129"/>
      <c r="S2287" s="129"/>
      <c r="T2287" s="129"/>
      <c r="U2287" s="129"/>
      <c r="V2287" s="129"/>
      <c r="W2287" s="129"/>
      <c r="X2287" s="129"/>
      <c r="Y2287" s="129"/>
      <c r="Z2287" s="130"/>
      <c r="AA2287" s="128" t="s">
        <v>11</v>
      </c>
      <c r="AB2287" s="129"/>
      <c r="AC2287" s="129"/>
      <c r="AD2287" s="129"/>
      <c r="AE2287" s="129"/>
      <c r="AF2287" s="129"/>
      <c r="AG2287" s="129"/>
      <c r="AH2287" s="129"/>
      <c r="AI2287" s="130"/>
      <c r="AJ2287" s="128" t="s">
        <v>12</v>
      </c>
      <c r="AK2287" s="129"/>
      <c r="AL2287" s="129"/>
      <c r="AM2287" s="129"/>
      <c r="AN2287" s="129"/>
      <c r="AO2287" s="129"/>
      <c r="AP2287" s="129"/>
      <c r="AQ2287" s="129"/>
      <c r="AR2287" s="130"/>
      <c r="AS2287" s="128" t="s">
        <v>7</v>
      </c>
      <c r="AT2287" s="129"/>
      <c r="AU2287" s="129"/>
      <c r="AV2287" s="129"/>
      <c r="AW2287" s="129"/>
      <c r="AX2287" s="134"/>
      <c r="AY2287" s="2"/>
      <c r="AZ2287" s="2"/>
      <c r="BA2287" s="2"/>
      <c r="BB2287" s="2"/>
      <c r="BC2287" s="2"/>
      <c r="BD2287" s="2"/>
      <c r="BE2287" s="2"/>
      <c r="BF2287" s="2"/>
      <c r="BG2287" s="2"/>
      <c r="BH2287" s="2"/>
      <c r="BI2287" s="2"/>
      <c r="BJ2287" s="2"/>
      <c r="BK2287" s="2"/>
      <c r="BL2287" s="2"/>
      <c r="BM2287" s="2"/>
      <c r="BN2287" s="2"/>
      <c r="BO2287" s="2"/>
      <c r="BP2287" s="2"/>
      <c r="BQ2287" s="2"/>
      <c r="BR2287" s="2"/>
      <c r="BS2287" s="2"/>
      <c r="BT2287" s="2"/>
      <c r="BU2287" s="2"/>
      <c r="BV2287" s="2"/>
      <c r="BW2287" s="2"/>
      <c r="BX2287" s="2"/>
      <c r="BY2287" s="2"/>
      <c r="BZ2287" s="2"/>
      <c r="CA2287" s="2"/>
      <c r="CB2287" s="2"/>
      <c r="CC2287" s="2"/>
      <c r="CD2287" s="2"/>
      <c r="CE2287" s="2"/>
      <c r="CF2287" s="2"/>
      <c r="CG2287" s="2"/>
      <c r="CH2287" s="2"/>
      <c r="CI2287" s="2"/>
      <c r="CJ2287" s="2"/>
      <c r="CK2287" s="2"/>
      <c r="CL2287" s="2"/>
      <c r="CM2287" s="2"/>
      <c r="CN2287" s="2"/>
      <c r="CO2287" s="2"/>
      <c r="CP2287" s="2"/>
      <c r="CQ2287" s="2"/>
      <c r="CR2287" s="2"/>
      <c r="CS2287" s="2"/>
      <c r="CT2287" s="2"/>
      <c r="CU2287" s="2"/>
      <c r="CV2287" s="2"/>
      <c r="CW2287" s="2"/>
      <c r="CX2287" s="2"/>
      <c r="CY2287" s="2"/>
      <c r="CZ2287" s="2"/>
      <c r="DA2287" s="2"/>
      <c r="DB2287" s="2"/>
      <c r="DC2287" s="2"/>
      <c r="DD2287" s="2"/>
      <c r="DE2287" s="2"/>
      <c r="DF2287" s="2"/>
      <c r="DG2287" s="2"/>
      <c r="DH2287" s="2"/>
      <c r="DI2287" s="2"/>
      <c r="DJ2287" s="2"/>
      <c r="DK2287" s="2"/>
      <c r="DL2287" s="2"/>
      <c r="DM2287" s="2"/>
      <c r="DN2287" s="2"/>
      <c r="DO2287" s="2"/>
      <c r="DP2287" s="2"/>
      <c r="DQ2287" s="2"/>
      <c r="DR2287" s="2"/>
      <c r="DS2287" s="2"/>
      <c r="DT2287" s="2"/>
      <c r="DU2287" s="2"/>
      <c r="DV2287" s="2"/>
      <c r="DW2287" s="2"/>
      <c r="DX2287" s="2"/>
      <c r="DY2287" s="2"/>
      <c r="DZ2287" s="2"/>
      <c r="EA2287" s="2"/>
      <c r="EB2287" s="2"/>
      <c r="EC2287" s="2"/>
      <c r="ED2287" s="2"/>
      <c r="EE2287" s="2"/>
      <c r="EF2287" s="2"/>
      <c r="EG2287" s="2"/>
      <c r="EH2287" s="2"/>
      <c r="EI2287" s="2"/>
      <c r="EJ2287" s="2"/>
      <c r="EK2287" s="2"/>
      <c r="EL2287" s="2"/>
      <c r="EM2287" s="2"/>
      <c r="EN2287" s="2"/>
      <c r="EO2287" s="2"/>
      <c r="EP2287" s="2"/>
      <c r="EQ2287" s="2"/>
      <c r="ER2287" s="2"/>
      <c r="ES2287" s="2"/>
      <c r="ET2287" s="2"/>
      <c r="EU2287" s="2"/>
      <c r="EV2287" s="2"/>
      <c r="EW2287" s="2"/>
      <c r="EX2287" s="2"/>
      <c r="EY2287" s="2"/>
      <c r="EZ2287" s="2"/>
      <c r="FA2287" s="2"/>
      <c r="FB2287" s="2"/>
      <c r="FC2287" s="2"/>
      <c r="FD2287" s="2"/>
      <c r="FE2287" s="2"/>
      <c r="FF2287" s="2"/>
      <c r="FG2287" s="2"/>
      <c r="FH2287" s="2"/>
      <c r="FI2287" s="2"/>
      <c r="FJ2287" s="2"/>
      <c r="FK2287" s="2"/>
      <c r="FL2287" s="2"/>
      <c r="FM2287" s="2"/>
      <c r="FN2287" s="2"/>
      <c r="FO2287" s="2"/>
      <c r="FP2287" s="2"/>
      <c r="FQ2287" s="2"/>
      <c r="FR2287" s="2"/>
      <c r="FS2287" s="2"/>
      <c r="FT2287" s="2"/>
      <c r="FU2287" s="2"/>
      <c r="FV2287" s="2"/>
      <c r="FW2287" s="2"/>
      <c r="FX2287" s="2"/>
      <c r="FY2287" s="2"/>
      <c r="FZ2287" s="2"/>
      <c r="GA2287" s="2"/>
      <c r="GB2287" s="2"/>
      <c r="GC2287" s="2"/>
      <c r="GD2287" s="2"/>
      <c r="GE2287" s="2"/>
      <c r="GF2287" s="2"/>
      <c r="GG2287" s="2"/>
      <c r="GH2287" s="2"/>
      <c r="GI2287" s="2"/>
      <c r="GJ2287" s="2"/>
      <c r="GK2287" s="2"/>
      <c r="GL2287" s="2"/>
      <c r="GM2287" s="2"/>
      <c r="GN2287" s="2"/>
      <c r="GO2287" s="2"/>
      <c r="GP2287" s="2"/>
      <c r="GQ2287" s="2"/>
      <c r="GR2287" s="2"/>
      <c r="GS2287" s="2"/>
      <c r="GT2287" s="2"/>
      <c r="GU2287" s="2"/>
      <c r="GV2287" s="2"/>
      <c r="GW2287" s="2"/>
      <c r="GX2287" s="2"/>
      <c r="GY2287" s="2"/>
      <c r="GZ2287" s="2"/>
      <c r="HA2287" s="2"/>
      <c r="HB2287" s="2"/>
      <c r="HC2287" s="2"/>
      <c r="HD2287" s="2"/>
      <c r="HE2287" s="2"/>
      <c r="HF2287" s="2"/>
      <c r="HG2287" s="2"/>
      <c r="HH2287" s="2"/>
      <c r="HI2287" s="2"/>
      <c r="HJ2287" s="2"/>
      <c r="HK2287" s="2"/>
      <c r="HL2287" s="2"/>
      <c r="HM2287" s="2"/>
      <c r="HN2287" s="2"/>
      <c r="HO2287" s="2"/>
      <c r="HP2287" s="2"/>
      <c r="HQ2287" s="2"/>
      <c r="HR2287" s="2"/>
      <c r="HS2287" s="2"/>
      <c r="HT2287" s="2"/>
      <c r="HU2287" s="2"/>
      <c r="HV2287" s="2"/>
      <c r="HW2287" s="2"/>
      <c r="HX2287" s="2"/>
      <c r="HY2287" s="2"/>
      <c r="HZ2287" s="2"/>
      <c r="IA2287" s="2"/>
      <c r="IB2287" s="2"/>
      <c r="IC2287" s="2"/>
      <c r="ID2287" s="2"/>
      <c r="IE2287" s="2"/>
      <c r="IF2287" s="2"/>
      <c r="IG2287" s="2"/>
      <c r="IH2287" s="2"/>
      <c r="II2287" s="2"/>
      <c r="IJ2287" s="2"/>
      <c r="IK2287" s="2"/>
      <c r="IL2287" s="2"/>
      <c r="IM2287" s="2"/>
      <c r="IN2287" s="2"/>
      <c r="IO2287" s="2"/>
      <c r="IP2287" s="2"/>
      <c r="IQ2287" s="2"/>
    </row>
    <row r="2288" spans="1:251" s="16" customFormat="1" ht="13.5">
      <c r="A2288" s="8"/>
      <c r="B2288" s="147"/>
      <c r="C2288" s="132"/>
      <c r="D2288" s="132"/>
      <c r="E2288" s="132"/>
      <c r="F2288" s="132"/>
      <c r="G2288" s="132"/>
      <c r="H2288" s="132"/>
      <c r="I2288" s="132"/>
      <c r="J2288" s="132"/>
      <c r="K2288" s="132"/>
      <c r="L2288" s="132"/>
      <c r="M2288" s="132"/>
      <c r="N2288" s="132"/>
      <c r="O2288" s="132"/>
      <c r="P2288" s="132"/>
      <c r="Q2288" s="132"/>
      <c r="R2288" s="132"/>
      <c r="S2288" s="132"/>
      <c r="T2288" s="132"/>
      <c r="U2288" s="132"/>
      <c r="V2288" s="132"/>
      <c r="W2288" s="132"/>
      <c r="X2288" s="132"/>
      <c r="Y2288" s="132"/>
      <c r="Z2288" s="133"/>
      <c r="AA2288" s="131"/>
      <c r="AB2288" s="132"/>
      <c r="AC2288" s="132"/>
      <c r="AD2288" s="132"/>
      <c r="AE2288" s="132"/>
      <c r="AF2288" s="132"/>
      <c r="AG2288" s="132"/>
      <c r="AH2288" s="132"/>
      <c r="AI2288" s="133"/>
      <c r="AJ2288" s="131"/>
      <c r="AK2288" s="132"/>
      <c r="AL2288" s="132"/>
      <c r="AM2288" s="132"/>
      <c r="AN2288" s="132"/>
      <c r="AO2288" s="132"/>
      <c r="AP2288" s="132"/>
      <c r="AQ2288" s="132"/>
      <c r="AR2288" s="133"/>
      <c r="AS2288" s="131"/>
      <c r="AT2288" s="132"/>
      <c r="AU2288" s="132"/>
      <c r="AV2288" s="132"/>
      <c r="AW2288" s="132"/>
      <c r="AX2288" s="135"/>
      <c r="AY2288" s="2"/>
      <c r="AZ2288" s="2"/>
      <c r="BA2288" s="2"/>
      <c r="BB2288" s="23"/>
      <c r="BC2288" s="24"/>
      <c r="BE2288" s="2"/>
      <c r="BF2288" s="2"/>
      <c r="BG2288" s="2"/>
      <c r="BH2288" s="2"/>
      <c r="BI2288" s="2"/>
      <c r="BJ2288" s="2"/>
      <c r="BK2288" s="2"/>
      <c r="BL2288" s="2"/>
      <c r="BM2288" s="2"/>
      <c r="BN2288" s="2"/>
      <c r="BO2288" s="2"/>
      <c r="BP2288" s="2"/>
      <c r="BQ2288" s="2"/>
      <c r="BR2288" s="2"/>
      <c r="BS2288" s="2"/>
      <c r="BT2288" s="2"/>
      <c r="BU2288" s="2"/>
      <c r="BV2288" s="2"/>
      <c r="BW2288" s="2"/>
      <c r="BX2288" s="2"/>
      <c r="BY2288" s="2"/>
      <c r="BZ2288" s="2"/>
      <c r="CA2288" s="2"/>
      <c r="CB2288" s="2"/>
      <c r="CC2288" s="2"/>
      <c r="CD2288" s="2"/>
      <c r="CE2288" s="2"/>
      <c r="CF2288" s="2"/>
      <c r="CG2288" s="2"/>
      <c r="CH2288" s="2"/>
      <c r="CI2288" s="2"/>
      <c r="CJ2288" s="2"/>
      <c r="CK2288" s="2"/>
      <c r="CL2288" s="2"/>
      <c r="CM2288" s="2"/>
      <c r="CN2288" s="2"/>
      <c r="CO2288" s="2"/>
      <c r="CP2288" s="2"/>
      <c r="CQ2288" s="2"/>
      <c r="CR2288" s="2"/>
      <c r="CS2288" s="2"/>
      <c r="CT2288" s="2"/>
      <c r="CU2288" s="2"/>
      <c r="CV2288" s="2"/>
      <c r="CW2288" s="2"/>
      <c r="CX2288" s="2"/>
      <c r="CY2288" s="2"/>
      <c r="CZ2288" s="2"/>
      <c r="DA2288" s="2"/>
      <c r="DB2288" s="2"/>
      <c r="DC2288" s="2"/>
      <c r="DD2288" s="2"/>
      <c r="DE2288" s="2"/>
      <c r="DF2288" s="2"/>
      <c r="DG2288" s="2"/>
      <c r="DH2288" s="2"/>
      <c r="DI2288" s="2"/>
      <c r="DJ2288" s="2"/>
      <c r="DK2288" s="2"/>
      <c r="DL2288" s="2"/>
      <c r="DM2288" s="2"/>
      <c r="DN2288" s="2"/>
      <c r="DO2288" s="2"/>
      <c r="DP2288" s="2"/>
      <c r="DQ2288" s="2"/>
      <c r="DR2288" s="2"/>
      <c r="DS2288" s="2"/>
      <c r="DT2288" s="2"/>
      <c r="DU2288" s="2"/>
      <c r="DV2288" s="2"/>
      <c r="DW2288" s="2"/>
      <c r="DX2288" s="2"/>
      <c r="DY2288" s="2"/>
      <c r="DZ2288" s="2"/>
      <c r="EA2288" s="2"/>
      <c r="EB2288" s="2"/>
      <c r="EC2288" s="2"/>
      <c r="ED2288" s="2"/>
      <c r="EE2288" s="2"/>
      <c r="EF2288" s="2"/>
      <c r="EG2288" s="2"/>
      <c r="EH2288" s="2"/>
      <c r="EI2288" s="2"/>
      <c r="EJ2288" s="2"/>
      <c r="EK2288" s="2"/>
      <c r="EL2288" s="2"/>
      <c r="EM2288" s="2"/>
      <c r="EN2288" s="2"/>
      <c r="EO2288" s="2"/>
      <c r="EP2288" s="2"/>
      <c r="EQ2288" s="2"/>
      <c r="ER2288" s="2"/>
      <c r="ES2288" s="2"/>
      <c r="ET2288" s="2"/>
      <c r="EU2288" s="2"/>
      <c r="EV2288" s="2"/>
      <c r="EW2288" s="2"/>
      <c r="EX2288" s="2"/>
      <c r="EY2288" s="2"/>
      <c r="EZ2288" s="2"/>
      <c r="FA2288" s="2"/>
      <c r="FB2288" s="2"/>
      <c r="FC2288" s="2"/>
      <c r="FD2288" s="2"/>
      <c r="FE2288" s="2"/>
      <c r="FF2288" s="2"/>
      <c r="FG2288" s="2"/>
      <c r="FH2288" s="2"/>
      <c r="FI2288" s="2"/>
      <c r="FJ2288" s="2"/>
      <c r="FK2288" s="2"/>
      <c r="FL2288" s="2"/>
      <c r="FM2288" s="2"/>
      <c r="FN2288" s="2"/>
      <c r="FO2288" s="2"/>
      <c r="FP2288" s="2"/>
      <c r="FQ2288" s="2"/>
      <c r="FR2288" s="2"/>
      <c r="FS2288" s="2"/>
      <c r="FT2288" s="2"/>
      <c r="FU2288" s="2"/>
      <c r="FV2288" s="2"/>
      <c r="FW2288" s="2"/>
      <c r="FX2288" s="2"/>
      <c r="FY2288" s="2"/>
      <c r="FZ2288" s="2"/>
      <c r="GA2288" s="2"/>
      <c r="GB2288" s="2"/>
      <c r="GC2288" s="2"/>
      <c r="GD2288" s="2"/>
      <c r="GE2288" s="2"/>
      <c r="GF2288" s="2"/>
      <c r="GG2288" s="2"/>
      <c r="GH2288" s="2"/>
      <c r="GI2288" s="2"/>
      <c r="GJ2288" s="2"/>
      <c r="GK2288" s="2"/>
      <c r="GL2288" s="2"/>
      <c r="GM2288" s="2"/>
      <c r="GN2288" s="2"/>
      <c r="GO2288" s="2"/>
      <c r="GP2288" s="2"/>
      <c r="GQ2288" s="2"/>
      <c r="GR2288" s="2"/>
      <c r="GS2288" s="2"/>
      <c r="GT2288" s="2"/>
      <c r="GU2288" s="2"/>
      <c r="GV2288" s="2"/>
      <c r="GW2288" s="2"/>
      <c r="GX2288" s="2"/>
      <c r="GY2288" s="2"/>
      <c r="GZ2288" s="2"/>
      <c r="HA2288" s="2"/>
      <c r="HB2288" s="2"/>
      <c r="HC2288" s="2"/>
      <c r="HD2288" s="2"/>
      <c r="HE2288" s="2"/>
      <c r="HF2288" s="2"/>
      <c r="HG2288" s="2"/>
      <c r="HH2288" s="2"/>
      <c r="HI2288" s="2"/>
      <c r="HJ2288" s="2"/>
      <c r="HK2288" s="2"/>
      <c r="HL2288" s="2"/>
      <c r="HM2288" s="2"/>
      <c r="HN2288" s="2"/>
      <c r="HO2288" s="2"/>
      <c r="HP2288" s="2"/>
      <c r="HQ2288" s="2"/>
      <c r="HR2288" s="2"/>
      <c r="HS2288" s="2"/>
      <c r="HT2288" s="2"/>
      <c r="HU2288" s="2"/>
      <c r="HV2288" s="2"/>
      <c r="HW2288" s="2"/>
      <c r="HX2288" s="2"/>
      <c r="HY2288" s="2"/>
      <c r="HZ2288" s="2"/>
      <c r="IA2288" s="2"/>
      <c r="IB2288" s="2"/>
      <c r="IC2288" s="2"/>
      <c r="ID2288" s="2"/>
      <c r="IE2288" s="2"/>
      <c r="IF2288" s="2"/>
      <c r="IG2288" s="2"/>
      <c r="IH2288" s="2"/>
      <c r="II2288" s="2"/>
      <c r="IJ2288" s="2"/>
      <c r="IK2288" s="2"/>
      <c r="IL2288" s="2"/>
      <c r="IM2288" s="2"/>
      <c r="IN2288" s="2"/>
      <c r="IO2288" s="2"/>
      <c r="IP2288" s="2"/>
      <c r="IQ2288" s="2"/>
    </row>
    <row r="2289" spans="1:251" s="16" customFormat="1" ht="18.75" customHeight="1">
      <c r="A2289" s="8"/>
      <c r="B2289" s="25"/>
      <c r="C2289" s="125" t="s">
        <v>54</v>
      </c>
      <c r="D2289" s="126"/>
      <c r="E2289" s="126"/>
      <c r="F2289" s="126"/>
      <c r="G2289" s="126"/>
      <c r="H2289" s="126"/>
      <c r="I2289" s="126"/>
      <c r="J2289" s="126"/>
      <c r="K2289" s="126"/>
      <c r="L2289" s="126"/>
      <c r="M2289" s="126"/>
      <c r="N2289" s="126"/>
      <c r="O2289" s="126"/>
      <c r="P2289" s="126"/>
      <c r="Q2289" s="126"/>
      <c r="R2289" s="126"/>
      <c r="S2289" s="126"/>
      <c r="T2289" s="126"/>
      <c r="U2289" s="126"/>
      <c r="V2289" s="126"/>
      <c r="W2289" s="126"/>
      <c r="X2289" s="126"/>
      <c r="Y2289" s="126"/>
      <c r="Z2289" s="127"/>
      <c r="AA2289" s="106">
        <v>101161</v>
      </c>
      <c r="AB2289" s="107"/>
      <c r="AC2289" s="107"/>
      <c r="AD2289" s="107"/>
      <c r="AE2289" s="107"/>
      <c r="AF2289" s="107"/>
      <c r="AG2289" s="107"/>
      <c r="AH2289" s="107"/>
      <c r="AI2289" s="108"/>
      <c r="AJ2289" s="106">
        <v>75936</v>
      </c>
      <c r="AK2289" s="107"/>
      <c r="AL2289" s="107"/>
      <c r="AM2289" s="107"/>
      <c r="AN2289" s="107"/>
      <c r="AO2289" s="107"/>
      <c r="AP2289" s="107"/>
      <c r="AQ2289" s="107"/>
      <c r="AR2289" s="108"/>
      <c r="AS2289" s="109"/>
      <c r="AT2289" s="110"/>
      <c r="AU2289" s="110"/>
      <c r="AV2289" s="110"/>
      <c r="AW2289" s="110"/>
      <c r="AX2289" s="111"/>
      <c r="AY2289" s="2"/>
      <c r="AZ2289" s="2"/>
      <c r="BA2289" s="2"/>
      <c r="BB2289" s="2"/>
      <c r="BC2289" s="2"/>
      <c r="BD2289" s="2"/>
      <c r="BE2289" s="2"/>
      <c r="BF2289" s="2"/>
      <c r="BG2289" s="2"/>
      <c r="BH2289" s="2"/>
      <c r="BI2289" s="2"/>
      <c r="BJ2289" s="2"/>
      <c r="BK2289" s="2"/>
      <c r="BL2289" s="2"/>
      <c r="BM2289" s="2"/>
      <c r="BN2289" s="2"/>
      <c r="BO2289" s="2"/>
      <c r="BP2289" s="2"/>
      <c r="BQ2289" s="2"/>
      <c r="BR2289" s="2"/>
      <c r="BS2289" s="2"/>
      <c r="BT2289" s="2"/>
      <c r="BU2289" s="2"/>
      <c r="BV2289" s="2"/>
      <c r="BW2289" s="2"/>
      <c r="BX2289" s="2"/>
      <c r="BY2289" s="2"/>
      <c r="BZ2289" s="2"/>
      <c r="CA2289" s="2"/>
      <c r="CB2289" s="2"/>
      <c r="CC2289" s="2"/>
      <c r="CD2289" s="2"/>
      <c r="CE2289" s="2"/>
      <c r="CF2289" s="2"/>
      <c r="CG2289" s="2"/>
      <c r="CH2289" s="2"/>
      <c r="CI2289" s="2"/>
      <c r="CJ2289" s="2"/>
      <c r="CK2289" s="2"/>
      <c r="CL2289" s="2"/>
      <c r="CM2289" s="2"/>
      <c r="CN2289" s="2"/>
      <c r="CO2289" s="2"/>
      <c r="CP2289" s="2"/>
      <c r="CQ2289" s="2"/>
      <c r="CR2289" s="2"/>
      <c r="CS2289" s="2"/>
      <c r="CT2289" s="2"/>
      <c r="CU2289" s="2"/>
      <c r="CV2289" s="2"/>
      <c r="CW2289" s="2"/>
      <c r="CX2289" s="2"/>
      <c r="CY2289" s="2"/>
      <c r="CZ2289" s="2"/>
      <c r="DA2289" s="2"/>
      <c r="DB2289" s="2"/>
      <c r="DC2289" s="2"/>
      <c r="DD2289" s="2"/>
      <c r="DE2289" s="2"/>
      <c r="DF2289" s="2"/>
      <c r="DG2289" s="2"/>
      <c r="DH2289" s="2"/>
      <c r="DI2289" s="2"/>
      <c r="DJ2289" s="2"/>
      <c r="DK2289" s="2"/>
      <c r="DL2289" s="2"/>
      <c r="DM2289" s="2"/>
      <c r="DN2289" s="2"/>
      <c r="DO2289" s="2"/>
      <c r="DP2289" s="2"/>
      <c r="DQ2289" s="2"/>
      <c r="DR2289" s="2"/>
      <c r="DS2289" s="2"/>
      <c r="DT2289" s="2"/>
      <c r="DU2289" s="2"/>
      <c r="DV2289" s="2"/>
      <c r="DW2289" s="2"/>
      <c r="DX2289" s="2"/>
      <c r="DY2289" s="2"/>
      <c r="DZ2289" s="2"/>
      <c r="EA2289" s="2"/>
      <c r="EB2289" s="2"/>
      <c r="EC2289" s="2"/>
      <c r="ED2289" s="2"/>
      <c r="EE2289" s="2"/>
      <c r="EF2289" s="2"/>
      <c r="EG2289" s="2"/>
      <c r="EH2289" s="2"/>
      <c r="EI2289" s="2"/>
      <c r="EJ2289" s="2"/>
      <c r="EK2289" s="2"/>
      <c r="EL2289" s="2"/>
      <c r="EM2289" s="2"/>
      <c r="EN2289" s="2"/>
      <c r="EO2289" s="2"/>
      <c r="EP2289" s="2"/>
      <c r="EQ2289" s="2"/>
      <c r="ER2289" s="2"/>
      <c r="ES2289" s="2"/>
      <c r="ET2289" s="2"/>
      <c r="EU2289" s="2"/>
      <c r="EV2289" s="2"/>
      <c r="EW2289" s="2"/>
      <c r="EX2289" s="2"/>
      <c r="EY2289" s="2"/>
      <c r="EZ2289" s="2"/>
      <c r="FA2289" s="2"/>
      <c r="FB2289" s="2"/>
      <c r="FC2289" s="2"/>
      <c r="FD2289" s="2"/>
      <c r="FE2289" s="2"/>
      <c r="FF2289" s="2"/>
      <c r="FG2289" s="2"/>
      <c r="FH2289" s="2"/>
      <c r="FI2289" s="2"/>
      <c r="FJ2289" s="2"/>
      <c r="FK2289" s="2"/>
      <c r="FL2289" s="2"/>
      <c r="FM2289" s="2"/>
      <c r="FN2289" s="2"/>
      <c r="FO2289" s="2"/>
      <c r="FP2289" s="2"/>
      <c r="FQ2289" s="2"/>
      <c r="FR2289" s="2"/>
      <c r="FS2289" s="2"/>
      <c r="FT2289" s="2"/>
      <c r="FU2289" s="2"/>
      <c r="FV2289" s="2"/>
      <c r="FW2289" s="2"/>
      <c r="FX2289" s="2"/>
      <c r="FY2289" s="2"/>
      <c r="FZ2289" s="2"/>
      <c r="GA2289" s="2"/>
      <c r="GB2289" s="2"/>
      <c r="GC2289" s="2"/>
      <c r="GD2289" s="2"/>
      <c r="GE2289" s="2"/>
      <c r="GF2289" s="2"/>
      <c r="GG2289" s="2"/>
      <c r="GH2289" s="2"/>
      <c r="GI2289" s="2"/>
      <c r="GJ2289" s="2"/>
      <c r="GK2289" s="2"/>
      <c r="GL2289" s="2"/>
      <c r="GM2289" s="2"/>
      <c r="GN2289" s="2"/>
      <c r="GO2289" s="2"/>
      <c r="GP2289" s="2"/>
      <c r="GQ2289" s="2"/>
      <c r="GR2289" s="2"/>
      <c r="GS2289" s="2"/>
      <c r="GT2289" s="2"/>
      <c r="GU2289" s="2"/>
      <c r="GV2289" s="2"/>
      <c r="GW2289" s="2"/>
      <c r="GX2289" s="2"/>
      <c r="GY2289" s="2"/>
      <c r="GZ2289" s="2"/>
      <c r="HA2289" s="2"/>
      <c r="HB2289" s="2"/>
      <c r="HC2289" s="2"/>
      <c r="HD2289" s="2"/>
      <c r="HE2289" s="2"/>
      <c r="HF2289" s="2"/>
      <c r="HG2289" s="2"/>
      <c r="HH2289" s="2"/>
      <c r="HI2289" s="2"/>
      <c r="HJ2289" s="2"/>
      <c r="HK2289" s="2"/>
      <c r="HL2289" s="2"/>
      <c r="HM2289" s="2"/>
      <c r="HN2289" s="2"/>
      <c r="HO2289" s="2"/>
      <c r="HP2289" s="2"/>
      <c r="HQ2289" s="2"/>
      <c r="HR2289" s="2"/>
      <c r="HS2289" s="2"/>
      <c r="HT2289" s="2"/>
      <c r="HU2289" s="2"/>
      <c r="HV2289" s="2"/>
      <c r="HW2289" s="2"/>
      <c r="HX2289" s="2"/>
      <c r="HY2289" s="2"/>
      <c r="HZ2289" s="2"/>
      <c r="IA2289" s="2"/>
      <c r="IB2289" s="2"/>
      <c r="IC2289" s="2"/>
      <c r="ID2289" s="2"/>
      <c r="IE2289" s="2"/>
      <c r="IF2289" s="2"/>
      <c r="IG2289" s="2"/>
      <c r="IH2289" s="2"/>
      <c r="II2289" s="2"/>
      <c r="IJ2289" s="2"/>
      <c r="IK2289" s="2"/>
      <c r="IL2289" s="2"/>
      <c r="IM2289" s="2"/>
      <c r="IN2289" s="2"/>
      <c r="IO2289" s="2"/>
      <c r="IP2289" s="2"/>
      <c r="IQ2289" s="2"/>
    </row>
    <row r="2290" spans="1:251" s="16" customFormat="1" ht="18.75" customHeight="1" thickBot="1">
      <c r="A2290" s="17"/>
      <c r="B2290" s="136" t="s">
        <v>13</v>
      </c>
      <c r="C2290" s="137"/>
      <c r="D2290" s="137"/>
      <c r="E2290" s="137"/>
      <c r="F2290" s="137"/>
      <c r="G2290" s="137"/>
      <c r="H2290" s="137"/>
      <c r="I2290" s="137"/>
      <c r="J2290" s="137"/>
      <c r="K2290" s="137"/>
      <c r="L2290" s="137"/>
      <c r="M2290" s="137"/>
      <c r="N2290" s="137"/>
      <c r="O2290" s="137"/>
      <c r="P2290" s="137"/>
      <c r="Q2290" s="137"/>
      <c r="R2290" s="137"/>
      <c r="S2290" s="137"/>
      <c r="T2290" s="137"/>
      <c r="U2290" s="137"/>
      <c r="V2290" s="137"/>
      <c r="W2290" s="137"/>
      <c r="X2290" s="137"/>
      <c r="Y2290" s="137"/>
      <c r="Z2290" s="138"/>
      <c r="AA2290" s="115">
        <f>SUM($AA$2289:$AA$2289)</f>
        <v>101161</v>
      </c>
      <c r="AB2290" s="116"/>
      <c r="AC2290" s="116"/>
      <c r="AD2290" s="116"/>
      <c r="AE2290" s="116"/>
      <c r="AF2290" s="116"/>
      <c r="AG2290" s="116"/>
      <c r="AH2290" s="116"/>
      <c r="AI2290" s="117"/>
      <c r="AJ2290" s="115">
        <f>SUM($AJ$2289:$AJ$2289)</f>
        <v>75936</v>
      </c>
      <c r="AK2290" s="116"/>
      <c r="AL2290" s="116"/>
      <c r="AM2290" s="116"/>
      <c r="AN2290" s="116"/>
      <c r="AO2290" s="116"/>
      <c r="AP2290" s="116"/>
      <c r="AQ2290" s="116"/>
      <c r="AR2290" s="117"/>
      <c r="AS2290" s="112"/>
      <c r="AT2290" s="113"/>
      <c r="AU2290" s="113"/>
      <c r="AV2290" s="113"/>
      <c r="AW2290" s="113"/>
      <c r="AX2290" s="114"/>
      <c r="AY2290" s="2"/>
      <c r="AZ2290" s="2"/>
      <c r="BA2290" s="2"/>
      <c r="BB2290" s="2"/>
      <c r="BC2290" s="2"/>
      <c r="BD2290" s="2"/>
      <c r="BE2290" s="2"/>
      <c r="BF2290" s="2"/>
      <c r="BG2290" s="2"/>
      <c r="BH2290" s="2"/>
      <c r="BI2290" s="2"/>
      <c r="BJ2290" s="2"/>
      <c r="BK2290" s="2"/>
      <c r="BL2290" s="2"/>
      <c r="BM2290" s="2"/>
      <c r="BN2290" s="2"/>
      <c r="BO2290" s="2"/>
      <c r="BP2290" s="2"/>
      <c r="BQ2290" s="2"/>
      <c r="BR2290" s="2"/>
      <c r="BS2290" s="2"/>
      <c r="BT2290" s="2"/>
      <c r="BU2290" s="2"/>
      <c r="BV2290" s="2"/>
      <c r="BW2290" s="2"/>
      <c r="BX2290" s="2"/>
      <c r="BY2290" s="2"/>
      <c r="BZ2290" s="2"/>
      <c r="CA2290" s="2"/>
      <c r="CB2290" s="2"/>
      <c r="CC2290" s="2"/>
      <c r="CD2290" s="2"/>
      <c r="CE2290" s="2"/>
      <c r="CF2290" s="2"/>
      <c r="CG2290" s="2"/>
      <c r="CH2290" s="2"/>
      <c r="CI2290" s="2"/>
      <c r="CJ2290" s="2"/>
      <c r="CK2290" s="2"/>
      <c r="CL2290" s="2"/>
      <c r="CM2290" s="2"/>
      <c r="CN2290" s="2"/>
      <c r="CO2290" s="2"/>
      <c r="CP2290" s="2"/>
      <c r="CQ2290" s="2"/>
      <c r="CR2290" s="2"/>
      <c r="CS2290" s="2"/>
      <c r="CT2290" s="2"/>
      <c r="CU2290" s="2"/>
      <c r="CV2290" s="2"/>
      <c r="CW2290" s="2"/>
      <c r="CX2290" s="2"/>
      <c r="CY2290" s="2"/>
      <c r="CZ2290" s="2"/>
      <c r="DA2290" s="2"/>
      <c r="DB2290" s="2"/>
      <c r="DC2290" s="2"/>
      <c r="DD2290" s="2"/>
      <c r="DE2290" s="2"/>
      <c r="DF2290" s="2"/>
      <c r="DG2290" s="2"/>
      <c r="DH2290" s="2"/>
      <c r="DI2290" s="2"/>
      <c r="DJ2290" s="2"/>
      <c r="DK2290" s="2"/>
      <c r="DL2290" s="2"/>
      <c r="DM2290" s="2"/>
      <c r="DN2290" s="2"/>
      <c r="DO2290" s="2"/>
      <c r="DP2290" s="2"/>
      <c r="DQ2290" s="2"/>
      <c r="DR2290" s="2"/>
      <c r="DS2290" s="2"/>
      <c r="DT2290" s="2"/>
      <c r="DU2290" s="2"/>
      <c r="DV2290" s="2"/>
      <c r="DW2290" s="2"/>
      <c r="DX2290" s="2"/>
      <c r="DY2290" s="2"/>
      <c r="DZ2290" s="2"/>
      <c r="EA2290" s="2"/>
      <c r="EB2290" s="2"/>
      <c r="EC2290" s="2"/>
      <c r="ED2290" s="2"/>
      <c r="EE2290" s="2"/>
      <c r="EF2290" s="2"/>
      <c r="EG2290" s="2"/>
      <c r="EH2290" s="2"/>
      <c r="EI2290" s="2"/>
      <c r="EJ2290" s="2"/>
      <c r="EK2290" s="2"/>
      <c r="EL2290" s="2"/>
      <c r="EM2290" s="2"/>
      <c r="EN2290" s="2"/>
      <c r="EO2290" s="2"/>
      <c r="EP2290" s="2"/>
      <c r="EQ2290" s="2"/>
      <c r="ER2290" s="2"/>
      <c r="ES2290" s="2"/>
      <c r="ET2290" s="2"/>
      <c r="EU2290" s="2"/>
      <c r="EV2290" s="2"/>
      <c r="EW2290" s="2"/>
      <c r="EX2290" s="2"/>
      <c r="EY2290" s="2"/>
      <c r="EZ2290" s="2"/>
      <c r="FA2290" s="2"/>
      <c r="FB2290" s="2"/>
      <c r="FC2290" s="2"/>
      <c r="FD2290" s="2"/>
      <c r="FE2290" s="2"/>
      <c r="FF2290" s="2"/>
      <c r="FG2290" s="2"/>
      <c r="FH2290" s="2"/>
      <c r="FI2290" s="2"/>
      <c r="FJ2290" s="2"/>
      <c r="FK2290" s="2"/>
      <c r="FL2290" s="2"/>
      <c r="FM2290" s="2"/>
      <c r="FN2290" s="2"/>
      <c r="FO2290" s="2"/>
      <c r="FP2290" s="2"/>
      <c r="FQ2290" s="2"/>
      <c r="FR2290" s="2"/>
      <c r="FS2290" s="2"/>
      <c r="FT2290" s="2"/>
      <c r="FU2290" s="2"/>
      <c r="FV2290" s="2"/>
      <c r="FW2290" s="2"/>
      <c r="FX2290" s="2"/>
      <c r="FY2290" s="2"/>
      <c r="FZ2290" s="2"/>
      <c r="GA2290" s="2"/>
      <c r="GB2290" s="2"/>
      <c r="GC2290" s="2"/>
      <c r="GD2290" s="2"/>
      <c r="GE2290" s="2"/>
      <c r="GF2290" s="2"/>
      <c r="GG2290" s="2"/>
      <c r="GH2290" s="2"/>
      <c r="GI2290" s="2"/>
      <c r="GJ2290" s="2"/>
      <c r="GK2290" s="2"/>
      <c r="GL2290" s="2"/>
      <c r="GM2290" s="2"/>
      <c r="GN2290" s="2"/>
      <c r="GO2290" s="2"/>
      <c r="GP2290" s="2"/>
      <c r="GQ2290" s="2"/>
      <c r="GR2290" s="2"/>
      <c r="GS2290" s="2"/>
      <c r="GT2290" s="2"/>
      <c r="GU2290" s="2"/>
      <c r="GV2290" s="2"/>
      <c r="GW2290" s="2"/>
      <c r="GX2290" s="2"/>
      <c r="GY2290" s="2"/>
      <c r="GZ2290" s="2"/>
      <c r="HA2290" s="2"/>
      <c r="HB2290" s="2"/>
      <c r="HC2290" s="2"/>
      <c r="HD2290" s="2"/>
      <c r="HE2290" s="2"/>
      <c r="HF2290" s="2"/>
      <c r="HG2290" s="2"/>
      <c r="HH2290" s="2"/>
      <c r="HI2290" s="2"/>
      <c r="HJ2290" s="2"/>
      <c r="HK2290" s="2"/>
      <c r="HL2290" s="2"/>
      <c r="HM2290" s="2"/>
      <c r="HN2290" s="2"/>
      <c r="HO2290" s="2"/>
      <c r="HP2290" s="2"/>
      <c r="HQ2290" s="2"/>
      <c r="HR2290" s="2"/>
      <c r="HS2290" s="2"/>
      <c r="HT2290" s="2"/>
      <c r="HU2290" s="2"/>
      <c r="HV2290" s="2"/>
      <c r="HW2290" s="2"/>
      <c r="HX2290" s="2"/>
      <c r="HY2290" s="2"/>
      <c r="HZ2290" s="2"/>
      <c r="IA2290" s="2"/>
      <c r="IB2290" s="2"/>
      <c r="IC2290" s="2"/>
      <c r="ID2290" s="2"/>
      <c r="IE2290" s="2"/>
      <c r="IF2290" s="2"/>
      <c r="IG2290" s="2"/>
      <c r="IH2290" s="2"/>
      <c r="II2290" s="2"/>
      <c r="IJ2290" s="2"/>
      <c r="IK2290" s="2"/>
      <c r="IL2290" s="2"/>
      <c r="IM2290" s="2"/>
      <c r="IN2290" s="2"/>
      <c r="IO2290" s="2"/>
      <c r="IP2290" s="2"/>
      <c r="IQ2290" s="2"/>
    </row>
    <row r="2292" spans="1:251" ht="18.75">
      <c r="A2292" s="1" t="s">
        <v>0</v>
      </c>
      <c r="AW2292" s="3"/>
      <c r="AX2292" s="4"/>
      <c r="AY2292" s="3"/>
    </row>
    <row r="2294" spans="1:251" ht="18.75">
      <c r="B2294" s="118" t="s">
        <v>8</v>
      </c>
      <c r="C2294" s="119"/>
      <c r="D2294" s="119"/>
      <c r="E2294" s="119"/>
      <c r="F2294" s="119"/>
      <c r="G2294" s="119"/>
      <c r="H2294" s="119"/>
      <c r="I2294" s="119"/>
      <c r="J2294" s="119"/>
      <c r="K2294" s="119"/>
      <c r="L2294" s="119"/>
      <c r="M2294" s="119"/>
      <c r="N2294" s="119"/>
      <c r="O2294" s="119"/>
      <c r="P2294" s="119"/>
      <c r="Q2294" s="119"/>
      <c r="R2294" s="119"/>
      <c r="S2294" s="119"/>
      <c r="T2294" s="119"/>
      <c r="U2294" s="119"/>
      <c r="V2294" s="119"/>
      <c r="W2294" s="119"/>
      <c r="X2294" s="119"/>
      <c r="Y2294" s="119"/>
      <c r="Z2294" s="119"/>
      <c r="AA2294" s="119"/>
      <c r="AB2294" s="119"/>
      <c r="AC2294" s="119"/>
      <c r="AD2294" s="119"/>
      <c r="AE2294" s="119"/>
      <c r="AF2294" s="119"/>
      <c r="AG2294" s="119"/>
      <c r="AH2294" s="119"/>
      <c r="AI2294" s="119"/>
      <c r="AJ2294" s="119"/>
      <c r="AK2294" s="119"/>
      <c r="AL2294" s="119"/>
      <c r="AM2294" s="119"/>
      <c r="AN2294" s="119"/>
      <c r="AO2294" s="119"/>
      <c r="AP2294" s="119"/>
      <c r="AQ2294" s="119"/>
      <c r="AR2294" s="119"/>
      <c r="AS2294" s="119"/>
      <c r="AT2294" s="119"/>
      <c r="AU2294" s="119"/>
      <c r="AV2294" s="119"/>
      <c r="AW2294" s="119"/>
      <c r="AX2294" s="119"/>
    </row>
    <row r="2295" spans="1:251">
      <c r="Z2295" s="5"/>
      <c r="AD2295" s="5"/>
      <c r="AE2295" s="5"/>
      <c r="AF2295" s="5"/>
      <c r="AG2295" s="5"/>
      <c r="AH2295" s="5"/>
      <c r="AI2295" s="5"/>
      <c r="AO2295" s="5"/>
    </row>
    <row r="2296" spans="1:251" ht="13.5" thickBot="1">
      <c r="Z2296" s="5"/>
      <c r="AD2296" s="5"/>
      <c r="AE2296" s="5"/>
      <c r="AF2296" s="5"/>
      <c r="AG2296" s="5"/>
      <c r="AH2296" s="5"/>
      <c r="AI2296" s="5"/>
      <c r="AO2296" s="5"/>
      <c r="DI2296" s="6"/>
    </row>
    <row r="2297" spans="1:251" ht="24.75" customHeight="1" thickBot="1">
      <c r="B2297" s="120" t="s">
        <v>1</v>
      </c>
      <c r="C2297" s="121"/>
      <c r="D2297" s="121"/>
      <c r="E2297" s="121"/>
      <c r="F2297" s="121"/>
      <c r="G2297" s="121"/>
      <c r="H2297" s="122" t="s">
        <v>157</v>
      </c>
      <c r="I2297" s="123"/>
      <c r="J2297" s="123"/>
      <c r="K2297" s="123"/>
      <c r="L2297" s="123"/>
      <c r="M2297" s="123"/>
      <c r="N2297" s="123"/>
      <c r="O2297" s="123"/>
      <c r="P2297" s="123"/>
      <c r="Q2297" s="123"/>
      <c r="R2297" s="123"/>
      <c r="S2297" s="123"/>
      <c r="T2297" s="123"/>
      <c r="U2297" s="123"/>
      <c r="V2297" s="123"/>
      <c r="W2297" s="123"/>
      <c r="X2297" s="123"/>
      <c r="Y2297" s="123"/>
      <c r="Z2297" s="123"/>
      <c r="AA2297" s="123"/>
      <c r="AB2297" s="123"/>
      <c r="AC2297" s="123"/>
      <c r="AD2297" s="123"/>
      <c r="AE2297" s="123"/>
      <c r="AF2297" s="123"/>
      <c r="AG2297" s="123"/>
      <c r="AH2297" s="123"/>
      <c r="AI2297" s="123"/>
      <c r="AJ2297" s="123"/>
      <c r="AK2297" s="123"/>
      <c r="AL2297" s="123"/>
      <c r="AM2297" s="123"/>
      <c r="AN2297" s="123"/>
      <c r="AO2297" s="123"/>
      <c r="AP2297" s="123"/>
      <c r="AQ2297" s="123"/>
      <c r="AR2297" s="123"/>
      <c r="AS2297" s="123"/>
      <c r="AT2297" s="123"/>
      <c r="AU2297" s="123"/>
      <c r="AV2297" s="123"/>
      <c r="AW2297" s="123"/>
      <c r="AX2297" s="124"/>
      <c r="DI2297" s="6"/>
    </row>
    <row r="2298" spans="1:251" ht="14.25">
      <c r="B2298" s="7"/>
      <c r="C2298" s="7"/>
      <c r="D2298" s="7"/>
      <c r="E2298" s="7"/>
      <c r="F2298" s="7"/>
      <c r="G2298" s="7"/>
      <c r="H2298" s="8"/>
      <c r="I2298" s="8"/>
      <c r="J2298" s="8"/>
      <c r="K2298" s="8"/>
      <c r="L2298" s="9"/>
      <c r="M2298" s="9"/>
      <c r="N2298" s="9"/>
      <c r="O2298" s="9"/>
      <c r="P2298" s="8"/>
      <c r="Q2298" s="8"/>
      <c r="R2298" s="8"/>
      <c r="S2298" s="8"/>
      <c r="T2298" s="8"/>
      <c r="U2298" s="8"/>
      <c r="V2298" s="10"/>
      <c r="W2298" s="10"/>
      <c r="X2298" s="10"/>
      <c r="Y2298" s="10"/>
      <c r="Z2298" s="10"/>
      <c r="AA2298" s="10"/>
      <c r="AB2298" s="10"/>
      <c r="AC2298" s="10"/>
      <c r="AD2298" s="10"/>
      <c r="AE2298" s="10"/>
      <c r="AF2298" s="10"/>
      <c r="AG2298" s="10"/>
      <c r="AH2298" s="10"/>
      <c r="AI2298" s="10"/>
      <c r="AJ2298" s="10"/>
      <c r="AK2298" s="10"/>
      <c r="AL2298" s="10"/>
      <c r="AM2298" s="10"/>
      <c r="AN2298" s="10"/>
      <c r="AO2298" s="10"/>
      <c r="AP2298" s="10"/>
      <c r="AQ2298" s="10"/>
      <c r="AR2298" s="10"/>
      <c r="AS2298" s="10"/>
      <c r="AT2298" s="10"/>
      <c r="AU2298" s="10"/>
      <c r="AV2298" s="10"/>
      <c r="AW2298" s="10"/>
      <c r="AX2298" s="10"/>
      <c r="DI2298" s="6"/>
    </row>
    <row r="2299" spans="1:251" ht="15" thickBot="1">
      <c r="A2299" s="11"/>
      <c r="B2299" s="10" t="s">
        <v>2</v>
      </c>
      <c r="C2299" s="8"/>
      <c r="D2299" s="8"/>
      <c r="E2299" s="8"/>
      <c r="F2299" s="8"/>
      <c r="G2299" s="8"/>
      <c r="H2299" s="8"/>
      <c r="I2299" s="8"/>
      <c r="J2299" s="8"/>
      <c r="K2299" s="8"/>
      <c r="L2299" s="9"/>
      <c r="M2299" s="9"/>
      <c r="N2299" s="9"/>
      <c r="O2299" s="9"/>
      <c r="P2299" s="8"/>
      <c r="Q2299" s="8"/>
      <c r="R2299" s="8"/>
      <c r="S2299" s="8"/>
      <c r="T2299" s="8"/>
      <c r="U2299" s="8"/>
      <c r="V2299" s="10"/>
      <c r="W2299" s="10"/>
      <c r="X2299" s="10"/>
      <c r="Y2299" s="10"/>
      <c r="Z2299" s="10"/>
      <c r="AA2299" s="10"/>
      <c r="AB2299" s="10"/>
      <c r="AC2299" s="10"/>
      <c r="AD2299" s="10"/>
      <c r="AE2299" s="10"/>
      <c r="AF2299" s="10"/>
      <c r="AG2299" s="10"/>
      <c r="AH2299" s="10"/>
      <c r="AI2299" s="10"/>
      <c r="AJ2299" s="10"/>
      <c r="AK2299" s="10"/>
      <c r="AL2299" s="10"/>
      <c r="AM2299" s="10"/>
      <c r="AN2299" s="10"/>
      <c r="AO2299" s="10"/>
      <c r="AP2299" s="10"/>
      <c r="AQ2299" s="10"/>
      <c r="AR2299" s="10"/>
      <c r="AS2299" s="10"/>
      <c r="AT2299" s="10"/>
      <c r="AU2299" s="10"/>
      <c r="AV2299" s="10"/>
      <c r="AW2299" s="10"/>
      <c r="AX2299" s="10"/>
      <c r="DI2299" s="6"/>
    </row>
    <row r="2300" spans="1:251" ht="14.25">
      <c r="A2300" s="8"/>
      <c r="B2300" s="12"/>
      <c r="C2300" s="7"/>
      <c r="D2300" s="7"/>
      <c r="E2300" s="7"/>
      <c r="F2300" s="7"/>
      <c r="G2300" s="7"/>
      <c r="H2300" s="7"/>
      <c r="I2300" s="7"/>
      <c r="J2300" s="7"/>
      <c r="K2300" s="7"/>
      <c r="L2300" s="13"/>
      <c r="M2300" s="13"/>
      <c r="N2300" s="13"/>
      <c r="O2300" s="13"/>
      <c r="P2300" s="7"/>
      <c r="Q2300" s="7"/>
      <c r="R2300" s="7"/>
      <c r="S2300" s="7"/>
      <c r="T2300" s="7"/>
      <c r="U2300" s="7"/>
      <c r="V2300" s="14"/>
      <c r="W2300" s="14"/>
      <c r="X2300" s="14"/>
      <c r="Y2300" s="14"/>
      <c r="Z2300" s="14"/>
      <c r="AA2300" s="14"/>
      <c r="AB2300" s="14"/>
      <c r="AC2300" s="14"/>
      <c r="AD2300" s="14"/>
      <c r="AE2300" s="14"/>
      <c r="AF2300" s="14"/>
      <c r="AG2300" s="14"/>
      <c r="AH2300" s="14"/>
      <c r="AI2300" s="14"/>
      <c r="AJ2300" s="14"/>
      <c r="AK2300" s="14"/>
      <c r="AL2300" s="14"/>
      <c r="AM2300" s="14"/>
      <c r="AN2300" s="14"/>
      <c r="AO2300" s="14"/>
      <c r="AP2300" s="14"/>
      <c r="AQ2300" s="14"/>
      <c r="AR2300" s="14"/>
      <c r="AS2300" s="14"/>
      <c r="AT2300" s="14"/>
      <c r="AU2300" s="14"/>
      <c r="AV2300" s="14"/>
      <c r="AW2300" s="14"/>
      <c r="AX2300" s="15"/>
    </row>
    <row r="2301" spans="1:251" ht="12" customHeight="1">
      <c r="A2301" s="8"/>
      <c r="B2301" s="141" t="s">
        <v>158</v>
      </c>
      <c r="C2301" s="142"/>
      <c r="D2301" s="142"/>
      <c r="E2301" s="142"/>
      <c r="F2301" s="142"/>
      <c r="G2301" s="142"/>
      <c r="H2301" s="142"/>
      <c r="I2301" s="142"/>
      <c r="J2301" s="142"/>
      <c r="K2301" s="142"/>
      <c r="L2301" s="142"/>
      <c r="M2301" s="142"/>
      <c r="N2301" s="142"/>
      <c r="O2301" s="142"/>
      <c r="P2301" s="142"/>
      <c r="Q2301" s="142"/>
      <c r="R2301" s="142"/>
      <c r="S2301" s="142"/>
      <c r="T2301" s="142"/>
      <c r="U2301" s="142"/>
      <c r="V2301" s="142"/>
      <c r="W2301" s="142"/>
      <c r="X2301" s="142"/>
      <c r="Y2301" s="142"/>
      <c r="Z2301" s="142"/>
      <c r="AA2301" s="142"/>
      <c r="AB2301" s="142"/>
      <c r="AC2301" s="142"/>
      <c r="AD2301" s="142"/>
      <c r="AE2301" s="142"/>
      <c r="AF2301" s="142"/>
      <c r="AG2301" s="142"/>
      <c r="AH2301" s="142"/>
      <c r="AI2301" s="142"/>
      <c r="AJ2301" s="142"/>
      <c r="AK2301" s="142"/>
      <c r="AL2301" s="142"/>
      <c r="AM2301" s="142"/>
      <c r="AN2301" s="142"/>
      <c r="AO2301" s="142"/>
      <c r="AP2301" s="142"/>
      <c r="AQ2301" s="142"/>
      <c r="AR2301" s="142"/>
      <c r="AS2301" s="142"/>
      <c r="AT2301" s="142"/>
      <c r="AU2301" s="142"/>
      <c r="AV2301" s="142"/>
      <c r="AW2301" s="142"/>
      <c r="AX2301" s="143"/>
    </row>
    <row r="2302" spans="1:251" ht="12" customHeight="1">
      <c r="A2302" s="8"/>
      <c r="B2302" s="141"/>
      <c r="C2302" s="142"/>
      <c r="D2302" s="142"/>
      <c r="E2302" s="142"/>
      <c r="F2302" s="142"/>
      <c r="G2302" s="142"/>
      <c r="H2302" s="142"/>
      <c r="I2302" s="142"/>
      <c r="J2302" s="142"/>
      <c r="K2302" s="142"/>
      <c r="L2302" s="142"/>
      <c r="M2302" s="142"/>
      <c r="N2302" s="142"/>
      <c r="O2302" s="142"/>
      <c r="P2302" s="142"/>
      <c r="Q2302" s="142"/>
      <c r="R2302" s="142"/>
      <c r="S2302" s="142"/>
      <c r="T2302" s="142"/>
      <c r="U2302" s="142"/>
      <c r="V2302" s="142"/>
      <c r="W2302" s="142"/>
      <c r="X2302" s="142"/>
      <c r="Y2302" s="142"/>
      <c r="Z2302" s="142"/>
      <c r="AA2302" s="142"/>
      <c r="AB2302" s="142"/>
      <c r="AC2302" s="142"/>
      <c r="AD2302" s="142"/>
      <c r="AE2302" s="142"/>
      <c r="AF2302" s="142"/>
      <c r="AG2302" s="142"/>
      <c r="AH2302" s="142"/>
      <c r="AI2302" s="142"/>
      <c r="AJ2302" s="142"/>
      <c r="AK2302" s="142"/>
      <c r="AL2302" s="142"/>
      <c r="AM2302" s="142"/>
      <c r="AN2302" s="142"/>
      <c r="AO2302" s="142"/>
      <c r="AP2302" s="142"/>
      <c r="AQ2302" s="142"/>
      <c r="AR2302" s="142"/>
      <c r="AS2302" s="142"/>
      <c r="AT2302" s="142"/>
      <c r="AU2302" s="142"/>
      <c r="AV2302" s="142"/>
      <c r="AW2302" s="142"/>
      <c r="AX2302" s="143"/>
      <c r="BC2302" s="16"/>
    </row>
    <row r="2303" spans="1:251" ht="12" customHeight="1">
      <c r="A2303" s="8"/>
      <c r="B2303" s="141"/>
      <c r="C2303" s="142"/>
      <c r="D2303" s="142"/>
      <c r="E2303" s="142"/>
      <c r="F2303" s="142"/>
      <c r="G2303" s="142"/>
      <c r="H2303" s="142"/>
      <c r="I2303" s="142"/>
      <c r="J2303" s="142"/>
      <c r="K2303" s="142"/>
      <c r="L2303" s="142"/>
      <c r="M2303" s="142"/>
      <c r="N2303" s="142"/>
      <c r="O2303" s="142"/>
      <c r="P2303" s="142"/>
      <c r="Q2303" s="142"/>
      <c r="R2303" s="142"/>
      <c r="S2303" s="142"/>
      <c r="T2303" s="142"/>
      <c r="U2303" s="142"/>
      <c r="V2303" s="142"/>
      <c r="W2303" s="142"/>
      <c r="X2303" s="142"/>
      <c r="Y2303" s="142"/>
      <c r="Z2303" s="142"/>
      <c r="AA2303" s="142"/>
      <c r="AB2303" s="142"/>
      <c r="AC2303" s="142"/>
      <c r="AD2303" s="142"/>
      <c r="AE2303" s="142"/>
      <c r="AF2303" s="142"/>
      <c r="AG2303" s="142"/>
      <c r="AH2303" s="142"/>
      <c r="AI2303" s="142"/>
      <c r="AJ2303" s="142"/>
      <c r="AK2303" s="142"/>
      <c r="AL2303" s="142"/>
      <c r="AM2303" s="142"/>
      <c r="AN2303" s="142"/>
      <c r="AO2303" s="142"/>
      <c r="AP2303" s="142"/>
      <c r="AQ2303" s="142"/>
      <c r="AR2303" s="142"/>
      <c r="AS2303" s="142"/>
      <c r="AT2303" s="142"/>
      <c r="AU2303" s="142"/>
      <c r="AV2303" s="142"/>
      <c r="AW2303" s="142"/>
      <c r="AX2303" s="143"/>
    </row>
    <row r="2304" spans="1:251" ht="12" customHeight="1">
      <c r="A2304" s="8"/>
      <c r="B2304" s="141"/>
      <c r="C2304" s="142"/>
      <c r="D2304" s="142"/>
      <c r="E2304" s="142"/>
      <c r="F2304" s="142"/>
      <c r="G2304" s="142"/>
      <c r="H2304" s="142"/>
      <c r="I2304" s="142"/>
      <c r="J2304" s="142"/>
      <c r="K2304" s="142"/>
      <c r="L2304" s="142"/>
      <c r="M2304" s="142"/>
      <c r="N2304" s="142"/>
      <c r="O2304" s="142"/>
      <c r="P2304" s="142"/>
      <c r="Q2304" s="142"/>
      <c r="R2304" s="142"/>
      <c r="S2304" s="142"/>
      <c r="T2304" s="142"/>
      <c r="U2304" s="142"/>
      <c r="V2304" s="142"/>
      <c r="W2304" s="142"/>
      <c r="X2304" s="142"/>
      <c r="Y2304" s="142"/>
      <c r="Z2304" s="142"/>
      <c r="AA2304" s="142"/>
      <c r="AB2304" s="142"/>
      <c r="AC2304" s="142"/>
      <c r="AD2304" s="142"/>
      <c r="AE2304" s="142"/>
      <c r="AF2304" s="142"/>
      <c r="AG2304" s="142"/>
      <c r="AH2304" s="142"/>
      <c r="AI2304" s="142"/>
      <c r="AJ2304" s="142"/>
      <c r="AK2304" s="142"/>
      <c r="AL2304" s="142"/>
      <c r="AM2304" s="142"/>
      <c r="AN2304" s="142"/>
      <c r="AO2304" s="142"/>
      <c r="AP2304" s="142"/>
      <c r="AQ2304" s="142"/>
      <c r="AR2304" s="142"/>
      <c r="AS2304" s="142"/>
      <c r="AT2304" s="142"/>
      <c r="AU2304" s="142"/>
      <c r="AV2304" s="142"/>
      <c r="AW2304" s="142"/>
      <c r="AX2304" s="143"/>
    </row>
    <row r="2305" spans="1:251" ht="12" customHeight="1">
      <c r="A2305" s="8"/>
      <c r="B2305" s="141"/>
      <c r="C2305" s="142"/>
      <c r="D2305" s="142"/>
      <c r="E2305" s="142"/>
      <c r="F2305" s="142"/>
      <c r="G2305" s="142"/>
      <c r="H2305" s="142"/>
      <c r="I2305" s="142"/>
      <c r="J2305" s="142"/>
      <c r="K2305" s="142"/>
      <c r="L2305" s="142"/>
      <c r="M2305" s="142"/>
      <c r="N2305" s="142"/>
      <c r="O2305" s="142"/>
      <c r="P2305" s="142"/>
      <c r="Q2305" s="142"/>
      <c r="R2305" s="142"/>
      <c r="S2305" s="142"/>
      <c r="T2305" s="142"/>
      <c r="U2305" s="142"/>
      <c r="V2305" s="142"/>
      <c r="W2305" s="142"/>
      <c r="X2305" s="142"/>
      <c r="Y2305" s="142"/>
      <c r="Z2305" s="142"/>
      <c r="AA2305" s="142"/>
      <c r="AB2305" s="142"/>
      <c r="AC2305" s="142"/>
      <c r="AD2305" s="142"/>
      <c r="AE2305" s="142"/>
      <c r="AF2305" s="142"/>
      <c r="AG2305" s="142"/>
      <c r="AH2305" s="142"/>
      <c r="AI2305" s="142"/>
      <c r="AJ2305" s="142"/>
      <c r="AK2305" s="142"/>
      <c r="AL2305" s="142"/>
      <c r="AM2305" s="142"/>
      <c r="AN2305" s="142"/>
      <c r="AO2305" s="142"/>
      <c r="AP2305" s="142"/>
      <c r="AQ2305" s="142"/>
      <c r="AR2305" s="142"/>
      <c r="AS2305" s="142"/>
      <c r="AT2305" s="142"/>
      <c r="AU2305" s="142"/>
      <c r="AV2305" s="142"/>
      <c r="AW2305" s="142"/>
      <c r="AX2305" s="143"/>
    </row>
    <row r="2306" spans="1:251" ht="15" thickBot="1">
      <c r="A2306" s="17"/>
      <c r="B2306" s="18"/>
      <c r="C2306" s="19"/>
      <c r="D2306" s="19"/>
      <c r="E2306" s="19"/>
      <c r="F2306" s="19"/>
      <c r="G2306" s="19"/>
      <c r="H2306" s="19"/>
      <c r="I2306" s="19"/>
      <c r="J2306" s="19"/>
      <c r="K2306" s="19"/>
      <c r="L2306" s="19"/>
      <c r="M2306" s="19"/>
      <c r="N2306" s="19"/>
      <c r="O2306" s="19"/>
      <c r="P2306" s="19"/>
      <c r="Q2306" s="19"/>
      <c r="R2306" s="19"/>
      <c r="S2306" s="19"/>
      <c r="T2306" s="19"/>
      <c r="U2306" s="19"/>
      <c r="V2306" s="19"/>
      <c r="W2306" s="19"/>
      <c r="X2306" s="19"/>
      <c r="Y2306" s="19"/>
      <c r="Z2306" s="19"/>
      <c r="AA2306" s="19"/>
      <c r="AB2306" s="19"/>
      <c r="AC2306" s="19"/>
      <c r="AD2306" s="19"/>
      <c r="AE2306" s="19"/>
      <c r="AF2306" s="19"/>
      <c r="AG2306" s="19"/>
      <c r="AH2306" s="19"/>
      <c r="AI2306" s="19"/>
      <c r="AJ2306" s="19"/>
      <c r="AK2306" s="19"/>
      <c r="AL2306" s="19"/>
      <c r="AM2306" s="19"/>
      <c r="AN2306" s="19"/>
      <c r="AO2306" s="19"/>
      <c r="AP2306" s="19"/>
      <c r="AQ2306" s="19"/>
      <c r="AR2306" s="19"/>
      <c r="AS2306" s="19"/>
      <c r="AT2306" s="19"/>
      <c r="AU2306" s="19"/>
      <c r="AV2306" s="19"/>
      <c r="AW2306" s="19"/>
      <c r="AX2306" s="20"/>
    </row>
    <row r="2307" spans="1:251">
      <c r="B2307" s="21"/>
    </row>
    <row r="2308" spans="1:251" ht="15" thickBot="1">
      <c r="A2308" s="11"/>
      <c r="B2308" s="10" t="s">
        <v>3</v>
      </c>
      <c r="C2308" s="8"/>
      <c r="D2308" s="8"/>
      <c r="E2308" s="8"/>
      <c r="F2308" s="8"/>
      <c r="G2308" s="8"/>
      <c r="H2308" s="8"/>
      <c r="I2308" s="8"/>
      <c r="J2308" s="8"/>
      <c r="K2308" s="8"/>
      <c r="L2308" s="9"/>
      <c r="M2308" s="9"/>
      <c r="N2308" s="9"/>
      <c r="O2308" s="9"/>
      <c r="P2308" s="8"/>
      <c r="Q2308" s="8"/>
      <c r="R2308" s="8"/>
      <c r="S2308" s="8"/>
      <c r="T2308" s="8"/>
      <c r="U2308" s="8"/>
      <c r="V2308" s="10"/>
      <c r="W2308" s="10"/>
      <c r="X2308" s="10"/>
      <c r="Y2308" s="10"/>
      <c r="Z2308" s="10"/>
      <c r="AA2308" s="10"/>
      <c r="AB2308" s="10"/>
      <c r="AC2308" s="10"/>
      <c r="AD2308" s="10"/>
      <c r="AE2308" s="10"/>
      <c r="AF2308" s="10"/>
      <c r="AG2308" s="10"/>
      <c r="AH2308" s="10"/>
      <c r="AI2308" s="10"/>
      <c r="AJ2308" s="10"/>
      <c r="AK2308" s="10"/>
      <c r="AL2308" s="10"/>
      <c r="AM2308" s="10"/>
      <c r="AN2308" s="10"/>
      <c r="AO2308" s="10"/>
      <c r="AP2308" s="10"/>
      <c r="AQ2308" s="10"/>
      <c r="AR2308" s="10"/>
      <c r="AS2308" s="10"/>
      <c r="AT2308" s="10"/>
      <c r="AU2308" s="10"/>
      <c r="AV2308" s="10"/>
      <c r="AW2308" s="10"/>
      <c r="AX2308" s="10"/>
      <c r="DI2308" s="6"/>
    </row>
    <row r="2309" spans="1:251" ht="14.25">
      <c r="A2309" s="8"/>
      <c r="B2309" s="12"/>
      <c r="C2309" s="7"/>
      <c r="D2309" s="7"/>
      <c r="E2309" s="7"/>
      <c r="F2309" s="7"/>
      <c r="G2309" s="7"/>
      <c r="H2309" s="7"/>
      <c r="I2309" s="7"/>
      <c r="J2309" s="7"/>
      <c r="K2309" s="7"/>
      <c r="L2309" s="13"/>
      <c r="M2309" s="13"/>
      <c r="N2309" s="13"/>
      <c r="O2309" s="13"/>
      <c r="P2309" s="7"/>
      <c r="Q2309" s="7"/>
      <c r="R2309" s="7"/>
      <c r="S2309" s="7"/>
      <c r="T2309" s="7"/>
      <c r="U2309" s="7"/>
      <c r="V2309" s="14"/>
      <c r="W2309" s="14"/>
      <c r="X2309" s="14"/>
      <c r="Y2309" s="14"/>
      <c r="Z2309" s="14"/>
      <c r="AA2309" s="14"/>
      <c r="AB2309" s="14"/>
      <c r="AC2309" s="14"/>
      <c r="AD2309" s="14"/>
      <c r="AE2309" s="14"/>
      <c r="AF2309" s="14"/>
      <c r="AG2309" s="14"/>
      <c r="AH2309" s="14"/>
      <c r="AI2309" s="14"/>
      <c r="AJ2309" s="14"/>
      <c r="AK2309" s="14"/>
      <c r="AL2309" s="14"/>
      <c r="AM2309" s="14"/>
      <c r="AN2309" s="14"/>
      <c r="AO2309" s="14"/>
      <c r="AP2309" s="14"/>
      <c r="AQ2309" s="14"/>
      <c r="AR2309" s="14"/>
      <c r="AS2309" s="14"/>
      <c r="AT2309" s="14"/>
      <c r="AU2309" s="14"/>
      <c r="AV2309" s="14"/>
      <c r="AW2309" s="14"/>
      <c r="AX2309" s="15"/>
    </row>
    <row r="2310" spans="1:251" ht="12" customHeight="1">
      <c r="A2310" s="8"/>
      <c r="B2310" s="141" t="s">
        <v>159</v>
      </c>
      <c r="C2310" s="142"/>
      <c r="D2310" s="142"/>
      <c r="E2310" s="142"/>
      <c r="F2310" s="142"/>
      <c r="G2310" s="142"/>
      <c r="H2310" s="142"/>
      <c r="I2310" s="142"/>
      <c r="J2310" s="142"/>
      <c r="K2310" s="142"/>
      <c r="L2310" s="142"/>
      <c r="M2310" s="142"/>
      <c r="N2310" s="142"/>
      <c r="O2310" s="142"/>
      <c r="P2310" s="142"/>
      <c r="Q2310" s="142"/>
      <c r="R2310" s="142"/>
      <c r="S2310" s="142"/>
      <c r="T2310" s="142"/>
      <c r="U2310" s="142"/>
      <c r="V2310" s="142"/>
      <c r="W2310" s="142"/>
      <c r="X2310" s="142"/>
      <c r="Y2310" s="142"/>
      <c r="Z2310" s="142"/>
      <c r="AA2310" s="142"/>
      <c r="AB2310" s="142"/>
      <c r="AC2310" s="142"/>
      <c r="AD2310" s="142"/>
      <c r="AE2310" s="142"/>
      <c r="AF2310" s="142"/>
      <c r="AG2310" s="142"/>
      <c r="AH2310" s="142"/>
      <c r="AI2310" s="142"/>
      <c r="AJ2310" s="142"/>
      <c r="AK2310" s="142"/>
      <c r="AL2310" s="142"/>
      <c r="AM2310" s="142"/>
      <c r="AN2310" s="142"/>
      <c r="AO2310" s="142"/>
      <c r="AP2310" s="142"/>
      <c r="AQ2310" s="142"/>
      <c r="AR2310" s="142"/>
      <c r="AS2310" s="142"/>
      <c r="AT2310" s="142"/>
      <c r="AU2310" s="142"/>
      <c r="AV2310" s="142"/>
      <c r="AW2310" s="142"/>
      <c r="AX2310" s="143"/>
    </row>
    <row r="2311" spans="1:251" ht="12" customHeight="1">
      <c r="A2311" s="8"/>
      <c r="B2311" s="141"/>
      <c r="C2311" s="142"/>
      <c r="D2311" s="142"/>
      <c r="E2311" s="142"/>
      <c r="F2311" s="142"/>
      <c r="G2311" s="142"/>
      <c r="H2311" s="142"/>
      <c r="I2311" s="142"/>
      <c r="J2311" s="142"/>
      <c r="K2311" s="142"/>
      <c r="L2311" s="142"/>
      <c r="M2311" s="142"/>
      <c r="N2311" s="142"/>
      <c r="O2311" s="142"/>
      <c r="P2311" s="142"/>
      <c r="Q2311" s="142"/>
      <c r="R2311" s="142"/>
      <c r="S2311" s="142"/>
      <c r="T2311" s="142"/>
      <c r="U2311" s="142"/>
      <c r="V2311" s="142"/>
      <c r="W2311" s="142"/>
      <c r="X2311" s="142"/>
      <c r="Y2311" s="142"/>
      <c r="Z2311" s="142"/>
      <c r="AA2311" s="142"/>
      <c r="AB2311" s="142"/>
      <c r="AC2311" s="142"/>
      <c r="AD2311" s="142"/>
      <c r="AE2311" s="142"/>
      <c r="AF2311" s="142"/>
      <c r="AG2311" s="142"/>
      <c r="AH2311" s="142"/>
      <c r="AI2311" s="142"/>
      <c r="AJ2311" s="142"/>
      <c r="AK2311" s="142"/>
      <c r="AL2311" s="142"/>
      <c r="AM2311" s="142"/>
      <c r="AN2311" s="142"/>
      <c r="AO2311" s="142"/>
      <c r="AP2311" s="142"/>
      <c r="AQ2311" s="142"/>
      <c r="AR2311" s="142"/>
      <c r="AS2311" s="142"/>
      <c r="AT2311" s="142"/>
      <c r="AU2311" s="142"/>
      <c r="AV2311" s="142"/>
      <c r="AW2311" s="142"/>
      <c r="AX2311" s="143"/>
      <c r="BC2311" s="16"/>
    </row>
    <row r="2312" spans="1:251" ht="12" customHeight="1">
      <c r="A2312" s="8"/>
      <c r="B2312" s="141"/>
      <c r="C2312" s="142"/>
      <c r="D2312" s="142"/>
      <c r="E2312" s="142"/>
      <c r="F2312" s="142"/>
      <c r="G2312" s="142"/>
      <c r="H2312" s="142"/>
      <c r="I2312" s="142"/>
      <c r="J2312" s="142"/>
      <c r="K2312" s="142"/>
      <c r="L2312" s="142"/>
      <c r="M2312" s="142"/>
      <c r="N2312" s="142"/>
      <c r="O2312" s="142"/>
      <c r="P2312" s="142"/>
      <c r="Q2312" s="142"/>
      <c r="R2312" s="142"/>
      <c r="S2312" s="142"/>
      <c r="T2312" s="142"/>
      <c r="U2312" s="142"/>
      <c r="V2312" s="142"/>
      <c r="W2312" s="142"/>
      <c r="X2312" s="142"/>
      <c r="Y2312" s="142"/>
      <c r="Z2312" s="142"/>
      <c r="AA2312" s="142"/>
      <c r="AB2312" s="142"/>
      <c r="AC2312" s="142"/>
      <c r="AD2312" s="142"/>
      <c r="AE2312" s="142"/>
      <c r="AF2312" s="142"/>
      <c r="AG2312" s="142"/>
      <c r="AH2312" s="142"/>
      <c r="AI2312" s="142"/>
      <c r="AJ2312" s="142"/>
      <c r="AK2312" s="142"/>
      <c r="AL2312" s="142"/>
      <c r="AM2312" s="142"/>
      <c r="AN2312" s="142"/>
      <c r="AO2312" s="142"/>
      <c r="AP2312" s="142"/>
      <c r="AQ2312" s="142"/>
      <c r="AR2312" s="142"/>
      <c r="AS2312" s="142"/>
      <c r="AT2312" s="142"/>
      <c r="AU2312" s="142"/>
      <c r="AV2312" s="142"/>
      <c r="AW2312" s="142"/>
      <c r="AX2312" s="143"/>
    </row>
    <row r="2313" spans="1:251" ht="12" customHeight="1">
      <c r="A2313" s="8"/>
      <c r="B2313" s="141"/>
      <c r="C2313" s="142"/>
      <c r="D2313" s="142"/>
      <c r="E2313" s="142"/>
      <c r="F2313" s="142"/>
      <c r="G2313" s="142"/>
      <c r="H2313" s="142"/>
      <c r="I2313" s="142"/>
      <c r="J2313" s="142"/>
      <c r="K2313" s="142"/>
      <c r="L2313" s="142"/>
      <c r="M2313" s="142"/>
      <c r="N2313" s="142"/>
      <c r="O2313" s="142"/>
      <c r="P2313" s="142"/>
      <c r="Q2313" s="142"/>
      <c r="R2313" s="142"/>
      <c r="S2313" s="142"/>
      <c r="T2313" s="142"/>
      <c r="U2313" s="142"/>
      <c r="V2313" s="142"/>
      <c r="W2313" s="142"/>
      <c r="X2313" s="142"/>
      <c r="Y2313" s="142"/>
      <c r="Z2313" s="142"/>
      <c r="AA2313" s="142"/>
      <c r="AB2313" s="142"/>
      <c r="AC2313" s="142"/>
      <c r="AD2313" s="142"/>
      <c r="AE2313" s="142"/>
      <c r="AF2313" s="142"/>
      <c r="AG2313" s="142"/>
      <c r="AH2313" s="142"/>
      <c r="AI2313" s="142"/>
      <c r="AJ2313" s="142"/>
      <c r="AK2313" s="142"/>
      <c r="AL2313" s="142"/>
      <c r="AM2313" s="142"/>
      <c r="AN2313" s="142"/>
      <c r="AO2313" s="142"/>
      <c r="AP2313" s="142"/>
      <c r="AQ2313" s="142"/>
      <c r="AR2313" s="142"/>
      <c r="AS2313" s="142"/>
      <c r="AT2313" s="142"/>
      <c r="AU2313" s="142"/>
      <c r="AV2313" s="142"/>
      <c r="AW2313" s="142"/>
      <c r="AX2313" s="143"/>
    </row>
    <row r="2314" spans="1:251" ht="12" customHeight="1">
      <c r="A2314" s="8"/>
      <c r="B2314" s="141"/>
      <c r="C2314" s="142"/>
      <c r="D2314" s="142"/>
      <c r="E2314" s="142"/>
      <c r="F2314" s="142"/>
      <c r="G2314" s="142"/>
      <c r="H2314" s="142"/>
      <c r="I2314" s="142"/>
      <c r="J2314" s="142"/>
      <c r="K2314" s="142"/>
      <c r="L2314" s="142"/>
      <c r="M2314" s="142"/>
      <c r="N2314" s="142"/>
      <c r="O2314" s="142"/>
      <c r="P2314" s="142"/>
      <c r="Q2314" s="142"/>
      <c r="R2314" s="142"/>
      <c r="S2314" s="142"/>
      <c r="T2314" s="142"/>
      <c r="U2314" s="142"/>
      <c r="V2314" s="142"/>
      <c r="W2314" s="142"/>
      <c r="X2314" s="142"/>
      <c r="Y2314" s="142"/>
      <c r="Z2314" s="142"/>
      <c r="AA2314" s="142"/>
      <c r="AB2314" s="142"/>
      <c r="AC2314" s="142"/>
      <c r="AD2314" s="142"/>
      <c r="AE2314" s="142"/>
      <c r="AF2314" s="142"/>
      <c r="AG2314" s="142"/>
      <c r="AH2314" s="142"/>
      <c r="AI2314" s="142"/>
      <c r="AJ2314" s="142"/>
      <c r="AK2314" s="142"/>
      <c r="AL2314" s="142"/>
      <c r="AM2314" s="142"/>
      <c r="AN2314" s="142"/>
      <c r="AO2314" s="142"/>
      <c r="AP2314" s="142"/>
      <c r="AQ2314" s="142"/>
      <c r="AR2314" s="142"/>
      <c r="AS2314" s="142"/>
      <c r="AT2314" s="142"/>
      <c r="AU2314" s="142"/>
      <c r="AV2314" s="142"/>
      <c r="AW2314" s="142"/>
      <c r="AX2314" s="143"/>
    </row>
    <row r="2315" spans="1:251" ht="15" thickBot="1">
      <c r="A2315" s="17"/>
      <c r="B2315" s="18"/>
      <c r="C2315" s="19"/>
      <c r="D2315" s="19"/>
      <c r="E2315" s="19"/>
      <c r="F2315" s="19"/>
      <c r="G2315" s="19"/>
      <c r="H2315" s="19"/>
      <c r="I2315" s="19"/>
      <c r="J2315" s="19"/>
      <c r="K2315" s="19"/>
      <c r="L2315" s="19"/>
      <c r="M2315" s="19"/>
      <c r="N2315" s="19"/>
      <c r="O2315" s="19"/>
      <c r="P2315" s="19"/>
      <c r="Q2315" s="19"/>
      <c r="R2315" s="19"/>
      <c r="S2315" s="19"/>
      <c r="T2315" s="19"/>
      <c r="U2315" s="19"/>
      <c r="V2315" s="19"/>
      <c r="W2315" s="19"/>
      <c r="X2315" s="19"/>
      <c r="Y2315" s="19"/>
      <c r="Z2315" s="19"/>
      <c r="AA2315" s="19"/>
      <c r="AB2315" s="19"/>
      <c r="AC2315" s="19"/>
      <c r="AD2315" s="19"/>
      <c r="AE2315" s="19"/>
      <c r="AF2315" s="19"/>
      <c r="AG2315" s="19"/>
      <c r="AH2315" s="19"/>
      <c r="AI2315" s="19"/>
      <c r="AJ2315" s="19"/>
      <c r="AK2315" s="19"/>
      <c r="AL2315" s="19"/>
      <c r="AM2315" s="19"/>
      <c r="AN2315" s="19"/>
      <c r="AO2315" s="19"/>
      <c r="AP2315" s="19"/>
      <c r="AQ2315" s="19"/>
      <c r="AR2315" s="19"/>
      <c r="AS2315" s="19"/>
      <c r="AT2315" s="19"/>
      <c r="AU2315" s="19"/>
      <c r="AV2315" s="19"/>
      <c r="AW2315" s="19"/>
      <c r="AX2315" s="20"/>
    </row>
    <row r="2316" spans="1:251">
      <c r="B2316" s="21"/>
    </row>
    <row r="2317" spans="1:251" ht="14.25">
      <c r="B2317" s="10" t="s">
        <v>4</v>
      </c>
      <c r="C2317" s="8"/>
      <c r="D2317" s="8"/>
      <c r="E2317" s="8"/>
      <c r="F2317" s="8"/>
      <c r="G2317" s="8"/>
      <c r="H2317" s="8"/>
      <c r="I2317" s="8"/>
      <c r="J2317" s="8"/>
      <c r="K2317" s="8"/>
      <c r="L2317" s="9"/>
      <c r="M2317" s="9"/>
      <c r="N2317" s="9"/>
      <c r="O2317" s="9"/>
      <c r="P2317" s="8"/>
      <c r="Q2317" s="8"/>
      <c r="R2317" s="8"/>
      <c r="S2317" s="8"/>
      <c r="T2317" s="8"/>
      <c r="U2317" s="8"/>
      <c r="V2317" s="10"/>
      <c r="W2317" s="10"/>
      <c r="X2317" s="10"/>
      <c r="Y2317" s="10"/>
      <c r="Z2317" s="10"/>
      <c r="AA2317" s="10"/>
      <c r="AB2317" s="10"/>
      <c r="AC2317" s="10"/>
      <c r="AD2317" s="10"/>
      <c r="AE2317" s="10"/>
      <c r="AF2317" s="10"/>
      <c r="AG2317" s="10"/>
      <c r="AH2317" s="10"/>
      <c r="AI2317" s="10"/>
      <c r="AJ2317" s="10"/>
      <c r="AK2317" s="10"/>
      <c r="AL2317" s="10"/>
      <c r="AM2317" s="10"/>
      <c r="AN2317" s="10"/>
      <c r="AO2317" s="10"/>
      <c r="AP2317" s="10"/>
      <c r="AQ2317" s="10"/>
      <c r="AR2317" s="10"/>
      <c r="AS2317" s="10"/>
      <c r="AT2317" s="10"/>
      <c r="AU2317" s="10"/>
      <c r="AV2317" s="10"/>
      <c r="AW2317" s="10"/>
      <c r="AX2317" s="10"/>
    </row>
    <row r="2318" spans="1:251" ht="15" thickBot="1">
      <c r="B2318" s="8"/>
      <c r="C2318" s="8"/>
      <c r="D2318" s="8"/>
      <c r="E2318" s="8"/>
      <c r="F2318" s="8"/>
      <c r="G2318" s="8"/>
      <c r="H2318" s="8"/>
      <c r="I2318" s="8"/>
      <c r="J2318" s="8"/>
      <c r="K2318" s="8"/>
      <c r="L2318" s="9"/>
      <c r="M2318" s="9"/>
      <c r="N2318" s="9"/>
      <c r="O2318" s="9"/>
      <c r="P2318" s="8"/>
      <c r="Q2318" s="8"/>
      <c r="R2318" s="8"/>
      <c r="S2318" s="8"/>
      <c r="T2318" s="8"/>
      <c r="U2318" s="8"/>
      <c r="V2318" s="10"/>
      <c r="W2318" s="10"/>
      <c r="X2318" s="10"/>
      <c r="Y2318" s="10"/>
      <c r="Z2318" s="10"/>
      <c r="AA2318" s="10"/>
      <c r="AB2318" s="10"/>
      <c r="AC2318" s="10"/>
      <c r="AD2318" s="10"/>
      <c r="AE2318" s="10"/>
      <c r="AF2318" s="10"/>
      <c r="AG2318" s="10"/>
      <c r="AH2318" s="10"/>
      <c r="AI2318" s="10"/>
      <c r="AJ2318" s="10"/>
      <c r="AK2318" s="10"/>
      <c r="AL2318" s="10"/>
      <c r="AM2318" s="10"/>
      <c r="AN2318" s="10"/>
      <c r="AO2318" s="10"/>
      <c r="AP2318" s="10"/>
      <c r="AQ2318" s="10"/>
      <c r="AR2318" s="10"/>
      <c r="AS2318" s="10"/>
      <c r="AT2318" s="10"/>
      <c r="AU2318" s="10"/>
      <c r="AV2318" s="10"/>
      <c r="AW2318" s="10"/>
      <c r="AX2318" s="22" t="s">
        <v>5</v>
      </c>
    </row>
    <row r="2319" spans="1:251" s="16" customFormat="1" ht="13.5" customHeight="1">
      <c r="A2319" s="8"/>
      <c r="B2319" s="146" t="s">
        <v>6</v>
      </c>
      <c r="C2319" s="129"/>
      <c r="D2319" s="129"/>
      <c r="E2319" s="129"/>
      <c r="F2319" s="129"/>
      <c r="G2319" s="129"/>
      <c r="H2319" s="129"/>
      <c r="I2319" s="129"/>
      <c r="J2319" s="129"/>
      <c r="K2319" s="129"/>
      <c r="L2319" s="129"/>
      <c r="M2319" s="129"/>
      <c r="N2319" s="129"/>
      <c r="O2319" s="129"/>
      <c r="P2319" s="129"/>
      <c r="Q2319" s="129"/>
      <c r="R2319" s="129"/>
      <c r="S2319" s="129"/>
      <c r="T2319" s="129"/>
      <c r="U2319" s="129"/>
      <c r="V2319" s="129"/>
      <c r="W2319" s="129"/>
      <c r="X2319" s="129"/>
      <c r="Y2319" s="129"/>
      <c r="Z2319" s="130"/>
      <c r="AA2319" s="128" t="s">
        <v>11</v>
      </c>
      <c r="AB2319" s="129"/>
      <c r="AC2319" s="129"/>
      <c r="AD2319" s="129"/>
      <c r="AE2319" s="129"/>
      <c r="AF2319" s="129"/>
      <c r="AG2319" s="129"/>
      <c r="AH2319" s="129"/>
      <c r="AI2319" s="130"/>
      <c r="AJ2319" s="128" t="s">
        <v>12</v>
      </c>
      <c r="AK2319" s="129"/>
      <c r="AL2319" s="129"/>
      <c r="AM2319" s="129"/>
      <c r="AN2319" s="129"/>
      <c r="AO2319" s="129"/>
      <c r="AP2319" s="129"/>
      <c r="AQ2319" s="129"/>
      <c r="AR2319" s="130"/>
      <c r="AS2319" s="128" t="s">
        <v>7</v>
      </c>
      <c r="AT2319" s="129"/>
      <c r="AU2319" s="129"/>
      <c r="AV2319" s="129"/>
      <c r="AW2319" s="129"/>
      <c r="AX2319" s="134"/>
      <c r="AY2319" s="2"/>
      <c r="AZ2319" s="2"/>
      <c r="BA2319" s="2"/>
      <c r="BB2319" s="2"/>
      <c r="BC2319" s="2"/>
      <c r="BD2319" s="2"/>
      <c r="BE2319" s="2"/>
      <c r="BF2319" s="2"/>
      <c r="BG2319" s="2"/>
      <c r="BH2319" s="2"/>
      <c r="BI2319" s="2"/>
      <c r="BJ2319" s="2"/>
      <c r="BK2319" s="2"/>
      <c r="BL2319" s="2"/>
      <c r="BM2319" s="2"/>
      <c r="BN2319" s="2"/>
      <c r="BO2319" s="2"/>
      <c r="BP2319" s="2"/>
      <c r="BQ2319" s="2"/>
      <c r="BR2319" s="2"/>
      <c r="BS2319" s="2"/>
      <c r="BT2319" s="2"/>
      <c r="BU2319" s="2"/>
      <c r="BV2319" s="2"/>
      <c r="BW2319" s="2"/>
      <c r="BX2319" s="2"/>
      <c r="BY2319" s="2"/>
      <c r="BZ2319" s="2"/>
      <c r="CA2319" s="2"/>
      <c r="CB2319" s="2"/>
      <c r="CC2319" s="2"/>
      <c r="CD2319" s="2"/>
      <c r="CE2319" s="2"/>
      <c r="CF2319" s="2"/>
      <c r="CG2319" s="2"/>
      <c r="CH2319" s="2"/>
      <c r="CI2319" s="2"/>
      <c r="CJ2319" s="2"/>
      <c r="CK2319" s="2"/>
      <c r="CL2319" s="2"/>
      <c r="CM2319" s="2"/>
      <c r="CN2319" s="2"/>
      <c r="CO2319" s="2"/>
      <c r="CP2319" s="2"/>
      <c r="CQ2319" s="2"/>
      <c r="CR2319" s="2"/>
      <c r="CS2319" s="2"/>
      <c r="CT2319" s="2"/>
      <c r="CU2319" s="2"/>
      <c r="CV2319" s="2"/>
      <c r="CW2319" s="2"/>
      <c r="CX2319" s="2"/>
      <c r="CY2319" s="2"/>
      <c r="CZ2319" s="2"/>
      <c r="DA2319" s="2"/>
      <c r="DB2319" s="2"/>
      <c r="DC2319" s="2"/>
      <c r="DD2319" s="2"/>
      <c r="DE2319" s="2"/>
      <c r="DF2319" s="2"/>
      <c r="DG2319" s="2"/>
      <c r="DH2319" s="2"/>
      <c r="DI2319" s="2"/>
      <c r="DJ2319" s="2"/>
      <c r="DK2319" s="2"/>
      <c r="DL2319" s="2"/>
      <c r="DM2319" s="2"/>
      <c r="DN2319" s="2"/>
      <c r="DO2319" s="2"/>
      <c r="DP2319" s="2"/>
      <c r="DQ2319" s="2"/>
      <c r="DR2319" s="2"/>
      <c r="DS2319" s="2"/>
      <c r="DT2319" s="2"/>
      <c r="DU2319" s="2"/>
      <c r="DV2319" s="2"/>
      <c r="DW2319" s="2"/>
      <c r="DX2319" s="2"/>
      <c r="DY2319" s="2"/>
      <c r="DZ2319" s="2"/>
      <c r="EA2319" s="2"/>
      <c r="EB2319" s="2"/>
      <c r="EC2319" s="2"/>
      <c r="ED2319" s="2"/>
      <c r="EE2319" s="2"/>
      <c r="EF2319" s="2"/>
      <c r="EG2319" s="2"/>
      <c r="EH2319" s="2"/>
      <c r="EI2319" s="2"/>
      <c r="EJ2319" s="2"/>
      <c r="EK2319" s="2"/>
      <c r="EL2319" s="2"/>
      <c r="EM2319" s="2"/>
      <c r="EN2319" s="2"/>
      <c r="EO2319" s="2"/>
      <c r="EP2319" s="2"/>
      <c r="EQ2319" s="2"/>
      <c r="ER2319" s="2"/>
      <c r="ES2319" s="2"/>
      <c r="ET2319" s="2"/>
      <c r="EU2319" s="2"/>
      <c r="EV2319" s="2"/>
      <c r="EW2319" s="2"/>
      <c r="EX2319" s="2"/>
      <c r="EY2319" s="2"/>
      <c r="EZ2319" s="2"/>
      <c r="FA2319" s="2"/>
      <c r="FB2319" s="2"/>
      <c r="FC2319" s="2"/>
      <c r="FD2319" s="2"/>
      <c r="FE2319" s="2"/>
      <c r="FF2319" s="2"/>
      <c r="FG2319" s="2"/>
      <c r="FH2319" s="2"/>
      <c r="FI2319" s="2"/>
      <c r="FJ2319" s="2"/>
      <c r="FK2319" s="2"/>
      <c r="FL2319" s="2"/>
      <c r="FM2319" s="2"/>
      <c r="FN2319" s="2"/>
      <c r="FO2319" s="2"/>
      <c r="FP2319" s="2"/>
      <c r="FQ2319" s="2"/>
      <c r="FR2319" s="2"/>
      <c r="FS2319" s="2"/>
      <c r="FT2319" s="2"/>
      <c r="FU2319" s="2"/>
      <c r="FV2319" s="2"/>
      <c r="FW2319" s="2"/>
      <c r="FX2319" s="2"/>
      <c r="FY2319" s="2"/>
      <c r="FZ2319" s="2"/>
      <c r="GA2319" s="2"/>
      <c r="GB2319" s="2"/>
      <c r="GC2319" s="2"/>
      <c r="GD2319" s="2"/>
      <c r="GE2319" s="2"/>
      <c r="GF2319" s="2"/>
      <c r="GG2319" s="2"/>
      <c r="GH2319" s="2"/>
      <c r="GI2319" s="2"/>
      <c r="GJ2319" s="2"/>
      <c r="GK2319" s="2"/>
      <c r="GL2319" s="2"/>
      <c r="GM2319" s="2"/>
      <c r="GN2319" s="2"/>
      <c r="GO2319" s="2"/>
      <c r="GP2319" s="2"/>
      <c r="GQ2319" s="2"/>
      <c r="GR2319" s="2"/>
      <c r="GS2319" s="2"/>
      <c r="GT2319" s="2"/>
      <c r="GU2319" s="2"/>
      <c r="GV2319" s="2"/>
      <c r="GW2319" s="2"/>
      <c r="GX2319" s="2"/>
      <c r="GY2319" s="2"/>
      <c r="GZ2319" s="2"/>
      <c r="HA2319" s="2"/>
      <c r="HB2319" s="2"/>
      <c r="HC2319" s="2"/>
      <c r="HD2319" s="2"/>
      <c r="HE2319" s="2"/>
      <c r="HF2319" s="2"/>
      <c r="HG2319" s="2"/>
      <c r="HH2319" s="2"/>
      <c r="HI2319" s="2"/>
      <c r="HJ2319" s="2"/>
      <c r="HK2319" s="2"/>
      <c r="HL2319" s="2"/>
      <c r="HM2319" s="2"/>
      <c r="HN2319" s="2"/>
      <c r="HO2319" s="2"/>
      <c r="HP2319" s="2"/>
      <c r="HQ2319" s="2"/>
      <c r="HR2319" s="2"/>
      <c r="HS2319" s="2"/>
      <c r="HT2319" s="2"/>
      <c r="HU2319" s="2"/>
      <c r="HV2319" s="2"/>
      <c r="HW2319" s="2"/>
      <c r="HX2319" s="2"/>
      <c r="HY2319" s="2"/>
      <c r="HZ2319" s="2"/>
      <c r="IA2319" s="2"/>
      <c r="IB2319" s="2"/>
      <c r="IC2319" s="2"/>
      <c r="ID2319" s="2"/>
      <c r="IE2319" s="2"/>
      <c r="IF2319" s="2"/>
      <c r="IG2319" s="2"/>
      <c r="IH2319" s="2"/>
      <c r="II2319" s="2"/>
      <c r="IJ2319" s="2"/>
      <c r="IK2319" s="2"/>
      <c r="IL2319" s="2"/>
      <c r="IM2319" s="2"/>
      <c r="IN2319" s="2"/>
      <c r="IO2319" s="2"/>
      <c r="IP2319" s="2"/>
      <c r="IQ2319" s="2"/>
    </row>
    <row r="2320" spans="1:251" s="16" customFormat="1" ht="13.5">
      <c r="A2320" s="8"/>
      <c r="B2320" s="147"/>
      <c r="C2320" s="132"/>
      <c r="D2320" s="132"/>
      <c r="E2320" s="132"/>
      <c r="F2320" s="132"/>
      <c r="G2320" s="132"/>
      <c r="H2320" s="132"/>
      <c r="I2320" s="132"/>
      <c r="J2320" s="132"/>
      <c r="K2320" s="132"/>
      <c r="L2320" s="132"/>
      <c r="M2320" s="132"/>
      <c r="N2320" s="132"/>
      <c r="O2320" s="132"/>
      <c r="P2320" s="132"/>
      <c r="Q2320" s="132"/>
      <c r="R2320" s="132"/>
      <c r="S2320" s="132"/>
      <c r="T2320" s="132"/>
      <c r="U2320" s="132"/>
      <c r="V2320" s="132"/>
      <c r="W2320" s="132"/>
      <c r="X2320" s="132"/>
      <c r="Y2320" s="132"/>
      <c r="Z2320" s="133"/>
      <c r="AA2320" s="131"/>
      <c r="AB2320" s="132"/>
      <c r="AC2320" s="132"/>
      <c r="AD2320" s="132"/>
      <c r="AE2320" s="132"/>
      <c r="AF2320" s="132"/>
      <c r="AG2320" s="132"/>
      <c r="AH2320" s="132"/>
      <c r="AI2320" s="133"/>
      <c r="AJ2320" s="131"/>
      <c r="AK2320" s="132"/>
      <c r="AL2320" s="132"/>
      <c r="AM2320" s="132"/>
      <c r="AN2320" s="132"/>
      <c r="AO2320" s="132"/>
      <c r="AP2320" s="132"/>
      <c r="AQ2320" s="132"/>
      <c r="AR2320" s="133"/>
      <c r="AS2320" s="131"/>
      <c r="AT2320" s="132"/>
      <c r="AU2320" s="132"/>
      <c r="AV2320" s="132"/>
      <c r="AW2320" s="132"/>
      <c r="AX2320" s="135"/>
      <c r="AY2320" s="2"/>
      <c r="AZ2320" s="2"/>
      <c r="BA2320" s="2"/>
      <c r="BB2320" s="23"/>
      <c r="BC2320" s="24"/>
      <c r="BE2320" s="2"/>
      <c r="BF2320" s="2"/>
      <c r="BG2320" s="2"/>
      <c r="BH2320" s="2"/>
      <c r="BI2320" s="2"/>
      <c r="BJ2320" s="2"/>
      <c r="BK2320" s="2"/>
      <c r="BL2320" s="2"/>
      <c r="BM2320" s="2"/>
      <c r="BN2320" s="2"/>
      <c r="BO2320" s="2"/>
      <c r="BP2320" s="2"/>
      <c r="BQ2320" s="2"/>
      <c r="BR2320" s="2"/>
      <c r="BS2320" s="2"/>
      <c r="BT2320" s="2"/>
      <c r="BU2320" s="2"/>
      <c r="BV2320" s="2"/>
      <c r="BW2320" s="2"/>
      <c r="BX2320" s="2"/>
      <c r="BY2320" s="2"/>
      <c r="BZ2320" s="2"/>
      <c r="CA2320" s="2"/>
      <c r="CB2320" s="2"/>
      <c r="CC2320" s="2"/>
      <c r="CD2320" s="2"/>
      <c r="CE2320" s="2"/>
      <c r="CF2320" s="2"/>
      <c r="CG2320" s="2"/>
      <c r="CH2320" s="2"/>
      <c r="CI2320" s="2"/>
      <c r="CJ2320" s="2"/>
      <c r="CK2320" s="2"/>
      <c r="CL2320" s="2"/>
      <c r="CM2320" s="2"/>
      <c r="CN2320" s="2"/>
      <c r="CO2320" s="2"/>
      <c r="CP2320" s="2"/>
      <c r="CQ2320" s="2"/>
      <c r="CR2320" s="2"/>
      <c r="CS2320" s="2"/>
      <c r="CT2320" s="2"/>
      <c r="CU2320" s="2"/>
      <c r="CV2320" s="2"/>
      <c r="CW2320" s="2"/>
      <c r="CX2320" s="2"/>
      <c r="CY2320" s="2"/>
      <c r="CZ2320" s="2"/>
      <c r="DA2320" s="2"/>
      <c r="DB2320" s="2"/>
      <c r="DC2320" s="2"/>
      <c r="DD2320" s="2"/>
      <c r="DE2320" s="2"/>
      <c r="DF2320" s="2"/>
      <c r="DG2320" s="2"/>
      <c r="DH2320" s="2"/>
      <c r="DI2320" s="2"/>
      <c r="DJ2320" s="2"/>
      <c r="DK2320" s="2"/>
      <c r="DL2320" s="2"/>
      <c r="DM2320" s="2"/>
      <c r="DN2320" s="2"/>
      <c r="DO2320" s="2"/>
      <c r="DP2320" s="2"/>
      <c r="DQ2320" s="2"/>
      <c r="DR2320" s="2"/>
      <c r="DS2320" s="2"/>
      <c r="DT2320" s="2"/>
      <c r="DU2320" s="2"/>
      <c r="DV2320" s="2"/>
      <c r="DW2320" s="2"/>
      <c r="DX2320" s="2"/>
      <c r="DY2320" s="2"/>
      <c r="DZ2320" s="2"/>
      <c r="EA2320" s="2"/>
      <c r="EB2320" s="2"/>
      <c r="EC2320" s="2"/>
      <c r="ED2320" s="2"/>
      <c r="EE2320" s="2"/>
      <c r="EF2320" s="2"/>
      <c r="EG2320" s="2"/>
      <c r="EH2320" s="2"/>
      <c r="EI2320" s="2"/>
      <c r="EJ2320" s="2"/>
      <c r="EK2320" s="2"/>
      <c r="EL2320" s="2"/>
      <c r="EM2320" s="2"/>
      <c r="EN2320" s="2"/>
      <c r="EO2320" s="2"/>
      <c r="EP2320" s="2"/>
      <c r="EQ2320" s="2"/>
      <c r="ER2320" s="2"/>
      <c r="ES2320" s="2"/>
      <c r="ET2320" s="2"/>
      <c r="EU2320" s="2"/>
      <c r="EV2320" s="2"/>
      <c r="EW2320" s="2"/>
      <c r="EX2320" s="2"/>
      <c r="EY2320" s="2"/>
      <c r="EZ2320" s="2"/>
      <c r="FA2320" s="2"/>
      <c r="FB2320" s="2"/>
      <c r="FC2320" s="2"/>
      <c r="FD2320" s="2"/>
      <c r="FE2320" s="2"/>
      <c r="FF2320" s="2"/>
      <c r="FG2320" s="2"/>
      <c r="FH2320" s="2"/>
      <c r="FI2320" s="2"/>
      <c r="FJ2320" s="2"/>
      <c r="FK2320" s="2"/>
      <c r="FL2320" s="2"/>
      <c r="FM2320" s="2"/>
      <c r="FN2320" s="2"/>
      <c r="FO2320" s="2"/>
      <c r="FP2320" s="2"/>
      <c r="FQ2320" s="2"/>
      <c r="FR2320" s="2"/>
      <c r="FS2320" s="2"/>
      <c r="FT2320" s="2"/>
      <c r="FU2320" s="2"/>
      <c r="FV2320" s="2"/>
      <c r="FW2320" s="2"/>
      <c r="FX2320" s="2"/>
      <c r="FY2320" s="2"/>
      <c r="FZ2320" s="2"/>
      <c r="GA2320" s="2"/>
      <c r="GB2320" s="2"/>
      <c r="GC2320" s="2"/>
      <c r="GD2320" s="2"/>
      <c r="GE2320" s="2"/>
      <c r="GF2320" s="2"/>
      <c r="GG2320" s="2"/>
      <c r="GH2320" s="2"/>
      <c r="GI2320" s="2"/>
      <c r="GJ2320" s="2"/>
      <c r="GK2320" s="2"/>
      <c r="GL2320" s="2"/>
      <c r="GM2320" s="2"/>
      <c r="GN2320" s="2"/>
      <c r="GO2320" s="2"/>
      <c r="GP2320" s="2"/>
      <c r="GQ2320" s="2"/>
      <c r="GR2320" s="2"/>
      <c r="GS2320" s="2"/>
      <c r="GT2320" s="2"/>
      <c r="GU2320" s="2"/>
      <c r="GV2320" s="2"/>
      <c r="GW2320" s="2"/>
      <c r="GX2320" s="2"/>
      <c r="GY2320" s="2"/>
      <c r="GZ2320" s="2"/>
      <c r="HA2320" s="2"/>
      <c r="HB2320" s="2"/>
      <c r="HC2320" s="2"/>
      <c r="HD2320" s="2"/>
      <c r="HE2320" s="2"/>
      <c r="HF2320" s="2"/>
      <c r="HG2320" s="2"/>
      <c r="HH2320" s="2"/>
      <c r="HI2320" s="2"/>
      <c r="HJ2320" s="2"/>
      <c r="HK2320" s="2"/>
      <c r="HL2320" s="2"/>
      <c r="HM2320" s="2"/>
      <c r="HN2320" s="2"/>
      <c r="HO2320" s="2"/>
      <c r="HP2320" s="2"/>
      <c r="HQ2320" s="2"/>
      <c r="HR2320" s="2"/>
      <c r="HS2320" s="2"/>
      <c r="HT2320" s="2"/>
      <c r="HU2320" s="2"/>
      <c r="HV2320" s="2"/>
      <c r="HW2320" s="2"/>
      <c r="HX2320" s="2"/>
      <c r="HY2320" s="2"/>
      <c r="HZ2320" s="2"/>
      <c r="IA2320" s="2"/>
      <c r="IB2320" s="2"/>
      <c r="IC2320" s="2"/>
      <c r="ID2320" s="2"/>
      <c r="IE2320" s="2"/>
      <c r="IF2320" s="2"/>
      <c r="IG2320" s="2"/>
      <c r="IH2320" s="2"/>
      <c r="II2320" s="2"/>
      <c r="IJ2320" s="2"/>
      <c r="IK2320" s="2"/>
      <c r="IL2320" s="2"/>
      <c r="IM2320" s="2"/>
      <c r="IN2320" s="2"/>
      <c r="IO2320" s="2"/>
      <c r="IP2320" s="2"/>
      <c r="IQ2320" s="2"/>
    </row>
    <row r="2321" spans="1:251" s="16" customFormat="1" ht="18.75" customHeight="1">
      <c r="A2321" s="8"/>
      <c r="B2321" s="25"/>
      <c r="C2321" s="125" t="s">
        <v>156</v>
      </c>
      <c r="D2321" s="126"/>
      <c r="E2321" s="126"/>
      <c r="F2321" s="126"/>
      <c r="G2321" s="126"/>
      <c r="H2321" s="126"/>
      <c r="I2321" s="126"/>
      <c r="J2321" s="126"/>
      <c r="K2321" s="126"/>
      <c r="L2321" s="126"/>
      <c r="M2321" s="126"/>
      <c r="N2321" s="126"/>
      <c r="O2321" s="126"/>
      <c r="P2321" s="126"/>
      <c r="Q2321" s="126"/>
      <c r="R2321" s="126"/>
      <c r="S2321" s="126"/>
      <c r="T2321" s="126"/>
      <c r="U2321" s="126"/>
      <c r="V2321" s="126"/>
      <c r="W2321" s="126"/>
      <c r="X2321" s="126"/>
      <c r="Y2321" s="126"/>
      <c r="Z2321" s="127"/>
      <c r="AA2321" s="106">
        <v>904701</v>
      </c>
      <c r="AB2321" s="107"/>
      <c r="AC2321" s="107"/>
      <c r="AD2321" s="107"/>
      <c r="AE2321" s="107"/>
      <c r="AF2321" s="107"/>
      <c r="AG2321" s="107"/>
      <c r="AH2321" s="107"/>
      <c r="AI2321" s="108"/>
      <c r="AJ2321" s="106">
        <v>895764</v>
      </c>
      <c r="AK2321" s="107"/>
      <c r="AL2321" s="107"/>
      <c r="AM2321" s="107"/>
      <c r="AN2321" s="107"/>
      <c r="AO2321" s="107"/>
      <c r="AP2321" s="107"/>
      <c r="AQ2321" s="107"/>
      <c r="AR2321" s="108"/>
      <c r="AS2321" s="109"/>
      <c r="AT2321" s="110"/>
      <c r="AU2321" s="110"/>
      <c r="AV2321" s="110"/>
      <c r="AW2321" s="110"/>
      <c r="AX2321" s="111"/>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c r="ED2321" s="2"/>
      <c r="EE2321" s="2"/>
      <c r="EF2321" s="2"/>
      <c r="EG2321" s="2"/>
      <c r="EH2321" s="2"/>
      <c r="EI2321" s="2"/>
      <c r="EJ2321" s="2"/>
      <c r="EK2321" s="2"/>
      <c r="EL2321" s="2"/>
      <c r="EM2321" s="2"/>
      <c r="EN2321" s="2"/>
      <c r="EO2321" s="2"/>
      <c r="EP2321" s="2"/>
      <c r="EQ2321" s="2"/>
      <c r="ER2321" s="2"/>
      <c r="ES2321" s="2"/>
      <c r="ET2321" s="2"/>
      <c r="EU2321" s="2"/>
      <c r="EV2321" s="2"/>
      <c r="EW2321" s="2"/>
      <c r="EX2321" s="2"/>
      <c r="EY2321" s="2"/>
      <c r="EZ2321" s="2"/>
      <c r="FA2321" s="2"/>
      <c r="FB2321" s="2"/>
      <c r="FC2321" s="2"/>
      <c r="FD2321" s="2"/>
      <c r="FE2321" s="2"/>
      <c r="FF2321" s="2"/>
      <c r="FG2321" s="2"/>
      <c r="FH2321" s="2"/>
      <c r="FI2321" s="2"/>
      <c r="FJ2321" s="2"/>
      <c r="FK2321" s="2"/>
      <c r="FL2321" s="2"/>
      <c r="FM2321" s="2"/>
      <c r="FN2321" s="2"/>
      <c r="FO2321" s="2"/>
      <c r="FP2321" s="2"/>
      <c r="FQ2321" s="2"/>
      <c r="FR2321" s="2"/>
      <c r="FS2321" s="2"/>
      <c r="FT2321" s="2"/>
      <c r="FU2321" s="2"/>
      <c r="FV2321" s="2"/>
      <c r="FW2321" s="2"/>
      <c r="FX2321" s="2"/>
      <c r="FY2321" s="2"/>
      <c r="FZ2321" s="2"/>
      <c r="GA2321" s="2"/>
      <c r="GB2321" s="2"/>
      <c r="GC2321" s="2"/>
      <c r="GD2321" s="2"/>
      <c r="GE2321" s="2"/>
      <c r="GF2321" s="2"/>
      <c r="GG2321" s="2"/>
      <c r="GH2321" s="2"/>
      <c r="GI2321" s="2"/>
      <c r="GJ2321" s="2"/>
      <c r="GK2321" s="2"/>
      <c r="GL2321" s="2"/>
      <c r="GM2321" s="2"/>
      <c r="GN2321" s="2"/>
      <c r="GO2321" s="2"/>
      <c r="GP2321" s="2"/>
      <c r="GQ2321" s="2"/>
      <c r="GR2321" s="2"/>
      <c r="GS2321" s="2"/>
      <c r="GT2321" s="2"/>
      <c r="GU2321" s="2"/>
      <c r="GV2321" s="2"/>
      <c r="GW2321" s="2"/>
      <c r="GX2321" s="2"/>
      <c r="GY2321" s="2"/>
      <c r="GZ2321" s="2"/>
      <c r="HA2321" s="2"/>
      <c r="HB2321" s="2"/>
      <c r="HC2321" s="2"/>
      <c r="HD2321" s="2"/>
      <c r="HE2321" s="2"/>
      <c r="HF2321" s="2"/>
      <c r="HG2321" s="2"/>
      <c r="HH2321" s="2"/>
      <c r="HI2321" s="2"/>
      <c r="HJ2321" s="2"/>
      <c r="HK2321" s="2"/>
      <c r="HL2321" s="2"/>
      <c r="HM2321" s="2"/>
      <c r="HN2321" s="2"/>
      <c r="HO2321" s="2"/>
      <c r="HP2321" s="2"/>
      <c r="HQ2321" s="2"/>
      <c r="HR2321" s="2"/>
      <c r="HS2321" s="2"/>
      <c r="HT2321" s="2"/>
      <c r="HU2321" s="2"/>
      <c r="HV2321" s="2"/>
      <c r="HW2321" s="2"/>
      <c r="HX2321" s="2"/>
      <c r="HY2321" s="2"/>
      <c r="HZ2321" s="2"/>
      <c r="IA2321" s="2"/>
      <c r="IB2321" s="2"/>
      <c r="IC2321" s="2"/>
      <c r="ID2321" s="2"/>
      <c r="IE2321" s="2"/>
      <c r="IF2321" s="2"/>
      <c r="IG2321" s="2"/>
      <c r="IH2321" s="2"/>
      <c r="II2321" s="2"/>
      <c r="IJ2321" s="2"/>
      <c r="IK2321" s="2"/>
      <c r="IL2321" s="2"/>
      <c r="IM2321" s="2"/>
      <c r="IN2321" s="2"/>
      <c r="IO2321" s="2"/>
      <c r="IP2321" s="2"/>
      <c r="IQ2321" s="2"/>
    </row>
    <row r="2322" spans="1:251" s="16" customFormat="1" ht="18.75" customHeight="1" thickBot="1">
      <c r="A2322" s="17"/>
      <c r="B2322" s="136" t="s">
        <v>13</v>
      </c>
      <c r="C2322" s="137"/>
      <c r="D2322" s="137"/>
      <c r="E2322" s="137"/>
      <c r="F2322" s="137"/>
      <c r="G2322" s="137"/>
      <c r="H2322" s="137"/>
      <c r="I2322" s="137"/>
      <c r="J2322" s="137"/>
      <c r="K2322" s="137"/>
      <c r="L2322" s="137"/>
      <c r="M2322" s="137"/>
      <c r="N2322" s="137"/>
      <c r="O2322" s="137"/>
      <c r="P2322" s="137"/>
      <c r="Q2322" s="137"/>
      <c r="R2322" s="137"/>
      <c r="S2322" s="137"/>
      <c r="T2322" s="137"/>
      <c r="U2322" s="137"/>
      <c r="V2322" s="137"/>
      <c r="W2322" s="137"/>
      <c r="X2322" s="137"/>
      <c r="Y2322" s="137"/>
      <c r="Z2322" s="138"/>
      <c r="AA2322" s="115">
        <f>SUM($AA$2321:$AA$2321)</f>
        <v>904701</v>
      </c>
      <c r="AB2322" s="116"/>
      <c r="AC2322" s="116"/>
      <c r="AD2322" s="116"/>
      <c r="AE2322" s="116"/>
      <c r="AF2322" s="116"/>
      <c r="AG2322" s="116"/>
      <c r="AH2322" s="116"/>
      <c r="AI2322" s="117"/>
      <c r="AJ2322" s="115">
        <f>SUM($AJ$2321:$AJ$2321)</f>
        <v>895764</v>
      </c>
      <c r="AK2322" s="116"/>
      <c r="AL2322" s="116"/>
      <c r="AM2322" s="116"/>
      <c r="AN2322" s="116"/>
      <c r="AO2322" s="116"/>
      <c r="AP2322" s="116"/>
      <c r="AQ2322" s="116"/>
      <c r="AR2322" s="117"/>
      <c r="AS2322" s="112"/>
      <c r="AT2322" s="113"/>
      <c r="AU2322" s="113"/>
      <c r="AV2322" s="113"/>
      <c r="AW2322" s="113"/>
      <c r="AX2322" s="114"/>
      <c r="AY2322" s="2"/>
      <c r="AZ2322" s="2"/>
      <c r="BA2322" s="2"/>
      <c r="BB2322" s="2"/>
      <c r="BC2322" s="2"/>
      <c r="BD2322" s="2"/>
      <c r="BE2322" s="2"/>
      <c r="BF2322" s="2"/>
      <c r="BG2322" s="2"/>
      <c r="BH2322" s="2"/>
      <c r="BI2322" s="2"/>
      <c r="BJ2322" s="2"/>
      <c r="BK2322" s="2"/>
      <c r="BL2322" s="2"/>
      <c r="BM2322" s="2"/>
      <c r="BN2322" s="2"/>
      <c r="BO2322" s="2"/>
      <c r="BP2322" s="2"/>
      <c r="BQ2322" s="2"/>
      <c r="BR2322" s="2"/>
      <c r="BS2322" s="2"/>
      <c r="BT2322" s="2"/>
      <c r="BU2322" s="2"/>
      <c r="BV2322" s="2"/>
      <c r="BW2322" s="2"/>
      <c r="BX2322" s="2"/>
      <c r="BY2322" s="2"/>
      <c r="BZ2322" s="2"/>
      <c r="CA2322" s="2"/>
      <c r="CB2322" s="2"/>
      <c r="CC2322" s="2"/>
      <c r="CD2322" s="2"/>
      <c r="CE2322" s="2"/>
      <c r="CF2322" s="2"/>
      <c r="CG2322" s="2"/>
      <c r="CH2322" s="2"/>
      <c r="CI2322" s="2"/>
      <c r="CJ2322" s="2"/>
      <c r="CK2322" s="2"/>
      <c r="CL2322" s="2"/>
      <c r="CM2322" s="2"/>
      <c r="CN2322" s="2"/>
      <c r="CO2322" s="2"/>
      <c r="CP2322" s="2"/>
      <c r="CQ2322" s="2"/>
      <c r="CR2322" s="2"/>
      <c r="CS2322" s="2"/>
      <c r="CT2322" s="2"/>
      <c r="CU2322" s="2"/>
      <c r="CV2322" s="2"/>
      <c r="CW2322" s="2"/>
      <c r="CX2322" s="2"/>
      <c r="CY2322" s="2"/>
      <c r="CZ2322" s="2"/>
      <c r="DA2322" s="2"/>
      <c r="DB2322" s="2"/>
      <c r="DC2322" s="2"/>
      <c r="DD2322" s="2"/>
      <c r="DE2322" s="2"/>
      <c r="DF2322" s="2"/>
      <c r="DG2322" s="2"/>
      <c r="DH2322" s="2"/>
      <c r="DI2322" s="2"/>
      <c r="DJ2322" s="2"/>
      <c r="DK2322" s="2"/>
      <c r="DL2322" s="2"/>
      <c r="DM2322" s="2"/>
      <c r="DN2322" s="2"/>
      <c r="DO2322" s="2"/>
      <c r="DP2322" s="2"/>
      <c r="DQ2322" s="2"/>
      <c r="DR2322" s="2"/>
      <c r="DS2322" s="2"/>
      <c r="DT2322" s="2"/>
      <c r="DU2322" s="2"/>
      <c r="DV2322" s="2"/>
      <c r="DW2322" s="2"/>
      <c r="DX2322" s="2"/>
      <c r="DY2322" s="2"/>
      <c r="DZ2322" s="2"/>
      <c r="EA2322" s="2"/>
      <c r="EB2322" s="2"/>
      <c r="EC2322" s="2"/>
      <c r="ED2322" s="2"/>
      <c r="EE2322" s="2"/>
      <c r="EF2322" s="2"/>
      <c r="EG2322" s="2"/>
      <c r="EH2322" s="2"/>
      <c r="EI2322" s="2"/>
      <c r="EJ2322" s="2"/>
      <c r="EK2322" s="2"/>
      <c r="EL2322" s="2"/>
      <c r="EM2322" s="2"/>
      <c r="EN2322" s="2"/>
      <c r="EO2322" s="2"/>
      <c r="EP2322" s="2"/>
      <c r="EQ2322" s="2"/>
      <c r="ER2322" s="2"/>
      <c r="ES2322" s="2"/>
      <c r="ET2322" s="2"/>
      <c r="EU2322" s="2"/>
      <c r="EV2322" s="2"/>
      <c r="EW2322" s="2"/>
      <c r="EX2322" s="2"/>
      <c r="EY2322" s="2"/>
      <c r="EZ2322" s="2"/>
      <c r="FA2322" s="2"/>
      <c r="FB2322" s="2"/>
      <c r="FC2322" s="2"/>
      <c r="FD2322" s="2"/>
      <c r="FE2322" s="2"/>
      <c r="FF2322" s="2"/>
      <c r="FG2322" s="2"/>
      <c r="FH2322" s="2"/>
      <c r="FI2322" s="2"/>
      <c r="FJ2322" s="2"/>
      <c r="FK2322" s="2"/>
      <c r="FL2322" s="2"/>
      <c r="FM2322" s="2"/>
      <c r="FN2322" s="2"/>
      <c r="FO2322" s="2"/>
      <c r="FP2322" s="2"/>
      <c r="FQ2322" s="2"/>
      <c r="FR2322" s="2"/>
      <c r="FS2322" s="2"/>
      <c r="FT2322" s="2"/>
      <c r="FU2322" s="2"/>
      <c r="FV2322" s="2"/>
      <c r="FW2322" s="2"/>
      <c r="FX2322" s="2"/>
      <c r="FY2322" s="2"/>
      <c r="FZ2322" s="2"/>
      <c r="GA2322" s="2"/>
      <c r="GB2322" s="2"/>
      <c r="GC2322" s="2"/>
      <c r="GD2322" s="2"/>
      <c r="GE2322" s="2"/>
      <c r="GF2322" s="2"/>
      <c r="GG2322" s="2"/>
      <c r="GH2322" s="2"/>
      <c r="GI2322" s="2"/>
      <c r="GJ2322" s="2"/>
      <c r="GK2322" s="2"/>
      <c r="GL2322" s="2"/>
      <c r="GM2322" s="2"/>
      <c r="GN2322" s="2"/>
      <c r="GO2322" s="2"/>
      <c r="GP2322" s="2"/>
      <c r="GQ2322" s="2"/>
      <c r="GR2322" s="2"/>
      <c r="GS2322" s="2"/>
      <c r="GT2322" s="2"/>
      <c r="GU2322" s="2"/>
      <c r="GV2322" s="2"/>
      <c r="GW2322" s="2"/>
      <c r="GX2322" s="2"/>
      <c r="GY2322" s="2"/>
      <c r="GZ2322" s="2"/>
      <c r="HA2322" s="2"/>
      <c r="HB2322" s="2"/>
      <c r="HC2322" s="2"/>
      <c r="HD2322" s="2"/>
      <c r="HE2322" s="2"/>
      <c r="HF2322" s="2"/>
      <c r="HG2322" s="2"/>
      <c r="HH2322" s="2"/>
      <c r="HI2322" s="2"/>
      <c r="HJ2322" s="2"/>
      <c r="HK2322" s="2"/>
      <c r="HL2322" s="2"/>
      <c r="HM2322" s="2"/>
      <c r="HN2322" s="2"/>
      <c r="HO2322" s="2"/>
      <c r="HP2322" s="2"/>
      <c r="HQ2322" s="2"/>
      <c r="HR2322" s="2"/>
      <c r="HS2322" s="2"/>
      <c r="HT2322" s="2"/>
      <c r="HU2322" s="2"/>
      <c r="HV2322" s="2"/>
      <c r="HW2322" s="2"/>
      <c r="HX2322" s="2"/>
      <c r="HY2322" s="2"/>
      <c r="HZ2322" s="2"/>
      <c r="IA2322" s="2"/>
      <c r="IB2322" s="2"/>
      <c r="IC2322" s="2"/>
      <c r="ID2322" s="2"/>
      <c r="IE2322" s="2"/>
      <c r="IF2322" s="2"/>
      <c r="IG2322" s="2"/>
      <c r="IH2322" s="2"/>
      <c r="II2322" s="2"/>
      <c r="IJ2322" s="2"/>
      <c r="IK2322" s="2"/>
      <c r="IL2322" s="2"/>
      <c r="IM2322" s="2"/>
      <c r="IN2322" s="2"/>
      <c r="IO2322" s="2"/>
      <c r="IP2322" s="2"/>
      <c r="IQ2322" s="2"/>
    </row>
    <row r="2325" spans="1:251" ht="18.75">
      <c r="A2325" s="1" t="s">
        <v>0</v>
      </c>
      <c r="AW2325" s="3"/>
      <c r="AX2325" s="4"/>
      <c r="AY2325" s="3"/>
    </row>
    <row r="2327" spans="1:251" ht="18.75">
      <c r="B2327" s="118" t="s">
        <v>8</v>
      </c>
      <c r="C2327" s="119"/>
      <c r="D2327" s="119"/>
      <c r="E2327" s="119"/>
      <c r="F2327" s="119"/>
      <c r="G2327" s="119"/>
      <c r="H2327" s="119"/>
      <c r="I2327" s="119"/>
      <c r="J2327" s="119"/>
      <c r="K2327" s="119"/>
      <c r="L2327" s="119"/>
      <c r="M2327" s="119"/>
      <c r="N2327" s="119"/>
      <c r="O2327" s="119"/>
      <c r="P2327" s="119"/>
      <c r="Q2327" s="119"/>
      <c r="R2327" s="119"/>
      <c r="S2327" s="119"/>
      <c r="T2327" s="119"/>
      <c r="U2327" s="119"/>
      <c r="V2327" s="119"/>
      <c r="W2327" s="119"/>
      <c r="X2327" s="119"/>
      <c r="Y2327" s="119"/>
      <c r="Z2327" s="119"/>
      <c r="AA2327" s="119"/>
      <c r="AB2327" s="119"/>
      <c r="AC2327" s="119"/>
      <c r="AD2327" s="119"/>
      <c r="AE2327" s="119"/>
      <c r="AF2327" s="119"/>
      <c r="AG2327" s="119"/>
      <c r="AH2327" s="119"/>
      <c r="AI2327" s="119"/>
      <c r="AJ2327" s="119"/>
      <c r="AK2327" s="119"/>
      <c r="AL2327" s="119"/>
      <c r="AM2327" s="119"/>
      <c r="AN2327" s="119"/>
      <c r="AO2327" s="119"/>
      <c r="AP2327" s="119"/>
      <c r="AQ2327" s="119"/>
      <c r="AR2327" s="119"/>
      <c r="AS2327" s="119"/>
      <c r="AT2327" s="119"/>
      <c r="AU2327" s="119"/>
      <c r="AV2327" s="119"/>
      <c r="AW2327" s="119"/>
      <c r="AX2327" s="119"/>
    </row>
    <row r="2328" spans="1:251">
      <c r="Z2328" s="5"/>
      <c r="AD2328" s="5"/>
      <c r="AE2328" s="5"/>
      <c r="AF2328" s="5"/>
      <c r="AG2328" s="5"/>
      <c r="AH2328" s="5"/>
      <c r="AI2328" s="5"/>
      <c r="AO2328" s="5"/>
    </row>
    <row r="2329" spans="1:251" ht="13.5" thickBot="1">
      <c r="Z2329" s="5"/>
      <c r="AD2329" s="5"/>
      <c r="AE2329" s="5"/>
      <c r="AF2329" s="5"/>
      <c r="AG2329" s="5"/>
      <c r="AH2329" s="5"/>
      <c r="AI2329" s="5"/>
      <c r="AO2329" s="5"/>
      <c r="DI2329" s="6"/>
    </row>
    <row r="2330" spans="1:251" ht="24.75" customHeight="1" thickBot="1">
      <c r="B2330" s="120" t="s">
        <v>1</v>
      </c>
      <c r="C2330" s="121"/>
      <c r="D2330" s="121"/>
      <c r="E2330" s="121"/>
      <c r="F2330" s="121"/>
      <c r="G2330" s="121"/>
      <c r="H2330" s="122" t="s">
        <v>233</v>
      </c>
      <c r="I2330" s="123"/>
      <c r="J2330" s="123"/>
      <c r="K2330" s="123"/>
      <c r="L2330" s="123"/>
      <c r="M2330" s="123"/>
      <c r="N2330" s="123"/>
      <c r="O2330" s="123"/>
      <c r="P2330" s="123"/>
      <c r="Q2330" s="123"/>
      <c r="R2330" s="123"/>
      <c r="S2330" s="123"/>
      <c r="T2330" s="123"/>
      <c r="U2330" s="123"/>
      <c r="V2330" s="123"/>
      <c r="W2330" s="123"/>
      <c r="X2330" s="123"/>
      <c r="Y2330" s="123"/>
      <c r="Z2330" s="123"/>
      <c r="AA2330" s="123"/>
      <c r="AB2330" s="123"/>
      <c r="AC2330" s="123"/>
      <c r="AD2330" s="123"/>
      <c r="AE2330" s="123"/>
      <c r="AF2330" s="123"/>
      <c r="AG2330" s="123"/>
      <c r="AH2330" s="123"/>
      <c r="AI2330" s="123"/>
      <c r="AJ2330" s="123"/>
      <c r="AK2330" s="123"/>
      <c r="AL2330" s="123"/>
      <c r="AM2330" s="123"/>
      <c r="AN2330" s="123"/>
      <c r="AO2330" s="123"/>
      <c r="AP2330" s="123"/>
      <c r="AQ2330" s="123"/>
      <c r="AR2330" s="123"/>
      <c r="AS2330" s="123"/>
      <c r="AT2330" s="123"/>
      <c r="AU2330" s="123"/>
      <c r="AV2330" s="123"/>
      <c r="AW2330" s="123"/>
      <c r="AX2330" s="124"/>
      <c r="DI2330" s="6"/>
    </row>
    <row r="2331" spans="1:251" ht="14.25">
      <c r="B2331" s="7"/>
      <c r="C2331" s="7"/>
      <c r="D2331" s="7"/>
      <c r="E2331" s="7"/>
      <c r="F2331" s="7"/>
      <c r="G2331" s="7"/>
      <c r="H2331" s="8"/>
      <c r="I2331" s="8"/>
      <c r="J2331" s="8"/>
      <c r="K2331" s="8"/>
      <c r="L2331" s="9"/>
      <c r="M2331" s="9"/>
      <c r="N2331" s="9"/>
      <c r="O2331" s="9"/>
      <c r="P2331" s="8"/>
      <c r="Q2331" s="8"/>
      <c r="R2331" s="8"/>
      <c r="S2331" s="8"/>
      <c r="T2331" s="8"/>
      <c r="U2331" s="8"/>
      <c r="V2331" s="10"/>
      <c r="W2331" s="10"/>
      <c r="X2331" s="10"/>
      <c r="Y2331" s="10"/>
      <c r="Z2331" s="10"/>
      <c r="AA2331" s="10"/>
      <c r="AB2331" s="10"/>
      <c r="AC2331" s="10"/>
      <c r="AD2331" s="10"/>
      <c r="AE2331" s="10"/>
      <c r="AF2331" s="10"/>
      <c r="AG2331" s="10"/>
      <c r="AH2331" s="10"/>
      <c r="AI2331" s="10"/>
      <c r="AJ2331" s="10"/>
      <c r="AK2331" s="10"/>
      <c r="AL2331" s="10"/>
      <c r="AM2331" s="10"/>
      <c r="AN2331" s="10"/>
      <c r="AO2331" s="10"/>
      <c r="AP2331" s="10"/>
      <c r="AQ2331" s="10"/>
      <c r="AR2331" s="10"/>
      <c r="AS2331" s="10"/>
      <c r="AT2331" s="10"/>
      <c r="AU2331" s="10"/>
      <c r="AV2331" s="10"/>
      <c r="AW2331" s="10"/>
      <c r="AX2331" s="10"/>
      <c r="DI2331" s="6"/>
    </row>
    <row r="2332" spans="1:251" ht="15" thickBot="1">
      <c r="A2332" s="11"/>
      <c r="B2332" s="10" t="s">
        <v>2</v>
      </c>
      <c r="C2332" s="8"/>
      <c r="D2332" s="8"/>
      <c r="E2332" s="8"/>
      <c r="F2332" s="8"/>
      <c r="G2332" s="8"/>
      <c r="H2332" s="8"/>
      <c r="I2332" s="8"/>
      <c r="J2332" s="8"/>
      <c r="K2332" s="8"/>
      <c r="L2332" s="9"/>
      <c r="M2332" s="9"/>
      <c r="N2332" s="9"/>
      <c r="O2332" s="9"/>
      <c r="P2332" s="8"/>
      <c r="Q2332" s="8"/>
      <c r="R2332" s="8"/>
      <c r="S2332" s="8"/>
      <c r="T2332" s="8"/>
      <c r="U2332" s="8"/>
      <c r="V2332" s="10"/>
      <c r="W2332" s="10"/>
      <c r="X2332" s="10"/>
      <c r="Y2332" s="10"/>
      <c r="Z2332" s="10"/>
      <c r="AA2332" s="10"/>
      <c r="AB2332" s="10"/>
      <c r="AC2332" s="10"/>
      <c r="AD2332" s="10"/>
      <c r="AE2332" s="10"/>
      <c r="AF2332" s="10"/>
      <c r="AG2332" s="10"/>
      <c r="AH2332" s="10"/>
      <c r="AI2332" s="10"/>
      <c r="AJ2332" s="10"/>
      <c r="AK2332" s="10"/>
      <c r="AL2332" s="10"/>
      <c r="AM2332" s="10"/>
      <c r="AN2332" s="10"/>
      <c r="AO2332" s="10"/>
      <c r="AP2332" s="10"/>
      <c r="AQ2332" s="10"/>
      <c r="AR2332" s="10"/>
      <c r="AS2332" s="10"/>
      <c r="AT2332" s="10"/>
      <c r="AU2332" s="10"/>
      <c r="AV2332" s="10"/>
      <c r="AW2332" s="10"/>
      <c r="AX2332" s="10"/>
      <c r="DI2332" s="6"/>
    </row>
    <row r="2333" spans="1:251" ht="14.25">
      <c r="A2333" s="8"/>
      <c r="B2333" s="12"/>
      <c r="C2333" s="7"/>
      <c r="D2333" s="7"/>
      <c r="E2333" s="7"/>
      <c r="F2333" s="7"/>
      <c r="G2333" s="7"/>
      <c r="H2333" s="7"/>
      <c r="I2333" s="7"/>
      <c r="J2333" s="7"/>
      <c r="K2333" s="7"/>
      <c r="L2333" s="13"/>
      <c r="M2333" s="13"/>
      <c r="N2333" s="13"/>
      <c r="O2333" s="13"/>
      <c r="P2333" s="7"/>
      <c r="Q2333" s="7"/>
      <c r="R2333" s="7"/>
      <c r="S2333" s="7"/>
      <c r="T2333" s="7"/>
      <c r="U2333" s="7"/>
      <c r="V2333" s="14"/>
      <c r="W2333" s="14"/>
      <c r="X2333" s="14"/>
      <c r="Y2333" s="14"/>
      <c r="Z2333" s="14"/>
      <c r="AA2333" s="14"/>
      <c r="AB2333" s="14"/>
      <c r="AC2333" s="14"/>
      <c r="AD2333" s="14"/>
      <c r="AE2333" s="14"/>
      <c r="AF2333" s="14"/>
      <c r="AG2333" s="14"/>
      <c r="AH2333" s="14"/>
      <c r="AI2333" s="14"/>
      <c r="AJ2333" s="14"/>
      <c r="AK2333" s="14"/>
      <c r="AL2333" s="14"/>
      <c r="AM2333" s="14"/>
      <c r="AN2333" s="14"/>
      <c r="AO2333" s="14"/>
      <c r="AP2333" s="14"/>
      <c r="AQ2333" s="14"/>
      <c r="AR2333" s="14"/>
      <c r="AS2333" s="14"/>
      <c r="AT2333" s="14"/>
      <c r="AU2333" s="14"/>
      <c r="AV2333" s="14"/>
      <c r="AW2333" s="14"/>
      <c r="AX2333" s="15"/>
    </row>
    <row r="2334" spans="1:251" ht="12" customHeight="1">
      <c r="A2334" s="8"/>
      <c r="B2334" s="141" t="s">
        <v>1006</v>
      </c>
      <c r="C2334" s="142"/>
      <c r="D2334" s="142"/>
      <c r="E2334" s="142"/>
      <c r="F2334" s="142"/>
      <c r="G2334" s="142"/>
      <c r="H2334" s="142"/>
      <c r="I2334" s="142"/>
      <c r="J2334" s="142"/>
      <c r="K2334" s="142"/>
      <c r="L2334" s="142"/>
      <c r="M2334" s="142"/>
      <c r="N2334" s="142"/>
      <c r="O2334" s="142"/>
      <c r="P2334" s="142"/>
      <c r="Q2334" s="142"/>
      <c r="R2334" s="142"/>
      <c r="S2334" s="142"/>
      <c r="T2334" s="142"/>
      <c r="U2334" s="142"/>
      <c r="V2334" s="142"/>
      <c r="W2334" s="142"/>
      <c r="X2334" s="142"/>
      <c r="Y2334" s="142"/>
      <c r="Z2334" s="142"/>
      <c r="AA2334" s="142"/>
      <c r="AB2334" s="142"/>
      <c r="AC2334" s="142"/>
      <c r="AD2334" s="142"/>
      <c r="AE2334" s="142"/>
      <c r="AF2334" s="142"/>
      <c r="AG2334" s="142"/>
      <c r="AH2334" s="142"/>
      <c r="AI2334" s="142"/>
      <c r="AJ2334" s="142"/>
      <c r="AK2334" s="142"/>
      <c r="AL2334" s="142"/>
      <c r="AM2334" s="142"/>
      <c r="AN2334" s="142"/>
      <c r="AO2334" s="142"/>
      <c r="AP2334" s="142"/>
      <c r="AQ2334" s="142"/>
      <c r="AR2334" s="142"/>
      <c r="AS2334" s="142"/>
      <c r="AT2334" s="142"/>
      <c r="AU2334" s="142"/>
      <c r="AV2334" s="142"/>
      <c r="AW2334" s="142"/>
      <c r="AX2334" s="143"/>
    </row>
    <row r="2335" spans="1:251" ht="12" customHeight="1">
      <c r="A2335" s="8"/>
      <c r="B2335" s="141"/>
      <c r="C2335" s="142"/>
      <c r="D2335" s="142"/>
      <c r="E2335" s="142"/>
      <c r="F2335" s="142"/>
      <c r="G2335" s="142"/>
      <c r="H2335" s="142"/>
      <c r="I2335" s="142"/>
      <c r="J2335" s="142"/>
      <c r="K2335" s="142"/>
      <c r="L2335" s="142"/>
      <c r="M2335" s="142"/>
      <c r="N2335" s="142"/>
      <c r="O2335" s="142"/>
      <c r="P2335" s="142"/>
      <c r="Q2335" s="142"/>
      <c r="R2335" s="142"/>
      <c r="S2335" s="142"/>
      <c r="T2335" s="142"/>
      <c r="U2335" s="142"/>
      <c r="V2335" s="142"/>
      <c r="W2335" s="142"/>
      <c r="X2335" s="142"/>
      <c r="Y2335" s="142"/>
      <c r="Z2335" s="142"/>
      <c r="AA2335" s="142"/>
      <c r="AB2335" s="142"/>
      <c r="AC2335" s="142"/>
      <c r="AD2335" s="142"/>
      <c r="AE2335" s="142"/>
      <c r="AF2335" s="142"/>
      <c r="AG2335" s="142"/>
      <c r="AH2335" s="142"/>
      <c r="AI2335" s="142"/>
      <c r="AJ2335" s="142"/>
      <c r="AK2335" s="142"/>
      <c r="AL2335" s="142"/>
      <c r="AM2335" s="142"/>
      <c r="AN2335" s="142"/>
      <c r="AO2335" s="142"/>
      <c r="AP2335" s="142"/>
      <c r="AQ2335" s="142"/>
      <c r="AR2335" s="142"/>
      <c r="AS2335" s="142"/>
      <c r="AT2335" s="142"/>
      <c r="AU2335" s="142"/>
      <c r="AV2335" s="142"/>
      <c r="AW2335" s="142"/>
      <c r="AX2335" s="143"/>
    </row>
    <row r="2336" spans="1:251" ht="12" customHeight="1">
      <c r="A2336" s="8"/>
      <c r="B2336" s="141"/>
      <c r="C2336" s="142"/>
      <c r="D2336" s="142"/>
      <c r="E2336" s="142"/>
      <c r="F2336" s="142"/>
      <c r="G2336" s="142"/>
      <c r="H2336" s="142"/>
      <c r="I2336" s="142"/>
      <c r="J2336" s="142"/>
      <c r="K2336" s="142"/>
      <c r="L2336" s="142"/>
      <c r="M2336" s="142"/>
      <c r="N2336" s="142"/>
      <c r="O2336" s="142"/>
      <c r="P2336" s="142"/>
      <c r="Q2336" s="142"/>
      <c r="R2336" s="142"/>
      <c r="S2336" s="142"/>
      <c r="T2336" s="142"/>
      <c r="U2336" s="142"/>
      <c r="V2336" s="142"/>
      <c r="W2336" s="142"/>
      <c r="X2336" s="142"/>
      <c r="Y2336" s="142"/>
      <c r="Z2336" s="142"/>
      <c r="AA2336" s="142"/>
      <c r="AB2336" s="142"/>
      <c r="AC2336" s="142"/>
      <c r="AD2336" s="142"/>
      <c r="AE2336" s="142"/>
      <c r="AF2336" s="142"/>
      <c r="AG2336" s="142"/>
      <c r="AH2336" s="142"/>
      <c r="AI2336" s="142"/>
      <c r="AJ2336" s="142"/>
      <c r="AK2336" s="142"/>
      <c r="AL2336" s="142"/>
      <c r="AM2336" s="142"/>
      <c r="AN2336" s="142"/>
      <c r="AO2336" s="142"/>
      <c r="AP2336" s="142"/>
      <c r="AQ2336" s="142"/>
      <c r="AR2336" s="142"/>
      <c r="AS2336" s="142"/>
      <c r="AT2336" s="142"/>
      <c r="AU2336" s="142"/>
      <c r="AV2336" s="142"/>
      <c r="AW2336" s="142"/>
      <c r="AX2336" s="143"/>
    </row>
    <row r="2337" spans="1:113" ht="12" customHeight="1">
      <c r="A2337" s="8"/>
      <c r="B2337" s="141"/>
      <c r="C2337" s="142"/>
      <c r="D2337" s="142"/>
      <c r="E2337" s="142"/>
      <c r="F2337" s="142"/>
      <c r="G2337" s="142"/>
      <c r="H2337" s="142"/>
      <c r="I2337" s="142"/>
      <c r="J2337" s="142"/>
      <c r="K2337" s="142"/>
      <c r="L2337" s="142"/>
      <c r="M2337" s="142"/>
      <c r="N2337" s="142"/>
      <c r="O2337" s="142"/>
      <c r="P2337" s="142"/>
      <c r="Q2337" s="142"/>
      <c r="R2337" s="142"/>
      <c r="S2337" s="142"/>
      <c r="T2337" s="142"/>
      <c r="U2337" s="142"/>
      <c r="V2337" s="142"/>
      <c r="W2337" s="142"/>
      <c r="X2337" s="142"/>
      <c r="Y2337" s="142"/>
      <c r="Z2337" s="142"/>
      <c r="AA2337" s="142"/>
      <c r="AB2337" s="142"/>
      <c r="AC2337" s="142"/>
      <c r="AD2337" s="142"/>
      <c r="AE2337" s="142"/>
      <c r="AF2337" s="142"/>
      <c r="AG2337" s="142"/>
      <c r="AH2337" s="142"/>
      <c r="AI2337" s="142"/>
      <c r="AJ2337" s="142"/>
      <c r="AK2337" s="142"/>
      <c r="AL2337" s="142"/>
      <c r="AM2337" s="142"/>
      <c r="AN2337" s="142"/>
      <c r="AO2337" s="142"/>
      <c r="AP2337" s="142"/>
      <c r="AQ2337" s="142"/>
      <c r="AR2337" s="142"/>
      <c r="AS2337" s="142"/>
      <c r="AT2337" s="142"/>
      <c r="AU2337" s="142"/>
      <c r="AV2337" s="142"/>
      <c r="AW2337" s="142"/>
      <c r="AX2337" s="143"/>
    </row>
    <row r="2338" spans="1:113" ht="12" customHeight="1">
      <c r="A2338" s="8"/>
      <c r="B2338" s="141"/>
      <c r="C2338" s="142"/>
      <c r="D2338" s="142"/>
      <c r="E2338" s="142"/>
      <c r="F2338" s="142"/>
      <c r="G2338" s="142"/>
      <c r="H2338" s="142"/>
      <c r="I2338" s="142"/>
      <c r="J2338" s="142"/>
      <c r="K2338" s="142"/>
      <c r="L2338" s="142"/>
      <c r="M2338" s="142"/>
      <c r="N2338" s="142"/>
      <c r="O2338" s="142"/>
      <c r="P2338" s="142"/>
      <c r="Q2338" s="142"/>
      <c r="R2338" s="142"/>
      <c r="S2338" s="142"/>
      <c r="T2338" s="142"/>
      <c r="U2338" s="142"/>
      <c r="V2338" s="142"/>
      <c r="W2338" s="142"/>
      <c r="X2338" s="142"/>
      <c r="Y2338" s="142"/>
      <c r="Z2338" s="142"/>
      <c r="AA2338" s="142"/>
      <c r="AB2338" s="142"/>
      <c r="AC2338" s="142"/>
      <c r="AD2338" s="142"/>
      <c r="AE2338" s="142"/>
      <c r="AF2338" s="142"/>
      <c r="AG2338" s="142"/>
      <c r="AH2338" s="142"/>
      <c r="AI2338" s="142"/>
      <c r="AJ2338" s="142"/>
      <c r="AK2338" s="142"/>
      <c r="AL2338" s="142"/>
      <c r="AM2338" s="142"/>
      <c r="AN2338" s="142"/>
      <c r="AO2338" s="142"/>
      <c r="AP2338" s="142"/>
      <c r="AQ2338" s="142"/>
      <c r="AR2338" s="142"/>
      <c r="AS2338" s="142"/>
      <c r="AT2338" s="142"/>
      <c r="AU2338" s="142"/>
      <c r="AV2338" s="142"/>
      <c r="AW2338" s="142"/>
      <c r="AX2338" s="143"/>
    </row>
    <row r="2339" spans="1:113" ht="12" customHeight="1">
      <c r="A2339" s="8"/>
      <c r="B2339" s="141"/>
      <c r="C2339" s="142"/>
      <c r="D2339" s="142"/>
      <c r="E2339" s="142"/>
      <c r="F2339" s="142"/>
      <c r="G2339" s="142"/>
      <c r="H2339" s="142"/>
      <c r="I2339" s="142"/>
      <c r="J2339" s="142"/>
      <c r="K2339" s="142"/>
      <c r="L2339" s="142"/>
      <c r="M2339" s="142"/>
      <c r="N2339" s="142"/>
      <c r="O2339" s="142"/>
      <c r="P2339" s="142"/>
      <c r="Q2339" s="142"/>
      <c r="R2339" s="142"/>
      <c r="S2339" s="142"/>
      <c r="T2339" s="142"/>
      <c r="U2339" s="142"/>
      <c r="V2339" s="142"/>
      <c r="W2339" s="142"/>
      <c r="X2339" s="142"/>
      <c r="Y2339" s="142"/>
      <c r="Z2339" s="142"/>
      <c r="AA2339" s="142"/>
      <c r="AB2339" s="142"/>
      <c r="AC2339" s="142"/>
      <c r="AD2339" s="142"/>
      <c r="AE2339" s="142"/>
      <c r="AF2339" s="142"/>
      <c r="AG2339" s="142"/>
      <c r="AH2339" s="142"/>
      <c r="AI2339" s="142"/>
      <c r="AJ2339" s="142"/>
      <c r="AK2339" s="142"/>
      <c r="AL2339" s="142"/>
      <c r="AM2339" s="142"/>
      <c r="AN2339" s="142"/>
      <c r="AO2339" s="142"/>
      <c r="AP2339" s="142"/>
      <c r="AQ2339" s="142"/>
      <c r="AR2339" s="142"/>
      <c r="AS2339" s="142"/>
      <c r="AT2339" s="142"/>
      <c r="AU2339" s="142"/>
      <c r="AV2339" s="142"/>
      <c r="AW2339" s="142"/>
      <c r="AX2339" s="143"/>
    </row>
    <row r="2340" spans="1:113" ht="12" customHeight="1">
      <c r="A2340" s="8"/>
      <c r="B2340" s="141"/>
      <c r="C2340" s="142"/>
      <c r="D2340" s="142"/>
      <c r="E2340" s="142"/>
      <c r="F2340" s="142"/>
      <c r="G2340" s="142"/>
      <c r="H2340" s="142"/>
      <c r="I2340" s="142"/>
      <c r="J2340" s="142"/>
      <c r="K2340" s="142"/>
      <c r="L2340" s="142"/>
      <c r="M2340" s="142"/>
      <c r="N2340" s="142"/>
      <c r="O2340" s="142"/>
      <c r="P2340" s="142"/>
      <c r="Q2340" s="142"/>
      <c r="R2340" s="142"/>
      <c r="S2340" s="142"/>
      <c r="T2340" s="142"/>
      <c r="U2340" s="142"/>
      <c r="V2340" s="142"/>
      <c r="W2340" s="142"/>
      <c r="X2340" s="142"/>
      <c r="Y2340" s="142"/>
      <c r="Z2340" s="142"/>
      <c r="AA2340" s="142"/>
      <c r="AB2340" s="142"/>
      <c r="AC2340" s="142"/>
      <c r="AD2340" s="142"/>
      <c r="AE2340" s="142"/>
      <c r="AF2340" s="142"/>
      <c r="AG2340" s="142"/>
      <c r="AH2340" s="142"/>
      <c r="AI2340" s="142"/>
      <c r="AJ2340" s="142"/>
      <c r="AK2340" s="142"/>
      <c r="AL2340" s="142"/>
      <c r="AM2340" s="142"/>
      <c r="AN2340" s="142"/>
      <c r="AO2340" s="142"/>
      <c r="AP2340" s="142"/>
      <c r="AQ2340" s="142"/>
      <c r="AR2340" s="142"/>
      <c r="AS2340" s="142"/>
      <c r="AT2340" s="142"/>
      <c r="AU2340" s="142"/>
      <c r="AV2340" s="142"/>
      <c r="AW2340" s="142"/>
      <c r="AX2340" s="143"/>
    </row>
    <row r="2341" spans="1:113" ht="12" customHeight="1">
      <c r="A2341" s="8"/>
      <c r="B2341" s="141"/>
      <c r="C2341" s="142"/>
      <c r="D2341" s="142"/>
      <c r="E2341" s="142"/>
      <c r="F2341" s="142"/>
      <c r="G2341" s="142"/>
      <c r="H2341" s="142"/>
      <c r="I2341" s="142"/>
      <c r="J2341" s="142"/>
      <c r="K2341" s="142"/>
      <c r="L2341" s="142"/>
      <c r="M2341" s="142"/>
      <c r="N2341" s="142"/>
      <c r="O2341" s="142"/>
      <c r="P2341" s="142"/>
      <c r="Q2341" s="142"/>
      <c r="R2341" s="142"/>
      <c r="S2341" s="142"/>
      <c r="T2341" s="142"/>
      <c r="U2341" s="142"/>
      <c r="V2341" s="142"/>
      <c r="W2341" s="142"/>
      <c r="X2341" s="142"/>
      <c r="Y2341" s="142"/>
      <c r="Z2341" s="142"/>
      <c r="AA2341" s="142"/>
      <c r="AB2341" s="142"/>
      <c r="AC2341" s="142"/>
      <c r="AD2341" s="142"/>
      <c r="AE2341" s="142"/>
      <c r="AF2341" s="142"/>
      <c r="AG2341" s="142"/>
      <c r="AH2341" s="142"/>
      <c r="AI2341" s="142"/>
      <c r="AJ2341" s="142"/>
      <c r="AK2341" s="142"/>
      <c r="AL2341" s="142"/>
      <c r="AM2341" s="142"/>
      <c r="AN2341" s="142"/>
      <c r="AO2341" s="142"/>
      <c r="AP2341" s="142"/>
      <c r="AQ2341" s="142"/>
      <c r="AR2341" s="142"/>
      <c r="AS2341" s="142"/>
      <c r="AT2341" s="142"/>
      <c r="AU2341" s="142"/>
      <c r="AV2341" s="142"/>
      <c r="AW2341" s="142"/>
      <c r="AX2341" s="143"/>
    </row>
    <row r="2342" spans="1:113" ht="12" customHeight="1">
      <c r="A2342" s="8"/>
      <c r="B2342" s="141"/>
      <c r="C2342" s="142"/>
      <c r="D2342" s="142"/>
      <c r="E2342" s="142"/>
      <c r="F2342" s="142"/>
      <c r="G2342" s="142"/>
      <c r="H2342" s="142"/>
      <c r="I2342" s="142"/>
      <c r="J2342" s="142"/>
      <c r="K2342" s="142"/>
      <c r="L2342" s="142"/>
      <c r="M2342" s="142"/>
      <c r="N2342" s="142"/>
      <c r="O2342" s="142"/>
      <c r="P2342" s="142"/>
      <c r="Q2342" s="142"/>
      <c r="R2342" s="142"/>
      <c r="S2342" s="142"/>
      <c r="T2342" s="142"/>
      <c r="U2342" s="142"/>
      <c r="V2342" s="142"/>
      <c r="W2342" s="142"/>
      <c r="X2342" s="142"/>
      <c r="Y2342" s="142"/>
      <c r="Z2342" s="142"/>
      <c r="AA2342" s="142"/>
      <c r="AB2342" s="142"/>
      <c r="AC2342" s="142"/>
      <c r="AD2342" s="142"/>
      <c r="AE2342" s="142"/>
      <c r="AF2342" s="142"/>
      <c r="AG2342" s="142"/>
      <c r="AH2342" s="142"/>
      <c r="AI2342" s="142"/>
      <c r="AJ2342" s="142"/>
      <c r="AK2342" s="142"/>
      <c r="AL2342" s="142"/>
      <c r="AM2342" s="142"/>
      <c r="AN2342" s="142"/>
      <c r="AO2342" s="142"/>
      <c r="AP2342" s="142"/>
      <c r="AQ2342" s="142"/>
      <c r="AR2342" s="142"/>
      <c r="AS2342" s="142"/>
      <c r="AT2342" s="142"/>
      <c r="AU2342" s="142"/>
      <c r="AV2342" s="142"/>
      <c r="AW2342" s="142"/>
      <c r="AX2342" s="143"/>
    </row>
    <row r="2343" spans="1:113" ht="12" customHeight="1">
      <c r="A2343" s="8"/>
      <c r="B2343" s="141"/>
      <c r="C2343" s="142"/>
      <c r="D2343" s="142"/>
      <c r="E2343" s="142"/>
      <c r="F2343" s="142"/>
      <c r="G2343" s="142"/>
      <c r="H2343" s="142"/>
      <c r="I2343" s="142"/>
      <c r="J2343" s="142"/>
      <c r="K2343" s="142"/>
      <c r="L2343" s="142"/>
      <c r="M2343" s="142"/>
      <c r="N2343" s="142"/>
      <c r="O2343" s="142"/>
      <c r="P2343" s="142"/>
      <c r="Q2343" s="142"/>
      <c r="R2343" s="142"/>
      <c r="S2343" s="142"/>
      <c r="T2343" s="142"/>
      <c r="U2343" s="142"/>
      <c r="V2343" s="142"/>
      <c r="W2343" s="142"/>
      <c r="X2343" s="142"/>
      <c r="Y2343" s="142"/>
      <c r="Z2343" s="142"/>
      <c r="AA2343" s="142"/>
      <c r="AB2343" s="142"/>
      <c r="AC2343" s="142"/>
      <c r="AD2343" s="142"/>
      <c r="AE2343" s="142"/>
      <c r="AF2343" s="142"/>
      <c r="AG2343" s="142"/>
      <c r="AH2343" s="142"/>
      <c r="AI2343" s="142"/>
      <c r="AJ2343" s="142"/>
      <c r="AK2343" s="142"/>
      <c r="AL2343" s="142"/>
      <c r="AM2343" s="142"/>
      <c r="AN2343" s="142"/>
      <c r="AO2343" s="142"/>
      <c r="AP2343" s="142"/>
      <c r="AQ2343" s="142"/>
      <c r="AR2343" s="142"/>
      <c r="AS2343" s="142"/>
      <c r="AT2343" s="142"/>
      <c r="AU2343" s="142"/>
      <c r="AV2343" s="142"/>
      <c r="AW2343" s="142"/>
      <c r="AX2343" s="143"/>
    </row>
    <row r="2344" spans="1:113" ht="12" customHeight="1">
      <c r="A2344" s="8"/>
      <c r="B2344" s="141"/>
      <c r="C2344" s="142"/>
      <c r="D2344" s="142"/>
      <c r="E2344" s="142"/>
      <c r="F2344" s="142"/>
      <c r="G2344" s="142"/>
      <c r="H2344" s="142"/>
      <c r="I2344" s="142"/>
      <c r="J2344" s="142"/>
      <c r="K2344" s="142"/>
      <c r="L2344" s="142"/>
      <c r="M2344" s="142"/>
      <c r="N2344" s="142"/>
      <c r="O2344" s="142"/>
      <c r="P2344" s="142"/>
      <c r="Q2344" s="142"/>
      <c r="R2344" s="142"/>
      <c r="S2344" s="142"/>
      <c r="T2344" s="142"/>
      <c r="U2344" s="142"/>
      <c r="V2344" s="142"/>
      <c r="W2344" s="142"/>
      <c r="X2344" s="142"/>
      <c r="Y2344" s="142"/>
      <c r="Z2344" s="142"/>
      <c r="AA2344" s="142"/>
      <c r="AB2344" s="142"/>
      <c r="AC2344" s="142"/>
      <c r="AD2344" s="142"/>
      <c r="AE2344" s="142"/>
      <c r="AF2344" s="142"/>
      <c r="AG2344" s="142"/>
      <c r="AH2344" s="142"/>
      <c r="AI2344" s="142"/>
      <c r="AJ2344" s="142"/>
      <c r="AK2344" s="142"/>
      <c r="AL2344" s="142"/>
      <c r="AM2344" s="142"/>
      <c r="AN2344" s="142"/>
      <c r="AO2344" s="142"/>
      <c r="AP2344" s="142"/>
      <c r="AQ2344" s="142"/>
      <c r="AR2344" s="142"/>
      <c r="AS2344" s="142"/>
      <c r="AT2344" s="142"/>
      <c r="AU2344" s="142"/>
      <c r="AV2344" s="142"/>
      <c r="AW2344" s="142"/>
      <c r="AX2344" s="143"/>
    </row>
    <row r="2345" spans="1:113" ht="12" customHeight="1">
      <c r="A2345" s="8"/>
      <c r="B2345" s="141"/>
      <c r="C2345" s="142"/>
      <c r="D2345" s="142"/>
      <c r="E2345" s="142"/>
      <c r="F2345" s="142"/>
      <c r="G2345" s="142"/>
      <c r="H2345" s="142"/>
      <c r="I2345" s="142"/>
      <c r="J2345" s="142"/>
      <c r="K2345" s="142"/>
      <c r="L2345" s="142"/>
      <c r="M2345" s="142"/>
      <c r="N2345" s="142"/>
      <c r="O2345" s="142"/>
      <c r="P2345" s="142"/>
      <c r="Q2345" s="142"/>
      <c r="R2345" s="142"/>
      <c r="S2345" s="142"/>
      <c r="T2345" s="142"/>
      <c r="U2345" s="142"/>
      <c r="V2345" s="142"/>
      <c r="W2345" s="142"/>
      <c r="X2345" s="142"/>
      <c r="Y2345" s="142"/>
      <c r="Z2345" s="142"/>
      <c r="AA2345" s="142"/>
      <c r="AB2345" s="142"/>
      <c r="AC2345" s="142"/>
      <c r="AD2345" s="142"/>
      <c r="AE2345" s="142"/>
      <c r="AF2345" s="142"/>
      <c r="AG2345" s="142"/>
      <c r="AH2345" s="142"/>
      <c r="AI2345" s="142"/>
      <c r="AJ2345" s="142"/>
      <c r="AK2345" s="142"/>
      <c r="AL2345" s="142"/>
      <c r="AM2345" s="142"/>
      <c r="AN2345" s="142"/>
      <c r="AO2345" s="142"/>
      <c r="AP2345" s="142"/>
      <c r="AQ2345" s="142"/>
      <c r="AR2345" s="142"/>
      <c r="AS2345" s="142"/>
      <c r="AT2345" s="142"/>
      <c r="AU2345" s="142"/>
      <c r="AV2345" s="142"/>
      <c r="AW2345" s="142"/>
      <c r="AX2345" s="143"/>
      <c r="BC2345" s="16"/>
    </row>
    <row r="2346" spans="1:113" ht="12" customHeight="1">
      <c r="A2346" s="8"/>
      <c r="B2346" s="141"/>
      <c r="C2346" s="142"/>
      <c r="D2346" s="142"/>
      <c r="E2346" s="142"/>
      <c r="F2346" s="142"/>
      <c r="G2346" s="142"/>
      <c r="H2346" s="142"/>
      <c r="I2346" s="142"/>
      <c r="J2346" s="142"/>
      <c r="K2346" s="142"/>
      <c r="L2346" s="142"/>
      <c r="M2346" s="142"/>
      <c r="N2346" s="142"/>
      <c r="O2346" s="142"/>
      <c r="P2346" s="142"/>
      <c r="Q2346" s="142"/>
      <c r="R2346" s="142"/>
      <c r="S2346" s="142"/>
      <c r="T2346" s="142"/>
      <c r="U2346" s="142"/>
      <c r="V2346" s="142"/>
      <c r="W2346" s="142"/>
      <c r="X2346" s="142"/>
      <c r="Y2346" s="142"/>
      <c r="Z2346" s="142"/>
      <c r="AA2346" s="142"/>
      <c r="AB2346" s="142"/>
      <c r="AC2346" s="142"/>
      <c r="AD2346" s="142"/>
      <c r="AE2346" s="142"/>
      <c r="AF2346" s="142"/>
      <c r="AG2346" s="142"/>
      <c r="AH2346" s="142"/>
      <c r="AI2346" s="142"/>
      <c r="AJ2346" s="142"/>
      <c r="AK2346" s="142"/>
      <c r="AL2346" s="142"/>
      <c r="AM2346" s="142"/>
      <c r="AN2346" s="142"/>
      <c r="AO2346" s="142"/>
      <c r="AP2346" s="142"/>
      <c r="AQ2346" s="142"/>
      <c r="AR2346" s="142"/>
      <c r="AS2346" s="142"/>
      <c r="AT2346" s="142"/>
      <c r="AU2346" s="142"/>
      <c r="AV2346" s="142"/>
      <c r="AW2346" s="142"/>
      <c r="AX2346" s="143"/>
    </row>
    <row r="2347" spans="1:113" ht="12" customHeight="1">
      <c r="A2347" s="8"/>
      <c r="B2347" s="141"/>
      <c r="C2347" s="142"/>
      <c r="D2347" s="142"/>
      <c r="E2347" s="142"/>
      <c r="F2347" s="142"/>
      <c r="G2347" s="142"/>
      <c r="H2347" s="142"/>
      <c r="I2347" s="142"/>
      <c r="J2347" s="142"/>
      <c r="K2347" s="142"/>
      <c r="L2347" s="142"/>
      <c r="M2347" s="142"/>
      <c r="N2347" s="142"/>
      <c r="O2347" s="142"/>
      <c r="P2347" s="142"/>
      <c r="Q2347" s="142"/>
      <c r="R2347" s="142"/>
      <c r="S2347" s="142"/>
      <c r="T2347" s="142"/>
      <c r="U2347" s="142"/>
      <c r="V2347" s="142"/>
      <c r="W2347" s="142"/>
      <c r="X2347" s="142"/>
      <c r="Y2347" s="142"/>
      <c r="Z2347" s="142"/>
      <c r="AA2347" s="142"/>
      <c r="AB2347" s="142"/>
      <c r="AC2347" s="142"/>
      <c r="AD2347" s="142"/>
      <c r="AE2347" s="142"/>
      <c r="AF2347" s="142"/>
      <c r="AG2347" s="142"/>
      <c r="AH2347" s="142"/>
      <c r="AI2347" s="142"/>
      <c r="AJ2347" s="142"/>
      <c r="AK2347" s="142"/>
      <c r="AL2347" s="142"/>
      <c r="AM2347" s="142"/>
      <c r="AN2347" s="142"/>
      <c r="AO2347" s="142"/>
      <c r="AP2347" s="142"/>
      <c r="AQ2347" s="142"/>
      <c r="AR2347" s="142"/>
      <c r="AS2347" s="142"/>
      <c r="AT2347" s="142"/>
      <c r="AU2347" s="142"/>
      <c r="AV2347" s="142"/>
      <c r="AW2347" s="142"/>
      <c r="AX2347" s="143"/>
    </row>
    <row r="2348" spans="1:113" ht="12" customHeight="1">
      <c r="A2348" s="8"/>
      <c r="B2348" s="141"/>
      <c r="C2348" s="142"/>
      <c r="D2348" s="142"/>
      <c r="E2348" s="142"/>
      <c r="F2348" s="142"/>
      <c r="G2348" s="142"/>
      <c r="H2348" s="142"/>
      <c r="I2348" s="142"/>
      <c r="J2348" s="142"/>
      <c r="K2348" s="142"/>
      <c r="L2348" s="142"/>
      <c r="M2348" s="142"/>
      <c r="N2348" s="142"/>
      <c r="O2348" s="142"/>
      <c r="P2348" s="142"/>
      <c r="Q2348" s="142"/>
      <c r="R2348" s="142"/>
      <c r="S2348" s="142"/>
      <c r="T2348" s="142"/>
      <c r="U2348" s="142"/>
      <c r="V2348" s="142"/>
      <c r="W2348" s="142"/>
      <c r="X2348" s="142"/>
      <c r="Y2348" s="142"/>
      <c r="Z2348" s="142"/>
      <c r="AA2348" s="142"/>
      <c r="AB2348" s="142"/>
      <c r="AC2348" s="142"/>
      <c r="AD2348" s="142"/>
      <c r="AE2348" s="142"/>
      <c r="AF2348" s="142"/>
      <c r="AG2348" s="142"/>
      <c r="AH2348" s="142"/>
      <c r="AI2348" s="142"/>
      <c r="AJ2348" s="142"/>
      <c r="AK2348" s="142"/>
      <c r="AL2348" s="142"/>
      <c r="AM2348" s="142"/>
      <c r="AN2348" s="142"/>
      <c r="AO2348" s="142"/>
      <c r="AP2348" s="142"/>
      <c r="AQ2348" s="142"/>
      <c r="AR2348" s="142"/>
      <c r="AS2348" s="142"/>
      <c r="AT2348" s="142"/>
      <c r="AU2348" s="142"/>
      <c r="AV2348" s="142"/>
      <c r="AW2348" s="142"/>
      <c r="AX2348" s="143"/>
    </row>
    <row r="2349" spans="1:113" ht="15" thickBot="1">
      <c r="A2349" s="17"/>
      <c r="B2349" s="18"/>
      <c r="C2349" s="19"/>
      <c r="D2349" s="19"/>
      <c r="E2349" s="19"/>
      <c r="F2349" s="19"/>
      <c r="G2349" s="19"/>
      <c r="H2349" s="19"/>
      <c r="I2349" s="19"/>
      <c r="J2349" s="19"/>
      <c r="K2349" s="19"/>
      <c r="L2349" s="19"/>
      <c r="M2349" s="19"/>
      <c r="N2349" s="19"/>
      <c r="O2349" s="19"/>
      <c r="P2349" s="19"/>
      <c r="Q2349" s="19"/>
      <c r="R2349" s="19"/>
      <c r="S2349" s="19"/>
      <c r="T2349" s="19"/>
      <c r="U2349" s="19"/>
      <c r="V2349" s="19"/>
      <c r="W2349" s="19"/>
      <c r="X2349" s="19"/>
      <c r="Y2349" s="19"/>
      <c r="Z2349" s="19"/>
      <c r="AA2349" s="19"/>
      <c r="AB2349" s="19"/>
      <c r="AC2349" s="19"/>
      <c r="AD2349" s="19"/>
      <c r="AE2349" s="19"/>
      <c r="AF2349" s="19"/>
      <c r="AG2349" s="19"/>
      <c r="AH2349" s="19"/>
      <c r="AI2349" s="19"/>
      <c r="AJ2349" s="19"/>
      <c r="AK2349" s="19"/>
      <c r="AL2349" s="19"/>
      <c r="AM2349" s="19"/>
      <c r="AN2349" s="19"/>
      <c r="AO2349" s="19"/>
      <c r="AP2349" s="19"/>
      <c r="AQ2349" s="19"/>
      <c r="AR2349" s="19"/>
      <c r="AS2349" s="19"/>
      <c r="AT2349" s="19"/>
      <c r="AU2349" s="19"/>
      <c r="AV2349" s="19"/>
      <c r="AW2349" s="19"/>
      <c r="AX2349" s="20"/>
    </row>
    <row r="2350" spans="1:113">
      <c r="B2350" s="21"/>
    </row>
    <row r="2351" spans="1:113" ht="15" thickBot="1">
      <c r="A2351" s="11"/>
      <c r="B2351" s="10" t="s">
        <v>3</v>
      </c>
      <c r="C2351" s="8"/>
      <c r="D2351" s="8"/>
      <c r="E2351" s="8"/>
      <c r="F2351" s="8"/>
      <c r="G2351" s="8"/>
      <c r="H2351" s="8"/>
      <c r="I2351" s="8"/>
      <c r="J2351" s="8"/>
      <c r="K2351" s="8"/>
      <c r="L2351" s="9"/>
      <c r="M2351" s="9"/>
      <c r="N2351" s="9"/>
      <c r="O2351" s="9"/>
      <c r="P2351" s="8"/>
      <c r="Q2351" s="8"/>
      <c r="R2351" s="8"/>
      <c r="S2351" s="8"/>
      <c r="T2351" s="8"/>
      <c r="U2351" s="8"/>
      <c r="V2351" s="10"/>
      <c r="W2351" s="10"/>
      <c r="X2351" s="10"/>
      <c r="Y2351" s="10"/>
      <c r="Z2351" s="10"/>
      <c r="AA2351" s="10"/>
      <c r="AB2351" s="10"/>
      <c r="AC2351" s="10"/>
      <c r="AD2351" s="10"/>
      <c r="AE2351" s="10"/>
      <c r="AF2351" s="10"/>
      <c r="AG2351" s="10"/>
      <c r="AH2351" s="10"/>
      <c r="AI2351" s="10"/>
      <c r="AJ2351" s="10"/>
      <c r="AK2351" s="10"/>
      <c r="AL2351" s="10"/>
      <c r="AM2351" s="10"/>
      <c r="AN2351" s="10"/>
      <c r="AO2351" s="10"/>
      <c r="AP2351" s="10"/>
      <c r="AQ2351" s="10"/>
      <c r="AR2351" s="10"/>
      <c r="AS2351" s="10"/>
      <c r="AT2351" s="10"/>
      <c r="AU2351" s="10"/>
      <c r="AV2351" s="10"/>
      <c r="AW2351" s="10"/>
      <c r="AX2351" s="10"/>
      <c r="DI2351" s="6"/>
    </row>
    <row r="2352" spans="1:113" ht="14.25">
      <c r="A2352" s="8"/>
      <c r="B2352" s="12"/>
      <c r="C2352" s="7"/>
      <c r="D2352" s="7"/>
      <c r="E2352" s="7"/>
      <c r="F2352" s="7"/>
      <c r="G2352" s="7"/>
      <c r="H2352" s="7"/>
      <c r="I2352" s="7"/>
      <c r="J2352" s="7"/>
      <c r="K2352" s="7"/>
      <c r="L2352" s="13"/>
      <c r="M2352" s="13"/>
      <c r="N2352" s="13"/>
      <c r="O2352" s="13"/>
      <c r="P2352" s="7"/>
      <c r="Q2352" s="7"/>
      <c r="R2352" s="7"/>
      <c r="S2352" s="7"/>
      <c r="T2352" s="7"/>
      <c r="U2352" s="7"/>
      <c r="V2352" s="14"/>
      <c r="W2352" s="14"/>
      <c r="X2352" s="14"/>
      <c r="Y2352" s="14"/>
      <c r="Z2352" s="14"/>
      <c r="AA2352" s="14"/>
      <c r="AB2352" s="14"/>
      <c r="AC2352" s="14"/>
      <c r="AD2352" s="14"/>
      <c r="AE2352" s="14"/>
      <c r="AF2352" s="14"/>
      <c r="AG2352" s="14"/>
      <c r="AH2352" s="14"/>
      <c r="AI2352" s="14"/>
      <c r="AJ2352" s="14"/>
      <c r="AK2352" s="14"/>
      <c r="AL2352" s="14"/>
      <c r="AM2352" s="14"/>
      <c r="AN2352" s="14"/>
      <c r="AO2352" s="14"/>
      <c r="AP2352" s="14"/>
      <c r="AQ2352" s="14"/>
      <c r="AR2352" s="14"/>
      <c r="AS2352" s="14"/>
      <c r="AT2352" s="14"/>
      <c r="AU2352" s="14"/>
      <c r="AV2352" s="14"/>
      <c r="AW2352" s="14"/>
      <c r="AX2352" s="15"/>
    </row>
    <row r="2353" spans="1:55" ht="12" customHeight="1">
      <c r="A2353" s="8"/>
      <c r="B2353" s="141" t="s">
        <v>1007</v>
      </c>
      <c r="C2353" s="142"/>
      <c r="D2353" s="142"/>
      <c r="E2353" s="142"/>
      <c r="F2353" s="142"/>
      <c r="G2353" s="142"/>
      <c r="H2353" s="142"/>
      <c r="I2353" s="142"/>
      <c r="J2353" s="142"/>
      <c r="K2353" s="142"/>
      <c r="L2353" s="142"/>
      <c r="M2353" s="142"/>
      <c r="N2353" s="142"/>
      <c r="O2353" s="142"/>
      <c r="P2353" s="142"/>
      <c r="Q2353" s="142"/>
      <c r="R2353" s="142"/>
      <c r="S2353" s="142"/>
      <c r="T2353" s="142"/>
      <c r="U2353" s="142"/>
      <c r="V2353" s="142"/>
      <c r="W2353" s="142"/>
      <c r="X2353" s="142"/>
      <c r="Y2353" s="142"/>
      <c r="Z2353" s="142"/>
      <c r="AA2353" s="142"/>
      <c r="AB2353" s="142"/>
      <c r="AC2353" s="142"/>
      <c r="AD2353" s="142"/>
      <c r="AE2353" s="142"/>
      <c r="AF2353" s="142"/>
      <c r="AG2353" s="142"/>
      <c r="AH2353" s="142"/>
      <c r="AI2353" s="142"/>
      <c r="AJ2353" s="142"/>
      <c r="AK2353" s="142"/>
      <c r="AL2353" s="142"/>
      <c r="AM2353" s="142"/>
      <c r="AN2353" s="142"/>
      <c r="AO2353" s="142"/>
      <c r="AP2353" s="142"/>
      <c r="AQ2353" s="142"/>
      <c r="AR2353" s="142"/>
      <c r="AS2353" s="142"/>
      <c r="AT2353" s="142"/>
      <c r="AU2353" s="142"/>
      <c r="AV2353" s="142"/>
      <c r="AW2353" s="142"/>
      <c r="AX2353" s="143"/>
    </row>
    <row r="2354" spans="1:55" ht="12" customHeight="1">
      <c r="A2354" s="8"/>
      <c r="B2354" s="141"/>
      <c r="C2354" s="142"/>
      <c r="D2354" s="142"/>
      <c r="E2354" s="142"/>
      <c r="F2354" s="142"/>
      <c r="G2354" s="142"/>
      <c r="H2354" s="142"/>
      <c r="I2354" s="142"/>
      <c r="J2354" s="142"/>
      <c r="K2354" s="142"/>
      <c r="L2354" s="142"/>
      <c r="M2354" s="142"/>
      <c r="N2354" s="142"/>
      <c r="O2354" s="142"/>
      <c r="P2354" s="142"/>
      <c r="Q2354" s="142"/>
      <c r="R2354" s="142"/>
      <c r="S2354" s="142"/>
      <c r="T2354" s="142"/>
      <c r="U2354" s="142"/>
      <c r="V2354" s="142"/>
      <c r="W2354" s="142"/>
      <c r="X2354" s="142"/>
      <c r="Y2354" s="142"/>
      <c r="Z2354" s="142"/>
      <c r="AA2354" s="142"/>
      <c r="AB2354" s="142"/>
      <c r="AC2354" s="142"/>
      <c r="AD2354" s="142"/>
      <c r="AE2354" s="142"/>
      <c r="AF2354" s="142"/>
      <c r="AG2354" s="142"/>
      <c r="AH2354" s="142"/>
      <c r="AI2354" s="142"/>
      <c r="AJ2354" s="142"/>
      <c r="AK2354" s="142"/>
      <c r="AL2354" s="142"/>
      <c r="AM2354" s="142"/>
      <c r="AN2354" s="142"/>
      <c r="AO2354" s="142"/>
      <c r="AP2354" s="142"/>
      <c r="AQ2354" s="142"/>
      <c r="AR2354" s="142"/>
      <c r="AS2354" s="142"/>
      <c r="AT2354" s="142"/>
      <c r="AU2354" s="142"/>
      <c r="AV2354" s="142"/>
      <c r="AW2354" s="142"/>
      <c r="AX2354" s="143"/>
    </row>
    <row r="2355" spans="1:55" ht="12" customHeight="1">
      <c r="A2355" s="8"/>
      <c r="B2355" s="141"/>
      <c r="C2355" s="142"/>
      <c r="D2355" s="142"/>
      <c r="E2355" s="142"/>
      <c r="F2355" s="142"/>
      <c r="G2355" s="142"/>
      <c r="H2355" s="142"/>
      <c r="I2355" s="142"/>
      <c r="J2355" s="142"/>
      <c r="K2355" s="142"/>
      <c r="L2355" s="142"/>
      <c r="M2355" s="142"/>
      <c r="N2355" s="142"/>
      <c r="O2355" s="142"/>
      <c r="P2355" s="142"/>
      <c r="Q2355" s="142"/>
      <c r="R2355" s="142"/>
      <c r="S2355" s="142"/>
      <c r="T2355" s="142"/>
      <c r="U2355" s="142"/>
      <c r="V2355" s="142"/>
      <c r="W2355" s="142"/>
      <c r="X2355" s="142"/>
      <c r="Y2355" s="142"/>
      <c r="Z2355" s="142"/>
      <c r="AA2355" s="142"/>
      <c r="AB2355" s="142"/>
      <c r="AC2355" s="142"/>
      <c r="AD2355" s="142"/>
      <c r="AE2355" s="142"/>
      <c r="AF2355" s="142"/>
      <c r="AG2355" s="142"/>
      <c r="AH2355" s="142"/>
      <c r="AI2355" s="142"/>
      <c r="AJ2355" s="142"/>
      <c r="AK2355" s="142"/>
      <c r="AL2355" s="142"/>
      <c r="AM2355" s="142"/>
      <c r="AN2355" s="142"/>
      <c r="AO2355" s="142"/>
      <c r="AP2355" s="142"/>
      <c r="AQ2355" s="142"/>
      <c r="AR2355" s="142"/>
      <c r="AS2355" s="142"/>
      <c r="AT2355" s="142"/>
      <c r="AU2355" s="142"/>
      <c r="AV2355" s="142"/>
      <c r="AW2355" s="142"/>
      <c r="AX2355" s="143"/>
    </row>
    <row r="2356" spans="1:55" ht="12" customHeight="1">
      <c r="A2356" s="8"/>
      <c r="B2356" s="141"/>
      <c r="C2356" s="142"/>
      <c r="D2356" s="142"/>
      <c r="E2356" s="142"/>
      <c r="F2356" s="142"/>
      <c r="G2356" s="142"/>
      <c r="H2356" s="142"/>
      <c r="I2356" s="142"/>
      <c r="J2356" s="142"/>
      <c r="K2356" s="142"/>
      <c r="L2356" s="142"/>
      <c r="M2356" s="142"/>
      <c r="N2356" s="142"/>
      <c r="O2356" s="142"/>
      <c r="P2356" s="142"/>
      <c r="Q2356" s="142"/>
      <c r="R2356" s="142"/>
      <c r="S2356" s="142"/>
      <c r="T2356" s="142"/>
      <c r="U2356" s="142"/>
      <c r="V2356" s="142"/>
      <c r="W2356" s="142"/>
      <c r="X2356" s="142"/>
      <c r="Y2356" s="142"/>
      <c r="Z2356" s="142"/>
      <c r="AA2356" s="142"/>
      <c r="AB2356" s="142"/>
      <c r="AC2356" s="142"/>
      <c r="AD2356" s="142"/>
      <c r="AE2356" s="142"/>
      <c r="AF2356" s="142"/>
      <c r="AG2356" s="142"/>
      <c r="AH2356" s="142"/>
      <c r="AI2356" s="142"/>
      <c r="AJ2356" s="142"/>
      <c r="AK2356" s="142"/>
      <c r="AL2356" s="142"/>
      <c r="AM2356" s="142"/>
      <c r="AN2356" s="142"/>
      <c r="AO2356" s="142"/>
      <c r="AP2356" s="142"/>
      <c r="AQ2356" s="142"/>
      <c r="AR2356" s="142"/>
      <c r="AS2356" s="142"/>
      <c r="AT2356" s="142"/>
      <c r="AU2356" s="142"/>
      <c r="AV2356" s="142"/>
      <c r="AW2356" s="142"/>
      <c r="AX2356" s="143"/>
      <c r="BC2356" s="16"/>
    </row>
    <row r="2357" spans="1:55" ht="12" customHeight="1">
      <c r="A2357" s="8"/>
      <c r="B2357" s="141"/>
      <c r="C2357" s="142"/>
      <c r="D2357" s="142"/>
      <c r="E2357" s="142"/>
      <c r="F2357" s="142"/>
      <c r="G2357" s="142"/>
      <c r="H2357" s="142"/>
      <c r="I2357" s="142"/>
      <c r="J2357" s="142"/>
      <c r="K2357" s="142"/>
      <c r="L2357" s="142"/>
      <c r="M2357" s="142"/>
      <c r="N2357" s="142"/>
      <c r="O2357" s="142"/>
      <c r="P2357" s="142"/>
      <c r="Q2357" s="142"/>
      <c r="R2357" s="142"/>
      <c r="S2357" s="142"/>
      <c r="T2357" s="142"/>
      <c r="U2357" s="142"/>
      <c r="V2357" s="142"/>
      <c r="W2357" s="142"/>
      <c r="X2357" s="142"/>
      <c r="Y2357" s="142"/>
      <c r="Z2357" s="142"/>
      <c r="AA2357" s="142"/>
      <c r="AB2357" s="142"/>
      <c r="AC2357" s="142"/>
      <c r="AD2357" s="142"/>
      <c r="AE2357" s="142"/>
      <c r="AF2357" s="142"/>
      <c r="AG2357" s="142"/>
      <c r="AH2357" s="142"/>
      <c r="AI2357" s="142"/>
      <c r="AJ2357" s="142"/>
      <c r="AK2357" s="142"/>
      <c r="AL2357" s="142"/>
      <c r="AM2357" s="142"/>
      <c r="AN2357" s="142"/>
      <c r="AO2357" s="142"/>
      <c r="AP2357" s="142"/>
      <c r="AQ2357" s="142"/>
      <c r="AR2357" s="142"/>
      <c r="AS2357" s="142"/>
      <c r="AT2357" s="142"/>
      <c r="AU2357" s="142"/>
      <c r="AV2357" s="142"/>
      <c r="AW2357" s="142"/>
      <c r="AX2357" s="143"/>
    </row>
    <row r="2358" spans="1:55" ht="12" customHeight="1">
      <c r="A2358" s="8"/>
      <c r="B2358" s="141"/>
      <c r="C2358" s="142"/>
      <c r="D2358" s="142"/>
      <c r="E2358" s="142"/>
      <c r="F2358" s="142"/>
      <c r="G2358" s="142"/>
      <c r="H2358" s="142"/>
      <c r="I2358" s="142"/>
      <c r="J2358" s="142"/>
      <c r="K2358" s="142"/>
      <c r="L2358" s="142"/>
      <c r="M2358" s="142"/>
      <c r="N2358" s="142"/>
      <c r="O2358" s="142"/>
      <c r="P2358" s="142"/>
      <c r="Q2358" s="142"/>
      <c r="R2358" s="142"/>
      <c r="S2358" s="142"/>
      <c r="T2358" s="142"/>
      <c r="U2358" s="142"/>
      <c r="V2358" s="142"/>
      <c r="W2358" s="142"/>
      <c r="X2358" s="142"/>
      <c r="Y2358" s="142"/>
      <c r="Z2358" s="142"/>
      <c r="AA2358" s="142"/>
      <c r="AB2358" s="142"/>
      <c r="AC2358" s="142"/>
      <c r="AD2358" s="142"/>
      <c r="AE2358" s="142"/>
      <c r="AF2358" s="142"/>
      <c r="AG2358" s="142"/>
      <c r="AH2358" s="142"/>
      <c r="AI2358" s="142"/>
      <c r="AJ2358" s="142"/>
      <c r="AK2358" s="142"/>
      <c r="AL2358" s="142"/>
      <c r="AM2358" s="142"/>
      <c r="AN2358" s="142"/>
      <c r="AO2358" s="142"/>
      <c r="AP2358" s="142"/>
      <c r="AQ2358" s="142"/>
      <c r="AR2358" s="142"/>
      <c r="AS2358" s="142"/>
      <c r="AT2358" s="142"/>
      <c r="AU2358" s="142"/>
      <c r="AV2358" s="142"/>
      <c r="AW2358" s="142"/>
      <c r="AX2358" s="143"/>
    </row>
    <row r="2359" spans="1:55" ht="12" customHeight="1">
      <c r="A2359" s="8"/>
      <c r="B2359" s="141"/>
      <c r="C2359" s="142"/>
      <c r="D2359" s="142"/>
      <c r="E2359" s="142"/>
      <c r="F2359" s="142"/>
      <c r="G2359" s="142"/>
      <c r="H2359" s="142"/>
      <c r="I2359" s="142"/>
      <c r="J2359" s="142"/>
      <c r="K2359" s="142"/>
      <c r="L2359" s="142"/>
      <c r="M2359" s="142"/>
      <c r="N2359" s="142"/>
      <c r="O2359" s="142"/>
      <c r="P2359" s="142"/>
      <c r="Q2359" s="142"/>
      <c r="R2359" s="142"/>
      <c r="S2359" s="142"/>
      <c r="T2359" s="142"/>
      <c r="U2359" s="142"/>
      <c r="V2359" s="142"/>
      <c r="W2359" s="142"/>
      <c r="X2359" s="142"/>
      <c r="Y2359" s="142"/>
      <c r="Z2359" s="142"/>
      <c r="AA2359" s="142"/>
      <c r="AB2359" s="142"/>
      <c r="AC2359" s="142"/>
      <c r="AD2359" s="142"/>
      <c r="AE2359" s="142"/>
      <c r="AF2359" s="142"/>
      <c r="AG2359" s="142"/>
      <c r="AH2359" s="142"/>
      <c r="AI2359" s="142"/>
      <c r="AJ2359" s="142"/>
      <c r="AK2359" s="142"/>
      <c r="AL2359" s="142"/>
      <c r="AM2359" s="142"/>
      <c r="AN2359" s="142"/>
      <c r="AO2359" s="142"/>
      <c r="AP2359" s="142"/>
      <c r="AQ2359" s="142"/>
      <c r="AR2359" s="142"/>
      <c r="AS2359" s="142"/>
      <c r="AT2359" s="142"/>
      <c r="AU2359" s="142"/>
      <c r="AV2359" s="142"/>
      <c r="AW2359" s="142"/>
      <c r="AX2359" s="143"/>
    </row>
    <row r="2360" spans="1:55" ht="12" customHeight="1">
      <c r="A2360" s="8"/>
      <c r="B2360" s="141"/>
      <c r="C2360" s="142"/>
      <c r="D2360" s="142"/>
      <c r="E2360" s="142"/>
      <c r="F2360" s="142"/>
      <c r="G2360" s="142"/>
      <c r="H2360" s="142"/>
      <c r="I2360" s="142"/>
      <c r="J2360" s="142"/>
      <c r="K2360" s="142"/>
      <c r="L2360" s="142"/>
      <c r="M2360" s="142"/>
      <c r="N2360" s="142"/>
      <c r="O2360" s="142"/>
      <c r="P2360" s="142"/>
      <c r="Q2360" s="142"/>
      <c r="R2360" s="142"/>
      <c r="S2360" s="142"/>
      <c r="T2360" s="142"/>
      <c r="U2360" s="142"/>
      <c r="V2360" s="142"/>
      <c r="W2360" s="142"/>
      <c r="X2360" s="142"/>
      <c r="Y2360" s="142"/>
      <c r="Z2360" s="142"/>
      <c r="AA2360" s="142"/>
      <c r="AB2360" s="142"/>
      <c r="AC2360" s="142"/>
      <c r="AD2360" s="142"/>
      <c r="AE2360" s="142"/>
      <c r="AF2360" s="142"/>
      <c r="AG2360" s="142"/>
      <c r="AH2360" s="142"/>
      <c r="AI2360" s="142"/>
      <c r="AJ2360" s="142"/>
      <c r="AK2360" s="142"/>
      <c r="AL2360" s="142"/>
      <c r="AM2360" s="142"/>
      <c r="AN2360" s="142"/>
      <c r="AO2360" s="142"/>
      <c r="AP2360" s="142"/>
      <c r="AQ2360" s="142"/>
      <c r="AR2360" s="142"/>
      <c r="AS2360" s="142"/>
      <c r="AT2360" s="142"/>
      <c r="AU2360" s="142"/>
      <c r="AV2360" s="142"/>
      <c r="AW2360" s="142"/>
      <c r="AX2360" s="143"/>
    </row>
    <row r="2361" spans="1:55" ht="12" customHeight="1">
      <c r="A2361" s="8"/>
      <c r="B2361" s="141"/>
      <c r="C2361" s="142"/>
      <c r="D2361" s="142"/>
      <c r="E2361" s="142"/>
      <c r="F2361" s="142"/>
      <c r="G2361" s="142"/>
      <c r="H2361" s="142"/>
      <c r="I2361" s="142"/>
      <c r="J2361" s="142"/>
      <c r="K2361" s="142"/>
      <c r="L2361" s="142"/>
      <c r="M2361" s="142"/>
      <c r="N2361" s="142"/>
      <c r="O2361" s="142"/>
      <c r="P2361" s="142"/>
      <c r="Q2361" s="142"/>
      <c r="R2361" s="142"/>
      <c r="S2361" s="142"/>
      <c r="T2361" s="142"/>
      <c r="U2361" s="142"/>
      <c r="V2361" s="142"/>
      <c r="W2361" s="142"/>
      <c r="X2361" s="142"/>
      <c r="Y2361" s="142"/>
      <c r="Z2361" s="142"/>
      <c r="AA2361" s="142"/>
      <c r="AB2361" s="142"/>
      <c r="AC2361" s="142"/>
      <c r="AD2361" s="142"/>
      <c r="AE2361" s="142"/>
      <c r="AF2361" s="142"/>
      <c r="AG2361" s="142"/>
      <c r="AH2361" s="142"/>
      <c r="AI2361" s="142"/>
      <c r="AJ2361" s="142"/>
      <c r="AK2361" s="142"/>
      <c r="AL2361" s="142"/>
      <c r="AM2361" s="142"/>
      <c r="AN2361" s="142"/>
      <c r="AO2361" s="142"/>
      <c r="AP2361" s="142"/>
      <c r="AQ2361" s="142"/>
      <c r="AR2361" s="142"/>
      <c r="AS2361" s="142"/>
      <c r="AT2361" s="142"/>
      <c r="AU2361" s="142"/>
      <c r="AV2361" s="142"/>
      <c r="AW2361" s="142"/>
      <c r="AX2361" s="143"/>
    </row>
    <row r="2362" spans="1:55" ht="12" customHeight="1">
      <c r="A2362" s="8"/>
      <c r="B2362" s="141"/>
      <c r="C2362" s="142"/>
      <c r="D2362" s="142"/>
      <c r="E2362" s="142"/>
      <c r="F2362" s="142"/>
      <c r="G2362" s="142"/>
      <c r="H2362" s="142"/>
      <c r="I2362" s="142"/>
      <c r="J2362" s="142"/>
      <c r="K2362" s="142"/>
      <c r="L2362" s="142"/>
      <c r="M2362" s="142"/>
      <c r="N2362" s="142"/>
      <c r="O2362" s="142"/>
      <c r="P2362" s="142"/>
      <c r="Q2362" s="142"/>
      <c r="R2362" s="142"/>
      <c r="S2362" s="142"/>
      <c r="T2362" s="142"/>
      <c r="U2362" s="142"/>
      <c r="V2362" s="142"/>
      <c r="W2362" s="142"/>
      <c r="X2362" s="142"/>
      <c r="Y2362" s="142"/>
      <c r="Z2362" s="142"/>
      <c r="AA2362" s="142"/>
      <c r="AB2362" s="142"/>
      <c r="AC2362" s="142"/>
      <c r="AD2362" s="142"/>
      <c r="AE2362" s="142"/>
      <c r="AF2362" s="142"/>
      <c r="AG2362" s="142"/>
      <c r="AH2362" s="142"/>
      <c r="AI2362" s="142"/>
      <c r="AJ2362" s="142"/>
      <c r="AK2362" s="142"/>
      <c r="AL2362" s="142"/>
      <c r="AM2362" s="142"/>
      <c r="AN2362" s="142"/>
      <c r="AO2362" s="142"/>
      <c r="AP2362" s="142"/>
      <c r="AQ2362" s="142"/>
      <c r="AR2362" s="142"/>
      <c r="AS2362" s="142"/>
      <c r="AT2362" s="142"/>
      <c r="AU2362" s="142"/>
      <c r="AV2362" s="142"/>
      <c r="AW2362" s="142"/>
      <c r="AX2362" s="143"/>
    </row>
    <row r="2363" spans="1:55" ht="12" customHeight="1">
      <c r="A2363" s="8"/>
      <c r="B2363" s="141"/>
      <c r="C2363" s="142"/>
      <c r="D2363" s="142"/>
      <c r="E2363" s="142"/>
      <c r="F2363" s="142"/>
      <c r="G2363" s="142"/>
      <c r="H2363" s="142"/>
      <c r="I2363" s="142"/>
      <c r="J2363" s="142"/>
      <c r="K2363" s="142"/>
      <c r="L2363" s="142"/>
      <c r="M2363" s="142"/>
      <c r="N2363" s="142"/>
      <c r="O2363" s="142"/>
      <c r="P2363" s="142"/>
      <c r="Q2363" s="142"/>
      <c r="R2363" s="142"/>
      <c r="S2363" s="142"/>
      <c r="T2363" s="142"/>
      <c r="U2363" s="142"/>
      <c r="V2363" s="142"/>
      <c r="W2363" s="142"/>
      <c r="X2363" s="142"/>
      <c r="Y2363" s="142"/>
      <c r="Z2363" s="142"/>
      <c r="AA2363" s="142"/>
      <c r="AB2363" s="142"/>
      <c r="AC2363" s="142"/>
      <c r="AD2363" s="142"/>
      <c r="AE2363" s="142"/>
      <c r="AF2363" s="142"/>
      <c r="AG2363" s="142"/>
      <c r="AH2363" s="142"/>
      <c r="AI2363" s="142"/>
      <c r="AJ2363" s="142"/>
      <c r="AK2363" s="142"/>
      <c r="AL2363" s="142"/>
      <c r="AM2363" s="142"/>
      <c r="AN2363" s="142"/>
      <c r="AO2363" s="142"/>
      <c r="AP2363" s="142"/>
      <c r="AQ2363" s="142"/>
      <c r="AR2363" s="142"/>
      <c r="AS2363" s="142"/>
      <c r="AT2363" s="142"/>
      <c r="AU2363" s="142"/>
      <c r="AV2363" s="142"/>
      <c r="AW2363" s="142"/>
      <c r="AX2363" s="143"/>
    </row>
    <row r="2364" spans="1:55" ht="12" customHeight="1">
      <c r="A2364" s="8"/>
      <c r="B2364" s="141"/>
      <c r="C2364" s="142"/>
      <c r="D2364" s="142"/>
      <c r="E2364" s="142"/>
      <c r="F2364" s="142"/>
      <c r="G2364" s="142"/>
      <c r="H2364" s="142"/>
      <c r="I2364" s="142"/>
      <c r="J2364" s="142"/>
      <c r="K2364" s="142"/>
      <c r="L2364" s="142"/>
      <c r="M2364" s="142"/>
      <c r="N2364" s="142"/>
      <c r="O2364" s="142"/>
      <c r="P2364" s="142"/>
      <c r="Q2364" s="142"/>
      <c r="R2364" s="142"/>
      <c r="S2364" s="142"/>
      <c r="T2364" s="142"/>
      <c r="U2364" s="142"/>
      <c r="V2364" s="142"/>
      <c r="W2364" s="142"/>
      <c r="X2364" s="142"/>
      <c r="Y2364" s="142"/>
      <c r="Z2364" s="142"/>
      <c r="AA2364" s="142"/>
      <c r="AB2364" s="142"/>
      <c r="AC2364" s="142"/>
      <c r="AD2364" s="142"/>
      <c r="AE2364" s="142"/>
      <c r="AF2364" s="142"/>
      <c r="AG2364" s="142"/>
      <c r="AH2364" s="142"/>
      <c r="AI2364" s="142"/>
      <c r="AJ2364" s="142"/>
      <c r="AK2364" s="142"/>
      <c r="AL2364" s="142"/>
      <c r="AM2364" s="142"/>
      <c r="AN2364" s="142"/>
      <c r="AO2364" s="142"/>
      <c r="AP2364" s="142"/>
      <c r="AQ2364" s="142"/>
      <c r="AR2364" s="142"/>
      <c r="AS2364" s="142"/>
      <c r="AT2364" s="142"/>
      <c r="AU2364" s="142"/>
      <c r="AV2364" s="142"/>
      <c r="AW2364" s="142"/>
      <c r="AX2364" s="143"/>
    </row>
    <row r="2365" spans="1:55" ht="12" customHeight="1">
      <c r="A2365" s="8"/>
      <c r="B2365" s="141"/>
      <c r="C2365" s="142"/>
      <c r="D2365" s="142"/>
      <c r="E2365" s="142"/>
      <c r="F2365" s="142"/>
      <c r="G2365" s="142"/>
      <c r="H2365" s="142"/>
      <c r="I2365" s="142"/>
      <c r="J2365" s="142"/>
      <c r="K2365" s="142"/>
      <c r="L2365" s="142"/>
      <c r="M2365" s="142"/>
      <c r="N2365" s="142"/>
      <c r="O2365" s="142"/>
      <c r="P2365" s="142"/>
      <c r="Q2365" s="142"/>
      <c r="R2365" s="142"/>
      <c r="S2365" s="142"/>
      <c r="T2365" s="142"/>
      <c r="U2365" s="142"/>
      <c r="V2365" s="142"/>
      <c r="W2365" s="142"/>
      <c r="X2365" s="142"/>
      <c r="Y2365" s="142"/>
      <c r="Z2365" s="142"/>
      <c r="AA2365" s="142"/>
      <c r="AB2365" s="142"/>
      <c r="AC2365" s="142"/>
      <c r="AD2365" s="142"/>
      <c r="AE2365" s="142"/>
      <c r="AF2365" s="142"/>
      <c r="AG2365" s="142"/>
      <c r="AH2365" s="142"/>
      <c r="AI2365" s="142"/>
      <c r="AJ2365" s="142"/>
      <c r="AK2365" s="142"/>
      <c r="AL2365" s="142"/>
      <c r="AM2365" s="142"/>
      <c r="AN2365" s="142"/>
      <c r="AO2365" s="142"/>
      <c r="AP2365" s="142"/>
      <c r="AQ2365" s="142"/>
      <c r="AR2365" s="142"/>
      <c r="AS2365" s="142"/>
      <c r="AT2365" s="142"/>
      <c r="AU2365" s="142"/>
      <c r="AV2365" s="142"/>
      <c r="AW2365" s="142"/>
      <c r="AX2365" s="143"/>
    </row>
    <row r="2366" spans="1:55" ht="12" customHeight="1">
      <c r="A2366" s="8"/>
      <c r="B2366" s="141"/>
      <c r="C2366" s="142"/>
      <c r="D2366" s="142"/>
      <c r="E2366" s="142"/>
      <c r="F2366" s="142"/>
      <c r="G2366" s="142"/>
      <c r="H2366" s="142"/>
      <c r="I2366" s="142"/>
      <c r="J2366" s="142"/>
      <c r="K2366" s="142"/>
      <c r="L2366" s="142"/>
      <c r="M2366" s="142"/>
      <c r="N2366" s="142"/>
      <c r="O2366" s="142"/>
      <c r="P2366" s="142"/>
      <c r="Q2366" s="142"/>
      <c r="R2366" s="142"/>
      <c r="S2366" s="142"/>
      <c r="T2366" s="142"/>
      <c r="U2366" s="142"/>
      <c r="V2366" s="142"/>
      <c r="W2366" s="142"/>
      <c r="X2366" s="142"/>
      <c r="Y2366" s="142"/>
      <c r="Z2366" s="142"/>
      <c r="AA2366" s="142"/>
      <c r="AB2366" s="142"/>
      <c r="AC2366" s="142"/>
      <c r="AD2366" s="142"/>
      <c r="AE2366" s="142"/>
      <c r="AF2366" s="142"/>
      <c r="AG2366" s="142"/>
      <c r="AH2366" s="142"/>
      <c r="AI2366" s="142"/>
      <c r="AJ2366" s="142"/>
      <c r="AK2366" s="142"/>
      <c r="AL2366" s="142"/>
      <c r="AM2366" s="142"/>
      <c r="AN2366" s="142"/>
      <c r="AO2366" s="142"/>
      <c r="AP2366" s="142"/>
      <c r="AQ2366" s="142"/>
      <c r="AR2366" s="142"/>
      <c r="AS2366" s="142"/>
      <c r="AT2366" s="142"/>
      <c r="AU2366" s="142"/>
      <c r="AV2366" s="142"/>
      <c r="AW2366" s="142"/>
      <c r="AX2366" s="143"/>
    </row>
    <row r="2367" spans="1:55" ht="12" customHeight="1">
      <c r="A2367" s="8"/>
      <c r="B2367" s="141"/>
      <c r="C2367" s="142"/>
      <c r="D2367" s="142"/>
      <c r="E2367" s="142"/>
      <c r="F2367" s="142"/>
      <c r="G2367" s="142"/>
      <c r="H2367" s="142"/>
      <c r="I2367" s="142"/>
      <c r="J2367" s="142"/>
      <c r="K2367" s="142"/>
      <c r="L2367" s="142"/>
      <c r="M2367" s="142"/>
      <c r="N2367" s="142"/>
      <c r="O2367" s="142"/>
      <c r="P2367" s="142"/>
      <c r="Q2367" s="142"/>
      <c r="R2367" s="142"/>
      <c r="S2367" s="142"/>
      <c r="T2367" s="142"/>
      <c r="U2367" s="142"/>
      <c r="V2367" s="142"/>
      <c r="W2367" s="142"/>
      <c r="X2367" s="142"/>
      <c r="Y2367" s="142"/>
      <c r="Z2367" s="142"/>
      <c r="AA2367" s="142"/>
      <c r="AB2367" s="142"/>
      <c r="AC2367" s="142"/>
      <c r="AD2367" s="142"/>
      <c r="AE2367" s="142"/>
      <c r="AF2367" s="142"/>
      <c r="AG2367" s="142"/>
      <c r="AH2367" s="142"/>
      <c r="AI2367" s="142"/>
      <c r="AJ2367" s="142"/>
      <c r="AK2367" s="142"/>
      <c r="AL2367" s="142"/>
      <c r="AM2367" s="142"/>
      <c r="AN2367" s="142"/>
      <c r="AO2367" s="142"/>
      <c r="AP2367" s="142"/>
      <c r="AQ2367" s="142"/>
      <c r="AR2367" s="142"/>
      <c r="AS2367" s="142"/>
      <c r="AT2367" s="142"/>
      <c r="AU2367" s="142"/>
      <c r="AV2367" s="142"/>
      <c r="AW2367" s="142"/>
      <c r="AX2367" s="143"/>
    </row>
    <row r="2368" spans="1:55" ht="12" customHeight="1">
      <c r="A2368" s="8"/>
      <c r="B2368" s="141"/>
      <c r="C2368" s="142"/>
      <c r="D2368" s="142"/>
      <c r="E2368" s="142"/>
      <c r="F2368" s="142"/>
      <c r="G2368" s="142"/>
      <c r="H2368" s="142"/>
      <c r="I2368" s="142"/>
      <c r="J2368" s="142"/>
      <c r="K2368" s="142"/>
      <c r="L2368" s="142"/>
      <c r="M2368" s="142"/>
      <c r="N2368" s="142"/>
      <c r="O2368" s="142"/>
      <c r="P2368" s="142"/>
      <c r="Q2368" s="142"/>
      <c r="R2368" s="142"/>
      <c r="S2368" s="142"/>
      <c r="T2368" s="142"/>
      <c r="U2368" s="142"/>
      <c r="V2368" s="142"/>
      <c r="W2368" s="142"/>
      <c r="X2368" s="142"/>
      <c r="Y2368" s="142"/>
      <c r="Z2368" s="142"/>
      <c r="AA2368" s="142"/>
      <c r="AB2368" s="142"/>
      <c r="AC2368" s="142"/>
      <c r="AD2368" s="142"/>
      <c r="AE2368" s="142"/>
      <c r="AF2368" s="142"/>
      <c r="AG2368" s="142"/>
      <c r="AH2368" s="142"/>
      <c r="AI2368" s="142"/>
      <c r="AJ2368" s="142"/>
      <c r="AK2368" s="142"/>
      <c r="AL2368" s="142"/>
      <c r="AM2368" s="142"/>
      <c r="AN2368" s="142"/>
      <c r="AO2368" s="142"/>
      <c r="AP2368" s="142"/>
      <c r="AQ2368" s="142"/>
      <c r="AR2368" s="142"/>
      <c r="AS2368" s="142"/>
      <c r="AT2368" s="142"/>
      <c r="AU2368" s="142"/>
      <c r="AV2368" s="142"/>
      <c r="AW2368" s="142"/>
      <c r="AX2368" s="143"/>
    </row>
    <row r="2369" spans="1:251" ht="15" thickBot="1">
      <c r="A2369" s="17"/>
      <c r="B2369" s="18"/>
      <c r="C2369" s="19"/>
      <c r="D2369" s="19"/>
      <c r="E2369" s="19"/>
      <c r="F2369" s="19"/>
      <c r="G2369" s="19"/>
      <c r="H2369" s="19"/>
      <c r="I2369" s="19"/>
      <c r="J2369" s="19"/>
      <c r="K2369" s="19"/>
      <c r="L2369" s="19"/>
      <c r="M2369" s="19"/>
      <c r="N2369" s="19"/>
      <c r="O2369" s="19"/>
      <c r="P2369" s="19"/>
      <c r="Q2369" s="19"/>
      <c r="R2369" s="19"/>
      <c r="S2369" s="19"/>
      <c r="T2369" s="19"/>
      <c r="U2369" s="19"/>
      <c r="V2369" s="19"/>
      <c r="W2369" s="19"/>
      <c r="X2369" s="19"/>
      <c r="Y2369" s="19"/>
      <c r="Z2369" s="19"/>
      <c r="AA2369" s="19"/>
      <c r="AB2369" s="19"/>
      <c r="AC2369" s="19"/>
      <c r="AD2369" s="19"/>
      <c r="AE2369" s="19"/>
      <c r="AF2369" s="19"/>
      <c r="AG2369" s="19"/>
      <c r="AH2369" s="19"/>
      <c r="AI2369" s="19"/>
      <c r="AJ2369" s="19"/>
      <c r="AK2369" s="19"/>
      <c r="AL2369" s="19"/>
      <c r="AM2369" s="19"/>
      <c r="AN2369" s="19"/>
      <c r="AO2369" s="19"/>
      <c r="AP2369" s="19"/>
      <c r="AQ2369" s="19"/>
      <c r="AR2369" s="19"/>
      <c r="AS2369" s="19"/>
      <c r="AT2369" s="19"/>
      <c r="AU2369" s="19"/>
      <c r="AV2369" s="19"/>
      <c r="AW2369" s="19"/>
      <c r="AX2369" s="20"/>
    </row>
    <row r="2370" spans="1:251">
      <c r="B2370" s="21"/>
    </row>
    <row r="2371" spans="1:251" ht="14.25">
      <c r="B2371" s="10" t="s">
        <v>4</v>
      </c>
      <c r="C2371" s="8"/>
      <c r="D2371" s="8"/>
      <c r="E2371" s="8"/>
      <c r="F2371" s="8"/>
      <c r="G2371" s="8"/>
      <c r="H2371" s="8"/>
      <c r="I2371" s="8"/>
      <c r="J2371" s="8"/>
      <c r="K2371" s="8"/>
      <c r="L2371" s="9"/>
      <c r="M2371" s="9"/>
      <c r="N2371" s="9"/>
      <c r="O2371" s="9"/>
      <c r="P2371" s="8"/>
      <c r="Q2371" s="8"/>
      <c r="R2371" s="8"/>
      <c r="S2371" s="8"/>
      <c r="T2371" s="8"/>
      <c r="U2371" s="8"/>
      <c r="V2371" s="10"/>
      <c r="W2371" s="10"/>
      <c r="X2371" s="10"/>
      <c r="Y2371" s="10"/>
      <c r="Z2371" s="10"/>
      <c r="AA2371" s="10"/>
      <c r="AB2371" s="10"/>
      <c r="AC2371" s="10"/>
      <c r="AD2371" s="10"/>
      <c r="AE2371" s="10"/>
      <c r="AF2371" s="10"/>
      <c r="AG2371" s="10"/>
      <c r="AH2371" s="10"/>
      <c r="AI2371" s="10"/>
      <c r="AJ2371" s="10"/>
      <c r="AK2371" s="10"/>
      <c r="AL2371" s="10"/>
      <c r="AM2371" s="10"/>
      <c r="AN2371" s="10"/>
      <c r="AO2371" s="10"/>
      <c r="AP2371" s="10"/>
      <c r="AQ2371" s="10"/>
      <c r="AR2371" s="10"/>
      <c r="AS2371" s="10"/>
      <c r="AT2371" s="10"/>
      <c r="AU2371" s="10"/>
      <c r="AV2371" s="10"/>
      <c r="AW2371" s="10"/>
      <c r="AX2371" s="10"/>
    </row>
    <row r="2372" spans="1:251" ht="15" thickBot="1">
      <c r="B2372" s="8"/>
      <c r="C2372" s="8"/>
      <c r="D2372" s="8"/>
      <c r="E2372" s="8"/>
      <c r="F2372" s="8"/>
      <c r="G2372" s="8"/>
      <c r="H2372" s="8"/>
      <c r="I2372" s="8"/>
      <c r="J2372" s="8"/>
      <c r="K2372" s="8"/>
      <c r="L2372" s="9"/>
      <c r="M2372" s="9"/>
      <c r="N2372" s="9"/>
      <c r="O2372" s="9"/>
      <c r="P2372" s="8"/>
      <c r="Q2372" s="8"/>
      <c r="R2372" s="8"/>
      <c r="S2372" s="8"/>
      <c r="T2372" s="8"/>
      <c r="U2372" s="8"/>
      <c r="V2372" s="10"/>
      <c r="W2372" s="10"/>
      <c r="X2372" s="10"/>
      <c r="Y2372" s="10"/>
      <c r="Z2372" s="10"/>
      <c r="AA2372" s="10"/>
      <c r="AB2372" s="10"/>
      <c r="AC2372" s="10"/>
      <c r="AD2372" s="10"/>
      <c r="AE2372" s="10"/>
      <c r="AF2372" s="10"/>
      <c r="AG2372" s="10"/>
      <c r="AH2372" s="10"/>
      <c r="AI2372" s="10"/>
      <c r="AJ2372" s="10"/>
      <c r="AK2372" s="10"/>
      <c r="AL2372" s="10"/>
      <c r="AM2372" s="10"/>
      <c r="AN2372" s="10"/>
      <c r="AO2372" s="10"/>
      <c r="AP2372" s="10"/>
      <c r="AQ2372" s="10"/>
      <c r="AR2372" s="10"/>
      <c r="AS2372" s="10"/>
      <c r="AT2372" s="10"/>
      <c r="AU2372" s="10"/>
      <c r="AV2372" s="10"/>
      <c r="AW2372" s="10"/>
      <c r="AX2372" s="22" t="s">
        <v>5</v>
      </c>
    </row>
    <row r="2373" spans="1:251" s="16" customFormat="1" ht="13.5" customHeight="1">
      <c r="A2373" s="8"/>
      <c r="B2373" s="146" t="s">
        <v>6</v>
      </c>
      <c r="C2373" s="129"/>
      <c r="D2373" s="129"/>
      <c r="E2373" s="129"/>
      <c r="F2373" s="129"/>
      <c r="G2373" s="129"/>
      <c r="H2373" s="129"/>
      <c r="I2373" s="129"/>
      <c r="J2373" s="129"/>
      <c r="K2373" s="129"/>
      <c r="L2373" s="129"/>
      <c r="M2373" s="129"/>
      <c r="N2373" s="129"/>
      <c r="O2373" s="129"/>
      <c r="P2373" s="129"/>
      <c r="Q2373" s="129"/>
      <c r="R2373" s="129"/>
      <c r="S2373" s="129"/>
      <c r="T2373" s="129"/>
      <c r="U2373" s="129"/>
      <c r="V2373" s="129"/>
      <c r="W2373" s="129"/>
      <c r="X2373" s="129"/>
      <c r="Y2373" s="129"/>
      <c r="Z2373" s="130"/>
      <c r="AA2373" s="128" t="s">
        <v>11</v>
      </c>
      <c r="AB2373" s="129"/>
      <c r="AC2373" s="129"/>
      <c r="AD2373" s="129"/>
      <c r="AE2373" s="129"/>
      <c r="AF2373" s="129"/>
      <c r="AG2373" s="129"/>
      <c r="AH2373" s="129"/>
      <c r="AI2373" s="130"/>
      <c r="AJ2373" s="128" t="s">
        <v>12</v>
      </c>
      <c r="AK2373" s="129"/>
      <c r="AL2373" s="129"/>
      <c r="AM2373" s="129"/>
      <c r="AN2373" s="129"/>
      <c r="AO2373" s="129"/>
      <c r="AP2373" s="129"/>
      <c r="AQ2373" s="129"/>
      <c r="AR2373" s="130"/>
      <c r="AS2373" s="128" t="s">
        <v>7</v>
      </c>
      <c r="AT2373" s="129"/>
      <c r="AU2373" s="129"/>
      <c r="AV2373" s="129"/>
      <c r="AW2373" s="129"/>
      <c r="AX2373" s="134"/>
      <c r="AY2373" s="2"/>
      <c r="AZ2373" s="2"/>
      <c r="BA2373" s="2"/>
      <c r="BB2373" s="2"/>
      <c r="BC2373" s="2"/>
      <c r="BD2373" s="2"/>
      <c r="BE2373" s="2"/>
      <c r="BF2373" s="2"/>
      <c r="BG2373" s="2"/>
      <c r="BH2373" s="2"/>
      <c r="BI2373" s="2"/>
      <c r="BJ2373" s="2"/>
      <c r="BK2373" s="2"/>
      <c r="BL2373" s="2"/>
      <c r="BM2373" s="2"/>
      <c r="BN2373" s="2"/>
      <c r="BO2373" s="2"/>
      <c r="BP2373" s="2"/>
      <c r="BQ2373" s="2"/>
      <c r="BR2373" s="2"/>
      <c r="BS2373" s="2"/>
      <c r="BT2373" s="2"/>
      <c r="BU2373" s="2"/>
      <c r="BV2373" s="2"/>
      <c r="BW2373" s="2"/>
      <c r="BX2373" s="2"/>
      <c r="BY2373" s="2"/>
      <c r="BZ2373" s="2"/>
      <c r="CA2373" s="2"/>
      <c r="CB2373" s="2"/>
      <c r="CC2373" s="2"/>
      <c r="CD2373" s="2"/>
      <c r="CE2373" s="2"/>
      <c r="CF2373" s="2"/>
      <c r="CG2373" s="2"/>
      <c r="CH2373" s="2"/>
      <c r="CI2373" s="2"/>
      <c r="CJ2373" s="2"/>
      <c r="CK2373" s="2"/>
      <c r="CL2373" s="2"/>
      <c r="CM2373" s="2"/>
      <c r="CN2373" s="2"/>
      <c r="CO2373" s="2"/>
      <c r="CP2373" s="2"/>
      <c r="CQ2373" s="2"/>
      <c r="CR2373" s="2"/>
      <c r="CS2373" s="2"/>
      <c r="CT2373" s="2"/>
      <c r="CU2373" s="2"/>
      <c r="CV2373" s="2"/>
      <c r="CW2373" s="2"/>
      <c r="CX2373" s="2"/>
      <c r="CY2373" s="2"/>
      <c r="CZ2373" s="2"/>
      <c r="DA2373" s="2"/>
      <c r="DB2373" s="2"/>
      <c r="DC2373" s="2"/>
      <c r="DD2373" s="2"/>
      <c r="DE2373" s="2"/>
      <c r="DF2373" s="2"/>
      <c r="DG2373" s="2"/>
      <c r="DH2373" s="2"/>
      <c r="DI2373" s="2"/>
      <c r="DJ2373" s="2"/>
      <c r="DK2373" s="2"/>
      <c r="DL2373" s="2"/>
      <c r="DM2373" s="2"/>
      <c r="DN2373" s="2"/>
      <c r="DO2373" s="2"/>
      <c r="DP2373" s="2"/>
      <c r="DQ2373" s="2"/>
      <c r="DR2373" s="2"/>
      <c r="DS2373" s="2"/>
      <c r="DT2373" s="2"/>
      <c r="DU2373" s="2"/>
      <c r="DV2373" s="2"/>
      <c r="DW2373" s="2"/>
      <c r="DX2373" s="2"/>
      <c r="DY2373" s="2"/>
      <c r="DZ2373" s="2"/>
      <c r="EA2373" s="2"/>
      <c r="EB2373" s="2"/>
      <c r="EC2373" s="2"/>
      <c r="ED2373" s="2"/>
      <c r="EE2373" s="2"/>
      <c r="EF2373" s="2"/>
      <c r="EG2373" s="2"/>
      <c r="EH2373" s="2"/>
      <c r="EI2373" s="2"/>
      <c r="EJ2373" s="2"/>
      <c r="EK2373" s="2"/>
      <c r="EL2373" s="2"/>
      <c r="EM2373" s="2"/>
      <c r="EN2373" s="2"/>
      <c r="EO2373" s="2"/>
      <c r="EP2373" s="2"/>
      <c r="EQ2373" s="2"/>
      <c r="ER2373" s="2"/>
      <c r="ES2373" s="2"/>
      <c r="ET2373" s="2"/>
      <c r="EU2373" s="2"/>
      <c r="EV2373" s="2"/>
      <c r="EW2373" s="2"/>
      <c r="EX2373" s="2"/>
      <c r="EY2373" s="2"/>
      <c r="EZ2373" s="2"/>
      <c r="FA2373" s="2"/>
      <c r="FB2373" s="2"/>
      <c r="FC2373" s="2"/>
      <c r="FD2373" s="2"/>
      <c r="FE2373" s="2"/>
      <c r="FF2373" s="2"/>
      <c r="FG2373" s="2"/>
      <c r="FH2373" s="2"/>
      <c r="FI2373" s="2"/>
      <c r="FJ2373" s="2"/>
      <c r="FK2373" s="2"/>
      <c r="FL2373" s="2"/>
      <c r="FM2373" s="2"/>
      <c r="FN2373" s="2"/>
      <c r="FO2373" s="2"/>
      <c r="FP2373" s="2"/>
      <c r="FQ2373" s="2"/>
      <c r="FR2373" s="2"/>
      <c r="FS2373" s="2"/>
      <c r="FT2373" s="2"/>
      <c r="FU2373" s="2"/>
      <c r="FV2373" s="2"/>
      <c r="FW2373" s="2"/>
      <c r="FX2373" s="2"/>
      <c r="FY2373" s="2"/>
      <c r="FZ2373" s="2"/>
      <c r="GA2373" s="2"/>
      <c r="GB2373" s="2"/>
      <c r="GC2373" s="2"/>
      <c r="GD2373" s="2"/>
      <c r="GE2373" s="2"/>
      <c r="GF2373" s="2"/>
      <c r="GG2373" s="2"/>
      <c r="GH2373" s="2"/>
      <c r="GI2373" s="2"/>
      <c r="GJ2373" s="2"/>
      <c r="GK2373" s="2"/>
      <c r="GL2373" s="2"/>
      <c r="GM2373" s="2"/>
      <c r="GN2373" s="2"/>
      <c r="GO2373" s="2"/>
      <c r="GP2373" s="2"/>
      <c r="GQ2373" s="2"/>
      <c r="GR2373" s="2"/>
      <c r="GS2373" s="2"/>
      <c r="GT2373" s="2"/>
      <c r="GU2373" s="2"/>
      <c r="GV2373" s="2"/>
      <c r="GW2373" s="2"/>
      <c r="GX2373" s="2"/>
      <c r="GY2373" s="2"/>
      <c r="GZ2373" s="2"/>
      <c r="HA2373" s="2"/>
      <c r="HB2373" s="2"/>
      <c r="HC2373" s="2"/>
      <c r="HD2373" s="2"/>
      <c r="HE2373" s="2"/>
      <c r="HF2373" s="2"/>
      <c r="HG2373" s="2"/>
      <c r="HH2373" s="2"/>
      <c r="HI2373" s="2"/>
      <c r="HJ2373" s="2"/>
      <c r="HK2373" s="2"/>
      <c r="HL2373" s="2"/>
      <c r="HM2373" s="2"/>
      <c r="HN2373" s="2"/>
      <c r="HO2373" s="2"/>
      <c r="HP2373" s="2"/>
      <c r="HQ2373" s="2"/>
      <c r="HR2373" s="2"/>
      <c r="HS2373" s="2"/>
      <c r="HT2373" s="2"/>
      <c r="HU2373" s="2"/>
      <c r="HV2373" s="2"/>
      <c r="HW2373" s="2"/>
      <c r="HX2373" s="2"/>
      <c r="HY2373" s="2"/>
      <c r="HZ2373" s="2"/>
      <c r="IA2373" s="2"/>
      <c r="IB2373" s="2"/>
      <c r="IC2373" s="2"/>
      <c r="ID2373" s="2"/>
      <c r="IE2373" s="2"/>
      <c r="IF2373" s="2"/>
      <c r="IG2373" s="2"/>
      <c r="IH2373" s="2"/>
      <c r="II2373" s="2"/>
      <c r="IJ2373" s="2"/>
      <c r="IK2373" s="2"/>
      <c r="IL2373" s="2"/>
      <c r="IM2373" s="2"/>
      <c r="IN2373" s="2"/>
      <c r="IO2373" s="2"/>
      <c r="IP2373" s="2"/>
      <c r="IQ2373" s="2"/>
    </row>
    <row r="2374" spans="1:251" s="16" customFormat="1" ht="13.5">
      <c r="A2374" s="8"/>
      <c r="B2374" s="147"/>
      <c r="C2374" s="132"/>
      <c r="D2374" s="132"/>
      <c r="E2374" s="132"/>
      <c r="F2374" s="132"/>
      <c r="G2374" s="132"/>
      <c r="H2374" s="132"/>
      <c r="I2374" s="132"/>
      <c r="J2374" s="132"/>
      <c r="K2374" s="132"/>
      <c r="L2374" s="132"/>
      <c r="M2374" s="132"/>
      <c r="N2374" s="132"/>
      <c r="O2374" s="132"/>
      <c r="P2374" s="132"/>
      <c r="Q2374" s="132"/>
      <c r="R2374" s="132"/>
      <c r="S2374" s="132"/>
      <c r="T2374" s="132"/>
      <c r="U2374" s="132"/>
      <c r="V2374" s="132"/>
      <c r="W2374" s="132"/>
      <c r="X2374" s="132"/>
      <c r="Y2374" s="132"/>
      <c r="Z2374" s="133"/>
      <c r="AA2374" s="131"/>
      <c r="AB2374" s="132"/>
      <c r="AC2374" s="132"/>
      <c r="AD2374" s="132"/>
      <c r="AE2374" s="132"/>
      <c r="AF2374" s="132"/>
      <c r="AG2374" s="132"/>
      <c r="AH2374" s="132"/>
      <c r="AI2374" s="133"/>
      <c r="AJ2374" s="131"/>
      <c r="AK2374" s="132"/>
      <c r="AL2374" s="132"/>
      <c r="AM2374" s="132"/>
      <c r="AN2374" s="132"/>
      <c r="AO2374" s="132"/>
      <c r="AP2374" s="132"/>
      <c r="AQ2374" s="132"/>
      <c r="AR2374" s="133"/>
      <c r="AS2374" s="131"/>
      <c r="AT2374" s="132"/>
      <c r="AU2374" s="132"/>
      <c r="AV2374" s="132"/>
      <c r="AW2374" s="132"/>
      <c r="AX2374" s="135"/>
      <c r="AY2374" s="2"/>
      <c r="AZ2374" s="2"/>
      <c r="BA2374" s="2"/>
      <c r="BB2374" s="23"/>
      <c r="BC2374" s="24"/>
      <c r="BE2374" s="2"/>
      <c r="BF2374" s="2"/>
      <c r="BG2374" s="2"/>
      <c r="BH2374" s="2"/>
      <c r="BI2374" s="2"/>
      <c r="BJ2374" s="2"/>
      <c r="BK2374" s="2"/>
      <c r="BL2374" s="2"/>
      <c r="BM2374" s="2"/>
      <c r="BN2374" s="2"/>
      <c r="BO2374" s="2"/>
      <c r="BP2374" s="2"/>
      <c r="BQ2374" s="2"/>
      <c r="BR2374" s="2"/>
      <c r="BS2374" s="2"/>
      <c r="BT2374" s="2"/>
      <c r="BU2374" s="2"/>
      <c r="BV2374" s="2"/>
      <c r="BW2374" s="2"/>
      <c r="BX2374" s="2"/>
      <c r="BY2374" s="2"/>
      <c r="BZ2374" s="2"/>
      <c r="CA2374" s="2"/>
      <c r="CB2374" s="2"/>
      <c r="CC2374" s="2"/>
      <c r="CD2374" s="2"/>
      <c r="CE2374" s="2"/>
      <c r="CF2374" s="2"/>
      <c r="CG2374" s="2"/>
      <c r="CH2374" s="2"/>
      <c r="CI2374" s="2"/>
      <c r="CJ2374" s="2"/>
      <c r="CK2374" s="2"/>
      <c r="CL2374" s="2"/>
      <c r="CM2374" s="2"/>
      <c r="CN2374" s="2"/>
      <c r="CO2374" s="2"/>
      <c r="CP2374" s="2"/>
      <c r="CQ2374" s="2"/>
      <c r="CR2374" s="2"/>
      <c r="CS2374" s="2"/>
      <c r="CT2374" s="2"/>
      <c r="CU2374" s="2"/>
      <c r="CV2374" s="2"/>
      <c r="CW2374" s="2"/>
      <c r="CX2374" s="2"/>
      <c r="CY2374" s="2"/>
      <c r="CZ2374" s="2"/>
      <c r="DA2374" s="2"/>
      <c r="DB2374" s="2"/>
      <c r="DC2374" s="2"/>
      <c r="DD2374" s="2"/>
      <c r="DE2374" s="2"/>
      <c r="DF2374" s="2"/>
      <c r="DG2374" s="2"/>
      <c r="DH2374" s="2"/>
      <c r="DI2374" s="2"/>
      <c r="DJ2374" s="2"/>
      <c r="DK2374" s="2"/>
      <c r="DL2374" s="2"/>
      <c r="DM2374" s="2"/>
      <c r="DN2374" s="2"/>
      <c r="DO2374" s="2"/>
      <c r="DP2374" s="2"/>
      <c r="DQ2374" s="2"/>
      <c r="DR2374" s="2"/>
      <c r="DS2374" s="2"/>
      <c r="DT2374" s="2"/>
      <c r="DU2374" s="2"/>
      <c r="DV2374" s="2"/>
      <c r="DW2374" s="2"/>
      <c r="DX2374" s="2"/>
      <c r="DY2374" s="2"/>
      <c r="DZ2374" s="2"/>
      <c r="EA2374" s="2"/>
      <c r="EB2374" s="2"/>
      <c r="EC2374" s="2"/>
      <c r="ED2374" s="2"/>
      <c r="EE2374" s="2"/>
      <c r="EF2374" s="2"/>
      <c r="EG2374" s="2"/>
      <c r="EH2374" s="2"/>
      <c r="EI2374" s="2"/>
      <c r="EJ2374" s="2"/>
      <c r="EK2374" s="2"/>
      <c r="EL2374" s="2"/>
      <c r="EM2374" s="2"/>
      <c r="EN2374" s="2"/>
      <c r="EO2374" s="2"/>
      <c r="EP2374" s="2"/>
      <c r="EQ2374" s="2"/>
      <c r="ER2374" s="2"/>
      <c r="ES2374" s="2"/>
      <c r="ET2374" s="2"/>
      <c r="EU2374" s="2"/>
      <c r="EV2374" s="2"/>
      <c r="EW2374" s="2"/>
      <c r="EX2374" s="2"/>
      <c r="EY2374" s="2"/>
      <c r="EZ2374" s="2"/>
      <c r="FA2374" s="2"/>
      <c r="FB2374" s="2"/>
      <c r="FC2374" s="2"/>
      <c r="FD2374" s="2"/>
      <c r="FE2374" s="2"/>
      <c r="FF2374" s="2"/>
      <c r="FG2374" s="2"/>
      <c r="FH2374" s="2"/>
      <c r="FI2374" s="2"/>
      <c r="FJ2374" s="2"/>
      <c r="FK2374" s="2"/>
      <c r="FL2374" s="2"/>
      <c r="FM2374" s="2"/>
      <c r="FN2374" s="2"/>
      <c r="FO2374" s="2"/>
      <c r="FP2374" s="2"/>
      <c r="FQ2374" s="2"/>
      <c r="FR2374" s="2"/>
      <c r="FS2374" s="2"/>
      <c r="FT2374" s="2"/>
      <c r="FU2374" s="2"/>
      <c r="FV2374" s="2"/>
      <c r="FW2374" s="2"/>
      <c r="FX2374" s="2"/>
      <c r="FY2374" s="2"/>
      <c r="FZ2374" s="2"/>
      <c r="GA2374" s="2"/>
      <c r="GB2374" s="2"/>
      <c r="GC2374" s="2"/>
      <c r="GD2374" s="2"/>
      <c r="GE2374" s="2"/>
      <c r="GF2374" s="2"/>
      <c r="GG2374" s="2"/>
      <c r="GH2374" s="2"/>
      <c r="GI2374" s="2"/>
      <c r="GJ2374" s="2"/>
      <c r="GK2374" s="2"/>
      <c r="GL2374" s="2"/>
      <c r="GM2374" s="2"/>
      <c r="GN2374" s="2"/>
      <c r="GO2374" s="2"/>
      <c r="GP2374" s="2"/>
      <c r="GQ2374" s="2"/>
      <c r="GR2374" s="2"/>
      <c r="GS2374" s="2"/>
      <c r="GT2374" s="2"/>
      <c r="GU2374" s="2"/>
      <c r="GV2374" s="2"/>
      <c r="GW2374" s="2"/>
      <c r="GX2374" s="2"/>
      <c r="GY2374" s="2"/>
      <c r="GZ2374" s="2"/>
      <c r="HA2374" s="2"/>
      <c r="HB2374" s="2"/>
      <c r="HC2374" s="2"/>
      <c r="HD2374" s="2"/>
      <c r="HE2374" s="2"/>
      <c r="HF2374" s="2"/>
      <c r="HG2374" s="2"/>
      <c r="HH2374" s="2"/>
      <c r="HI2374" s="2"/>
      <c r="HJ2374" s="2"/>
      <c r="HK2374" s="2"/>
      <c r="HL2374" s="2"/>
      <c r="HM2374" s="2"/>
      <c r="HN2374" s="2"/>
      <c r="HO2374" s="2"/>
      <c r="HP2374" s="2"/>
      <c r="HQ2374" s="2"/>
      <c r="HR2374" s="2"/>
      <c r="HS2374" s="2"/>
      <c r="HT2374" s="2"/>
      <c r="HU2374" s="2"/>
      <c r="HV2374" s="2"/>
      <c r="HW2374" s="2"/>
      <c r="HX2374" s="2"/>
      <c r="HY2374" s="2"/>
      <c r="HZ2374" s="2"/>
      <c r="IA2374" s="2"/>
      <c r="IB2374" s="2"/>
      <c r="IC2374" s="2"/>
      <c r="ID2374" s="2"/>
      <c r="IE2374" s="2"/>
      <c r="IF2374" s="2"/>
      <c r="IG2374" s="2"/>
      <c r="IH2374" s="2"/>
      <c r="II2374" s="2"/>
      <c r="IJ2374" s="2"/>
      <c r="IK2374" s="2"/>
      <c r="IL2374" s="2"/>
      <c r="IM2374" s="2"/>
      <c r="IN2374" s="2"/>
      <c r="IO2374" s="2"/>
      <c r="IP2374" s="2"/>
      <c r="IQ2374" s="2"/>
    </row>
    <row r="2375" spans="1:251" s="16" customFormat="1" ht="18.75" customHeight="1">
      <c r="A2375" s="8"/>
      <c r="B2375" s="25"/>
      <c r="C2375" s="125" t="s">
        <v>234</v>
      </c>
      <c r="D2375" s="126"/>
      <c r="E2375" s="126"/>
      <c r="F2375" s="126"/>
      <c r="G2375" s="126"/>
      <c r="H2375" s="126"/>
      <c r="I2375" s="126"/>
      <c r="J2375" s="126"/>
      <c r="K2375" s="126"/>
      <c r="L2375" s="126"/>
      <c r="M2375" s="126"/>
      <c r="N2375" s="126"/>
      <c r="O2375" s="126"/>
      <c r="P2375" s="126"/>
      <c r="Q2375" s="126"/>
      <c r="R2375" s="126"/>
      <c r="S2375" s="126"/>
      <c r="T2375" s="126"/>
      <c r="U2375" s="126"/>
      <c r="V2375" s="126"/>
      <c r="W2375" s="126"/>
      <c r="X2375" s="126"/>
      <c r="Y2375" s="126"/>
      <c r="Z2375" s="127"/>
      <c r="AA2375" s="106">
        <v>30639333</v>
      </c>
      <c r="AB2375" s="107"/>
      <c r="AC2375" s="107"/>
      <c r="AD2375" s="107"/>
      <c r="AE2375" s="107"/>
      <c r="AF2375" s="107"/>
      <c r="AG2375" s="107"/>
      <c r="AH2375" s="107"/>
      <c r="AI2375" s="108"/>
      <c r="AJ2375" s="106">
        <v>32056378</v>
      </c>
      <c r="AK2375" s="107"/>
      <c r="AL2375" s="107"/>
      <c r="AM2375" s="107"/>
      <c r="AN2375" s="107"/>
      <c r="AO2375" s="107"/>
      <c r="AP2375" s="107"/>
      <c r="AQ2375" s="107"/>
      <c r="AR2375" s="108"/>
      <c r="AS2375" s="109"/>
      <c r="AT2375" s="110"/>
      <c r="AU2375" s="110"/>
      <c r="AV2375" s="110"/>
      <c r="AW2375" s="110"/>
      <c r="AX2375" s="111"/>
      <c r="AY2375" s="2"/>
      <c r="AZ2375" s="2"/>
      <c r="BA2375" s="2"/>
      <c r="BB2375" s="2"/>
      <c r="BC2375" s="2"/>
      <c r="BD2375" s="2"/>
      <c r="BE2375" s="2"/>
      <c r="BF2375" s="2"/>
      <c r="BG2375" s="2"/>
      <c r="BH2375" s="2"/>
      <c r="BI2375" s="2"/>
      <c r="BJ2375" s="2"/>
      <c r="BK2375" s="2"/>
      <c r="BL2375" s="2"/>
      <c r="BM2375" s="2"/>
      <c r="BN2375" s="2"/>
      <c r="BO2375" s="2"/>
      <c r="BP2375" s="2"/>
      <c r="BQ2375" s="2"/>
      <c r="BR2375" s="2"/>
      <c r="BS2375" s="2"/>
      <c r="BT2375" s="2"/>
      <c r="BU2375" s="2"/>
      <c r="BV2375" s="2"/>
      <c r="BW2375" s="2"/>
      <c r="BX2375" s="2"/>
      <c r="BY2375" s="2"/>
      <c r="BZ2375" s="2"/>
      <c r="CA2375" s="2"/>
      <c r="CB2375" s="2"/>
      <c r="CC2375" s="2"/>
      <c r="CD2375" s="2"/>
      <c r="CE2375" s="2"/>
      <c r="CF2375" s="2"/>
      <c r="CG2375" s="2"/>
      <c r="CH2375" s="2"/>
      <c r="CI2375" s="2"/>
      <c r="CJ2375" s="2"/>
      <c r="CK2375" s="2"/>
      <c r="CL2375" s="2"/>
      <c r="CM2375" s="2"/>
      <c r="CN2375" s="2"/>
      <c r="CO2375" s="2"/>
      <c r="CP2375" s="2"/>
      <c r="CQ2375" s="2"/>
      <c r="CR2375" s="2"/>
      <c r="CS2375" s="2"/>
      <c r="CT2375" s="2"/>
      <c r="CU2375" s="2"/>
      <c r="CV2375" s="2"/>
      <c r="CW2375" s="2"/>
      <c r="CX2375" s="2"/>
      <c r="CY2375" s="2"/>
      <c r="CZ2375" s="2"/>
      <c r="DA2375" s="2"/>
      <c r="DB2375" s="2"/>
      <c r="DC2375" s="2"/>
      <c r="DD2375" s="2"/>
      <c r="DE2375" s="2"/>
      <c r="DF2375" s="2"/>
      <c r="DG2375" s="2"/>
      <c r="DH2375" s="2"/>
      <c r="DI2375" s="2"/>
      <c r="DJ2375" s="2"/>
      <c r="DK2375" s="2"/>
      <c r="DL2375" s="2"/>
      <c r="DM2375" s="2"/>
      <c r="DN2375" s="2"/>
      <c r="DO2375" s="2"/>
      <c r="DP2375" s="2"/>
      <c r="DQ2375" s="2"/>
      <c r="DR2375" s="2"/>
      <c r="DS2375" s="2"/>
      <c r="DT2375" s="2"/>
      <c r="DU2375" s="2"/>
      <c r="DV2375" s="2"/>
      <c r="DW2375" s="2"/>
      <c r="DX2375" s="2"/>
      <c r="DY2375" s="2"/>
      <c r="DZ2375" s="2"/>
      <c r="EA2375" s="2"/>
      <c r="EB2375" s="2"/>
      <c r="EC2375" s="2"/>
      <c r="ED2375" s="2"/>
      <c r="EE2375" s="2"/>
      <c r="EF2375" s="2"/>
      <c r="EG2375" s="2"/>
      <c r="EH2375" s="2"/>
      <c r="EI2375" s="2"/>
      <c r="EJ2375" s="2"/>
      <c r="EK2375" s="2"/>
      <c r="EL2375" s="2"/>
      <c r="EM2375" s="2"/>
      <c r="EN2375" s="2"/>
      <c r="EO2375" s="2"/>
      <c r="EP2375" s="2"/>
      <c r="EQ2375" s="2"/>
      <c r="ER2375" s="2"/>
      <c r="ES2375" s="2"/>
      <c r="ET2375" s="2"/>
      <c r="EU2375" s="2"/>
      <c r="EV2375" s="2"/>
      <c r="EW2375" s="2"/>
      <c r="EX2375" s="2"/>
      <c r="EY2375" s="2"/>
      <c r="EZ2375" s="2"/>
      <c r="FA2375" s="2"/>
      <c r="FB2375" s="2"/>
      <c r="FC2375" s="2"/>
      <c r="FD2375" s="2"/>
      <c r="FE2375" s="2"/>
      <c r="FF2375" s="2"/>
      <c r="FG2375" s="2"/>
      <c r="FH2375" s="2"/>
      <c r="FI2375" s="2"/>
      <c r="FJ2375" s="2"/>
      <c r="FK2375" s="2"/>
      <c r="FL2375" s="2"/>
      <c r="FM2375" s="2"/>
      <c r="FN2375" s="2"/>
      <c r="FO2375" s="2"/>
      <c r="FP2375" s="2"/>
      <c r="FQ2375" s="2"/>
      <c r="FR2375" s="2"/>
      <c r="FS2375" s="2"/>
      <c r="FT2375" s="2"/>
      <c r="FU2375" s="2"/>
      <c r="FV2375" s="2"/>
      <c r="FW2375" s="2"/>
      <c r="FX2375" s="2"/>
      <c r="FY2375" s="2"/>
      <c r="FZ2375" s="2"/>
      <c r="GA2375" s="2"/>
      <c r="GB2375" s="2"/>
      <c r="GC2375" s="2"/>
      <c r="GD2375" s="2"/>
      <c r="GE2375" s="2"/>
      <c r="GF2375" s="2"/>
      <c r="GG2375" s="2"/>
      <c r="GH2375" s="2"/>
      <c r="GI2375" s="2"/>
      <c r="GJ2375" s="2"/>
      <c r="GK2375" s="2"/>
      <c r="GL2375" s="2"/>
      <c r="GM2375" s="2"/>
      <c r="GN2375" s="2"/>
      <c r="GO2375" s="2"/>
      <c r="GP2375" s="2"/>
      <c r="GQ2375" s="2"/>
      <c r="GR2375" s="2"/>
      <c r="GS2375" s="2"/>
      <c r="GT2375" s="2"/>
      <c r="GU2375" s="2"/>
      <c r="GV2375" s="2"/>
      <c r="GW2375" s="2"/>
      <c r="GX2375" s="2"/>
      <c r="GY2375" s="2"/>
      <c r="GZ2375" s="2"/>
      <c r="HA2375" s="2"/>
      <c r="HB2375" s="2"/>
      <c r="HC2375" s="2"/>
      <c r="HD2375" s="2"/>
      <c r="HE2375" s="2"/>
      <c r="HF2375" s="2"/>
      <c r="HG2375" s="2"/>
      <c r="HH2375" s="2"/>
      <c r="HI2375" s="2"/>
      <c r="HJ2375" s="2"/>
      <c r="HK2375" s="2"/>
      <c r="HL2375" s="2"/>
      <c r="HM2375" s="2"/>
      <c r="HN2375" s="2"/>
      <c r="HO2375" s="2"/>
      <c r="HP2375" s="2"/>
      <c r="HQ2375" s="2"/>
      <c r="HR2375" s="2"/>
      <c r="HS2375" s="2"/>
      <c r="HT2375" s="2"/>
      <c r="HU2375" s="2"/>
      <c r="HV2375" s="2"/>
      <c r="HW2375" s="2"/>
      <c r="HX2375" s="2"/>
      <c r="HY2375" s="2"/>
      <c r="HZ2375" s="2"/>
      <c r="IA2375" s="2"/>
      <c r="IB2375" s="2"/>
      <c r="IC2375" s="2"/>
      <c r="ID2375" s="2"/>
      <c r="IE2375" s="2"/>
      <c r="IF2375" s="2"/>
      <c r="IG2375" s="2"/>
      <c r="IH2375" s="2"/>
      <c r="II2375" s="2"/>
      <c r="IJ2375" s="2"/>
      <c r="IK2375" s="2"/>
      <c r="IL2375" s="2"/>
      <c r="IM2375" s="2"/>
      <c r="IN2375" s="2"/>
      <c r="IO2375" s="2"/>
      <c r="IP2375" s="2"/>
      <c r="IQ2375" s="2"/>
    </row>
    <row r="2376" spans="1:251" s="16" customFormat="1" ht="18.75" customHeight="1">
      <c r="A2376" s="8"/>
      <c r="B2376" s="25"/>
      <c r="C2376" s="125" t="s">
        <v>235</v>
      </c>
      <c r="D2376" s="126"/>
      <c r="E2376" s="126"/>
      <c r="F2376" s="126"/>
      <c r="G2376" s="126"/>
      <c r="H2376" s="126"/>
      <c r="I2376" s="126"/>
      <c r="J2376" s="126"/>
      <c r="K2376" s="126"/>
      <c r="L2376" s="126"/>
      <c r="M2376" s="126"/>
      <c r="N2376" s="126"/>
      <c r="O2376" s="126"/>
      <c r="P2376" s="126"/>
      <c r="Q2376" s="126"/>
      <c r="R2376" s="126"/>
      <c r="S2376" s="126"/>
      <c r="T2376" s="126"/>
      <c r="U2376" s="126"/>
      <c r="V2376" s="126"/>
      <c r="W2376" s="126"/>
      <c r="X2376" s="126"/>
      <c r="Y2376" s="126"/>
      <c r="Z2376" s="127"/>
      <c r="AA2376" s="106">
        <v>1492247</v>
      </c>
      <c r="AB2376" s="107"/>
      <c r="AC2376" s="107"/>
      <c r="AD2376" s="107"/>
      <c r="AE2376" s="107"/>
      <c r="AF2376" s="107"/>
      <c r="AG2376" s="107"/>
      <c r="AH2376" s="107"/>
      <c r="AI2376" s="108"/>
      <c r="AJ2376" s="106">
        <v>1649494</v>
      </c>
      <c r="AK2376" s="107"/>
      <c r="AL2376" s="107"/>
      <c r="AM2376" s="107"/>
      <c r="AN2376" s="107"/>
      <c r="AO2376" s="107"/>
      <c r="AP2376" s="107"/>
      <c r="AQ2376" s="107"/>
      <c r="AR2376" s="108"/>
      <c r="AS2376" s="109"/>
      <c r="AT2376" s="110"/>
      <c r="AU2376" s="110"/>
      <c r="AV2376" s="110"/>
      <c r="AW2376" s="110"/>
      <c r="AX2376" s="111"/>
      <c r="AY2376" s="2"/>
      <c r="AZ2376" s="2"/>
      <c r="BA2376" s="2"/>
      <c r="BB2376" s="2"/>
      <c r="BC2376" s="2"/>
      <c r="BD2376" s="2"/>
      <c r="BE2376" s="2"/>
      <c r="BF2376" s="2"/>
      <c r="BG2376" s="2"/>
      <c r="BH2376" s="2"/>
      <c r="BI2376" s="2"/>
      <c r="BJ2376" s="2"/>
      <c r="BK2376" s="2"/>
      <c r="BL2376" s="2"/>
      <c r="BM2376" s="2"/>
      <c r="BN2376" s="2"/>
      <c r="BO2376" s="2"/>
      <c r="BP2376" s="2"/>
      <c r="BQ2376" s="2"/>
      <c r="BR2376" s="2"/>
      <c r="BS2376" s="2"/>
      <c r="BT2376" s="2"/>
      <c r="BU2376" s="2"/>
      <c r="BV2376" s="2"/>
      <c r="BW2376" s="2"/>
      <c r="BX2376" s="2"/>
      <c r="BY2376" s="2"/>
      <c r="BZ2376" s="2"/>
      <c r="CA2376" s="2"/>
      <c r="CB2376" s="2"/>
      <c r="CC2376" s="2"/>
      <c r="CD2376" s="2"/>
      <c r="CE2376" s="2"/>
      <c r="CF2376" s="2"/>
      <c r="CG2376" s="2"/>
      <c r="CH2376" s="2"/>
      <c r="CI2376" s="2"/>
      <c r="CJ2376" s="2"/>
      <c r="CK2376" s="2"/>
      <c r="CL2376" s="2"/>
      <c r="CM2376" s="2"/>
      <c r="CN2376" s="2"/>
      <c r="CO2376" s="2"/>
      <c r="CP2376" s="2"/>
      <c r="CQ2376" s="2"/>
      <c r="CR2376" s="2"/>
      <c r="CS2376" s="2"/>
      <c r="CT2376" s="2"/>
      <c r="CU2376" s="2"/>
      <c r="CV2376" s="2"/>
      <c r="CW2376" s="2"/>
      <c r="CX2376" s="2"/>
      <c r="CY2376" s="2"/>
      <c r="CZ2376" s="2"/>
      <c r="DA2376" s="2"/>
      <c r="DB2376" s="2"/>
      <c r="DC2376" s="2"/>
      <c r="DD2376" s="2"/>
      <c r="DE2376" s="2"/>
      <c r="DF2376" s="2"/>
      <c r="DG2376" s="2"/>
      <c r="DH2376" s="2"/>
      <c r="DI2376" s="2"/>
      <c r="DJ2376" s="2"/>
      <c r="DK2376" s="2"/>
      <c r="DL2376" s="2"/>
      <c r="DM2376" s="2"/>
      <c r="DN2376" s="2"/>
      <c r="DO2376" s="2"/>
      <c r="DP2376" s="2"/>
      <c r="DQ2376" s="2"/>
      <c r="DR2376" s="2"/>
      <c r="DS2376" s="2"/>
      <c r="DT2376" s="2"/>
      <c r="DU2376" s="2"/>
      <c r="DV2376" s="2"/>
      <c r="DW2376" s="2"/>
      <c r="DX2376" s="2"/>
      <c r="DY2376" s="2"/>
      <c r="DZ2376" s="2"/>
      <c r="EA2376" s="2"/>
      <c r="EB2376" s="2"/>
      <c r="EC2376" s="2"/>
      <c r="ED2376" s="2"/>
      <c r="EE2376" s="2"/>
      <c r="EF2376" s="2"/>
      <c r="EG2376" s="2"/>
      <c r="EH2376" s="2"/>
      <c r="EI2376" s="2"/>
      <c r="EJ2376" s="2"/>
      <c r="EK2376" s="2"/>
      <c r="EL2376" s="2"/>
      <c r="EM2376" s="2"/>
      <c r="EN2376" s="2"/>
      <c r="EO2376" s="2"/>
      <c r="EP2376" s="2"/>
      <c r="EQ2376" s="2"/>
      <c r="ER2376" s="2"/>
      <c r="ES2376" s="2"/>
      <c r="ET2376" s="2"/>
      <c r="EU2376" s="2"/>
      <c r="EV2376" s="2"/>
      <c r="EW2376" s="2"/>
      <c r="EX2376" s="2"/>
      <c r="EY2376" s="2"/>
      <c r="EZ2376" s="2"/>
      <c r="FA2376" s="2"/>
      <c r="FB2376" s="2"/>
      <c r="FC2376" s="2"/>
      <c r="FD2376" s="2"/>
      <c r="FE2376" s="2"/>
      <c r="FF2376" s="2"/>
      <c r="FG2376" s="2"/>
      <c r="FH2376" s="2"/>
      <c r="FI2376" s="2"/>
      <c r="FJ2376" s="2"/>
      <c r="FK2376" s="2"/>
      <c r="FL2376" s="2"/>
      <c r="FM2376" s="2"/>
      <c r="FN2376" s="2"/>
      <c r="FO2376" s="2"/>
      <c r="FP2376" s="2"/>
      <c r="FQ2376" s="2"/>
      <c r="FR2376" s="2"/>
      <c r="FS2376" s="2"/>
      <c r="FT2376" s="2"/>
      <c r="FU2376" s="2"/>
      <c r="FV2376" s="2"/>
      <c r="FW2376" s="2"/>
      <c r="FX2376" s="2"/>
      <c r="FY2376" s="2"/>
      <c r="FZ2376" s="2"/>
      <c r="GA2376" s="2"/>
      <c r="GB2376" s="2"/>
      <c r="GC2376" s="2"/>
      <c r="GD2376" s="2"/>
      <c r="GE2376" s="2"/>
      <c r="GF2376" s="2"/>
      <c r="GG2376" s="2"/>
      <c r="GH2376" s="2"/>
      <c r="GI2376" s="2"/>
      <c r="GJ2376" s="2"/>
      <c r="GK2376" s="2"/>
      <c r="GL2376" s="2"/>
      <c r="GM2376" s="2"/>
      <c r="GN2376" s="2"/>
      <c r="GO2376" s="2"/>
      <c r="GP2376" s="2"/>
      <c r="GQ2376" s="2"/>
      <c r="GR2376" s="2"/>
      <c r="GS2376" s="2"/>
      <c r="GT2376" s="2"/>
      <c r="GU2376" s="2"/>
      <c r="GV2376" s="2"/>
      <c r="GW2376" s="2"/>
      <c r="GX2376" s="2"/>
      <c r="GY2376" s="2"/>
      <c r="GZ2376" s="2"/>
      <c r="HA2376" s="2"/>
      <c r="HB2376" s="2"/>
      <c r="HC2376" s="2"/>
      <c r="HD2376" s="2"/>
      <c r="HE2376" s="2"/>
      <c r="HF2376" s="2"/>
      <c r="HG2376" s="2"/>
      <c r="HH2376" s="2"/>
      <c r="HI2376" s="2"/>
      <c r="HJ2376" s="2"/>
      <c r="HK2376" s="2"/>
      <c r="HL2376" s="2"/>
      <c r="HM2376" s="2"/>
      <c r="HN2376" s="2"/>
      <c r="HO2376" s="2"/>
      <c r="HP2376" s="2"/>
      <c r="HQ2376" s="2"/>
      <c r="HR2376" s="2"/>
      <c r="HS2376" s="2"/>
      <c r="HT2376" s="2"/>
      <c r="HU2376" s="2"/>
      <c r="HV2376" s="2"/>
      <c r="HW2376" s="2"/>
      <c r="HX2376" s="2"/>
      <c r="HY2376" s="2"/>
      <c r="HZ2376" s="2"/>
      <c r="IA2376" s="2"/>
      <c r="IB2376" s="2"/>
      <c r="IC2376" s="2"/>
      <c r="ID2376" s="2"/>
      <c r="IE2376" s="2"/>
      <c r="IF2376" s="2"/>
      <c r="IG2376" s="2"/>
      <c r="IH2376" s="2"/>
      <c r="II2376" s="2"/>
      <c r="IJ2376" s="2"/>
      <c r="IK2376" s="2"/>
      <c r="IL2376" s="2"/>
      <c r="IM2376" s="2"/>
      <c r="IN2376" s="2"/>
      <c r="IO2376" s="2"/>
      <c r="IP2376" s="2"/>
      <c r="IQ2376" s="2"/>
    </row>
    <row r="2377" spans="1:251" s="16" customFormat="1" ht="18.75" customHeight="1">
      <c r="A2377" s="8"/>
      <c r="B2377" s="25"/>
      <c r="C2377" s="125" t="s">
        <v>236</v>
      </c>
      <c r="D2377" s="126"/>
      <c r="E2377" s="126"/>
      <c r="F2377" s="126"/>
      <c r="G2377" s="126"/>
      <c r="H2377" s="126"/>
      <c r="I2377" s="126"/>
      <c r="J2377" s="126"/>
      <c r="K2377" s="126"/>
      <c r="L2377" s="126"/>
      <c r="M2377" s="126"/>
      <c r="N2377" s="126"/>
      <c r="O2377" s="126"/>
      <c r="P2377" s="126"/>
      <c r="Q2377" s="126"/>
      <c r="R2377" s="126"/>
      <c r="S2377" s="126"/>
      <c r="T2377" s="126"/>
      <c r="U2377" s="126"/>
      <c r="V2377" s="126"/>
      <c r="W2377" s="126"/>
      <c r="X2377" s="126"/>
      <c r="Y2377" s="126"/>
      <c r="Z2377" s="127"/>
      <c r="AA2377" s="106">
        <v>0</v>
      </c>
      <c r="AB2377" s="107"/>
      <c r="AC2377" s="107"/>
      <c r="AD2377" s="107"/>
      <c r="AE2377" s="107"/>
      <c r="AF2377" s="107"/>
      <c r="AG2377" s="107"/>
      <c r="AH2377" s="107"/>
      <c r="AI2377" s="108"/>
      <c r="AJ2377" s="106">
        <f>17801-100</f>
        <v>17701</v>
      </c>
      <c r="AK2377" s="107"/>
      <c r="AL2377" s="107"/>
      <c r="AM2377" s="107"/>
      <c r="AN2377" s="107"/>
      <c r="AO2377" s="107"/>
      <c r="AP2377" s="107"/>
      <c r="AQ2377" s="107"/>
      <c r="AR2377" s="108"/>
      <c r="AS2377" s="109"/>
      <c r="AT2377" s="110"/>
      <c r="AU2377" s="110"/>
      <c r="AV2377" s="110"/>
      <c r="AW2377" s="110"/>
      <c r="AX2377" s="111"/>
      <c r="AY2377" s="2"/>
      <c r="AZ2377" s="2"/>
      <c r="BA2377" s="2"/>
      <c r="BB2377" s="2"/>
      <c r="BC2377" s="2"/>
      <c r="BD2377" s="2"/>
      <c r="BE2377" s="2"/>
      <c r="BF2377" s="2"/>
      <c r="BG2377" s="2"/>
      <c r="BH2377" s="2"/>
      <c r="BI2377" s="2"/>
      <c r="BJ2377" s="2"/>
      <c r="BK2377" s="2"/>
      <c r="BL2377" s="2"/>
      <c r="BM2377" s="2"/>
      <c r="BN2377" s="2"/>
      <c r="BO2377" s="2"/>
      <c r="BP2377" s="2"/>
      <c r="BQ2377" s="2"/>
      <c r="BR2377" s="2"/>
      <c r="BS2377" s="2"/>
      <c r="BT2377" s="2"/>
      <c r="BU2377" s="2"/>
      <c r="BV2377" s="2"/>
      <c r="BW2377" s="2"/>
      <c r="BX2377" s="2"/>
      <c r="BY2377" s="2"/>
      <c r="BZ2377" s="2"/>
      <c r="CA2377" s="2"/>
      <c r="CB2377" s="2"/>
      <c r="CC2377" s="2"/>
      <c r="CD2377" s="2"/>
      <c r="CE2377" s="2"/>
      <c r="CF2377" s="2"/>
      <c r="CG2377" s="2"/>
      <c r="CH2377" s="2"/>
      <c r="CI2377" s="2"/>
      <c r="CJ2377" s="2"/>
      <c r="CK2377" s="2"/>
      <c r="CL2377" s="2"/>
      <c r="CM2377" s="2"/>
      <c r="CN2377" s="2"/>
      <c r="CO2377" s="2"/>
      <c r="CP2377" s="2"/>
      <c r="CQ2377" s="2"/>
      <c r="CR2377" s="2"/>
      <c r="CS2377" s="2"/>
      <c r="CT2377" s="2"/>
      <c r="CU2377" s="2"/>
      <c r="CV2377" s="2"/>
      <c r="CW2377" s="2"/>
      <c r="CX2377" s="2"/>
      <c r="CY2377" s="2"/>
      <c r="CZ2377" s="2"/>
      <c r="DA2377" s="2"/>
      <c r="DB2377" s="2"/>
      <c r="DC2377" s="2"/>
      <c r="DD2377" s="2"/>
      <c r="DE2377" s="2"/>
      <c r="DF2377" s="2"/>
      <c r="DG2377" s="2"/>
      <c r="DH2377" s="2"/>
      <c r="DI2377" s="2"/>
      <c r="DJ2377" s="2"/>
      <c r="DK2377" s="2"/>
      <c r="DL2377" s="2"/>
      <c r="DM2377" s="2"/>
      <c r="DN2377" s="2"/>
      <c r="DO2377" s="2"/>
      <c r="DP2377" s="2"/>
      <c r="DQ2377" s="2"/>
      <c r="DR2377" s="2"/>
      <c r="DS2377" s="2"/>
      <c r="DT2377" s="2"/>
      <c r="DU2377" s="2"/>
      <c r="DV2377" s="2"/>
      <c r="DW2377" s="2"/>
      <c r="DX2377" s="2"/>
      <c r="DY2377" s="2"/>
      <c r="DZ2377" s="2"/>
      <c r="EA2377" s="2"/>
      <c r="EB2377" s="2"/>
      <c r="EC2377" s="2"/>
      <c r="ED2377" s="2"/>
      <c r="EE2377" s="2"/>
      <c r="EF2377" s="2"/>
      <c r="EG2377" s="2"/>
      <c r="EH2377" s="2"/>
      <c r="EI2377" s="2"/>
      <c r="EJ2377" s="2"/>
      <c r="EK2377" s="2"/>
      <c r="EL2377" s="2"/>
      <c r="EM2377" s="2"/>
      <c r="EN2377" s="2"/>
      <c r="EO2377" s="2"/>
      <c r="EP2377" s="2"/>
      <c r="EQ2377" s="2"/>
      <c r="ER2377" s="2"/>
      <c r="ES2377" s="2"/>
      <c r="ET2377" s="2"/>
      <c r="EU2377" s="2"/>
      <c r="EV2377" s="2"/>
      <c r="EW2377" s="2"/>
      <c r="EX2377" s="2"/>
      <c r="EY2377" s="2"/>
      <c r="EZ2377" s="2"/>
      <c r="FA2377" s="2"/>
      <c r="FB2377" s="2"/>
      <c r="FC2377" s="2"/>
      <c r="FD2377" s="2"/>
      <c r="FE2377" s="2"/>
      <c r="FF2377" s="2"/>
      <c r="FG2377" s="2"/>
      <c r="FH2377" s="2"/>
      <c r="FI2377" s="2"/>
      <c r="FJ2377" s="2"/>
      <c r="FK2377" s="2"/>
      <c r="FL2377" s="2"/>
      <c r="FM2377" s="2"/>
      <c r="FN2377" s="2"/>
      <c r="FO2377" s="2"/>
      <c r="FP2377" s="2"/>
      <c r="FQ2377" s="2"/>
      <c r="FR2377" s="2"/>
      <c r="FS2377" s="2"/>
      <c r="FT2377" s="2"/>
      <c r="FU2377" s="2"/>
      <c r="FV2377" s="2"/>
      <c r="FW2377" s="2"/>
      <c r="FX2377" s="2"/>
      <c r="FY2377" s="2"/>
      <c r="FZ2377" s="2"/>
      <c r="GA2377" s="2"/>
      <c r="GB2377" s="2"/>
      <c r="GC2377" s="2"/>
      <c r="GD2377" s="2"/>
      <c r="GE2377" s="2"/>
      <c r="GF2377" s="2"/>
      <c r="GG2377" s="2"/>
      <c r="GH2377" s="2"/>
      <c r="GI2377" s="2"/>
      <c r="GJ2377" s="2"/>
      <c r="GK2377" s="2"/>
      <c r="GL2377" s="2"/>
      <c r="GM2377" s="2"/>
      <c r="GN2377" s="2"/>
      <c r="GO2377" s="2"/>
      <c r="GP2377" s="2"/>
      <c r="GQ2377" s="2"/>
      <c r="GR2377" s="2"/>
      <c r="GS2377" s="2"/>
      <c r="GT2377" s="2"/>
      <c r="GU2377" s="2"/>
      <c r="GV2377" s="2"/>
      <c r="GW2377" s="2"/>
      <c r="GX2377" s="2"/>
      <c r="GY2377" s="2"/>
      <c r="GZ2377" s="2"/>
      <c r="HA2377" s="2"/>
      <c r="HB2377" s="2"/>
      <c r="HC2377" s="2"/>
      <c r="HD2377" s="2"/>
      <c r="HE2377" s="2"/>
      <c r="HF2377" s="2"/>
      <c r="HG2377" s="2"/>
      <c r="HH2377" s="2"/>
      <c r="HI2377" s="2"/>
      <c r="HJ2377" s="2"/>
      <c r="HK2377" s="2"/>
      <c r="HL2377" s="2"/>
      <c r="HM2377" s="2"/>
      <c r="HN2377" s="2"/>
      <c r="HO2377" s="2"/>
      <c r="HP2377" s="2"/>
      <c r="HQ2377" s="2"/>
      <c r="HR2377" s="2"/>
      <c r="HS2377" s="2"/>
      <c r="HT2377" s="2"/>
      <c r="HU2377" s="2"/>
      <c r="HV2377" s="2"/>
      <c r="HW2377" s="2"/>
      <c r="HX2377" s="2"/>
      <c r="HY2377" s="2"/>
      <c r="HZ2377" s="2"/>
      <c r="IA2377" s="2"/>
      <c r="IB2377" s="2"/>
      <c r="IC2377" s="2"/>
      <c r="ID2377" s="2"/>
      <c r="IE2377" s="2"/>
      <c r="IF2377" s="2"/>
      <c r="IG2377" s="2"/>
      <c r="IH2377" s="2"/>
      <c r="II2377" s="2"/>
      <c r="IJ2377" s="2"/>
      <c r="IK2377" s="2"/>
      <c r="IL2377" s="2"/>
      <c r="IM2377" s="2"/>
      <c r="IN2377" s="2"/>
      <c r="IO2377" s="2"/>
      <c r="IP2377" s="2"/>
      <c r="IQ2377" s="2"/>
    </row>
    <row r="2378" spans="1:251" s="16" customFormat="1" ht="18.75" customHeight="1" thickBot="1">
      <c r="A2378" s="17"/>
      <c r="B2378" s="136" t="s">
        <v>13</v>
      </c>
      <c r="C2378" s="137"/>
      <c r="D2378" s="137"/>
      <c r="E2378" s="137"/>
      <c r="F2378" s="137"/>
      <c r="G2378" s="137"/>
      <c r="H2378" s="137"/>
      <c r="I2378" s="137"/>
      <c r="J2378" s="137"/>
      <c r="K2378" s="137"/>
      <c r="L2378" s="137"/>
      <c r="M2378" s="137"/>
      <c r="N2378" s="137"/>
      <c r="O2378" s="137"/>
      <c r="P2378" s="137"/>
      <c r="Q2378" s="137"/>
      <c r="R2378" s="137"/>
      <c r="S2378" s="137"/>
      <c r="T2378" s="137"/>
      <c r="U2378" s="137"/>
      <c r="V2378" s="137"/>
      <c r="W2378" s="137"/>
      <c r="X2378" s="137"/>
      <c r="Y2378" s="137"/>
      <c r="Z2378" s="138"/>
      <c r="AA2378" s="115">
        <f>SUM($AA$2375:$AA$2377)</f>
        <v>32131580</v>
      </c>
      <c r="AB2378" s="116"/>
      <c r="AC2378" s="116"/>
      <c r="AD2378" s="116"/>
      <c r="AE2378" s="116"/>
      <c r="AF2378" s="116"/>
      <c r="AG2378" s="116"/>
      <c r="AH2378" s="116"/>
      <c r="AI2378" s="117"/>
      <c r="AJ2378" s="115">
        <f>SUM($AJ$2375:$AJ$2377)</f>
        <v>33723573</v>
      </c>
      <c r="AK2378" s="116"/>
      <c r="AL2378" s="116"/>
      <c r="AM2378" s="116"/>
      <c r="AN2378" s="116"/>
      <c r="AO2378" s="116"/>
      <c r="AP2378" s="116"/>
      <c r="AQ2378" s="116"/>
      <c r="AR2378" s="117"/>
      <c r="AS2378" s="112"/>
      <c r="AT2378" s="113"/>
      <c r="AU2378" s="113"/>
      <c r="AV2378" s="113"/>
      <c r="AW2378" s="113"/>
      <c r="AX2378" s="114"/>
      <c r="AY2378" s="2"/>
      <c r="AZ2378" s="2"/>
      <c r="BA2378" s="2"/>
      <c r="BB2378" s="2"/>
      <c r="BC2378" s="2"/>
      <c r="BD2378" s="2"/>
      <c r="BE2378" s="2"/>
      <c r="BF2378" s="2"/>
      <c r="BG2378" s="2"/>
      <c r="BH2378" s="2"/>
      <c r="BI2378" s="2"/>
      <c r="BJ2378" s="2"/>
      <c r="BK2378" s="2"/>
      <c r="BL2378" s="2"/>
      <c r="BM2378" s="2"/>
      <c r="BN2378" s="2"/>
      <c r="BO2378" s="2"/>
      <c r="BP2378" s="2"/>
      <c r="BQ2378" s="2"/>
      <c r="BR2378" s="2"/>
      <c r="BS2378" s="2"/>
      <c r="BT2378" s="2"/>
      <c r="BU2378" s="2"/>
      <c r="BV2378" s="2"/>
      <c r="BW2378" s="2"/>
      <c r="BX2378" s="2"/>
      <c r="BY2378" s="2"/>
      <c r="BZ2378" s="2"/>
      <c r="CA2378" s="2"/>
      <c r="CB2378" s="2"/>
      <c r="CC2378" s="2"/>
      <c r="CD2378" s="2"/>
      <c r="CE2378" s="2"/>
      <c r="CF2378" s="2"/>
      <c r="CG2378" s="2"/>
      <c r="CH2378" s="2"/>
      <c r="CI2378" s="2"/>
      <c r="CJ2378" s="2"/>
      <c r="CK2378" s="2"/>
      <c r="CL2378" s="2"/>
      <c r="CM2378" s="2"/>
      <c r="CN2378" s="2"/>
      <c r="CO2378" s="2"/>
      <c r="CP2378" s="2"/>
      <c r="CQ2378" s="2"/>
      <c r="CR2378" s="2"/>
      <c r="CS2378" s="2"/>
      <c r="CT2378" s="2"/>
      <c r="CU2378" s="2"/>
      <c r="CV2378" s="2"/>
      <c r="CW2378" s="2"/>
      <c r="CX2378" s="2"/>
      <c r="CY2378" s="2"/>
      <c r="CZ2378" s="2"/>
      <c r="DA2378" s="2"/>
      <c r="DB2378" s="2"/>
      <c r="DC2378" s="2"/>
      <c r="DD2378" s="2"/>
      <c r="DE2378" s="2"/>
      <c r="DF2378" s="2"/>
      <c r="DG2378" s="2"/>
      <c r="DH2378" s="2"/>
      <c r="DI2378" s="2"/>
      <c r="DJ2378" s="2"/>
      <c r="DK2378" s="2"/>
      <c r="DL2378" s="2"/>
      <c r="DM2378" s="2"/>
      <c r="DN2378" s="2"/>
      <c r="DO2378" s="2"/>
      <c r="DP2378" s="2"/>
      <c r="DQ2378" s="2"/>
      <c r="DR2378" s="2"/>
      <c r="DS2378" s="2"/>
      <c r="DT2378" s="2"/>
      <c r="DU2378" s="2"/>
      <c r="DV2378" s="2"/>
      <c r="DW2378" s="2"/>
      <c r="DX2378" s="2"/>
      <c r="DY2378" s="2"/>
      <c r="DZ2378" s="2"/>
      <c r="EA2378" s="2"/>
      <c r="EB2378" s="2"/>
      <c r="EC2378" s="2"/>
      <c r="ED2378" s="2"/>
      <c r="EE2378" s="2"/>
      <c r="EF2378" s="2"/>
      <c r="EG2378" s="2"/>
      <c r="EH2378" s="2"/>
      <c r="EI2378" s="2"/>
      <c r="EJ2378" s="2"/>
      <c r="EK2378" s="2"/>
      <c r="EL2378" s="2"/>
      <c r="EM2378" s="2"/>
      <c r="EN2378" s="2"/>
      <c r="EO2378" s="2"/>
      <c r="EP2378" s="2"/>
      <c r="EQ2378" s="2"/>
      <c r="ER2378" s="2"/>
      <c r="ES2378" s="2"/>
      <c r="ET2378" s="2"/>
      <c r="EU2378" s="2"/>
      <c r="EV2378" s="2"/>
      <c r="EW2378" s="2"/>
      <c r="EX2378" s="2"/>
      <c r="EY2378" s="2"/>
      <c r="EZ2378" s="2"/>
      <c r="FA2378" s="2"/>
      <c r="FB2378" s="2"/>
      <c r="FC2378" s="2"/>
      <c r="FD2378" s="2"/>
      <c r="FE2378" s="2"/>
      <c r="FF2378" s="2"/>
      <c r="FG2378" s="2"/>
      <c r="FH2378" s="2"/>
      <c r="FI2378" s="2"/>
      <c r="FJ2378" s="2"/>
      <c r="FK2378" s="2"/>
      <c r="FL2378" s="2"/>
      <c r="FM2378" s="2"/>
      <c r="FN2378" s="2"/>
      <c r="FO2378" s="2"/>
      <c r="FP2378" s="2"/>
      <c r="FQ2378" s="2"/>
      <c r="FR2378" s="2"/>
      <c r="FS2378" s="2"/>
      <c r="FT2378" s="2"/>
      <c r="FU2378" s="2"/>
      <c r="FV2378" s="2"/>
      <c r="FW2378" s="2"/>
      <c r="FX2378" s="2"/>
      <c r="FY2378" s="2"/>
      <c r="FZ2378" s="2"/>
      <c r="GA2378" s="2"/>
      <c r="GB2378" s="2"/>
      <c r="GC2378" s="2"/>
      <c r="GD2378" s="2"/>
      <c r="GE2378" s="2"/>
      <c r="GF2378" s="2"/>
      <c r="GG2378" s="2"/>
      <c r="GH2378" s="2"/>
      <c r="GI2378" s="2"/>
      <c r="GJ2378" s="2"/>
      <c r="GK2378" s="2"/>
      <c r="GL2378" s="2"/>
      <c r="GM2378" s="2"/>
      <c r="GN2378" s="2"/>
      <c r="GO2378" s="2"/>
      <c r="GP2378" s="2"/>
      <c r="GQ2378" s="2"/>
      <c r="GR2378" s="2"/>
      <c r="GS2378" s="2"/>
      <c r="GT2378" s="2"/>
      <c r="GU2378" s="2"/>
      <c r="GV2378" s="2"/>
      <c r="GW2378" s="2"/>
      <c r="GX2378" s="2"/>
      <c r="GY2378" s="2"/>
      <c r="GZ2378" s="2"/>
      <c r="HA2378" s="2"/>
      <c r="HB2378" s="2"/>
      <c r="HC2378" s="2"/>
      <c r="HD2378" s="2"/>
      <c r="HE2378" s="2"/>
      <c r="HF2378" s="2"/>
      <c r="HG2378" s="2"/>
      <c r="HH2378" s="2"/>
      <c r="HI2378" s="2"/>
      <c r="HJ2378" s="2"/>
      <c r="HK2378" s="2"/>
      <c r="HL2378" s="2"/>
      <c r="HM2378" s="2"/>
      <c r="HN2378" s="2"/>
      <c r="HO2378" s="2"/>
      <c r="HP2378" s="2"/>
      <c r="HQ2378" s="2"/>
      <c r="HR2378" s="2"/>
      <c r="HS2378" s="2"/>
      <c r="HT2378" s="2"/>
      <c r="HU2378" s="2"/>
      <c r="HV2378" s="2"/>
      <c r="HW2378" s="2"/>
      <c r="HX2378" s="2"/>
      <c r="HY2378" s="2"/>
      <c r="HZ2378" s="2"/>
      <c r="IA2378" s="2"/>
      <c r="IB2378" s="2"/>
      <c r="IC2378" s="2"/>
      <c r="ID2378" s="2"/>
      <c r="IE2378" s="2"/>
      <c r="IF2378" s="2"/>
      <c r="IG2378" s="2"/>
      <c r="IH2378" s="2"/>
      <c r="II2378" s="2"/>
      <c r="IJ2378" s="2"/>
      <c r="IK2378" s="2"/>
      <c r="IL2378" s="2"/>
      <c r="IM2378" s="2"/>
      <c r="IN2378" s="2"/>
      <c r="IO2378" s="2"/>
      <c r="IP2378" s="2"/>
      <c r="IQ2378" s="2"/>
    </row>
    <row r="2380" spans="1:251" ht="18.75">
      <c r="A2380" s="1" t="s">
        <v>0</v>
      </c>
      <c r="AW2380" s="3"/>
      <c r="AX2380" s="4"/>
      <c r="AY2380" s="3"/>
    </row>
    <row r="2382" spans="1:251" ht="18.75">
      <c r="B2382" s="118" t="s">
        <v>8</v>
      </c>
      <c r="C2382" s="119"/>
      <c r="D2382" s="119"/>
      <c r="E2382" s="119"/>
      <c r="F2382" s="119"/>
      <c r="G2382" s="119"/>
      <c r="H2382" s="119"/>
      <c r="I2382" s="119"/>
      <c r="J2382" s="119"/>
      <c r="K2382" s="119"/>
      <c r="L2382" s="119"/>
      <c r="M2382" s="119"/>
      <c r="N2382" s="119"/>
      <c r="O2382" s="119"/>
      <c r="P2382" s="119"/>
      <c r="Q2382" s="119"/>
      <c r="R2382" s="119"/>
      <c r="S2382" s="119"/>
      <c r="T2382" s="119"/>
      <c r="U2382" s="119"/>
      <c r="V2382" s="119"/>
      <c r="W2382" s="119"/>
      <c r="X2382" s="119"/>
      <c r="Y2382" s="119"/>
      <c r="Z2382" s="119"/>
      <c r="AA2382" s="119"/>
      <c r="AB2382" s="119"/>
      <c r="AC2382" s="119"/>
      <c r="AD2382" s="119"/>
      <c r="AE2382" s="119"/>
      <c r="AF2382" s="119"/>
      <c r="AG2382" s="119"/>
      <c r="AH2382" s="119"/>
      <c r="AI2382" s="119"/>
      <c r="AJ2382" s="119"/>
      <c r="AK2382" s="119"/>
      <c r="AL2382" s="119"/>
      <c r="AM2382" s="119"/>
      <c r="AN2382" s="119"/>
      <c r="AO2382" s="119"/>
      <c r="AP2382" s="119"/>
      <c r="AQ2382" s="119"/>
      <c r="AR2382" s="119"/>
      <c r="AS2382" s="119"/>
      <c r="AT2382" s="119"/>
      <c r="AU2382" s="119"/>
      <c r="AV2382" s="119"/>
      <c r="AW2382" s="119"/>
      <c r="AX2382" s="119"/>
    </row>
    <row r="2383" spans="1:251">
      <c r="Z2383" s="5"/>
      <c r="AD2383" s="5"/>
      <c r="AE2383" s="5"/>
      <c r="AF2383" s="5"/>
      <c r="AG2383" s="5"/>
      <c r="AH2383" s="5"/>
      <c r="AI2383" s="5"/>
      <c r="AO2383" s="5"/>
    </row>
    <row r="2384" spans="1:251" ht="13.5" thickBot="1">
      <c r="Z2384" s="5"/>
      <c r="AD2384" s="5"/>
      <c r="AE2384" s="5"/>
      <c r="AF2384" s="5"/>
      <c r="AG2384" s="5"/>
      <c r="AH2384" s="5"/>
      <c r="AI2384" s="5"/>
      <c r="AO2384" s="5"/>
      <c r="DI2384" s="6"/>
    </row>
    <row r="2385" spans="1:113" ht="24.75" customHeight="1" thickBot="1">
      <c r="B2385" s="120" t="s">
        <v>1</v>
      </c>
      <c r="C2385" s="121"/>
      <c r="D2385" s="121"/>
      <c r="E2385" s="121"/>
      <c r="F2385" s="121"/>
      <c r="G2385" s="121"/>
      <c r="H2385" s="122" t="s">
        <v>1076</v>
      </c>
      <c r="I2385" s="123"/>
      <c r="J2385" s="123"/>
      <c r="K2385" s="123"/>
      <c r="L2385" s="123"/>
      <c r="M2385" s="123"/>
      <c r="N2385" s="123"/>
      <c r="O2385" s="123"/>
      <c r="P2385" s="123"/>
      <c r="Q2385" s="123"/>
      <c r="R2385" s="123"/>
      <c r="S2385" s="123"/>
      <c r="T2385" s="123"/>
      <c r="U2385" s="123"/>
      <c r="V2385" s="123"/>
      <c r="W2385" s="123"/>
      <c r="X2385" s="123"/>
      <c r="Y2385" s="123"/>
      <c r="Z2385" s="123"/>
      <c r="AA2385" s="123"/>
      <c r="AB2385" s="123"/>
      <c r="AC2385" s="123"/>
      <c r="AD2385" s="123"/>
      <c r="AE2385" s="123"/>
      <c r="AF2385" s="123"/>
      <c r="AG2385" s="123"/>
      <c r="AH2385" s="123"/>
      <c r="AI2385" s="123"/>
      <c r="AJ2385" s="123"/>
      <c r="AK2385" s="123"/>
      <c r="AL2385" s="123"/>
      <c r="AM2385" s="123"/>
      <c r="AN2385" s="123"/>
      <c r="AO2385" s="123"/>
      <c r="AP2385" s="123"/>
      <c r="AQ2385" s="123"/>
      <c r="AR2385" s="123"/>
      <c r="AS2385" s="123"/>
      <c r="AT2385" s="123"/>
      <c r="AU2385" s="123"/>
      <c r="AV2385" s="123"/>
      <c r="AW2385" s="123"/>
      <c r="AX2385" s="124"/>
      <c r="DI2385" s="6"/>
    </row>
    <row r="2386" spans="1:113" ht="14.25">
      <c r="B2386" s="7"/>
      <c r="C2386" s="7"/>
      <c r="D2386" s="7"/>
      <c r="E2386" s="7"/>
      <c r="F2386" s="7"/>
      <c r="G2386" s="7"/>
      <c r="H2386" s="8"/>
      <c r="I2386" s="8"/>
      <c r="J2386" s="8"/>
      <c r="K2386" s="8"/>
      <c r="L2386" s="9"/>
      <c r="M2386" s="9"/>
      <c r="N2386" s="9"/>
      <c r="O2386" s="9"/>
      <c r="P2386" s="8"/>
      <c r="Q2386" s="8"/>
      <c r="R2386" s="8"/>
      <c r="S2386" s="8"/>
      <c r="T2386" s="8"/>
      <c r="U2386" s="8"/>
      <c r="V2386" s="10"/>
      <c r="W2386" s="10"/>
      <c r="X2386" s="10"/>
      <c r="Y2386" s="10"/>
      <c r="Z2386" s="10"/>
      <c r="AA2386" s="10"/>
      <c r="AB2386" s="10"/>
      <c r="AC2386" s="10"/>
      <c r="AD2386" s="10"/>
      <c r="AE2386" s="10"/>
      <c r="AF2386" s="10"/>
      <c r="AG2386" s="10"/>
      <c r="AH2386" s="10"/>
      <c r="AI2386" s="10"/>
      <c r="AJ2386" s="10"/>
      <c r="AK2386" s="10"/>
      <c r="AL2386" s="10"/>
      <c r="AM2386" s="10"/>
      <c r="AN2386" s="10"/>
      <c r="AO2386" s="10"/>
      <c r="AP2386" s="10"/>
      <c r="AQ2386" s="10"/>
      <c r="AR2386" s="10"/>
      <c r="AS2386" s="10"/>
      <c r="AT2386" s="10"/>
      <c r="AU2386" s="10"/>
      <c r="AV2386" s="10"/>
      <c r="AW2386" s="10"/>
      <c r="AX2386" s="10"/>
      <c r="DI2386" s="6"/>
    </row>
    <row r="2387" spans="1:113" ht="15" thickBot="1">
      <c r="A2387" s="11"/>
      <c r="B2387" s="10" t="s">
        <v>2</v>
      </c>
      <c r="C2387" s="8"/>
      <c r="D2387" s="8"/>
      <c r="E2387" s="8"/>
      <c r="F2387" s="8"/>
      <c r="G2387" s="8"/>
      <c r="H2387" s="8"/>
      <c r="I2387" s="8"/>
      <c r="J2387" s="8"/>
      <c r="K2387" s="8"/>
      <c r="L2387" s="9"/>
      <c r="M2387" s="9"/>
      <c r="N2387" s="9"/>
      <c r="O2387" s="9"/>
      <c r="P2387" s="8"/>
      <c r="Q2387" s="8"/>
      <c r="R2387" s="8"/>
      <c r="S2387" s="8"/>
      <c r="T2387" s="8"/>
      <c r="U2387" s="8"/>
      <c r="V2387" s="10"/>
      <c r="W2387" s="10"/>
      <c r="X2387" s="10"/>
      <c r="Y2387" s="10"/>
      <c r="Z2387" s="10"/>
      <c r="AA2387" s="10"/>
      <c r="AB2387" s="10"/>
      <c r="AC2387" s="10"/>
      <c r="AD2387" s="10"/>
      <c r="AE2387" s="10"/>
      <c r="AF2387" s="10"/>
      <c r="AG2387" s="10"/>
      <c r="AH2387" s="10"/>
      <c r="AI2387" s="10"/>
      <c r="AJ2387" s="10"/>
      <c r="AK2387" s="10"/>
      <c r="AL2387" s="10"/>
      <c r="AM2387" s="10"/>
      <c r="AN2387" s="10"/>
      <c r="AO2387" s="10"/>
      <c r="AP2387" s="10"/>
      <c r="AQ2387" s="10"/>
      <c r="AR2387" s="10"/>
      <c r="AS2387" s="10"/>
      <c r="AT2387" s="10"/>
      <c r="AU2387" s="10"/>
      <c r="AV2387" s="10"/>
      <c r="AW2387" s="10"/>
      <c r="AX2387" s="10"/>
      <c r="DI2387" s="6"/>
    </row>
    <row r="2388" spans="1:113" ht="14.25">
      <c r="A2388" s="8"/>
      <c r="B2388" s="12"/>
      <c r="C2388" s="7"/>
      <c r="D2388" s="7"/>
      <c r="E2388" s="7"/>
      <c r="F2388" s="7"/>
      <c r="G2388" s="7"/>
      <c r="H2388" s="7"/>
      <c r="I2388" s="7"/>
      <c r="J2388" s="7"/>
      <c r="K2388" s="7"/>
      <c r="L2388" s="13"/>
      <c r="M2388" s="13"/>
      <c r="N2388" s="13"/>
      <c r="O2388" s="13"/>
      <c r="P2388" s="7"/>
      <c r="Q2388" s="7"/>
      <c r="R2388" s="7"/>
      <c r="S2388" s="7"/>
      <c r="T2388" s="7"/>
      <c r="U2388" s="7"/>
      <c r="V2388" s="14"/>
      <c r="W2388" s="14"/>
      <c r="X2388" s="14"/>
      <c r="Y2388" s="14"/>
      <c r="Z2388" s="14"/>
      <c r="AA2388" s="14"/>
      <c r="AB2388" s="14"/>
      <c r="AC2388" s="14"/>
      <c r="AD2388" s="14"/>
      <c r="AE2388" s="14"/>
      <c r="AF2388" s="14"/>
      <c r="AG2388" s="14"/>
      <c r="AH2388" s="14"/>
      <c r="AI2388" s="14"/>
      <c r="AJ2388" s="14"/>
      <c r="AK2388" s="14"/>
      <c r="AL2388" s="14"/>
      <c r="AM2388" s="14"/>
      <c r="AN2388" s="14"/>
      <c r="AO2388" s="14"/>
      <c r="AP2388" s="14"/>
      <c r="AQ2388" s="14"/>
      <c r="AR2388" s="14"/>
      <c r="AS2388" s="14"/>
      <c r="AT2388" s="14"/>
      <c r="AU2388" s="14"/>
      <c r="AV2388" s="14"/>
      <c r="AW2388" s="14"/>
      <c r="AX2388" s="15"/>
    </row>
    <row r="2389" spans="1:113" ht="12" customHeight="1">
      <c r="A2389" s="8"/>
      <c r="B2389" s="141" t="s">
        <v>1129</v>
      </c>
      <c r="C2389" s="142"/>
      <c r="D2389" s="142"/>
      <c r="E2389" s="142"/>
      <c r="F2389" s="142"/>
      <c r="G2389" s="142"/>
      <c r="H2389" s="142"/>
      <c r="I2389" s="142"/>
      <c r="J2389" s="142"/>
      <c r="K2389" s="142"/>
      <c r="L2389" s="142"/>
      <c r="M2389" s="142"/>
      <c r="N2389" s="142"/>
      <c r="O2389" s="142"/>
      <c r="P2389" s="142"/>
      <c r="Q2389" s="142"/>
      <c r="R2389" s="142"/>
      <c r="S2389" s="142"/>
      <c r="T2389" s="142"/>
      <c r="U2389" s="142"/>
      <c r="V2389" s="142"/>
      <c r="W2389" s="142"/>
      <c r="X2389" s="142"/>
      <c r="Y2389" s="142"/>
      <c r="Z2389" s="142"/>
      <c r="AA2389" s="142"/>
      <c r="AB2389" s="142"/>
      <c r="AC2389" s="142"/>
      <c r="AD2389" s="142"/>
      <c r="AE2389" s="142"/>
      <c r="AF2389" s="142"/>
      <c r="AG2389" s="142"/>
      <c r="AH2389" s="142"/>
      <c r="AI2389" s="142"/>
      <c r="AJ2389" s="142"/>
      <c r="AK2389" s="142"/>
      <c r="AL2389" s="142"/>
      <c r="AM2389" s="142"/>
      <c r="AN2389" s="142"/>
      <c r="AO2389" s="142"/>
      <c r="AP2389" s="142"/>
      <c r="AQ2389" s="142"/>
      <c r="AR2389" s="142"/>
      <c r="AS2389" s="142"/>
      <c r="AT2389" s="142"/>
      <c r="AU2389" s="142"/>
      <c r="AV2389" s="142"/>
      <c r="AW2389" s="142"/>
      <c r="AX2389" s="143"/>
    </row>
    <row r="2390" spans="1:113" ht="12" customHeight="1">
      <c r="A2390" s="8"/>
      <c r="B2390" s="141"/>
      <c r="C2390" s="142"/>
      <c r="D2390" s="142"/>
      <c r="E2390" s="142"/>
      <c r="F2390" s="142"/>
      <c r="G2390" s="142"/>
      <c r="H2390" s="142"/>
      <c r="I2390" s="142"/>
      <c r="J2390" s="142"/>
      <c r="K2390" s="142"/>
      <c r="L2390" s="142"/>
      <c r="M2390" s="142"/>
      <c r="N2390" s="142"/>
      <c r="O2390" s="142"/>
      <c r="P2390" s="142"/>
      <c r="Q2390" s="142"/>
      <c r="R2390" s="142"/>
      <c r="S2390" s="142"/>
      <c r="T2390" s="142"/>
      <c r="U2390" s="142"/>
      <c r="V2390" s="142"/>
      <c r="W2390" s="142"/>
      <c r="X2390" s="142"/>
      <c r="Y2390" s="142"/>
      <c r="Z2390" s="142"/>
      <c r="AA2390" s="142"/>
      <c r="AB2390" s="142"/>
      <c r="AC2390" s="142"/>
      <c r="AD2390" s="142"/>
      <c r="AE2390" s="142"/>
      <c r="AF2390" s="142"/>
      <c r="AG2390" s="142"/>
      <c r="AH2390" s="142"/>
      <c r="AI2390" s="142"/>
      <c r="AJ2390" s="142"/>
      <c r="AK2390" s="142"/>
      <c r="AL2390" s="142"/>
      <c r="AM2390" s="142"/>
      <c r="AN2390" s="142"/>
      <c r="AO2390" s="142"/>
      <c r="AP2390" s="142"/>
      <c r="AQ2390" s="142"/>
      <c r="AR2390" s="142"/>
      <c r="AS2390" s="142"/>
      <c r="AT2390" s="142"/>
      <c r="AU2390" s="142"/>
      <c r="AV2390" s="142"/>
      <c r="AW2390" s="142"/>
      <c r="AX2390" s="143"/>
      <c r="BC2390" s="16"/>
    </row>
    <row r="2391" spans="1:113" ht="12" customHeight="1">
      <c r="A2391" s="8"/>
      <c r="B2391" s="141"/>
      <c r="C2391" s="142"/>
      <c r="D2391" s="142"/>
      <c r="E2391" s="142"/>
      <c r="F2391" s="142"/>
      <c r="G2391" s="142"/>
      <c r="H2391" s="142"/>
      <c r="I2391" s="142"/>
      <c r="J2391" s="142"/>
      <c r="K2391" s="142"/>
      <c r="L2391" s="142"/>
      <c r="M2391" s="142"/>
      <c r="N2391" s="142"/>
      <c r="O2391" s="142"/>
      <c r="P2391" s="142"/>
      <c r="Q2391" s="142"/>
      <c r="R2391" s="142"/>
      <c r="S2391" s="142"/>
      <c r="T2391" s="142"/>
      <c r="U2391" s="142"/>
      <c r="V2391" s="142"/>
      <c r="W2391" s="142"/>
      <c r="X2391" s="142"/>
      <c r="Y2391" s="142"/>
      <c r="Z2391" s="142"/>
      <c r="AA2391" s="142"/>
      <c r="AB2391" s="142"/>
      <c r="AC2391" s="142"/>
      <c r="AD2391" s="142"/>
      <c r="AE2391" s="142"/>
      <c r="AF2391" s="142"/>
      <c r="AG2391" s="142"/>
      <c r="AH2391" s="142"/>
      <c r="AI2391" s="142"/>
      <c r="AJ2391" s="142"/>
      <c r="AK2391" s="142"/>
      <c r="AL2391" s="142"/>
      <c r="AM2391" s="142"/>
      <c r="AN2391" s="142"/>
      <c r="AO2391" s="142"/>
      <c r="AP2391" s="142"/>
      <c r="AQ2391" s="142"/>
      <c r="AR2391" s="142"/>
      <c r="AS2391" s="142"/>
      <c r="AT2391" s="142"/>
      <c r="AU2391" s="142"/>
      <c r="AV2391" s="142"/>
      <c r="AW2391" s="142"/>
      <c r="AX2391" s="143"/>
    </row>
    <row r="2392" spans="1:113" ht="12" customHeight="1">
      <c r="A2392" s="8"/>
      <c r="B2392" s="141"/>
      <c r="C2392" s="142"/>
      <c r="D2392" s="142"/>
      <c r="E2392" s="142"/>
      <c r="F2392" s="142"/>
      <c r="G2392" s="142"/>
      <c r="H2392" s="142"/>
      <c r="I2392" s="142"/>
      <c r="J2392" s="142"/>
      <c r="K2392" s="142"/>
      <c r="L2392" s="142"/>
      <c r="M2392" s="142"/>
      <c r="N2392" s="142"/>
      <c r="O2392" s="142"/>
      <c r="P2392" s="142"/>
      <c r="Q2392" s="142"/>
      <c r="R2392" s="142"/>
      <c r="S2392" s="142"/>
      <c r="T2392" s="142"/>
      <c r="U2392" s="142"/>
      <c r="V2392" s="142"/>
      <c r="W2392" s="142"/>
      <c r="X2392" s="142"/>
      <c r="Y2392" s="142"/>
      <c r="Z2392" s="142"/>
      <c r="AA2392" s="142"/>
      <c r="AB2392" s="142"/>
      <c r="AC2392" s="142"/>
      <c r="AD2392" s="142"/>
      <c r="AE2392" s="142"/>
      <c r="AF2392" s="142"/>
      <c r="AG2392" s="142"/>
      <c r="AH2392" s="142"/>
      <c r="AI2392" s="142"/>
      <c r="AJ2392" s="142"/>
      <c r="AK2392" s="142"/>
      <c r="AL2392" s="142"/>
      <c r="AM2392" s="142"/>
      <c r="AN2392" s="142"/>
      <c r="AO2392" s="142"/>
      <c r="AP2392" s="142"/>
      <c r="AQ2392" s="142"/>
      <c r="AR2392" s="142"/>
      <c r="AS2392" s="142"/>
      <c r="AT2392" s="142"/>
      <c r="AU2392" s="142"/>
      <c r="AV2392" s="142"/>
      <c r="AW2392" s="142"/>
      <c r="AX2392" s="143"/>
    </row>
    <row r="2393" spans="1:113" ht="12" customHeight="1">
      <c r="A2393" s="8"/>
      <c r="B2393" s="141"/>
      <c r="C2393" s="142"/>
      <c r="D2393" s="142"/>
      <c r="E2393" s="142"/>
      <c r="F2393" s="142"/>
      <c r="G2393" s="142"/>
      <c r="H2393" s="142"/>
      <c r="I2393" s="142"/>
      <c r="J2393" s="142"/>
      <c r="K2393" s="142"/>
      <c r="L2393" s="142"/>
      <c r="M2393" s="142"/>
      <c r="N2393" s="142"/>
      <c r="O2393" s="142"/>
      <c r="P2393" s="142"/>
      <c r="Q2393" s="142"/>
      <c r="R2393" s="142"/>
      <c r="S2393" s="142"/>
      <c r="T2393" s="142"/>
      <c r="U2393" s="142"/>
      <c r="V2393" s="142"/>
      <c r="W2393" s="142"/>
      <c r="X2393" s="142"/>
      <c r="Y2393" s="142"/>
      <c r="Z2393" s="142"/>
      <c r="AA2393" s="142"/>
      <c r="AB2393" s="142"/>
      <c r="AC2393" s="142"/>
      <c r="AD2393" s="142"/>
      <c r="AE2393" s="142"/>
      <c r="AF2393" s="142"/>
      <c r="AG2393" s="142"/>
      <c r="AH2393" s="142"/>
      <c r="AI2393" s="142"/>
      <c r="AJ2393" s="142"/>
      <c r="AK2393" s="142"/>
      <c r="AL2393" s="142"/>
      <c r="AM2393" s="142"/>
      <c r="AN2393" s="142"/>
      <c r="AO2393" s="142"/>
      <c r="AP2393" s="142"/>
      <c r="AQ2393" s="142"/>
      <c r="AR2393" s="142"/>
      <c r="AS2393" s="142"/>
      <c r="AT2393" s="142"/>
      <c r="AU2393" s="142"/>
      <c r="AV2393" s="142"/>
      <c r="AW2393" s="142"/>
      <c r="AX2393" s="143"/>
    </row>
    <row r="2394" spans="1:113" ht="15" thickBot="1">
      <c r="A2394" s="17"/>
      <c r="B2394" s="18"/>
      <c r="C2394" s="19"/>
      <c r="D2394" s="19"/>
      <c r="E2394" s="19"/>
      <c r="F2394" s="19"/>
      <c r="G2394" s="19"/>
      <c r="H2394" s="19"/>
      <c r="I2394" s="19"/>
      <c r="J2394" s="19"/>
      <c r="K2394" s="19"/>
      <c r="L2394" s="19"/>
      <c r="M2394" s="19"/>
      <c r="N2394" s="19"/>
      <c r="O2394" s="19"/>
      <c r="P2394" s="19"/>
      <c r="Q2394" s="19"/>
      <c r="R2394" s="19"/>
      <c r="S2394" s="19"/>
      <c r="T2394" s="19"/>
      <c r="U2394" s="19"/>
      <c r="V2394" s="19"/>
      <c r="W2394" s="19"/>
      <c r="X2394" s="19"/>
      <c r="Y2394" s="19"/>
      <c r="Z2394" s="19"/>
      <c r="AA2394" s="19"/>
      <c r="AB2394" s="19"/>
      <c r="AC2394" s="19"/>
      <c r="AD2394" s="19"/>
      <c r="AE2394" s="19"/>
      <c r="AF2394" s="19"/>
      <c r="AG2394" s="19"/>
      <c r="AH2394" s="19"/>
      <c r="AI2394" s="19"/>
      <c r="AJ2394" s="19"/>
      <c r="AK2394" s="19"/>
      <c r="AL2394" s="19"/>
      <c r="AM2394" s="19"/>
      <c r="AN2394" s="19"/>
      <c r="AO2394" s="19"/>
      <c r="AP2394" s="19"/>
      <c r="AQ2394" s="19"/>
      <c r="AR2394" s="19"/>
      <c r="AS2394" s="19"/>
      <c r="AT2394" s="19"/>
      <c r="AU2394" s="19"/>
      <c r="AV2394" s="19"/>
      <c r="AW2394" s="19"/>
      <c r="AX2394" s="20"/>
    </row>
    <row r="2395" spans="1:113">
      <c r="B2395" s="21"/>
    </row>
    <row r="2396" spans="1:113" ht="15" thickBot="1">
      <c r="A2396" s="11"/>
      <c r="B2396" s="10" t="s">
        <v>3</v>
      </c>
      <c r="C2396" s="8"/>
      <c r="D2396" s="8"/>
      <c r="E2396" s="8"/>
      <c r="F2396" s="8"/>
      <c r="G2396" s="8"/>
      <c r="H2396" s="8"/>
      <c r="I2396" s="8"/>
      <c r="J2396" s="8"/>
      <c r="K2396" s="8"/>
      <c r="L2396" s="9"/>
      <c r="M2396" s="9"/>
      <c r="N2396" s="9"/>
      <c r="O2396" s="9"/>
      <c r="P2396" s="8"/>
      <c r="Q2396" s="8"/>
      <c r="R2396" s="8"/>
      <c r="S2396" s="8"/>
      <c r="T2396" s="8"/>
      <c r="U2396" s="8"/>
      <c r="V2396" s="10"/>
      <c r="W2396" s="10"/>
      <c r="X2396" s="10"/>
      <c r="Y2396" s="10"/>
      <c r="Z2396" s="10"/>
      <c r="AA2396" s="10"/>
      <c r="AB2396" s="10"/>
      <c r="AC2396" s="10"/>
      <c r="AD2396" s="10"/>
      <c r="AE2396" s="10"/>
      <c r="AF2396" s="10"/>
      <c r="AG2396" s="10"/>
      <c r="AH2396" s="10"/>
      <c r="AI2396" s="10"/>
      <c r="AJ2396" s="10"/>
      <c r="AK2396" s="10"/>
      <c r="AL2396" s="10"/>
      <c r="AM2396" s="10"/>
      <c r="AN2396" s="10"/>
      <c r="AO2396" s="10"/>
      <c r="AP2396" s="10"/>
      <c r="AQ2396" s="10"/>
      <c r="AR2396" s="10"/>
      <c r="AS2396" s="10"/>
      <c r="AT2396" s="10"/>
      <c r="AU2396" s="10"/>
      <c r="AV2396" s="10"/>
      <c r="AW2396" s="10"/>
      <c r="AX2396" s="10"/>
      <c r="DI2396" s="6"/>
    </row>
    <row r="2397" spans="1:113" ht="14.25">
      <c r="A2397" s="8"/>
      <c r="B2397" s="12"/>
      <c r="C2397" s="7"/>
      <c r="D2397" s="7"/>
      <c r="E2397" s="7"/>
      <c r="F2397" s="7"/>
      <c r="G2397" s="7"/>
      <c r="H2397" s="7"/>
      <c r="I2397" s="7"/>
      <c r="J2397" s="7"/>
      <c r="K2397" s="7"/>
      <c r="L2397" s="13"/>
      <c r="M2397" s="13"/>
      <c r="N2397" s="13"/>
      <c r="O2397" s="13"/>
      <c r="P2397" s="7"/>
      <c r="Q2397" s="7"/>
      <c r="R2397" s="7"/>
      <c r="S2397" s="7"/>
      <c r="T2397" s="7"/>
      <c r="U2397" s="7"/>
      <c r="V2397" s="14"/>
      <c r="W2397" s="14"/>
      <c r="X2397" s="14"/>
      <c r="Y2397" s="14"/>
      <c r="Z2397" s="14"/>
      <c r="AA2397" s="14"/>
      <c r="AB2397" s="14"/>
      <c r="AC2397" s="14"/>
      <c r="AD2397" s="14"/>
      <c r="AE2397" s="14"/>
      <c r="AF2397" s="14"/>
      <c r="AG2397" s="14"/>
      <c r="AH2397" s="14"/>
      <c r="AI2397" s="14"/>
      <c r="AJ2397" s="14"/>
      <c r="AK2397" s="14"/>
      <c r="AL2397" s="14"/>
      <c r="AM2397" s="14"/>
      <c r="AN2397" s="14"/>
      <c r="AO2397" s="14"/>
      <c r="AP2397" s="14"/>
      <c r="AQ2397" s="14"/>
      <c r="AR2397" s="14"/>
      <c r="AS2397" s="14"/>
      <c r="AT2397" s="14"/>
      <c r="AU2397" s="14"/>
      <c r="AV2397" s="14"/>
      <c r="AW2397" s="14"/>
      <c r="AX2397" s="15"/>
    </row>
    <row r="2398" spans="1:113" ht="12" customHeight="1">
      <c r="A2398" s="8"/>
      <c r="B2398" s="149" t="s">
        <v>1077</v>
      </c>
      <c r="C2398" s="150"/>
      <c r="D2398" s="150"/>
      <c r="E2398" s="150"/>
      <c r="F2398" s="150"/>
      <c r="G2398" s="150"/>
      <c r="H2398" s="150"/>
      <c r="I2398" s="150"/>
      <c r="J2398" s="150"/>
      <c r="K2398" s="150"/>
      <c r="L2398" s="150"/>
      <c r="M2398" s="150"/>
      <c r="N2398" s="150"/>
      <c r="O2398" s="150"/>
      <c r="P2398" s="150"/>
      <c r="Q2398" s="150"/>
      <c r="R2398" s="150"/>
      <c r="S2398" s="150"/>
      <c r="T2398" s="150"/>
      <c r="U2398" s="150"/>
      <c r="V2398" s="150"/>
      <c r="W2398" s="150"/>
      <c r="X2398" s="150"/>
      <c r="Y2398" s="150"/>
      <c r="Z2398" s="150"/>
      <c r="AA2398" s="150"/>
      <c r="AB2398" s="150"/>
      <c r="AC2398" s="150"/>
      <c r="AD2398" s="150"/>
      <c r="AE2398" s="150"/>
      <c r="AF2398" s="150"/>
      <c r="AG2398" s="150"/>
      <c r="AH2398" s="150"/>
      <c r="AI2398" s="150"/>
      <c r="AJ2398" s="150"/>
      <c r="AK2398" s="150"/>
      <c r="AL2398" s="150"/>
      <c r="AM2398" s="150"/>
      <c r="AN2398" s="150"/>
      <c r="AO2398" s="150"/>
      <c r="AP2398" s="150"/>
      <c r="AQ2398" s="150"/>
      <c r="AR2398" s="150"/>
      <c r="AS2398" s="150"/>
      <c r="AT2398" s="150"/>
      <c r="AU2398" s="150"/>
      <c r="AV2398" s="150"/>
      <c r="AW2398" s="150"/>
      <c r="AX2398" s="151"/>
    </row>
    <row r="2399" spans="1:113" ht="12" customHeight="1">
      <c r="A2399" s="8"/>
      <c r="B2399" s="149"/>
      <c r="C2399" s="150"/>
      <c r="D2399" s="150"/>
      <c r="E2399" s="150"/>
      <c r="F2399" s="150"/>
      <c r="G2399" s="150"/>
      <c r="H2399" s="150"/>
      <c r="I2399" s="150"/>
      <c r="J2399" s="150"/>
      <c r="K2399" s="150"/>
      <c r="L2399" s="150"/>
      <c r="M2399" s="150"/>
      <c r="N2399" s="150"/>
      <c r="O2399" s="150"/>
      <c r="P2399" s="150"/>
      <c r="Q2399" s="150"/>
      <c r="R2399" s="150"/>
      <c r="S2399" s="150"/>
      <c r="T2399" s="150"/>
      <c r="U2399" s="150"/>
      <c r="V2399" s="150"/>
      <c r="W2399" s="150"/>
      <c r="X2399" s="150"/>
      <c r="Y2399" s="150"/>
      <c r="Z2399" s="150"/>
      <c r="AA2399" s="150"/>
      <c r="AB2399" s="150"/>
      <c r="AC2399" s="150"/>
      <c r="AD2399" s="150"/>
      <c r="AE2399" s="150"/>
      <c r="AF2399" s="150"/>
      <c r="AG2399" s="150"/>
      <c r="AH2399" s="150"/>
      <c r="AI2399" s="150"/>
      <c r="AJ2399" s="150"/>
      <c r="AK2399" s="150"/>
      <c r="AL2399" s="150"/>
      <c r="AM2399" s="150"/>
      <c r="AN2399" s="150"/>
      <c r="AO2399" s="150"/>
      <c r="AP2399" s="150"/>
      <c r="AQ2399" s="150"/>
      <c r="AR2399" s="150"/>
      <c r="AS2399" s="150"/>
      <c r="AT2399" s="150"/>
      <c r="AU2399" s="150"/>
      <c r="AV2399" s="150"/>
      <c r="AW2399" s="150"/>
      <c r="AX2399" s="151"/>
    </row>
    <row r="2400" spans="1:113" ht="12" customHeight="1">
      <c r="A2400" s="8"/>
      <c r="B2400" s="149"/>
      <c r="C2400" s="150"/>
      <c r="D2400" s="150"/>
      <c r="E2400" s="150"/>
      <c r="F2400" s="150"/>
      <c r="G2400" s="150"/>
      <c r="H2400" s="150"/>
      <c r="I2400" s="150"/>
      <c r="J2400" s="150"/>
      <c r="K2400" s="150"/>
      <c r="L2400" s="150"/>
      <c r="M2400" s="150"/>
      <c r="N2400" s="150"/>
      <c r="O2400" s="150"/>
      <c r="P2400" s="150"/>
      <c r="Q2400" s="150"/>
      <c r="R2400" s="150"/>
      <c r="S2400" s="150"/>
      <c r="T2400" s="150"/>
      <c r="U2400" s="150"/>
      <c r="V2400" s="150"/>
      <c r="W2400" s="150"/>
      <c r="X2400" s="150"/>
      <c r="Y2400" s="150"/>
      <c r="Z2400" s="150"/>
      <c r="AA2400" s="150"/>
      <c r="AB2400" s="150"/>
      <c r="AC2400" s="150"/>
      <c r="AD2400" s="150"/>
      <c r="AE2400" s="150"/>
      <c r="AF2400" s="150"/>
      <c r="AG2400" s="150"/>
      <c r="AH2400" s="150"/>
      <c r="AI2400" s="150"/>
      <c r="AJ2400" s="150"/>
      <c r="AK2400" s="150"/>
      <c r="AL2400" s="150"/>
      <c r="AM2400" s="150"/>
      <c r="AN2400" s="150"/>
      <c r="AO2400" s="150"/>
      <c r="AP2400" s="150"/>
      <c r="AQ2400" s="150"/>
      <c r="AR2400" s="150"/>
      <c r="AS2400" s="150"/>
      <c r="AT2400" s="150"/>
      <c r="AU2400" s="150"/>
      <c r="AV2400" s="150"/>
      <c r="AW2400" s="150"/>
      <c r="AX2400" s="151"/>
    </row>
    <row r="2401" spans="1:50" ht="12" customHeight="1">
      <c r="A2401" s="8"/>
      <c r="B2401" s="149"/>
      <c r="C2401" s="150"/>
      <c r="D2401" s="150"/>
      <c r="E2401" s="150"/>
      <c r="F2401" s="150"/>
      <c r="G2401" s="150"/>
      <c r="H2401" s="150"/>
      <c r="I2401" s="150"/>
      <c r="J2401" s="150"/>
      <c r="K2401" s="150"/>
      <c r="L2401" s="150"/>
      <c r="M2401" s="150"/>
      <c r="N2401" s="150"/>
      <c r="O2401" s="150"/>
      <c r="P2401" s="150"/>
      <c r="Q2401" s="150"/>
      <c r="R2401" s="150"/>
      <c r="S2401" s="150"/>
      <c r="T2401" s="150"/>
      <c r="U2401" s="150"/>
      <c r="V2401" s="150"/>
      <c r="W2401" s="150"/>
      <c r="X2401" s="150"/>
      <c r="Y2401" s="150"/>
      <c r="Z2401" s="150"/>
      <c r="AA2401" s="150"/>
      <c r="AB2401" s="150"/>
      <c r="AC2401" s="150"/>
      <c r="AD2401" s="150"/>
      <c r="AE2401" s="150"/>
      <c r="AF2401" s="150"/>
      <c r="AG2401" s="150"/>
      <c r="AH2401" s="150"/>
      <c r="AI2401" s="150"/>
      <c r="AJ2401" s="150"/>
      <c r="AK2401" s="150"/>
      <c r="AL2401" s="150"/>
      <c r="AM2401" s="150"/>
      <c r="AN2401" s="150"/>
      <c r="AO2401" s="150"/>
      <c r="AP2401" s="150"/>
      <c r="AQ2401" s="150"/>
      <c r="AR2401" s="150"/>
      <c r="AS2401" s="150"/>
      <c r="AT2401" s="150"/>
      <c r="AU2401" s="150"/>
      <c r="AV2401" s="150"/>
      <c r="AW2401" s="150"/>
      <c r="AX2401" s="151"/>
    </row>
    <row r="2402" spans="1:50" ht="12" customHeight="1">
      <c r="A2402" s="8"/>
      <c r="B2402" s="149"/>
      <c r="C2402" s="150"/>
      <c r="D2402" s="150"/>
      <c r="E2402" s="150"/>
      <c r="F2402" s="150"/>
      <c r="G2402" s="150"/>
      <c r="H2402" s="150"/>
      <c r="I2402" s="150"/>
      <c r="J2402" s="150"/>
      <c r="K2402" s="150"/>
      <c r="L2402" s="150"/>
      <c r="M2402" s="150"/>
      <c r="N2402" s="150"/>
      <c r="O2402" s="150"/>
      <c r="P2402" s="150"/>
      <c r="Q2402" s="150"/>
      <c r="R2402" s="150"/>
      <c r="S2402" s="150"/>
      <c r="T2402" s="150"/>
      <c r="U2402" s="150"/>
      <c r="V2402" s="150"/>
      <c r="W2402" s="150"/>
      <c r="X2402" s="150"/>
      <c r="Y2402" s="150"/>
      <c r="Z2402" s="150"/>
      <c r="AA2402" s="150"/>
      <c r="AB2402" s="150"/>
      <c r="AC2402" s="150"/>
      <c r="AD2402" s="150"/>
      <c r="AE2402" s="150"/>
      <c r="AF2402" s="150"/>
      <c r="AG2402" s="150"/>
      <c r="AH2402" s="150"/>
      <c r="AI2402" s="150"/>
      <c r="AJ2402" s="150"/>
      <c r="AK2402" s="150"/>
      <c r="AL2402" s="150"/>
      <c r="AM2402" s="150"/>
      <c r="AN2402" s="150"/>
      <c r="AO2402" s="150"/>
      <c r="AP2402" s="150"/>
      <c r="AQ2402" s="150"/>
      <c r="AR2402" s="150"/>
      <c r="AS2402" s="150"/>
      <c r="AT2402" s="150"/>
      <c r="AU2402" s="150"/>
      <c r="AV2402" s="150"/>
      <c r="AW2402" s="150"/>
      <c r="AX2402" s="151"/>
    </row>
    <row r="2403" spans="1:50" ht="12" customHeight="1">
      <c r="A2403" s="8"/>
      <c r="B2403" s="149"/>
      <c r="C2403" s="150"/>
      <c r="D2403" s="150"/>
      <c r="E2403" s="150"/>
      <c r="F2403" s="150"/>
      <c r="G2403" s="150"/>
      <c r="H2403" s="150"/>
      <c r="I2403" s="150"/>
      <c r="J2403" s="150"/>
      <c r="K2403" s="150"/>
      <c r="L2403" s="150"/>
      <c r="M2403" s="150"/>
      <c r="N2403" s="150"/>
      <c r="O2403" s="150"/>
      <c r="P2403" s="150"/>
      <c r="Q2403" s="150"/>
      <c r="R2403" s="150"/>
      <c r="S2403" s="150"/>
      <c r="T2403" s="150"/>
      <c r="U2403" s="150"/>
      <c r="V2403" s="150"/>
      <c r="W2403" s="150"/>
      <c r="X2403" s="150"/>
      <c r="Y2403" s="150"/>
      <c r="Z2403" s="150"/>
      <c r="AA2403" s="150"/>
      <c r="AB2403" s="150"/>
      <c r="AC2403" s="150"/>
      <c r="AD2403" s="150"/>
      <c r="AE2403" s="150"/>
      <c r="AF2403" s="150"/>
      <c r="AG2403" s="150"/>
      <c r="AH2403" s="150"/>
      <c r="AI2403" s="150"/>
      <c r="AJ2403" s="150"/>
      <c r="AK2403" s="150"/>
      <c r="AL2403" s="150"/>
      <c r="AM2403" s="150"/>
      <c r="AN2403" s="150"/>
      <c r="AO2403" s="150"/>
      <c r="AP2403" s="150"/>
      <c r="AQ2403" s="150"/>
      <c r="AR2403" s="150"/>
      <c r="AS2403" s="150"/>
      <c r="AT2403" s="150"/>
      <c r="AU2403" s="150"/>
      <c r="AV2403" s="150"/>
      <c r="AW2403" s="150"/>
      <c r="AX2403" s="151"/>
    </row>
    <row r="2404" spans="1:50" ht="12" customHeight="1">
      <c r="A2404" s="8"/>
      <c r="B2404" s="149"/>
      <c r="C2404" s="150"/>
      <c r="D2404" s="150"/>
      <c r="E2404" s="150"/>
      <c r="F2404" s="150"/>
      <c r="G2404" s="150"/>
      <c r="H2404" s="150"/>
      <c r="I2404" s="150"/>
      <c r="J2404" s="150"/>
      <c r="K2404" s="150"/>
      <c r="L2404" s="150"/>
      <c r="M2404" s="150"/>
      <c r="N2404" s="150"/>
      <c r="O2404" s="150"/>
      <c r="P2404" s="150"/>
      <c r="Q2404" s="150"/>
      <c r="R2404" s="150"/>
      <c r="S2404" s="150"/>
      <c r="T2404" s="150"/>
      <c r="U2404" s="150"/>
      <c r="V2404" s="150"/>
      <c r="W2404" s="150"/>
      <c r="X2404" s="150"/>
      <c r="Y2404" s="150"/>
      <c r="Z2404" s="150"/>
      <c r="AA2404" s="150"/>
      <c r="AB2404" s="150"/>
      <c r="AC2404" s="150"/>
      <c r="AD2404" s="150"/>
      <c r="AE2404" s="150"/>
      <c r="AF2404" s="150"/>
      <c r="AG2404" s="150"/>
      <c r="AH2404" s="150"/>
      <c r="AI2404" s="150"/>
      <c r="AJ2404" s="150"/>
      <c r="AK2404" s="150"/>
      <c r="AL2404" s="150"/>
      <c r="AM2404" s="150"/>
      <c r="AN2404" s="150"/>
      <c r="AO2404" s="150"/>
      <c r="AP2404" s="150"/>
      <c r="AQ2404" s="150"/>
      <c r="AR2404" s="150"/>
      <c r="AS2404" s="150"/>
      <c r="AT2404" s="150"/>
      <c r="AU2404" s="150"/>
      <c r="AV2404" s="150"/>
      <c r="AW2404" s="150"/>
      <c r="AX2404" s="151"/>
    </row>
    <row r="2405" spans="1:50" ht="12" customHeight="1">
      <c r="A2405" s="8"/>
      <c r="B2405" s="149"/>
      <c r="C2405" s="150"/>
      <c r="D2405" s="150"/>
      <c r="E2405" s="150"/>
      <c r="F2405" s="150"/>
      <c r="G2405" s="150"/>
      <c r="H2405" s="150"/>
      <c r="I2405" s="150"/>
      <c r="J2405" s="150"/>
      <c r="K2405" s="150"/>
      <c r="L2405" s="150"/>
      <c r="M2405" s="150"/>
      <c r="N2405" s="150"/>
      <c r="O2405" s="150"/>
      <c r="P2405" s="150"/>
      <c r="Q2405" s="150"/>
      <c r="R2405" s="150"/>
      <c r="S2405" s="150"/>
      <c r="T2405" s="150"/>
      <c r="U2405" s="150"/>
      <c r="V2405" s="150"/>
      <c r="W2405" s="150"/>
      <c r="X2405" s="150"/>
      <c r="Y2405" s="150"/>
      <c r="Z2405" s="150"/>
      <c r="AA2405" s="150"/>
      <c r="AB2405" s="150"/>
      <c r="AC2405" s="150"/>
      <c r="AD2405" s="150"/>
      <c r="AE2405" s="150"/>
      <c r="AF2405" s="150"/>
      <c r="AG2405" s="150"/>
      <c r="AH2405" s="150"/>
      <c r="AI2405" s="150"/>
      <c r="AJ2405" s="150"/>
      <c r="AK2405" s="150"/>
      <c r="AL2405" s="150"/>
      <c r="AM2405" s="150"/>
      <c r="AN2405" s="150"/>
      <c r="AO2405" s="150"/>
      <c r="AP2405" s="150"/>
      <c r="AQ2405" s="150"/>
      <c r="AR2405" s="150"/>
      <c r="AS2405" s="150"/>
      <c r="AT2405" s="150"/>
      <c r="AU2405" s="150"/>
      <c r="AV2405" s="150"/>
      <c r="AW2405" s="150"/>
      <c r="AX2405" s="151"/>
    </row>
    <row r="2406" spans="1:50" ht="12" customHeight="1">
      <c r="A2406" s="8"/>
      <c r="B2406" s="149"/>
      <c r="C2406" s="150"/>
      <c r="D2406" s="150"/>
      <c r="E2406" s="150"/>
      <c r="F2406" s="150"/>
      <c r="G2406" s="150"/>
      <c r="H2406" s="150"/>
      <c r="I2406" s="150"/>
      <c r="J2406" s="150"/>
      <c r="K2406" s="150"/>
      <c r="L2406" s="150"/>
      <c r="M2406" s="150"/>
      <c r="N2406" s="150"/>
      <c r="O2406" s="150"/>
      <c r="P2406" s="150"/>
      <c r="Q2406" s="150"/>
      <c r="R2406" s="150"/>
      <c r="S2406" s="150"/>
      <c r="T2406" s="150"/>
      <c r="U2406" s="150"/>
      <c r="V2406" s="150"/>
      <c r="W2406" s="150"/>
      <c r="X2406" s="150"/>
      <c r="Y2406" s="150"/>
      <c r="Z2406" s="150"/>
      <c r="AA2406" s="150"/>
      <c r="AB2406" s="150"/>
      <c r="AC2406" s="150"/>
      <c r="AD2406" s="150"/>
      <c r="AE2406" s="150"/>
      <c r="AF2406" s="150"/>
      <c r="AG2406" s="150"/>
      <c r="AH2406" s="150"/>
      <c r="AI2406" s="150"/>
      <c r="AJ2406" s="150"/>
      <c r="AK2406" s="150"/>
      <c r="AL2406" s="150"/>
      <c r="AM2406" s="150"/>
      <c r="AN2406" s="150"/>
      <c r="AO2406" s="150"/>
      <c r="AP2406" s="150"/>
      <c r="AQ2406" s="150"/>
      <c r="AR2406" s="150"/>
      <c r="AS2406" s="150"/>
      <c r="AT2406" s="150"/>
      <c r="AU2406" s="150"/>
      <c r="AV2406" s="150"/>
      <c r="AW2406" s="150"/>
      <c r="AX2406" s="151"/>
    </row>
    <row r="2407" spans="1:50" ht="12" customHeight="1">
      <c r="A2407" s="8"/>
      <c r="B2407" s="149"/>
      <c r="C2407" s="150"/>
      <c r="D2407" s="150"/>
      <c r="E2407" s="150"/>
      <c r="F2407" s="150"/>
      <c r="G2407" s="150"/>
      <c r="H2407" s="150"/>
      <c r="I2407" s="150"/>
      <c r="J2407" s="150"/>
      <c r="K2407" s="150"/>
      <c r="L2407" s="150"/>
      <c r="M2407" s="150"/>
      <c r="N2407" s="150"/>
      <c r="O2407" s="150"/>
      <c r="P2407" s="150"/>
      <c r="Q2407" s="150"/>
      <c r="R2407" s="150"/>
      <c r="S2407" s="150"/>
      <c r="T2407" s="150"/>
      <c r="U2407" s="150"/>
      <c r="V2407" s="150"/>
      <c r="W2407" s="150"/>
      <c r="X2407" s="150"/>
      <c r="Y2407" s="150"/>
      <c r="Z2407" s="150"/>
      <c r="AA2407" s="150"/>
      <c r="AB2407" s="150"/>
      <c r="AC2407" s="150"/>
      <c r="AD2407" s="150"/>
      <c r="AE2407" s="150"/>
      <c r="AF2407" s="150"/>
      <c r="AG2407" s="150"/>
      <c r="AH2407" s="150"/>
      <c r="AI2407" s="150"/>
      <c r="AJ2407" s="150"/>
      <c r="AK2407" s="150"/>
      <c r="AL2407" s="150"/>
      <c r="AM2407" s="150"/>
      <c r="AN2407" s="150"/>
      <c r="AO2407" s="150"/>
      <c r="AP2407" s="150"/>
      <c r="AQ2407" s="150"/>
      <c r="AR2407" s="150"/>
      <c r="AS2407" s="150"/>
      <c r="AT2407" s="150"/>
      <c r="AU2407" s="150"/>
      <c r="AV2407" s="150"/>
      <c r="AW2407" s="150"/>
      <c r="AX2407" s="151"/>
    </row>
    <row r="2408" spans="1:50" ht="12" customHeight="1">
      <c r="A2408" s="8"/>
      <c r="B2408" s="149"/>
      <c r="C2408" s="150"/>
      <c r="D2408" s="150"/>
      <c r="E2408" s="150"/>
      <c r="F2408" s="150"/>
      <c r="G2408" s="150"/>
      <c r="H2408" s="150"/>
      <c r="I2408" s="150"/>
      <c r="J2408" s="150"/>
      <c r="K2408" s="150"/>
      <c r="L2408" s="150"/>
      <c r="M2408" s="150"/>
      <c r="N2408" s="150"/>
      <c r="O2408" s="150"/>
      <c r="P2408" s="150"/>
      <c r="Q2408" s="150"/>
      <c r="R2408" s="150"/>
      <c r="S2408" s="150"/>
      <c r="T2408" s="150"/>
      <c r="U2408" s="150"/>
      <c r="V2408" s="150"/>
      <c r="W2408" s="150"/>
      <c r="X2408" s="150"/>
      <c r="Y2408" s="150"/>
      <c r="Z2408" s="150"/>
      <c r="AA2408" s="150"/>
      <c r="AB2408" s="150"/>
      <c r="AC2408" s="150"/>
      <c r="AD2408" s="150"/>
      <c r="AE2408" s="150"/>
      <c r="AF2408" s="150"/>
      <c r="AG2408" s="150"/>
      <c r="AH2408" s="150"/>
      <c r="AI2408" s="150"/>
      <c r="AJ2408" s="150"/>
      <c r="AK2408" s="150"/>
      <c r="AL2408" s="150"/>
      <c r="AM2408" s="150"/>
      <c r="AN2408" s="150"/>
      <c r="AO2408" s="150"/>
      <c r="AP2408" s="150"/>
      <c r="AQ2408" s="150"/>
      <c r="AR2408" s="150"/>
      <c r="AS2408" s="150"/>
      <c r="AT2408" s="150"/>
      <c r="AU2408" s="150"/>
      <c r="AV2408" s="150"/>
      <c r="AW2408" s="150"/>
      <c r="AX2408" s="151"/>
    </row>
    <row r="2409" spans="1:50" ht="12" customHeight="1">
      <c r="A2409" s="8"/>
      <c r="B2409" s="149"/>
      <c r="C2409" s="150"/>
      <c r="D2409" s="150"/>
      <c r="E2409" s="150"/>
      <c r="F2409" s="150"/>
      <c r="G2409" s="150"/>
      <c r="H2409" s="150"/>
      <c r="I2409" s="150"/>
      <c r="J2409" s="150"/>
      <c r="K2409" s="150"/>
      <c r="L2409" s="150"/>
      <c r="M2409" s="150"/>
      <c r="N2409" s="150"/>
      <c r="O2409" s="150"/>
      <c r="P2409" s="150"/>
      <c r="Q2409" s="150"/>
      <c r="R2409" s="150"/>
      <c r="S2409" s="150"/>
      <c r="T2409" s="150"/>
      <c r="U2409" s="150"/>
      <c r="V2409" s="150"/>
      <c r="W2409" s="150"/>
      <c r="X2409" s="150"/>
      <c r="Y2409" s="150"/>
      <c r="Z2409" s="150"/>
      <c r="AA2409" s="150"/>
      <c r="AB2409" s="150"/>
      <c r="AC2409" s="150"/>
      <c r="AD2409" s="150"/>
      <c r="AE2409" s="150"/>
      <c r="AF2409" s="150"/>
      <c r="AG2409" s="150"/>
      <c r="AH2409" s="150"/>
      <c r="AI2409" s="150"/>
      <c r="AJ2409" s="150"/>
      <c r="AK2409" s="150"/>
      <c r="AL2409" s="150"/>
      <c r="AM2409" s="150"/>
      <c r="AN2409" s="150"/>
      <c r="AO2409" s="150"/>
      <c r="AP2409" s="150"/>
      <c r="AQ2409" s="150"/>
      <c r="AR2409" s="150"/>
      <c r="AS2409" s="150"/>
      <c r="AT2409" s="150"/>
      <c r="AU2409" s="150"/>
      <c r="AV2409" s="150"/>
      <c r="AW2409" s="150"/>
      <c r="AX2409" s="151"/>
    </row>
    <row r="2410" spans="1:50" ht="12" customHeight="1">
      <c r="A2410" s="8"/>
      <c r="B2410" s="149"/>
      <c r="C2410" s="150"/>
      <c r="D2410" s="150"/>
      <c r="E2410" s="150"/>
      <c r="F2410" s="150"/>
      <c r="G2410" s="150"/>
      <c r="H2410" s="150"/>
      <c r="I2410" s="150"/>
      <c r="J2410" s="150"/>
      <c r="K2410" s="150"/>
      <c r="L2410" s="150"/>
      <c r="M2410" s="150"/>
      <c r="N2410" s="150"/>
      <c r="O2410" s="150"/>
      <c r="P2410" s="150"/>
      <c r="Q2410" s="150"/>
      <c r="R2410" s="150"/>
      <c r="S2410" s="150"/>
      <c r="T2410" s="150"/>
      <c r="U2410" s="150"/>
      <c r="V2410" s="150"/>
      <c r="W2410" s="150"/>
      <c r="X2410" s="150"/>
      <c r="Y2410" s="150"/>
      <c r="Z2410" s="150"/>
      <c r="AA2410" s="150"/>
      <c r="AB2410" s="150"/>
      <c r="AC2410" s="150"/>
      <c r="AD2410" s="150"/>
      <c r="AE2410" s="150"/>
      <c r="AF2410" s="150"/>
      <c r="AG2410" s="150"/>
      <c r="AH2410" s="150"/>
      <c r="AI2410" s="150"/>
      <c r="AJ2410" s="150"/>
      <c r="AK2410" s="150"/>
      <c r="AL2410" s="150"/>
      <c r="AM2410" s="150"/>
      <c r="AN2410" s="150"/>
      <c r="AO2410" s="150"/>
      <c r="AP2410" s="150"/>
      <c r="AQ2410" s="150"/>
      <c r="AR2410" s="150"/>
      <c r="AS2410" s="150"/>
      <c r="AT2410" s="150"/>
      <c r="AU2410" s="150"/>
      <c r="AV2410" s="150"/>
      <c r="AW2410" s="150"/>
      <c r="AX2410" s="151"/>
    </row>
    <row r="2411" spans="1:50" ht="12" customHeight="1">
      <c r="A2411" s="8"/>
      <c r="B2411" s="149"/>
      <c r="C2411" s="150"/>
      <c r="D2411" s="150"/>
      <c r="E2411" s="150"/>
      <c r="F2411" s="150"/>
      <c r="G2411" s="150"/>
      <c r="H2411" s="150"/>
      <c r="I2411" s="150"/>
      <c r="J2411" s="150"/>
      <c r="K2411" s="150"/>
      <c r="L2411" s="150"/>
      <c r="M2411" s="150"/>
      <c r="N2411" s="150"/>
      <c r="O2411" s="150"/>
      <c r="P2411" s="150"/>
      <c r="Q2411" s="150"/>
      <c r="R2411" s="150"/>
      <c r="S2411" s="150"/>
      <c r="T2411" s="150"/>
      <c r="U2411" s="150"/>
      <c r="V2411" s="150"/>
      <c r="W2411" s="150"/>
      <c r="X2411" s="150"/>
      <c r="Y2411" s="150"/>
      <c r="Z2411" s="150"/>
      <c r="AA2411" s="150"/>
      <c r="AB2411" s="150"/>
      <c r="AC2411" s="150"/>
      <c r="AD2411" s="150"/>
      <c r="AE2411" s="150"/>
      <c r="AF2411" s="150"/>
      <c r="AG2411" s="150"/>
      <c r="AH2411" s="150"/>
      <c r="AI2411" s="150"/>
      <c r="AJ2411" s="150"/>
      <c r="AK2411" s="150"/>
      <c r="AL2411" s="150"/>
      <c r="AM2411" s="150"/>
      <c r="AN2411" s="150"/>
      <c r="AO2411" s="150"/>
      <c r="AP2411" s="150"/>
      <c r="AQ2411" s="150"/>
      <c r="AR2411" s="150"/>
      <c r="AS2411" s="150"/>
      <c r="AT2411" s="150"/>
      <c r="AU2411" s="150"/>
      <c r="AV2411" s="150"/>
      <c r="AW2411" s="150"/>
      <c r="AX2411" s="151"/>
    </row>
    <row r="2412" spans="1:50" ht="12" customHeight="1">
      <c r="A2412" s="8"/>
      <c r="B2412" s="149"/>
      <c r="C2412" s="150"/>
      <c r="D2412" s="150"/>
      <c r="E2412" s="150"/>
      <c r="F2412" s="150"/>
      <c r="G2412" s="150"/>
      <c r="H2412" s="150"/>
      <c r="I2412" s="150"/>
      <c r="J2412" s="150"/>
      <c r="K2412" s="150"/>
      <c r="L2412" s="150"/>
      <c r="M2412" s="150"/>
      <c r="N2412" s="150"/>
      <c r="O2412" s="150"/>
      <c r="P2412" s="150"/>
      <c r="Q2412" s="150"/>
      <c r="R2412" s="150"/>
      <c r="S2412" s="150"/>
      <c r="T2412" s="150"/>
      <c r="U2412" s="150"/>
      <c r="V2412" s="150"/>
      <c r="W2412" s="150"/>
      <c r="X2412" s="150"/>
      <c r="Y2412" s="150"/>
      <c r="Z2412" s="150"/>
      <c r="AA2412" s="150"/>
      <c r="AB2412" s="150"/>
      <c r="AC2412" s="150"/>
      <c r="AD2412" s="150"/>
      <c r="AE2412" s="150"/>
      <c r="AF2412" s="150"/>
      <c r="AG2412" s="150"/>
      <c r="AH2412" s="150"/>
      <c r="AI2412" s="150"/>
      <c r="AJ2412" s="150"/>
      <c r="AK2412" s="150"/>
      <c r="AL2412" s="150"/>
      <c r="AM2412" s="150"/>
      <c r="AN2412" s="150"/>
      <c r="AO2412" s="150"/>
      <c r="AP2412" s="150"/>
      <c r="AQ2412" s="150"/>
      <c r="AR2412" s="150"/>
      <c r="AS2412" s="150"/>
      <c r="AT2412" s="150"/>
      <c r="AU2412" s="150"/>
      <c r="AV2412" s="150"/>
      <c r="AW2412" s="150"/>
      <c r="AX2412" s="151"/>
    </row>
    <row r="2413" spans="1:50" ht="12" customHeight="1">
      <c r="A2413" s="8"/>
      <c r="B2413" s="149"/>
      <c r="C2413" s="150"/>
      <c r="D2413" s="150"/>
      <c r="E2413" s="150"/>
      <c r="F2413" s="150"/>
      <c r="G2413" s="150"/>
      <c r="H2413" s="150"/>
      <c r="I2413" s="150"/>
      <c r="J2413" s="150"/>
      <c r="K2413" s="150"/>
      <c r="L2413" s="150"/>
      <c r="M2413" s="150"/>
      <c r="N2413" s="150"/>
      <c r="O2413" s="150"/>
      <c r="P2413" s="150"/>
      <c r="Q2413" s="150"/>
      <c r="R2413" s="150"/>
      <c r="S2413" s="150"/>
      <c r="T2413" s="150"/>
      <c r="U2413" s="150"/>
      <c r="V2413" s="150"/>
      <c r="W2413" s="150"/>
      <c r="X2413" s="150"/>
      <c r="Y2413" s="150"/>
      <c r="Z2413" s="150"/>
      <c r="AA2413" s="150"/>
      <c r="AB2413" s="150"/>
      <c r="AC2413" s="150"/>
      <c r="AD2413" s="150"/>
      <c r="AE2413" s="150"/>
      <c r="AF2413" s="150"/>
      <c r="AG2413" s="150"/>
      <c r="AH2413" s="150"/>
      <c r="AI2413" s="150"/>
      <c r="AJ2413" s="150"/>
      <c r="AK2413" s="150"/>
      <c r="AL2413" s="150"/>
      <c r="AM2413" s="150"/>
      <c r="AN2413" s="150"/>
      <c r="AO2413" s="150"/>
      <c r="AP2413" s="150"/>
      <c r="AQ2413" s="150"/>
      <c r="AR2413" s="150"/>
      <c r="AS2413" s="150"/>
      <c r="AT2413" s="150"/>
      <c r="AU2413" s="150"/>
      <c r="AV2413" s="150"/>
      <c r="AW2413" s="150"/>
      <c r="AX2413" s="151"/>
    </row>
    <row r="2414" spans="1:50" ht="12" customHeight="1">
      <c r="A2414" s="8"/>
      <c r="B2414" s="149"/>
      <c r="C2414" s="150"/>
      <c r="D2414" s="150"/>
      <c r="E2414" s="150"/>
      <c r="F2414" s="150"/>
      <c r="G2414" s="150"/>
      <c r="H2414" s="150"/>
      <c r="I2414" s="150"/>
      <c r="J2414" s="150"/>
      <c r="K2414" s="150"/>
      <c r="L2414" s="150"/>
      <c r="M2414" s="150"/>
      <c r="N2414" s="150"/>
      <c r="O2414" s="150"/>
      <c r="P2414" s="150"/>
      <c r="Q2414" s="150"/>
      <c r="R2414" s="150"/>
      <c r="S2414" s="150"/>
      <c r="T2414" s="150"/>
      <c r="U2414" s="150"/>
      <c r="V2414" s="150"/>
      <c r="W2414" s="150"/>
      <c r="X2414" s="150"/>
      <c r="Y2414" s="150"/>
      <c r="Z2414" s="150"/>
      <c r="AA2414" s="150"/>
      <c r="AB2414" s="150"/>
      <c r="AC2414" s="150"/>
      <c r="AD2414" s="150"/>
      <c r="AE2414" s="150"/>
      <c r="AF2414" s="150"/>
      <c r="AG2414" s="150"/>
      <c r="AH2414" s="150"/>
      <c r="AI2414" s="150"/>
      <c r="AJ2414" s="150"/>
      <c r="AK2414" s="150"/>
      <c r="AL2414" s="150"/>
      <c r="AM2414" s="150"/>
      <c r="AN2414" s="150"/>
      <c r="AO2414" s="150"/>
      <c r="AP2414" s="150"/>
      <c r="AQ2414" s="150"/>
      <c r="AR2414" s="150"/>
      <c r="AS2414" s="150"/>
      <c r="AT2414" s="150"/>
      <c r="AU2414" s="150"/>
      <c r="AV2414" s="150"/>
      <c r="AW2414" s="150"/>
      <c r="AX2414" s="151"/>
    </row>
    <row r="2415" spans="1:50" ht="12" customHeight="1">
      <c r="A2415" s="8"/>
      <c r="B2415" s="149"/>
      <c r="C2415" s="150"/>
      <c r="D2415" s="150"/>
      <c r="E2415" s="150"/>
      <c r="F2415" s="150"/>
      <c r="G2415" s="150"/>
      <c r="H2415" s="150"/>
      <c r="I2415" s="150"/>
      <c r="J2415" s="150"/>
      <c r="K2415" s="150"/>
      <c r="L2415" s="150"/>
      <c r="M2415" s="150"/>
      <c r="N2415" s="150"/>
      <c r="O2415" s="150"/>
      <c r="P2415" s="150"/>
      <c r="Q2415" s="150"/>
      <c r="R2415" s="150"/>
      <c r="S2415" s="150"/>
      <c r="T2415" s="150"/>
      <c r="U2415" s="150"/>
      <c r="V2415" s="150"/>
      <c r="W2415" s="150"/>
      <c r="X2415" s="150"/>
      <c r="Y2415" s="150"/>
      <c r="Z2415" s="150"/>
      <c r="AA2415" s="150"/>
      <c r="AB2415" s="150"/>
      <c r="AC2415" s="150"/>
      <c r="AD2415" s="150"/>
      <c r="AE2415" s="150"/>
      <c r="AF2415" s="150"/>
      <c r="AG2415" s="150"/>
      <c r="AH2415" s="150"/>
      <c r="AI2415" s="150"/>
      <c r="AJ2415" s="150"/>
      <c r="AK2415" s="150"/>
      <c r="AL2415" s="150"/>
      <c r="AM2415" s="150"/>
      <c r="AN2415" s="150"/>
      <c r="AO2415" s="150"/>
      <c r="AP2415" s="150"/>
      <c r="AQ2415" s="150"/>
      <c r="AR2415" s="150"/>
      <c r="AS2415" s="150"/>
      <c r="AT2415" s="150"/>
      <c r="AU2415" s="150"/>
      <c r="AV2415" s="150"/>
      <c r="AW2415" s="150"/>
      <c r="AX2415" s="151"/>
    </row>
    <row r="2416" spans="1:50" ht="12" customHeight="1">
      <c r="A2416" s="8"/>
      <c r="B2416" s="149"/>
      <c r="C2416" s="150"/>
      <c r="D2416" s="150"/>
      <c r="E2416" s="150"/>
      <c r="F2416" s="150"/>
      <c r="G2416" s="150"/>
      <c r="H2416" s="150"/>
      <c r="I2416" s="150"/>
      <c r="J2416" s="150"/>
      <c r="K2416" s="150"/>
      <c r="L2416" s="150"/>
      <c r="M2416" s="150"/>
      <c r="N2416" s="150"/>
      <c r="O2416" s="150"/>
      <c r="P2416" s="150"/>
      <c r="Q2416" s="150"/>
      <c r="R2416" s="150"/>
      <c r="S2416" s="150"/>
      <c r="T2416" s="150"/>
      <c r="U2416" s="150"/>
      <c r="V2416" s="150"/>
      <c r="W2416" s="150"/>
      <c r="X2416" s="150"/>
      <c r="Y2416" s="150"/>
      <c r="Z2416" s="150"/>
      <c r="AA2416" s="150"/>
      <c r="AB2416" s="150"/>
      <c r="AC2416" s="150"/>
      <c r="AD2416" s="150"/>
      <c r="AE2416" s="150"/>
      <c r="AF2416" s="150"/>
      <c r="AG2416" s="150"/>
      <c r="AH2416" s="150"/>
      <c r="AI2416" s="150"/>
      <c r="AJ2416" s="150"/>
      <c r="AK2416" s="150"/>
      <c r="AL2416" s="150"/>
      <c r="AM2416" s="150"/>
      <c r="AN2416" s="150"/>
      <c r="AO2416" s="150"/>
      <c r="AP2416" s="150"/>
      <c r="AQ2416" s="150"/>
      <c r="AR2416" s="150"/>
      <c r="AS2416" s="150"/>
      <c r="AT2416" s="150"/>
      <c r="AU2416" s="150"/>
      <c r="AV2416" s="150"/>
      <c r="AW2416" s="150"/>
      <c r="AX2416" s="151"/>
    </row>
    <row r="2417" spans="1:251" ht="12" customHeight="1">
      <c r="A2417" s="8"/>
      <c r="B2417" s="149"/>
      <c r="C2417" s="150"/>
      <c r="D2417" s="150"/>
      <c r="E2417" s="150"/>
      <c r="F2417" s="150"/>
      <c r="G2417" s="150"/>
      <c r="H2417" s="150"/>
      <c r="I2417" s="150"/>
      <c r="J2417" s="150"/>
      <c r="K2417" s="150"/>
      <c r="L2417" s="150"/>
      <c r="M2417" s="150"/>
      <c r="N2417" s="150"/>
      <c r="O2417" s="150"/>
      <c r="P2417" s="150"/>
      <c r="Q2417" s="150"/>
      <c r="R2417" s="150"/>
      <c r="S2417" s="150"/>
      <c r="T2417" s="150"/>
      <c r="U2417" s="150"/>
      <c r="V2417" s="150"/>
      <c r="W2417" s="150"/>
      <c r="X2417" s="150"/>
      <c r="Y2417" s="150"/>
      <c r="Z2417" s="150"/>
      <c r="AA2417" s="150"/>
      <c r="AB2417" s="150"/>
      <c r="AC2417" s="150"/>
      <c r="AD2417" s="150"/>
      <c r="AE2417" s="150"/>
      <c r="AF2417" s="150"/>
      <c r="AG2417" s="150"/>
      <c r="AH2417" s="150"/>
      <c r="AI2417" s="150"/>
      <c r="AJ2417" s="150"/>
      <c r="AK2417" s="150"/>
      <c r="AL2417" s="150"/>
      <c r="AM2417" s="150"/>
      <c r="AN2417" s="150"/>
      <c r="AO2417" s="150"/>
      <c r="AP2417" s="150"/>
      <c r="AQ2417" s="150"/>
      <c r="AR2417" s="150"/>
      <c r="AS2417" s="150"/>
      <c r="AT2417" s="150"/>
      <c r="AU2417" s="150"/>
      <c r="AV2417" s="150"/>
      <c r="AW2417" s="150"/>
      <c r="AX2417" s="151"/>
    </row>
    <row r="2418" spans="1:251" ht="12" customHeight="1">
      <c r="A2418" s="8"/>
      <c r="B2418" s="149"/>
      <c r="C2418" s="150"/>
      <c r="D2418" s="150"/>
      <c r="E2418" s="150"/>
      <c r="F2418" s="150"/>
      <c r="G2418" s="150"/>
      <c r="H2418" s="150"/>
      <c r="I2418" s="150"/>
      <c r="J2418" s="150"/>
      <c r="K2418" s="150"/>
      <c r="L2418" s="150"/>
      <c r="M2418" s="150"/>
      <c r="N2418" s="150"/>
      <c r="O2418" s="150"/>
      <c r="P2418" s="150"/>
      <c r="Q2418" s="150"/>
      <c r="R2418" s="150"/>
      <c r="S2418" s="150"/>
      <c r="T2418" s="150"/>
      <c r="U2418" s="150"/>
      <c r="V2418" s="150"/>
      <c r="W2418" s="150"/>
      <c r="X2418" s="150"/>
      <c r="Y2418" s="150"/>
      <c r="Z2418" s="150"/>
      <c r="AA2418" s="150"/>
      <c r="AB2418" s="150"/>
      <c r="AC2418" s="150"/>
      <c r="AD2418" s="150"/>
      <c r="AE2418" s="150"/>
      <c r="AF2418" s="150"/>
      <c r="AG2418" s="150"/>
      <c r="AH2418" s="150"/>
      <c r="AI2418" s="150"/>
      <c r="AJ2418" s="150"/>
      <c r="AK2418" s="150"/>
      <c r="AL2418" s="150"/>
      <c r="AM2418" s="150"/>
      <c r="AN2418" s="150"/>
      <c r="AO2418" s="150"/>
      <c r="AP2418" s="150"/>
      <c r="AQ2418" s="150"/>
      <c r="AR2418" s="150"/>
      <c r="AS2418" s="150"/>
      <c r="AT2418" s="150"/>
      <c r="AU2418" s="150"/>
      <c r="AV2418" s="150"/>
      <c r="AW2418" s="150"/>
      <c r="AX2418" s="151"/>
    </row>
    <row r="2419" spans="1:251" ht="12" customHeight="1">
      <c r="A2419" s="8"/>
      <c r="B2419" s="149"/>
      <c r="C2419" s="150"/>
      <c r="D2419" s="150"/>
      <c r="E2419" s="150"/>
      <c r="F2419" s="150"/>
      <c r="G2419" s="150"/>
      <c r="H2419" s="150"/>
      <c r="I2419" s="150"/>
      <c r="J2419" s="150"/>
      <c r="K2419" s="150"/>
      <c r="L2419" s="150"/>
      <c r="M2419" s="150"/>
      <c r="N2419" s="150"/>
      <c r="O2419" s="150"/>
      <c r="P2419" s="150"/>
      <c r="Q2419" s="150"/>
      <c r="R2419" s="150"/>
      <c r="S2419" s="150"/>
      <c r="T2419" s="150"/>
      <c r="U2419" s="150"/>
      <c r="V2419" s="150"/>
      <c r="W2419" s="150"/>
      <c r="X2419" s="150"/>
      <c r="Y2419" s="150"/>
      <c r="Z2419" s="150"/>
      <c r="AA2419" s="150"/>
      <c r="AB2419" s="150"/>
      <c r="AC2419" s="150"/>
      <c r="AD2419" s="150"/>
      <c r="AE2419" s="150"/>
      <c r="AF2419" s="150"/>
      <c r="AG2419" s="150"/>
      <c r="AH2419" s="150"/>
      <c r="AI2419" s="150"/>
      <c r="AJ2419" s="150"/>
      <c r="AK2419" s="150"/>
      <c r="AL2419" s="150"/>
      <c r="AM2419" s="150"/>
      <c r="AN2419" s="150"/>
      <c r="AO2419" s="150"/>
      <c r="AP2419" s="150"/>
      <c r="AQ2419" s="150"/>
      <c r="AR2419" s="150"/>
      <c r="AS2419" s="150"/>
      <c r="AT2419" s="150"/>
      <c r="AU2419" s="150"/>
      <c r="AV2419" s="150"/>
      <c r="AW2419" s="150"/>
      <c r="AX2419" s="151"/>
    </row>
    <row r="2420" spans="1:251" ht="12" customHeight="1">
      <c r="A2420" s="8"/>
      <c r="B2420" s="149"/>
      <c r="C2420" s="150"/>
      <c r="D2420" s="150"/>
      <c r="E2420" s="150"/>
      <c r="F2420" s="150"/>
      <c r="G2420" s="150"/>
      <c r="H2420" s="150"/>
      <c r="I2420" s="150"/>
      <c r="J2420" s="150"/>
      <c r="K2420" s="150"/>
      <c r="L2420" s="150"/>
      <c r="M2420" s="150"/>
      <c r="N2420" s="150"/>
      <c r="O2420" s="150"/>
      <c r="P2420" s="150"/>
      <c r="Q2420" s="150"/>
      <c r="R2420" s="150"/>
      <c r="S2420" s="150"/>
      <c r="T2420" s="150"/>
      <c r="U2420" s="150"/>
      <c r="V2420" s="150"/>
      <c r="W2420" s="150"/>
      <c r="X2420" s="150"/>
      <c r="Y2420" s="150"/>
      <c r="Z2420" s="150"/>
      <c r="AA2420" s="150"/>
      <c r="AB2420" s="150"/>
      <c r="AC2420" s="150"/>
      <c r="AD2420" s="150"/>
      <c r="AE2420" s="150"/>
      <c r="AF2420" s="150"/>
      <c r="AG2420" s="150"/>
      <c r="AH2420" s="150"/>
      <c r="AI2420" s="150"/>
      <c r="AJ2420" s="150"/>
      <c r="AK2420" s="150"/>
      <c r="AL2420" s="150"/>
      <c r="AM2420" s="150"/>
      <c r="AN2420" s="150"/>
      <c r="AO2420" s="150"/>
      <c r="AP2420" s="150"/>
      <c r="AQ2420" s="150"/>
      <c r="AR2420" s="150"/>
      <c r="AS2420" s="150"/>
      <c r="AT2420" s="150"/>
      <c r="AU2420" s="150"/>
      <c r="AV2420" s="150"/>
      <c r="AW2420" s="150"/>
      <c r="AX2420" s="151"/>
    </row>
    <row r="2421" spans="1:251" ht="12" customHeight="1">
      <c r="A2421" s="8"/>
      <c r="B2421" s="149"/>
      <c r="C2421" s="150"/>
      <c r="D2421" s="150"/>
      <c r="E2421" s="150"/>
      <c r="F2421" s="150"/>
      <c r="G2421" s="150"/>
      <c r="H2421" s="150"/>
      <c r="I2421" s="150"/>
      <c r="J2421" s="150"/>
      <c r="K2421" s="150"/>
      <c r="L2421" s="150"/>
      <c r="M2421" s="150"/>
      <c r="N2421" s="150"/>
      <c r="O2421" s="150"/>
      <c r="P2421" s="150"/>
      <c r="Q2421" s="150"/>
      <c r="R2421" s="150"/>
      <c r="S2421" s="150"/>
      <c r="T2421" s="150"/>
      <c r="U2421" s="150"/>
      <c r="V2421" s="150"/>
      <c r="W2421" s="150"/>
      <c r="X2421" s="150"/>
      <c r="Y2421" s="150"/>
      <c r="Z2421" s="150"/>
      <c r="AA2421" s="150"/>
      <c r="AB2421" s="150"/>
      <c r="AC2421" s="150"/>
      <c r="AD2421" s="150"/>
      <c r="AE2421" s="150"/>
      <c r="AF2421" s="150"/>
      <c r="AG2421" s="150"/>
      <c r="AH2421" s="150"/>
      <c r="AI2421" s="150"/>
      <c r="AJ2421" s="150"/>
      <c r="AK2421" s="150"/>
      <c r="AL2421" s="150"/>
      <c r="AM2421" s="150"/>
      <c r="AN2421" s="150"/>
      <c r="AO2421" s="150"/>
      <c r="AP2421" s="150"/>
      <c r="AQ2421" s="150"/>
      <c r="AR2421" s="150"/>
      <c r="AS2421" s="150"/>
      <c r="AT2421" s="150"/>
      <c r="AU2421" s="150"/>
      <c r="AV2421" s="150"/>
      <c r="AW2421" s="150"/>
      <c r="AX2421" s="151"/>
    </row>
    <row r="2422" spans="1:251" ht="15" thickBot="1">
      <c r="A2422" s="17"/>
      <c r="B2422" s="18"/>
      <c r="C2422" s="19"/>
      <c r="D2422" s="19"/>
      <c r="E2422" s="19"/>
      <c r="F2422" s="19"/>
      <c r="G2422" s="19"/>
      <c r="H2422" s="19"/>
      <c r="I2422" s="19"/>
      <c r="J2422" s="19"/>
      <c r="K2422" s="19"/>
      <c r="L2422" s="19"/>
      <c r="M2422" s="19"/>
      <c r="N2422" s="19"/>
      <c r="O2422" s="19"/>
      <c r="P2422" s="19"/>
      <c r="Q2422" s="19"/>
      <c r="R2422" s="19"/>
      <c r="S2422" s="19"/>
      <c r="T2422" s="19"/>
      <c r="U2422" s="19"/>
      <c r="V2422" s="19"/>
      <c r="W2422" s="19"/>
      <c r="X2422" s="19"/>
      <c r="Y2422" s="19"/>
      <c r="Z2422" s="19"/>
      <c r="AA2422" s="19"/>
      <c r="AB2422" s="19"/>
      <c r="AC2422" s="19"/>
      <c r="AD2422" s="19"/>
      <c r="AE2422" s="19"/>
      <c r="AF2422" s="19"/>
      <c r="AG2422" s="19"/>
      <c r="AH2422" s="19"/>
      <c r="AI2422" s="19"/>
      <c r="AJ2422" s="19"/>
      <c r="AK2422" s="19"/>
      <c r="AL2422" s="19"/>
      <c r="AM2422" s="19"/>
      <c r="AN2422" s="19"/>
      <c r="AO2422" s="19"/>
      <c r="AP2422" s="19"/>
      <c r="AQ2422" s="19"/>
      <c r="AR2422" s="19"/>
      <c r="AS2422" s="19"/>
      <c r="AT2422" s="19"/>
      <c r="AU2422" s="19"/>
      <c r="AV2422" s="19"/>
      <c r="AW2422" s="19"/>
      <c r="AX2422" s="20"/>
    </row>
    <row r="2423" spans="1:251">
      <c r="B2423" s="21"/>
    </row>
    <row r="2424" spans="1:251" ht="14.25">
      <c r="B2424" s="10" t="s">
        <v>4</v>
      </c>
      <c r="C2424" s="8"/>
      <c r="D2424" s="8"/>
      <c r="E2424" s="8"/>
      <c r="F2424" s="8"/>
      <c r="G2424" s="8"/>
      <c r="H2424" s="8"/>
      <c r="I2424" s="8"/>
      <c r="J2424" s="8"/>
      <c r="K2424" s="8"/>
      <c r="L2424" s="9"/>
      <c r="M2424" s="9"/>
      <c r="N2424" s="9"/>
      <c r="O2424" s="9"/>
      <c r="P2424" s="8"/>
      <c r="Q2424" s="8"/>
      <c r="R2424" s="8"/>
      <c r="S2424" s="8"/>
      <c r="T2424" s="8"/>
      <c r="U2424" s="8"/>
      <c r="V2424" s="10"/>
      <c r="W2424" s="10"/>
      <c r="X2424" s="10"/>
      <c r="Y2424" s="10"/>
      <c r="Z2424" s="10"/>
      <c r="AA2424" s="10"/>
      <c r="AB2424" s="10"/>
      <c r="AC2424" s="10"/>
      <c r="AD2424" s="10"/>
      <c r="AE2424" s="10"/>
      <c r="AF2424" s="10"/>
      <c r="AG2424" s="10"/>
      <c r="AH2424" s="10"/>
      <c r="AI2424" s="10"/>
      <c r="AJ2424" s="10"/>
      <c r="AK2424" s="10"/>
      <c r="AL2424" s="10"/>
      <c r="AM2424" s="10"/>
      <c r="AN2424" s="10"/>
      <c r="AO2424" s="10"/>
      <c r="AP2424" s="10"/>
      <c r="AQ2424" s="10"/>
      <c r="AR2424" s="10"/>
      <c r="AS2424" s="10"/>
      <c r="AT2424" s="10"/>
      <c r="AU2424" s="10"/>
      <c r="AV2424" s="10"/>
      <c r="AW2424" s="10"/>
      <c r="AX2424" s="10"/>
    </row>
    <row r="2425" spans="1:251" ht="15" thickBot="1">
      <c r="B2425" s="8"/>
      <c r="C2425" s="8"/>
      <c r="D2425" s="8"/>
      <c r="E2425" s="8"/>
      <c r="F2425" s="8"/>
      <c r="G2425" s="8"/>
      <c r="H2425" s="8"/>
      <c r="I2425" s="8"/>
      <c r="J2425" s="8"/>
      <c r="K2425" s="8"/>
      <c r="L2425" s="9"/>
      <c r="M2425" s="9"/>
      <c r="N2425" s="9"/>
      <c r="O2425" s="9"/>
      <c r="P2425" s="8"/>
      <c r="Q2425" s="8"/>
      <c r="R2425" s="8"/>
      <c r="S2425" s="8"/>
      <c r="T2425" s="8"/>
      <c r="U2425" s="8"/>
      <c r="V2425" s="10"/>
      <c r="W2425" s="10"/>
      <c r="X2425" s="10"/>
      <c r="Y2425" s="10"/>
      <c r="Z2425" s="10"/>
      <c r="AA2425" s="10"/>
      <c r="AB2425" s="10"/>
      <c r="AC2425" s="10"/>
      <c r="AD2425" s="10"/>
      <c r="AE2425" s="10"/>
      <c r="AF2425" s="10"/>
      <c r="AG2425" s="10"/>
      <c r="AH2425" s="10"/>
      <c r="AI2425" s="10"/>
      <c r="AJ2425" s="10"/>
      <c r="AK2425" s="10"/>
      <c r="AL2425" s="10"/>
      <c r="AM2425" s="10"/>
      <c r="AN2425" s="10"/>
      <c r="AO2425" s="10"/>
      <c r="AP2425" s="10"/>
      <c r="AQ2425" s="10"/>
      <c r="AR2425" s="10"/>
      <c r="AS2425" s="10"/>
      <c r="AT2425" s="10"/>
      <c r="AU2425" s="10"/>
      <c r="AV2425" s="10"/>
      <c r="AW2425" s="10"/>
      <c r="AX2425" s="22" t="s">
        <v>5</v>
      </c>
    </row>
    <row r="2426" spans="1:251" s="16" customFormat="1" ht="13.5" customHeight="1">
      <c r="A2426" s="8"/>
      <c r="B2426" s="146" t="s">
        <v>6</v>
      </c>
      <c r="C2426" s="129"/>
      <c r="D2426" s="129"/>
      <c r="E2426" s="129"/>
      <c r="F2426" s="129"/>
      <c r="G2426" s="129"/>
      <c r="H2426" s="129"/>
      <c r="I2426" s="129"/>
      <c r="J2426" s="129"/>
      <c r="K2426" s="129"/>
      <c r="L2426" s="129"/>
      <c r="M2426" s="129"/>
      <c r="N2426" s="129"/>
      <c r="O2426" s="129"/>
      <c r="P2426" s="129"/>
      <c r="Q2426" s="129"/>
      <c r="R2426" s="129"/>
      <c r="S2426" s="129"/>
      <c r="T2426" s="129"/>
      <c r="U2426" s="129"/>
      <c r="V2426" s="129"/>
      <c r="W2426" s="129"/>
      <c r="X2426" s="129"/>
      <c r="Y2426" s="129"/>
      <c r="Z2426" s="130"/>
      <c r="AA2426" s="128" t="s">
        <v>11</v>
      </c>
      <c r="AB2426" s="129"/>
      <c r="AC2426" s="129"/>
      <c r="AD2426" s="129"/>
      <c r="AE2426" s="129"/>
      <c r="AF2426" s="129"/>
      <c r="AG2426" s="129"/>
      <c r="AH2426" s="129"/>
      <c r="AI2426" s="130"/>
      <c r="AJ2426" s="128" t="s">
        <v>12</v>
      </c>
      <c r="AK2426" s="129"/>
      <c r="AL2426" s="129"/>
      <c r="AM2426" s="129"/>
      <c r="AN2426" s="129"/>
      <c r="AO2426" s="129"/>
      <c r="AP2426" s="129"/>
      <c r="AQ2426" s="129"/>
      <c r="AR2426" s="130"/>
      <c r="AS2426" s="128" t="s">
        <v>7</v>
      </c>
      <c r="AT2426" s="129"/>
      <c r="AU2426" s="129"/>
      <c r="AV2426" s="129"/>
      <c r="AW2426" s="129"/>
      <c r="AX2426" s="134"/>
      <c r="AY2426" s="2"/>
      <c r="AZ2426" s="2"/>
      <c r="BA2426" s="2"/>
      <c r="BB2426" s="2"/>
      <c r="BC2426" s="2"/>
      <c r="BD2426" s="2"/>
      <c r="BE2426" s="2"/>
      <c r="BF2426" s="2"/>
      <c r="BG2426" s="2"/>
      <c r="BH2426" s="2"/>
      <c r="BI2426" s="2"/>
      <c r="BJ2426" s="2"/>
      <c r="BK2426" s="2"/>
      <c r="BL2426" s="2"/>
      <c r="BM2426" s="2"/>
      <c r="BN2426" s="2"/>
      <c r="BO2426" s="2"/>
      <c r="BP2426" s="2"/>
      <c r="BQ2426" s="2"/>
      <c r="BR2426" s="2"/>
      <c r="BS2426" s="2"/>
      <c r="BT2426" s="2"/>
      <c r="BU2426" s="2"/>
      <c r="BV2426" s="2"/>
      <c r="BW2426" s="2"/>
      <c r="BX2426" s="2"/>
      <c r="BY2426" s="2"/>
      <c r="BZ2426" s="2"/>
      <c r="CA2426" s="2"/>
      <c r="CB2426" s="2"/>
      <c r="CC2426" s="2"/>
      <c r="CD2426" s="2"/>
      <c r="CE2426" s="2"/>
      <c r="CF2426" s="2"/>
      <c r="CG2426" s="2"/>
      <c r="CH2426" s="2"/>
      <c r="CI2426" s="2"/>
      <c r="CJ2426" s="2"/>
      <c r="CK2426" s="2"/>
      <c r="CL2426" s="2"/>
      <c r="CM2426" s="2"/>
      <c r="CN2426" s="2"/>
      <c r="CO2426" s="2"/>
      <c r="CP2426" s="2"/>
      <c r="CQ2426" s="2"/>
      <c r="CR2426" s="2"/>
      <c r="CS2426" s="2"/>
      <c r="CT2426" s="2"/>
      <c r="CU2426" s="2"/>
      <c r="CV2426" s="2"/>
      <c r="CW2426" s="2"/>
      <c r="CX2426" s="2"/>
      <c r="CY2426" s="2"/>
      <c r="CZ2426" s="2"/>
      <c r="DA2426" s="2"/>
      <c r="DB2426" s="2"/>
      <c r="DC2426" s="2"/>
      <c r="DD2426" s="2"/>
      <c r="DE2426" s="2"/>
      <c r="DF2426" s="2"/>
      <c r="DG2426" s="2"/>
      <c r="DH2426" s="2"/>
      <c r="DI2426" s="2"/>
      <c r="DJ2426" s="2"/>
      <c r="DK2426" s="2"/>
      <c r="DL2426" s="2"/>
      <c r="DM2426" s="2"/>
      <c r="DN2426" s="2"/>
      <c r="DO2426" s="2"/>
      <c r="DP2426" s="2"/>
      <c r="DQ2426" s="2"/>
      <c r="DR2426" s="2"/>
      <c r="DS2426" s="2"/>
      <c r="DT2426" s="2"/>
      <c r="DU2426" s="2"/>
      <c r="DV2426" s="2"/>
      <c r="DW2426" s="2"/>
      <c r="DX2426" s="2"/>
      <c r="DY2426" s="2"/>
      <c r="DZ2426" s="2"/>
      <c r="EA2426" s="2"/>
      <c r="EB2426" s="2"/>
      <c r="EC2426" s="2"/>
      <c r="ED2426" s="2"/>
      <c r="EE2426" s="2"/>
      <c r="EF2426" s="2"/>
      <c r="EG2426" s="2"/>
      <c r="EH2426" s="2"/>
      <c r="EI2426" s="2"/>
      <c r="EJ2426" s="2"/>
      <c r="EK2426" s="2"/>
      <c r="EL2426" s="2"/>
      <c r="EM2426" s="2"/>
      <c r="EN2426" s="2"/>
      <c r="EO2426" s="2"/>
      <c r="EP2426" s="2"/>
      <c r="EQ2426" s="2"/>
      <c r="ER2426" s="2"/>
      <c r="ES2426" s="2"/>
      <c r="ET2426" s="2"/>
      <c r="EU2426" s="2"/>
      <c r="EV2426" s="2"/>
      <c r="EW2426" s="2"/>
      <c r="EX2426" s="2"/>
      <c r="EY2426" s="2"/>
      <c r="EZ2426" s="2"/>
      <c r="FA2426" s="2"/>
      <c r="FB2426" s="2"/>
      <c r="FC2426" s="2"/>
      <c r="FD2426" s="2"/>
      <c r="FE2426" s="2"/>
      <c r="FF2426" s="2"/>
      <c r="FG2426" s="2"/>
      <c r="FH2426" s="2"/>
      <c r="FI2426" s="2"/>
      <c r="FJ2426" s="2"/>
      <c r="FK2426" s="2"/>
      <c r="FL2426" s="2"/>
      <c r="FM2426" s="2"/>
      <c r="FN2426" s="2"/>
      <c r="FO2426" s="2"/>
      <c r="FP2426" s="2"/>
      <c r="FQ2426" s="2"/>
      <c r="FR2426" s="2"/>
      <c r="FS2426" s="2"/>
      <c r="FT2426" s="2"/>
      <c r="FU2426" s="2"/>
      <c r="FV2426" s="2"/>
      <c r="FW2426" s="2"/>
      <c r="FX2426" s="2"/>
      <c r="FY2426" s="2"/>
      <c r="FZ2426" s="2"/>
      <c r="GA2426" s="2"/>
      <c r="GB2426" s="2"/>
      <c r="GC2426" s="2"/>
      <c r="GD2426" s="2"/>
      <c r="GE2426" s="2"/>
      <c r="GF2426" s="2"/>
      <c r="GG2426" s="2"/>
      <c r="GH2426" s="2"/>
      <c r="GI2426" s="2"/>
      <c r="GJ2426" s="2"/>
      <c r="GK2426" s="2"/>
      <c r="GL2426" s="2"/>
      <c r="GM2426" s="2"/>
      <c r="GN2426" s="2"/>
      <c r="GO2426" s="2"/>
      <c r="GP2426" s="2"/>
      <c r="GQ2426" s="2"/>
      <c r="GR2426" s="2"/>
      <c r="GS2426" s="2"/>
      <c r="GT2426" s="2"/>
      <c r="GU2426" s="2"/>
      <c r="GV2426" s="2"/>
      <c r="GW2426" s="2"/>
      <c r="GX2426" s="2"/>
      <c r="GY2426" s="2"/>
      <c r="GZ2426" s="2"/>
      <c r="HA2426" s="2"/>
      <c r="HB2426" s="2"/>
      <c r="HC2426" s="2"/>
      <c r="HD2426" s="2"/>
      <c r="HE2426" s="2"/>
      <c r="HF2426" s="2"/>
      <c r="HG2426" s="2"/>
      <c r="HH2426" s="2"/>
      <c r="HI2426" s="2"/>
      <c r="HJ2426" s="2"/>
      <c r="HK2426" s="2"/>
      <c r="HL2426" s="2"/>
      <c r="HM2426" s="2"/>
      <c r="HN2426" s="2"/>
      <c r="HO2426" s="2"/>
      <c r="HP2426" s="2"/>
      <c r="HQ2426" s="2"/>
      <c r="HR2426" s="2"/>
      <c r="HS2426" s="2"/>
      <c r="HT2426" s="2"/>
      <c r="HU2426" s="2"/>
      <c r="HV2426" s="2"/>
      <c r="HW2426" s="2"/>
      <c r="HX2426" s="2"/>
      <c r="HY2426" s="2"/>
      <c r="HZ2426" s="2"/>
      <c r="IA2426" s="2"/>
      <c r="IB2426" s="2"/>
      <c r="IC2426" s="2"/>
      <c r="ID2426" s="2"/>
      <c r="IE2426" s="2"/>
      <c r="IF2426" s="2"/>
      <c r="IG2426" s="2"/>
      <c r="IH2426" s="2"/>
      <c r="II2426" s="2"/>
      <c r="IJ2426" s="2"/>
      <c r="IK2426" s="2"/>
      <c r="IL2426" s="2"/>
      <c r="IM2426" s="2"/>
      <c r="IN2426" s="2"/>
      <c r="IO2426" s="2"/>
      <c r="IP2426" s="2"/>
      <c r="IQ2426" s="2"/>
    </row>
    <row r="2427" spans="1:251" s="16" customFormat="1" ht="13.5">
      <c r="A2427" s="8"/>
      <c r="B2427" s="147"/>
      <c r="C2427" s="132"/>
      <c r="D2427" s="132"/>
      <c r="E2427" s="132"/>
      <c r="F2427" s="132"/>
      <c r="G2427" s="132"/>
      <c r="H2427" s="132"/>
      <c r="I2427" s="132"/>
      <c r="J2427" s="132"/>
      <c r="K2427" s="132"/>
      <c r="L2427" s="132"/>
      <c r="M2427" s="132"/>
      <c r="N2427" s="132"/>
      <c r="O2427" s="132"/>
      <c r="P2427" s="132"/>
      <c r="Q2427" s="132"/>
      <c r="R2427" s="132"/>
      <c r="S2427" s="132"/>
      <c r="T2427" s="132"/>
      <c r="U2427" s="132"/>
      <c r="V2427" s="132"/>
      <c r="W2427" s="132"/>
      <c r="X2427" s="132"/>
      <c r="Y2427" s="132"/>
      <c r="Z2427" s="133"/>
      <c r="AA2427" s="131"/>
      <c r="AB2427" s="132"/>
      <c r="AC2427" s="132"/>
      <c r="AD2427" s="132"/>
      <c r="AE2427" s="132"/>
      <c r="AF2427" s="132"/>
      <c r="AG2427" s="132"/>
      <c r="AH2427" s="132"/>
      <c r="AI2427" s="133"/>
      <c r="AJ2427" s="131"/>
      <c r="AK2427" s="132"/>
      <c r="AL2427" s="132"/>
      <c r="AM2427" s="132"/>
      <c r="AN2427" s="132"/>
      <c r="AO2427" s="132"/>
      <c r="AP2427" s="132"/>
      <c r="AQ2427" s="132"/>
      <c r="AR2427" s="133"/>
      <c r="AS2427" s="131"/>
      <c r="AT2427" s="132"/>
      <c r="AU2427" s="132"/>
      <c r="AV2427" s="132"/>
      <c r="AW2427" s="132"/>
      <c r="AX2427" s="135"/>
      <c r="AY2427" s="2"/>
      <c r="AZ2427" s="2"/>
      <c r="BA2427" s="2"/>
      <c r="BB2427" s="23"/>
      <c r="BC2427" s="24"/>
      <c r="BE2427" s="2"/>
      <c r="BF2427" s="2"/>
      <c r="BG2427" s="2"/>
      <c r="BH2427" s="2"/>
      <c r="BI2427" s="2"/>
      <c r="BJ2427" s="2"/>
      <c r="BK2427" s="2"/>
      <c r="BL2427" s="2"/>
      <c r="BM2427" s="2"/>
      <c r="BN2427" s="2"/>
      <c r="BO2427" s="2"/>
      <c r="BP2427" s="2"/>
      <c r="BQ2427" s="2"/>
      <c r="BR2427" s="2"/>
      <c r="BS2427" s="2"/>
      <c r="BT2427" s="2"/>
      <c r="BU2427" s="2"/>
      <c r="BV2427" s="2"/>
      <c r="BW2427" s="2"/>
      <c r="BX2427" s="2"/>
      <c r="BY2427" s="2"/>
      <c r="BZ2427" s="2"/>
      <c r="CA2427" s="2"/>
      <c r="CB2427" s="2"/>
      <c r="CC2427" s="2"/>
      <c r="CD2427" s="2"/>
      <c r="CE2427" s="2"/>
      <c r="CF2427" s="2"/>
      <c r="CG2427" s="2"/>
      <c r="CH2427" s="2"/>
      <c r="CI2427" s="2"/>
      <c r="CJ2427" s="2"/>
      <c r="CK2427" s="2"/>
      <c r="CL2427" s="2"/>
      <c r="CM2427" s="2"/>
      <c r="CN2427" s="2"/>
      <c r="CO2427" s="2"/>
      <c r="CP2427" s="2"/>
      <c r="CQ2427" s="2"/>
      <c r="CR2427" s="2"/>
      <c r="CS2427" s="2"/>
      <c r="CT2427" s="2"/>
      <c r="CU2427" s="2"/>
      <c r="CV2427" s="2"/>
      <c r="CW2427" s="2"/>
      <c r="CX2427" s="2"/>
      <c r="CY2427" s="2"/>
      <c r="CZ2427" s="2"/>
      <c r="DA2427" s="2"/>
      <c r="DB2427" s="2"/>
      <c r="DC2427" s="2"/>
      <c r="DD2427" s="2"/>
      <c r="DE2427" s="2"/>
      <c r="DF2427" s="2"/>
      <c r="DG2427" s="2"/>
      <c r="DH2427" s="2"/>
      <c r="DI2427" s="2"/>
      <c r="DJ2427" s="2"/>
      <c r="DK2427" s="2"/>
      <c r="DL2427" s="2"/>
      <c r="DM2427" s="2"/>
      <c r="DN2427" s="2"/>
      <c r="DO2427" s="2"/>
      <c r="DP2427" s="2"/>
      <c r="DQ2427" s="2"/>
      <c r="DR2427" s="2"/>
      <c r="DS2427" s="2"/>
      <c r="DT2427" s="2"/>
      <c r="DU2427" s="2"/>
      <c r="DV2427" s="2"/>
      <c r="DW2427" s="2"/>
      <c r="DX2427" s="2"/>
      <c r="DY2427" s="2"/>
      <c r="DZ2427" s="2"/>
      <c r="EA2427" s="2"/>
      <c r="EB2427" s="2"/>
      <c r="EC2427" s="2"/>
      <c r="ED2427" s="2"/>
      <c r="EE2427" s="2"/>
      <c r="EF2427" s="2"/>
      <c r="EG2427" s="2"/>
      <c r="EH2427" s="2"/>
      <c r="EI2427" s="2"/>
      <c r="EJ2427" s="2"/>
      <c r="EK2427" s="2"/>
      <c r="EL2427" s="2"/>
      <c r="EM2427" s="2"/>
      <c r="EN2427" s="2"/>
      <c r="EO2427" s="2"/>
      <c r="EP2427" s="2"/>
      <c r="EQ2427" s="2"/>
      <c r="ER2427" s="2"/>
      <c r="ES2427" s="2"/>
      <c r="ET2427" s="2"/>
      <c r="EU2427" s="2"/>
      <c r="EV2427" s="2"/>
      <c r="EW2427" s="2"/>
      <c r="EX2427" s="2"/>
      <c r="EY2427" s="2"/>
      <c r="EZ2427" s="2"/>
      <c r="FA2427" s="2"/>
      <c r="FB2427" s="2"/>
      <c r="FC2427" s="2"/>
      <c r="FD2427" s="2"/>
      <c r="FE2427" s="2"/>
      <c r="FF2427" s="2"/>
      <c r="FG2427" s="2"/>
      <c r="FH2427" s="2"/>
      <c r="FI2427" s="2"/>
      <c r="FJ2427" s="2"/>
      <c r="FK2427" s="2"/>
      <c r="FL2427" s="2"/>
      <c r="FM2427" s="2"/>
      <c r="FN2427" s="2"/>
      <c r="FO2427" s="2"/>
      <c r="FP2427" s="2"/>
      <c r="FQ2427" s="2"/>
      <c r="FR2427" s="2"/>
      <c r="FS2427" s="2"/>
      <c r="FT2427" s="2"/>
      <c r="FU2427" s="2"/>
      <c r="FV2427" s="2"/>
      <c r="FW2427" s="2"/>
      <c r="FX2427" s="2"/>
      <c r="FY2427" s="2"/>
      <c r="FZ2427" s="2"/>
      <c r="GA2427" s="2"/>
      <c r="GB2427" s="2"/>
      <c r="GC2427" s="2"/>
      <c r="GD2427" s="2"/>
      <c r="GE2427" s="2"/>
      <c r="GF2427" s="2"/>
      <c r="GG2427" s="2"/>
      <c r="GH2427" s="2"/>
      <c r="GI2427" s="2"/>
      <c r="GJ2427" s="2"/>
      <c r="GK2427" s="2"/>
      <c r="GL2427" s="2"/>
      <c r="GM2427" s="2"/>
      <c r="GN2427" s="2"/>
      <c r="GO2427" s="2"/>
      <c r="GP2427" s="2"/>
      <c r="GQ2427" s="2"/>
      <c r="GR2427" s="2"/>
      <c r="GS2427" s="2"/>
      <c r="GT2427" s="2"/>
      <c r="GU2427" s="2"/>
      <c r="GV2427" s="2"/>
      <c r="GW2427" s="2"/>
      <c r="GX2427" s="2"/>
      <c r="GY2427" s="2"/>
      <c r="GZ2427" s="2"/>
      <c r="HA2427" s="2"/>
      <c r="HB2427" s="2"/>
      <c r="HC2427" s="2"/>
      <c r="HD2427" s="2"/>
      <c r="HE2427" s="2"/>
      <c r="HF2427" s="2"/>
      <c r="HG2427" s="2"/>
      <c r="HH2427" s="2"/>
      <c r="HI2427" s="2"/>
      <c r="HJ2427" s="2"/>
      <c r="HK2427" s="2"/>
      <c r="HL2427" s="2"/>
      <c r="HM2427" s="2"/>
      <c r="HN2427" s="2"/>
      <c r="HO2427" s="2"/>
      <c r="HP2427" s="2"/>
      <c r="HQ2427" s="2"/>
      <c r="HR2427" s="2"/>
      <c r="HS2427" s="2"/>
      <c r="HT2427" s="2"/>
      <c r="HU2427" s="2"/>
      <c r="HV2427" s="2"/>
      <c r="HW2427" s="2"/>
      <c r="HX2427" s="2"/>
      <c r="HY2427" s="2"/>
      <c r="HZ2427" s="2"/>
      <c r="IA2427" s="2"/>
      <c r="IB2427" s="2"/>
      <c r="IC2427" s="2"/>
      <c r="ID2427" s="2"/>
      <c r="IE2427" s="2"/>
      <c r="IF2427" s="2"/>
      <c r="IG2427" s="2"/>
      <c r="IH2427" s="2"/>
      <c r="II2427" s="2"/>
      <c r="IJ2427" s="2"/>
      <c r="IK2427" s="2"/>
      <c r="IL2427" s="2"/>
      <c r="IM2427" s="2"/>
      <c r="IN2427" s="2"/>
      <c r="IO2427" s="2"/>
      <c r="IP2427" s="2"/>
      <c r="IQ2427" s="2"/>
    </row>
    <row r="2428" spans="1:251" s="16" customFormat="1" ht="18.75" customHeight="1">
      <c r="A2428" s="8"/>
      <c r="B2428" s="25"/>
      <c r="C2428" s="125" t="s">
        <v>970</v>
      </c>
      <c r="D2428" s="126"/>
      <c r="E2428" s="126"/>
      <c r="F2428" s="126"/>
      <c r="G2428" s="126"/>
      <c r="H2428" s="126"/>
      <c r="I2428" s="126"/>
      <c r="J2428" s="126"/>
      <c r="K2428" s="126"/>
      <c r="L2428" s="126"/>
      <c r="M2428" s="126"/>
      <c r="N2428" s="126"/>
      <c r="O2428" s="126"/>
      <c r="P2428" s="126"/>
      <c r="Q2428" s="126"/>
      <c r="R2428" s="126"/>
      <c r="S2428" s="126"/>
      <c r="T2428" s="126"/>
      <c r="U2428" s="126"/>
      <c r="V2428" s="126"/>
      <c r="W2428" s="126"/>
      <c r="X2428" s="126"/>
      <c r="Y2428" s="126"/>
      <c r="Z2428" s="127"/>
      <c r="AA2428" s="106">
        <v>6213</v>
      </c>
      <c r="AB2428" s="107"/>
      <c r="AC2428" s="107"/>
      <c r="AD2428" s="107"/>
      <c r="AE2428" s="107"/>
      <c r="AF2428" s="107"/>
      <c r="AG2428" s="107"/>
      <c r="AH2428" s="107"/>
      <c r="AI2428" s="108"/>
      <c r="AJ2428" s="106">
        <v>7176</v>
      </c>
      <c r="AK2428" s="107"/>
      <c r="AL2428" s="107"/>
      <c r="AM2428" s="107"/>
      <c r="AN2428" s="107"/>
      <c r="AO2428" s="107"/>
      <c r="AP2428" s="107"/>
      <c r="AQ2428" s="107"/>
      <c r="AR2428" s="108"/>
      <c r="AS2428" s="109"/>
      <c r="AT2428" s="110"/>
      <c r="AU2428" s="110"/>
      <c r="AV2428" s="110"/>
      <c r="AW2428" s="110"/>
      <c r="AX2428" s="111"/>
      <c r="AY2428" s="2"/>
      <c r="AZ2428" s="2"/>
      <c r="BA2428" s="2"/>
      <c r="BB2428" s="2"/>
      <c r="BC2428" s="2"/>
      <c r="BD2428" s="2"/>
      <c r="BE2428" s="2"/>
      <c r="BF2428" s="2"/>
      <c r="BG2428" s="2"/>
      <c r="BH2428" s="2"/>
      <c r="BI2428" s="2"/>
      <c r="BJ2428" s="2"/>
      <c r="BK2428" s="2"/>
      <c r="BL2428" s="2"/>
      <c r="BM2428" s="2"/>
      <c r="BN2428" s="2"/>
      <c r="BO2428" s="2"/>
      <c r="BP2428" s="2"/>
      <c r="BQ2428" s="2"/>
      <c r="BR2428" s="2"/>
      <c r="BS2428" s="2"/>
      <c r="BT2428" s="2"/>
      <c r="BU2428" s="2"/>
      <c r="BV2428" s="2"/>
      <c r="BW2428" s="2"/>
      <c r="BX2428" s="2"/>
      <c r="BY2428" s="2"/>
      <c r="BZ2428" s="2"/>
      <c r="CA2428" s="2"/>
      <c r="CB2428" s="2"/>
      <c r="CC2428" s="2"/>
      <c r="CD2428" s="2"/>
      <c r="CE2428" s="2"/>
      <c r="CF2428" s="2"/>
      <c r="CG2428" s="2"/>
      <c r="CH2428" s="2"/>
      <c r="CI2428" s="2"/>
      <c r="CJ2428" s="2"/>
      <c r="CK2428" s="2"/>
      <c r="CL2428" s="2"/>
      <c r="CM2428" s="2"/>
      <c r="CN2428" s="2"/>
      <c r="CO2428" s="2"/>
      <c r="CP2428" s="2"/>
      <c r="CQ2428" s="2"/>
      <c r="CR2428" s="2"/>
      <c r="CS2428" s="2"/>
      <c r="CT2428" s="2"/>
      <c r="CU2428" s="2"/>
      <c r="CV2428" s="2"/>
      <c r="CW2428" s="2"/>
      <c r="CX2428" s="2"/>
      <c r="CY2428" s="2"/>
      <c r="CZ2428" s="2"/>
      <c r="DA2428" s="2"/>
      <c r="DB2428" s="2"/>
      <c r="DC2428" s="2"/>
      <c r="DD2428" s="2"/>
      <c r="DE2428" s="2"/>
      <c r="DF2428" s="2"/>
      <c r="DG2428" s="2"/>
      <c r="DH2428" s="2"/>
      <c r="DI2428" s="2"/>
      <c r="DJ2428" s="2"/>
      <c r="DK2428" s="2"/>
      <c r="DL2428" s="2"/>
      <c r="DM2428" s="2"/>
      <c r="DN2428" s="2"/>
      <c r="DO2428" s="2"/>
      <c r="DP2428" s="2"/>
      <c r="DQ2428" s="2"/>
      <c r="DR2428" s="2"/>
      <c r="DS2428" s="2"/>
      <c r="DT2428" s="2"/>
      <c r="DU2428" s="2"/>
      <c r="DV2428" s="2"/>
      <c r="DW2428" s="2"/>
      <c r="DX2428" s="2"/>
      <c r="DY2428" s="2"/>
      <c r="DZ2428" s="2"/>
      <c r="EA2428" s="2"/>
      <c r="EB2428" s="2"/>
      <c r="EC2428" s="2"/>
      <c r="ED2428" s="2"/>
      <c r="EE2428" s="2"/>
      <c r="EF2428" s="2"/>
      <c r="EG2428" s="2"/>
      <c r="EH2428" s="2"/>
      <c r="EI2428" s="2"/>
      <c r="EJ2428" s="2"/>
      <c r="EK2428" s="2"/>
      <c r="EL2428" s="2"/>
      <c r="EM2428" s="2"/>
      <c r="EN2428" s="2"/>
      <c r="EO2428" s="2"/>
      <c r="EP2428" s="2"/>
      <c r="EQ2428" s="2"/>
      <c r="ER2428" s="2"/>
      <c r="ES2428" s="2"/>
      <c r="ET2428" s="2"/>
      <c r="EU2428" s="2"/>
      <c r="EV2428" s="2"/>
      <c r="EW2428" s="2"/>
      <c r="EX2428" s="2"/>
      <c r="EY2428" s="2"/>
      <c r="EZ2428" s="2"/>
      <c r="FA2428" s="2"/>
      <c r="FB2428" s="2"/>
      <c r="FC2428" s="2"/>
      <c r="FD2428" s="2"/>
      <c r="FE2428" s="2"/>
      <c r="FF2428" s="2"/>
      <c r="FG2428" s="2"/>
      <c r="FH2428" s="2"/>
      <c r="FI2428" s="2"/>
      <c r="FJ2428" s="2"/>
      <c r="FK2428" s="2"/>
      <c r="FL2428" s="2"/>
      <c r="FM2428" s="2"/>
      <c r="FN2428" s="2"/>
      <c r="FO2428" s="2"/>
      <c r="FP2428" s="2"/>
      <c r="FQ2428" s="2"/>
      <c r="FR2428" s="2"/>
      <c r="FS2428" s="2"/>
      <c r="FT2428" s="2"/>
      <c r="FU2428" s="2"/>
      <c r="FV2428" s="2"/>
      <c r="FW2428" s="2"/>
      <c r="FX2428" s="2"/>
      <c r="FY2428" s="2"/>
      <c r="FZ2428" s="2"/>
      <c r="GA2428" s="2"/>
      <c r="GB2428" s="2"/>
      <c r="GC2428" s="2"/>
      <c r="GD2428" s="2"/>
      <c r="GE2428" s="2"/>
      <c r="GF2428" s="2"/>
      <c r="GG2428" s="2"/>
      <c r="GH2428" s="2"/>
      <c r="GI2428" s="2"/>
      <c r="GJ2428" s="2"/>
      <c r="GK2428" s="2"/>
      <c r="GL2428" s="2"/>
      <c r="GM2428" s="2"/>
      <c r="GN2428" s="2"/>
      <c r="GO2428" s="2"/>
      <c r="GP2428" s="2"/>
      <c r="GQ2428" s="2"/>
      <c r="GR2428" s="2"/>
      <c r="GS2428" s="2"/>
      <c r="GT2428" s="2"/>
      <c r="GU2428" s="2"/>
      <c r="GV2428" s="2"/>
      <c r="GW2428" s="2"/>
      <c r="GX2428" s="2"/>
      <c r="GY2428" s="2"/>
      <c r="GZ2428" s="2"/>
      <c r="HA2428" s="2"/>
      <c r="HB2428" s="2"/>
      <c r="HC2428" s="2"/>
      <c r="HD2428" s="2"/>
      <c r="HE2428" s="2"/>
      <c r="HF2428" s="2"/>
      <c r="HG2428" s="2"/>
      <c r="HH2428" s="2"/>
      <c r="HI2428" s="2"/>
      <c r="HJ2428" s="2"/>
      <c r="HK2428" s="2"/>
      <c r="HL2428" s="2"/>
      <c r="HM2428" s="2"/>
      <c r="HN2428" s="2"/>
      <c r="HO2428" s="2"/>
      <c r="HP2428" s="2"/>
      <c r="HQ2428" s="2"/>
      <c r="HR2428" s="2"/>
      <c r="HS2428" s="2"/>
      <c r="HT2428" s="2"/>
      <c r="HU2428" s="2"/>
      <c r="HV2428" s="2"/>
      <c r="HW2428" s="2"/>
      <c r="HX2428" s="2"/>
      <c r="HY2428" s="2"/>
      <c r="HZ2428" s="2"/>
      <c r="IA2428" s="2"/>
      <c r="IB2428" s="2"/>
      <c r="IC2428" s="2"/>
      <c r="ID2428" s="2"/>
      <c r="IE2428" s="2"/>
      <c r="IF2428" s="2"/>
      <c r="IG2428" s="2"/>
      <c r="IH2428" s="2"/>
      <c r="II2428" s="2"/>
      <c r="IJ2428" s="2"/>
      <c r="IK2428" s="2"/>
      <c r="IL2428" s="2"/>
      <c r="IM2428" s="2"/>
      <c r="IN2428" s="2"/>
      <c r="IO2428" s="2"/>
      <c r="IP2428" s="2"/>
      <c r="IQ2428" s="2"/>
    </row>
    <row r="2429" spans="1:251" s="16" customFormat="1" ht="18.75" customHeight="1">
      <c r="A2429" s="8"/>
      <c r="B2429" s="25"/>
      <c r="C2429" s="125" t="s">
        <v>368</v>
      </c>
      <c r="D2429" s="126"/>
      <c r="E2429" s="126"/>
      <c r="F2429" s="126"/>
      <c r="G2429" s="126"/>
      <c r="H2429" s="126"/>
      <c r="I2429" s="126"/>
      <c r="J2429" s="126"/>
      <c r="K2429" s="126"/>
      <c r="L2429" s="126"/>
      <c r="M2429" s="126"/>
      <c r="N2429" s="126"/>
      <c r="O2429" s="126"/>
      <c r="P2429" s="126"/>
      <c r="Q2429" s="126"/>
      <c r="R2429" s="126"/>
      <c r="S2429" s="126"/>
      <c r="T2429" s="126"/>
      <c r="U2429" s="126"/>
      <c r="V2429" s="126"/>
      <c r="W2429" s="126"/>
      <c r="X2429" s="126"/>
      <c r="Y2429" s="126"/>
      <c r="Z2429" s="127"/>
      <c r="AA2429" s="106">
        <v>1572</v>
      </c>
      <c r="AB2429" s="107"/>
      <c r="AC2429" s="107"/>
      <c r="AD2429" s="107"/>
      <c r="AE2429" s="107"/>
      <c r="AF2429" s="107"/>
      <c r="AG2429" s="107"/>
      <c r="AH2429" s="107"/>
      <c r="AI2429" s="108"/>
      <c r="AJ2429" s="106">
        <v>1599</v>
      </c>
      <c r="AK2429" s="107"/>
      <c r="AL2429" s="107"/>
      <c r="AM2429" s="107"/>
      <c r="AN2429" s="107"/>
      <c r="AO2429" s="107"/>
      <c r="AP2429" s="107"/>
      <c r="AQ2429" s="107"/>
      <c r="AR2429" s="108"/>
      <c r="AS2429" s="109"/>
      <c r="AT2429" s="110"/>
      <c r="AU2429" s="110"/>
      <c r="AV2429" s="110"/>
      <c r="AW2429" s="110"/>
      <c r="AX2429" s="111"/>
      <c r="AY2429" s="2"/>
      <c r="AZ2429" s="2"/>
      <c r="BA2429" s="2"/>
      <c r="BB2429" s="2"/>
      <c r="BC2429" s="2"/>
      <c r="BD2429" s="2"/>
      <c r="BE2429" s="2"/>
      <c r="BF2429" s="2"/>
      <c r="BG2429" s="2"/>
      <c r="BH2429" s="2"/>
      <c r="BI2429" s="2"/>
      <c r="BJ2429" s="2"/>
      <c r="BK2429" s="2"/>
      <c r="BL2429" s="2"/>
      <c r="BM2429" s="2"/>
      <c r="BN2429" s="2"/>
      <c r="BO2429" s="2"/>
      <c r="BP2429" s="2"/>
      <c r="BQ2429" s="2"/>
      <c r="BR2429" s="2"/>
      <c r="BS2429" s="2"/>
      <c r="BT2429" s="2"/>
      <c r="BU2429" s="2"/>
      <c r="BV2429" s="2"/>
      <c r="BW2429" s="2"/>
      <c r="BX2429" s="2"/>
      <c r="BY2429" s="2"/>
      <c r="BZ2429" s="2"/>
      <c r="CA2429" s="2"/>
      <c r="CB2429" s="2"/>
      <c r="CC2429" s="2"/>
      <c r="CD2429" s="2"/>
      <c r="CE2429" s="2"/>
      <c r="CF2429" s="2"/>
      <c r="CG2429" s="2"/>
      <c r="CH2429" s="2"/>
      <c r="CI2429" s="2"/>
      <c r="CJ2429" s="2"/>
      <c r="CK2429" s="2"/>
      <c r="CL2429" s="2"/>
      <c r="CM2429" s="2"/>
      <c r="CN2429" s="2"/>
      <c r="CO2429" s="2"/>
      <c r="CP2429" s="2"/>
      <c r="CQ2429" s="2"/>
      <c r="CR2429" s="2"/>
      <c r="CS2429" s="2"/>
      <c r="CT2429" s="2"/>
      <c r="CU2429" s="2"/>
      <c r="CV2429" s="2"/>
      <c r="CW2429" s="2"/>
      <c r="CX2429" s="2"/>
      <c r="CY2429" s="2"/>
      <c r="CZ2429" s="2"/>
      <c r="DA2429" s="2"/>
      <c r="DB2429" s="2"/>
      <c r="DC2429" s="2"/>
      <c r="DD2429" s="2"/>
      <c r="DE2429" s="2"/>
      <c r="DF2429" s="2"/>
      <c r="DG2429" s="2"/>
      <c r="DH2429" s="2"/>
      <c r="DI2429" s="2"/>
      <c r="DJ2429" s="2"/>
      <c r="DK2429" s="2"/>
      <c r="DL2429" s="2"/>
      <c r="DM2429" s="2"/>
      <c r="DN2429" s="2"/>
      <c r="DO2429" s="2"/>
      <c r="DP2429" s="2"/>
      <c r="DQ2429" s="2"/>
      <c r="DR2429" s="2"/>
      <c r="DS2429" s="2"/>
      <c r="DT2429" s="2"/>
      <c r="DU2429" s="2"/>
      <c r="DV2429" s="2"/>
      <c r="DW2429" s="2"/>
      <c r="DX2429" s="2"/>
      <c r="DY2429" s="2"/>
      <c r="DZ2429" s="2"/>
      <c r="EA2429" s="2"/>
      <c r="EB2429" s="2"/>
      <c r="EC2429" s="2"/>
      <c r="ED2429" s="2"/>
      <c r="EE2429" s="2"/>
      <c r="EF2429" s="2"/>
      <c r="EG2429" s="2"/>
      <c r="EH2429" s="2"/>
      <c r="EI2429" s="2"/>
      <c r="EJ2429" s="2"/>
      <c r="EK2429" s="2"/>
      <c r="EL2429" s="2"/>
      <c r="EM2429" s="2"/>
      <c r="EN2429" s="2"/>
      <c r="EO2429" s="2"/>
      <c r="EP2429" s="2"/>
      <c r="EQ2429" s="2"/>
      <c r="ER2429" s="2"/>
      <c r="ES2429" s="2"/>
      <c r="ET2429" s="2"/>
      <c r="EU2429" s="2"/>
      <c r="EV2429" s="2"/>
      <c r="EW2429" s="2"/>
      <c r="EX2429" s="2"/>
      <c r="EY2429" s="2"/>
      <c r="EZ2429" s="2"/>
      <c r="FA2429" s="2"/>
      <c r="FB2429" s="2"/>
      <c r="FC2429" s="2"/>
      <c r="FD2429" s="2"/>
      <c r="FE2429" s="2"/>
      <c r="FF2429" s="2"/>
      <c r="FG2429" s="2"/>
      <c r="FH2429" s="2"/>
      <c r="FI2429" s="2"/>
      <c r="FJ2429" s="2"/>
      <c r="FK2429" s="2"/>
      <c r="FL2429" s="2"/>
      <c r="FM2429" s="2"/>
      <c r="FN2429" s="2"/>
      <c r="FO2429" s="2"/>
      <c r="FP2429" s="2"/>
      <c r="FQ2429" s="2"/>
      <c r="FR2429" s="2"/>
      <c r="FS2429" s="2"/>
      <c r="FT2429" s="2"/>
      <c r="FU2429" s="2"/>
      <c r="FV2429" s="2"/>
      <c r="FW2429" s="2"/>
      <c r="FX2429" s="2"/>
      <c r="FY2429" s="2"/>
      <c r="FZ2429" s="2"/>
      <c r="GA2429" s="2"/>
      <c r="GB2429" s="2"/>
      <c r="GC2429" s="2"/>
      <c r="GD2429" s="2"/>
      <c r="GE2429" s="2"/>
      <c r="GF2429" s="2"/>
      <c r="GG2429" s="2"/>
      <c r="GH2429" s="2"/>
      <c r="GI2429" s="2"/>
      <c r="GJ2429" s="2"/>
      <c r="GK2429" s="2"/>
      <c r="GL2429" s="2"/>
      <c r="GM2429" s="2"/>
      <c r="GN2429" s="2"/>
      <c r="GO2429" s="2"/>
      <c r="GP2429" s="2"/>
      <c r="GQ2429" s="2"/>
      <c r="GR2429" s="2"/>
      <c r="GS2429" s="2"/>
      <c r="GT2429" s="2"/>
      <c r="GU2429" s="2"/>
      <c r="GV2429" s="2"/>
      <c r="GW2429" s="2"/>
      <c r="GX2429" s="2"/>
      <c r="GY2429" s="2"/>
      <c r="GZ2429" s="2"/>
      <c r="HA2429" s="2"/>
      <c r="HB2429" s="2"/>
      <c r="HC2429" s="2"/>
      <c r="HD2429" s="2"/>
      <c r="HE2429" s="2"/>
      <c r="HF2429" s="2"/>
      <c r="HG2429" s="2"/>
      <c r="HH2429" s="2"/>
      <c r="HI2429" s="2"/>
      <c r="HJ2429" s="2"/>
      <c r="HK2429" s="2"/>
      <c r="HL2429" s="2"/>
      <c r="HM2429" s="2"/>
      <c r="HN2429" s="2"/>
      <c r="HO2429" s="2"/>
      <c r="HP2429" s="2"/>
      <c r="HQ2429" s="2"/>
      <c r="HR2429" s="2"/>
      <c r="HS2429" s="2"/>
      <c r="HT2429" s="2"/>
      <c r="HU2429" s="2"/>
      <c r="HV2429" s="2"/>
      <c r="HW2429" s="2"/>
      <c r="HX2429" s="2"/>
      <c r="HY2429" s="2"/>
      <c r="HZ2429" s="2"/>
      <c r="IA2429" s="2"/>
      <c r="IB2429" s="2"/>
      <c r="IC2429" s="2"/>
      <c r="ID2429" s="2"/>
      <c r="IE2429" s="2"/>
      <c r="IF2429" s="2"/>
      <c r="IG2429" s="2"/>
      <c r="IH2429" s="2"/>
      <c r="II2429" s="2"/>
      <c r="IJ2429" s="2"/>
      <c r="IK2429" s="2"/>
      <c r="IL2429" s="2"/>
      <c r="IM2429" s="2"/>
      <c r="IN2429" s="2"/>
      <c r="IO2429" s="2"/>
      <c r="IP2429" s="2"/>
      <c r="IQ2429" s="2"/>
    </row>
    <row r="2430" spans="1:251" s="16" customFormat="1" ht="18.75" customHeight="1">
      <c r="A2430" s="8"/>
      <c r="B2430" s="25"/>
      <c r="C2430" s="125" t="s">
        <v>362</v>
      </c>
      <c r="D2430" s="126"/>
      <c r="E2430" s="126"/>
      <c r="F2430" s="126"/>
      <c r="G2430" s="126"/>
      <c r="H2430" s="126"/>
      <c r="I2430" s="126"/>
      <c r="J2430" s="126"/>
      <c r="K2430" s="126"/>
      <c r="L2430" s="126"/>
      <c r="M2430" s="126"/>
      <c r="N2430" s="126"/>
      <c r="O2430" s="126"/>
      <c r="P2430" s="126"/>
      <c r="Q2430" s="126"/>
      <c r="R2430" s="126"/>
      <c r="S2430" s="126"/>
      <c r="T2430" s="126"/>
      <c r="U2430" s="126"/>
      <c r="V2430" s="126"/>
      <c r="W2430" s="126"/>
      <c r="X2430" s="126"/>
      <c r="Y2430" s="126"/>
      <c r="Z2430" s="127"/>
      <c r="AA2430" s="106">
        <v>5299</v>
      </c>
      <c r="AB2430" s="107"/>
      <c r="AC2430" s="107"/>
      <c r="AD2430" s="107"/>
      <c r="AE2430" s="107"/>
      <c r="AF2430" s="107"/>
      <c r="AG2430" s="107"/>
      <c r="AH2430" s="107"/>
      <c r="AI2430" s="108"/>
      <c r="AJ2430" s="106">
        <v>5735</v>
      </c>
      <c r="AK2430" s="107"/>
      <c r="AL2430" s="107"/>
      <c r="AM2430" s="107"/>
      <c r="AN2430" s="107"/>
      <c r="AO2430" s="107"/>
      <c r="AP2430" s="107"/>
      <c r="AQ2430" s="107"/>
      <c r="AR2430" s="108"/>
      <c r="AS2430" s="109"/>
      <c r="AT2430" s="110"/>
      <c r="AU2430" s="110"/>
      <c r="AV2430" s="110"/>
      <c r="AW2430" s="110"/>
      <c r="AX2430" s="111"/>
      <c r="AY2430" s="2"/>
      <c r="AZ2430" s="2"/>
      <c r="BA2430" s="2"/>
      <c r="BB2430" s="2"/>
      <c r="BC2430" s="2"/>
      <c r="BD2430" s="2"/>
      <c r="BE2430" s="2"/>
      <c r="BF2430" s="2"/>
      <c r="BG2430" s="2"/>
      <c r="BH2430" s="2"/>
      <c r="BI2430" s="2"/>
      <c r="BJ2430" s="2"/>
      <c r="BK2430" s="2"/>
      <c r="BL2430" s="2"/>
      <c r="BM2430" s="2"/>
      <c r="BN2430" s="2"/>
      <c r="BO2430" s="2"/>
      <c r="BP2430" s="2"/>
      <c r="BQ2430" s="2"/>
      <c r="BR2430" s="2"/>
      <c r="BS2430" s="2"/>
      <c r="BT2430" s="2"/>
      <c r="BU2430" s="2"/>
      <c r="BV2430" s="2"/>
      <c r="BW2430" s="2"/>
      <c r="BX2430" s="2"/>
      <c r="BY2430" s="2"/>
      <c r="BZ2430" s="2"/>
      <c r="CA2430" s="2"/>
      <c r="CB2430" s="2"/>
      <c r="CC2430" s="2"/>
      <c r="CD2430" s="2"/>
      <c r="CE2430" s="2"/>
      <c r="CF2430" s="2"/>
      <c r="CG2430" s="2"/>
      <c r="CH2430" s="2"/>
      <c r="CI2430" s="2"/>
      <c r="CJ2430" s="2"/>
      <c r="CK2430" s="2"/>
      <c r="CL2430" s="2"/>
      <c r="CM2430" s="2"/>
      <c r="CN2430" s="2"/>
      <c r="CO2430" s="2"/>
      <c r="CP2430" s="2"/>
      <c r="CQ2430" s="2"/>
      <c r="CR2430" s="2"/>
      <c r="CS2430" s="2"/>
      <c r="CT2430" s="2"/>
      <c r="CU2430" s="2"/>
      <c r="CV2430" s="2"/>
      <c r="CW2430" s="2"/>
      <c r="CX2430" s="2"/>
      <c r="CY2430" s="2"/>
      <c r="CZ2430" s="2"/>
      <c r="DA2430" s="2"/>
      <c r="DB2430" s="2"/>
      <c r="DC2430" s="2"/>
      <c r="DD2430" s="2"/>
      <c r="DE2430" s="2"/>
      <c r="DF2430" s="2"/>
      <c r="DG2430" s="2"/>
      <c r="DH2430" s="2"/>
      <c r="DI2430" s="2"/>
      <c r="DJ2430" s="2"/>
      <c r="DK2430" s="2"/>
      <c r="DL2430" s="2"/>
      <c r="DM2430" s="2"/>
      <c r="DN2430" s="2"/>
      <c r="DO2430" s="2"/>
      <c r="DP2430" s="2"/>
      <c r="DQ2430" s="2"/>
      <c r="DR2430" s="2"/>
      <c r="DS2430" s="2"/>
      <c r="DT2430" s="2"/>
      <c r="DU2430" s="2"/>
      <c r="DV2430" s="2"/>
      <c r="DW2430" s="2"/>
      <c r="DX2430" s="2"/>
      <c r="DY2430" s="2"/>
      <c r="DZ2430" s="2"/>
      <c r="EA2430" s="2"/>
      <c r="EB2430" s="2"/>
      <c r="EC2430" s="2"/>
      <c r="ED2430" s="2"/>
      <c r="EE2430" s="2"/>
      <c r="EF2430" s="2"/>
      <c r="EG2430" s="2"/>
      <c r="EH2430" s="2"/>
      <c r="EI2430" s="2"/>
      <c r="EJ2430" s="2"/>
      <c r="EK2430" s="2"/>
      <c r="EL2430" s="2"/>
      <c r="EM2430" s="2"/>
      <c r="EN2430" s="2"/>
      <c r="EO2430" s="2"/>
      <c r="EP2430" s="2"/>
      <c r="EQ2430" s="2"/>
      <c r="ER2430" s="2"/>
      <c r="ES2430" s="2"/>
      <c r="ET2430" s="2"/>
      <c r="EU2430" s="2"/>
      <c r="EV2430" s="2"/>
      <c r="EW2430" s="2"/>
      <c r="EX2430" s="2"/>
      <c r="EY2430" s="2"/>
      <c r="EZ2430" s="2"/>
      <c r="FA2430" s="2"/>
      <c r="FB2430" s="2"/>
      <c r="FC2430" s="2"/>
      <c r="FD2430" s="2"/>
      <c r="FE2430" s="2"/>
      <c r="FF2430" s="2"/>
      <c r="FG2430" s="2"/>
      <c r="FH2430" s="2"/>
      <c r="FI2430" s="2"/>
      <c r="FJ2430" s="2"/>
      <c r="FK2430" s="2"/>
      <c r="FL2430" s="2"/>
      <c r="FM2430" s="2"/>
      <c r="FN2430" s="2"/>
      <c r="FO2430" s="2"/>
      <c r="FP2430" s="2"/>
      <c r="FQ2430" s="2"/>
      <c r="FR2430" s="2"/>
      <c r="FS2430" s="2"/>
      <c r="FT2430" s="2"/>
      <c r="FU2430" s="2"/>
      <c r="FV2430" s="2"/>
      <c r="FW2430" s="2"/>
      <c r="FX2430" s="2"/>
      <c r="FY2430" s="2"/>
      <c r="FZ2430" s="2"/>
      <c r="GA2430" s="2"/>
      <c r="GB2430" s="2"/>
      <c r="GC2430" s="2"/>
      <c r="GD2430" s="2"/>
      <c r="GE2430" s="2"/>
      <c r="GF2430" s="2"/>
      <c r="GG2430" s="2"/>
      <c r="GH2430" s="2"/>
      <c r="GI2430" s="2"/>
      <c r="GJ2430" s="2"/>
      <c r="GK2430" s="2"/>
      <c r="GL2430" s="2"/>
      <c r="GM2430" s="2"/>
      <c r="GN2430" s="2"/>
      <c r="GO2430" s="2"/>
      <c r="GP2430" s="2"/>
      <c r="GQ2430" s="2"/>
      <c r="GR2430" s="2"/>
      <c r="GS2430" s="2"/>
      <c r="GT2430" s="2"/>
      <c r="GU2430" s="2"/>
      <c r="GV2430" s="2"/>
      <c r="GW2430" s="2"/>
      <c r="GX2430" s="2"/>
      <c r="GY2430" s="2"/>
      <c r="GZ2430" s="2"/>
      <c r="HA2430" s="2"/>
      <c r="HB2430" s="2"/>
      <c r="HC2430" s="2"/>
      <c r="HD2430" s="2"/>
      <c r="HE2430" s="2"/>
      <c r="HF2430" s="2"/>
      <c r="HG2430" s="2"/>
      <c r="HH2430" s="2"/>
      <c r="HI2430" s="2"/>
      <c r="HJ2430" s="2"/>
      <c r="HK2430" s="2"/>
      <c r="HL2430" s="2"/>
      <c r="HM2430" s="2"/>
      <c r="HN2430" s="2"/>
      <c r="HO2430" s="2"/>
      <c r="HP2430" s="2"/>
      <c r="HQ2430" s="2"/>
      <c r="HR2430" s="2"/>
      <c r="HS2430" s="2"/>
      <c r="HT2430" s="2"/>
      <c r="HU2430" s="2"/>
      <c r="HV2430" s="2"/>
      <c r="HW2430" s="2"/>
      <c r="HX2430" s="2"/>
      <c r="HY2430" s="2"/>
      <c r="HZ2430" s="2"/>
      <c r="IA2430" s="2"/>
      <c r="IB2430" s="2"/>
      <c r="IC2430" s="2"/>
      <c r="ID2430" s="2"/>
      <c r="IE2430" s="2"/>
      <c r="IF2430" s="2"/>
      <c r="IG2430" s="2"/>
      <c r="IH2430" s="2"/>
      <c r="II2430" s="2"/>
      <c r="IJ2430" s="2"/>
      <c r="IK2430" s="2"/>
      <c r="IL2430" s="2"/>
      <c r="IM2430" s="2"/>
      <c r="IN2430" s="2"/>
      <c r="IO2430" s="2"/>
      <c r="IP2430" s="2"/>
      <c r="IQ2430" s="2"/>
    </row>
    <row r="2431" spans="1:251" s="16" customFormat="1" ht="18.75" customHeight="1">
      <c r="A2431" s="8"/>
      <c r="B2431" s="25"/>
      <c r="C2431" s="125" t="s">
        <v>356</v>
      </c>
      <c r="D2431" s="126"/>
      <c r="E2431" s="126"/>
      <c r="F2431" s="126"/>
      <c r="G2431" s="126"/>
      <c r="H2431" s="126"/>
      <c r="I2431" s="126"/>
      <c r="J2431" s="126"/>
      <c r="K2431" s="126"/>
      <c r="L2431" s="126"/>
      <c r="M2431" s="126"/>
      <c r="N2431" s="126"/>
      <c r="O2431" s="126"/>
      <c r="P2431" s="126"/>
      <c r="Q2431" s="126"/>
      <c r="R2431" s="126"/>
      <c r="S2431" s="126"/>
      <c r="T2431" s="126"/>
      <c r="U2431" s="126"/>
      <c r="V2431" s="126"/>
      <c r="W2431" s="126"/>
      <c r="X2431" s="126"/>
      <c r="Y2431" s="126"/>
      <c r="Z2431" s="127"/>
      <c r="AA2431" s="106">
        <v>50698</v>
      </c>
      <c r="AB2431" s="107"/>
      <c r="AC2431" s="107"/>
      <c r="AD2431" s="107"/>
      <c r="AE2431" s="107"/>
      <c r="AF2431" s="107"/>
      <c r="AG2431" s="107"/>
      <c r="AH2431" s="107"/>
      <c r="AI2431" s="108"/>
      <c r="AJ2431" s="106">
        <v>51708</v>
      </c>
      <c r="AK2431" s="107"/>
      <c r="AL2431" s="107"/>
      <c r="AM2431" s="107"/>
      <c r="AN2431" s="107"/>
      <c r="AO2431" s="107"/>
      <c r="AP2431" s="107"/>
      <c r="AQ2431" s="107"/>
      <c r="AR2431" s="108"/>
      <c r="AS2431" s="109"/>
      <c r="AT2431" s="110"/>
      <c r="AU2431" s="110"/>
      <c r="AV2431" s="110"/>
      <c r="AW2431" s="110"/>
      <c r="AX2431" s="111"/>
      <c r="AY2431" s="2"/>
      <c r="AZ2431" s="2"/>
      <c r="BA2431" s="2"/>
      <c r="BB2431" s="2"/>
      <c r="BC2431" s="2"/>
      <c r="BD2431" s="2"/>
      <c r="BE2431" s="2"/>
      <c r="BF2431" s="2"/>
      <c r="BG2431" s="2"/>
      <c r="BH2431" s="2"/>
      <c r="BI2431" s="2"/>
      <c r="BJ2431" s="2"/>
      <c r="BK2431" s="2"/>
      <c r="BL2431" s="2"/>
      <c r="BM2431" s="2"/>
      <c r="BN2431" s="2"/>
      <c r="BO2431" s="2"/>
      <c r="BP2431" s="2"/>
      <c r="BQ2431" s="2"/>
      <c r="BR2431" s="2"/>
      <c r="BS2431" s="2"/>
      <c r="BT2431" s="2"/>
      <c r="BU2431" s="2"/>
      <c r="BV2431" s="2"/>
      <c r="BW2431" s="2"/>
      <c r="BX2431" s="2"/>
      <c r="BY2431" s="2"/>
      <c r="BZ2431" s="2"/>
      <c r="CA2431" s="2"/>
      <c r="CB2431" s="2"/>
      <c r="CC2431" s="2"/>
      <c r="CD2431" s="2"/>
      <c r="CE2431" s="2"/>
      <c r="CF2431" s="2"/>
      <c r="CG2431" s="2"/>
      <c r="CH2431" s="2"/>
      <c r="CI2431" s="2"/>
      <c r="CJ2431" s="2"/>
      <c r="CK2431" s="2"/>
      <c r="CL2431" s="2"/>
      <c r="CM2431" s="2"/>
      <c r="CN2431" s="2"/>
      <c r="CO2431" s="2"/>
      <c r="CP2431" s="2"/>
      <c r="CQ2431" s="2"/>
      <c r="CR2431" s="2"/>
      <c r="CS2431" s="2"/>
      <c r="CT2431" s="2"/>
      <c r="CU2431" s="2"/>
      <c r="CV2431" s="2"/>
      <c r="CW2431" s="2"/>
      <c r="CX2431" s="2"/>
      <c r="CY2431" s="2"/>
      <c r="CZ2431" s="2"/>
      <c r="DA2431" s="2"/>
      <c r="DB2431" s="2"/>
      <c r="DC2431" s="2"/>
      <c r="DD2431" s="2"/>
      <c r="DE2431" s="2"/>
      <c r="DF2431" s="2"/>
      <c r="DG2431" s="2"/>
      <c r="DH2431" s="2"/>
      <c r="DI2431" s="2"/>
      <c r="DJ2431" s="2"/>
      <c r="DK2431" s="2"/>
      <c r="DL2431" s="2"/>
      <c r="DM2431" s="2"/>
      <c r="DN2431" s="2"/>
      <c r="DO2431" s="2"/>
      <c r="DP2431" s="2"/>
      <c r="DQ2431" s="2"/>
      <c r="DR2431" s="2"/>
      <c r="DS2431" s="2"/>
      <c r="DT2431" s="2"/>
      <c r="DU2431" s="2"/>
      <c r="DV2431" s="2"/>
      <c r="DW2431" s="2"/>
      <c r="DX2431" s="2"/>
      <c r="DY2431" s="2"/>
      <c r="DZ2431" s="2"/>
      <c r="EA2431" s="2"/>
      <c r="EB2431" s="2"/>
      <c r="EC2431" s="2"/>
      <c r="ED2431" s="2"/>
      <c r="EE2431" s="2"/>
      <c r="EF2431" s="2"/>
      <c r="EG2431" s="2"/>
      <c r="EH2431" s="2"/>
      <c r="EI2431" s="2"/>
      <c r="EJ2431" s="2"/>
      <c r="EK2431" s="2"/>
      <c r="EL2431" s="2"/>
      <c r="EM2431" s="2"/>
      <c r="EN2431" s="2"/>
      <c r="EO2431" s="2"/>
      <c r="EP2431" s="2"/>
      <c r="EQ2431" s="2"/>
      <c r="ER2431" s="2"/>
      <c r="ES2431" s="2"/>
      <c r="ET2431" s="2"/>
      <c r="EU2431" s="2"/>
      <c r="EV2431" s="2"/>
      <c r="EW2431" s="2"/>
      <c r="EX2431" s="2"/>
      <c r="EY2431" s="2"/>
      <c r="EZ2431" s="2"/>
      <c r="FA2431" s="2"/>
      <c r="FB2431" s="2"/>
      <c r="FC2431" s="2"/>
      <c r="FD2431" s="2"/>
      <c r="FE2431" s="2"/>
      <c r="FF2431" s="2"/>
      <c r="FG2431" s="2"/>
      <c r="FH2431" s="2"/>
      <c r="FI2431" s="2"/>
      <c r="FJ2431" s="2"/>
      <c r="FK2431" s="2"/>
      <c r="FL2431" s="2"/>
      <c r="FM2431" s="2"/>
      <c r="FN2431" s="2"/>
      <c r="FO2431" s="2"/>
      <c r="FP2431" s="2"/>
      <c r="FQ2431" s="2"/>
      <c r="FR2431" s="2"/>
      <c r="FS2431" s="2"/>
      <c r="FT2431" s="2"/>
      <c r="FU2431" s="2"/>
      <c r="FV2431" s="2"/>
      <c r="FW2431" s="2"/>
      <c r="FX2431" s="2"/>
      <c r="FY2431" s="2"/>
      <c r="FZ2431" s="2"/>
      <c r="GA2431" s="2"/>
      <c r="GB2431" s="2"/>
      <c r="GC2431" s="2"/>
      <c r="GD2431" s="2"/>
      <c r="GE2431" s="2"/>
      <c r="GF2431" s="2"/>
      <c r="GG2431" s="2"/>
      <c r="GH2431" s="2"/>
      <c r="GI2431" s="2"/>
      <c r="GJ2431" s="2"/>
      <c r="GK2431" s="2"/>
      <c r="GL2431" s="2"/>
      <c r="GM2431" s="2"/>
      <c r="GN2431" s="2"/>
      <c r="GO2431" s="2"/>
      <c r="GP2431" s="2"/>
      <c r="GQ2431" s="2"/>
      <c r="GR2431" s="2"/>
      <c r="GS2431" s="2"/>
      <c r="GT2431" s="2"/>
      <c r="GU2431" s="2"/>
      <c r="GV2431" s="2"/>
      <c r="GW2431" s="2"/>
      <c r="GX2431" s="2"/>
      <c r="GY2431" s="2"/>
      <c r="GZ2431" s="2"/>
      <c r="HA2431" s="2"/>
      <c r="HB2431" s="2"/>
      <c r="HC2431" s="2"/>
      <c r="HD2431" s="2"/>
      <c r="HE2431" s="2"/>
      <c r="HF2431" s="2"/>
      <c r="HG2431" s="2"/>
      <c r="HH2431" s="2"/>
      <c r="HI2431" s="2"/>
      <c r="HJ2431" s="2"/>
      <c r="HK2431" s="2"/>
      <c r="HL2431" s="2"/>
      <c r="HM2431" s="2"/>
      <c r="HN2431" s="2"/>
      <c r="HO2431" s="2"/>
      <c r="HP2431" s="2"/>
      <c r="HQ2431" s="2"/>
      <c r="HR2431" s="2"/>
      <c r="HS2431" s="2"/>
      <c r="HT2431" s="2"/>
      <c r="HU2431" s="2"/>
      <c r="HV2431" s="2"/>
      <c r="HW2431" s="2"/>
      <c r="HX2431" s="2"/>
      <c r="HY2431" s="2"/>
      <c r="HZ2431" s="2"/>
      <c r="IA2431" s="2"/>
      <c r="IB2431" s="2"/>
      <c r="IC2431" s="2"/>
      <c r="ID2431" s="2"/>
      <c r="IE2431" s="2"/>
      <c r="IF2431" s="2"/>
      <c r="IG2431" s="2"/>
      <c r="IH2431" s="2"/>
      <c r="II2431" s="2"/>
      <c r="IJ2431" s="2"/>
      <c r="IK2431" s="2"/>
      <c r="IL2431" s="2"/>
      <c r="IM2431" s="2"/>
      <c r="IN2431" s="2"/>
      <c r="IO2431" s="2"/>
      <c r="IP2431" s="2"/>
      <c r="IQ2431" s="2"/>
    </row>
    <row r="2432" spans="1:251" s="16" customFormat="1" ht="18.75" customHeight="1">
      <c r="A2432" s="8"/>
      <c r="B2432" s="25"/>
      <c r="C2432" s="125" t="s">
        <v>359</v>
      </c>
      <c r="D2432" s="126"/>
      <c r="E2432" s="126"/>
      <c r="F2432" s="126"/>
      <c r="G2432" s="126"/>
      <c r="H2432" s="126"/>
      <c r="I2432" s="126"/>
      <c r="J2432" s="126"/>
      <c r="K2432" s="126"/>
      <c r="L2432" s="126"/>
      <c r="M2432" s="126"/>
      <c r="N2432" s="126"/>
      <c r="O2432" s="126"/>
      <c r="P2432" s="126"/>
      <c r="Q2432" s="126"/>
      <c r="R2432" s="126"/>
      <c r="S2432" s="126"/>
      <c r="T2432" s="126"/>
      <c r="U2432" s="126"/>
      <c r="V2432" s="126"/>
      <c r="W2432" s="126"/>
      <c r="X2432" s="126"/>
      <c r="Y2432" s="126"/>
      <c r="Z2432" s="127"/>
      <c r="AA2432" s="106">
        <v>16459</v>
      </c>
      <c r="AB2432" s="107"/>
      <c r="AC2432" s="107"/>
      <c r="AD2432" s="107"/>
      <c r="AE2432" s="107"/>
      <c r="AF2432" s="107"/>
      <c r="AG2432" s="107"/>
      <c r="AH2432" s="107"/>
      <c r="AI2432" s="108"/>
      <c r="AJ2432" s="106">
        <v>16430</v>
      </c>
      <c r="AK2432" s="107"/>
      <c r="AL2432" s="107"/>
      <c r="AM2432" s="107"/>
      <c r="AN2432" s="107"/>
      <c r="AO2432" s="107"/>
      <c r="AP2432" s="107"/>
      <c r="AQ2432" s="107"/>
      <c r="AR2432" s="108"/>
      <c r="AS2432" s="109"/>
      <c r="AT2432" s="110"/>
      <c r="AU2432" s="110"/>
      <c r="AV2432" s="110"/>
      <c r="AW2432" s="110"/>
      <c r="AX2432" s="111"/>
      <c r="AY2432" s="2"/>
      <c r="AZ2432" s="2"/>
      <c r="BA2432" s="2"/>
      <c r="BB2432" s="2"/>
      <c r="BC2432" s="2"/>
      <c r="BD2432" s="2"/>
      <c r="BE2432" s="2"/>
      <c r="BF2432" s="2"/>
      <c r="BG2432" s="2"/>
      <c r="BH2432" s="2"/>
      <c r="BI2432" s="2"/>
      <c r="BJ2432" s="2"/>
      <c r="BK2432" s="2"/>
      <c r="BL2432" s="2"/>
      <c r="BM2432" s="2"/>
      <c r="BN2432" s="2"/>
      <c r="BO2432" s="2"/>
      <c r="BP2432" s="2"/>
      <c r="BQ2432" s="2"/>
      <c r="BR2432" s="2"/>
      <c r="BS2432" s="2"/>
      <c r="BT2432" s="2"/>
      <c r="BU2432" s="2"/>
      <c r="BV2432" s="2"/>
      <c r="BW2432" s="2"/>
      <c r="BX2432" s="2"/>
      <c r="BY2432" s="2"/>
      <c r="BZ2432" s="2"/>
      <c r="CA2432" s="2"/>
      <c r="CB2432" s="2"/>
      <c r="CC2432" s="2"/>
      <c r="CD2432" s="2"/>
      <c r="CE2432" s="2"/>
      <c r="CF2432" s="2"/>
      <c r="CG2432" s="2"/>
      <c r="CH2432" s="2"/>
      <c r="CI2432" s="2"/>
      <c r="CJ2432" s="2"/>
      <c r="CK2432" s="2"/>
      <c r="CL2432" s="2"/>
      <c r="CM2432" s="2"/>
      <c r="CN2432" s="2"/>
      <c r="CO2432" s="2"/>
      <c r="CP2432" s="2"/>
      <c r="CQ2432" s="2"/>
      <c r="CR2432" s="2"/>
      <c r="CS2432" s="2"/>
      <c r="CT2432" s="2"/>
      <c r="CU2432" s="2"/>
      <c r="CV2432" s="2"/>
      <c r="CW2432" s="2"/>
      <c r="CX2432" s="2"/>
      <c r="CY2432" s="2"/>
      <c r="CZ2432" s="2"/>
      <c r="DA2432" s="2"/>
      <c r="DB2432" s="2"/>
      <c r="DC2432" s="2"/>
      <c r="DD2432" s="2"/>
      <c r="DE2432" s="2"/>
      <c r="DF2432" s="2"/>
      <c r="DG2432" s="2"/>
      <c r="DH2432" s="2"/>
      <c r="DI2432" s="2"/>
      <c r="DJ2432" s="2"/>
      <c r="DK2432" s="2"/>
      <c r="DL2432" s="2"/>
      <c r="DM2432" s="2"/>
      <c r="DN2432" s="2"/>
      <c r="DO2432" s="2"/>
      <c r="DP2432" s="2"/>
      <c r="DQ2432" s="2"/>
      <c r="DR2432" s="2"/>
      <c r="DS2432" s="2"/>
      <c r="DT2432" s="2"/>
      <c r="DU2432" s="2"/>
      <c r="DV2432" s="2"/>
      <c r="DW2432" s="2"/>
      <c r="DX2432" s="2"/>
      <c r="DY2432" s="2"/>
      <c r="DZ2432" s="2"/>
      <c r="EA2432" s="2"/>
      <c r="EB2432" s="2"/>
      <c r="EC2432" s="2"/>
      <c r="ED2432" s="2"/>
      <c r="EE2432" s="2"/>
      <c r="EF2432" s="2"/>
      <c r="EG2432" s="2"/>
      <c r="EH2432" s="2"/>
      <c r="EI2432" s="2"/>
      <c r="EJ2432" s="2"/>
      <c r="EK2432" s="2"/>
      <c r="EL2432" s="2"/>
      <c r="EM2432" s="2"/>
      <c r="EN2432" s="2"/>
      <c r="EO2432" s="2"/>
      <c r="EP2432" s="2"/>
      <c r="EQ2432" s="2"/>
      <c r="ER2432" s="2"/>
      <c r="ES2432" s="2"/>
      <c r="ET2432" s="2"/>
      <c r="EU2432" s="2"/>
      <c r="EV2432" s="2"/>
      <c r="EW2432" s="2"/>
      <c r="EX2432" s="2"/>
      <c r="EY2432" s="2"/>
      <c r="EZ2432" s="2"/>
      <c r="FA2432" s="2"/>
      <c r="FB2432" s="2"/>
      <c r="FC2432" s="2"/>
      <c r="FD2432" s="2"/>
      <c r="FE2432" s="2"/>
      <c r="FF2432" s="2"/>
      <c r="FG2432" s="2"/>
      <c r="FH2432" s="2"/>
      <c r="FI2432" s="2"/>
      <c r="FJ2432" s="2"/>
      <c r="FK2432" s="2"/>
      <c r="FL2432" s="2"/>
      <c r="FM2432" s="2"/>
      <c r="FN2432" s="2"/>
      <c r="FO2432" s="2"/>
      <c r="FP2432" s="2"/>
      <c r="FQ2432" s="2"/>
      <c r="FR2432" s="2"/>
      <c r="FS2432" s="2"/>
      <c r="FT2432" s="2"/>
      <c r="FU2432" s="2"/>
      <c r="FV2432" s="2"/>
      <c r="FW2432" s="2"/>
      <c r="FX2432" s="2"/>
      <c r="FY2432" s="2"/>
      <c r="FZ2432" s="2"/>
      <c r="GA2432" s="2"/>
      <c r="GB2432" s="2"/>
      <c r="GC2432" s="2"/>
      <c r="GD2432" s="2"/>
      <c r="GE2432" s="2"/>
      <c r="GF2432" s="2"/>
      <c r="GG2432" s="2"/>
      <c r="GH2432" s="2"/>
      <c r="GI2432" s="2"/>
      <c r="GJ2432" s="2"/>
      <c r="GK2432" s="2"/>
      <c r="GL2432" s="2"/>
      <c r="GM2432" s="2"/>
      <c r="GN2432" s="2"/>
      <c r="GO2432" s="2"/>
      <c r="GP2432" s="2"/>
      <c r="GQ2432" s="2"/>
      <c r="GR2432" s="2"/>
      <c r="GS2432" s="2"/>
      <c r="GT2432" s="2"/>
      <c r="GU2432" s="2"/>
      <c r="GV2432" s="2"/>
      <c r="GW2432" s="2"/>
      <c r="GX2432" s="2"/>
      <c r="GY2432" s="2"/>
      <c r="GZ2432" s="2"/>
      <c r="HA2432" s="2"/>
      <c r="HB2432" s="2"/>
      <c r="HC2432" s="2"/>
      <c r="HD2432" s="2"/>
      <c r="HE2432" s="2"/>
      <c r="HF2432" s="2"/>
      <c r="HG2432" s="2"/>
      <c r="HH2432" s="2"/>
      <c r="HI2432" s="2"/>
      <c r="HJ2432" s="2"/>
      <c r="HK2432" s="2"/>
      <c r="HL2432" s="2"/>
      <c r="HM2432" s="2"/>
      <c r="HN2432" s="2"/>
      <c r="HO2432" s="2"/>
      <c r="HP2432" s="2"/>
      <c r="HQ2432" s="2"/>
      <c r="HR2432" s="2"/>
      <c r="HS2432" s="2"/>
      <c r="HT2432" s="2"/>
      <c r="HU2432" s="2"/>
      <c r="HV2432" s="2"/>
      <c r="HW2432" s="2"/>
      <c r="HX2432" s="2"/>
      <c r="HY2432" s="2"/>
      <c r="HZ2432" s="2"/>
      <c r="IA2432" s="2"/>
      <c r="IB2432" s="2"/>
      <c r="IC2432" s="2"/>
      <c r="ID2432" s="2"/>
      <c r="IE2432" s="2"/>
      <c r="IF2432" s="2"/>
      <c r="IG2432" s="2"/>
      <c r="IH2432" s="2"/>
      <c r="II2432" s="2"/>
      <c r="IJ2432" s="2"/>
      <c r="IK2432" s="2"/>
      <c r="IL2432" s="2"/>
      <c r="IM2432" s="2"/>
      <c r="IN2432" s="2"/>
      <c r="IO2432" s="2"/>
      <c r="IP2432" s="2"/>
      <c r="IQ2432" s="2"/>
    </row>
    <row r="2433" spans="1:251" s="16" customFormat="1" ht="18.75" customHeight="1" thickBot="1">
      <c r="A2433" s="17"/>
      <c r="B2433" s="136" t="s">
        <v>13</v>
      </c>
      <c r="C2433" s="137"/>
      <c r="D2433" s="137"/>
      <c r="E2433" s="137"/>
      <c r="F2433" s="137"/>
      <c r="G2433" s="137"/>
      <c r="H2433" s="137"/>
      <c r="I2433" s="137"/>
      <c r="J2433" s="137"/>
      <c r="K2433" s="137"/>
      <c r="L2433" s="137"/>
      <c r="M2433" s="137"/>
      <c r="N2433" s="137"/>
      <c r="O2433" s="137"/>
      <c r="P2433" s="137"/>
      <c r="Q2433" s="137"/>
      <c r="R2433" s="137"/>
      <c r="S2433" s="137"/>
      <c r="T2433" s="137"/>
      <c r="U2433" s="137"/>
      <c r="V2433" s="137"/>
      <c r="W2433" s="137"/>
      <c r="X2433" s="137"/>
      <c r="Y2433" s="137"/>
      <c r="Z2433" s="138"/>
      <c r="AA2433" s="115">
        <f>SUM(AA2428:AI2432)</f>
        <v>80241</v>
      </c>
      <c r="AB2433" s="116"/>
      <c r="AC2433" s="116"/>
      <c r="AD2433" s="116"/>
      <c r="AE2433" s="116"/>
      <c r="AF2433" s="116"/>
      <c r="AG2433" s="116"/>
      <c r="AH2433" s="116"/>
      <c r="AI2433" s="117"/>
      <c r="AJ2433" s="115">
        <f>SUM(AJ2428:AR2432)</f>
        <v>82648</v>
      </c>
      <c r="AK2433" s="116"/>
      <c r="AL2433" s="116"/>
      <c r="AM2433" s="116"/>
      <c r="AN2433" s="116"/>
      <c r="AO2433" s="116"/>
      <c r="AP2433" s="116"/>
      <c r="AQ2433" s="116"/>
      <c r="AR2433" s="117"/>
      <c r="AS2433" s="112"/>
      <c r="AT2433" s="113"/>
      <c r="AU2433" s="113"/>
      <c r="AV2433" s="113"/>
      <c r="AW2433" s="113"/>
      <c r="AX2433" s="114"/>
      <c r="AY2433" s="2"/>
      <c r="AZ2433" s="2"/>
      <c r="BA2433" s="2"/>
      <c r="BB2433" s="2"/>
      <c r="BC2433" s="2"/>
      <c r="BD2433" s="2"/>
      <c r="BE2433" s="2"/>
      <c r="BF2433" s="2"/>
      <c r="BG2433" s="2"/>
      <c r="BH2433" s="2"/>
      <c r="BI2433" s="2"/>
      <c r="BJ2433" s="2"/>
      <c r="BK2433" s="2"/>
      <c r="BL2433" s="2"/>
      <c r="BM2433" s="2"/>
      <c r="BN2433" s="2"/>
      <c r="BO2433" s="2"/>
      <c r="BP2433" s="2"/>
      <c r="BQ2433" s="2"/>
      <c r="BR2433" s="2"/>
      <c r="BS2433" s="2"/>
      <c r="BT2433" s="2"/>
      <c r="BU2433" s="2"/>
      <c r="BV2433" s="2"/>
      <c r="BW2433" s="2"/>
      <c r="BX2433" s="2"/>
      <c r="BY2433" s="2"/>
      <c r="BZ2433" s="2"/>
      <c r="CA2433" s="2"/>
      <c r="CB2433" s="2"/>
      <c r="CC2433" s="2"/>
      <c r="CD2433" s="2"/>
      <c r="CE2433" s="2"/>
      <c r="CF2433" s="2"/>
      <c r="CG2433" s="2"/>
      <c r="CH2433" s="2"/>
      <c r="CI2433" s="2"/>
      <c r="CJ2433" s="2"/>
      <c r="CK2433" s="2"/>
      <c r="CL2433" s="2"/>
      <c r="CM2433" s="2"/>
      <c r="CN2433" s="2"/>
      <c r="CO2433" s="2"/>
      <c r="CP2433" s="2"/>
      <c r="CQ2433" s="2"/>
      <c r="CR2433" s="2"/>
      <c r="CS2433" s="2"/>
      <c r="CT2433" s="2"/>
      <c r="CU2433" s="2"/>
      <c r="CV2433" s="2"/>
      <c r="CW2433" s="2"/>
      <c r="CX2433" s="2"/>
      <c r="CY2433" s="2"/>
      <c r="CZ2433" s="2"/>
      <c r="DA2433" s="2"/>
      <c r="DB2433" s="2"/>
      <c r="DC2433" s="2"/>
      <c r="DD2433" s="2"/>
      <c r="DE2433" s="2"/>
      <c r="DF2433" s="2"/>
      <c r="DG2433" s="2"/>
      <c r="DH2433" s="2"/>
      <c r="DI2433" s="2"/>
      <c r="DJ2433" s="2"/>
      <c r="DK2433" s="2"/>
      <c r="DL2433" s="2"/>
      <c r="DM2433" s="2"/>
      <c r="DN2433" s="2"/>
      <c r="DO2433" s="2"/>
      <c r="DP2433" s="2"/>
      <c r="DQ2433" s="2"/>
      <c r="DR2433" s="2"/>
      <c r="DS2433" s="2"/>
      <c r="DT2433" s="2"/>
      <c r="DU2433" s="2"/>
      <c r="DV2433" s="2"/>
      <c r="DW2433" s="2"/>
      <c r="DX2433" s="2"/>
      <c r="DY2433" s="2"/>
      <c r="DZ2433" s="2"/>
      <c r="EA2433" s="2"/>
      <c r="EB2433" s="2"/>
      <c r="EC2433" s="2"/>
      <c r="ED2433" s="2"/>
      <c r="EE2433" s="2"/>
      <c r="EF2433" s="2"/>
      <c r="EG2433" s="2"/>
      <c r="EH2433" s="2"/>
      <c r="EI2433" s="2"/>
      <c r="EJ2433" s="2"/>
      <c r="EK2433" s="2"/>
      <c r="EL2433" s="2"/>
      <c r="EM2433" s="2"/>
      <c r="EN2433" s="2"/>
      <c r="EO2433" s="2"/>
      <c r="EP2433" s="2"/>
      <c r="EQ2433" s="2"/>
      <c r="ER2433" s="2"/>
      <c r="ES2433" s="2"/>
      <c r="ET2433" s="2"/>
      <c r="EU2433" s="2"/>
      <c r="EV2433" s="2"/>
      <c r="EW2433" s="2"/>
      <c r="EX2433" s="2"/>
      <c r="EY2433" s="2"/>
      <c r="EZ2433" s="2"/>
      <c r="FA2433" s="2"/>
      <c r="FB2433" s="2"/>
      <c r="FC2433" s="2"/>
      <c r="FD2433" s="2"/>
      <c r="FE2433" s="2"/>
      <c r="FF2433" s="2"/>
      <c r="FG2433" s="2"/>
      <c r="FH2433" s="2"/>
      <c r="FI2433" s="2"/>
      <c r="FJ2433" s="2"/>
      <c r="FK2433" s="2"/>
      <c r="FL2433" s="2"/>
      <c r="FM2433" s="2"/>
      <c r="FN2433" s="2"/>
      <c r="FO2433" s="2"/>
      <c r="FP2433" s="2"/>
      <c r="FQ2433" s="2"/>
      <c r="FR2433" s="2"/>
      <c r="FS2433" s="2"/>
      <c r="FT2433" s="2"/>
      <c r="FU2433" s="2"/>
      <c r="FV2433" s="2"/>
      <c r="FW2433" s="2"/>
      <c r="FX2433" s="2"/>
      <c r="FY2433" s="2"/>
      <c r="FZ2433" s="2"/>
      <c r="GA2433" s="2"/>
      <c r="GB2433" s="2"/>
      <c r="GC2433" s="2"/>
      <c r="GD2433" s="2"/>
      <c r="GE2433" s="2"/>
      <c r="GF2433" s="2"/>
      <c r="GG2433" s="2"/>
      <c r="GH2433" s="2"/>
      <c r="GI2433" s="2"/>
      <c r="GJ2433" s="2"/>
      <c r="GK2433" s="2"/>
      <c r="GL2433" s="2"/>
      <c r="GM2433" s="2"/>
      <c r="GN2433" s="2"/>
      <c r="GO2433" s="2"/>
      <c r="GP2433" s="2"/>
      <c r="GQ2433" s="2"/>
      <c r="GR2433" s="2"/>
      <c r="GS2433" s="2"/>
      <c r="GT2433" s="2"/>
      <c r="GU2433" s="2"/>
      <c r="GV2433" s="2"/>
      <c r="GW2433" s="2"/>
      <c r="GX2433" s="2"/>
      <c r="GY2433" s="2"/>
      <c r="GZ2433" s="2"/>
      <c r="HA2433" s="2"/>
      <c r="HB2433" s="2"/>
      <c r="HC2433" s="2"/>
      <c r="HD2433" s="2"/>
      <c r="HE2433" s="2"/>
      <c r="HF2433" s="2"/>
      <c r="HG2433" s="2"/>
      <c r="HH2433" s="2"/>
      <c r="HI2433" s="2"/>
      <c r="HJ2433" s="2"/>
      <c r="HK2433" s="2"/>
      <c r="HL2433" s="2"/>
      <c r="HM2433" s="2"/>
      <c r="HN2433" s="2"/>
      <c r="HO2433" s="2"/>
      <c r="HP2433" s="2"/>
      <c r="HQ2433" s="2"/>
      <c r="HR2433" s="2"/>
      <c r="HS2433" s="2"/>
      <c r="HT2433" s="2"/>
      <c r="HU2433" s="2"/>
      <c r="HV2433" s="2"/>
      <c r="HW2433" s="2"/>
      <c r="HX2433" s="2"/>
      <c r="HY2433" s="2"/>
      <c r="HZ2433" s="2"/>
      <c r="IA2433" s="2"/>
      <c r="IB2433" s="2"/>
      <c r="IC2433" s="2"/>
      <c r="ID2433" s="2"/>
      <c r="IE2433" s="2"/>
      <c r="IF2433" s="2"/>
      <c r="IG2433" s="2"/>
      <c r="IH2433" s="2"/>
      <c r="II2433" s="2"/>
      <c r="IJ2433" s="2"/>
      <c r="IK2433" s="2"/>
      <c r="IL2433" s="2"/>
      <c r="IM2433" s="2"/>
      <c r="IN2433" s="2"/>
      <c r="IO2433" s="2"/>
      <c r="IP2433" s="2"/>
      <c r="IQ2433" s="2"/>
    </row>
    <row r="2435" spans="1:251" ht="18.75">
      <c r="A2435" s="1" t="s">
        <v>0</v>
      </c>
      <c r="AW2435" s="3"/>
      <c r="AX2435" s="4"/>
      <c r="AY2435" s="3"/>
    </row>
    <row r="2437" spans="1:251" ht="18.75">
      <c r="B2437" s="118" t="s">
        <v>8</v>
      </c>
      <c r="C2437" s="119"/>
      <c r="D2437" s="119"/>
      <c r="E2437" s="119"/>
      <c r="F2437" s="119"/>
      <c r="G2437" s="119"/>
      <c r="H2437" s="119"/>
      <c r="I2437" s="119"/>
      <c r="J2437" s="119"/>
      <c r="K2437" s="119"/>
      <c r="L2437" s="119"/>
      <c r="M2437" s="119"/>
      <c r="N2437" s="119"/>
      <c r="O2437" s="119"/>
      <c r="P2437" s="119"/>
      <c r="Q2437" s="119"/>
      <c r="R2437" s="119"/>
      <c r="S2437" s="119"/>
      <c r="T2437" s="119"/>
      <c r="U2437" s="119"/>
      <c r="V2437" s="119"/>
      <c r="W2437" s="119"/>
      <c r="X2437" s="119"/>
      <c r="Y2437" s="119"/>
      <c r="Z2437" s="119"/>
      <c r="AA2437" s="119"/>
      <c r="AB2437" s="119"/>
      <c r="AC2437" s="119"/>
      <c r="AD2437" s="119"/>
      <c r="AE2437" s="119"/>
      <c r="AF2437" s="119"/>
      <c r="AG2437" s="119"/>
      <c r="AH2437" s="119"/>
      <c r="AI2437" s="119"/>
      <c r="AJ2437" s="119"/>
      <c r="AK2437" s="119"/>
      <c r="AL2437" s="119"/>
      <c r="AM2437" s="119"/>
      <c r="AN2437" s="119"/>
      <c r="AO2437" s="119"/>
      <c r="AP2437" s="119"/>
      <c r="AQ2437" s="119"/>
      <c r="AR2437" s="119"/>
      <c r="AS2437" s="119"/>
      <c r="AT2437" s="119"/>
      <c r="AU2437" s="119"/>
      <c r="AV2437" s="119"/>
      <c r="AW2437" s="119"/>
      <c r="AX2437" s="119"/>
    </row>
    <row r="2438" spans="1:251">
      <c r="Z2438" s="5"/>
      <c r="AD2438" s="5"/>
      <c r="AE2438" s="5"/>
      <c r="AF2438" s="5"/>
      <c r="AG2438" s="5"/>
      <c r="AH2438" s="5"/>
      <c r="AI2438" s="5"/>
      <c r="AO2438" s="5"/>
    </row>
    <row r="2439" spans="1:251" ht="13.5" thickBot="1">
      <c r="Z2439" s="5"/>
      <c r="AD2439" s="5"/>
      <c r="AE2439" s="5"/>
      <c r="AF2439" s="5"/>
      <c r="AG2439" s="5"/>
      <c r="AH2439" s="5"/>
      <c r="AI2439" s="5"/>
      <c r="AO2439" s="5"/>
      <c r="DI2439" s="6"/>
    </row>
    <row r="2440" spans="1:251" ht="24.75" customHeight="1" thickBot="1">
      <c r="B2440" s="120" t="s">
        <v>1</v>
      </c>
      <c r="C2440" s="121"/>
      <c r="D2440" s="121"/>
      <c r="E2440" s="121"/>
      <c r="F2440" s="121"/>
      <c r="G2440" s="121"/>
      <c r="H2440" s="122" t="s">
        <v>912</v>
      </c>
      <c r="I2440" s="123"/>
      <c r="J2440" s="123"/>
      <c r="K2440" s="123"/>
      <c r="L2440" s="123"/>
      <c r="M2440" s="123"/>
      <c r="N2440" s="123"/>
      <c r="O2440" s="123"/>
      <c r="P2440" s="123"/>
      <c r="Q2440" s="123"/>
      <c r="R2440" s="123"/>
      <c r="S2440" s="123"/>
      <c r="T2440" s="123"/>
      <c r="U2440" s="123"/>
      <c r="V2440" s="123"/>
      <c r="W2440" s="123"/>
      <c r="X2440" s="123"/>
      <c r="Y2440" s="123"/>
      <c r="Z2440" s="123"/>
      <c r="AA2440" s="123"/>
      <c r="AB2440" s="123"/>
      <c r="AC2440" s="123"/>
      <c r="AD2440" s="123"/>
      <c r="AE2440" s="123"/>
      <c r="AF2440" s="123"/>
      <c r="AG2440" s="123"/>
      <c r="AH2440" s="123"/>
      <c r="AI2440" s="123"/>
      <c r="AJ2440" s="123"/>
      <c r="AK2440" s="123"/>
      <c r="AL2440" s="123"/>
      <c r="AM2440" s="123"/>
      <c r="AN2440" s="123"/>
      <c r="AO2440" s="123"/>
      <c r="AP2440" s="123"/>
      <c r="AQ2440" s="123"/>
      <c r="AR2440" s="123"/>
      <c r="AS2440" s="123"/>
      <c r="AT2440" s="123"/>
      <c r="AU2440" s="123"/>
      <c r="AV2440" s="123"/>
      <c r="AW2440" s="123"/>
      <c r="AX2440" s="124"/>
      <c r="DI2440" s="6"/>
    </row>
    <row r="2441" spans="1:251" ht="14.25">
      <c r="B2441" s="7"/>
      <c r="C2441" s="7"/>
      <c r="D2441" s="7"/>
      <c r="E2441" s="7"/>
      <c r="F2441" s="7"/>
      <c r="G2441" s="7"/>
      <c r="H2441" s="8"/>
      <c r="I2441" s="8"/>
      <c r="J2441" s="8"/>
      <c r="K2441" s="8"/>
      <c r="L2441" s="9"/>
      <c r="M2441" s="9"/>
      <c r="N2441" s="9"/>
      <c r="O2441" s="9"/>
      <c r="P2441" s="8"/>
      <c r="Q2441" s="8"/>
      <c r="R2441" s="8"/>
      <c r="S2441" s="8"/>
      <c r="T2441" s="8"/>
      <c r="U2441" s="8"/>
      <c r="V2441" s="10"/>
      <c r="W2441" s="10"/>
      <c r="X2441" s="10"/>
      <c r="Y2441" s="10"/>
      <c r="Z2441" s="10"/>
      <c r="AA2441" s="10"/>
      <c r="AB2441" s="10"/>
      <c r="AC2441" s="10"/>
      <c r="AD2441" s="10"/>
      <c r="AE2441" s="10"/>
      <c r="AF2441" s="10"/>
      <c r="AG2441" s="10"/>
      <c r="AH2441" s="10"/>
      <c r="AI2441" s="10"/>
      <c r="AJ2441" s="10"/>
      <c r="AK2441" s="10"/>
      <c r="AL2441" s="10"/>
      <c r="AM2441" s="10"/>
      <c r="AN2441" s="10"/>
      <c r="AO2441" s="10"/>
      <c r="AP2441" s="10"/>
      <c r="AQ2441" s="10"/>
      <c r="AR2441" s="10"/>
      <c r="AS2441" s="10"/>
      <c r="AT2441" s="10"/>
      <c r="AU2441" s="10"/>
      <c r="AV2441" s="10"/>
      <c r="AW2441" s="10"/>
      <c r="AX2441" s="10"/>
      <c r="DI2441" s="6"/>
    </row>
    <row r="2442" spans="1:251" ht="15" thickBot="1">
      <c r="A2442" s="11"/>
      <c r="B2442" s="10" t="s">
        <v>2</v>
      </c>
      <c r="C2442" s="8"/>
      <c r="D2442" s="8"/>
      <c r="E2442" s="8"/>
      <c r="F2442" s="8"/>
      <c r="G2442" s="8"/>
      <c r="H2442" s="8"/>
      <c r="I2442" s="8"/>
      <c r="J2442" s="8"/>
      <c r="K2442" s="8"/>
      <c r="L2442" s="9"/>
      <c r="M2442" s="9"/>
      <c r="N2442" s="9"/>
      <c r="O2442" s="9"/>
      <c r="P2442" s="8"/>
      <c r="Q2442" s="8"/>
      <c r="R2442" s="8"/>
      <c r="S2442" s="8"/>
      <c r="T2442" s="8"/>
      <c r="U2442" s="8"/>
      <c r="V2442" s="10"/>
      <c r="W2442" s="10"/>
      <c r="X2442" s="10"/>
      <c r="Y2442" s="10"/>
      <c r="Z2442" s="10"/>
      <c r="AA2442" s="10"/>
      <c r="AB2442" s="10"/>
      <c r="AC2442" s="10"/>
      <c r="AD2442" s="10"/>
      <c r="AE2442" s="10"/>
      <c r="AF2442" s="10"/>
      <c r="AG2442" s="10"/>
      <c r="AH2442" s="10"/>
      <c r="AI2442" s="10"/>
      <c r="AJ2442" s="10"/>
      <c r="AK2442" s="10"/>
      <c r="AL2442" s="10"/>
      <c r="AM2442" s="10"/>
      <c r="AN2442" s="10"/>
      <c r="AO2442" s="10"/>
      <c r="AP2442" s="10"/>
      <c r="AQ2442" s="10"/>
      <c r="AR2442" s="10"/>
      <c r="AS2442" s="10"/>
      <c r="AT2442" s="10"/>
      <c r="AU2442" s="10"/>
      <c r="AV2442" s="10"/>
      <c r="AW2442" s="10"/>
      <c r="AX2442" s="10"/>
      <c r="DI2442" s="6"/>
    </row>
    <row r="2443" spans="1:251" ht="14.25">
      <c r="A2443" s="8"/>
      <c r="B2443" s="12"/>
      <c r="C2443" s="7"/>
      <c r="D2443" s="7"/>
      <c r="E2443" s="7"/>
      <c r="F2443" s="7"/>
      <c r="G2443" s="7"/>
      <c r="H2443" s="7"/>
      <c r="I2443" s="7"/>
      <c r="J2443" s="7"/>
      <c r="K2443" s="7"/>
      <c r="L2443" s="13"/>
      <c r="M2443" s="13"/>
      <c r="N2443" s="13"/>
      <c r="O2443" s="13"/>
      <c r="P2443" s="7"/>
      <c r="Q2443" s="7"/>
      <c r="R2443" s="7"/>
      <c r="S2443" s="7"/>
      <c r="T2443" s="7"/>
      <c r="U2443" s="7"/>
      <c r="V2443" s="14"/>
      <c r="W2443" s="14"/>
      <c r="X2443" s="14"/>
      <c r="Y2443" s="14"/>
      <c r="Z2443" s="14"/>
      <c r="AA2443" s="14"/>
      <c r="AB2443" s="14"/>
      <c r="AC2443" s="14"/>
      <c r="AD2443" s="14"/>
      <c r="AE2443" s="14"/>
      <c r="AF2443" s="14"/>
      <c r="AG2443" s="14"/>
      <c r="AH2443" s="14"/>
      <c r="AI2443" s="14"/>
      <c r="AJ2443" s="14"/>
      <c r="AK2443" s="14"/>
      <c r="AL2443" s="14"/>
      <c r="AM2443" s="14"/>
      <c r="AN2443" s="14"/>
      <c r="AO2443" s="14"/>
      <c r="AP2443" s="14"/>
      <c r="AQ2443" s="14"/>
      <c r="AR2443" s="14"/>
      <c r="AS2443" s="14"/>
      <c r="AT2443" s="14"/>
      <c r="AU2443" s="14"/>
      <c r="AV2443" s="14"/>
      <c r="AW2443" s="14"/>
      <c r="AX2443" s="15"/>
    </row>
    <row r="2444" spans="1:251" ht="12" customHeight="1">
      <c r="A2444" s="8"/>
      <c r="B2444" s="141" t="s">
        <v>1078</v>
      </c>
      <c r="C2444" s="142"/>
      <c r="D2444" s="142"/>
      <c r="E2444" s="142"/>
      <c r="F2444" s="142"/>
      <c r="G2444" s="142"/>
      <c r="H2444" s="142"/>
      <c r="I2444" s="142"/>
      <c r="J2444" s="142"/>
      <c r="K2444" s="142"/>
      <c r="L2444" s="142"/>
      <c r="M2444" s="142"/>
      <c r="N2444" s="142"/>
      <c r="O2444" s="142"/>
      <c r="P2444" s="142"/>
      <c r="Q2444" s="142"/>
      <c r="R2444" s="142"/>
      <c r="S2444" s="142"/>
      <c r="T2444" s="142"/>
      <c r="U2444" s="142"/>
      <c r="V2444" s="142"/>
      <c r="W2444" s="142"/>
      <c r="X2444" s="142"/>
      <c r="Y2444" s="142"/>
      <c r="Z2444" s="142"/>
      <c r="AA2444" s="142"/>
      <c r="AB2444" s="142"/>
      <c r="AC2444" s="142"/>
      <c r="AD2444" s="142"/>
      <c r="AE2444" s="142"/>
      <c r="AF2444" s="142"/>
      <c r="AG2444" s="142"/>
      <c r="AH2444" s="142"/>
      <c r="AI2444" s="142"/>
      <c r="AJ2444" s="142"/>
      <c r="AK2444" s="142"/>
      <c r="AL2444" s="142"/>
      <c r="AM2444" s="142"/>
      <c r="AN2444" s="142"/>
      <c r="AO2444" s="142"/>
      <c r="AP2444" s="142"/>
      <c r="AQ2444" s="142"/>
      <c r="AR2444" s="142"/>
      <c r="AS2444" s="142"/>
      <c r="AT2444" s="142"/>
      <c r="AU2444" s="142"/>
      <c r="AV2444" s="142"/>
      <c r="AW2444" s="142"/>
      <c r="AX2444" s="143"/>
    </row>
    <row r="2445" spans="1:251" ht="12" customHeight="1">
      <c r="A2445" s="8"/>
      <c r="B2445" s="141"/>
      <c r="C2445" s="142"/>
      <c r="D2445" s="142"/>
      <c r="E2445" s="142"/>
      <c r="F2445" s="142"/>
      <c r="G2445" s="142"/>
      <c r="H2445" s="142"/>
      <c r="I2445" s="142"/>
      <c r="J2445" s="142"/>
      <c r="K2445" s="142"/>
      <c r="L2445" s="142"/>
      <c r="M2445" s="142"/>
      <c r="N2445" s="142"/>
      <c r="O2445" s="142"/>
      <c r="P2445" s="142"/>
      <c r="Q2445" s="142"/>
      <c r="R2445" s="142"/>
      <c r="S2445" s="142"/>
      <c r="T2445" s="142"/>
      <c r="U2445" s="142"/>
      <c r="V2445" s="142"/>
      <c r="W2445" s="142"/>
      <c r="X2445" s="142"/>
      <c r="Y2445" s="142"/>
      <c r="Z2445" s="142"/>
      <c r="AA2445" s="142"/>
      <c r="AB2445" s="142"/>
      <c r="AC2445" s="142"/>
      <c r="AD2445" s="142"/>
      <c r="AE2445" s="142"/>
      <c r="AF2445" s="142"/>
      <c r="AG2445" s="142"/>
      <c r="AH2445" s="142"/>
      <c r="AI2445" s="142"/>
      <c r="AJ2445" s="142"/>
      <c r="AK2445" s="142"/>
      <c r="AL2445" s="142"/>
      <c r="AM2445" s="142"/>
      <c r="AN2445" s="142"/>
      <c r="AO2445" s="142"/>
      <c r="AP2445" s="142"/>
      <c r="AQ2445" s="142"/>
      <c r="AR2445" s="142"/>
      <c r="AS2445" s="142"/>
      <c r="AT2445" s="142"/>
      <c r="AU2445" s="142"/>
      <c r="AV2445" s="142"/>
      <c r="AW2445" s="142"/>
      <c r="AX2445" s="143"/>
      <c r="BC2445" s="16"/>
    </row>
    <row r="2446" spans="1:251" ht="12" customHeight="1">
      <c r="A2446" s="8"/>
      <c r="B2446" s="141"/>
      <c r="C2446" s="142"/>
      <c r="D2446" s="142"/>
      <c r="E2446" s="142"/>
      <c r="F2446" s="142"/>
      <c r="G2446" s="142"/>
      <c r="H2446" s="142"/>
      <c r="I2446" s="142"/>
      <c r="J2446" s="142"/>
      <c r="K2446" s="142"/>
      <c r="L2446" s="142"/>
      <c r="M2446" s="142"/>
      <c r="N2446" s="142"/>
      <c r="O2446" s="142"/>
      <c r="P2446" s="142"/>
      <c r="Q2446" s="142"/>
      <c r="R2446" s="142"/>
      <c r="S2446" s="142"/>
      <c r="T2446" s="142"/>
      <c r="U2446" s="142"/>
      <c r="V2446" s="142"/>
      <c r="W2446" s="142"/>
      <c r="X2446" s="142"/>
      <c r="Y2446" s="142"/>
      <c r="Z2446" s="142"/>
      <c r="AA2446" s="142"/>
      <c r="AB2446" s="142"/>
      <c r="AC2446" s="142"/>
      <c r="AD2446" s="142"/>
      <c r="AE2446" s="142"/>
      <c r="AF2446" s="142"/>
      <c r="AG2446" s="142"/>
      <c r="AH2446" s="142"/>
      <c r="AI2446" s="142"/>
      <c r="AJ2446" s="142"/>
      <c r="AK2446" s="142"/>
      <c r="AL2446" s="142"/>
      <c r="AM2446" s="142"/>
      <c r="AN2446" s="142"/>
      <c r="AO2446" s="142"/>
      <c r="AP2446" s="142"/>
      <c r="AQ2446" s="142"/>
      <c r="AR2446" s="142"/>
      <c r="AS2446" s="142"/>
      <c r="AT2446" s="142"/>
      <c r="AU2446" s="142"/>
      <c r="AV2446" s="142"/>
      <c r="AW2446" s="142"/>
      <c r="AX2446" s="143"/>
    </row>
    <row r="2447" spans="1:251" ht="12" customHeight="1">
      <c r="A2447" s="8"/>
      <c r="B2447" s="141"/>
      <c r="C2447" s="142"/>
      <c r="D2447" s="142"/>
      <c r="E2447" s="142"/>
      <c r="F2447" s="142"/>
      <c r="G2447" s="142"/>
      <c r="H2447" s="142"/>
      <c r="I2447" s="142"/>
      <c r="J2447" s="142"/>
      <c r="K2447" s="142"/>
      <c r="L2447" s="142"/>
      <c r="M2447" s="142"/>
      <c r="N2447" s="142"/>
      <c r="O2447" s="142"/>
      <c r="P2447" s="142"/>
      <c r="Q2447" s="142"/>
      <c r="R2447" s="142"/>
      <c r="S2447" s="142"/>
      <c r="T2447" s="142"/>
      <c r="U2447" s="142"/>
      <c r="V2447" s="142"/>
      <c r="W2447" s="142"/>
      <c r="X2447" s="142"/>
      <c r="Y2447" s="142"/>
      <c r="Z2447" s="142"/>
      <c r="AA2447" s="142"/>
      <c r="AB2447" s="142"/>
      <c r="AC2447" s="142"/>
      <c r="AD2447" s="142"/>
      <c r="AE2447" s="142"/>
      <c r="AF2447" s="142"/>
      <c r="AG2447" s="142"/>
      <c r="AH2447" s="142"/>
      <c r="AI2447" s="142"/>
      <c r="AJ2447" s="142"/>
      <c r="AK2447" s="142"/>
      <c r="AL2447" s="142"/>
      <c r="AM2447" s="142"/>
      <c r="AN2447" s="142"/>
      <c r="AO2447" s="142"/>
      <c r="AP2447" s="142"/>
      <c r="AQ2447" s="142"/>
      <c r="AR2447" s="142"/>
      <c r="AS2447" s="142"/>
      <c r="AT2447" s="142"/>
      <c r="AU2447" s="142"/>
      <c r="AV2447" s="142"/>
      <c r="AW2447" s="142"/>
      <c r="AX2447" s="143"/>
    </row>
    <row r="2448" spans="1:251" ht="12" customHeight="1">
      <c r="A2448" s="8"/>
      <c r="B2448" s="141"/>
      <c r="C2448" s="142"/>
      <c r="D2448" s="142"/>
      <c r="E2448" s="142"/>
      <c r="F2448" s="142"/>
      <c r="G2448" s="142"/>
      <c r="H2448" s="142"/>
      <c r="I2448" s="142"/>
      <c r="J2448" s="142"/>
      <c r="K2448" s="142"/>
      <c r="L2448" s="142"/>
      <c r="M2448" s="142"/>
      <c r="N2448" s="142"/>
      <c r="O2448" s="142"/>
      <c r="P2448" s="142"/>
      <c r="Q2448" s="142"/>
      <c r="R2448" s="142"/>
      <c r="S2448" s="142"/>
      <c r="T2448" s="142"/>
      <c r="U2448" s="142"/>
      <c r="V2448" s="142"/>
      <c r="W2448" s="142"/>
      <c r="X2448" s="142"/>
      <c r="Y2448" s="142"/>
      <c r="Z2448" s="142"/>
      <c r="AA2448" s="142"/>
      <c r="AB2448" s="142"/>
      <c r="AC2448" s="142"/>
      <c r="AD2448" s="142"/>
      <c r="AE2448" s="142"/>
      <c r="AF2448" s="142"/>
      <c r="AG2448" s="142"/>
      <c r="AH2448" s="142"/>
      <c r="AI2448" s="142"/>
      <c r="AJ2448" s="142"/>
      <c r="AK2448" s="142"/>
      <c r="AL2448" s="142"/>
      <c r="AM2448" s="142"/>
      <c r="AN2448" s="142"/>
      <c r="AO2448" s="142"/>
      <c r="AP2448" s="142"/>
      <c r="AQ2448" s="142"/>
      <c r="AR2448" s="142"/>
      <c r="AS2448" s="142"/>
      <c r="AT2448" s="142"/>
      <c r="AU2448" s="142"/>
      <c r="AV2448" s="142"/>
      <c r="AW2448" s="142"/>
      <c r="AX2448" s="143"/>
    </row>
    <row r="2449" spans="1:113" ht="15" thickBot="1">
      <c r="A2449" s="17"/>
      <c r="B2449" s="18"/>
      <c r="C2449" s="19"/>
      <c r="D2449" s="19"/>
      <c r="E2449" s="19"/>
      <c r="F2449" s="19"/>
      <c r="G2449" s="19"/>
      <c r="H2449" s="19"/>
      <c r="I2449" s="19"/>
      <c r="J2449" s="19"/>
      <c r="K2449" s="19"/>
      <c r="L2449" s="19"/>
      <c r="M2449" s="19"/>
      <c r="N2449" s="19"/>
      <c r="O2449" s="19"/>
      <c r="P2449" s="19"/>
      <c r="Q2449" s="19"/>
      <c r="R2449" s="19"/>
      <c r="S2449" s="19"/>
      <c r="T2449" s="19"/>
      <c r="U2449" s="19"/>
      <c r="V2449" s="19"/>
      <c r="W2449" s="19"/>
      <c r="X2449" s="19"/>
      <c r="Y2449" s="19"/>
      <c r="Z2449" s="19"/>
      <c r="AA2449" s="19"/>
      <c r="AB2449" s="19"/>
      <c r="AC2449" s="19"/>
      <c r="AD2449" s="19"/>
      <c r="AE2449" s="19"/>
      <c r="AF2449" s="19"/>
      <c r="AG2449" s="19"/>
      <c r="AH2449" s="19"/>
      <c r="AI2449" s="19"/>
      <c r="AJ2449" s="19"/>
      <c r="AK2449" s="19"/>
      <c r="AL2449" s="19"/>
      <c r="AM2449" s="19"/>
      <c r="AN2449" s="19"/>
      <c r="AO2449" s="19"/>
      <c r="AP2449" s="19"/>
      <c r="AQ2449" s="19"/>
      <c r="AR2449" s="19"/>
      <c r="AS2449" s="19"/>
      <c r="AT2449" s="19"/>
      <c r="AU2449" s="19"/>
      <c r="AV2449" s="19"/>
      <c r="AW2449" s="19"/>
      <c r="AX2449" s="20"/>
    </row>
    <row r="2450" spans="1:113">
      <c r="B2450" s="21"/>
    </row>
    <row r="2451" spans="1:113" ht="15" thickBot="1">
      <c r="A2451" s="11"/>
      <c r="B2451" s="10" t="s">
        <v>3</v>
      </c>
      <c r="C2451" s="8"/>
      <c r="D2451" s="8"/>
      <c r="E2451" s="8"/>
      <c r="F2451" s="8"/>
      <c r="G2451" s="8"/>
      <c r="H2451" s="8"/>
      <c r="I2451" s="8"/>
      <c r="J2451" s="8"/>
      <c r="K2451" s="8"/>
      <c r="L2451" s="9"/>
      <c r="M2451" s="9"/>
      <c r="N2451" s="9"/>
      <c r="O2451" s="9"/>
      <c r="P2451" s="8"/>
      <c r="Q2451" s="8"/>
      <c r="R2451" s="8"/>
      <c r="S2451" s="8"/>
      <c r="T2451" s="8"/>
      <c r="U2451" s="8"/>
      <c r="V2451" s="10"/>
      <c r="W2451" s="10"/>
      <c r="X2451" s="10"/>
      <c r="Y2451" s="10"/>
      <c r="Z2451" s="10"/>
      <c r="AA2451" s="10"/>
      <c r="AB2451" s="10"/>
      <c r="AC2451" s="10"/>
      <c r="AD2451" s="10"/>
      <c r="AE2451" s="10"/>
      <c r="AF2451" s="10"/>
      <c r="AG2451" s="10"/>
      <c r="AH2451" s="10"/>
      <c r="AI2451" s="10"/>
      <c r="AJ2451" s="10"/>
      <c r="AK2451" s="10"/>
      <c r="AL2451" s="10"/>
      <c r="AM2451" s="10"/>
      <c r="AN2451" s="10"/>
      <c r="AO2451" s="10"/>
      <c r="AP2451" s="10"/>
      <c r="AQ2451" s="10"/>
      <c r="AR2451" s="10"/>
      <c r="AS2451" s="10"/>
      <c r="AT2451" s="10"/>
      <c r="AU2451" s="10"/>
      <c r="AV2451" s="10"/>
      <c r="AW2451" s="10"/>
      <c r="AX2451" s="10"/>
      <c r="DI2451" s="6"/>
    </row>
    <row r="2452" spans="1:113" ht="14.25">
      <c r="A2452" s="8"/>
      <c r="B2452" s="12"/>
      <c r="C2452" s="7"/>
      <c r="D2452" s="7"/>
      <c r="E2452" s="7"/>
      <c r="F2452" s="7"/>
      <c r="G2452" s="7"/>
      <c r="H2452" s="7"/>
      <c r="I2452" s="7"/>
      <c r="J2452" s="7"/>
      <c r="K2452" s="7"/>
      <c r="L2452" s="13"/>
      <c r="M2452" s="13"/>
      <c r="N2452" s="13"/>
      <c r="O2452" s="13"/>
      <c r="P2452" s="7"/>
      <c r="Q2452" s="7"/>
      <c r="R2452" s="7"/>
      <c r="S2452" s="7"/>
      <c r="T2452" s="7"/>
      <c r="U2452" s="7"/>
      <c r="V2452" s="14"/>
      <c r="W2452" s="14"/>
      <c r="X2452" s="14"/>
      <c r="Y2452" s="14"/>
      <c r="Z2452" s="14"/>
      <c r="AA2452" s="14"/>
      <c r="AB2452" s="14"/>
      <c r="AC2452" s="14"/>
      <c r="AD2452" s="14"/>
      <c r="AE2452" s="14"/>
      <c r="AF2452" s="14"/>
      <c r="AG2452" s="14"/>
      <c r="AH2452" s="14"/>
      <c r="AI2452" s="14"/>
      <c r="AJ2452" s="14"/>
      <c r="AK2452" s="14"/>
      <c r="AL2452" s="14"/>
      <c r="AM2452" s="14"/>
      <c r="AN2452" s="14"/>
      <c r="AO2452" s="14"/>
      <c r="AP2452" s="14"/>
      <c r="AQ2452" s="14"/>
      <c r="AR2452" s="14"/>
      <c r="AS2452" s="14"/>
      <c r="AT2452" s="14"/>
      <c r="AU2452" s="14"/>
      <c r="AV2452" s="14"/>
      <c r="AW2452" s="14"/>
      <c r="AX2452" s="15"/>
    </row>
    <row r="2453" spans="1:113" ht="12" customHeight="1">
      <c r="A2453" s="8"/>
      <c r="B2453" s="149" t="s">
        <v>1079</v>
      </c>
      <c r="C2453" s="150"/>
      <c r="D2453" s="150"/>
      <c r="E2453" s="150"/>
      <c r="F2453" s="150"/>
      <c r="G2453" s="150"/>
      <c r="H2453" s="150"/>
      <c r="I2453" s="150"/>
      <c r="J2453" s="150"/>
      <c r="K2453" s="150"/>
      <c r="L2453" s="150"/>
      <c r="M2453" s="150"/>
      <c r="N2453" s="150"/>
      <c r="O2453" s="150"/>
      <c r="P2453" s="150"/>
      <c r="Q2453" s="150"/>
      <c r="R2453" s="150"/>
      <c r="S2453" s="150"/>
      <c r="T2453" s="150"/>
      <c r="U2453" s="150"/>
      <c r="V2453" s="150"/>
      <c r="W2453" s="150"/>
      <c r="X2453" s="150"/>
      <c r="Y2453" s="150"/>
      <c r="Z2453" s="150"/>
      <c r="AA2453" s="150"/>
      <c r="AB2453" s="150"/>
      <c r="AC2453" s="150"/>
      <c r="AD2453" s="150"/>
      <c r="AE2453" s="150"/>
      <c r="AF2453" s="150"/>
      <c r="AG2453" s="150"/>
      <c r="AH2453" s="150"/>
      <c r="AI2453" s="150"/>
      <c r="AJ2453" s="150"/>
      <c r="AK2453" s="150"/>
      <c r="AL2453" s="150"/>
      <c r="AM2453" s="150"/>
      <c r="AN2453" s="150"/>
      <c r="AO2453" s="150"/>
      <c r="AP2453" s="150"/>
      <c r="AQ2453" s="150"/>
      <c r="AR2453" s="150"/>
      <c r="AS2453" s="150"/>
      <c r="AT2453" s="150"/>
      <c r="AU2453" s="150"/>
      <c r="AV2453" s="150"/>
      <c r="AW2453" s="150"/>
      <c r="AX2453" s="151"/>
    </row>
    <row r="2454" spans="1:113" ht="12" customHeight="1">
      <c r="A2454" s="8"/>
      <c r="B2454" s="149"/>
      <c r="C2454" s="150"/>
      <c r="D2454" s="150"/>
      <c r="E2454" s="150"/>
      <c r="F2454" s="150"/>
      <c r="G2454" s="150"/>
      <c r="H2454" s="150"/>
      <c r="I2454" s="150"/>
      <c r="J2454" s="150"/>
      <c r="K2454" s="150"/>
      <c r="L2454" s="150"/>
      <c r="M2454" s="150"/>
      <c r="N2454" s="150"/>
      <c r="O2454" s="150"/>
      <c r="P2454" s="150"/>
      <c r="Q2454" s="150"/>
      <c r="R2454" s="150"/>
      <c r="S2454" s="150"/>
      <c r="T2454" s="150"/>
      <c r="U2454" s="150"/>
      <c r="V2454" s="150"/>
      <c r="W2454" s="150"/>
      <c r="X2454" s="150"/>
      <c r="Y2454" s="150"/>
      <c r="Z2454" s="150"/>
      <c r="AA2454" s="150"/>
      <c r="AB2454" s="150"/>
      <c r="AC2454" s="150"/>
      <c r="AD2454" s="150"/>
      <c r="AE2454" s="150"/>
      <c r="AF2454" s="150"/>
      <c r="AG2454" s="150"/>
      <c r="AH2454" s="150"/>
      <c r="AI2454" s="150"/>
      <c r="AJ2454" s="150"/>
      <c r="AK2454" s="150"/>
      <c r="AL2454" s="150"/>
      <c r="AM2454" s="150"/>
      <c r="AN2454" s="150"/>
      <c r="AO2454" s="150"/>
      <c r="AP2454" s="150"/>
      <c r="AQ2454" s="150"/>
      <c r="AR2454" s="150"/>
      <c r="AS2454" s="150"/>
      <c r="AT2454" s="150"/>
      <c r="AU2454" s="150"/>
      <c r="AV2454" s="150"/>
      <c r="AW2454" s="150"/>
      <c r="AX2454" s="151"/>
    </row>
    <row r="2455" spans="1:113" ht="12" customHeight="1">
      <c r="A2455" s="8"/>
      <c r="B2455" s="149"/>
      <c r="C2455" s="150"/>
      <c r="D2455" s="150"/>
      <c r="E2455" s="150"/>
      <c r="F2455" s="150"/>
      <c r="G2455" s="150"/>
      <c r="H2455" s="150"/>
      <c r="I2455" s="150"/>
      <c r="J2455" s="150"/>
      <c r="K2455" s="150"/>
      <c r="L2455" s="150"/>
      <c r="M2455" s="150"/>
      <c r="N2455" s="150"/>
      <c r="O2455" s="150"/>
      <c r="P2455" s="150"/>
      <c r="Q2455" s="150"/>
      <c r="R2455" s="150"/>
      <c r="S2455" s="150"/>
      <c r="T2455" s="150"/>
      <c r="U2455" s="150"/>
      <c r="V2455" s="150"/>
      <c r="W2455" s="150"/>
      <c r="X2455" s="150"/>
      <c r="Y2455" s="150"/>
      <c r="Z2455" s="150"/>
      <c r="AA2455" s="150"/>
      <c r="AB2455" s="150"/>
      <c r="AC2455" s="150"/>
      <c r="AD2455" s="150"/>
      <c r="AE2455" s="150"/>
      <c r="AF2455" s="150"/>
      <c r="AG2455" s="150"/>
      <c r="AH2455" s="150"/>
      <c r="AI2455" s="150"/>
      <c r="AJ2455" s="150"/>
      <c r="AK2455" s="150"/>
      <c r="AL2455" s="150"/>
      <c r="AM2455" s="150"/>
      <c r="AN2455" s="150"/>
      <c r="AO2455" s="150"/>
      <c r="AP2455" s="150"/>
      <c r="AQ2455" s="150"/>
      <c r="AR2455" s="150"/>
      <c r="AS2455" s="150"/>
      <c r="AT2455" s="150"/>
      <c r="AU2455" s="150"/>
      <c r="AV2455" s="150"/>
      <c r="AW2455" s="150"/>
      <c r="AX2455" s="151"/>
    </row>
    <row r="2456" spans="1:113" ht="12" customHeight="1">
      <c r="A2456" s="8"/>
      <c r="B2456" s="149"/>
      <c r="C2456" s="150"/>
      <c r="D2456" s="150"/>
      <c r="E2456" s="150"/>
      <c r="F2456" s="150"/>
      <c r="G2456" s="150"/>
      <c r="H2456" s="150"/>
      <c r="I2456" s="150"/>
      <c r="J2456" s="150"/>
      <c r="K2456" s="150"/>
      <c r="L2456" s="150"/>
      <c r="M2456" s="150"/>
      <c r="N2456" s="150"/>
      <c r="O2456" s="150"/>
      <c r="P2456" s="150"/>
      <c r="Q2456" s="150"/>
      <c r="R2456" s="150"/>
      <c r="S2456" s="150"/>
      <c r="T2456" s="150"/>
      <c r="U2456" s="150"/>
      <c r="V2456" s="150"/>
      <c r="W2456" s="150"/>
      <c r="X2456" s="150"/>
      <c r="Y2456" s="150"/>
      <c r="Z2456" s="150"/>
      <c r="AA2456" s="150"/>
      <c r="AB2456" s="150"/>
      <c r="AC2456" s="150"/>
      <c r="AD2456" s="150"/>
      <c r="AE2456" s="150"/>
      <c r="AF2456" s="150"/>
      <c r="AG2456" s="150"/>
      <c r="AH2456" s="150"/>
      <c r="AI2456" s="150"/>
      <c r="AJ2456" s="150"/>
      <c r="AK2456" s="150"/>
      <c r="AL2456" s="150"/>
      <c r="AM2456" s="150"/>
      <c r="AN2456" s="150"/>
      <c r="AO2456" s="150"/>
      <c r="AP2456" s="150"/>
      <c r="AQ2456" s="150"/>
      <c r="AR2456" s="150"/>
      <c r="AS2456" s="150"/>
      <c r="AT2456" s="150"/>
      <c r="AU2456" s="150"/>
      <c r="AV2456" s="150"/>
      <c r="AW2456" s="150"/>
      <c r="AX2456" s="151"/>
    </row>
    <row r="2457" spans="1:113" ht="12" customHeight="1">
      <c r="A2457" s="8"/>
      <c r="B2457" s="149"/>
      <c r="C2457" s="150"/>
      <c r="D2457" s="150"/>
      <c r="E2457" s="150"/>
      <c r="F2457" s="150"/>
      <c r="G2457" s="150"/>
      <c r="H2457" s="150"/>
      <c r="I2457" s="150"/>
      <c r="J2457" s="150"/>
      <c r="K2457" s="150"/>
      <c r="L2457" s="150"/>
      <c r="M2457" s="150"/>
      <c r="N2457" s="150"/>
      <c r="O2457" s="150"/>
      <c r="P2457" s="150"/>
      <c r="Q2457" s="150"/>
      <c r="R2457" s="150"/>
      <c r="S2457" s="150"/>
      <c r="T2457" s="150"/>
      <c r="U2457" s="150"/>
      <c r="V2457" s="150"/>
      <c r="W2457" s="150"/>
      <c r="X2457" s="150"/>
      <c r="Y2457" s="150"/>
      <c r="Z2457" s="150"/>
      <c r="AA2457" s="150"/>
      <c r="AB2457" s="150"/>
      <c r="AC2457" s="150"/>
      <c r="AD2457" s="150"/>
      <c r="AE2457" s="150"/>
      <c r="AF2457" s="150"/>
      <c r="AG2457" s="150"/>
      <c r="AH2457" s="150"/>
      <c r="AI2457" s="150"/>
      <c r="AJ2457" s="150"/>
      <c r="AK2457" s="150"/>
      <c r="AL2457" s="150"/>
      <c r="AM2457" s="150"/>
      <c r="AN2457" s="150"/>
      <c r="AO2457" s="150"/>
      <c r="AP2457" s="150"/>
      <c r="AQ2457" s="150"/>
      <c r="AR2457" s="150"/>
      <c r="AS2457" s="150"/>
      <c r="AT2457" s="150"/>
      <c r="AU2457" s="150"/>
      <c r="AV2457" s="150"/>
      <c r="AW2457" s="150"/>
      <c r="AX2457" s="151"/>
    </row>
    <row r="2458" spans="1:113" ht="12" customHeight="1">
      <c r="A2458" s="8"/>
      <c r="B2458" s="149"/>
      <c r="C2458" s="150"/>
      <c r="D2458" s="150"/>
      <c r="E2458" s="150"/>
      <c r="F2458" s="150"/>
      <c r="G2458" s="150"/>
      <c r="H2458" s="150"/>
      <c r="I2458" s="150"/>
      <c r="J2458" s="150"/>
      <c r="K2458" s="150"/>
      <c r="L2458" s="150"/>
      <c r="M2458" s="150"/>
      <c r="N2458" s="150"/>
      <c r="O2458" s="150"/>
      <c r="P2458" s="150"/>
      <c r="Q2458" s="150"/>
      <c r="R2458" s="150"/>
      <c r="S2458" s="150"/>
      <c r="T2458" s="150"/>
      <c r="U2458" s="150"/>
      <c r="V2458" s="150"/>
      <c r="W2458" s="150"/>
      <c r="X2458" s="150"/>
      <c r="Y2458" s="150"/>
      <c r="Z2458" s="150"/>
      <c r="AA2458" s="150"/>
      <c r="AB2458" s="150"/>
      <c r="AC2458" s="150"/>
      <c r="AD2458" s="150"/>
      <c r="AE2458" s="150"/>
      <c r="AF2458" s="150"/>
      <c r="AG2458" s="150"/>
      <c r="AH2458" s="150"/>
      <c r="AI2458" s="150"/>
      <c r="AJ2458" s="150"/>
      <c r="AK2458" s="150"/>
      <c r="AL2458" s="150"/>
      <c r="AM2458" s="150"/>
      <c r="AN2458" s="150"/>
      <c r="AO2458" s="150"/>
      <c r="AP2458" s="150"/>
      <c r="AQ2458" s="150"/>
      <c r="AR2458" s="150"/>
      <c r="AS2458" s="150"/>
      <c r="AT2458" s="150"/>
      <c r="AU2458" s="150"/>
      <c r="AV2458" s="150"/>
      <c r="AW2458" s="150"/>
      <c r="AX2458" s="151"/>
    </row>
    <row r="2459" spans="1:113" ht="12" customHeight="1">
      <c r="A2459" s="8"/>
      <c r="B2459" s="149"/>
      <c r="C2459" s="150"/>
      <c r="D2459" s="150"/>
      <c r="E2459" s="150"/>
      <c r="F2459" s="150"/>
      <c r="G2459" s="150"/>
      <c r="H2459" s="150"/>
      <c r="I2459" s="150"/>
      <c r="J2459" s="150"/>
      <c r="K2459" s="150"/>
      <c r="L2459" s="150"/>
      <c r="M2459" s="150"/>
      <c r="N2459" s="150"/>
      <c r="O2459" s="150"/>
      <c r="P2459" s="150"/>
      <c r="Q2459" s="150"/>
      <c r="R2459" s="150"/>
      <c r="S2459" s="150"/>
      <c r="T2459" s="150"/>
      <c r="U2459" s="150"/>
      <c r="V2459" s="150"/>
      <c r="W2459" s="150"/>
      <c r="X2459" s="150"/>
      <c r="Y2459" s="150"/>
      <c r="Z2459" s="150"/>
      <c r="AA2459" s="150"/>
      <c r="AB2459" s="150"/>
      <c r="AC2459" s="150"/>
      <c r="AD2459" s="150"/>
      <c r="AE2459" s="150"/>
      <c r="AF2459" s="150"/>
      <c r="AG2459" s="150"/>
      <c r="AH2459" s="150"/>
      <c r="AI2459" s="150"/>
      <c r="AJ2459" s="150"/>
      <c r="AK2459" s="150"/>
      <c r="AL2459" s="150"/>
      <c r="AM2459" s="150"/>
      <c r="AN2459" s="150"/>
      <c r="AO2459" s="150"/>
      <c r="AP2459" s="150"/>
      <c r="AQ2459" s="150"/>
      <c r="AR2459" s="150"/>
      <c r="AS2459" s="150"/>
      <c r="AT2459" s="150"/>
      <c r="AU2459" s="150"/>
      <c r="AV2459" s="150"/>
      <c r="AW2459" s="150"/>
      <c r="AX2459" s="151"/>
    </row>
    <row r="2460" spans="1:113" ht="12" customHeight="1">
      <c r="A2460" s="8"/>
      <c r="B2460" s="149"/>
      <c r="C2460" s="150"/>
      <c r="D2460" s="150"/>
      <c r="E2460" s="150"/>
      <c r="F2460" s="150"/>
      <c r="G2460" s="150"/>
      <c r="H2460" s="150"/>
      <c r="I2460" s="150"/>
      <c r="J2460" s="150"/>
      <c r="K2460" s="150"/>
      <c r="L2460" s="150"/>
      <c r="M2460" s="150"/>
      <c r="N2460" s="150"/>
      <c r="O2460" s="150"/>
      <c r="P2460" s="150"/>
      <c r="Q2460" s="150"/>
      <c r="R2460" s="150"/>
      <c r="S2460" s="150"/>
      <c r="T2460" s="150"/>
      <c r="U2460" s="150"/>
      <c r="V2460" s="150"/>
      <c r="W2460" s="150"/>
      <c r="X2460" s="150"/>
      <c r="Y2460" s="150"/>
      <c r="Z2460" s="150"/>
      <c r="AA2460" s="150"/>
      <c r="AB2460" s="150"/>
      <c r="AC2460" s="150"/>
      <c r="AD2460" s="150"/>
      <c r="AE2460" s="150"/>
      <c r="AF2460" s="150"/>
      <c r="AG2460" s="150"/>
      <c r="AH2460" s="150"/>
      <c r="AI2460" s="150"/>
      <c r="AJ2460" s="150"/>
      <c r="AK2460" s="150"/>
      <c r="AL2460" s="150"/>
      <c r="AM2460" s="150"/>
      <c r="AN2460" s="150"/>
      <c r="AO2460" s="150"/>
      <c r="AP2460" s="150"/>
      <c r="AQ2460" s="150"/>
      <c r="AR2460" s="150"/>
      <c r="AS2460" s="150"/>
      <c r="AT2460" s="150"/>
      <c r="AU2460" s="150"/>
      <c r="AV2460" s="150"/>
      <c r="AW2460" s="150"/>
      <c r="AX2460" s="151"/>
    </row>
    <row r="2461" spans="1:113" ht="12" customHeight="1">
      <c r="A2461" s="8"/>
      <c r="B2461" s="149"/>
      <c r="C2461" s="150"/>
      <c r="D2461" s="150"/>
      <c r="E2461" s="150"/>
      <c r="F2461" s="150"/>
      <c r="G2461" s="150"/>
      <c r="H2461" s="150"/>
      <c r="I2461" s="150"/>
      <c r="J2461" s="150"/>
      <c r="K2461" s="150"/>
      <c r="L2461" s="150"/>
      <c r="M2461" s="150"/>
      <c r="N2461" s="150"/>
      <c r="O2461" s="150"/>
      <c r="P2461" s="150"/>
      <c r="Q2461" s="150"/>
      <c r="R2461" s="150"/>
      <c r="S2461" s="150"/>
      <c r="T2461" s="150"/>
      <c r="U2461" s="150"/>
      <c r="V2461" s="150"/>
      <c r="W2461" s="150"/>
      <c r="X2461" s="150"/>
      <c r="Y2461" s="150"/>
      <c r="Z2461" s="150"/>
      <c r="AA2461" s="150"/>
      <c r="AB2461" s="150"/>
      <c r="AC2461" s="150"/>
      <c r="AD2461" s="150"/>
      <c r="AE2461" s="150"/>
      <c r="AF2461" s="150"/>
      <c r="AG2461" s="150"/>
      <c r="AH2461" s="150"/>
      <c r="AI2461" s="150"/>
      <c r="AJ2461" s="150"/>
      <c r="AK2461" s="150"/>
      <c r="AL2461" s="150"/>
      <c r="AM2461" s="150"/>
      <c r="AN2461" s="150"/>
      <c r="AO2461" s="150"/>
      <c r="AP2461" s="150"/>
      <c r="AQ2461" s="150"/>
      <c r="AR2461" s="150"/>
      <c r="AS2461" s="150"/>
      <c r="AT2461" s="150"/>
      <c r="AU2461" s="150"/>
      <c r="AV2461" s="150"/>
      <c r="AW2461" s="150"/>
      <c r="AX2461" s="151"/>
    </row>
    <row r="2462" spans="1:113" ht="12" customHeight="1">
      <c r="A2462" s="8"/>
      <c r="B2462" s="149"/>
      <c r="C2462" s="150"/>
      <c r="D2462" s="150"/>
      <c r="E2462" s="150"/>
      <c r="F2462" s="150"/>
      <c r="G2462" s="150"/>
      <c r="H2462" s="150"/>
      <c r="I2462" s="150"/>
      <c r="J2462" s="150"/>
      <c r="K2462" s="150"/>
      <c r="L2462" s="150"/>
      <c r="M2462" s="150"/>
      <c r="N2462" s="150"/>
      <c r="O2462" s="150"/>
      <c r="P2462" s="150"/>
      <c r="Q2462" s="150"/>
      <c r="R2462" s="150"/>
      <c r="S2462" s="150"/>
      <c r="T2462" s="150"/>
      <c r="U2462" s="150"/>
      <c r="V2462" s="150"/>
      <c r="W2462" s="150"/>
      <c r="X2462" s="150"/>
      <c r="Y2462" s="150"/>
      <c r="Z2462" s="150"/>
      <c r="AA2462" s="150"/>
      <c r="AB2462" s="150"/>
      <c r="AC2462" s="150"/>
      <c r="AD2462" s="150"/>
      <c r="AE2462" s="150"/>
      <c r="AF2462" s="150"/>
      <c r="AG2462" s="150"/>
      <c r="AH2462" s="150"/>
      <c r="AI2462" s="150"/>
      <c r="AJ2462" s="150"/>
      <c r="AK2462" s="150"/>
      <c r="AL2462" s="150"/>
      <c r="AM2462" s="150"/>
      <c r="AN2462" s="150"/>
      <c r="AO2462" s="150"/>
      <c r="AP2462" s="150"/>
      <c r="AQ2462" s="150"/>
      <c r="AR2462" s="150"/>
      <c r="AS2462" s="150"/>
      <c r="AT2462" s="150"/>
      <c r="AU2462" s="150"/>
      <c r="AV2462" s="150"/>
      <c r="AW2462" s="150"/>
      <c r="AX2462" s="151"/>
    </row>
    <row r="2463" spans="1:113" ht="15" thickBot="1">
      <c r="A2463" s="17"/>
      <c r="B2463" s="18"/>
      <c r="C2463" s="19"/>
      <c r="D2463" s="19"/>
      <c r="E2463" s="19"/>
      <c r="F2463" s="19"/>
      <c r="G2463" s="19"/>
      <c r="H2463" s="19"/>
      <c r="I2463" s="19"/>
      <c r="J2463" s="19"/>
      <c r="K2463" s="19"/>
      <c r="L2463" s="19"/>
      <c r="M2463" s="19"/>
      <c r="N2463" s="19"/>
      <c r="O2463" s="19"/>
      <c r="P2463" s="19"/>
      <c r="Q2463" s="19"/>
      <c r="R2463" s="19"/>
      <c r="S2463" s="19"/>
      <c r="T2463" s="19"/>
      <c r="U2463" s="19"/>
      <c r="V2463" s="19"/>
      <c r="W2463" s="19"/>
      <c r="X2463" s="19"/>
      <c r="Y2463" s="19"/>
      <c r="Z2463" s="19"/>
      <c r="AA2463" s="19"/>
      <c r="AB2463" s="19"/>
      <c r="AC2463" s="19"/>
      <c r="AD2463" s="19"/>
      <c r="AE2463" s="19"/>
      <c r="AF2463" s="19"/>
      <c r="AG2463" s="19"/>
      <c r="AH2463" s="19"/>
      <c r="AI2463" s="19"/>
      <c r="AJ2463" s="19"/>
      <c r="AK2463" s="19"/>
      <c r="AL2463" s="19"/>
      <c r="AM2463" s="19"/>
      <c r="AN2463" s="19"/>
      <c r="AO2463" s="19"/>
      <c r="AP2463" s="19"/>
      <c r="AQ2463" s="19"/>
      <c r="AR2463" s="19"/>
      <c r="AS2463" s="19"/>
      <c r="AT2463" s="19"/>
      <c r="AU2463" s="19"/>
      <c r="AV2463" s="19"/>
      <c r="AW2463" s="19"/>
      <c r="AX2463" s="20"/>
    </row>
    <row r="2464" spans="1:113">
      <c r="B2464" s="21"/>
    </row>
    <row r="2465" spans="1:251" ht="14.25">
      <c r="B2465" s="10" t="s">
        <v>4</v>
      </c>
      <c r="C2465" s="8"/>
      <c r="D2465" s="8"/>
      <c r="E2465" s="8"/>
      <c r="F2465" s="8"/>
      <c r="G2465" s="8"/>
      <c r="H2465" s="8"/>
      <c r="I2465" s="8"/>
      <c r="J2465" s="8"/>
      <c r="K2465" s="8"/>
      <c r="L2465" s="9"/>
      <c r="M2465" s="9"/>
      <c r="N2465" s="9"/>
      <c r="O2465" s="9"/>
      <c r="P2465" s="8"/>
      <c r="Q2465" s="8"/>
      <c r="R2465" s="8"/>
      <c r="S2465" s="8"/>
      <c r="T2465" s="8"/>
      <c r="U2465" s="8"/>
      <c r="V2465" s="10"/>
      <c r="W2465" s="10"/>
      <c r="X2465" s="10"/>
      <c r="Y2465" s="10"/>
      <c r="Z2465" s="10"/>
      <c r="AA2465" s="10"/>
      <c r="AB2465" s="10"/>
      <c r="AC2465" s="10"/>
      <c r="AD2465" s="10"/>
      <c r="AE2465" s="10"/>
      <c r="AF2465" s="10"/>
      <c r="AG2465" s="10"/>
      <c r="AH2465" s="10"/>
      <c r="AI2465" s="10"/>
      <c r="AJ2465" s="10"/>
      <c r="AK2465" s="10"/>
      <c r="AL2465" s="10"/>
      <c r="AM2465" s="10"/>
      <c r="AN2465" s="10"/>
      <c r="AO2465" s="10"/>
      <c r="AP2465" s="10"/>
      <c r="AQ2465" s="10"/>
      <c r="AR2465" s="10"/>
      <c r="AS2465" s="10"/>
      <c r="AT2465" s="10"/>
      <c r="AU2465" s="10"/>
      <c r="AV2465" s="10"/>
      <c r="AW2465" s="10"/>
      <c r="AX2465" s="10"/>
    </row>
    <row r="2466" spans="1:251" ht="15" thickBot="1">
      <c r="B2466" s="8"/>
      <c r="C2466" s="8"/>
      <c r="D2466" s="8"/>
      <c r="E2466" s="8"/>
      <c r="F2466" s="8"/>
      <c r="G2466" s="8"/>
      <c r="H2466" s="8"/>
      <c r="I2466" s="8"/>
      <c r="J2466" s="8"/>
      <c r="K2466" s="8"/>
      <c r="L2466" s="9"/>
      <c r="M2466" s="9"/>
      <c r="N2466" s="9"/>
      <c r="O2466" s="9"/>
      <c r="P2466" s="8"/>
      <c r="Q2466" s="8"/>
      <c r="R2466" s="8"/>
      <c r="S2466" s="8"/>
      <c r="T2466" s="8"/>
      <c r="U2466" s="8"/>
      <c r="V2466" s="10"/>
      <c r="W2466" s="10"/>
      <c r="X2466" s="10"/>
      <c r="Y2466" s="10"/>
      <c r="Z2466" s="10"/>
      <c r="AA2466" s="10"/>
      <c r="AB2466" s="10"/>
      <c r="AC2466" s="10"/>
      <c r="AD2466" s="10"/>
      <c r="AE2466" s="10"/>
      <c r="AF2466" s="10"/>
      <c r="AG2466" s="10"/>
      <c r="AH2466" s="10"/>
      <c r="AI2466" s="10"/>
      <c r="AJ2466" s="10"/>
      <c r="AK2466" s="10"/>
      <c r="AL2466" s="10"/>
      <c r="AM2466" s="10"/>
      <c r="AN2466" s="10"/>
      <c r="AO2466" s="10"/>
      <c r="AP2466" s="10"/>
      <c r="AQ2466" s="10"/>
      <c r="AR2466" s="10"/>
      <c r="AS2466" s="10"/>
      <c r="AT2466" s="10"/>
      <c r="AU2466" s="10"/>
      <c r="AV2466" s="10"/>
      <c r="AW2466" s="10"/>
      <c r="AX2466" s="22" t="s">
        <v>5</v>
      </c>
    </row>
    <row r="2467" spans="1:251" s="16" customFormat="1" ht="13.5" customHeight="1">
      <c r="A2467" s="8"/>
      <c r="B2467" s="146" t="s">
        <v>6</v>
      </c>
      <c r="C2467" s="129"/>
      <c r="D2467" s="129"/>
      <c r="E2467" s="129"/>
      <c r="F2467" s="129"/>
      <c r="G2467" s="129"/>
      <c r="H2467" s="129"/>
      <c r="I2467" s="129"/>
      <c r="J2467" s="129"/>
      <c r="K2467" s="129"/>
      <c r="L2467" s="129"/>
      <c r="M2467" s="129"/>
      <c r="N2467" s="129"/>
      <c r="O2467" s="129"/>
      <c r="P2467" s="129"/>
      <c r="Q2467" s="129"/>
      <c r="R2467" s="129"/>
      <c r="S2467" s="129"/>
      <c r="T2467" s="129"/>
      <c r="U2467" s="129"/>
      <c r="V2467" s="129"/>
      <c r="W2467" s="129"/>
      <c r="X2467" s="129"/>
      <c r="Y2467" s="129"/>
      <c r="Z2467" s="130"/>
      <c r="AA2467" s="128" t="s">
        <v>11</v>
      </c>
      <c r="AB2467" s="129"/>
      <c r="AC2467" s="129"/>
      <c r="AD2467" s="129"/>
      <c r="AE2467" s="129"/>
      <c r="AF2467" s="129"/>
      <c r="AG2467" s="129"/>
      <c r="AH2467" s="129"/>
      <c r="AI2467" s="130"/>
      <c r="AJ2467" s="128" t="s">
        <v>12</v>
      </c>
      <c r="AK2467" s="129"/>
      <c r="AL2467" s="129"/>
      <c r="AM2467" s="129"/>
      <c r="AN2467" s="129"/>
      <c r="AO2467" s="129"/>
      <c r="AP2467" s="129"/>
      <c r="AQ2467" s="129"/>
      <c r="AR2467" s="130"/>
      <c r="AS2467" s="128" t="s">
        <v>7</v>
      </c>
      <c r="AT2467" s="129"/>
      <c r="AU2467" s="129"/>
      <c r="AV2467" s="129"/>
      <c r="AW2467" s="129"/>
      <c r="AX2467" s="134"/>
      <c r="AY2467" s="2"/>
      <c r="AZ2467" s="2"/>
      <c r="BA2467" s="2"/>
      <c r="BB2467" s="2"/>
      <c r="BC2467" s="2"/>
      <c r="BD2467" s="2"/>
      <c r="BE2467" s="2"/>
      <c r="BF2467" s="2"/>
      <c r="BG2467" s="2"/>
      <c r="BH2467" s="2"/>
      <c r="BI2467" s="2"/>
      <c r="BJ2467" s="2"/>
      <c r="BK2467" s="2"/>
      <c r="BL2467" s="2"/>
      <c r="BM2467" s="2"/>
      <c r="BN2467" s="2"/>
      <c r="BO2467" s="2"/>
      <c r="BP2467" s="2"/>
      <c r="BQ2467" s="2"/>
      <c r="BR2467" s="2"/>
      <c r="BS2467" s="2"/>
      <c r="BT2467" s="2"/>
      <c r="BU2467" s="2"/>
      <c r="BV2467" s="2"/>
      <c r="BW2467" s="2"/>
      <c r="BX2467" s="2"/>
      <c r="BY2467" s="2"/>
      <c r="BZ2467" s="2"/>
      <c r="CA2467" s="2"/>
      <c r="CB2467" s="2"/>
      <c r="CC2467" s="2"/>
      <c r="CD2467" s="2"/>
      <c r="CE2467" s="2"/>
      <c r="CF2467" s="2"/>
      <c r="CG2467" s="2"/>
      <c r="CH2467" s="2"/>
      <c r="CI2467" s="2"/>
      <c r="CJ2467" s="2"/>
      <c r="CK2467" s="2"/>
      <c r="CL2467" s="2"/>
      <c r="CM2467" s="2"/>
      <c r="CN2467" s="2"/>
      <c r="CO2467" s="2"/>
      <c r="CP2467" s="2"/>
      <c r="CQ2467" s="2"/>
      <c r="CR2467" s="2"/>
      <c r="CS2467" s="2"/>
      <c r="CT2467" s="2"/>
      <c r="CU2467" s="2"/>
      <c r="CV2467" s="2"/>
      <c r="CW2467" s="2"/>
      <c r="CX2467" s="2"/>
      <c r="CY2467" s="2"/>
      <c r="CZ2467" s="2"/>
      <c r="DA2467" s="2"/>
      <c r="DB2467" s="2"/>
      <c r="DC2467" s="2"/>
      <c r="DD2467" s="2"/>
      <c r="DE2467" s="2"/>
      <c r="DF2467" s="2"/>
      <c r="DG2467" s="2"/>
      <c r="DH2467" s="2"/>
      <c r="DI2467" s="2"/>
      <c r="DJ2467" s="2"/>
      <c r="DK2467" s="2"/>
      <c r="DL2467" s="2"/>
      <c r="DM2467" s="2"/>
      <c r="DN2467" s="2"/>
      <c r="DO2467" s="2"/>
      <c r="DP2467" s="2"/>
      <c r="DQ2467" s="2"/>
      <c r="DR2467" s="2"/>
      <c r="DS2467" s="2"/>
      <c r="DT2467" s="2"/>
      <c r="DU2467" s="2"/>
      <c r="DV2467" s="2"/>
      <c r="DW2467" s="2"/>
      <c r="DX2467" s="2"/>
      <c r="DY2467" s="2"/>
      <c r="DZ2467" s="2"/>
      <c r="EA2467" s="2"/>
      <c r="EB2467" s="2"/>
      <c r="EC2467" s="2"/>
      <c r="ED2467" s="2"/>
      <c r="EE2467" s="2"/>
      <c r="EF2467" s="2"/>
      <c r="EG2467" s="2"/>
      <c r="EH2467" s="2"/>
      <c r="EI2467" s="2"/>
      <c r="EJ2467" s="2"/>
      <c r="EK2467" s="2"/>
      <c r="EL2467" s="2"/>
      <c r="EM2467" s="2"/>
      <c r="EN2467" s="2"/>
      <c r="EO2467" s="2"/>
      <c r="EP2467" s="2"/>
      <c r="EQ2467" s="2"/>
      <c r="ER2467" s="2"/>
      <c r="ES2467" s="2"/>
      <c r="ET2467" s="2"/>
      <c r="EU2467" s="2"/>
      <c r="EV2467" s="2"/>
      <c r="EW2467" s="2"/>
      <c r="EX2467" s="2"/>
      <c r="EY2467" s="2"/>
      <c r="EZ2467" s="2"/>
      <c r="FA2467" s="2"/>
      <c r="FB2467" s="2"/>
      <c r="FC2467" s="2"/>
      <c r="FD2467" s="2"/>
      <c r="FE2467" s="2"/>
      <c r="FF2467" s="2"/>
      <c r="FG2467" s="2"/>
      <c r="FH2467" s="2"/>
      <c r="FI2467" s="2"/>
      <c r="FJ2467" s="2"/>
      <c r="FK2467" s="2"/>
      <c r="FL2467" s="2"/>
      <c r="FM2467" s="2"/>
      <c r="FN2467" s="2"/>
      <c r="FO2467" s="2"/>
      <c r="FP2467" s="2"/>
      <c r="FQ2467" s="2"/>
      <c r="FR2467" s="2"/>
      <c r="FS2467" s="2"/>
      <c r="FT2467" s="2"/>
      <c r="FU2467" s="2"/>
      <c r="FV2467" s="2"/>
      <c r="FW2467" s="2"/>
      <c r="FX2467" s="2"/>
      <c r="FY2467" s="2"/>
      <c r="FZ2467" s="2"/>
      <c r="GA2467" s="2"/>
      <c r="GB2467" s="2"/>
      <c r="GC2467" s="2"/>
      <c r="GD2467" s="2"/>
      <c r="GE2467" s="2"/>
      <c r="GF2467" s="2"/>
      <c r="GG2467" s="2"/>
      <c r="GH2467" s="2"/>
      <c r="GI2467" s="2"/>
      <c r="GJ2467" s="2"/>
      <c r="GK2467" s="2"/>
      <c r="GL2467" s="2"/>
      <c r="GM2467" s="2"/>
      <c r="GN2467" s="2"/>
      <c r="GO2467" s="2"/>
      <c r="GP2467" s="2"/>
      <c r="GQ2467" s="2"/>
      <c r="GR2467" s="2"/>
      <c r="GS2467" s="2"/>
      <c r="GT2467" s="2"/>
      <c r="GU2467" s="2"/>
      <c r="GV2467" s="2"/>
      <c r="GW2467" s="2"/>
      <c r="GX2467" s="2"/>
      <c r="GY2467" s="2"/>
      <c r="GZ2467" s="2"/>
      <c r="HA2467" s="2"/>
      <c r="HB2467" s="2"/>
      <c r="HC2467" s="2"/>
      <c r="HD2467" s="2"/>
      <c r="HE2467" s="2"/>
      <c r="HF2467" s="2"/>
      <c r="HG2467" s="2"/>
      <c r="HH2467" s="2"/>
      <c r="HI2467" s="2"/>
      <c r="HJ2467" s="2"/>
      <c r="HK2467" s="2"/>
      <c r="HL2467" s="2"/>
      <c r="HM2467" s="2"/>
      <c r="HN2467" s="2"/>
      <c r="HO2467" s="2"/>
      <c r="HP2467" s="2"/>
      <c r="HQ2467" s="2"/>
      <c r="HR2467" s="2"/>
      <c r="HS2467" s="2"/>
      <c r="HT2467" s="2"/>
      <c r="HU2467" s="2"/>
      <c r="HV2467" s="2"/>
      <c r="HW2467" s="2"/>
      <c r="HX2467" s="2"/>
      <c r="HY2467" s="2"/>
      <c r="HZ2467" s="2"/>
      <c r="IA2467" s="2"/>
      <c r="IB2467" s="2"/>
      <c r="IC2467" s="2"/>
      <c r="ID2467" s="2"/>
      <c r="IE2467" s="2"/>
      <c r="IF2467" s="2"/>
      <c r="IG2467" s="2"/>
      <c r="IH2467" s="2"/>
      <c r="II2467" s="2"/>
      <c r="IJ2467" s="2"/>
      <c r="IK2467" s="2"/>
      <c r="IL2467" s="2"/>
      <c r="IM2467" s="2"/>
      <c r="IN2467" s="2"/>
      <c r="IO2467" s="2"/>
      <c r="IP2467" s="2"/>
      <c r="IQ2467" s="2"/>
    </row>
    <row r="2468" spans="1:251" s="16" customFormat="1" ht="13.5">
      <c r="A2468" s="8"/>
      <c r="B2468" s="147"/>
      <c r="C2468" s="132"/>
      <c r="D2468" s="132"/>
      <c r="E2468" s="132"/>
      <c r="F2468" s="132"/>
      <c r="G2468" s="132"/>
      <c r="H2468" s="132"/>
      <c r="I2468" s="132"/>
      <c r="J2468" s="132"/>
      <c r="K2468" s="132"/>
      <c r="L2468" s="132"/>
      <c r="M2468" s="132"/>
      <c r="N2468" s="132"/>
      <c r="O2468" s="132"/>
      <c r="P2468" s="132"/>
      <c r="Q2468" s="132"/>
      <c r="R2468" s="132"/>
      <c r="S2468" s="132"/>
      <c r="T2468" s="132"/>
      <c r="U2468" s="132"/>
      <c r="V2468" s="132"/>
      <c r="W2468" s="132"/>
      <c r="X2468" s="132"/>
      <c r="Y2468" s="132"/>
      <c r="Z2468" s="133"/>
      <c r="AA2468" s="131"/>
      <c r="AB2468" s="132"/>
      <c r="AC2468" s="132"/>
      <c r="AD2468" s="132"/>
      <c r="AE2468" s="132"/>
      <c r="AF2468" s="132"/>
      <c r="AG2468" s="132"/>
      <c r="AH2468" s="132"/>
      <c r="AI2468" s="133"/>
      <c r="AJ2468" s="131"/>
      <c r="AK2468" s="132"/>
      <c r="AL2468" s="132"/>
      <c r="AM2468" s="132"/>
      <c r="AN2468" s="132"/>
      <c r="AO2468" s="132"/>
      <c r="AP2468" s="132"/>
      <c r="AQ2468" s="132"/>
      <c r="AR2468" s="133"/>
      <c r="AS2468" s="131"/>
      <c r="AT2468" s="132"/>
      <c r="AU2468" s="132"/>
      <c r="AV2468" s="132"/>
      <c r="AW2468" s="132"/>
      <c r="AX2468" s="135"/>
      <c r="AY2468" s="2"/>
      <c r="AZ2468" s="2"/>
      <c r="BA2468" s="2"/>
      <c r="BB2468" s="23"/>
      <c r="BC2468" s="24"/>
      <c r="BE2468" s="2"/>
      <c r="BF2468" s="2"/>
      <c r="BG2468" s="2"/>
      <c r="BH2468" s="2"/>
      <c r="BI2468" s="2"/>
      <c r="BJ2468" s="2"/>
      <c r="BK2468" s="2"/>
      <c r="BL2468" s="2"/>
      <c r="BM2468" s="2"/>
      <c r="BN2468" s="2"/>
      <c r="BO2468" s="2"/>
      <c r="BP2468" s="2"/>
      <c r="BQ2468" s="2"/>
      <c r="BR2468" s="2"/>
      <c r="BS2468" s="2"/>
      <c r="BT2468" s="2"/>
      <c r="BU2468" s="2"/>
      <c r="BV2468" s="2"/>
      <c r="BW2468" s="2"/>
      <c r="BX2468" s="2"/>
      <c r="BY2468" s="2"/>
      <c r="BZ2468" s="2"/>
      <c r="CA2468" s="2"/>
      <c r="CB2468" s="2"/>
      <c r="CC2468" s="2"/>
      <c r="CD2468" s="2"/>
      <c r="CE2468" s="2"/>
      <c r="CF2468" s="2"/>
      <c r="CG2468" s="2"/>
      <c r="CH2468" s="2"/>
      <c r="CI2468" s="2"/>
      <c r="CJ2468" s="2"/>
      <c r="CK2468" s="2"/>
      <c r="CL2468" s="2"/>
      <c r="CM2468" s="2"/>
      <c r="CN2468" s="2"/>
      <c r="CO2468" s="2"/>
      <c r="CP2468" s="2"/>
      <c r="CQ2468" s="2"/>
      <c r="CR2468" s="2"/>
      <c r="CS2468" s="2"/>
      <c r="CT2468" s="2"/>
      <c r="CU2468" s="2"/>
      <c r="CV2468" s="2"/>
      <c r="CW2468" s="2"/>
      <c r="CX2468" s="2"/>
      <c r="CY2468" s="2"/>
      <c r="CZ2468" s="2"/>
      <c r="DA2468" s="2"/>
      <c r="DB2468" s="2"/>
      <c r="DC2468" s="2"/>
      <c r="DD2468" s="2"/>
      <c r="DE2468" s="2"/>
      <c r="DF2468" s="2"/>
      <c r="DG2468" s="2"/>
      <c r="DH2468" s="2"/>
      <c r="DI2468" s="2"/>
      <c r="DJ2468" s="2"/>
      <c r="DK2468" s="2"/>
      <c r="DL2468" s="2"/>
      <c r="DM2468" s="2"/>
      <c r="DN2468" s="2"/>
      <c r="DO2468" s="2"/>
      <c r="DP2468" s="2"/>
      <c r="DQ2468" s="2"/>
      <c r="DR2468" s="2"/>
      <c r="DS2468" s="2"/>
      <c r="DT2468" s="2"/>
      <c r="DU2468" s="2"/>
      <c r="DV2468" s="2"/>
      <c r="DW2468" s="2"/>
      <c r="DX2468" s="2"/>
      <c r="DY2468" s="2"/>
      <c r="DZ2468" s="2"/>
      <c r="EA2468" s="2"/>
      <c r="EB2468" s="2"/>
      <c r="EC2468" s="2"/>
      <c r="ED2468" s="2"/>
      <c r="EE2468" s="2"/>
      <c r="EF2468" s="2"/>
      <c r="EG2468" s="2"/>
      <c r="EH2468" s="2"/>
      <c r="EI2468" s="2"/>
      <c r="EJ2468" s="2"/>
      <c r="EK2468" s="2"/>
      <c r="EL2468" s="2"/>
      <c r="EM2468" s="2"/>
      <c r="EN2468" s="2"/>
      <c r="EO2468" s="2"/>
      <c r="EP2468" s="2"/>
      <c r="EQ2468" s="2"/>
      <c r="ER2468" s="2"/>
      <c r="ES2468" s="2"/>
      <c r="ET2468" s="2"/>
      <c r="EU2468" s="2"/>
      <c r="EV2468" s="2"/>
      <c r="EW2468" s="2"/>
      <c r="EX2468" s="2"/>
      <c r="EY2468" s="2"/>
      <c r="EZ2468" s="2"/>
      <c r="FA2468" s="2"/>
      <c r="FB2468" s="2"/>
      <c r="FC2468" s="2"/>
      <c r="FD2468" s="2"/>
      <c r="FE2468" s="2"/>
      <c r="FF2468" s="2"/>
      <c r="FG2468" s="2"/>
      <c r="FH2468" s="2"/>
      <c r="FI2468" s="2"/>
      <c r="FJ2468" s="2"/>
      <c r="FK2468" s="2"/>
      <c r="FL2468" s="2"/>
      <c r="FM2468" s="2"/>
      <c r="FN2468" s="2"/>
      <c r="FO2468" s="2"/>
      <c r="FP2468" s="2"/>
      <c r="FQ2468" s="2"/>
      <c r="FR2468" s="2"/>
      <c r="FS2468" s="2"/>
      <c r="FT2468" s="2"/>
      <c r="FU2468" s="2"/>
      <c r="FV2468" s="2"/>
      <c r="FW2468" s="2"/>
      <c r="FX2468" s="2"/>
      <c r="FY2468" s="2"/>
      <c r="FZ2468" s="2"/>
      <c r="GA2468" s="2"/>
      <c r="GB2468" s="2"/>
      <c r="GC2468" s="2"/>
      <c r="GD2468" s="2"/>
      <c r="GE2468" s="2"/>
      <c r="GF2468" s="2"/>
      <c r="GG2468" s="2"/>
      <c r="GH2468" s="2"/>
      <c r="GI2468" s="2"/>
      <c r="GJ2468" s="2"/>
      <c r="GK2468" s="2"/>
      <c r="GL2468" s="2"/>
      <c r="GM2468" s="2"/>
      <c r="GN2468" s="2"/>
      <c r="GO2468" s="2"/>
      <c r="GP2468" s="2"/>
      <c r="GQ2468" s="2"/>
      <c r="GR2468" s="2"/>
      <c r="GS2468" s="2"/>
      <c r="GT2468" s="2"/>
      <c r="GU2468" s="2"/>
      <c r="GV2468" s="2"/>
      <c r="GW2468" s="2"/>
      <c r="GX2468" s="2"/>
      <c r="GY2468" s="2"/>
      <c r="GZ2468" s="2"/>
      <c r="HA2468" s="2"/>
      <c r="HB2468" s="2"/>
      <c r="HC2468" s="2"/>
      <c r="HD2468" s="2"/>
      <c r="HE2468" s="2"/>
      <c r="HF2468" s="2"/>
      <c r="HG2468" s="2"/>
      <c r="HH2468" s="2"/>
      <c r="HI2468" s="2"/>
      <c r="HJ2468" s="2"/>
      <c r="HK2468" s="2"/>
      <c r="HL2468" s="2"/>
      <c r="HM2468" s="2"/>
      <c r="HN2468" s="2"/>
      <c r="HO2468" s="2"/>
      <c r="HP2468" s="2"/>
      <c r="HQ2468" s="2"/>
      <c r="HR2468" s="2"/>
      <c r="HS2468" s="2"/>
      <c r="HT2468" s="2"/>
      <c r="HU2468" s="2"/>
      <c r="HV2468" s="2"/>
      <c r="HW2468" s="2"/>
      <c r="HX2468" s="2"/>
      <c r="HY2468" s="2"/>
      <c r="HZ2468" s="2"/>
      <c r="IA2468" s="2"/>
      <c r="IB2468" s="2"/>
      <c r="IC2468" s="2"/>
      <c r="ID2468" s="2"/>
      <c r="IE2468" s="2"/>
      <c r="IF2468" s="2"/>
      <c r="IG2468" s="2"/>
      <c r="IH2468" s="2"/>
      <c r="II2468" s="2"/>
      <c r="IJ2468" s="2"/>
      <c r="IK2468" s="2"/>
      <c r="IL2468" s="2"/>
      <c r="IM2468" s="2"/>
      <c r="IN2468" s="2"/>
      <c r="IO2468" s="2"/>
      <c r="IP2468" s="2"/>
      <c r="IQ2468" s="2"/>
    </row>
    <row r="2469" spans="1:251" s="16" customFormat="1" ht="18.75" customHeight="1">
      <c r="A2469" s="8"/>
      <c r="B2469" s="25"/>
      <c r="C2469" s="125" t="s">
        <v>360</v>
      </c>
      <c r="D2469" s="126"/>
      <c r="E2469" s="126"/>
      <c r="F2469" s="126"/>
      <c r="G2469" s="126"/>
      <c r="H2469" s="126"/>
      <c r="I2469" s="126"/>
      <c r="J2469" s="126"/>
      <c r="K2469" s="126"/>
      <c r="L2469" s="126"/>
      <c r="M2469" s="126"/>
      <c r="N2469" s="126"/>
      <c r="O2469" s="126"/>
      <c r="P2469" s="126"/>
      <c r="Q2469" s="126"/>
      <c r="R2469" s="126"/>
      <c r="S2469" s="126"/>
      <c r="T2469" s="126"/>
      <c r="U2469" s="126"/>
      <c r="V2469" s="126"/>
      <c r="W2469" s="126"/>
      <c r="X2469" s="126"/>
      <c r="Y2469" s="126"/>
      <c r="Z2469" s="127"/>
      <c r="AA2469" s="106">
        <v>7063</v>
      </c>
      <c r="AB2469" s="107"/>
      <c r="AC2469" s="107"/>
      <c r="AD2469" s="107"/>
      <c r="AE2469" s="107"/>
      <c r="AF2469" s="107"/>
      <c r="AG2469" s="107"/>
      <c r="AH2469" s="107"/>
      <c r="AI2469" s="108"/>
      <c r="AJ2469" s="106">
        <v>7063</v>
      </c>
      <c r="AK2469" s="107"/>
      <c r="AL2469" s="107"/>
      <c r="AM2469" s="107"/>
      <c r="AN2469" s="107"/>
      <c r="AO2469" s="107"/>
      <c r="AP2469" s="107"/>
      <c r="AQ2469" s="107"/>
      <c r="AR2469" s="108"/>
      <c r="AS2469" s="109"/>
      <c r="AT2469" s="110"/>
      <c r="AU2469" s="110"/>
      <c r="AV2469" s="110"/>
      <c r="AW2469" s="110"/>
      <c r="AX2469" s="111"/>
      <c r="AY2469" s="2"/>
      <c r="AZ2469" s="2"/>
      <c r="BA2469" s="2"/>
      <c r="BB2469" s="2"/>
      <c r="BC2469" s="2"/>
      <c r="BD2469" s="2"/>
      <c r="BE2469" s="2"/>
      <c r="BF2469" s="2"/>
      <c r="BG2469" s="2"/>
      <c r="BH2469" s="2"/>
      <c r="BI2469" s="2"/>
      <c r="BJ2469" s="2"/>
      <c r="BK2469" s="2"/>
      <c r="BL2469" s="2"/>
      <c r="BM2469" s="2"/>
      <c r="BN2469" s="2"/>
      <c r="BO2469" s="2"/>
      <c r="BP2469" s="2"/>
      <c r="BQ2469" s="2"/>
      <c r="BR2469" s="2"/>
      <c r="BS2469" s="2"/>
      <c r="BT2469" s="2"/>
      <c r="BU2469" s="2"/>
      <c r="BV2469" s="2"/>
      <c r="BW2469" s="2"/>
      <c r="BX2469" s="2"/>
      <c r="BY2469" s="2"/>
      <c r="BZ2469" s="2"/>
      <c r="CA2469" s="2"/>
      <c r="CB2469" s="2"/>
      <c r="CC2469" s="2"/>
      <c r="CD2469" s="2"/>
      <c r="CE2469" s="2"/>
      <c r="CF2469" s="2"/>
      <c r="CG2469" s="2"/>
      <c r="CH2469" s="2"/>
      <c r="CI2469" s="2"/>
      <c r="CJ2469" s="2"/>
      <c r="CK2469" s="2"/>
      <c r="CL2469" s="2"/>
      <c r="CM2469" s="2"/>
      <c r="CN2469" s="2"/>
      <c r="CO2469" s="2"/>
      <c r="CP2469" s="2"/>
      <c r="CQ2469" s="2"/>
      <c r="CR2469" s="2"/>
      <c r="CS2469" s="2"/>
      <c r="CT2469" s="2"/>
      <c r="CU2469" s="2"/>
      <c r="CV2469" s="2"/>
      <c r="CW2469" s="2"/>
      <c r="CX2469" s="2"/>
      <c r="CY2469" s="2"/>
      <c r="CZ2469" s="2"/>
      <c r="DA2469" s="2"/>
      <c r="DB2469" s="2"/>
      <c r="DC2469" s="2"/>
      <c r="DD2469" s="2"/>
      <c r="DE2469" s="2"/>
      <c r="DF2469" s="2"/>
      <c r="DG2469" s="2"/>
      <c r="DH2469" s="2"/>
      <c r="DI2469" s="2"/>
      <c r="DJ2469" s="2"/>
      <c r="DK2469" s="2"/>
      <c r="DL2469" s="2"/>
      <c r="DM2469" s="2"/>
      <c r="DN2469" s="2"/>
      <c r="DO2469" s="2"/>
      <c r="DP2469" s="2"/>
      <c r="DQ2469" s="2"/>
      <c r="DR2469" s="2"/>
      <c r="DS2469" s="2"/>
      <c r="DT2469" s="2"/>
      <c r="DU2469" s="2"/>
      <c r="DV2469" s="2"/>
      <c r="DW2469" s="2"/>
      <c r="DX2469" s="2"/>
      <c r="DY2469" s="2"/>
      <c r="DZ2469" s="2"/>
      <c r="EA2469" s="2"/>
      <c r="EB2469" s="2"/>
      <c r="EC2469" s="2"/>
      <c r="ED2469" s="2"/>
      <c r="EE2469" s="2"/>
      <c r="EF2469" s="2"/>
      <c r="EG2469" s="2"/>
      <c r="EH2469" s="2"/>
      <c r="EI2469" s="2"/>
      <c r="EJ2469" s="2"/>
      <c r="EK2469" s="2"/>
      <c r="EL2469" s="2"/>
      <c r="EM2469" s="2"/>
      <c r="EN2469" s="2"/>
      <c r="EO2469" s="2"/>
      <c r="EP2469" s="2"/>
      <c r="EQ2469" s="2"/>
      <c r="ER2469" s="2"/>
      <c r="ES2469" s="2"/>
      <c r="ET2469" s="2"/>
      <c r="EU2469" s="2"/>
      <c r="EV2469" s="2"/>
      <c r="EW2469" s="2"/>
      <c r="EX2469" s="2"/>
      <c r="EY2469" s="2"/>
      <c r="EZ2469" s="2"/>
      <c r="FA2469" s="2"/>
      <c r="FB2469" s="2"/>
      <c r="FC2469" s="2"/>
      <c r="FD2469" s="2"/>
      <c r="FE2469" s="2"/>
      <c r="FF2469" s="2"/>
      <c r="FG2469" s="2"/>
      <c r="FH2469" s="2"/>
      <c r="FI2469" s="2"/>
      <c r="FJ2469" s="2"/>
      <c r="FK2469" s="2"/>
      <c r="FL2469" s="2"/>
      <c r="FM2469" s="2"/>
      <c r="FN2469" s="2"/>
      <c r="FO2469" s="2"/>
      <c r="FP2469" s="2"/>
      <c r="FQ2469" s="2"/>
      <c r="FR2469" s="2"/>
      <c r="FS2469" s="2"/>
      <c r="FT2469" s="2"/>
      <c r="FU2469" s="2"/>
      <c r="FV2469" s="2"/>
      <c r="FW2469" s="2"/>
      <c r="FX2469" s="2"/>
      <c r="FY2469" s="2"/>
      <c r="FZ2469" s="2"/>
      <c r="GA2469" s="2"/>
      <c r="GB2469" s="2"/>
      <c r="GC2469" s="2"/>
      <c r="GD2469" s="2"/>
      <c r="GE2469" s="2"/>
      <c r="GF2469" s="2"/>
      <c r="GG2469" s="2"/>
      <c r="GH2469" s="2"/>
      <c r="GI2469" s="2"/>
      <c r="GJ2469" s="2"/>
      <c r="GK2469" s="2"/>
      <c r="GL2469" s="2"/>
      <c r="GM2469" s="2"/>
      <c r="GN2469" s="2"/>
      <c r="GO2469" s="2"/>
      <c r="GP2469" s="2"/>
      <c r="GQ2469" s="2"/>
      <c r="GR2469" s="2"/>
      <c r="GS2469" s="2"/>
      <c r="GT2469" s="2"/>
      <c r="GU2469" s="2"/>
      <c r="GV2469" s="2"/>
      <c r="GW2469" s="2"/>
      <c r="GX2469" s="2"/>
      <c r="GY2469" s="2"/>
      <c r="GZ2469" s="2"/>
      <c r="HA2469" s="2"/>
      <c r="HB2469" s="2"/>
      <c r="HC2469" s="2"/>
      <c r="HD2469" s="2"/>
      <c r="HE2469" s="2"/>
      <c r="HF2469" s="2"/>
      <c r="HG2469" s="2"/>
      <c r="HH2469" s="2"/>
      <c r="HI2469" s="2"/>
      <c r="HJ2469" s="2"/>
      <c r="HK2469" s="2"/>
      <c r="HL2469" s="2"/>
      <c r="HM2469" s="2"/>
      <c r="HN2469" s="2"/>
      <c r="HO2469" s="2"/>
      <c r="HP2469" s="2"/>
      <c r="HQ2469" s="2"/>
      <c r="HR2469" s="2"/>
      <c r="HS2469" s="2"/>
      <c r="HT2469" s="2"/>
      <c r="HU2469" s="2"/>
      <c r="HV2469" s="2"/>
      <c r="HW2469" s="2"/>
      <c r="HX2469" s="2"/>
      <c r="HY2469" s="2"/>
      <c r="HZ2469" s="2"/>
      <c r="IA2469" s="2"/>
      <c r="IB2469" s="2"/>
      <c r="IC2469" s="2"/>
      <c r="ID2469" s="2"/>
      <c r="IE2469" s="2"/>
      <c r="IF2469" s="2"/>
      <c r="IG2469" s="2"/>
      <c r="IH2469" s="2"/>
      <c r="II2469" s="2"/>
      <c r="IJ2469" s="2"/>
      <c r="IK2469" s="2"/>
      <c r="IL2469" s="2"/>
      <c r="IM2469" s="2"/>
      <c r="IN2469" s="2"/>
      <c r="IO2469" s="2"/>
      <c r="IP2469" s="2"/>
      <c r="IQ2469" s="2"/>
    </row>
    <row r="2470" spans="1:251" s="16" customFormat="1" ht="18.75" customHeight="1">
      <c r="A2470" s="8"/>
      <c r="B2470" s="25"/>
      <c r="C2470" s="125" t="s">
        <v>913</v>
      </c>
      <c r="D2470" s="126"/>
      <c r="E2470" s="126"/>
      <c r="F2470" s="126"/>
      <c r="G2470" s="126"/>
      <c r="H2470" s="126"/>
      <c r="I2470" s="126"/>
      <c r="J2470" s="126"/>
      <c r="K2470" s="126"/>
      <c r="L2470" s="126"/>
      <c r="M2470" s="126"/>
      <c r="N2470" s="126"/>
      <c r="O2470" s="126"/>
      <c r="P2470" s="126"/>
      <c r="Q2470" s="126"/>
      <c r="R2470" s="126"/>
      <c r="S2470" s="126"/>
      <c r="T2470" s="126"/>
      <c r="U2470" s="126"/>
      <c r="V2470" s="126"/>
      <c r="W2470" s="126"/>
      <c r="X2470" s="126"/>
      <c r="Y2470" s="126"/>
      <c r="Z2470" s="127"/>
      <c r="AA2470" s="106">
        <v>9176</v>
      </c>
      <c r="AB2470" s="107"/>
      <c r="AC2470" s="107"/>
      <c r="AD2470" s="107"/>
      <c r="AE2470" s="107"/>
      <c r="AF2470" s="107"/>
      <c r="AG2470" s="107"/>
      <c r="AH2470" s="107"/>
      <c r="AI2470" s="108"/>
      <c r="AJ2470" s="106">
        <v>9066</v>
      </c>
      <c r="AK2470" s="107"/>
      <c r="AL2470" s="107"/>
      <c r="AM2470" s="107"/>
      <c r="AN2470" s="107"/>
      <c r="AO2470" s="107"/>
      <c r="AP2470" s="107"/>
      <c r="AQ2470" s="107"/>
      <c r="AR2470" s="108"/>
      <c r="AS2470" s="109"/>
      <c r="AT2470" s="110"/>
      <c r="AU2470" s="110"/>
      <c r="AV2470" s="110"/>
      <c r="AW2470" s="110"/>
      <c r="AX2470" s="111"/>
      <c r="AY2470" s="2"/>
      <c r="AZ2470" s="2"/>
      <c r="BA2470" s="2"/>
      <c r="BB2470" s="2"/>
      <c r="BC2470" s="2"/>
      <c r="BD2470" s="2"/>
      <c r="BE2470" s="2"/>
      <c r="BF2470" s="2"/>
      <c r="BG2470" s="2"/>
      <c r="BH2470" s="2"/>
      <c r="BI2470" s="2"/>
      <c r="BJ2470" s="2"/>
      <c r="BK2470" s="2"/>
      <c r="BL2470" s="2"/>
      <c r="BM2470" s="2"/>
      <c r="BN2470" s="2"/>
      <c r="BO2470" s="2"/>
      <c r="BP2470" s="2"/>
      <c r="BQ2470" s="2"/>
      <c r="BR2470" s="2"/>
      <c r="BS2470" s="2"/>
      <c r="BT2470" s="2"/>
      <c r="BU2470" s="2"/>
      <c r="BV2470" s="2"/>
      <c r="BW2470" s="2"/>
      <c r="BX2470" s="2"/>
      <c r="BY2470" s="2"/>
      <c r="BZ2470" s="2"/>
      <c r="CA2470" s="2"/>
      <c r="CB2470" s="2"/>
      <c r="CC2470" s="2"/>
      <c r="CD2470" s="2"/>
      <c r="CE2470" s="2"/>
      <c r="CF2470" s="2"/>
      <c r="CG2470" s="2"/>
      <c r="CH2470" s="2"/>
      <c r="CI2470" s="2"/>
      <c r="CJ2470" s="2"/>
      <c r="CK2470" s="2"/>
      <c r="CL2470" s="2"/>
      <c r="CM2470" s="2"/>
      <c r="CN2470" s="2"/>
      <c r="CO2470" s="2"/>
      <c r="CP2470" s="2"/>
      <c r="CQ2470" s="2"/>
      <c r="CR2470" s="2"/>
      <c r="CS2470" s="2"/>
      <c r="CT2470" s="2"/>
      <c r="CU2470" s="2"/>
      <c r="CV2470" s="2"/>
      <c r="CW2470" s="2"/>
      <c r="CX2470" s="2"/>
      <c r="CY2470" s="2"/>
      <c r="CZ2470" s="2"/>
      <c r="DA2470" s="2"/>
      <c r="DB2470" s="2"/>
      <c r="DC2470" s="2"/>
      <c r="DD2470" s="2"/>
      <c r="DE2470" s="2"/>
      <c r="DF2470" s="2"/>
      <c r="DG2470" s="2"/>
      <c r="DH2470" s="2"/>
      <c r="DI2470" s="2"/>
      <c r="DJ2470" s="2"/>
      <c r="DK2470" s="2"/>
      <c r="DL2470" s="2"/>
      <c r="DM2470" s="2"/>
      <c r="DN2470" s="2"/>
      <c r="DO2470" s="2"/>
      <c r="DP2470" s="2"/>
      <c r="DQ2470" s="2"/>
      <c r="DR2470" s="2"/>
      <c r="DS2470" s="2"/>
      <c r="DT2470" s="2"/>
      <c r="DU2470" s="2"/>
      <c r="DV2470" s="2"/>
      <c r="DW2470" s="2"/>
      <c r="DX2470" s="2"/>
      <c r="DY2470" s="2"/>
      <c r="DZ2470" s="2"/>
      <c r="EA2470" s="2"/>
      <c r="EB2470" s="2"/>
      <c r="EC2470" s="2"/>
      <c r="ED2470" s="2"/>
      <c r="EE2470" s="2"/>
      <c r="EF2470" s="2"/>
      <c r="EG2470" s="2"/>
      <c r="EH2470" s="2"/>
      <c r="EI2470" s="2"/>
      <c r="EJ2470" s="2"/>
      <c r="EK2470" s="2"/>
      <c r="EL2470" s="2"/>
      <c r="EM2470" s="2"/>
      <c r="EN2470" s="2"/>
      <c r="EO2470" s="2"/>
      <c r="EP2470" s="2"/>
      <c r="EQ2470" s="2"/>
      <c r="ER2470" s="2"/>
      <c r="ES2470" s="2"/>
      <c r="ET2470" s="2"/>
      <c r="EU2470" s="2"/>
      <c r="EV2470" s="2"/>
      <c r="EW2470" s="2"/>
      <c r="EX2470" s="2"/>
      <c r="EY2470" s="2"/>
      <c r="EZ2470" s="2"/>
      <c r="FA2470" s="2"/>
      <c r="FB2470" s="2"/>
      <c r="FC2470" s="2"/>
      <c r="FD2470" s="2"/>
      <c r="FE2470" s="2"/>
      <c r="FF2470" s="2"/>
      <c r="FG2470" s="2"/>
      <c r="FH2470" s="2"/>
      <c r="FI2470" s="2"/>
      <c r="FJ2470" s="2"/>
      <c r="FK2470" s="2"/>
      <c r="FL2470" s="2"/>
      <c r="FM2470" s="2"/>
      <c r="FN2470" s="2"/>
      <c r="FO2470" s="2"/>
      <c r="FP2470" s="2"/>
      <c r="FQ2470" s="2"/>
      <c r="FR2470" s="2"/>
      <c r="FS2470" s="2"/>
      <c r="FT2470" s="2"/>
      <c r="FU2470" s="2"/>
      <c r="FV2470" s="2"/>
      <c r="FW2470" s="2"/>
      <c r="FX2470" s="2"/>
      <c r="FY2470" s="2"/>
      <c r="FZ2470" s="2"/>
      <c r="GA2470" s="2"/>
      <c r="GB2470" s="2"/>
      <c r="GC2470" s="2"/>
      <c r="GD2470" s="2"/>
      <c r="GE2470" s="2"/>
      <c r="GF2470" s="2"/>
      <c r="GG2470" s="2"/>
      <c r="GH2470" s="2"/>
      <c r="GI2470" s="2"/>
      <c r="GJ2470" s="2"/>
      <c r="GK2470" s="2"/>
      <c r="GL2470" s="2"/>
      <c r="GM2470" s="2"/>
      <c r="GN2470" s="2"/>
      <c r="GO2470" s="2"/>
      <c r="GP2470" s="2"/>
      <c r="GQ2470" s="2"/>
      <c r="GR2470" s="2"/>
      <c r="GS2470" s="2"/>
      <c r="GT2470" s="2"/>
      <c r="GU2470" s="2"/>
      <c r="GV2470" s="2"/>
      <c r="GW2470" s="2"/>
      <c r="GX2470" s="2"/>
      <c r="GY2470" s="2"/>
      <c r="GZ2470" s="2"/>
      <c r="HA2470" s="2"/>
      <c r="HB2470" s="2"/>
      <c r="HC2470" s="2"/>
      <c r="HD2470" s="2"/>
      <c r="HE2470" s="2"/>
      <c r="HF2470" s="2"/>
      <c r="HG2470" s="2"/>
      <c r="HH2470" s="2"/>
      <c r="HI2470" s="2"/>
      <c r="HJ2470" s="2"/>
      <c r="HK2470" s="2"/>
      <c r="HL2470" s="2"/>
      <c r="HM2470" s="2"/>
      <c r="HN2470" s="2"/>
      <c r="HO2470" s="2"/>
      <c r="HP2470" s="2"/>
      <c r="HQ2470" s="2"/>
      <c r="HR2470" s="2"/>
      <c r="HS2470" s="2"/>
      <c r="HT2470" s="2"/>
      <c r="HU2470" s="2"/>
      <c r="HV2470" s="2"/>
      <c r="HW2470" s="2"/>
      <c r="HX2470" s="2"/>
      <c r="HY2470" s="2"/>
      <c r="HZ2470" s="2"/>
      <c r="IA2470" s="2"/>
      <c r="IB2470" s="2"/>
      <c r="IC2470" s="2"/>
      <c r="ID2470" s="2"/>
      <c r="IE2470" s="2"/>
      <c r="IF2470" s="2"/>
      <c r="IG2470" s="2"/>
      <c r="IH2470" s="2"/>
      <c r="II2470" s="2"/>
      <c r="IJ2470" s="2"/>
      <c r="IK2470" s="2"/>
      <c r="IL2470" s="2"/>
      <c r="IM2470" s="2"/>
      <c r="IN2470" s="2"/>
      <c r="IO2470" s="2"/>
      <c r="IP2470" s="2"/>
      <c r="IQ2470" s="2"/>
    </row>
    <row r="2471" spans="1:251" s="16" customFormat="1" ht="18.75" customHeight="1" thickBot="1">
      <c r="A2471" s="17"/>
      <c r="B2471" s="136" t="s">
        <v>13</v>
      </c>
      <c r="C2471" s="137"/>
      <c r="D2471" s="137"/>
      <c r="E2471" s="137"/>
      <c r="F2471" s="137"/>
      <c r="G2471" s="137"/>
      <c r="H2471" s="137"/>
      <c r="I2471" s="137"/>
      <c r="J2471" s="137"/>
      <c r="K2471" s="137"/>
      <c r="L2471" s="137"/>
      <c r="M2471" s="137"/>
      <c r="N2471" s="137"/>
      <c r="O2471" s="137"/>
      <c r="P2471" s="137"/>
      <c r="Q2471" s="137"/>
      <c r="R2471" s="137"/>
      <c r="S2471" s="137"/>
      <c r="T2471" s="137"/>
      <c r="U2471" s="137"/>
      <c r="V2471" s="137"/>
      <c r="W2471" s="137"/>
      <c r="X2471" s="137"/>
      <c r="Y2471" s="137"/>
      <c r="Z2471" s="138"/>
      <c r="AA2471" s="115">
        <f>SUM(AA2469:AI2470)</f>
        <v>16239</v>
      </c>
      <c r="AB2471" s="116"/>
      <c r="AC2471" s="116"/>
      <c r="AD2471" s="116"/>
      <c r="AE2471" s="116"/>
      <c r="AF2471" s="116"/>
      <c r="AG2471" s="116"/>
      <c r="AH2471" s="116"/>
      <c r="AI2471" s="117"/>
      <c r="AJ2471" s="115">
        <f>SUM(AJ2469:AR2470)</f>
        <v>16129</v>
      </c>
      <c r="AK2471" s="116"/>
      <c r="AL2471" s="116"/>
      <c r="AM2471" s="116"/>
      <c r="AN2471" s="116"/>
      <c r="AO2471" s="116"/>
      <c r="AP2471" s="116"/>
      <c r="AQ2471" s="116"/>
      <c r="AR2471" s="117"/>
      <c r="AS2471" s="112"/>
      <c r="AT2471" s="113"/>
      <c r="AU2471" s="113"/>
      <c r="AV2471" s="113"/>
      <c r="AW2471" s="113"/>
      <c r="AX2471" s="114"/>
      <c r="AY2471" s="2"/>
      <c r="AZ2471" s="2"/>
      <c r="BA2471" s="2"/>
      <c r="BB2471" s="2"/>
      <c r="BC2471" s="2"/>
      <c r="BD2471" s="2"/>
      <c r="BE2471" s="2"/>
      <c r="BF2471" s="2"/>
      <c r="BG2471" s="2"/>
      <c r="BH2471" s="2"/>
      <c r="BI2471" s="2"/>
      <c r="BJ2471" s="2"/>
      <c r="BK2471" s="2"/>
      <c r="BL2471" s="2"/>
      <c r="BM2471" s="2"/>
      <c r="BN2471" s="2"/>
      <c r="BO2471" s="2"/>
      <c r="BP2471" s="2"/>
      <c r="BQ2471" s="2"/>
      <c r="BR2471" s="2"/>
      <c r="BS2471" s="2"/>
      <c r="BT2471" s="2"/>
      <c r="BU2471" s="2"/>
      <c r="BV2471" s="2"/>
      <c r="BW2471" s="2"/>
      <c r="BX2471" s="2"/>
      <c r="BY2471" s="2"/>
      <c r="BZ2471" s="2"/>
      <c r="CA2471" s="2"/>
      <c r="CB2471" s="2"/>
      <c r="CC2471" s="2"/>
      <c r="CD2471" s="2"/>
      <c r="CE2471" s="2"/>
      <c r="CF2471" s="2"/>
      <c r="CG2471" s="2"/>
      <c r="CH2471" s="2"/>
      <c r="CI2471" s="2"/>
      <c r="CJ2471" s="2"/>
      <c r="CK2471" s="2"/>
      <c r="CL2471" s="2"/>
      <c r="CM2471" s="2"/>
      <c r="CN2471" s="2"/>
      <c r="CO2471" s="2"/>
      <c r="CP2471" s="2"/>
      <c r="CQ2471" s="2"/>
      <c r="CR2471" s="2"/>
      <c r="CS2471" s="2"/>
      <c r="CT2471" s="2"/>
      <c r="CU2471" s="2"/>
      <c r="CV2471" s="2"/>
      <c r="CW2471" s="2"/>
      <c r="CX2471" s="2"/>
      <c r="CY2471" s="2"/>
      <c r="CZ2471" s="2"/>
      <c r="DA2471" s="2"/>
      <c r="DB2471" s="2"/>
      <c r="DC2471" s="2"/>
      <c r="DD2471" s="2"/>
      <c r="DE2471" s="2"/>
      <c r="DF2471" s="2"/>
      <c r="DG2471" s="2"/>
      <c r="DH2471" s="2"/>
      <c r="DI2471" s="2"/>
      <c r="DJ2471" s="2"/>
      <c r="DK2471" s="2"/>
      <c r="DL2471" s="2"/>
      <c r="DM2471" s="2"/>
      <c r="DN2471" s="2"/>
      <c r="DO2471" s="2"/>
      <c r="DP2471" s="2"/>
      <c r="DQ2471" s="2"/>
      <c r="DR2471" s="2"/>
      <c r="DS2471" s="2"/>
      <c r="DT2471" s="2"/>
      <c r="DU2471" s="2"/>
      <c r="DV2471" s="2"/>
      <c r="DW2471" s="2"/>
      <c r="DX2471" s="2"/>
      <c r="DY2471" s="2"/>
      <c r="DZ2471" s="2"/>
      <c r="EA2471" s="2"/>
      <c r="EB2471" s="2"/>
      <c r="EC2471" s="2"/>
      <c r="ED2471" s="2"/>
      <c r="EE2471" s="2"/>
      <c r="EF2471" s="2"/>
      <c r="EG2471" s="2"/>
      <c r="EH2471" s="2"/>
      <c r="EI2471" s="2"/>
      <c r="EJ2471" s="2"/>
      <c r="EK2471" s="2"/>
      <c r="EL2471" s="2"/>
      <c r="EM2471" s="2"/>
      <c r="EN2471" s="2"/>
      <c r="EO2471" s="2"/>
      <c r="EP2471" s="2"/>
      <c r="EQ2471" s="2"/>
      <c r="ER2471" s="2"/>
      <c r="ES2471" s="2"/>
      <c r="ET2471" s="2"/>
      <c r="EU2471" s="2"/>
      <c r="EV2471" s="2"/>
      <c r="EW2471" s="2"/>
      <c r="EX2471" s="2"/>
      <c r="EY2471" s="2"/>
      <c r="EZ2471" s="2"/>
      <c r="FA2471" s="2"/>
      <c r="FB2471" s="2"/>
      <c r="FC2471" s="2"/>
      <c r="FD2471" s="2"/>
      <c r="FE2471" s="2"/>
      <c r="FF2471" s="2"/>
      <c r="FG2471" s="2"/>
      <c r="FH2471" s="2"/>
      <c r="FI2471" s="2"/>
      <c r="FJ2471" s="2"/>
      <c r="FK2471" s="2"/>
      <c r="FL2471" s="2"/>
      <c r="FM2471" s="2"/>
      <c r="FN2471" s="2"/>
      <c r="FO2471" s="2"/>
      <c r="FP2471" s="2"/>
      <c r="FQ2471" s="2"/>
      <c r="FR2471" s="2"/>
      <c r="FS2471" s="2"/>
      <c r="FT2471" s="2"/>
      <c r="FU2471" s="2"/>
      <c r="FV2471" s="2"/>
      <c r="FW2471" s="2"/>
      <c r="FX2471" s="2"/>
      <c r="FY2471" s="2"/>
      <c r="FZ2471" s="2"/>
      <c r="GA2471" s="2"/>
      <c r="GB2471" s="2"/>
      <c r="GC2471" s="2"/>
      <c r="GD2471" s="2"/>
      <c r="GE2471" s="2"/>
      <c r="GF2471" s="2"/>
      <c r="GG2471" s="2"/>
      <c r="GH2471" s="2"/>
      <c r="GI2471" s="2"/>
      <c r="GJ2471" s="2"/>
      <c r="GK2471" s="2"/>
      <c r="GL2471" s="2"/>
      <c r="GM2471" s="2"/>
      <c r="GN2471" s="2"/>
      <c r="GO2471" s="2"/>
      <c r="GP2471" s="2"/>
      <c r="GQ2471" s="2"/>
      <c r="GR2471" s="2"/>
      <c r="GS2471" s="2"/>
      <c r="GT2471" s="2"/>
      <c r="GU2471" s="2"/>
      <c r="GV2471" s="2"/>
      <c r="GW2471" s="2"/>
      <c r="GX2471" s="2"/>
      <c r="GY2471" s="2"/>
      <c r="GZ2471" s="2"/>
      <c r="HA2471" s="2"/>
      <c r="HB2471" s="2"/>
      <c r="HC2471" s="2"/>
      <c r="HD2471" s="2"/>
      <c r="HE2471" s="2"/>
      <c r="HF2471" s="2"/>
      <c r="HG2471" s="2"/>
      <c r="HH2471" s="2"/>
      <c r="HI2471" s="2"/>
      <c r="HJ2471" s="2"/>
      <c r="HK2471" s="2"/>
      <c r="HL2471" s="2"/>
      <c r="HM2471" s="2"/>
      <c r="HN2471" s="2"/>
      <c r="HO2471" s="2"/>
      <c r="HP2471" s="2"/>
      <c r="HQ2471" s="2"/>
      <c r="HR2471" s="2"/>
      <c r="HS2471" s="2"/>
      <c r="HT2471" s="2"/>
      <c r="HU2471" s="2"/>
      <c r="HV2471" s="2"/>
      <c r="HW2471" s="2"/>
      <c r="HX2471" s="2"/>
      <c r="HY2471" s="2"/>
      <c r="HZ2471" s="2"/>
      <c r="IA2471" s="2"/>
      <c r="IB2471" s="2"/>
      <c r="IC2471" s="2"/>
      <c r="ID2471" s="2"/>
      <c r="IE2471" s="2"/>
      <c r="IF2471" s="2"/>
      <c r="IG2471" s="2"/>
      <c r="IH2471" s="2"/>
      <c r="II2471" s="2"/>
      <c r="IJ2471" s="2"/>
      <c r="IK2471" s="2"/>
      <c r="IL2471" s="2"/>
      <c r="IM2471" s="2"/>
      <c r="IN2471" s="2"/>
      <c r="IO2471" s="2"/>
      <c r="IP2471" s="2"/>
      <c r="IQ2471" s="2"/>
    </row>
    <row r="2473" spans="1:251" ht="18.75">
      <c r="A2473" s="1" t="s">
        <v>0</v>
      </c>
      <c r="AW2473" s="3"/>
      <c r="AX2473" s="4"/>
      <c r="AY2473" s="3"/>
    </row>
    <row r="2475" spans="1:251" ht="18.75">
      <c r="B2475" s="118" t="s">
        <v>8</v>
      </c>
      <c r="C2475" s="119"/>
      <c r="D2475" s="119"/>
      <c r="E2475" s="119"/>
      <c r="F2475" s="119"/>
      <c r="G2475" s="119"/>
      <c r="H2475" s="119"/>
      <c r="I2475" s="119"/>
      <c r="J2475" s="119"/>
      <c r="K2475" s="119"/>
      <c r="L2475" s="119"/>
      <c r="M2475" s="119"/>
      <c r="N2475" s="119"/>
      <c r="O2475" s="119"/>
      <c r="P2475" s="119"/>
      <c r="Q2475" s="119"/>
      <c r="R2475" s="119"/>
      <c r="S2475" s="119"/>
      <c r="T2475" s="119"/>
      <c r="U2475" s="119"/>
      <c r="V2475" s="119"/>
      <c r="W2475" s="119"/>
      <c r="X2475" s="119"/>
      <c r="Y2475" s="119"/>
      <c r="Z2475" s="119"/>
      <c r="AA2475" s="119"/>
      <c r="AB2475" s="119"/>
      <c r="AC2475" s="119"/>
      <c r="AD2475" s="119"/>
      <c r="AE2475" s="119"/>
      <c r="AF2475" s="119"/>
      <c r="AG2475" s="119"/>
      <c r="AH2475" s="119"/>
      <c r="AI2475" s="119"/>
      <c r="AJ2475" s="119"/>
      <c r="AK2475" s="119"/>
      <c r="AL2475" s="119"/>
      <c r="AM2475" s="119"/>
      <c r="AN2475" s="119"/>
      <c r="AO2475" s="119"/>
      <c r="AP2475" s="119"/>
      <c r="AQ2475" s="119"/>
      <c r="AR2475" s="119"/>
      <c r="AS2475" s="119"/>
      <c r="AT2475" s="119"/>
      <c r="AU2475" s="119"/>
      <c r="AV2475" s="119"/>
      <c r="AW2475" s="119"/>
      <c r="AX2475" s="119"/>
    </row>
    <row r="2476" spans="1:251">
      <c r="Z2476" s="5"/>
      <c r="AD2476" s="5"/>
      <c r="AE2476" s="5"/>
      <c r="AF2476" s="5"/>
      <c r="AG2476" s="5"/>
      <c r="AH2476" s="5"/>
      <c r="AI2476" s="5"/>
      <c r="AO2476" s="5"/>
    </row>
    <row r="2477" spans="1:251" ht="13.5" thickBot="1">
      <c r="Z2477" s="5"/>
      <c r="AD2477" s="5"/>
      <c r="AE2477" s="5"/>
      <c r="AF2477" s="5"/>
      <c r="AG2477" s="5"/>
      <c r="AH2477" s="5"/>
      <c r="AI2477" s="5"/>
      <c r="AO2477" s="5"/>
      <c r="DI2477" s="6"/>
    </row>
    <row r="2478" spans="1:251" ht="24.75" customHeight="1" thickBot="1">
      <c r="B2478" s="120" t="s">
        <v>1</v>
      </c>
      <c r="C2478" s="121"/>
      <c r="D2478" s="121"/>
      <c r="E2478" s="121"/>
      <c r="F2478" s="121"/>
      <c r="G2478" s="121"/>
      <c r="H2478" s="122" t="s">
        <v>231</v>
      </c>
      <c r="I2478" s="123"/>
      <c r="J2478" s="123"/>
      <c r="K2478" s="123"/>
      <c r="L2478" s="123"/>
      <c r="M2478" s="123"/>
      <c r="N2478" s="123"/>
      <c r="O2478" s="123"/>
      <c r="P2478" s="123"/>
      <c r="Q2478" s="123"/>
      <c r="R2478" s="123"/>
      <c r="S2478" s="123"/>
      <c r="T2478" s="123"/>
      <c r="U2478" s="123"/>
      <c r="V2478" s="123"/>
      <c r="W2478" s="123"/>
      <c r="X2478" s="123"/>
      <c r="Y2478" s="123"/>
      <c r="Z2478" s="123"/>
      <c r="AA2478" s="123"/>
      <c r="AB2478" s="123"/>
      <c r="AC2478" s="123"/>
      <c r="AD2478" s="123"/>
      <c r="AE2478" s="123"/>
      <c r="AF2478" s="123"/>
      <c r="AG2478" s="123"/>
      <c r="AH2478" s="123"/>
      <c r="AI2478" s="123"/>
      <c r="AJ2478" s="123"/>
      <c r="AK2478" s="123"/>
      <c r="AL2478" s="123"/>
      <c r="AM2478" s="123"/>
      <c r="AN2478" s="123"/>
      <c r="AO2478" s="123"/>
      <c r="AP2478" s="123"/>
      <c r="AQ2478" s="123"/>
      <c r="AR2478" s="123"/>
      <c r="AS2478" s="123"/>
      <c r="AT2478" s="123"/>
      <c r="AU2478" s="123"/>
      <c r="AV2478" s="123"/>
      <c r="AW2478" s="123"/>
      <c r="AX2478" s="124"/>
      <c r="DI2478" s="6"/>
    </row>
    <row r="2479" spans="1:251" ht="14.25">
      <c r="B2479" s="7"/>
      <c r="C2479" s="7"/>
      <c r="D2479" s="7"/>
      <c r="E2479" s="7"/>
      <c r="F2479" s="7"/>
      <c r="G2479" s="7"/>
      <c r="H2479" s="8"/>
      <c r="I2479" s="8"/>
      <c r="J2479" s="8"/>
      <c r="K2479" s="8"/>
      <c r="L2479" s="9"/>
      <c r="M2479" s="9"/>
      <c r="N2479" s="9"/>
      <c r="O2479" s="9"/>
      <c r="P2479" s="8"/>
      <c r="Q2479" s="8"/>
      <c r="R2479" s="8"/>
      <c r="S2479" s="8"/>
      <c r="T2479" s="8"/>
      <c r="U2479" s="8"/>
      <c r="V2479" s="10"/>
      <c r="W2479" s="10"/>
      <c r="X2479" s="10"/>
      <c r="Y2479" s="10"/>
      <c r="Z2479" s="10"/>
      <c r="AA2479" s="10"/>
      <c r="AB2479" s="10"/>
      <c r="AC2479" s="10"/>
      <c r="AD2479" s="10"/>
      <c r="AE2479" s="10"/>
      <c r="AF2479" s="10"/>
      <c r="AG2479" s="10"/>
      <c r="AH2479" s="10"/>
      <c r="AI2479" s="10"/>
      <c r="AJ2479" s="10"/>
      <c r="AK2479" s="10"/>
      <c r="AL2479" s="10"/>
      <c r="AM2479" s="10"/>
      <c r="AN2479" s="10"/>
      <c r="AO2479" s="10"/>
      <c r="AP2479" s="10"/>
      <c r="AQ2479" s="10"/>
      <c r="AR2479" s="10"/>
      <c r="AS2479" s="10"/>
      <c r="AT2479" s="10"/>
      <c r="AU2479" s="10"/>
      <c r="AV2479" s="10"/>
      <c r="AW2479" s="10"/>
      <c r="AX2479" s="10"/>
      <c r="DI2479" s="6"/>
    </row>
    <row r="2480" spans="1:251" ht="15" thickBot="1">
      <c r="A2480" s="11"/>
      <c r="B2480" s="10" t="s">
        <v>2</v>
      </c>
      <c r="C2480" s="8"/>
      <c r="D2480" s="8"/>
      <c r="E2480" s="8"/>
      <c r="F2480" s="8"/>
      <c r="G2480" s="8"/>
      <c r="H2480" s="8"/>
      <c r="I2480" s="8"/>
      <c r="J2480" s="8"/>
      <c r="K2480" s="8"/>
      <c r="L2480" s="9"/>
      <c r="M2480" s="9"/>
      <c r="N2480" s="9"/>
      <c r="O2480" s="9"/>
      <c r="P2480" s="8"/>
      <c r="Q2480" s="8"/>
      <c r="R2480" s="8"/>
      <c r="S2480" s="8"/>
      <c r="T2480" s="8"/>
      <c r="U2480" s="8"/>
      <c r="V2480" s="10"/>
      <c r="W2480" s="10"/>
      <c r="X2480" s="10"/>
      <c r="Y2480" s="10"/>
      <c r="Z2480" s="10"/>
      <c r="AA2480" s="10"/>
      <c r="AB2480" s="10"/>
      <c r="AC2480" s="10"/>
      <c r="AD2480" s="10"/>
      <c r="AE2480" s="10"/>
      <c r="AF2480" s="10"/>
      <c r="AG2480" s="10"/>
      <c r="AH2480" s="10"/>
      <c r="AI2480" s="10"/>
      <c r="AJ2480" s="10"/>
      <c r="AK2480" s="10"/>
      <c r="AL2480" s="10"/>
      <c r="AM2480" s="10"/>
      <c r="AN2480" s="10"/>
      <c r="AO2480" s="10"/>
      <c r="AP2480" s="10"/>
      <c r="AQ2480" s="10"/>
      <c r="AR2480" s="10"/>
      <c r="AS2480" s="10"/>
      <c r="AT2480" s="10"/>
      <c r="AU2480" s="10"/>
      <c r="AV2480" s="10"/>
      <c r="AW2480" s="10"/>
      <c r="AX2480" s="10"/>
      <c r="DI2480" s="6"/>
    </row>
    <row r="2481" spans="1:113" ht="14.25">
      <c r="A2481" s="8"/>
      <c r="B2481" s="12"/>
      <c r="C2481" s="7"/>
      <c r="D2481" s="7"/>
      <c r="E2481" s="7"/>
      <c r="F2481" s="7"/>
      <c r="G2481" s="7"/>
      <c r="H2481" s="7"/>
      <c r="I2481" s="7"/>
      <c r="J2481" s="7"/>
      <c r="K2481" s="7"/>
      <c r="L2481" s="13"/>
      <c r="M2481" s="13"/>
      <c r="N2481" s="13"/>
      <c r="O2481" s="13"/>
      <c r="P2481" s="7"/>
      <c r="Q2481" s="7"/>
      <c r="R2481" s="7"/>
      <c r="S2481" s="7"/>
      <c r="T2481" s="7"/>
      <c r="U2481" s="7"/>
      <c r="V2481" s="14"/>
      <c r="W2481" s="14"/>
      <c r="X2481" s="14"/>
      <c r="Y2481" s="14"/>
      <c r="Z2481" s="14"/>
      <c r="AA2481" s="14"/>
      <c r="AB2481" s="14"/>
      <c r="AC2481" s="14"/>
      <c r="AD2481" s="14"/>
      <c r="AE2481" s="14"/>
      <c r="AF2481" s="14"/>
      <c r="AG2481" s="14"/>
      <c r="AH2481" s="14"/>
      <c r="AI2481" s="14"/>
      <c r="AJ2481" s="14"/>
      <c r="AK2481" s="14"/>
      <c r="AL2481" s="14"/>
      <c r="AM2481" s="14"/>
      <c r="AN2481" s="14"/>
      <c r="AO2481" s="14"/>
      <c r="AP2481" s="14"/>
      <c r="AQ2481" s="14"/>
      <c r="AR2481" s="14"/>
      <c r="AS2481" s="14"/>
      <c r="AT2481" s="14"/>
      <c r="AU2481" s="14"/>
      <c r="AV2481" s="14"/>
      <c r="AW2481" s="14"/>
      <c r="AX2481" s="15"/>
    </row>
    <row r="2482" spans="1:113" ht="12" customHeight="1">
      <c r="A2482" s="8"/>
      <c r="B2482" s="141" t="s">
        <v>232</v>
      </c>
      <c r="C2482" s="142"/>
      <c r="D2482" s="142"/>
      <c r="E2482" s="142"/>
      <c r="F2482" s="142"/>
      <c r="G2482" s="142"/>
      <c r="H2482" s="142"/>
      <c r="I2482" s="142"/>
      <c r="J2482" s="142"/>
      <c r="K2482" s="142"/>
      <c r="L2482" s="142"/>
      <c r="M2482" s="142"/>
      <c r="N2482" s="142"/>
      <c r="O2482" s="142"/>
      <c r="P2482" s="142"/>
      <c r="Q2482" s="142"/>
      <c r="R2482" s="142"/>
      <c r="S2482" s="142"/>
      <c r="T2482" s="142"/>
      <c r="U2482" s="142"/>
      <c r="V2482" s="142"/>
      <c r="W2482" s="142"/>
      <c r="X2482" s="142"/>
      <c r="Y2482" s="142"/>
      <c r="Z2482" s="142"/>
      <c r="AA2482" s="142"/>
      <c r="AB2482" s="142"/>
      <c r="AC2482" s="142"/>
      <c r="AD2482" s="142"/>
      <c r="AE2482" s="142"/>
      <c r="AF2482" s="142"/>
      <c r="AG2482" s="142"/>
      <c r="AH2482" s="142"/>
      <c r="AI2482" s="142"/>
      <c r="AJ2482" s="142"/>
      <c r="AK2482" s="142"/>
      <c r="AL2482" s="142"/>
      <c r="AM2482" s="142"/>
      <c r="AN2482" s="142"/>
      <c r="AO2482" s="142"/>
      <c r="AP2482" s="142"/>
      <c r="AQ2482" s="142"/>
      <c r="AR2482" s="142"/>
      <c r="AS2482" s="142"/>
      <c r="AT2482" s="142"/>
      <c r="AU2482" s="142"/>
      <c r="AV2482" s="142"/>
      <c r="AW2482" s="142"/>
      <c r="AX2482" s="143"/>
    </row>
    <row r="2483" spans="1:113" ht="12" customHeight="1">
      <c r="A2483" s="8"/>
      <c r="B2483" s="141"/>
      <c r="C2483" s="142"/>
      <c r="D2483" s="142"/>
      <c r="E2483" s="142"/>
      <c r="F2483" s="142"/>
      <c r="G2483" s="142"/>
      <c r="H2483" s="142"/>
      <c r="I2483" s="142"/>
      <c r="J2483" s="142"/>
      <c r="K2483" s="142"/>
      <c r="L2483" s="142"/>
      <c r="M2483" s="142"/>
      <c r="N2483" s="142"/>
      <c r="O2483" s="142"/>
      <c r="P2483" s="142"/>
      <c r="Q2483" s="142"/>
      <c r="R2483" s="142"/>
      <c r="S2483" s="142"/>
      <c r="T2483" s="142"/>
      <c r="U2483" s="142"/>
      <c r="V2483" s="142"/>
      <c r="W2483" s="142"/>
      <c r="X2483" s="142"/>
      <c r="Y2483" s="142"/>
      <c r="Z2483" s="142"/>
      <c r="AA2483" s="142"/>
      <c r="AB2483" s="142"/>
      <c r="AC2483" s="142"/>
      <c r="AD2483" s="142"/>
      <c r="AE2483" s="142"/>
      <c r="AF2483" s="142"/>
      <c r="AG2483" s="142"/>
      <c r="AH2483" s="142"/>
      <c r="AI2483" s="142"/>
      <c r="AJ2483" s="142"/>
      <c r="AK2483" s="142"/>
      <c r="AL2483" s="142"/>
      <c r="AM2483" s="142"/>
      <c r="AN2483" s="142"/>
      <c r="AO2483" s="142"/>
      <c r="AP2483" s="142"/>
      <c r="AQ2483" s="142"/>
      <c r="AR2483" s="142"/>
      <c r="AS2483" s="142"/>
      <c r="AT2483" s="142"/>
      <c r="AU2483" s="142"/>
      <c r="AV2483" s="142"/>
      <c r="AW2483" s="142"/>
      <c r="AX2483" s="143"/>
      <c r="BC2483" s="16"/>
    </row>
    <row r="2484" spans="1:113" ht="12" customHeight="1">
      <c r="A2484" s="8"/>
      <c r="B2484" s="141"/>
      <c r="C2484" s="142"/>
      <c r="D2484" s="142"/>
      <c r="E2484" s="142"/>
      <c r="F2484" s="142"/>
      <c r="G2484" s="142"/>
      <c r="H2484" s="142"/>
      <c r="I2484" s="142"/>
      <c r="J2484" s="142"/>
      <c r="K2484" s="142"/>
      <c r="L2484" s="142"/>
      <c r="M2484" s="142"/>
      <c r="N2484" s="142"/>
      <c r="O2484" s="142"/>
      <c r="P2484" s="142"/>
      <c r="Q2484" s="142"/>
      <c r="R2484" s="142"/>
      <c r="S2484" s="142"/>
      <c r="T2484" s="142"/>
      <c r="U2484" s="142"/>
      <c r="V2484" s="142"/>
      <c r="W2484" s="142"/>
      <c r="X2484" s="142"/>
      <c r="Y2484" s="142"/>
      <c r="Z2484" s="142"/>
      <c r="AA2484" s="142"/>
      <c r="AB2484" s="142"/>
      <c r="AC2484" s="142"/>
      <c r="AD2484" s="142"/>
      <c r="AE2484" s="142"/>
      <c r="AF2484" s="142"/>
      <c r="AG2484" s="142"/>
      <c r="AH2484" s="142"/>
      <c r="AI2484" s="142"/>
      <c r="AJ2484" s="142"/>
      <c r="AK2484" s="142"/>
      <c r="AL2484" s="142"/>
      <c r="AM2484" s="142"/>
      <c r="AN2484" s="142"/>
      <c r="AO2484" s="142"/>
      <c r="AP2484" s="142"/>
      <c r="AQ2484" s="142"/>
      <c r="AR2484" s="142"/>
      <c r="AS2484" s="142"/>
      <c r="AT2484" s="142"/>
      <c r="AU2484" s="142"/>
      <c r="AV2484" s="142"/>
      <c r="AW2484" s="142"/>
      <c r="AX2484" s="143"/>
    </row>
    <row r="2485" spans="1:113" ht="12" customHeight="1">
      <c r="A2485" s="8"/>
      <c r="B2485" s="141"/>
      <c r="C2485" s="142"/>
      <c r="D2485" s="142"/>
      <c r="E2485" s="142"/>
      <c r="F2485" s="142"/>
      <c r="G2485" s="142"/>
      <c r="H2485" s="142"/>
      <c r="I2485" s="142"/>
      <c r="J2485" s="142"/>
      <c r="K2485" s="142"/>
      <c r="L2485" s="142"/>
      <c r="M2485" s="142"/>
      <c r="N2485" s="142"/>
      <c r="O2485" s="142"/>
      <c r="P2485" s="142"/>
      <c r="Q2485" s="142"/>
      <c r="R2485" s="142"/>
      <c r="S2485" s="142"/>
      <c r="T2485" s="142"/>
      <c r="U2485" s="142"/>
      <c r="V2485" s="142"/>
      <c r="W2485" s="142"/>
      <c r="X2485" s="142"/>
      <c r="Y2485" s="142"/>
      <c r="Z2485" s="142"/>
      <c r="AA2485" s="142"/>
      <c r="AB2485" s="142"/>
      <c r="AC2485" s="142"/>
      <c r="AD2485" s="142"/>
      <c r="AE2485" s="142"/>
      <c r="AF2485" s="142"/>
      <c r="AG2485" s="142"/>
      <c r="AH2485" s="142"/>
      <c r="AI2485" s="142"/>
      <c r="AJ2485" s="142"/>
      <c r="AK2485" s="142"/>
      <c r="AL2485" s="142"/>
      <c r="AM2485" s="142"/>
      <c r="AN2485" s="142"/>
      <c r="AO2485" s="142"/>
      <c r="AP2485" s="142"/>
      <c r="AQ2485" s="142"/>
      <c r="AR2485" s="142"/>
      <c r="AS2485" s="142"/>
      <c r="AT2485" s="142"/>
      <c r="AU2485" s="142"/>
      <c r="AV2485" s="142"/>
      <c r="AW2485" s="142"/>
      <c r="AX2485" s="143"/>
    </row>
    <row r="2486" spans="1:113" ht="12" customHeight="1">
      <c r="A2486" s="8"/>
      <c r="B2486" s="141"/>
      <c r="C2486" s="142"/>
      <c r="D2486" s="142"/>
      <c r="E2486" s="142"/>
      <c r="F2486" s="142"/>
      <c r="G2486" s="142"/>
      <c r="H2486" s="142"/>
      <c r="I2486" s="142"/>
      <c r="J2486" s="142"/>
      <c r="K2486" s="142"/>
      <c r="L2486" s="142"/>
      <c r="M2486" s="142"/>
      <c r="N2486" s="142"/>
      <c r="O2486" s="142"/>
      <c r="P2486" s="142"/>
      <c r="Q2486" s="142"/>
      <c r="R2486" s="142"/>
      <c r="S2486" s="142"/>
      <c r="T2486" s="142"/>
      <c r="U2486" s="142"/>
      <c r="V2486" s="142"/>
      <c r="W2486" s="142"/>
      <c r="X2486" s="142"/>
      <c r="Y2486" s="142"/>
      <c r="Z2486" s="142"/>
      <c r="AA2486" s="142"/>
      <c r="AB2486" s="142"/>
      <c r="AC2486" s="142"/>
      <c r="AD2486" s="142"/>
      <c r="AE2486" s="142"/>
      <c r="AF2486" s="142"/>
      <c r="AG2486" s="142"/>
      <c r="AH2486" s="142"/>
      <c r="AI2486" s="142"/>
      <c r="AJ2486" s="142"/>
      <c r="AK2486" s="142"/>
      <c r="AL2486" s="142"/>
      <c r="AM2486" s="142"/>
      <c r="AN2486" s="142"/>
      <c r="AO2486" s="142"/>
      <c r="AP2486" s="142"/>
      <c r="AQ2486" s="142"/>
      <c r="AR2486" s="142"/>
      <c r="AS2486" s="142"/>
      <c r="AT2486" s="142"/>
      <c r="AU2486" s="142"/>
      <c r="AV2486" s="142"/>
      <c r="AW2486" s="142"/>
      <c r="AX2486" s="143"/>
    </row>
    <row r="2487" spans="1:113" ht="15" thickBot="1">
      <c r="A2487" s="17"/>
      <c r="B2487" s="18"/>
      <c r="C2487" s="19"/>
      <c r="D2487" s="19"/>
      <c r="E2487" s="19"/>
      <c r="F2487" s="19"/>
      <c r="G2487" s="19"/>
      <c r="H2487" s="19"/>
      <c r="I2487" s="19"/>
      <c r="J2487" s="19"/>
      <c r="K2487" s="19"/>
      <c r="L2487" s="19"/>
      <c r="M2487" s="19"/>
      <c r="N2487" s="19"/>
      <c r="O2487" s="19"/>
      <c r="P2487" s="19"/>
      <c r="Q2487" s="19"/>
      <c r="R2487" s="19"/>
      <c r="S2487" s="19"/>
      <c r="T2487" s="19"/>
      <c r="U2487" s="19"/>
      <c r="V2487" s="19"/>
      <c r="W2487" s="19"/>
      <c r="X2487" s="19"/>
      <c r="Y2487" s="19"/>
      <c r="Z2487" s="19"/>
      <c r="AA2487" s="19"/>
      <c r="AB2487" s="19"/>
      <c r="AC2487" s="19"/>
      <c r="AD2487" s="19"/>
      <c r="AE2487" s="19"/>
      <c r="AF2487" s="19"/>
      <c r="AG2487" s="19"/>
      <c r="AH2487" s="19"/>
      <c r="AI2487" s="19"/>
      <c r="AJ2487" s="19"/>
      <c r="AK2487" s="19"/>
      <c r="AL2487" s="19"/>
      <c r="AM2487" s="19"/>
      <c r="AN2487" s="19"/>
      <c r="AO2487" s="19"/>
      <c r="AP2487" s="19"/>
      <c r="AQ2487" s="19"/>
      <c r="AR2487" s="19"/>
      <c r="AS2487" s="19"/>
      <c r="AT2487" s="19"/>
      <c r="AU2487" s="19"/>
      <c r="AV2487" s="19"/>
      <c r="AW2487" s="19"/>
      <c r="AX2487" s="20"/>
    </row>
    <row r="2488" spans="1:113">
      <c r="B2488" s="21"/>
    </row>
    <row r="2489" spans="1:113" ht="15" thickBot="1">
      <c r="A2489" s="11"/>
      <c r="B2489" s="10" t="s">
        <v>3</v>
      </c>
      <c r="C2489" s="8"/>
      <c r="D2489" s="8"/>
      <c r="E2489" s="8"/>
      <c r="F2489" s="8"/>
      <c r="G2489" s="8"/>
      <c r="H2489" s="8"/>
      <c r="I2489" s="8"/>
      <c r="J2489" s="8"/>
      <c r="K2489" s="8"/>
      <c r="L2489" s="9"/>
      <c r="M2489" s="9"/>
      <c r="N2489" s="9"/>
      <c r="O2489" s="9"/>
      <c r="P2489" s="8"/>
      <c r="Q2489" s="8"/>
      <c r="R2489" s="8"/>
      <c r="S2489" s="8"/>
      <c r="T2489" s="8"/>
      <c r="U2489" s="8"/>
      <c r="V2489" s="10"/>
      <c r="W2489" s="10"/>
      <c r="X2489" s="10"/>
      <c r="Y2489" s="10"/>
      <c r="Z2489" s="10"/>
      <c r="AA2489" s="10"/>
      <c r="AB2489" s="10"/>
      <c r="AC2489" s="10"/>
      <c r="AD2489" s="10"/>
      <c r="AE2489" s="10"/>
      <c r="AF2489" s="10"/>
      <c r="AG2489" s="10"/>
      <c r="AH2489" s="10"/>
      <c r="AI2489" s="10"/>
      <c r="AJ2489" s="10"/>
      <c r="AK2489" s="10"/>
      <c r="AL2489" s="10"/>
      <c r="AM2489" s="10"/>
      <c r="AN2489" s="10"/>
      <c r="AO2489" s="10"/>
      <c r="AP2489" s="10"/>
      <c r="AQ2489" s="10"/>
      <c r="AR2489" s="10"/>
      <c r="AS2489" s="10"/>
      <c r="AT2489" s="10"/>
      <c r="AU2489" s="10"/>
      <c r="AV2489" s="10"/>
      <c r="AW2489" s="10"/>
      <c r="AX2489" s="10"/>
      <c r="DI2489" s="6"/>
    </row>
    <row r="2490" spans="1:113" ht="14.25">
      <c r="A2490" s="8"/>
      <c r="B2490" s="12"/>
      <c r="C2490" s="7"/>
      <c r="D2490" s="7"/>
      <c r="E2490" s="7"/>
      <c r="F2490" s="7"/>
      <c r="G2490" s="7"/>
      <c r="H2490" s="7"/>
      <c r="I2490" s="7"/>
      <c r="J2490" s="7"/>
      <c r="K2490" s="7"/>
      <c r="L2490" s="13"/>
      <c r="M2490" s="13"/>
      <c r="N2490" s="13"/>
      <c r="O2490" s="13"/>
      <c r="P2490" s="7"/>
      <c r="Q2490" s="7"/>
      <c r="R2490" s="7"/>
      <c r="S2490" s="7"/>
      <c r="T2490" s="7"/>
      <c r="U2490" s="7"/>
      <c r="V2490" s="14"/>
      <c r="W2490" s="14"/>
      <c r="X2490" s="14"/>
      <c r="Y2490" s="14"/>
      <c r="Z2490" s="14"/>
      <c r="AA2490" s="14"/>
      <c r="AB2490" s="14"/>
      <c r="AC2490" s="14"/>
      <c r="AD2490" s="14"/>
      <c r="AE2490" s="14"/>
      <c r="AF2490" s="14"/>
      <c r="AG2490" s="14"/>
      <c r="AH2490" s="14"/>
      <c r="AI2490" s="14"/>
      <c r="AJ2490" s="14"/>
      <c r="AK2490" s="14"/>
      <c r="AL2490" s="14"/>
      <c r="AM2490" s="14"/>
      <c r="AN2490" s="14"/>
      <c r="AO2490" s="14"/>
      <c r="AP2490" s="14"/>
      <c r="AQ2490" s="14"/>
      <c r="AR2490" s="14"/>
      <c r="AS2490" s="14"/>
      <c r="AT2490" s="14"/>
      <c r="AU2490" s="14"/>
      <c r="AV2490" s="14"/>
      <c r="AW2490" s="14"/>
      <c r="AX2490" s="15"/>
    </row>
    <row r="2491" spans="1:113" ht="12" customHeight="1">
      <c r="A2491" s="8"/>
      <c r="B2491" s="141" t="s">
        <v>1111</v>
      </c>
      <c r="C2491" s="142"/>
      <c r="D2491" s="142"/>
      <c r="E2491" s="142"/>
      <c r="F2491" s="142"/>
      <c r="G2491" s="142"/>
      <c r="H2491" s="142"/>
      <c r="I2491" s="142"/>
      <c r="J2491" s="142"/>
      <c r="K2491" s="142"/>
      <c r="L2491" s="142"/>
      <c r="M2491" s="142"/>
      <c r="N2491" s="142"/>
      <c r="O2491" s="142"/>
      <c r="P2491" s="142"/>
      <c r="Q2491" s="142"/>
      <c r="R2491" s="142"/>
      <c r="S2491" s="142"/>
      <c r="T2491" s="142"/>
      <c r="U2491" s="142"/>
      <c r="V2491" s="142"/>
      <c r="W2491" s="142"/>
      <c r="X2491" s="142"/>
      <c r="Y2491" s="142"/>
      <c r="Z2491" s="142"/>
      <c r="AA2491" s="142"/>
      <c r="AB2491" s="142"/>
      <c r="AC2491" s="142"/>
      <c r="AD2491" s="142"/>
      <c r="AE2491" s="142"/>
      <c r="AF2491" s="142"/>
      <c r="AG2491" s="142"/>
      <c r="AH2491" s="142"/>
      <c r="AI2491" s="142"/>
      <c r="AJ2491" s="142"/>
      <c r="AK2491" s="142"/>
      <c r="AL2491" s="142"/>
      <c r="AM2491" s="142"/>
      <c r="AN2491" s="142"/>
      <c r="AO2491" s="142"/>
      <c r="AP2491" s="142"/>
      <c r="AQ2491" s="142"/>
      <c r="AR2491" s="142"/>
      <c r="AS2491" s="142"/>
      <c r="AT2491" s="142"/>
      <c r="AU2491" s="142"/>
      <c r="AV2491" s="142"/>
      <c r="AW2491" s="142"/>
      <c r="AX2491" s="143"/>
    </row>
    <row r="2492" spans="1:113" ht="12" customHeight="1">
      <c r="A2492" s="8"/>
      <c r="B2492" s="141"/>
      <c r="C2492" s="142"/>
      <c r="D2492" s="142"/>
      <c r="E2492" s="142"/>
      <c r="F2492" s="142"/>
      <c r="G2492" s="142"/>
      <c r="H2492" s="142"/>
      <c r="I2492" s="142"/>
      <c r="J2492" s="142"/>
      <c r="K2492" s="142"/>
      <c r="L2492" s="142"/>
      <c r="M2492" s="142"/>
      <c r="N2492" s="142"/>
      <c r="O2492" s="142"/>
      <c r="P2492" s="142"/>
      <c r="Q2492" s="142"/>
      <c r="R2492" s="142"/>
      <c r="S2492" s="142"/>
      <c r="T2492" s="142"/>
      <c r="U2492" s="142"/>
      <c r="V2492" s="142"/>
      <c r="W2492" s="142"/>
      <c r="X2492" s="142"/>
      <c r="Y2492" s="142"/>
      <c r="Z2492" s="142"/>
      <c r="AA2492" s="142"/>
      <c r="AB2492" s="142"/>
      <c r="AC2492" s="142"/>
      <c r="AD2492" s="142"/>
      <c r="AE2492" s="142"/>
      <c r="AF2492" s="142"/>
      <c r="AG2492" s="142"/>
      <c r="AH2492" s="142"/>
      <c r="AI2492" s="142"/>
      <c r="AJ2492" s="142"/>
      <c r="AK2492" s="142"/>
      <c r="AL2492" s="142"/>
      <c r="AM2492" s="142"/>
      <c r="AN2492" s="142"/>
      <c r="AO2492" s="142"/>
      <c r="AP2492" s="142"/>
      <c r="AQ2492" s="142"/>
      <c r="AR2492" s="142"/>
      <c r="AS2492" s="142"/>
      <c r="AT2492" s="142"/>
      <c r="AU2492" s="142"/>
      <c r="AV2492" s="142"/>
      <c r="AW2492" s="142"/>
      <c r="AX2492" s="143"/>
    </row>
    <row r="2493" spans="1:113" ht="12" customHeight="1">
      <c r="A2493" s="8"/>
      <c r="B2493" s="141"/>
      <c r="C2493" s="142"/>
      <c r="D2493" s="142"/>
      <c r="E2493" s="142"/>
      <c r="F2493" s="142"/>
      <c r="G2493" s="142"/>
      <c r="H2493" s="142"/>
      <c r="I2493" s="142"/>
      <c r="J2493" s="142"/>
      <c r="K2493" s="142"/>
      <c r="L2493" s="142"/>
      <c r="M2493" s="142"/>
      <c r="N2493" s="142"/>
      <c r="O2493" s="142"/>
      <c r="P2493" s="142"/>
      <c r="Q2493" s="142"/>
      <c r="R2493" s="142"/>
      <c r="S2493" s="142"/>
      <c r="T2493" s="142"/>
      <c r="U2493" s="142"/>
      <c r="V2493" s="142"/>
      <c r="W2493" s="142"/>
      <c r="X2493" s="142"/>
      <c r="Y2493" s="142"/>
      <c r="Z2493" s="142"/>
      <c r="AA2493" s="142"/>
      <c r="AB2493" s="142"/>
      <c r="AC2493" s="142"/>
      <c r="AD2493" s="142"/>
      <c r="AE2493" s="142"/>
      <c r="AF2493" s="142"/>
      <c r="AG2493" s="142"/>
      <c r="AH2493" s="142"/>
      <c r="AI2493" s="142"/>
      <c r="AJ2493" s="142"/>
      <c r="AK2493" s="142"/>
      <c r="AL2493" s="142"/>
      <c r="AM2493" s="142"/>
      <c r="AN2493" s="142"/>
      <c r="AO2493" s="142"/>
      <c r="AP2493" s="142"/>
      <c r="AQ2493" s="142"/>
      <c r="AR2493" s="142"/>
      <c r="AS2493" s="142"/>
      <c r="AT2493" s="142"/>
      <c r="AU2493" s="142"/>
      <c r="AV2493" s="142"/>
      <c r="AW2493" s="142"/>
      <c r="AX2493" s="143"/>
    </row>
    <row r="2494" spans="1:113" ht="12" customHeight="1">
      <c r="A2494" s="8"/>
      <c r="B2494" s="141"/>
      <c r="C2494" s="142"/>
      <c r="D2494" s="142"/>
      <c r="E2494" s="142"/>
      <c r="F2494" s="142"/>
      <c r="G2494" s="142"/>
      <c r="H2494" s="142"/>
      <c r="I2494" s="142"/>
      <c r="J2494" s="142"/>
      <c r="K2494" s="142"/>
      <c r="L2494" s="142"/>
      <c r="M2494" s="142"/>
      <c r="N2494" s="142"/>
      <c r="O2494" s="142"/>
      <c r="P2494" s="142"/>
      <c r="Q2494" s="142"/>
      <c r="R2494" s="142"/>
      <c r="S2494" s="142"/>
      <c r="T2494" s="142"/>
      <c r="U2494" s="142"/>
      <c r="V2494" s="142"/>
      <c r="W2494" s="142"/>
      <c r="X2494" s="142"/>
      <c r="Y2494" s="142"/>
      <c r="Z2494" s="142"/>
      <c r="AA2494" s="142"/>
      <c r="AB2494" s="142"/>
      <c r="AC2494" s="142"/>
      <c r="AD2494" s="142"/>
      <c r="AE2494" s="142"/>
      <c r="AF2494" s="142"/>
      <c r="AG2494" s="142"/>
      <c r="AH2494" s="142"/>
      <c r="AI2494" s="142"/>
      <c r="AJ2494" s="142"/>
      <c r="AK2494" s="142"/>
      <c r="AL2494" s="142"/>
      <c r="AM2494" s="142"/>
      <c r="AN2494" s="142"/>
      <c r="AO2494" s="142"/>
      <c r="AP2494" s="142"/>
      <c r="AQ2494" s="142"/>
      <c r="AR2494" s="142"/>
      <c r="AS2494" s="142"/>
      <c r="AT2494" s="142"/>
      <c r="AU2494" s="142"/>
      <c r="AV2494" s="142"/>
      <c r="AW2494" s="142"/>
      <c r="AX2494" s="143"/>
    </row>
    <row r="2495" spans="1:113" ht="12" customHeight="1">
      <c r="A2495" s="8"/>
      <c r="B2495" s="141"/>
      <c r="C2495" s="142"/>
      <c r="D2495" s="142"/>
      <c r="E2495" s="142"/>
      <c r="F2495" s="142"/>
      <c r="G2495" s="142"/>
      <c r="H2495" s="142"/>
      <c r="I2495" s="142"/>
      <c r="J2495" s="142"/>
      <c r="K2495" s="142"/>
      <c r="L2495" s="142"/>
      <c r="M2495" s="142"/>
      <c r="N2495" s="142"/>
      <c r="O2495" s="142"/>
      <c r="P2495" s="142"/>
      <c r="Q2495" s="142"/>
      <c r="R2495" s="142"/>
      <c r="S2495" s="142"/>
      <c r="T2495" s="142"/>
      <c r="U2495" s="142"/>
      <c r="V2495" s="142"/>
      <c r="W2495" s="142"/>
      <c r="X2495" s="142"/>
      <c r="Y2495" s="142"/>
      <c r="Z2495" s="142"/>
      <c r="AA2495" s="142"/>
      <c r="AB2495" s="142"/>
      <c r="AC2495" s="142"/>
      <c r="AD2495" s="142"/>
      <c r="AE2495" s="142"/>
      <c r="AF2495" s="142"/>
      <c r="AG2495" s="142"/>
      <c r="AH2495" s="142"/>
      <c r="AI2495" s="142"/>
      <c r="AJ2495" s="142"/>
      <c r="AK2495" s="142"/>
      <c r="AL2495" s="142"/>
      <c r="AM2495" s="142"/>
      <c r="AN2495" s="142"/>
      <c r="AO2495" s="142"/>
      <c r="AP2495" s="142"/>
      <c r="AQ2495" s="142"/>
      <c r="AR2495" s="142"/>
      <c r="AS2495" s="142"/>
      <c r="AT2495" s="142"/>
      <c r="AU2495" s="142"/>
      <c r="AV2495" s="142"/>
      <c r="AW2495" s="142"/>
      <c r="AX2495" s="143"/>
    </row>
    <row r="2496" spans="1:113" ht="12" customHeight="1">
      <c r="A2496" s="8"/>
      <c r="B2496" s="141"/>
      <c r="C2496" s="142"/>
      <c r="D2496" s="142"/>
      <c r="E2496" s="142"/>
      <c r="F2496" s="142"/>
      <c r="G2496" s="142"/>
      <c r="H2496" s="142"/>
      <c r="I2496" s="142"/>
      <c r="J2496" s="142"/>
      <c r="K2496" s="142"/>
      <c r="L2496" s="142"/>
      <c r="M2496" s="142"/>
      <c r="N2496" s="142"/>
      <c r="O2496" s="142"/>
      <c r="P2496" s="142"/>
      <c r="Q2496" s="142"/>
      <c r="R2496" s="142"/>
      <c r="S2496" s="142"/>
      <c r="T2496" s="142"/>
      <c r="U2496" s="142"/>
      <c r="V2496" s="142"/>
      <c r="W2496" s="142"/>
      <c r="X2496" s="142"/>
      <c r="Y2496" s="142"/>
      <c r="Z2496" s="142"/>
      <c r="AA2496" s="142"/>
      <c r="AB2496" s="142"/>
      <c r="AC2496" s="142"/>
      <c r="AD2496" s="142"/>
      <c r="AE2496" s="142"/>
      <c r="AF2496" s="142"/>
      <c r="AG2496" s="142"/>
      <c r="AH2496" s="142"/>
      <c r="AI2496" s="142"/>
      <c r="AJ2496" s="142"/>
      <c r="AK2496" s="142"/>
      <c r="AL2496" s="142"/>
      <c r="AM2496" s="142"/>
      <c r="AN2496" s="142"/>
      <c r="AO2496" s="142"/>
      <c r="AP2496" s="142"/>
      <c r="AQ2496" s="142"/>
      <c r="AR2496" s="142"/>
      <c r="AS2496" s="142"/>
      <c r="AT2496" s="142"/>
      <c r="AU2496" s="142"/>
      <c r="AV2496" s="142"/>
      <c r="AW2496" s="142"/>
      <c r="AX2496" s="143"/>
    </row>
    <row r="2497" spans="1:251" ht="12" customHeight="1">
      <c r="A2497" s="8"/>
      <c r="B2497" s="141"/>
      <c r="C2497" s="142"/>
      <c r="D2497" s="142"/>
      <c r="E2497" s="142"/>
      <c r="F2497" s="142"/>
      <c r="G2497" s="142"/>
      <c r="H2497" s="142"/>
      <c r="I2497" s="142"/>
      <c r="J2497" s="142"/>
      <c r="K2497" s="142"/>
      <c r="L2497" s="142"/>
      <c r="M2497" s="142"/>
      <c r="N2497" s="142"/>
      <c r="O2497" s="142"/>
      <c r="P2497" s="142"/>
      <c r="Q2497" s="142"/>
      <c r="R2497" s="142"/>
      <c r="S2497" s="142"/>
      <c r="T2497" s="142"/>
      <c r="U2497" s="142"/>
      <c r="V2497" s="142"/>
      <c r="W2497" s="142"/>
      <c r="X2497" s="142"/>
      <c r="Y2497" s="142"/>
      <c r="Z2497" s="142"/>
      <c r="AA2497" s="142"/>
      <c r="AB2497" s="142"/>
      <c r="AC2497" s="142"/>
      <c r="AD2497" s="142"/>
      <c r="AE2497" s="142"/>
      <c r="AF2497" s="142"/>
      <c r="AG2497" s="142"/>
      <c r="AH2497" s="142"/>
      <c r="AI2497" s="142"/>
      <c r="AJ2497" s="142"/>
      <c r="AK2497" s="142"/>
      <c r="AL2497" s="142"/>
      <c r="AM2497" s="142"/>
      <c r="AN2497" s="142"/>
      <c r="AO2497" s="142"/>
      <c r="AP2497" s="142"/>
      <c r="AQ2497" s="142"/>
      <c r="AR2497" s="142"/>
      <c r="AS2497" s="142"/>
      <c r="AT2497" s="142"/>
      <c r="AU2497" s="142"/>
      <c r="AV2497" s="142"/>
      <c r="AW2497" s="142"/>
      <c r="AX2497" s="143"/>
      <c r="BC2497" s="16"/>
    </row>
    <row r="2498" spans="1:251" ht="12" customHeight="1">
      <c r="A2498" s="8"/>
      <c r="B2498" s="141"/>
      <c r="C2498" s="142"/>
      <c r="D2498" s="142"/>
      <c r="E2498" s="142"/>
      <c r="F2498" s="142"/>
      <c r="G2498" s="142"/>
      <c r="H2498" s="142"/>
      <c r="I2498" s="142"/>
      <c r="J2498" s="142"/>
      <c r="K2498" s="142"/>
      <c r="L2498" s="142"/>
      <c r="M2498" s="142"/>
      <c r="N2498" s="142"/>
      <c r="O2498" s="142"/>
      <c r="P2498" s="142"/>
      <c r="Q2498" s="142"/>
      <c r="R2498" s="142"/>
      <c r="S2498" s="142"/>
      <c r="T2498" s="142"/>
      <c r="U2498" s="142"/>
      <c r="V2498" s="142"/>
      <c r="W2498" s="142"/>
      <c r="X2498" s="142"/>
      <c r="Y2498" s="142"/>
      <c r="Z2498" s="142"/>
      <c r="AA2498" s="142"/>
      <c r="AB2498" s="142"/>
      <c r="AC2498" s="142"/>
      <c r="AD2498" s="142"/>
      <c r="AE2498" s="142"/>
      <c r="AF2498" s="142"/>
      <c r="AG2498" s="142"/>
      <c r="AH2498" s="142"/>
      <c r="AI2498" s="142"/>
      <c r="AJ2498" s="142"/>
      <c r="AK2498" s="142"/>
      <c r="AL2498" s="142"/>
      <c r="AM2498" s="142"/>
      <c r="AN2498" s="142"/>
      <c r="AO2498" s="142"/>
      <c r="AP2498" s="142"/>
      <c r="AQ2498" s="142"/>
      <c r="AR2498" s="142"/>
      <c r="AS2498" s="142"/>
      <c r="AT2498" s="142"/>
      <c r="AU2498" s="142"/>
      <c r="AV2498" s="142"/>
      <c r="AW2498" s="142"/>
      <c r="AX2498" s="143"/>
    </row>
    <row r="2499" spans="1:251" ht="12" customHeight="1">
      <c r="A2499" s="8"/>
      <c r="B2499" s="141"/>
      <c r="C2499" s="142"/>
      <c r="D2499" s="142"/>
      <c r="E2499" s="142"/>
      <c r="F2499" s="142"/>
      <c r="G2499" s="142"/>
      <c r="H2499" s="142"/>
      <c r="I2499" s="142"/>
      <c r="J2499" s="142"/>
      <c r="K2499" s="142"/>
      <c r="L2499" s="142"/>
      <c r="M2499" s="142"/>
      <c r="N2499" s="142"/>
      <c r="O2499" s="142"/>
      <c r="P2499" s="142"/>
      <c r="Q2499" s="142"/>
      <c r="R2499" s="142"/>
      <c r="S2499" s="142"/>
      <c r="T2499" s="142"/>
      <c r="U2499" s="142"/>
      <c r="V2499" s="142"/>
      <c r="W2499" s="142"/>
      <c r="X2499" s="142"/>
      <c r="Y2499" s="142"/>
      <c r="Z2499" s="142"/>
      <c r="AA2499" s="142"/>
      <c r="AB2499" s="142"/>
      <c r="AC2499" s="142"/>
      <c r="AD2499" s="142"/>
      <c r="AE2499" s="142"/>
      <c r="AF2499" s="142"/>
      <c r="AG2499" s="142"/>
      <c r="AH2499" s="142"/>
      <c r="AI2499" s="142"/>
      <c r="AJ2499" s="142"/>
      <c r="AK2499" s="142"/>
      <c r="AL2499" s="142"/>
      <c r="AM2499" s="142"/>
      <c r="AN2499" s="142"/>
      <c r="AO2499" s="142"/>
      <c r="AP2499" s="142"/>
      <c r="AQ2499" s="142"/>
      <c r="AR2499" s="142"/>
      <c r="AS2499" s="142"/>
      <c r="AT2499" s="142"/>
      <c r="AU2499" s="142"/>
      <c r="AV2499" s="142"/>
      <c r="AW2499" s="142"/>
      <c r="AX2499" s="143"/>
    </row>
    <row r="2500" spans="1:251" ht="12" customHeight="1">
      <c r="A2500" s="8"/>
      <c r="B2500" s="141"/>
      <c r="C2500" s="142"/>
      <c r="D2500" s="142"/>
      <c r="E2500" s="142"/>
      <c r="F2500" s="142"/>
      <c r="G2500" s="142"/>
      <c r="H2500" s="142"/>
      <c r="I2500" s="142"/>
      <c r="J2500" s="142"/>
      <c r="K2500" s="142"/>
      <c r="L2500" s="142"/>
      <c r="M2500" s="142"/>
      <c r="N2500" s="142"/>
      <c r="O2500" s="142"/>
      <c r="P2500" s="142"/>
      <c r="Q2500" s="142"/>
      <c r="R2500" s="142"/>
      <c r="S2500" s="142"/>
      <c r="T2500" s="142"/>
      <c r="U2500" s="142"/>
      <c r="V2500" s="142"/>
      <c r="W2500" s="142"/>
      <c r="X2500" s="142"/>
      <c r="Y2500" s="142"/>
      <c r="Z2500" s="142"/>
      <c r="AA2500" s="142"/>
      <c r="AB2500" s="142"/>
      <c r="AC2500" s="142"/>
      <c r="AD2500" s="142"/>
      <c r="AE2500" s="142"/>
      <c r="AF2500" s="142"/>
      <c r="AG2500" s="142"/>
      <c r="AH2500" s="142"/>
      <c r="AI2500" s="142"/>
      <c r="AJ2500" s="142"/>
      <c r="AK2500" s="142"/>
      <c r="AL2500" s="142"/>
      <c r="AM2500" s="142"/>
      <c r="AN2500" s="142"/>
      <c r="AO2500" s="142"/>
      <c r="AP2500" s="142"/>
      <c r="AQ2500" s="142"/>
      <c r="AR2500" s="142"/>
      <c r="AS2500" s="142"/>
      <c r="AT2500" s="142"/>
      <c r="AU2500" s="142"/>
      <c r="AV2500" s="142"/>
      <c r="AW2500" s="142"/>
      <c r="AX2500" s="143"/>
    </row>
    <row r="2501" spans="1:251" ht="15" thickBot="1">
      <c r="A2501" s="17"/>
      <c r="B2501" s="18"/>
      <c r="C2501" s="19"/>
      <c r="D2501" s="19"/>
      <c r="E2501" s="19"/>
      <c r="F2501" s="19"/>
      <c r="G2501" s="19"/>
      <c r="H2501" s="19"/>
      <c r="I2501" s="19"/>
      <c r="J2501" s="19"/>
      <c r="K2501" s="19"/>
      <c r="L2501" s="19"/>
      <c r="M2501" s="19"/>
      <c r="N2501" s="19"/>
      <c r="O2501" s="19"/>
      <c r="P2501" s="19"/>
      <c r="Q2501" s="19"/>
      <c r="R2501" s="19"/>
      <c r="S2501" s="19"/>
      <c r="T2501" s="19"/>
      <c r="U2501" s="19"/>
      <c r="V2501" s="19"/>
      <c r="W2501" s="19"/>
      <c r="X2501" s="19"/>
      <c r="Y2501" s="19"/>
      <c r="Z2501" s="19"/>
      <c r="AA2501" s="19"/>
      <c r="AB2501" s="19"/>
      <c r="AC2501" s="19"/>
      <c r="AD2501" s="19"/>
      <c r="AE2501" s="19"/>
      <c r="AF2501" s="19"/>
      <c r="AG2501" s="19"/>
      <c r="AH2501" s="19"/>
      <c r="AI2501" s="19"/>
      <c r="AJ2501" s="19"/>
      <c r="AK2501" s="19"/>
      <c r="AL2501" s="19"/>
      <c r="AM2501" s="19"/>
      <c r="AN2501" s="19"/>
      <c r="AO2501" s="19"/>
      <c r="AP2501" s="19"/>
      <c r="AQ2501" s="19"/>
      <c r="AR2501" s="19"/>
      <c r="AS2501" s="19"/>
      <c r="AT2501" s="19"/>
      <c r="AU2501" s="19"/>
      <c r="AV2501" s="19"/>
      <c r="AW2501" s="19"/>
      <c r="AX2501" s="20"/>
    </row>
    <row r="2502" spans="1:251">
      <c r="B2502" s="21"/>
    </row>
    <row r="2503" spans="1:251" ht="14.25">
      <c r="B2503" s="10" t="s">
        <v>4</v>
      </c>
      <c r="C2503" s="8"/>
      <c r="D2503" s="8"/>
      <c r="E2503" s="8"/>
      <c r="F2503" s="8"/>
      <c r="G2503" s="8"/>
      <c r="H2503" s="8"/>
      <c r="I2503" s="8"/>
      <c r="J2503" s="8"/>
      <c r="K2503" s="8"/>
      <c r="L2503" s="9"/>
      <c r="M2503" s="9"/>
      <c r="N2503" s="9"/>
      <c r="O2503" s="9"/>
      <c r="P2503" s="8"/>
      <c r="Q2503" s="8"/>
      <c r="R2503" s="8"/>
      <c r="S2503" s="8"/>
      <c r="T2503" s="8"/>
      <c r="U2503" s="8"/>
      <c r="V2503" s="10"/>
      <c r="W2503" s="10"/>
      <c r="X2503" s="10"/>
      <c r="Y2503" s="10"/>
      <c r="Z2503" s="10"/>
      <c r="AA2503" s="10"/>
      <c r="AB2503" s="10"/>
      <c r="AC2503" s="10"/>
      <c r="AD2503" s="10"/>
      <c r="AE2503" s="10"/>
      <c r="AF2503" s="10"/>
      <c r="AG2503" s="10"/>
      <c r="AH2503" s="10"/>
      <c r="AI2503" s="10"/>
      <c r="AJ2503" s="10"/>
      <c r="AK2503" s="10"/>
      <c r="AL2503" s="10"/>
      <c r="AM2503" s="10"/>
      <c r="AN2503" s="10"/>
      <c r="AO2503" s="10"/>
      <c r="AP2503" s="10"/>
      <c r="AQ2503" s="10"/>
      <c r="AR2503" s="10"/>
      <c r="AS2503" s="10"/>
      <c r="AT2503" s="10"/>
      <c r="AU2503" s="10"/>
      <c r="AV2503" s="10"/>
      <c r="AW2503" s="10"/>
      <c r="AX2503" s="10"/>
    </row>
    <row r="2504" spans="1:251" ht="15" thickBot="1">
      <c r="B2504" s="8"/>
      <c r="C2504" s="8"/>
      <c r="D2504" s="8"/>
      <c r="E2504" s="8"/>
      <c r="F2504" s="8"/>
      <c r="G2504" s="8"/>
      <c r="H2504" s="8"/>
      <c r="I2504" s="8"/>
      <c r="J2504" s="8"/>
      <c r="K2504" s="8"/>
      <c r="L2504" s="9"/>
      <c r="M2504" s="9"/>
      <c r="N2504" s="9"/>
      <c r="O2504" s="9"/>
      <c r="P2504" s="8"/>
      <c r="Q2504" s="8"/>
      <c r="R2504" s="8"/>
      <c r="S2504" s="8"/>
      <c r="T2504" s="8"/>
      <c r="U2504" s="8"/>
      <c r="V2504" s="10"/>
      <c r="W2504" s="10"/>
      <c r="X2504" s="10"/>
      <c r="Y2504" s="10"/>
      <c r="Z2504" s="10"/>
      <c r="AA2504" s="10"/>
      <c r="AB2504" s="10"/>
      <c r="AC2504" s="10"/>
      <c r="AD2504" s="10"/>
      <c r="AE2504" s="10"/>
      <c r="AF2504" s="10"/>
      <c r="AG2504" s="10"/>
      <c r="AH2504" s="10"/>
      <c r="AI2504" s="10"/>
      <c r="AJ2504" s="10"/>
      <c r="AK2504" s="10"/>
      <c r="AL2504" s="10"/>
      <c r="AM2504" s="10"/>
      <c r="AN2504" s="10"/>
      <c r="AO2504" s="10"/>
      <c r="AP2504" s="10"/>
      <c r="AQ2504" s="10"/>
      <c r="AR2504" s="10"/>
      <c r="AS2504" s="10"/>
      <c r="AT2504" s="10"/>
      <c r="AU2504" s="10"/>
      <c r="AV2504" s="10"/>
      <c r="AW2504" s="10"/>
      <c r="AX2504" s="22" t="s">
        <v>5</v>
      </c>
    </row>
    <row r="2505" spans="1:251" s="16" customFormat="1" ht="13.5" customHeight="1">
      <c r="A2505" s="8"/>
      <c r="B2505" s="146" t="s">
        <v>6</v>
      </c>
      <c r="C2505" s="129"/>
      <c r="D2505" s="129"/>
      <c r="E2505" s="129"/>
      <c r="F2505" s="129"/>
      <c r="G2505" s="129"/>
      <c r="H2505" s="129"/>
      <c r="I2505" s="129"/>
      <c r="J2505" s="129"/>
      <c r="K2505" s="129"/>
      <c r="L2505" s="129"/>
      <c r="M2505" s="129"/>
      <c r="N2505" s="129"/>
      <c r="O2505" s="129"/>
      <c r="P2505" s="129"/>
      <c r="Q2505" s="129"/>
      <c r="R2505" s="129"/>
      <c r="S2505" s="129"/>
      <c r="T2505" s="129"/>
      <c r="U2505" s="129"/>
      <c r="V2505" s="129"/>
      <c r="W2505" s="129"/>
      <c r="X2505" s="129"/>
      <c r="Y2505" s="129"/>
      <c r="Z2505" s="130"/>
      <c r="AA2505" s="128" t="s">
        <v>11</v>
      </c>
      <c r="AB2505" s="129"/>
      <c r="AC2505" s="129"/>
      <c r="AD2505" s="129"/>
      <c r="AE2505" s="129"/>
      <c r="AF2505" s="129"/>
      <c r="AG2505" s="129"/>
      <c r="AH2505" s="129"/>
      <c r="AI2505" s="130"/>
      <c r="AJ2505" s="128" t="s">
        <v>12</v>
      </c>
      <c r="AK2505" s="129"/>
      <c r="AL2505" s="129"/>
      <c r="AM2505" s="129"/>
      <c r="AN2505" s="129"/>
      <c r="AO2505" s="129"/>
      <c r="AP2505" s="129"/>
      <c r="AQ2505" s="129"/>
      <c r="AR2505" s="130"/>
      <c r="AS2505" s="128" t="s">
        <v>7</v>
      </c>
      <c r="AT2505" s="129"/>
      <c r="AU2505" s="129"/>
      <c r="AV2505" s="129"/>
      <c r="AW2505" s="129"/>
      <c r="AX2505" s="134"/>
      <c r="AY2505" s="2"/>
      <c r="AZ2505" s="2"/>
      <c r="BA2505" s="2"/>
      <c r="BB2505" s="2"/>
      <c r="BC2505" s="2"/>
      <c r="BD2505" s="2"/>
      <c r="BE2505" s="2"/>
      <c r="BF2505" s="2"/>
      <c r="BG2505" s="2"/>
      <c r="BH2505" s="2"/>
      <c r="BI2505" s="2"/>
      <c r="BJ2505" s="2"/>
      <c r="BK2505" s="2"/>
      <c r="BL2505" s="2"/>
      <c r="BM2505" s="2"/>
      <c r="BN2505" s="2"/>
      <c r="BO2505" s="2"/>
      <c r="BP2505" s="2"/>
      <c r="BQ2505" s="2"/>
      <c r="BR2505" s="2"/>
      <c r="BS2505" s="2"/>
      <c r="BT2505" s="2"/>
      <c r="BU2505" s="2"/>
      <c r="BV2505" s="2"/>
      <c r="BW2505" s="2"/>
      <c r="BX2505" s="2"/>
      <c r="BY2505" s="2"/>
      <c r="BZ2505" s="2"/>
      <c r="CA2505" s="2"/>
      <c r="CB2505" s="2"/>
      <c r="CC2505" s="2"/>
      <c r="CD2505" s="2"/>
      <c r="CE2505" s="2"/>
      <c r="CF2505" s="2"/>
      <c r="CG2505" s="2"/>
      <c r="CH2505" s="2"/>
      <c r="CI2505" s="2"/>
      <c r="CJ2505" s="2"/>
      <c r="CK2505" s="2"/>
      <c r="CL2505" s="2"/>
      <c r="CM2505" s="2"/>
      <c r="CN2505" s="2"/>
      <c r="CO2505" s="2"/>
      <c r="CP2505" s="2"/>
      <c r="CQ2505" s="2"/>
      <c r="CR2505" s="2"/>
      <c r="CS2505" s="2"/>
      <c r="CT2505" s="2"/>
      <c r="CU2505" s="2"/>
      <c r="CV2505" s="2"/>
      <c r="CW2505" s="2"/>
      <c r="CX2505" s="2"/>
      <c r="CY2505" s="2"/>
      <c r="CZ2505" s="2"/>
      <c r="DA2505" s="2"/>
      <c r="DB2505" s="2"/>
      <c r="DC2505" s="2"/>
      <c r="DD2505" s="2"/>
      <c r="DE2505" s="2"/>
      <c r="DF2505" s="2"/>
      <c r="DG2505" s="2"/>
      <c r="DH2505" s="2"/>
      <c r="DI2505" s="2"/>
      <c r="DJ2505" s="2"/>
      <c r="DK2505" s="2"/>
      <c r="DL2505" s="2"/>
      <c r="DM2505" s="2"/>
      <c r="DN2505" s="2"/>
      <c r="DO2505" s="2"/>
      <c r="DP2505" s="2"/>
      <c r="DQ2505" s="2"/>
      <c r="DR2505" s="2"/>
      <c r="DS2505" s="2"/>
      <c r="DT2505" s="2"/>
      <c r="DU2505" s="2"/>
      <c r="DV2505" s="2"/>
      <c r="DW2505" s="2"/>
      <c r="DX2505" s="2"/>
      <c r="DY2505" s="2"/>
      <c r="DZ2505" s="2"/>
      <c r="EA2505" s="2"/>
      <c r="EB2505" s="2"/>
      <c r="EC2505" s="2"/>
      <c r="ED2505" s="2"/>
      <c r="EE2505" s="2"/>
      <c r="EF2505" s="2"/>
      <c r="EG2505" s="2"/>
      <c r="EH2505" s="2"/>
      <c r="EI2505" s="2"/>
      <c r="EJ2505" s="2"/>
      <c r="EK2505" s="2"/>
      <c r="EL2505" s="2"/>
      <c r="EM2505" s="2"/>
      <c r="EN2505" s="2"/>
      <c r="EO2505" s="2"/>
      <c r="EP2505" s="2"/>
      <c r="EQ2505" s="2"/>
      <c r="ER2505" s="2"/>
      <c r="ES2505" s="2"/>
      <c r="ET2505" s="2"/>
      <c r="EU2505" s="2"/>
      <c r="EV2505" s="2"/>
      <c r="EW2505" s="2"/>
      <c r="EX2505" s="2"/>
      <c r="EY2505" s="2"/>
      <c r="EZ2505" s="2"/>
      <c r="FA2505" s="2"/>
      <c r="FB2505" s="2"/>
      <c r="FC2505" s="2"/>
      <c r="FD2505" s="2"/>
      <c r="FE2505" s="2"/>
      <c r="FF2505" s="2"/>
      <c r="FG2505" s="2"/>
      <c r="FH2505" s="2"/>
      <c r="FI2505" s="2"/>
      <c r="FJ2505" s="2"/>
      <c r="FK2505" s="2"/>
      <c r="FL2505" s="2"/>
      <c r="FM2505" s="2"/>
      <c r="FN2505" s="2"/>
      <c r="FO2505" s="2"/>
      <c r="FP2505" s="2"/>
      <c r="FQ2505" s="2"/>
      <c r="FR2505" s="2"/>
      <c r="FS2505" s="2"/>
      <c r="FT2505" s="2"/>
      <c r="FU2505" s="2"/>
      <c r="FV2505" s="2"/>
      <c r="FW2505" s="2"/>
      <c r="FX2505" s="2"/>
      <c r="FY2505" s="2"/>
      <c r="FZ2505" s="2"/>
      <c r="GA2505" s="2"/>
      <c r="GB2505" s="2"/>
      <c r="GC2505" s="2"/>
      <c r="GD2505" s="2"/>
      <c r="GE2505" s="2"/>
      <c r="GF2505" s="2"/>
      <c r="GG2505" s="2"/>
      <c r="GH2505" s="2"/>
      <c r="GI2505" s="2"/>
      <c r="GJ2505" s="2"/>
      <c r="GK2505" s="2"/>
      <c r="GL2505" s="2"/>
      <c r="GM2505" s="2"/>
      <c r="GN2505" s="2"/>
      <c r="GO2505" s="2"/>
      <c r="GP2505" s="2"/>
      <c r="GQ2505" s="2"/>
      <c r="GR2505" s="2"/>
      <c r="GS2505" s="2"/>
      <c r="GT2505" s="2"/>
      <c r="GU2505" s="2"/>
      <c r="GV2505" s="2"/>
      <c r="GW2505" s="2"/>
      <c r="GX2505" s="2"/>
      <c r="GY2505" s="2"/>
      <c r="GZ2505" s="2"/>
      <c r="HA2505" s="2"/>
      <c r="HB2505" s="2"/>
      <c r="HC2505" s="2"/>
      <c r="HD2505" s="2"/>
      <c r="HE2505" s="2"/>
      <c r="HF2505" s="2"/>
      <c r="HG2505" s="2"/>
      <c r="HH2505" s="2"/>
      <c r="HI2505" s="2"/>
      <c r="HJ2505" s="2"/>
      <c r="HK2505" s="2"/>
      <c r="HL2505" s="2"/>
      <c r="HM2505" s="2"/>
      <c r="HN2505" s="2"/>
      <c r="HO2505" s="2"/>
      <c r="HP2505" s="2"/>
      <c r="HQ2505" s="2"/>
      <c r="HR2505" s="2"/>
      <c r="HS2505" s="2"/>
      <c r="HT2505" s="2"/>
      <c r="HU2505" s="2"/>
      <c r="HV2505" s="2"/>
      <c r="HW2505" s="2"/>
      <c r="HX2505" s="2"/>
      <c r="HY2505" s="2"/>
      <c r="HZ2505" s="2"/>
      <c r="IA2505" s="2"/>
      <c r="IB2505" s="2"/>
      <c r="IC2505" s="2"/>
      <c r="ID2505" s="2"/>
      <c r="IE2505" s="2"/>
      <c r="IF2505" s="2"/>
      <c r="IG2505" s="2"/>
      <c r="IH2505" s="2"/>
      <c r="II2505" s="2"/>
      <c r="IJ2505" s="2"/>
      <c r="IK2505" s="2"/>
      <c r="IL2505" s="2"/>
      <c r="IM2505" s="2"/>
      <c r="IN2505" s="2"/>
      <c r="IO2505" s="2"/>
      <c r="IP2505" s="2"/>
      <c r="IQ2505" s="2"/>
    </row>
    <row r="2506" spans="1:251" s="16" customFormat="1" ht="13.5">
      <c r="A2506" s="8"/>
      <c r="B2506" s="147"/>
      <c r="C2506" s="132"/>
      <c r="D2506" s="132"/>
      <c r="E2506" s="132"/>
      <c r="F2506" s="132"/>
      <c r="G2506" s="132"/>
      <c r="H2506" s="132"/>
      <c r="I2506" s="132"/>
      <c r="J2506" s="132"/>
      <c r="K2506" s="132"/>
      <c r="L2506" s="132"/>
      <c r="M2506" s="132"/>
      <c r="N2506" s="132"/>
      <c r="O2506" s="132"/>
      <c r="P2506" s="132"/>
      <c r="Q2506" s="132"/>
      <c r="R2506" s="132"/>
      <c r="S2506" s="132"/>
      <c r="T2506" s="132"/>
      <c r="U2506" s="132"/>
      <c r="V2506" s="132"/>
      <c r="W2506" s="132"/>
      <c r="X2506" s="132"/>
      <c r="Y2506" s="132"/>
      <c r="Z2506" s="133"/>
      <c r="AA2506" s="131"/>
      <c r="AB2506" s="132"/>
      <c r="AC2506" s="132"/>
      <c r="AD2506" s="132"/>
      <c r="AE2506" s="132"/>
      <c r="AF2506" s="132"/>
      <c r="AG2506" s="132"/>
      <c r="AH2506" s="132"/>
      <c r="AI2506" s="133"/>
      <c r="AJ2506" s="131"/>
      <c r="AK2506" s="132"/>
      <c r="AL2506" s="132"/>
      <c r="AM2506" s="132"/>
      <c r="AN2506" s="132"/>
      <c r="AO2506" s="132"/>
      <c r="AP2506" s="132"/>
      <c r="AQ2506" s="132"/>
      <c r="AR2506" s="133"/>
      <c r="AS2506" s="131"/>
      <c r="AT2506" s="132"/>
      <c r="AU2506" s="132"/>
      <c r="AV2506" s="132"/>
      <c r="AW2506" s="132"/>
      <c r="AX2506" s="135"/>
      <c r="AY2506" s="2"/>
      <c r="AZ2506" s="2"/>
      <c r="BA2506" s="2"/>
      <c r="BB2506" s="23"/>
      <c r="BC2506" s="24"/>
      <c r="BE2506" s="2"/>
      <c r="BF2506" s="2"/>
      <c r="BG2506" s="2"/>
      <c r="BH2506" s="2"/>
      <c r="BI2506" s="2"/>
      <c r="BJ2506" s="2"/>
      <c r="BK2506" s="2"/>
      <c r="BL2506" s="2"/>
      <c r="BM2506" s="2"/>
      <c r="BN2506" s="2"/>
      <c r="BO2506" s="2"/>
      <c r="BP2506" s="2"/>
      <c r="BQ2506" s="2"/>
      <c r="BR2506" s="2"/>
      <c r="BS2506" s="2"/>
      <c r="BT2506" s="2"/>
      <c r="BU2506" s="2"/>
      <c r="BV2506" s="2"/>
      <c r="BW2506" s="2"/>
      <c r="BX2506" s="2"/>
      <c r="BY2506" s="2"/>
      <c r="BZ2506" s="2"/>
      <c r="CA2506" s="2"/>
      <c r="CB2506" s="2"/>
      <c r="CC2506" s="2"/>
      <c r="CD2506" s="2"/>
      <c r="CE2506" s="2"/>
      <c r="CF2506" s="2"/>
      <c r="CG2506" s="2"/>
      <c r="CH2506" s="2"/>
      <c r="CI2506" s="2"/>
      <c r="CJ2506" s="2"/>
      <c r="CK2506" s="2"/>
      <c r="CL2506" s="2"/>
      <c r="CM2506" s="2"/>
      <c r="CN2506" s="2"/>
      <c r="CO2506" s="2"/>
      <c r="CP2506" s="2"/>
      <c r="CQ2506" s="2"/>
      <c r="CR2506" s="2"/>
      <c r="CS2506" s="2"/>
      <c r="CT2506" s="2"/>
      <c r="CU2506" s="2"/>
      <c r="CV2506" s="2"/>
      <c r="CW2506" s="2"/>
      <c r="CX2506" s="2"/>
      <c r="CY2506" s="2"/>
      <c r="CZ2506" s="2"/>
      <c r="DA2506" s="2"/>
      <c r="DB2506" s="2"/>
      <c r="DC2506" s="2"/>
      <c r="DD2506" s="2"/>
      <c r="DE2506" s="2"/>
      <c r="DF2506" s="2"/>
      <c r="DG2506" s="2"/>
      <c r="DH2506" s="2"/>
      <c r="DI2506" s="2"/>
      <c r="DJ2506" s="2"/>
      <c r="DK2506" s="2"/>
      <c r="DL2506" s="2"/>
      <c r="DM2506" s="2"/>
      <c r="DN2506" s="2"/>
      <c r="DO2506" s="2"/>
      <c r="DP2506" s="2"/>
      <c r="DQ2506" s="2"/>
      <c r="DR2506" s="2"/>
      <c r="DS2506" s="2"/>
      <c r="DT2506" s="2"/>
      <c r="DU2506" s="2"/>
      <c r="DV2506" s="2"/>
      <c r="DW2506" s="2"/>
      <c r="DX2506" s="2"/>
      <c r="DY2506" s="2"/>
      <c r="DZ2506" s="2"/>
      <c r="EA2506" s="2"/>
      <c r="EB2506" s="2"/>
      <c r="EC2506" s="2"/>
      <c r="ED2506" s="2"/>
      <c r="EE2506" s="2"/>
      <c r="EF2506" s="2"/>
      <c r="EG2506" s="2"/>
      <c r="EH2506" s="2"/>
      <c r="EI2506" s="2"/>
      <c r="EJ2506" s="2"/>
      <c r="EK2506" s="2"/>
      <c r="EL2506" s="2"/>
      <c r="EM2506" s="2"/>
      <c r="EN2506" s="2"/>
      <c r="EO2506" s="2"/>
      <c r="EP2506" s="2"/>
      <c r="EQ2506" s="2"/>
      <c r="ER2506" s="2"/>
      <c r="ES2506" s="2"/>
      <c r="ET2506" s="2"/>
      <c r="EU2506" s="2"/>
      <c r="EV2506" s="2"/>
      <c r="EW2506" s="2"/>
      <c r="EX2506" s="2"/>
      <c r="EY2506" s="2"/>
      <c r="EZ2506" s="2"/>
      <c r="FA2506" s="2"/>
      <c r="FB2506" s="2"/>
      <c r="FC2506" s="2"/>
      <c r="FD2506" s="2"/>
      <c r="FE2506" s="2"/>
      <c r="FF2506" s="2"/>
      <c r="FG2506" s="2"/>
      <c r="FH2506" s="2"/>
      <c r="FI2506" s="2"/>
      <c r="FJ2506" s="2"/>
      <c r="FK2506" s="2"/>
      <c r="FL2506" s="2"/>
      <c r="FM2506" s="2"/>
      <c r="FN2506" s="2"/>
      <c r="FO2506" s="2"/>
      <c r="FP2506" s="2"/>
      <c r="FQ2506" s="2"/>
      <c r="FR2506" s="2"/>
      <c r="FS2506" s="2"/>
      <c r="FT2506" s="2"/>
      <c r="FU2506" s="2"/>
      <c r="FV2506" s="2"/>
      <c r="FW2506" s="2"/>
      <c r="FX2506" s="2"/>
      <c r="FY2506" s="2"/>
      <c r="FZ2506" s="2"/>
      <c r="GA2506" s="2"/>
      <c r="GB2506" s="2"/>
      <c r="GC2506" s="2"/>
      <c r="GD2506" s="2"/>
      <c r="GE2506" s="2"/>
      <c r="GF2506" s="2"/>
      <c r="GG2506" s="2"/>
      <c r="GH2506" s="2"/>
      <c r="GI2506" s="2"/>
      <c r="GJ2506" s="2"/>
      <c r="GK2506" s="2"/>
      <c r="GL2506" s="2"/>
      <c r="GM2506" s="2"/>
      <c r="GN2506" s="2"/>
      <c r="GO2506" s="2"/>
      <c r="GP2506" s="2"/>
      <c r="GQ2506" s="2"/>
      <c r="GR2506" s="2"/>
      <c r="GS2506" s="2"/>
      <c r="GT2506" s="2"/>
      <c r="GU2506" s="2"/>
      <c r="GV2506" s="2"/>
      <c r="GW2506" s="2"/>
      <c r="GX2506" s="2"/>
      <c r="GY2506" s="2"/>
      <c r="GZ2506" s="2"/>
      <c r="HA2506" s="2"/>
      <c r="HB2506" s="2"/>
      <c r="HC2506" s="2"/>
      <c r="HD2506" s="2"/>
      <c r="HE2506" s="2"/>
      <c r="HF2506" s="2"/>
      <c r="HG2506" s="2"/>
      <c r="HH2506" s="2"/>
      <c r="HI2506" s="2"/>
      <c r="HJ2506" s="2"/>
      <c r="HK2506" s="2"/>
      <c r="HL2506" s="2"/>
      <c r="HM2506" s="2"/>
      <c r="HN2506" s="2"/>
      <c r="HO2506" s="2"/>
      <c r="HP2506" s="2"/>
      <c r="HQ2506" s="2"/>
      <c r="HR2506" s="2"/>
      <c r="HS2506" s="2"/>
      <c r="HT2506" s="2"/>
      <c r="HU2506" s="2"/>
      <c r="HV2506" s="2"/>
      <c r="HW2506" s="2"/>
      <c r="HX2506" s="2"/>
      <c r="HY2506" s="2"/>
      <c r="HZ2506" s="2"/>
      <c r="IA2506" s="2"/>
      <c r="IB2506" s="2"/>
      <c r="IC2506" s="2"/>
      <c r="ID2506" s="2"/>
      <c r="IE2506" s="2"/>
      <c r="IF2506" s="2"/>
      <c r="IG2506" s="2"/>
      <c r="IH2506" s="2"/>
      <c r="II2506" s="2"/>
      <c r="IJ2506" s="2"/>
      <c r="IK2506" s="2"/>
      <c r="IL2506" s="2"/>
      <c r="IM2506" s="2"/>
      <c r="IN2506" s="2"/>
      <c r="IO2506" s="2"/>
      <c r="IP2506" s="2"/>
      <c r="IQ2506" s="2"/>
    </row>
    <row r="2507" spans="1:251" s="16" customFormat="1" ht="18.75" customHeight="1">
      <c r="A2507" s="8"/>
      <c r="B2507" s="25"/>
      <c r="C2507" s="125" t="s">
        <v>230</v>
      </c>
      <c r="D2507" s="126"/>
      <c r="E2507" s="126"/>
      <c r="F2507" s="126"/>
      <c r="G2507" s="126"/>
      <c r="H2507" s="126"/>
      <c r="I2507" s="126"/>
      <c r="J2507" s="126"/>
      <c r="K2507" s="126"/>
      <c r="L2507" s="126"/>
      <c r="M2507" s="126"/>
      <c r="N2507" s="126"/>
      <c r="O2507" s="126"/>
      <c r="P2507" s="126"/>
      <c r="Q2507" s="126"/>
      <c r="R2507" s="126"/>
      <c r="S2507" s="126"/>
      <c r="T2507" s="126"/>
      <c r="U2507" s="126"/>
      <c r="V2507" s="126"/>
      <c r="W2507" s="126"/>
      <c r="X2507" s="126"/>
      <c r="Y2507" s="126"/>
      <c r="Z2507" s="127"/>
      <c r="AA2507" s="106">
        <v>15489</v>
      </c>
      <c r="AB2507" s="107"/>
      <c r="AC2507" s="107"/>
      <c r="AD2507" s="107"/>
      <c r="AE2507" s="107"/>
      <c r="AF2507" s="107"/>
      <c r="AG2507" s="107"/>
      <c r="AH2507" s="107"/>
      <c r="AI2507" s="108"/>
      <c r="AJ2507" s="106">
        <v>16390</v>
      </c>
      <c r="AK2507" s="107"/>
      <c r="AL2507" s="107"/>
      <c r="AM2507" s="107"/>
      <c r="AN2507" s="107"/>
      <c r="AO2507" s="107"/>
      <c r="AP2507" s="107"/>
      <c r="AQ2507" s="107"/>
      <c r="AR2507" s="108"/>
      <c r="AS2507" s="109"/>
      <c r="AT2507" s="110"/>
      <c r="AU2507" s="110"/>
      <c r="AV2507" s="110"/>
      <c r="AW2507" s="110"/>
      <c r="AX2507" s="111"/>
      <c r="AY2507" s="2"/>
      <c r="AZ2507" s="2"/>
      <c r="BA2507" s="2"/>
      <c r="BB2507" s="2"/>
      <c r="BC2507" s="2"/>
      <c r="BD2507" s="2"/>
      <c r="BE2507" s="2"/>
      <c r="BF2507" s="2"/>
      <c r="BG2507" s="2"/>
      <c r="BH2507" s="2"/>
      <c r="BI2507" s="2"/>
      <c r="BJ2507" s="2"/>
      <c r="BK2507" s="2"/>
      <c r="BL2507" s="2"/>
      <c r="BM2507" s="2"/>
      <c r="BN2507" s="2"/>
      <c r="BO2507" s="2"/>
      <c r="BP2507" s="2"/>
      <c r="BQ2507" s="2"/>
      <c r="BR2507" s="2"/>
      <c r="BS2507" s="2"/>
      <c r="BT2507" s="2"/>
      <c r="BU2507" s="2"/>
      <c r="BV2507" s="2"/>
      <c r="BW2507" s="2"/>
      <c r="BX2507" s="2"/>
      <c r="BY2507" s="2"/>
      <c r="BZ2507" s="2"/>
      <c r="CA2507" s="2"/>
      <c r="CB2507" s="2"/>
      <c r="CC2507" s="2"/>
      <c r="CD2507" s="2"/>
      <c r="CE2507" s="2"/>
      <c r="CF2507" s="2"/>
      <c r="CG2507" s="2"/>
      <c r="CH2507" s="2"/>
      <c r="CI2507" s="2"/>
      <c r="CJ2507" s="2"/>
      <c r="CK2507" s="2"/>
      <c r="CL2507" s="2"/>
      <c r="CM2507" s="2"/>
      <c r="CN2507" s="2"/>
      <c r="CO2507" s="2"/>
      <c r="CP2507" s="2"/>
      <c r="CQ2507" s="2"/>
      <c r="CR2507" s="2"/>
      <c r="CS2507" s="2"/>
      <c r="CT2507" s="2"/>
      <c r="CU2507" s="2"/>
      <c r="CV2507" s="2"/>
      <c r="CW2507" s="2"/>
      <c r="CX2507" s="2"/>
      <c r="CY2507" s="2"/>
      <c r="CZ2507" s="2"/>
      <c r="DA2507" s="2"/>
      <c r="DB2507" s="2"/>
      <c r="DC2507" s="2"/>
      <c r="DD2507" s="2"/>
      <c r="DE2507" s="2"/>
      <c r="DF2507" s="2"/>
      <c r="DG2507" s="2"/>
      <c r="DH2507" s="2"/>
      <c r="DI2507" s="2"/>
      <c r="DJ2507" s="2"/>
      <c r="DK2507" s="2"/>
      <c r="DL2507" s="2"/>
      <c r="DM2507" s="2"/>
      <c r="DN2507" s="2"/>
      <c r="DO2507" s="2"/>
      <c r="DP2507" s="2"/>
      <c r="DQ2507" s="2"/>
      <c r="DR2507" s="2"/>
      <c r="DS2507" s="2"/>
      <c r="DT2507" s="2"/>
      <c r="DU2507" s="2"/>
      <c r="DV2507" s="2"/>
      <c r="DW2507" s="2"/>
      <c r="DX2507" s="2"/>
      <c r="DY2507" s="2"/>
      <c r="DZ2507" s="2"/>
      <c r="EA2507" s="2"/>
      <c r="EB2507" s="2"/>
      <c r="EC2507" s="2"/>
      <c r="ED2507" s="2"/>
      <c r="EE2507" s="2"/>
      <c r="EF2507" s="2"/>
      <c r="EG2507" s="2"/>
      <c r="EH2507" s="2"/>
      <c r="EI2507" s="2"/>
      <c r="EJ2507" s="2"/>
      <c r="EK2507" s="2"/>
      <c r="EL2507" s="2"/>
      <c r="EM2507" s="2"/>
      <c r="EN2507" s="2"/>
      <c r="EO2507" s="2"/>
      <c r="EP2507" s="2"/>
      <c r="EQ2507" s="2"/>
      <c r="ER2507" s="2"/>
      <c r="ES2507" s="2"/>
      <c r="ET2507" s="2"/>
      <c r="EU2507" s="2"/>
      <c r="EV2507" s="2"/>
      <c r="EW2507" s="2"/>
      <c r="EX2507" s="2"/>
      <c r="EY2507" s="2"/>
      <c r="EZ2507" s="2"/>
      <c r="FA2507" s="2"/>
      <c r="FB2507" s="2"/>
      <c r="FC2507" s="2"/>
      <c r="FD2507" s="2"/>
      <c r="FE2507" s="2"/>
      <c r="FF2507" s="2"/>
      <c r="FG2507" s="2"/>
      <c r="FH2507" s="2"/>
      <c r="FI2507" s="2"/>
      <c r="FJ2507" s="2"/>
      <c r="FK2507" s="2"/>
      <c r="FL2507" s="2"/>
      <c r="FM2507" s="2"/>
      <c r="FN2507" s="2"/>
      <c r="FO2507" s="2"/>
      <c r="FP2507" s="2"/>
      <c r="FQ2507" s="2"/>
      <c r="FR2507" s="2"/>
      <c r="FS2507" s="2"/>
      <c r="FT2507" s="2"/>
      <c r="FU2507" s="2"/>
      <c r="FV2507" s="2"/>
      <c r="FW2507" s="2"/>
      <c r="FX2507" s="2"/>
      <c r="FY2507" s="2"/>
      <c r="FZ2507" s="2"/>
      <c r="GA2507" s="2"/>
      <c r="GB2507" s="2"/>
      <c r="GC2507" s="2"/>
      <c r="GD2507" s="2"/>
      <c r="GE2507" s="2"/>
      <c r="GF2507" s="2"/>
      <c r="GG2507" s="2"/>
      <c r="GH2507" s="2"/>
      <c r="GI2507" s="2"/>
      <c r="GJ2507" s="2"/>
      <c r="GK2507" s="2"/>
      <c r="GL2507" s="2"/>
      <c r="GM2507" s="2"/>
      <c r="GN2507" s="2"/>
      <c r="GO2507" s="2"/>
      <c r="GP2507" s="2"/>
      <c r="GQ2507" s="2"/>
      <c r="GR2507" s="2"/>
      <c r="GS2507" s="2"/>
      <c r="GT2507" s="2"/>
      <c r="GU2507" s="2"/>
      <c r="GV2507" s="2"/>
      <c r="GW2507" s="2"/>
      <c r="GX2507" s="2"/>
      <c r="GY2507" s="2"/>
      <c r="GZ2507" s="2"/>
      <c r="HA2507" s="2"/>
      <c r="HB2507" s="2"/>
      <c r="HC2507" s="2"/>
      <c r="HD2507" s="2"/>
      <c r="HE2507" s="2"/>
      <c r="HF2507" s="2"/>
      <c r="HG2507" s="2"/>
      <c r="HH2507" s="2"/>
      <c r="HI2507" s="2"/>
      <c r="HJ2507" s="2"/>
      <c r="HK2507" s="2"/>
      <c r="HL2507" s="2"/>
      <c r="HM2507" s="2"/>
      <c r="HN2507" s="2"/>
      <c r="HO2507" s="2"/>
      <c r="HP2507" s="2"/>
      <c r="HQ2507" s="2"/>
      <c r="HR2507" s="2"/>
      <c r="HS2507" s="2"/>
      <c r="HT2507" s="2"/>
      <c r="HU2507" s="2"/>
      <c r="HV2507" s="2"/>
      <c r="HW2507" s="2"/>
      <c r="HX2507" s="2"/>
      <c r="HY2507" s="2"/>
      <c r="HZ2507" s="2"/>
      <c r="IA2507" s="2"/>
      <c r="IB2507" s="2"/>
      <c r="IC2507" s="2"/>
      <c r="ID2507" s="2"/>
      <c r="IE2507" s="2"/>
      <c r="IF2507" s="2"/>
      <c r="IG2507" s="2"/>
      <c r="IH2507" s="2"/>
      <c r="II2507" s="2"/>
      <c r="IJ2507" s="2"/>
      <c r="IK2507" s="2"/>
      <c r="IL2507" s="2"/>
      <c r="IM2507" s="2"/>
      <c r="IN2507" s="2"/>
      <c r="IO2507" s="2"/>
      <c r="IP2507" s="2"/>
      <c r="IQ2507" s="2"/>
    </row>
    <row r="2508" spans="1:251" s="16" customFormat="1" ht="18.75" customHeight="1" thickBot="1">
      <c r="A2508" s="17"/>
      <c r="B2508" s="136" t="s">
        <v>13</v>
      </c>
      <c r="C2508" s="137"/>
      <c r="D2508" s="137"/>
      <c r="E2508" s="137"/>
      <c r="F2508" s="137"/>
      <c r="G2508" s="137"/>
      <c r="H2508" s="137"/>
      <c r="I2508" s="137"/>
      <c r="J2508" s="137"/>
      <c r="K2508" s="137"/>
      <c r="L2508" s="137"/>
      <c r="M2508" s="137"/>
      <c r="N2508" s="137"/>
      <c r="O2508" s="137"/>
      <c r="P2508" s="137"/>
      <c r="Q2508" s="137"/>
      <c r="R2508" s="137"/>
      <c r="S2508" s="137"/>
      <c r="T2508" s="137"/>
      <c r="U2508" s="137"/>
      <c r="V2508" s="137"/>
      <c r="W2508" s="137"/>
      <c r="X2508" s="137"/>
      <c r="Y2508" s="137"/>
      <c r="Z2508" s="138"/>
      <c r="AA2508" s="115">
        <f>SUM($AA$2507:$AA$2507)</f>
        <v>15489</v>
      </c>
      <c r="AB2508" s="116"/>
      <c r="AC2508" s="116"/>
      <c r="AD2508" s="116"/>
      <c r="AE2508" s="116"/>
      <c r="AF2508" s="116"/>
      <c r="AG2508" s="116"/>
      <c r="AH2508" s="116"/>
      <c r="AI2508" s="117"/>
      <c r="AJ2508" s="115">
        <f>SUM($AJ$2507:$AJ$2507)</f>
        <v>16390</v>
      </c>
      <c r="AK2508" s="116"/>
      <c r="AL2508" s="116"/>
      <c r="AM2508" s="116"/>
      <c r="AN2508" s="116"/>
      <c r="AO2508" s="116"/>
      <c r="AP2508" s="116"/>
      <c r="AQ2508" s="116"/>
      <c r="AR2508" s="117"/>
      <c r="AS2508" s="112"/>
      <c r="AT2508" s="113"/>
      <c r="AU2508" s="113"/>
      <c r="AV2508" s="113"/>
      <c r="AW2508" s="113"/>
      <c r="AX2508" s="114"/>
      <c r="AY2508" s="2"/>
      <c r="AZ2508" s="2"/>
      <c r="BA2508" s="2"/>
      <c r="BB2508" s="2"/>
      <c r="BC2508" s="2"/>
      <c r="BD2508" s="2"/>
      <c r="BE2508" s="2"/>
      <c r="BF2508" s="2"/>
      <c r="BG2508" s="2"/>
      <c r="BH2508" s="2"/>
      <c r="BI2508" s="2"/>
      <c r="BJ2508" s="2"/>
      <c r="BK2508" s="2"/>
      <c r="BL2508" s="2"/>
      <c r="BM2508" s="2"/>
      <c r="BN2508" s="2"/>
      <c r="BO2508" s="2"/>
      <c r="BP2508" s="2"/>
      <c r="BQ2508" s="2"/>
      <c r="BR2508" s="2"/>
      <c r="BS2508" s="2"/>
      <c r="BT2508" s="2"/>
      <c r="BU2508" s="2"/>
      <c r="BV2508" s="2"/>
      <c r="BW2508" s="2"/>
      <c r="BX2508" s="2"/>
      <c r="BY2508" s="2"/>
      <c r="BZ2508" s="2"/>
      <c r="CA2508" s="2"/>
      <c r="CB2508" s="2"/>
      <c r="CC2508" s="2"/>
      <c r="CD2508" s="2"/>
      <c r="CE2508" s="2"/>
      <c r="CF2508" s="2"/>
      <c r="CG2508" s="2"/>
      <c r="CH2508" s="2"/>
      <c r="CI2508" s="2"/>
      <c r="CJ2508" s="2"/>
      <c r="CK2508" s="2"/>
      <c r="CL2508" s="2"/>
      <c r="CM2508" s="2"/>
      <c r="CN2508" s="2"/>
      <c r="CO2508" s="2"/>
      <c r="CP2508" s="2"/>
      <c r="CQ2508" s="2"/>
      <c r="CR2508" s="2"/>
      <c r="CS2508" s="2"/>
      <c r="CT2508" s="2"/>
      <c r="CU2508" s="2"/>
      <c r="CV2508" s="2"/>
      <c r="CW2508" s="2"/>
      <c r="CX2508" s="2"/>
      <c r="CY2508" s="2"/>
      <c r="CZ2508" s="2"/>
      <c r="DA2508" s="2"/>
      <c r="DB2508" s="2"/>
      <c r="DC2508" s="2"/>
      <c r="DD2508" s="2"/>
      <c r="DE2508" s="2"/>
      <c r="DF2508" s="2"/>
      <c r="DG2508" s="2"/>
      <c r="DH2508" s="2"/>
      <c r="DI2508" s="2"/>
      <c r="DJ2508" s="2"/>
      <c r="DK2508" s="2"/>
      <c r="DL2508" s="2"/>
      <c r="DM2508" s="2"/>
      <c r="DN2508" s="2"/>
      <c r="DO2508" s="2"/>
      <c r="DP2508" s="2"/>
      <c r="DQ2508" s="2"/>
      <c r="DR2508" s="2"/>
      <c r="DS2508" s="2"/>
      <c r="DT2508" s="2"/>
      <c r="DU2508" s="2"/>
      <c r="DV2508" s="2"/>
      <c r="DW2508" s="2"/>
      <c r="DX2508" s="2"/>
      <c r="DY2508" s="2"/>
      <c r="DZ2508" s="2"/>
      <c r="EA2508" s="2"/>
      <c r="EB2508" s="2"/>
      <c r="EC2508" s="2"/>
      <c r="ED2508" s="2"/>
      <c r="EE2508" s="2"/>
      <c r="EF2508" s="2"/>
      <c r="EG2508" s="2"/>
      <c r="EH2508" s="2"/>
      <c r="EI2508" s="2"/>
      <c r="EJ2508" s="2"/>
      <c r="EK2508" s="2"/>
      <c r="EL2508" s="2"/>
      <c r="EM2508" s="2"/>
      <c r="EN2508" s="2"/>
      <c r="EO2508" s="2"/>
      <c r="EP2508" s="2"/>
      <c r="EQ2508" s="2"/>
      <c r="ER2508" s="2"/>
      <c r="ES2508" s="2"/>
      <c r="ET2508" s="2"/>
      <c r="EU2508" s="2"/>
      <c r="EV2508" s="2"/>
      <c r="EW2508" s="2"/>
      <c r="EX2508" s="2"/>
      <c r="EY2508" s="2"/>
      <c r="EZ2508" s="2"/>
      <c r="FA2508" s="2"/>
      <c r="FB2508" s="2"/>
      <c r="FC2508" s="2"/>
      <c r="FD2508" s="2"/>
      <c r="FE2508" s="2"/>
      <c r="FF2508" s="2"/>
      <c r="FG2508" s="2"/>
      <c r="FH2508" s="2"/>
      <c r="FI2508" s="2"/>
      <c r="FJ2508" s="2"/>
      <c r="FK2508" s="2"/>
      <c r="FL2508" s="2"/>
      <c r="FM2508" s="2"/>
      <c r="FN2508" s="2"/>
      <c r="FO2508" s="2"/>
      <c r="FP2508" s="2"/>
      <c r="FQ2508" s="2"/>
      <c r="FR2508" s="2"/>
      <c r="FS2508" s="2"/>
      <c r="FT2508" s="2"/>
      <c r="FU2508" s="2"/>
      <c r="FV2508" s="2"/>
      <c r="FW2508" s="2"/>
      <c r="FX2508" s="2"/>
      <c r="FY2508" s="2"/>
      <c r="FZ2508" s="2"/>
      <c r="GA2508" s="2"/>
      <c r="GB2508" s="2"/>
      <c r="GC2508" s="2"/>
      <c r="GD2508" s="2"/>
      <c r="GE2508" s="2"/>
      <c r="GF2508" s="2"/>
      <c r="GG2508" s="2"/>
      <c r="GH2508" s="2"/>
      <c r="GI2508" s="2"/>
      <c r="GJ2508" s="2"/>
      <c r="GK2508" s="2"/>
      <c r="GL2508" s="2"/>
      <c r="GM2508" s="2"/>
      <c r="GN2508" s="2"/>
      <c r="GO2508" s="2"/>
      <c r="GP2508" s="2"/>
      <c r="GQ2508" s="2"/>
      <c r="GR2508" s="2"/>
      <c r="GS2508" s="2"/>
      <c r="GT2508" s="2"/>
      <c r="GU2508" s="2"/>
      <c r="GV2508" s="2"/>
      <c r="GW2508" s="2"/>
      <c r="GX2508" s="2"/>
      <c r="GY2508" s="2"/>
      <c r="GZ2508" s="2"/>
      <c r="HA2508" s="2"/>
      <c r="HB2508" s="2"/>
      <c r="HC2508" s="2"/>
      <c r="HD2508" s="2"/>
      <c r="HE2508" s="2"/>
      <c r="HF2508" s="2"/>
      <c r="HG2508" s="2"/>
      <c r="HH2508" s="2"/>
      <c r="HI2508" s="2"/>
      <c r="HJ2508" s="2"/>
      <c r="HK2508" s="2"/>
      <c r="HL2508" s="2"/>
      <c r="HM2508" s="2"/>
      <c r="HN2508" s="2"/>
      <c r="HO2508" s="2"/>
      <c r="HP2508" s="2"/>
      <c r="HQ2508" s="2"/>
      <c r="HR2508" s="2"/>
      <c r="HS2508" s="2"/>
      <c r="HT2508" s="2"/>
      <c r="HU2508" s="2"/>
      <c r="HV2508" s="2"/>
      <c r="HW2508" s="2"/>
      <c r="HX2508" s="2"/>
      <c r="HY2508" s="2"/>
      <c r="HZ2508" s="2"/>
      <c r="IA2508" s="2"/>
      <c r="IB2508" s="2"/>
      <c r="IC2508" s="2"/>
      <c r="ID2508" s="2"/>
      <c r="IE2508" s="2"/>
      <c r="IF2508" s="2"/>
      <c r="IG2508" s="2"/>
      <c r="IH2508" s="2"/>
      <c r="II2508" s="2"/>
      <c r="IJ2508" s="2"/>
      <c r="IK2508" s="2"/>
      <c r="IL2508" s="2"/>
      <c r="IM2508" s="2"/>
      <c r="IN2508" s="2"/>
      <c r="IO2508" s="2"/>
      <c r="IP2508" s="2"/>
      <c r="IQ2508" s="2"/>
    </row>
    <row r="2510" spans="1:251" ht="18.75">
      <c r="A2510" s="1" t="s">
        <v>0</v>
      </c>
      <c r="AW2510" s="3"/>
      <c r="AX2510" s="4"/>
      <c r="AY2510" s="3"/>
    </row>
    <row r="2512" spans="1:251" ht="18.75">
      <c r="B2512" s="118" t="s">
        <v>8</v>
      </c>
      <c r="C2512" s="119"/>
      <c r="D2512" s="119"/>
      <c r="E2512" s="119"/>
      <c r="F2512" s="119"/>
      <c r="G2512" s="119"/>
      <c r="H2512" s="119"/>
      <c r="I2512" s="119"/>
      <c r="J2512" s="119"/>
      <c r="K2512" s="119"/>
      <c r="L2512" s="119"/>
      <c r="M2512" s="119"/>
      <c r="N2512" s="119"/>
      <c r="O2512" s="119"/>
      <c r="P2512" s="119"/>
      <c r="Q2512" s="119"/>
      <c r="R2512" s="119"/>
      <c r="S2512" s="119"/>
      <c r="T2512" s="119"/>
      <c r="U2512" s="119"/>
      <c r="V2512" s="119"/>
      <c r="W2512" s="119"/>
      <c r="X2512" s="119"/>
      <c r="Y2512" s="119"/>
      <c r="Z2512" s="119"/>
      <c r="AA2512" s="119"/>
      <c r="AB2512" s="119"/>
      <c r="AC2512" s="119"/>
      <c r="AD2512" s="119"/>
      <c r="AE2512" s="119"/>
      <c r="AF2512" s="119"/>
      <c r="AG2512" s="119"/>
      <c r="AH2512" s="119"/>
      <c r="AI2512" s="119"/>
      <c r="AJ2512" s="119"/>
      <c r="AK2512" s="119"/>
      <c r="AL2512" s="119"/>
      <c r="AM2512" s="119"/>
      <c r="AN2512" s="119"/>
      <c r="AO2512" s="119"/>
      <c r="AP2512" s="119"/>
      <c r="AQ2512" s="119"/>
      <c r="AR2512" s="119"/>
      <c r="AS2512" s="119"/>
      <c r="AT2512" s="119"/>
      <c r="AU2512" s="119"/>
      <c r="AV2512" s="119"/>
      <c r="AW2512" s="119"/>
      <c r="AX2512" s="119"/>
    </row>
    <row r="2513" spans="1:113">
      <c r="Z2513" s="5"/>
      <c r="AD2513" s="5"/>
      <c r="AE2513" s="5"/>
      <c r="AF2513" s="5"/>
      <c r="AG2513" s="5"/>
      <c r="AH2513" s="5"/>
      <c r="AI2513" s="5"/>
      <c r="AO2513" s="5"/>
    </row>
    <row r="2514" spans="1:113" ht="13.5" thickBot="1">
      <c r="Z2514" s="5"/>
      <c r="AD2514" s="5"/>
      <c r="AE2514" s="5"/>
      <c r="AF2514" s="5"/>
      <c r="AG2514" s="5"/>
      <c r="AH2514" s="5"/>
      <c r="AI2514" s="5"/>
      <c r="AO2514" s="5"/>
      <c r="DI2514" s="6"/>
    </row>
    <row r="2515" spans="1:113" ht="24.75" customHeight="1" thickBot="1">
      <c r="B2515" s="120" t="s">
        <v>1</v>
      </c>
      <c r="C2515" s="121"/>
      <c r="D2515" s="121"/>
      <c r="E2515" s="121"/>
      <c r="F2515" s="121"/>
      <c r="G2515" s="121"/>
      <c r="H2515" s="122" t="s">
        <v>927</v>
      </c>
      <c r="I2515" s="123"/>
      <c r="J2515" s="123"/>
      <c r="K2515" s="123"/>
      <c r="L2515" s="123"/>
      <c r="M2515" s="123"/>
      <c r="N2515" s="123"/>
      <c r="O2515" s="123"/>
      <c r="P2515" s="123"/>
      <c r="Q2515" s="123"/>
      <c r="R2515" s="123"/>
      <c r="S2515" s="123"/>
      <c r="T2515" s="123"/>
      <c r="U2515" s="123"/>
      <c r="V2515" s="123"/>
      <c r="W2515" s="123"/>
      <c r="X2515" s="123"/>
      <c r="Y2515" s="123"/>
      <c r="Z2515" s="123"/>
      <c r="AA2515" s="123"/>
      <c r="AB2515" s="123"/>
      <c r="AC2515" s="123"/>
      <c r="AD2515" s="123"/>
      <c r="AE2515" s="123"/>
      <c r="AF2515" s="123"/>
      <c r="AG2515" s="123"/>
      <c r="AH2515" s="123"/>
      <c r="AI2515" s="123"/>
      <c r="AJ2515" s="123"/>
      <c r="AK2515" s="123"/>
      <c r="AL2515" s="123"/>
      <c r="AM2515" s="123"/>
      <c r="AN2515" s="123"/>
      <c r="AO2515" s="123"/>
      <c r="AP2515" s="123"/>
      <c r="AQ2515" s="123"/>
      <c r="AR2515" s="123"/>
      <c r="AS2515" s="123"/>
      <c r="AT2515" s="123"/>
      <c r="AU2515" s="123"/>
      <c r="AV2515" s="123"/>
      <c r="AW2515" s="123"/>
      <c r="AX2515" s="124"/>
      <c r="DI2515" s="6"/>
    </row>
    <row r="2516" spans="1:113" ht="14.25">
      <c r="B2516" s="7"/>
      <c r="C2516" s="7"/>
      <c r="D2516" s="7"/>
      <c r="E2516" s="7"/>
      <c r="F2516" s="7"/>
      <c r="G2516" s="7"/>
      <c r="H2516" s="8"/>
      <c r="I2516" s="8"/>
      <c r="J2516" s="8"/>
      <c r="K2516" s="8"/>
      <c r="L2516" s="9"/>
      <c r="M2516" s="9"/>
      <c r="N2516" s="9"/>
      <c r="O2516" s="9"/>
      <c r="P2516" s="8"/>
      <c r="Q2516" s="8"/>
      <c r="R2516" s="8"/>
      <c r="S2516" s="8"/>
      <c r="T2516" s="8"/>
      <c r="U2516" s="8"/>
      <c r="V2516" s="10"/>
      <c r="W2516" s="10"/>
      <c r="X2516" s="10"/>
      <c r="Y2516" s="10"/>
      <c r="Z2516" s="10"/>
      <c r="AA2516" s="10"/>
      <c r="AB2516" s="10"/>
      <c r="AC2516" s="10"/>
      <c r="AD2516" s="10"/>
      <c r="AE2516" s="10"/>
      <c r="AF2516" s="10"/>
      <c r="AG2516" s="10"/>
      <c r="AH2516" s="10"/>
      <c r="AI2516" s="10"/>
      <c r="AJ2516" s="10"/>
      <c r="AK2516" s="10"/>
      <c r="AL2516" s="10"/>
      <c r="AM2516" s="10"/>
      <c r="AN2516" s="10"/>
      <c r="AO2516" s="10"/>
      <c r="AP2516" s="10"/>
      <c r="AQ2516" s="10"/>
      <c r="AR2516" s="10"/>
      <c r="AS2516" s="10"/>
      <c r="AT2516" s="10"/>
      <c r="AU2516" s="10"/>
      <c r="AV2516" s="10"/>
      <c r="AW2516" s="10"/>
      <c r="AX2516" s="10"/>
      <c r="DI2516" s="6"/>
    </row>
    <row r="2517" spans="1:113" ht="15" thickBot="1">
      <c r="A2517" s="11"/>
      <c r="B2517" s="10" t="s">
        <v>2</v>
      </c>
      <c r="C2517" s="8"/>
      <c r="D2517" s="8"/>
      <c r="E2517" s="8"/>
      <c r="F2517" s="8"/>
      <c r="G2517" s="8"/>
      <c r="H2517" s="8"/>
      <c r="I2517" s="8"/>
      <c r="J2517" s="8"/>
      <c r="K2517" s="8"/>
      <c r="L2517" s="9"/>
      <c r="M2517" s="9"/>
      <c r="N2517" s="9"/>
      <c r="O2517" s="9"/>
      <c r="P2517" s="8"/>
      <c r="Q2517" s="8"/>
      <c r="R2517" s="8"/>
      <c r="S2517" s="8"/>
      <c r="T2517" s="8"/>
      <c r="U2517" s="8"/>
      <c r="V2517" s="10"/>
      <c r="W2517" s="10"/>
      <c r="X2517" s="10"/>
      <c r="Y2517" s="10"/>
      <c r="Z2517" s="10"/>
      <c r="AA2517" s="10"/>
      <c r="AB2517" s="10"/>
      <c r="AC2517" s="10"/>
      <c r="AD2517" s="10"/>
      <c r="AE2517" s="10"/>
      <c r="AF2517" s="10"/>
      <c r="AG2517" s="10"/>
      <c r="AH2517" s="10"/>
      <c r="AI2517" s="10"/>
      <c r="AJ2517" s="10"/>
      <c r="AK2517" s="10"/>
      <c r="AL2517" s="10"/>
      <c r="AM2517" s="10"/>
      <c r="AN2517" s="10"/>
      <c r="AO2517" s="10"/>
      <c r="AP2517" s="10"/>
      <c r="AQ2517" s="10"/>
      <c r="AR2517" s="10"/>
      <c r="AS2517" s="10"/>
      <c r="AT2517" s="10"/>
      <c r="AU2517" s="10"/>
      <c r="AV2517" s="10"/>
      <c r="AW2517" s="10"/>
      <c r="AX2517" s="10"/>
      <c r="DI2517" s="6"/>
    </row>
    <row r="2518" spans="1:113" ht="14.25">
      <c r="A2518" s="8"/>
      <c r="B2518" s="12"/>
      <c r="C2518" s="7"/>
      <c r="D2518" s="7"/>
      <c r="E2518" s="7"/>
      <c r="F2518" s="7"/>
      <c r="G2518" s="7"/>
      <c r="H2518" s="7"/>
      <c r="I2518" s="7"/>
      <c r="J2518" s="7"/>
      <c r="K2518" s="7"/>
      <c r="L2518" s="13"/>
      <c r="M2518" s="13"/>
      <c r="N2518" s="13"/>
      <c r="O2518" s="13"/>
      <c r="P2518" s="7"/>
      <c r="Q2518" s="7"/>
      <c r="R2518" s="7"/>
      <c r="S2518" s="7"/>
      <c r="T2518" s="7"/>
      <c r="U2518" s="7"/>
      <c r="V2518" s="14"/>
      <c r="W2518" s="14"/>
      <c r="X2518" s="14"/>
      <c r="Y2518" s="14"/>
      <c r="Z2518" s="14"/>
      <c r="AA2518" s="14"/>
      <c r="AB2518" s="14"/>
      <c r="AC2518" s="14"/>
      <c r="AD2518" s="14"/>
      <c r="AE2518" s="14"/>
      <c r="AF2518" s="14"/>
      <c r="AG2518" s="14"/>
      <c r="AH2518" s="14"/>
      <c r="AI2518" s="14"/>
      <c r="AJ2518" s="14"/>
      <c r="AK2518" s="14"/>
      <c r="AL2518" s="14"/>
      <c r="AM2518" s="14"/>
      <c r="AN2518" s="14"/>
      <c r="AO2518" s="14"/>
      <c r="AP2518" s="14"/>
      <c r="AQ2518" s="14"/>
      <c r="AR2518" s="14"/>
      <c r="AS2518" s="14"/>
      <c r="AT2518" s="14"/>
      <c r="AU2518" s="14"/>
      <c r="AV2518" s="14"/>
      <c r="AW2518" s="14"/>
      <c r="AX2518" s="15"/>
    </row>
    <row r="2519" spans="1:113" ht="12" customHeight="1">
      <c r="A2519" s="8"/>
      <c r="B2519" s="141" t="s">
        <v>971</v>
      </c>
      <c r="C2519" s="142"/>
      <c r="D2519" s="142"/>
      <c r="E2519" s="142"/>
      <c r="F2519" s="142"/>
      <c r="G2519" s="142"/>
      <c r="H2519" s="142"/>
      <c r="I2519" s="142"/>
      <c r="J2519" s="142"/>
      <c r="K2519" s="142"/>
      <c r="L2519" s="142"/>
      <c r="M2519" s="142"/>
      <c r="N2519" s="142"/>
      <c r="O2519" s="142"/>
      <c r="P2519" s="142"/>
      <c r="Q2519" s="142"/>
      <c r="R2519" s="142"/>
      <c r="S2519" s="142"/>
      <c r="T2519" s="142"/>
      <c r="U2519" s="142"/>
      <c r="V2519" s="142"/>
      <c r="W2519" s="142"/>
      <c r="X2519" s="142"/>
      <c r="Y2519" s="142"/>
      <c r="Z2519" s="142"/>
      <c r="AA2519" s="142"/>
      <c r="AB2519" s="142"/>
      <c r="AC2519" s="142"/>
      <c r="AD2519" s="142"/>
      <c r="AE2519" s="142"/>
      <c r="AF2519" s="142"/>
      <c r="AG2519" s="142"/>
      <c r="AH2519" s="142"/>
      <c r="AI2519" s="142"/>
      <c r="AJ2519" s="142"/>
      <c r="AK2519" s="142"/>
      <c r="AL2519" s="142"/>
      <c r="AM2519" s="142"/>
      <c r="AN2519" s="142"/>
      <c r="AO2519" s="142"/>
      <c r="AP2519" s="142"/>
      <c r="AQ2519" s="142"/>
      <c r="AR2519" s="142"/>
      <c r="AS2519" s="142"/>
      <c r="AT2519" s="142"/>
      <c r="AU2519" s="142"/>
      <c r="AV2519" s="142"/>
      <c r="AW2519" s="142"/>
      <c r="AX2519" s="143"/>
    </row>
    <row r="2520" spans="1:113" ht="12" customHeight="1">
      <c r="A2520" s="8"/>
      <c r="B2520" s="141"/>
      <c r="C2520" s="142"/>
      <c r="D2520" s="142"/>
      <c r="E2520" s="142"/>
      <c r="F2520" s="142"/>
      <c r="G2520" s="142"/>
      <c r="H2520" s="142"/>
      <c r="I2520" s="142"/>
      <c r="J2520" s="142"/>
      <c r="K2520" s="142"/>
      <c r="L2520" s="142"/>
      <c r="M2520" s="142"/>
      <c r="N2520" s="142"/>
      <c r="O2520" s="142"/>
      <c r="P2520" s="142"/>
      <c r="Q2520" s="142"/>
      <c r="R2520" s="142"/>
      <c r="S2520" s="142"/>
      <c r="T2520" s="142"/>
      <c r="U2520" s="142"/>
      <c r="V2520" s="142"/>
      <c r="W2520" s="142"/>
      <c r="X2520" s="142"/>
      <c r="Y2520" s="142"/>
      <c r="Z2520" s="142"/>
      <c r="AA2520" s="142"/>
      <c r="AB2520" s="142"/>
      <c r="AC2520" s="142"/>
      <c r="AD2520" s="142"/>
      <c r="AE2520" s="142"/>
      <c r="AF2520" s="142"/>
      <c r="AG2520" s="142"/>
      <c r="AH2520" s="142"/>
      <c r="AI2520" s="142"/>
      <c r="AJ2520" s="142"/>
      <c r="AK2520" s="142"/>
      <c r="AL2520" s="142"/>
      <c r="AM2520" s="142"/>
      <c r="AN2520" s="142"/>
      <c r="AO2520" s="142"/>
      <c r="AP2520" s="142"/>
      <c r="AQ2520" s="142"/>
      <c r="AR2520" s="142"/>
      <c r="AS2520" s="142"/>
      <c r="AT2520" s="142"/>
      <c r="AU2520" s="142"/>
      <c r="AV2520" s="142"/>
      <c r="AW2520" s="142"/>
      <c r="AX2520" s="143"/>
      <c r="BC2520" s="16"/>
    </row>
    <row r="2521" spans="1:113" ht="12" customHeight="1">
      <c r="A2521" s="8"/>
      <c r="B2521" s="141"/>
      <c r="C2521" s="142"/>
      <c r="D2521" s="142"/>
      <c r="E2521" s="142"/>
      <c r="F2521" s="142"/>
      <c r="G2521" s="142"/>
      <c r="H2521" s="142"/>
      <c r="I2521" s="142"/>
      <c r="J2521" s="142"/>
      <c r="K2521" s="142"/>
      <c r="L2521" s="142"/>
      <c r="M2521" s="142"/>
      <c r="N2521" s="142"/>
      <c r="O2521" s="142"/>
      <c r="P2521" s="142"/>
      <c r="Q2521" s="142"/>
      <c r="R2521" s="142"/>
      <c r="S2521" s="142"/>
      <c r="T2521" s="142"/>
      <c r="U2521" s="142"/>
      <c r="V2521" s="142"/>
      <c r="W2521" s="142"/>
      <c r="X2521" s="142"/>
      <c r="Y2521" s="142"/>
      <c r="Z2521" s="142"/>
      <c r="AA2521" s="142"/>
      <c r="AB2521" s="142"/>
      <c r="AC2521" s="142"/>
      <c r="AD2521" s="142"/>
      <c r="AE2521" s="142"/>
      <c r="AF2521" s="142"/>
      <c r="AG2521" s="142"/>
      <c r="AH2521" s="142"/>
      <c r="AI2521" s="142"/>
      <c r="AJ2521" s="142"/>
      <c r="AK2521" s="142"/>
      <c r="AL2521" s="142"/>
      <c r="AM2521" s="142"/>
      <c r="AN2521" s="142"/>
      <c r="AO2521" s="142"/>
      <c r="AP2521" s="142"/>
      <c r="AQ2521" s="142"/>
      <c r="AR2521" s="142"/>
      <c r="AS2521" s="142"/>
      <c r="AT2521" s="142"/>
      <c r="AU2521" s="142"/>
      <c r="AV2521" s="142"/>
      <c r="AW2521" s="142"/>
      <c r="AX2521" s="143"/>
    </row>
    <row r="2522" spans="1:113" ht="12" customHeight="1">
      <c r="A2522" s="8"/>
      <c r="B2522" s="141"/>
      <c r="C2522" s="142"/>
      <c r="D2522" s="142"/>
      <c r="E2522" s="142"/>
      <c r="F2522" s="142"/>
      <c r="G2522" s="142"/>
      <c r="H2522" s="142"/>
      <c r="I2522" s="142"/>
      <c r="J2522" s="142"/>
      <c r="K2522" s="142"/>
      <c r="L2522" s="142"/>
      <c r="M2522" s="142"/>
      <c r="N2522" s="142"/>
      <c r="O2522" s="142"/>
      <c r="P2522" s="142"/>
      <c r="Q2522" s="142"/>
      <c r="R2522" s="142"/>
      <c r="S2522" s="142"/>
      <c r="T2522" s="142"/>
      <c r="U2522" s="142"/>
      <c r="V2522" s="142"/>
      <c r="W2522" s="142"/>
      <c r="X2522" s="142"/>
      <c r="Y2522" s="142"/>
      <c r="Z2522" s="142"/>
      <c r="AA2522" s="142"/>
      <c r="AB2522" s="142"/>
      <c r="AC2522" s="142"/>
      <c r="AD2522" s="142"/>
      <c r="AE2522" s="142"/>
      <c r="AF2522" s="142"/>
      <c r="AG2522" s="142"/>
      <c r="AH2522" s="142"/>
      <c r="AI2522" s="142"/>
      <c r="AJ2522" s="142"/>
      <c r="AK2522" s="142"/>
      <c r="AL2522" s="142"/>
      <c r="AM2522" s="142"/>
      <c r="AN2522" s="142"/>
      <c r="AO2522" s="142"/>
      <c r="AP2522" s="142"/>
      <c r="AQ2522" s="142"/>
      <c r="AR2522" s="142"/>
      <c r="AS2522" s="142"/>
      <c r="AT2522" s="142"/>
      <c r="AU2522" s="142"/>
      <c r="AV2522" s="142"/>
      <c r="AW2522" s="142"/>
      <c r="AX2522" s="143"/>
    </row>
    <row r="2523" spans="1:113" ht="12" customHeight="1">
      <c r="A2523" s="8"/>
      <c r="B2523" s="141"/>
      <c r="C2523" s="142"/>
      <c r="D2523" s="142"/>
      <c r="E2523" s="142"/>
      <c r="F2523" s="142"/>
      <c r="G2523" s="142"/>
      <c r="H2523" s="142"/>
      <c r="I2523" s="142"/>
      <c r="J2523" s="142"/>
      <c r="K2523" s="142"/>
      <c r="L2523" s="142"/>
      <c r="M2523" s="142"/>
      <c r="N2523" s="142"/>
      <c r="O2523" s="142"/>
      <c r="P2523" s="142"/>
      <c r="Q2523" s="142"/>
      <c r="R2523" s="142"/>
      <c r="S2523" s="142"/>
      <c r="T2523" s="142"/>
      <c r="U2523" s="142"/>
      <c r="V2523" s="142"/>
      <c r="W2523" s="142"/>
      <c r="X2523" s="142"/>
      <c r="Y2523" s="142"/>
      <c r="Z2523" s="142"/>
      <c r="AA2523" s="142"/>
      <c r="AB2523" s="142"/>
      <c r="AC2523" s="142"/>
      <c r="AD2523" s="142"/>
      <c r="AE2523" s="142"/>
      <c r="AF2523" s="142"/>
      <c r="AG2523" s="142"/>
      <c r="AH2523" s="142"/>
      <c r="AI2523" s="142"/>
      <c r="AJ2523" s="142"/>
      <c r="AK2523" s="142"/>
      <c r="AL2523" s="142"/>
      <c r="AM2523" s="142"/>
      <c r="AN2523" s="142"/>
      <c r="AO2523" s="142"/>
      <c r="AP2523" s="142"/>
      <c r="AQ2523" s="142"/>
      <c r="AR2523" s="142"/>
      <c r="AS2523" s="142"/>
      <c r="AT2523" s="142"/>
      <c r="AU2523" s="142"/>
      <c r="AV2523" s="142"/>
      <c r="AW2523" s="142"/>
      <c r="AX2523" s="143"/>
    </row>
    <row r="2524" spans="1:113" ht="15" thickBot="1">
      <c r="A2524" s="17"/>
      <c r="B2524" s="18"/>
      <c r="C2524" s="19"/>
      <c r="D2524" s="19"/>
      <c r="E2524" s="19"/>
      <c r="F2524" s="19"/>
      <c r="G2524" s="19"/>
      <c r="H2524" s="19"/>
      <c r="I2524" s="19"/>
      <c r="J2524" s="19"/>
      <c r="K2524" s="19"/>
      <c r="L2524" s="19"/>
      <c r="M2524" s="19"/>
      <c r="N2524" s="19"/>
      <c r="O2524" s="19"/>
      <c r="P2524" s="19"/>
      <c r="Q2524" s="19"/>
      <c r="R2524" s="19"/>
      <c r="S2524" s="19"/>
      <c r="T2524" s="19"/>
      <c r="U2524" s="19"/>
      <c r="V2524" s="19"/>
      <c r="W2524" s="19"/>
      <c r="X2524" s="19"/>
      <c r="Y2524" s="19"/>
      <c r="Z2524" s="19"/>
      <c r="AA2524" s="19"/>
      <c r="AB2524" s="19"/>
      <c r="AC2524" s="19"/>
      <c r="AD2524" s="19"/>
      <c r="AE2524" s="19"/>
      <c r="AF2524" s="19"/>
      <c r="AG2524" s="19"/>
      <c r="AH2524" s="19"/>
      <c r="AI2524" s="19"/>
      <c r="AJ2524" s="19"/>
      <c r="AK2524" s="19"/>
      <c r="AL2524" s="19"/>
      <c r="AM2524" s="19"/>
      <c r="AN2524" s="19"/>
      <c r="AO2524" s="19"/>
      <c r="AP2524" s="19"/>
      <c r="AQ2524" s="19"/>
      <c r="AR2524" s="19"/>
      <c r="AS2524" s="19"/>
      <c r="AT2524" s="19"/>
      <c r="AU2524" s="19"/>
      <c r="AV2524" s="19"/>
      <c r="AW2524" s="19"/>
      <c r="AX2524" s="20"/>
    </row>
    <row r="2525" spans="1:113">
      <c r="B2525" s="21"/>
    </row>
    <row r="2526" spans="1:113" ht="15" thickBot="1">
      <c r="A2526" s="11"/>
      <c r="B2526" s="10" t="s">
        <v>3</v>
      </c>
      <c r="C2526" s="8"/>
      <c r="D2526" s="8"/>
      <c r="E2526" s="8"/>
      <c r="F2526" s="8"/>
      <c r="G2526" s="8"/>
      <c r="H2526" s="8"/>
      <c r="I2526" s="8"/>
      <c r="J2526" s="8"/>
      <c r="K2526" s="8"/>
      <c r="L2526" s="9"/>
      <c r="M2526" s="9"/>
      <c r="N2526" s="9"/>
      <c r="O2526" s="9"/>
      <c r="P2526" s="8"/>
      <c r="Q2526" s="8"/>
      <c r="R2526" s="8"/>
      <c r="S2526" s="8"/>
      <c r="T2526" s="8"/>
      <c r="U2526" s="8"/>
      <c r="V2526" s="10"/>
      <c r="W2526" s="10"/>
      <c r="X2526" s="10"/>
      <c r="Y2526" s="10"/>
      <c r="Z2526" s="10"/>
      <c r="AA2526" s="10"/>
      <c r="AB2526" s="10"/>
      <c r="AC2526" s="10"/>
      <c r="AD2526" s="10"/>
      <c r="AE2526" s="10"/>
      <c r="AF2526" s="10"/>
      <c r="AG2526" s="10"/>
      <c r="AH2526" s="10"/>
      <c r="AI2526" s="10"/>
      <c r="AJ2526" s="10"/>
      <c r="AK2526" s="10"/>
      <c r="AL2526" s="10"/>
      <c r="AM2526" s="10"/>
      <c r="AN2526" s="10"/>
      <c r="AO2526" s="10"/>
      <c r="AP2526" s="10"/>
      <c r="AQ2526" s="10"/>
      <c r="AR2526" s="10"/>
      <c r="AS2526" s="10"/>
      <c r="AT2526" s="10"/>
      <c r="AU2526" s="10"/>
      <c r="AV2526" s="10"/>
      <c r="AW2526" s="10"/>
      <c r="AX2526" s="10"/>
      <c r="DI2526" s="6"/>
    </row>
    <row r="2527" spans="1:113" ht="14.25">
      <c r="A2527" s="8"/>
      <c r="B2527" s="12"/>
      <c r="C2527" s="7"/>
      <c r="D2527" s="7"/>
      <c r="E2527" s="7"/>
      <c r="F2527" s="7"/>
      <c r="G2527" s="7"/>
      <c r="H2527" s="7"/>
      <c r="I2527" s="7"/>
      <c r="J2527" s="7"/>
      <c r="K2527" s="7"/>
      <c r="L2527" s="13"/>
      <c r="M2527" s="13"/>
      <c r="N2527" s="13"/>
      <c r="O2527" s="13"/>
      <c r="P2527" s="7"/>
      <c r="Q2527" s="7"/>
      <c r="R2527" s="7"/>
      <c r="S2527" s="7"/>
      <c r="T2527" s="7"/>
      <c r="U2527" s="7"/>
      <c r="V2527" s="14"/>
      <c r="W2527" s="14"/>
      <c r="X2527" s="14"/>
      <c r="Y2527" s="14"/>
      <c r="Z2527" s="14"/>
      <c r="AA2527" s="14"/>
      <c r="AB2527" s="14"/>
      <c r="AC2527" s="14"/>
      <c r="AD2527" s="14"/>
      <c r="AE2527" s="14"/>
      <c r="AF2527" s="14"/>
      <c r="AG2527" s="14"/>
      <c r="AH2527" s="14"/>
      <c r="AI2527" s="14"/>
      <c r="AJ2527" s="14"/>
      <c r="AK2527" s="14"/>
      <c r="AL2527" s="14"/>
      <c r="AM2527" s="14"/>
      <c r="AN2527" s="14"/>
      <c r="AO2527" s="14"/>
      <c r="AP2527" s="14"/>
      <c r="AQ2527" s="14"/>
      <c r="AR2527" s="14"/>
      <c r="AS2527" s="14"/>
      <c r="AT2527" s="14"/>
      <c r="AU2527" s="14"/>
      <c r="AV2527" s="14"/>
      <c r="AW2527" s="14"/>
      <c r="AX2527" s="15"/>
    </row>
    <row r="2528" spans="1:113" ht="12" customHeight="1">
      <c r="A2528" s="8"/>
      <c r="B2528" s="149" t="s">
        <v>1080</v>
      </c>
      <c r="C2528" s="150"/>
      <c r="D2528" s="150"/>
      <c r="E2528" s="150"/>
      <c r="F2528" s="150"/>
      <c r="G2528" s="150"/>
      <c r="H2528" s="150"/>
      <c r="I2528" s="150"/>
      <c r="J2528" s="150"/>
      <c r="K2528" s="150"/>
      <c r="L2528" s="150"/>
      <c r="M2528" s="150"/>
      <c r="N2528" s="150"/>
      <c r="O2528" s="150"/>
      <c r="P2528" s="150"/>
      <c r="Q2528" s="150"/>
      <c r="R2528" s="150"/>
      <c r="S2528" s="150"/>
      <c r="T2528" s="150"/>
      <c r="U2528" s="150"/>
      <c r="V2528" s="150"/>
      <c r="W2528" s="150"/>
      <c r="X2528" s="150"/>
      <c r="Y2528" s="150"/>
      <c r="Z2528" s="150"/>
      <c r="AA2528" s="150"/>
      <c r="AB2528" s="150"/>
      <c r="AC2528" s="150"/>
      <c r="AD2528" s="150"/>
      <c r="AE2528" s="150"/>
      <c r="AF2528" s="150"/>
      <c r="AG2528" s="150"/>
      <c r="AH2528" s="150"/>
      <c r="AI2528" s="150"/>
      <c r="AJ2528" s="150"/>
      <c r="AK2528" s="150"/>
      <c r="AL2528" s="150"/>
      <c r="AM2528" s="150"/>
      <c r="AN2528" s="150"/>
      <c r="AO2528" s="150"/>
      <c r="AP2528" s="150"/>
      <c r="AQ2528" s="150"/>
      <c r="AR2528" s="150"/>
      <c r="AS2528" s="150"/>
      <c r="AT2528" s="150"/>
      <c r="AU2528" s="150"/>
      <c r="AV2528" s="150"/>
      <c r="AW2528" s="150"/>
      <c r="AX2528" s="151"/>
    </row>
    <row r="2529" spans="1:50" ht="12" customHeight="1">
      <c r="A2529" s="8"/>
      <c r="B2529" s="149"/>
      <c r="C2529" s="150"/>
      <c r="D2529" s="150"/>
      <c r="E2529" s="150"/>
      <c r="F2529" s="150"/>
      <c r="G2529" s="150"/>
      <c r="H2529" s="150"/>
      <c r="I2529" s="150"/>
      <c r="J2529" s="150"/>
      <c r="K2529" s="150"/>
      <c r="L2529" s="150"/>
      <c r="M2529" s="150"/>
      <c r="N2529" s="150"/>
      <c r="O2529" s="150"/>
      <c r="P2529" s="150"/>
      <c r="Q2529" s="150"/>
      <c r="R2529" s="150"/>
      <c r="S2529" s="150"/>
      <c r="T2529" s="150"/>
      <c r="U2529" s="150"/>
      <c r="V2529" s="150"/>
      <c r="W2529" s="150"/>
      <c r="X2529" s="150"/>
      <c r="Y2529" s="150"/>
      <c r="Z2529" s="150"/>
      <c r="AA2529" s="150"/>
      <c r="AB2529" s="150"/>
      <c r="AC2529" s="150"/>
      <c r="AD2529" s="150"/>
      <c r="AE2529" s="150"/>
      <c r="AF2529" s="150"/>
      <c r="AG2529" s="150"/>
      <c r="AH2529" s="150"/>
      <c r="AI2529" s="150"/>
      <c r="AJ2529" s="150"/>
      <c r="AK2529" s="150"/>
      <c r="AL2529" s="150"/>
      <c r="AM2529" s="150"/>
      <c r="AN2529" s="150"/>
      <c r="AO2529" s="150"/>
      <c r="AP2529" s="150"/>
      <c r="AQ2529" s="150"/>
      <c r="AR2529" s="150"/>
      <c r="AS2529" s="150"/>
      <c r="AT2529" s="150"/>
      <c r="AU2529" s="150"/>
      <c r="AV2529" s="150"/>
      <c r="AW2529" s="150"/>
      <c r="AX2529" s="151"/>
    </row>
    <row r="2530" spans="1:50" ht="12" customHeight="1">
      <c r="A2530" s="8"/>
      <c r="B2530" s="149"/>
      <c r="C2530" s="150"/>
      <c r="D2530" s="150"/>
      <c r="E2530" s="150"/>
      <c r="F2530" s="150"/>
      <c r="G2530" s="150"/>
      <c r="H2530" s="150"/>
      <c r="I2530" s="150"/>
      <c r="J2530" s="150"/>
      <c r="K2530" s="150"/>
      <c r="L2530" s="150"/>
      <c r="M2530" s="150"/>
      <c r="N2530" s="150"/>
      <c r="O2530" s="150"/>
      <c r="P2530" s="150"/>
      <c r="Q2530" s="150"/>
      <c r="R2530" s="150"/>
      <c r="S2530" s="150"/>
      <c r="T2530" s="150"/>
      <c r="U2530" s="150"/>
      <c r="V2530" s="150"/>
      <c r="W2530" s="150"/>
      <c r="X2530" s="150"/>
      <c r="Y2530" s="150"/>
      <c r="Z2530" s="150"/>
      <c r="AA2530" s="150"/>
      <c r="AB2530" s="150"/>
      <c r="AC2530" s="150"/>
      <c r="AD2530" s="150"/>
      <c r="AE2530" s="150"/>
      <c r="AF2530" s="150"/>
      <c r="AG2530" s="150"/>
      <c r="AH2530" s="150"/>
      <c r="AI2530" s="150"/>
      <c r="AJ2530" s="150"/>
      <c r="AK2530" s="150"/>
      <c r="AL2530" s="150"/>
      <c r="AM2530" s="150"/>
      <c r="AN2530" s="150"/>
      <c r="AO2530" s="150"/>
      <c r="AP2530" s="150"/>
      <c r="AQ2530" s="150"/>
      <c r="AR2530" s="150"/>
      <c r="AS2530" s="150"/>
      <c r="AT2530" s="150"/>
      <c r="AU2530" s="150"/>
      <c r="AV2530" s="150"/>
      <c r="AW2530" s="150"/>
      <c r="AX2530" s="151"/>
    </row>
    <row r="2531" spans="1:50" ht="12" customHeight="1">
      <c r="A2531" s="8"/>
      <c r="B2531" s="149"/>
      <c r="C2531" s="150"/>
      <c r="D2531" s="150"/>
      <c r="E2531" s="150"/>
      <c r="F2531" s="150"/>
      <c r="G2531" s="150"/>
      <c r="H2531" s="150"/>
      <c r="I2531" s="150"/>
      <c r="J2531" s="150"/>
      <c r="K2531" s="150"/>
      <c r="L2531" s="150"/>
      <c r="M2531" s="150"/>
      <c r="N2531" s="150"/>
      <c r="O2531" s="150"/>
      <c r="P2531" s="150"/>
      <c r="Q2531" s="150"/>
      <c r="R2531" s="150"/>
      <c r="S2531" s="150"/>
      <c r="T2531" s="150"/>
      <c r="U2531" s="150"/>
      <c r="V2531" s="150"/>
      <c r="W2531" s="150"/>
      <c r="X2531" s="150"/>
      <c r="Y2531" s="150"/>
      <c r="Z2531" s="150"/>
      <c r="AA2531" s="150"/>
      <c r="AB2531" s="150"/>
      <c r="AC2531" s="150"/>
      <c r="AD2531" s="150"/>
      <c r="AE2531" s="150"/>
      <c r="AF2531" s="150"/>
      <c r="AG2531" s="150"/>
      <c r="AH2531" s="150"/>
      <c r="AI2531" s="150"/>
      <c r="AJ2531" s="150"/>
      <c r="AK2531" s="150"/>
      <c r="AL2531" s="150"/>
      <c r="AM2531" s="150"/>
      <c r="AN2531" s="150"/>
      <c r="AO2531" s="150"/>
      <c r="AP2531" s="150"/>
      <c r="AQ2531" s="150"/>
      <c r="AR2531" s="150"/>
      <c r="AS2531" s="150"/>
      <c r="AT2531" s="150"/>
      <c r="AU2531" s="150"/>
      <c r="AV2531" s="150"/>
      <c r="AW2531" s="150"/>
      <c r="AX2531" s="151"/>
    </row>
    <row r="2532" spans="1:50" ht="12" customHeight="1">
      <c r="A2532" s="8"/>
      <c r="B2532" s="149"/>
      <c r="C2532" s="150"/>
      <c r="D2532" s="150"/>
      <c r="E2532" s="150"/>
      <c r="F2532" s="150"/>
      <c r="G2532" s="150"/>
      <c r="H2532" s="150"/>
      <c r="I2532" s="150"/>
      <c r="J2532" s="150"/>
      <c r="K2532" s="150"/>
      <c r="L2532" s="150"/>
      <c r="M2532" s="150"/>
      <c r="N2532" s="150"/>
      <c r="O2532" s="150"/>
      <c r="P2532" s="150"/>
      <c r="Q2532" s="150"/>
      <c r="R2532" s="150"/>
      <c r="S2532" s="150"/>
      <c r="T2532" s="150"/>
      <c r="U2532" s="150"/>
      <c r="V2532" s="150"/>
      <c r="W2532" s="150"/>
      <c r="X2532" s="150"/>
      <c r="Y2532" s="150"/>
      <c r="Z2532" s="150"/>
      <c r="AA2532" s="150"/>
      <c r="AB2532" s="150"/>
      <c r="AC2532" s="150"/>
      <c r="AD2532" s="150"/>
      <c r="AE2532" s="150"/>
      <c r="AF2532" s="150"/>
      <c r="AG2532" s="150"/>
      <c r="AH2532" s="150"/>
      <c r="AI2532" s="150"/>
      <c r="AJ2532" s="150"/>
      <c r="AK2532" s="150"/>
      <c r="AL2532" s="150"/>
      <c r="AM2532" s="150"/>
      <c r="AN2532" s="150"/>
      <c r="AO2532" s="150"/>
      <c r="AP2532" s="150"/>
      <c r="AQ2532" s="150"/>
      <c r="AR2532" s="150"/>
      <c r="AS2532" s="150"/>
      <c r="AT2532" s="150"/>
      <c r="AU2532" s="150"/>
      <c r="AV2532" s="150"/>
      <c r="AW2532" s="150"/>
      <c r="AX2532" s="151"/>
    </row>
    <row r="2533" spans="1:50" ht="12" customHeight="1">
      <c r="A2533" s="8"/>
      <c r="B2533" s="149"/>
      <c r="C2533" s="150"/>
      <c r="D2533" s="150"/>
      <c r="E2533" s="150"/>
      <c r="F2533" s="150"/>
      <c r="G2533" s="150"/>
      <c r="H2533" s="150"/>
      <c r="I2533" s="150"/>
      <c r="J2533" s="150"/>
      <c r="K2533" s="150"/>
      <c r="L2533" s="150"/>
      <c r="M2533" s="150"/>
      <c r="N2533" s="150"/>
      <c r="O2533" s="150"/>
      <c r="P2533" s="150"/>
      <c r="Q2533" s="150"/>
      <c r="R2533" s="150"/>
      <c r="S2533" s="150"/>
      <c r="T2533" s="150"/>
      <c r="U2533" s="150"/>
      <c r="V2533" s="150"/>
      <c r="W2533" s="150"/>
      <c r="X2533" s="150"/>
      <c r="Y2533" s="150"/>
      <c r="Z2533" s="150"/>
      <c r="AA2533" s="150"/>
      <c r="AB2533" s="150"/>
      <c r="AC2533" s="150"/>
      <c r="AD2533" s="150"/>
      <c r="AE2533" s="150"/>
      <c r="AF2533" s="150"/>
      <c r="AG2533" s="150"/>
      <c r="AH2533" s="150"/>
      <c r="AI2533" s="150"/>
      <c r="AJ2533" s="150"/>
      <c r="AK2533" s="150"/>
      <c r="AL2533" s="150"/>
      <c r="AM2533" s="150"/>
      <c r="AN2533" s="150"/>
      <c r="AO2533" s="150"/>
      <c r="AP2533" s="150"/>
      <c r="AQ2533" s="150"/>
      <c r="AR2533" s="150"/>
      <c r="AS2533" s="150"/>
      <c r="AT2533" s="150"/>
      <c r="AU2533" s="150"/>
      <c r="AV2533" s="150"/>
      <c r="AW2533" s="150"/>
      <c r="AX2533" s="151"/>
    </row>
    <row r="2534" spans="1:50" ht="12" customHeight="1">
      <c r="A2534" s="8"/>
      <c r="B2534" s="149"/>
      <c r="C2534" s="150"/>
      <c r="D2534" s="150"/>
      <c r="E2534" s="150"/>
      <c r="F2534" s="150"/>
      <c r="G2534" s="150"/>
      <c r="H2534" s="150"/>
      <c r="I2534" s="150"/>
      <c r="J2534" s="150"/>
      <c r="K2534" s="150"/>
      <c r="L2534" s="150"/>
      <c r="M2534" s="150"/>
      <c r="N2534" s="150"/>
      <c r="O2534" s="150"/>
      <c r="P2534" s="150"/>
      <c r="Q2534" s="150"/>
      <c r="R2534" s="150"/>
      <c r="S2534" s="150"/>
      <c r="T2534" s="150"/>
      <c r="U2534" s="150"/>
      <c r="V2534" s="150"/>
      <c r="W2534" s="150"/>
      <c r="X2534" s="150"/>
      <c r="Y2534" s="150"/>
      <c r="Z2534" s="150"/>
      <c r="AA2534" s="150"/>
      <c r="AB2534" s="150"/>
      <c r="AC2534" s="150"/>
      <c r="AD2534" s="150"/>
      <c r="AE2534" s="150"/>
      <c r="AF2534" s="150"/>
      <c r="AG2534" s="150"/>
      <c r="AH2534" s="150"/>
      <c r="AI2534" s="150"/>
      <c r="AJ2534" s="150"/>
      <c r="AK2534" s="150"/>
      <c r="AL2534" s="150"/>
      <c r="AM2534" s="150"/>
      <c r="AN2534" s="150"/>
      <c r="AO2534" s="150"/>
      <c r="AP2534" s="150"/>
      <c r="AQ2534" s="150"/>
      <c r="AR2534" s="150"/>
      <c r="AS2534" s="150"/>
      <c r="AT2534" s="150"/>
      <c r="AU2534" s="150"/>
      <c r="AV2534" s="150"/>
      <c r="AW2534" s="150"/>
      <c r="AX2534" s="151"/>
    </row>
    <row r="2535" spans="1:50" ht="12" customHeight="1">
      <c r="A2535" s="8"/>
      <c r="B2535" s="149"/>
      <c r="C2535" s="150"/>
      <c r="D2535" s="150"/>
      <c r="E2535" s="150"/>
      <c r="F2535" s="150"/>
      <c r="G2535" s="150"/>
      <c r="H2535" s="150"/>
      <c r="I2535" s="150"/>
      <c r="J2535" s="150"/>
      <c r="K2535" s="150"/>
      <c r="L2535" s="150"/>
      <c r="M2535" s="150"/>
      <c r="N2535" s="150"/>
      <c r="O2535" s="150"/>
      <c r="P2535" s="150"/>
      <c r="Q2535" s="150"/>
      <c r="R2535" s="150"/>
      <c r="S2535" s="150"/>
      <c r="T2535" s="150"/>
      <c r="U2535" s="150"/>
      <c r="V2535" s="150"/>
      <c r="W2535" s="150"/>
      <c r="X2535" s="150"/>
      <c r="Y2535" s="150"/>
      <c r="Z2535" s="150"/>
      <c r="AA2535" s="150"/>
      <c r="AB2535" s="150"/>
      <c r="AC2535" s="150"/>
      <c r="AD2535" s="150"/>
      <c r="AE2535" s="150"/>
      <c r="AF2535" s="150"/>
      <c r="AG2535" s="150"/>
      <c r="AH2535" s="150"/>
      <c r="AI2535" s="150"/>
      <c r="AJ2535" s="150"/>
      <c r="AK2535" s="150"/>
      <c r="AL2535" s="150"/>
      <c r="AM2535" s="150"/>
      <c r="AN2535" s="150"/>
      <c r="AO2535" s="150"/>
      <c r="AP2535" s="150"/>
      <c r="AQ2535" s="150"/>
      <c r="AR2535" s="150"/>
      <c r="AS2535" s="150"/>
      <c r="AT2535" s="150"/>
      <c r="AU2535" s="150"/>
      <c r="AV2535" s="150"/>
      <c r="AW2535" s="150"/>
      <c r="AX2535" s="151"/>
    </row>
    <row r="2536" spans="1:50" ht="12" customHeight="1">
      <c r="A2536" s="8"/>
      <c r="B2536" s="149"/>
      <c r="C2536" s="150"/>
      <c r="D2536" s="150"/>
      <c r="E2536" s="150"/>
      <c r="F2536" s="150"/>
      <c r="G2536" s="150"/>
      <c r="H2536" s="150"/>
      <c r="I2536" s="150"/>
      <c r="J2536" s="150"/>
      <c r="K2536" s="150"/>
      <c r="L2536" s="150"/>
      <c r="M2536" s="150"/>
      <c r="N2536" s="150"/>
      <c r="O2536" s="150"/>
      <c r="P2536" s="150"/>
      <c r="Q2536" s="150"/>
      <c r="R2536" s="150"/>
      <c r="S2536" s="150"/>
      <c r="T2536" s="150"/>
      <c r="U2536" s="150"/>
      <c r="V2536" s="150"/>
      <c r="W2536" s="150"/>
      <c r="X2536" s="150"/>
      <c r="Y2536" s="150"/>
      <c r="Z2536" s="150"/>
      <c r="AA2536" s="150"/>
      <c r="AB2536" s="150"/>
      <c r="AC2536" s="150"/>
      <c r="AD2536" s="150"/>
      <c r="AE2536" s="150"/>
      <c r="AF2536" s="150"/>
      <c r="AG2536" s="150"/>
      <c r="AH2536" s="150"/>
      <c r="AI2536" s="150"/>
      <c r="AJ2536" s="150"/>
      <c r="AK2536" s="150"/>
      <c r="AL2536" s="150"/>
      <c r="AM2536" s="150"/>
      <c r="AN2536" s="150"/>
      <c r="AO2536" s="150"/>
      <c r="AP2536" s="150"/>
      <c r="AQ2536" s="150"/>
      <c r="AR2536" s="150"/>
      <c r="AS2536" s="150"/>
      <c r="AT2536" s="150"/>
      <c r="AU2536" s="150"/>
      <c r="AV2536" s="150"/>
      <c r="AW2536" s="150"/>
      <c r="AX2536" s="151"/>
    </row>
    <row r="2537" spans="1:50" ht="12" customHeight="1">
      <c r="A2537" s="8"/>
      <c r="B2537" s="149"/>
      <c r="C2537" s="150"/>
      <c r="D2537" s="150"/>
      <c r="E2537" s="150"/>
      <c r="F2537" s="150"/>
      <c r="G2537" s="150"/>
      <c r="H2537" s="150"/>
      <c r="I2537" s="150"/>
      <c r="J2537" s="150"/>
      <c r="K2537" s="150"/>
      <c r="L2537" s="150"/>
      <c r="M2537" s="150"/>
      <c r="N2537" s="150"/>
      <c r="O2537" s="150"/>
      <c r="P2537" s="150"/>
      <c r="Q2537" s="150"/>
      <c r="R2537" s="150"/>
      <c r="S2537" s="150"/>
      <c r="T2537" s="150"/>
      <c r="U2537" s="150"/>
      <c r="V2537" s="150"/>
      <c r="W2537" s="150"/>
      <c r="X2537" s="150"/>
      <c r="Y2537" s="150"/>
      <c r="Z2537" s="150"/>
      <c r="AA2537" s="150"/>
      <c r="AB2537" s="150"/>
      <c r="AC2537" s="150"/>
      <c r="AD2537" s="150"/>
      <c r="AE2537" s="150"/>
      <c r="AF2537" s="150"/>
      <c r="AG2537" s="150"/>
      <c r="AH2537" s="150"/>
      <c r="AI2537" s="150"/>
      <c r="AJ2537" s="150"/>
      <c r="AK2537" s="150"/>
      <c r="AL2537" s="150"/>
      <c r="AM2537" s="150"/>
      <c r="AN2537" s="150"/>
      <c r="AO2537" s="150"/>
      <c r="AP2537" s="150"/>
      <c r="AQ2537" s="150"/>
      <c r="AR2537" s="150"/>
      <c r="AS2537" s="150"/>
      <c r="AT2537" s="150"/>
      <c r="AU2537" s="150"/>
      <c r="AV2537" s="150"/>
      <c r="AW2537" s="150"/>
      <c r="AX2537" s="151"/>
    </row>
    <row r="2538" spans="1:50" ht="12" customHeight="1">
      <c r="A2538" s="8"/>
      <c r="B2538" s="149"/>
      <c r="C2538" s="150"/>
      <c r="D2538" s="150"/>
      <c r="E2538" s="150"/>
      <c r="F2538" s="150"/>
      <c r="G2538" s="150"/>
      <c r="H2538" s="150"/>
      <c r="I2538" s="150"/>
      <c r="J2538" s="150"/>
      <c r="K2538" s="150"/>
      <c r="L2538" s="150"/>
      <c r="M2538" s="150"/>
      <c r="N2538" s="150"/>
      <c r="O2538" s="150"/>
      <c r="P2538" s="150"/>
      <c r="Q2538" s="150"/>
      <c r="R2538" s="150"/>
      <c r="S2538" s="150"/>
      <c r="T2538" s="150"/>
      <c r="U2538" s="150"/>
      <c r="V2538" s="150"/>
      <c r="W2538" s="150"/>
      <c r="X2538" s="150"/>
      <c r="Y2538" s="150"/>
      <c r="Z2538" s="150"/>
      <c r="AA2538" s="150"/>
      <c r="AB2538" s="150"/>
      <c r="AC2538" s="150"/>
      <c r="AD2538" s="150"/>
      <c r="AE2538" s="150"/>
      <c r="AF2538" s="150"/>
      <c r="AG2538" s="150"/>
      <c r="AH2538" s="150"/>
      <c r="AI2538" s="150"/>
      <c r="AJ2538" s="150"/>
      <c r="AK2538" s="150"/>
      <c r="AL2538" s="150"/>
      <c r="AM2538" s="150"/>
      <c r="AN2538" s="150"/>
      <c r="AO2538" s="150"/>
      <c r="AP2538" s="150"/>
      <c r="AQ2538" s="150"/>
      <c r="AR2538" s="150"/>
      <c r="AS2538" s="150"/>
      <c r="AT2538" s="150"/>
      <c r="AU2538" s="150"/>
      <c r="AV2538" s="150"/>
      <c r="AW2538" s="150"/>
      <c r="AX2538" s="151"/>
    </row>
    <row r="2539" spans="1:50" ht="12" customHeight="1">
      <c r="A2539" s="8"/>
      <c r="B2539" s="149"/>
      <c r="C2539" s="150"/>
      <c r="D2539" s="150"/>
      <c r="E2539" s="150"/>
      <c r="F2539" s="150"/>
      <c r="G2539" s="150"/>
      <c r="H2539" s="150"/>
      <c r="I2539" s="150"/>
      <c r="J2539" s="150"/>
      <c r="K2539" s="150"/>
      <c r="L2539" s="150"/>
      <c r="M2539" s="150"/>
      <c r="N2539" s="150"/>
      <c r="O2539" s="150"/>
      <c r="P2539" s="150"/>
      <c r="Q2539" s="150"/>
      <c r="R2539" s="150"/>
      <c r="S2539" s="150"/>
      <c r="T2539" s="150"/>
      <c r="U2539" s="150"/>
      <c r="V2539" s="150"/>
      <c r="W2539" s="150"/>
      <c r="X2539" s="150"/>
      <c r="Y2539" s="150"/>
      <c r="Z2539" s="150"/>
      <c r="AA2539" s="150"/>
      <c r="AB2539" s="150"/>
      <c r="AC2539" s="150"/>
      <c r="AD2539" s="150"/>
      <c r="AE2539" s="150"/>
      <c r="AF2539" s="150"/>
      <c r="AG2539" s="150"/>
      <c r="AH2539" s="150"/>
      <c r="AI2539" s="150"/>
      <c r="AJ2539" s="150"/>
      <c r="AK2539" s="150"/>
      <c r="AL2539" s="150"/>
      <c r="AM2539" s="150"/>
      <c r="AN2539" s="150"/>
      <c r="AO2539" s="150"/>
      <c r="AP2539" s="150"/>
      <c r="AQ2539" s="150"/>
      <c r="AR2539" s="150"/>
      <c r="AS2539" s="150"/>
      <c r="AT2539" s="150"/>
      <c r="AU2539" s="150"/>
      <c r="AV2539" s="150"/>
      <c r="AW2539" s="150"/>
      <c r="AX2539" s="151"/>
    </row>
    <row r="2540" spans="1:50" ht="12" customHeight="1">
      <c r="A2540" s="8"/>
      <c r="B2540" s="149"/>
      <c r="C2540" s="150"/>
      <c r="D2540" s="150"/>
      <c r="E2540" s="150"/>
      <c r="F2540" s="150"/>
      <c r="G2540" s="150"/>
      <c r="H2540" s="150"/>
      <c r="I2540" s="150"/>
      <c r="J2540" s="150"/>
      <c r="K2540" s="150"/>
      <c r="L2540" s="150"/>
      <c r="M2540" s="150"/>
      <c r="N2540" s="150"/>
      <c r="O2540" s="150"/>
      <c r="P2540" s="150"/>
      <c r="Q2540" s="150"/>
      <c r="R2540" s="150"/>
      <c r="S2540" s="150"/>
      <c r="T2540" s="150"/>
      <c r="U2540" s="150"/>
      <c r="V2540" s="150"/>
      <c r="W2540" s="150"/>
      <c r="X2540" s="150"/>
      <c r="Y2540" s="150"/>
      <c r="Z2540" s="150"/>
      <c r="AA2540" s="150"/>
      <c r="AB2540" s="150"/>
      <c r="AC2540" s="150"/>
      <c r="AD2540" s="150"/>
      <c r="AE2540" s="150"/>
      <c r="AF2540" s="150"/>
      <c r="AG2540" s="150"/>
      <c r="AH2540" s="150"/>
      <c r="AI2540" s="150"/>
      <c r="AJ2540" s="150"/>
      <c r="AK2540" s="150"/>
      <c r="AL2540" s="150"/>
      <c r="AM2540" s="150"/>
      <c r="AN2540" s="150"/>
      <c r="AO2540" s="150"/>
      <c r="AP2540" s="150"/>
      <c r="AQ2540" s="150"/>
      <c r="AR2540" s="150"/>
      <c r="AS2540" s="150"/>
      <c r="AT2540" s="150"/>
      <c r="AU2540" s="150"/>
      <c r="AV2540" s="150"/>
      <c r="AW2540" s="150"/>
      <c r="AX2540" s="151"/>
    </row>
    <row r="2541" spans="1:50" ht="12" customHeight="1">
      <c r="A2541" s="8"/>
      <c r="B2541" s="149"/>
      <c r="C2541" s="150"/>
      <c r="D2541" s="150"/>
      <c r="E2541" s="150"/>
      <c r="F2541" s="150"/>
      <c r="G2541" s="150"/>
      <c r="H2541" s="150"/>
      <c r="I2541" s="150"/>
      <c r="J2541" s="150"/>
      <c r="K2541" s="150"/>
      <c r="L2541" s="150"/>
      <c r="M2541" s="150"/>
      <c r="N2541" s="150"/>
      <c r="O2541" s="150"/>
      <c r="P2541" s="150"/>
      <c r="Q2541" s="150"/>
      <c r="R2541" s="150"/>
      <c r="S2541" s="150"/>
      <c r="T2541" s="150"/>
      <c r="U2541" s="150"/>
      <c r="V2541" s="150"/>
      <c r="W2541" s="150"/>
      <c r="X2541" s="150"/>
      <c r="Y2541" s="150"/>
      <c r="Z2541" s="150"/>
      <c r="AA2541" s="150"/>
      <c r="AB2541" s="150"/>
      <c r="AC2541" s="150"/>
      <c r="AD2541" s="150"/>
      <c r="AE2541" s="150"/>
      <c r="AF2541" s="150"/>
      <c r="AG2541" s="150"/>
      <c r="AH2541" s="150"/>
      <c r="AI2541" s="150"/>
      <c r="AJ2541" s="150"/>
      <c r="AK2541" s="150"/>
      <c r="AL2541" s="150"/>
      <c r="AM2541" s="150"/>
      <c r="AN2541" s="150"/>
      <c r="AO2541" s="150"/>
      <c r="AP2541" s="150"/>
      <c r="AQ2541" s="150"/>
      <c r="AR2541" s="150"/>
      <c r="AS2541" s="150"/>
      <c r="AT2541" s="150"/>
      <c r="AU2541" s="150"/>
      <c r="AV2541" s="150"/>
      <c r="AW2541" s="150"/>
      <c r="AX2541" s="151"/>
    </row>
    <row r="2542" spans="1:50" ht="12" customHeight="1">
      <c r="A2542" s="8"/>
      <c r="B2542" s="149"/>
      <c r="C2542" s="150"/>
      <c r="D2542" s="150"/>
      <c r="E2542" s="150"/>
      <c r="F2542" s="150"/>
      <c r="G2542" s="150"/>
      <c r="H2542" s="150"/>
      <c r="I2542" s="150"/>
      <c r="J2542" s="150"/>
      <c r="K2542" s="150"/>
      <c r="L2542" s="150"/>
      <c r="M2542" s="150"/>
      <c r="N2542" s="150"/>
      <c r="O2542" s="150"/>
      <c r="P2542" s="150"/>
      <c r="Q2542" s="150"/>
      <c r="R2542" s="150"/>
      <c r="S2542" s="150"/>
      <c r="T2542" s="150"/>
      <c r="U2542" s="150"/>
      <c r="V2542" s="150"/>
      <c r="W2542" s="150"/>
      <c r="X2542" s="150"/>
      <c r="Y2542" s="150"/>
      <c r="Z2542" s="150"/>
      <c r="AA2542" s="150"/>
      <c r="AB2542" s="150"/>
      <c r="AC2542" s="150"/>
      <c r="AD2542" s="150"/>
      <c r="AE2542" s="150"/>
      <c r="AF2542" s="150"/>
      <c r="AG2542" s="150"/>
      <c r="AH2542" s="150"/>
      <c r="AI2542" s="150"/>
      <c r="AJ2542" s="150"/>
      <c r="AK2542" s="150"/>
      <c r="AL2542" s="150"/>
      <c r="AM2542" s="150"/>
      <c r="AN2542" s="150"/>
      <c r="AO2542" s="150"/>
      <c r="AP2542" s="150"/>
      <c r="AQ2542" s="150"/>
      <c r="AR2542" s="150"/>
      <c r="AS2542" s="150"/>
      <c r="AT2542" s="150"/>
      <c r="AU2542" s="150"/>
      <c r="AV2542" s="150"/>
      <c r="AW2542" s="150"/>
      <c r="AX2542" s="151"/>
    </row>
    <row r="2543" spans="1:50" ht="12" customHeight="1">
      <c r="A2543" s="8"/>
      <c r="B2543" s="149"/>
      <c r="C2543" s="150"/>
      <c r="D2543" s="150"/>
      <c r="E2543" s="150"/>
      <c r="F2543" s="150"/>
      <c r="G2543" s="150"/>
      <c r="H2543" s="150"/>
      <c r="I2543" s="150"/>
      <c r="J2543" s="150"/>
      <c r="K2543" s="150"/>
      <c r="L2543" s="150"/>
      <c r="M2543" s="150"/>
      <c r="N2543" s="150"/>
      <c r="O2543" s="150"/>
      <c r="P2543" s="150"/>
      <c r="Q2543" s="150"/>
      <c r="R2543" s="150"/>
      <c r="S2543" s="150"/>
      <c r="T2543" s="150"/>
      <c r="U2543" s="150"/>
      <c r="V2543" s="150"/>
      <c r="W2543" s="150"/>
      <c r="X2543" s="150"/>
      <c r="Y2543" s="150"/>
      <c r="Z2543" s="150"/>
      <c r="AA2543" s="150"/>
      <c r="AB2543" s="150"/>
      <c r="AC2543" s="150"/>
      <c r="AD2543" s="150"/>
      <c r="AE2543" s="150"/>
      <c r="AF2543" s="150"/>
      <c r="AG2543" s="150"/>
      <c r="AH2543" s="150"/>
      <c r="AI2543" s="150"/>
      <c r="AJ2543" s="150"/>
      <c r="AK2543" s="150"/>
      <c r="AL2543" s="150"/>
      <c r="AM2543" s="150"/>
      <c r="AN2543" s="150"/>
      <c r="AO2543" s="150"/>
      <c r="AP2543" s="150"/>
      <c r="AQ2543" s="150"/>
      <c r="AR2543" s="150"/>
      <c r="AS2543" s="150"/>
      <c r="AT2543" s="150"/>
      <c r="AU2543" s="150"/>
      <c r="AV2543" s="150"/>
      <c r="AW2543" s="150"/>
      <c r="AX2543" s="151"/>
    </row>
    <row r="2544" spans="1:50" ht="12" customHeight="1">
      <c r="A2544" s="8"/>
      <c r="B2544" s="149"/>
      <c r="C2544" s="150"/>
      <c r="D2544" s="150"/>
      <c r="E2544" s="150"/>
      <c r="F2544" s="150"/>
      <c r="G2544" s="150"/>
      <c r="H2544" s="150"/>
      <c r="I2544" s="150"/>
      <c r="J2544" s="150"/>
      <c r="K2544" s="150"/>
      <c r="L2544" s="150"/>
      <c r="M2544" s="150"/>
      <c r="N2544" s="150"/>
      <c r="O2544" s="150"/>
      <c r="P2544" s="150"/>
      <c r="Q2544" s="150"/>
      <c r="R2544" s="150"/>
      <c r="S2544" s="150"/>
      <c r="T2544" s="150"/>
      <c r="U2544" s="150"/>
      <c r="V2544" s="150"/>
      <c r="W2544" s="150"/>
      <c r="X2544" s="150"/>
      <c r="Y2544" s="150"/>
      <c r="Z2544" s="150"/>
      <c r="AA2544" s="150"/>
      <c r="AB2544" s="150"/>
      <c r="AC2544" s="150"/>
      <c r="AD2544" s="150"/>
      <c r="AE2544" s="150"/>
      <c r="AF2544" s="150"/>
      <c r="AG2544" s="150"/>
      <c r="AH2544" s="150"/>
      <c r="AI2544" s="150"/>
      <c r="AJ2544" s="150"/>
      <c r="AK2544" s="150"/>
      <c r="AL2544" s="150"/>
      <c r="AM2544" s="150"/>
      <c r="AN2544" s="150"/>
      <c r="AO2544" s="150"/>
      <c r="AP2544" s="150"/>
      <c r="AQ2544" s="150"/>
      <c r="AR2544" s="150"/>
      <c r="AS2544" s="150"/>
      <c r="AT2544" s="150"/>
      <c r="AU2544" s="150"/>
      <c r="AV2544" s="150"/>
      <c r="AW2544" s="150"/>
      <c r="AX2544" s="151"/>
    </row>
    <row r="2545" spans="1:55" ht="12" customHeight="1">
      <c r="A2545" s="8"/>
      <c r="B2545" s="149"/>
      <c r="C2545" s="150"/>
      <c r="D2545" s="150"/>
      <c r="E2545" s="150"/>
      <c r="F2545" s="150"/>
      <c r="G2545" s="150"/>
      <c r="H2545" s="150"/>
      <c r="I2545" s="150"/>
      <c r="J2545" s="150"/>
      <c r="K2545" s="150"/>
      <c r="L2545" s="150"/>
      <c r="M2545" s="150"/>
      <c r="N2545" s="150"/>
      <c r="O2545" s="150"/>
      <c r="P2545" s="150"/>
      <c r="Q2545" s="150"/>
      <c r="R2545" s="150"/>
      <c r="S2545" s="150"/>
      <c r="T2545" s="150"/>
      <c r="U2545" s="150"/>
      <c r="V2545" s="150"/>
      <c r="W2545" s="150"/>
      <c r="X2545" s="150"/>
      <c r="Y2545" s="150"/>
      <c r="Z2545" s="150"/>
      <c r="AA2545" s="150"/>
      <c r="AB2545" s="150"/>
      <c r="AC2545" s="150"/>
      <c r="AD2545" s="150"/>
      <c r="AE2545" s="150"/>
      <c r="AF2545" s="150"/>
      <c r="AG2545" s="150"/>
      <c r="AH2545" s="150"/>
      <c r="AI2545" s="150"/>
      <c r="AJ2545" s="150"/>
      <c r="AK2545" s="150"/>
      <c r="AL2545" s="150"/>
      <c r="AM2545" s="150"/>
      <c r="AN2545" s="150"/>
      <c r="AO2545" s="150"/>
      <c r="AP2545" s="150"/>
      <c r="AQ2545" s="150"/>
      <c r="AR2545" s="150"/>
      <c r="AS2545" s="150"/>
      <c r="AT2545" s="150"/>
      <c r="AU2545" s="150"/>
      <c r="AV2545" s="150"/>
      <c r="AW2545" s="150"/>
      <c r="AX2545" s="151"/>
    </row>
    <row r="2546" spans="1:55" ht="12" customHeight="1">
      <c r="A2546" s="8"/>
      <c r="B2546" s="149"/>
      <c r="C2546" s="150"/>
      <c r="D2546" s="150"/>
      <c r="E2546" s="150"/>
      <c r="F2546" s="150"/>
      <c r="G2546" s="150"/>
      <c r="H2546" s="150"/>
      <c r="I2546" s="150"/>
      <c r="J2546" s="150"/>
      <c r="K2546" s="150"/>
      <c r="L2546" s="150"/>
      <c r="M2546" s="150"/>
      <c r="N2546" s="150"/>
      <c r="O2546" s="150"/>
      <c r="P2546" s="150"/>
      <c r="Q2546" s="150"/>
      <c r="R2546" s="150"/>
      <c r="S2546" s="150"/>
      <c r="T2546" s="150"/>
      <c r="U2546" s="150"/>
      <c r="V2546" s="150"/>
      <c r="W2546" s="150"/>
      <c r="X2546" s="150"/>
      <c r="Y2546" s="150"/>
      <c r="Z2546" s="150"/>
      <c r="AA2546" s="150"/>
      <c r="AB2546" s="150"/>
      <c r="AC2546" s="150"/>
      <c r="AD2546" s="150"/>
      <c r="AE2546" s="150"/>
      <c r="AF2546" s="150"/>
      <c r="AG2546" s="150"/>
      <c r="AH2546" s="150"/>
      <c r="AI2546" s="150"/>
      <c r="AJ2546" s="150"/>
      <c r="AK2546" s="150"/>
      <c r="AL2546" s="150"/>
      <c r="AM2546" s="150"/>
      <c r="AN2546" s="150"/>
      <c r="AO2546" s="150"/>
      <c r="AP2546" s="150"/>
      <c r="AQ2546" s="150"/>
      <c r="AR2546" s="150"/>
      <c r="AS2546" s="150"/>
      <c r="AT2546" s="150"/>
      <c r="AU2546" s="150"/>
      <c r="AV2546" s="150"/>
      <c r="AW2546" s="150"/>
      <c r="AX2546" s="151"/>
    </row>
    <row r="2547" spans="1:55" ht="12" customHeight="1">
      <c r="A2547" s="8"/>
      <c r="B2547" s="149"/>
      <c r="C2547" s="150"/>
      <c r="D2547" s="150"/>
      <c r="E2547" s="150"/>
      <c r="F2547" s="150"/>
      <c r="G2547" s="150"/>
      <c r="H2547" s="150"/>
      <c r="I2547" s="150"/>
      <c r="J2547" s="150"/>
      <c r="K2547" s="150"/>
      <c r="L2547" s="150"/>
      <c r="M2547" s="150"/>
      <c r="N2547" s="150"/>
      <c r="O2547" s="150"/>
      <c r="P2547" s="150"/>
      <c r="Q2547" s="150"/>
      <c r="R2547" s="150"/>
      <c r="S2547" s="150"/>
      <c r="T2547" s="150"/>
      <c r="U2547" s="150"/>
      <c r="V2547" s="150"/>
      <c r="W2547" s="150"/>
      <c r="X2547" s="150"/>
      <c r="Y2547" s="150"/>
      <c r="Z2547" s="150"/>
      <c r="AA2547" s="150"/>
      <c r="AB2547" s="150"/>
      <c r="AC2547" s="150"/>
      <c r="AD2547" s="150"/>
      <c r="AE2547" s="150"/>
      <c r="AF2547" s="150"/>
      <c r="AG2547" s="150"/>
      <c r="AH2547" s="150"/>
      <c r="AI2547" s="150"/>
      <c r="AJ2547" s="150"/>
      <c r="AK2547" s="150"/>
      <c r="AL2547" s="150"/>
      <c r="AM2547" s="150"/>
      <c r="AN2547" s="150"/>
      <c r="AO2547" s="150"/>
      <c r="AP2547" s="150"/>
      <c r="AQ2547" s="150"/>
      <c r="AR2547" s="150"/>
      <c r="AS2547" s="150"/>
      <c r="AT2547" s="150"/>
      <c r="AU2547" s="150"/>
      <c r="AV2547" s="150"/>
      <c r="AW2547" s="150"/>
      <c r="AX2547" s="151"/>
    </row>
    <row r="2548" spans="1:55" ht="12" customHeight="1">
      <c r="A2548" s="8"/>
      <c r="B2548" s="149"/>
      <c r="C2548" s="150"/>
      <c r="D2548" s="150"/>
      <c r="E2548" s="150"/>
      <c r="F2548" s="150"/>
      <c r="G2548" s="150"/>
      <c r="H2548" s="150"/>
      <c r="I2548" s="150"/>
      <c r="J2548" s="150"/>
      <c r="K2548" s="150"/>
      <c r="L2548" s="150"/>
      <c r="M2548" s="150"/>
      <c r="N2548" s="150"/>
      <c r="O2548" s="150"/>
      <c r="P2548" s="150"/>
      <c r="Q2548" s="150"/>
      <c r="R2548" s="150"/>
      <c r="S2548" s="150"/>
      <c r="T2548" s="150"/>
      <c r="U2548" s="150"/>
      <c r="V2548" s="150"/>
      <c r="W2548" s="150"/>
      <c r="X2548" s="150"/>
      <c r="Y2548" s="150"/>
      <c r="Z2548" s="150"/>
      <c r="AA2548" s="150"/>
      <c r="AB2548" s="150"/>
      <c r="AC2548" s="150"/>
      <c r="AD2548" s="150"/>
      <c r="AE2548" s="150"/>
      <c r="AF2548" s="150"/>
      <c r="AG2548" s="150"/>
      <c r="AH2548" s="150"/>
      <c r="AI2548" s="150"/>
      <c r="AJ2548" s="150"/>
      <c r="AK2548" s="150"/>
      <c r="AL2548" s="150"/>
      <c r="AM2548" s="150"/>
      <c r="AN2548" s="150"/>
      <c r="AO2548" s="150"/>
      <c r="AP2548" s="150"/>
      <c r="AQ2548" s="150"/>
      <c r="AR2548" s="150"/>
      <c r="AS2548" s="150"/>
      <c r="AT2548" s="150"/>
      <c r="AU2548" s="150"/>
      <c r="AV2548" s="150"/>
      <c r="AW2548" s="150"/>
      <c r="AX2548" s="151"/>
    </row>
    <row r="2549" spans="1:55" ht="12" customHeight="1">
      <c r="A2549" s="8"/>
      <c r="B2549" s="149"/>
      <c r="C2549" s="150"/>
      <c r="D2549" s="150"/>
      <c r="E2549" s="150"/>
      <c r="F2549" s="150"/>
      <c r="G2549" s="150"/>
      <c r="H2549" s="150"/>
      <c r="I2549" s="150"/>
      <c r="J2549" s="150"/>
      <c r="K2549" s="150"/>
      <c r="L2549" s="150"/>
      <c r="M2549" s="150"/>
      <c r="N2549" s="150"/>
      <c r="O2549" s="150"/>
      <c r="P2549" s="150"/>
      <c r="Q2549" s="150"/>
      <c r="R2549" s="150"/>
      <c r="S2549" s="150"/>
      <c r="T2549" s="150"/>
      <c r="U2549" s="150"/>
      <c r="V2549" s="150"/>
      <c r="W2549" s="150"/>
      <c r="X2549" s="150"/>
      <c r="Y2549" s="150"/>
      <c r="Z2549" s="150"/>
      <c r="AA2549" s="150"/>
      <c r="AB2549" s="150"/>
      <c r="AC2549" s="150"/>
      <c r="AD2549" s="150"/>
      <c r="AE2549" s="150"/>
      <c r="AF2549" s="150"/>
      <c r="AG2549" s="150"/>
      <c r="AH2549" s="150"/>
      <c r="AI2549" s="150"/>
      <c r="AJ2549" s="150"/>
      <c r="AK2549" s="150"/>
      <c r="AL2549" s="150"/>
      <c r="AM2549" s="150"/>
      <c r="AN2549" s="150"/>
      <c r="AO2549" s="150"/>
      <c r="AP2549" s="150"/>
      <c r="AQ2549" s="150"/>
      <c r="AR2549" s="150"/>
      <c r="AS2549" s="150"/>
      <c r="AT2549" s="150"/>
      <c r="AU2549" s="150"/>
      <c r="AV2549" s="150"/>
      <c r="AW2549" s="150"/>
      <c r="AX2549" s="151"/>
      <c r="BC2549" s="16"/>
    </row>
    <row r="2550" spans="1:55" ht="12" customHeight="1">
      <c r="A2550" s="8"/>
      <c r="B2550" s="149"/>
      <c r="C2550" s="150"/>
      <c r="D2550" s="150"/>
      <c r="E2550" s="150"/>
      <c r="F2550" s="150"/>
      <c r="G2550" s="150"/>
      <c r="H2550" s="150"/>
      <c r="I2550" s="150"/>
      <c r="J2550" s="150"/>
      <c r="K2550" s="150"/>
      <c r="L2550" s="150"/>
      <c r="M2550" s="150"/>
      <c r="N2550" s="150"/>
      <c r="O2550" s="150"/>
      <c r="P2550" s="150"/>
      <c r="Q2550" s="150"/>
      <c r="R2550" s="150"/>
      <c r="S2550" s="150"/>
      <c r="T2550" s="150"/>
      <c r="U2550" s="150"/>
      <c r="V2550" s="150"/>
      <c r="W2550" s="150"/>
      <c r="X2550" s="150"/>
      <c r="Y2550" s="150"/>
      <c r="Z2550" s="150"/>
      <c r="AA2550" s="150"/>
      <c r="AB2550" s="150"/>
      <c r="AC2550" s="150"/>
      <c r="AD2550" s="150"/>
      <c r="AE2550" s="150"/>
      <c r="AF2550" s="150"/>
      <c r="AG2550" s="150"/>
      <c r="AH2550" s="150"/>
      <c r="AI2550" s="150"/>
      <c r="AJ2550" s="150"/>
      <c r="AK2550" s="150"/>
      <c r="AL2550" s="150"/>
      <c r="AM2550" s="150"/>
      <c r="AN2550" s="150"/>
      <c r="AO2550" s="150"/>
      <c r="AP2550" s="150"/>
      <c r="AQ2550" s="150"/>
      <c r="AR2550" s="150"/>
      <c r="AS2550" s="150"/>
      <c r="AT2550" s="150"/>
      <c r="AU2550" s="150"/>
      <c r="AV2550" s="150"/>
      <c r="AW2550" s="150"/>
      <c r="AX2550" s="151"/>
    </row>
    <row r="2551" spans="1:55" ht="12" customHeight="1">
      <c r="A2551" s="8"/>
      <c r="B2551" s="149"/>
      <c r="C2551" s="150"/>
      <c r="D2551" s="150"/>
      <c r="E2551" s="150"/>
      <c r="F2551" s="150"/>
      <c r="G2551" s="150"/>
      <c r="H2551" s="150"/>
      <c r="I2551" s="150"/>
      <c r="J2551" s="150"/>
      <c r="K2551" s="150"/>
      <c r="L2551" s="150"/>
      <c r="M2551" s="150"/>
      <c r="N2551" s="150"/>
      <c r="O2551" s="150"/>
      <c r="P2551" s="150"/>
      <c r="Q2551" s="150"/>
      <c r="R2551" s="150"/>
      <c r="S2551" s="150"/>
      <c r="T2551" s="150"/>
      <c r="U2551" s="150"/>
      <c r="V2551" s="150"/>
      <c r="W2551" s="150"/>
      <c r="X2551" s="150"/>
      <c r="Y2551" s="150"/>
      <c r="Z2551" s="150"/>
      <c r="AA2551" s="150"/>
      <c r="AB2551" s="150"/>
      <c r="AC2551" s="150"/>
      <c r="AD2551" s="150"/>
      <c r="AE2551" s="150"/>
      <c r="AF2551" s="150"/>
      <c r="AG2551" s="150"/>
      <c r="AH2551" s="150"/>
      <c r="AI2551" s="150"/>
      <c r="AJ2551" s="150"/>
      <c r="AK2551" s="150"/>
      <c r="AL2551" s="150"/>
      <c r="AM2551" s="150"/>
      <c r="AN2551" s="150"/>
      <c r="AO2551" s="150"/>
      <c r="AP2551" s="150"/>
      <c r="AQ2551" s="150"/>
      <c r="AR2551" s="150"/>
      <c r="AS2551" s="150"/>
      <c r="AT2551" s="150"/>
      <c r="AU2551" s="150"/>
      <c r="AV2551" s="150"/>
      <c r="AW2551" s="150"/>
      <c r="AX2551" s="151"/>
    </row>
    <row r="2552" spans="1:55" ht="12" customHeight="1">
      <c r="A2552" s="8"/>
      <c r="B2552" s="149"/>
      <c r="C2552" s="150"/>
      <c r="D2552" s="150"/>
      <c r="E2552" s="150"/>
      <c r="F2552" s="150"/>
      <c r="G2552" s="150"/>
      <c r="H2552" s="150"/>
      <c r="I2552" s="150"/>
      <c r="J2552" s="150"/>
      <c r="K2552" s="150"/>
      <c r="L2552" s="150"/>
      <c r="M2552" s="150"/>
      <c r="N2552" s="150"/>
      <c r="O2552" s="150"/>
      <c r="P2552" s="150"/>
      <c r="Q2552" s="150"/>
      <c r="R2552" s="150"/>
      <c r="S2552" s="150"/>
      <c r="T2552" s="150"/>
      <c r="U2552" s="150"/>
      <c r="V2552" s="150"/>
      <c r="W2552" s="150"/>
      <c r="X2552" s="150"/>
      <c r="Y2552" s="150"/>
      <c r="Z2552" s="150"/>
      <c r="AA2552" s="150"/>
      <c r="AB2552" s="150"/>
      <c r="AC2552" s="150"/>
      <c r="AD2552" s="150"/>
      <c r="AE2552" s="150"/>
      <c r="AF2552" s="150"/>
      <c r="AG2552" s="150"/>
      <c r="AH2552" s="150"/>
      <c r="AI2552" s="150"/>
      <c r="AJ2552" s="150"/>
      <c r="AK2552" s="150"/>
      <c r="AL2552" s="150"/>
      <c r="AM2552" s="150"/>
      <c r="AN2552" s="150"/>
      <c r="AO2552" s="150"/>
      <c r="AP2552" s="150"/>
      <c r="AQ2552" s="150"/>
      <c r="AR2552" s="150"/>
      <c r="AS2552" s="150"/>
      <c r="AT2552" s="150"/>
      <c r="AU2552" s="150"/>
      <c r="AV2552" s="150"/>
      <c r="AW2552" s="150"/>
      <c r="AX2552" s="151"/>
    </row>
    <row r="2553" spans="1:55" ht="12" customHeight="1">
      <c r="A2553" s="8"/>
      <c r="B2553" s="149"/>
      <c r="C2553" s="150"/>
      <c r="D2553" s="150"/>
      <c r="E2553" s="150"/>
      <c r="F2553" s="150"/>
      <c r="G2553" s="150"/>
      <c r="H2553" s="150"/>
      <c r="I2553" s="150"/>
      <c r="J2553" s="150"/>
      <c r="K2553" s="150"/>
      <c r="L2553" s="150"/>
      <c r="M2553" s="150"/>
      <c r="N2553" s="150"/>
      <c r="O2553" s="150"/>
      <c r="P2553" s="150"/>
      <c r="Q2553" s="150"/>
      <c r="R2553" s="150"/>
      <c r="S2553" s="150"/>
      <c r="T2553" s="150"/>
      <c r="U2553" s="150"/>
      <c r="V2553" s="150"/>
      <c r="W2553" s="150"/>
      <c r="X2553" s="150"/>
      <c r="Y2553" s="150"/>
      <c r="Z2553" s="150"/>
      <c r="AA2553" s="150"/>
      <c r="AB2553" s="150"/>
      <c r="AC2553" s="150"/>
      <c r="AD2553" s="150"/>
      <c r="AE2553" s="150"/>
      <c r="AF2553" s="150"/>
      <c r="AG2553" s="150"/>
      <c r="AH2553" s="150"/>
      <c r="AI2553" s="150"/>
      <c r="AJ2553" s="150"/>
      <c r="AK2553" s="150"/>
      <c r="AL2553" s="150"/>
      <c r="AM2553" s="150"/>
      <c r="AN2553" s="150"/>
      <c r="AO2553" s="150"/>
      <c r="AP2553" s="150"/>
      <c r="AQ2553" s="150"/>
      <c r="AR2553" s="150"/>
      <c r="AS2553" s="150"/>
      <c r="AT2553" s="150"/>
      <c r="AU2553" s="150"/>
      <c r="AV2553" s="150"/>
      <c r="AW2553" s="150"/>
      <c r="AX2553" s="151"/>
    </row>
    <row r="2554" spans="1:55" ht="12" customHeight="1">
      <c r="A2554" s="8"/>
      <c r="B2554" s="149"/>
      <c r="C2554" s="150"/>
      <c r="D2554" s="150"/>
      <c r="E2554" s="150"/>
      <c r="F2554" s="150"/>
      <c r="G2554" s="150"/>
      <c r="H2554" s="150"/>
      <c r="I2554" s="150"/>
      <c r="J2554" s="150"/>
      <c r="K2554" s="150"/>
      <c r="L2554" s="150"/>
      <c r="M2554" s="150"/>
      <c r="N2554" s="150"/>
      <c r="O2554" s="150"/>
      <c r="P2554" s="150"/>
      <c r="Q2554" s="150"/>
      <c r="R2554" s="150"/>
      <c r="S2554" s="150"/>
      <c r="T2554" s="150"/>
      <c r="U2554" s="150"/>
      <c r="V2554" s="150"/>
      <c r="W2554" s="150"/>
      <c r="X2554" s="150"/>
      <c r="Y2554" s="150"/>
      <c r="Z2554" s="150"/>
      <c r="AA2554" s="150"/>
      <c r="AB2554" s="150"/>
      <c r="AC2554" s="150"/>
      <c r="AD2554" s="150"/>
      <c r="AE2554" s="150"/>
      <c r="AF2554" s="150"/>
      <c r="AG2554" s="150"/>
      <c r="AH2554" s="150"/>
      <c r="AI2554" s="150"/>
      <c r="AJ2554" s="150"/>
      <c r="AK2554" s="150"/>
      <c r="AL2554" s="150"/>
      <c r="AM2554" s="150"/>
      <c r="AN2554" s="150"/>
      <c r="AO2554" s="150"/>
      <c r="AP2554" s="150"/>
      <c r="AQ2554" s="150"/>
      <c r="AR2554" s="150"/>
      <c r="AS2554" s="150"/>
      <c r="AT2554" s="150"/>
      <c r="AU2554" s="150"/>
      <c r="AV2554" s="150"/>
      <c r="AW2554" s="150"/>
      <c r="AX2554" s="151"/>
    </row>
    <row r="2555" spans="1:55" ht="12" customHeight="1">
      <c r="A2555" s="8"/>
      <c r="B2555" s="149"/>
      <c r="C2555" s="150"/>
      <c r="D2555" s="150"/>
      <c r="E2555" s="150"/>
      <c r="F2555" s="150"/>
      <c r="G2555" s="150"/>
      <c r="H2555" s="150"/>
      <c r="I2555" s="150"/>
      <c r="J2555" s="150"/>
      <c r="K2555" s="150"/>
      <c r="L2555" s="150"/>
      <c r="M2555" s="150"/>
      <c r="N2555" s="150"/>
      <c r="O2555" s="150"/>
      <c r="P2555" s="150"/>
      <c r="Q2555" s="150"/>
      <c r="R2555" s="150"/>
      <c r="S2555" s="150"/>
      <c r="T2555" s="150"/>
      <c r="U2555" s="150"/>
      <c r="V2555" s="150"/>
      <c r="W2555" s="150"/>
      <c r="X2555" s="150"/>
      <c r="Y2555" s="150"/>
      <c r="Z2555" s="150"/>
      <c r="AA2555" s="150"/>
      <c r="AB2555" s="150"/>
      <c r="AC2555" s="150"/>
      <c r="AD2555" s="150"/>
      <c r="AE2555" s="150"/>
      <c r="AF2555" s="150"/>
      <c r="AG2555" s="150"/>
      <c r="AH2555" s="150"/>
      <c r="AI2555" s="150"/>
      <c r="AJ2555" s="150"/>
      <c r="AK2555" s="150"/>
      <c r="AL2555" s="150"/>
      <c r="AM2555" s="150"/>
      <c r="AN2555" s="150"/>
      <c r="AO2555" s="150"/>
      <c r="AP2555" s="150"/>
      <c r="AQ2555" s="150"/>
      <c r="AR2555" s="150"/>
      <c r="AS2555" s="150"/>
      <c r="AT2555" s="150"/>
      <c r="AU2555" s="150"/>
      <c r="AV2555" s="150"/>
      <c r="AW2555" s="150"/>
      <c r="AX2555" s="151"/>
    </row>
    <row r="2556" spans="1:55" ht="12" customHeight="1">
      <c r="A2556" s="8"/>
      <c r="B2556" s="149"/>
      <c r="C2556" s="150"/>
      <c r="D2556" s="150"/>
      <c r="E2556" s="150"/>
      <c r="F2556" s="150"/>
      <c r="G2556" s="150"/>
      <c r="H2556" s="150"/>
      <c r="I2556" s="150"/>
      <c r="J2556" s="150"/>
      <c r="K2556" s="150"/>
      <c r="L2556" s="150"/>
      <c r="M2556" s="150"/>
      <c r="N2556" s="150"/>
      <c r="O2556" s="150"/>
      <c r="P2556" s="150"/>
      <c r="Q2556" s="150"/>
      <c r="R2556" s="150"/>
      <c r="S2556" s="150"/>
      <c r="T2556" s="150"/>
      <c r="U2556" s="150"/>
      <c r="V2556" s="150"/>
      <c r="W2556" s="150"/>
      <c r="X2556" s="150"/>
      <c r="Y2556" s="150"/>
      <c r="Z2556" s="150"/>
      <c r="AA2556" s="150"/>
      <c r="AB2556" s="150"/>
      <c r="AC2556" s="150"/>
      <c r="AD2556" s="150"/>
      <c r="AE2556" s="150"/>
      <c r="AF2556" s="150"/>
      <c r="AG2556" s="150"/>
      <c r="AH2556" s="150"/>
      <c r="AI2556" s="150"/>
      <c r="AJ2556" s="150"/>
      <c r="AK2556" s="150"/>
      <c r="AL2556" s="150"/>
      <c r="AM2556" s="150"/>
      <c r="AN2556" s="150"/>
      <c r="AO2556" s="150"/>
      <c r="AP2556" s="150"/>
      <c r="AQ2556" s="150"/>
      <c r="AR2556" s="150"/>
      <c r="AS2556" s="150"/>
      <c r="AT2556" s="150"/>
      <c r="AU2556" s="150"/>
      <c r="AV2556" s="150"/>
      <c r="AW2556" s="150"/>
      <c r="AX2556" s="151"/>
    </row>
    <row r="2557" spans="1:55" ht="12" customHeight="1">
      <c r="A2557" s="8"/>
      <c r="B2557" s="149"/>
      <c r="C2557" s="150"/>
      <c r="D2557" s="150"/>
      <c r="E2557" s="150"/>
      <c r="F2557" s="150"/>
      <c r="G2557" s="150"/>
      <c r="H2557" s="150"/>
      <c r="I2557" s="150"/>
      <c r="J2557" s="150"/>
      <c r="K2557" s="150"/>
      <c r="L2557" s="150"/>
      <c r="M2557" s="150"/>
      <c r="N2557" s="150"/>
      <c r="O2557" s="150"/>
      <c r="P2557" s="150"/>
      <c r="Q2557" s="150"/>
      <c r="R2557" s="150"/>
      <c r="S2557" s="150"/>
      <c r="T2557" s="150"/>
      <c r="U2557" s="150"/>
      <c r="V2557" s="150"/>
      <c r="W2557" s="150"/>
      <c r="X2557" s="150"/>
      <c r="Y2557" s="150"/>
      <c r="Z2557" s="150"/>
      <c r="AA2557" s="150"/>
      <c r="AB2557" s="150"/>
      <c r="AC2557" s="150"/>
      <c r="AD2557" s="150"/>
      <c r="AE2557" s="150"/>
      <c r="AF2557" s="150"/>
      <c r="AG2557" s="150"/>
      <c r="AH2557" s="150"/>
      <c r="AI2557" s="150"/>
      <c r="AJ2557" s="150"/>
      <c r="AK2557" s="150"/>
      <c r="AL2557" s="150"/>
      <c r="AM2557" s="150"/>
      <c r="AN2557" s="150"/>
      <c r="AO2557" s="150"/>
      <c r="AP2557" s="150"/>
      <c r="AQ2557" s="150"/>
      <c r="AR2557" s="150"/>
      <c r="AS2557" s="150"/>
      <c r="AT2557" s="150"/>
      <c r="AU2557" s="150"/>
      <c r="AV2557" s="150"/>
      <c r="AW2557" s="150"/>
      <c r="AX2557" s="151"/>
    </row>
    <row r="2558" spans="1:55" ht="15" thickBot="1">
      <c r="A2558" s="17"/>
      <c r="B2558" s="18"/>
      <c r="C2558" s="19"/>
      <c r="D2558" s="19"/>
      <c r="E2558" s="19"/>
      <c r="F2558" s="19"/>
      <c r="G2558" s="19"/>
      <c r="H2558" s="19"/>
      <c r="I2558" s="19"/>
      <c r="J2558" s="19"/>
      <c r="K2558" s="19"/>
      <c r="L2558" s="19"/>
      <c r="M2558" s="19"/>
      <c r="N2558" s="19"/>
      <c r="O2558" s="19"/>
      <c r="P2558" s="19"/>
      <c r="Q2558" s="19"/>
      <c r="R2558" s="19"/>
      <c r="S2558" s="19"/>
      <c r="T2558" s="19"/>
      <c r="U2558" s="19"/>
      <c r="V2558" s="19"/>
      <c r="W2558" s="19"/>
      <c r="X2558" s="19"/>
      <c r="Y2558" s="19"/>
      <c r="Z2558" s="19"/>
      <c r="AA2558" s="19"/>
      <c r="AB2558" s="19"/>
      <c r="AC2558" s="19"/>
      <c r="AD2558" s="19"/>
      <c r="AE2558" s="19"/>
      <c r="AF2558" s="19"/>
      <c r="AG2558" s="19"/>
      <c r="AH2558" s="19"/>
      <c r="AI2558" s="19"/>
      <c r="AJ2558" s="19"/>
      <c r="AK2558" s="19"/>
      <c r="AL2558" s="19"/>
      <c r="AM2558" s="19"/>
      <c r="AN2558" s="19"/>
      <c r="AO2558" s="19"/>
      <c r="AP2558" s="19"/>
      <c r="AQ2558" s="19"/>
      <c r="AR2558" s="19"/>
      <c r="AS2558" s="19"/>
      <c r="AT2558" s="19"/>
      <c r="AU2558" s="19"/>
      <c r="AV2558" s="19"/>
      <c r="AW2558" s="19"/>
      <c r="AX2558" s="20"/>
    </row>
    <row r="2559" spans="1:55">
      <c r="B2559" s="21"/>
    </row>
    <row r="2560" spans="1:55" ht="14.25">
      <c r="B2560" s="10" t="s">
        <v>4</v>
      </c>
      <c r="C2560" s="8"/>
      <c r="D2560" s="8"/>
      <c r="E2560" s="8"/>
      <c r="F2560" s="8"/>
      <c r="G2560" s="8"/>
      <c r="H2560" s="8"/>
      <c r="I2560" s="8"/>
      <c r="J2560" s="8"/>
      <c r="K2560" s="8"/>
      <c r="L2560" s="9"/>
      <c r="M2560" s="9"/>
      <c r="N2560" s="9"/>
      <c r="O2560" s="9"/>
      <c r="P2560" s="8"/>
      <c r="Q2560" s="8"/>
      <c r="R2560" s="8"/>
      <c r="S2560" s="8"/>
      <c r="T2560" s="8"/>
      <c r="U2560" s="8"/>
      <c r="V2560" s="10"/>
      <c r="W2560" s="10"/>
      <c r="X2560" s="10"/>
      <c r="Y2560" s="10"/>
      <c r="Z2560" s="10"/>
      <c r="AA2560" s="10"/>
      <c r="AB2560" s="10"/>
      <c r="AC2560" s="10"/>
      <c r="AD2560" s="10"/>
      <c r="AE2560" s="10"/>
      <c r="AF2560" s="10"/>
      <c r="AG2560" s="10"/>
      <c r="AH2560" s="10"/>
      <c r="AI2560" s="10"/>
      <c r="AJ2560" s="10"/>
      <c r="AK2560" s="10"/>
      <c r="AL2560" s="10"/>
      <c r="AM2560" s="10"/>
      <c r="AN2560" s="10"/>
      <c r="AO2560" s="10"/>
      <c r="AP2560" s="10"/>
      <c r="AQ2560" s="10"/>
      <c r="AR2560" s="10"/>
      <c r="AS2560" s="10"/>
      <c r="AT2560" s="10"/>
      <c r="AU2560" s="10"/>
      <c r="AV2560" s="10"/>
      <c r="AW2560" s="10"/>
      <c r="AX2560" s="10"/>
    </row>
    <row r="2561" spans="1:251" ht="15" thickBot="1">
      <c r="B2561" s="8"/>
      <c r="C2561" s="8"/>
      <c r="D2561" s="8"/>
      <c r="E2561" s="8"/>
      <c r="F2561" s="8"/>
      <c r="G2561" s="8"/>
      <c r="H2561" s="8"/>
      <c r="I2561" s="8"/>
      <c r="J2561" s="8"/>
      <c r="K2561" s="8"/>
      <c r="L2561" s="9"/>
      <c r="M2561" s="9"/>
      <c r="N2561" s="9"/>
      <c r="O2561" s="9"/>
      <c r="P2561" s="8"/>
      <c r="Q2561" s="8"/>
      <c r="R2561" s="8"/>
      <c r="S2561" s="8"/>
      <c r="T2561" s="8"/>
      <c r="U2561" s="8"/>
      <c r="V2561" s="10"/>
      <c r="W2561" s="10"/>
      <c r="X2561" s="10"/>
      <c r="Y2561" s="10"/>
      <c r="Z2561" s="10"/>
      <c r="AA2561" s="10"/>
      <c r="AB2561" s="10"/>
      <c r="AC2561" s="10"/>
      <c r="AD2561" s="10"/>
      <c r="AE2561" s="10"/>
      <c r="AF2561" s="10"/>
      <c r="AG2561" s="10"/>
      <c r="AH2561" s="10"/>
      <c r="AI2561" s="10"/>
      <c r="AJ2561" s="10"/>
      <c r="AK2561" s="10"/>
      <c r="AL2561" s="10"/>
      <c r="AM2561" s="10"/>
      <c r="AN2561" s="10"/>
      <c r="AO2561" s="10"/>
      <c r="AP2561" s="10"/>
      <c r="AQ2561" s="10"/>
      <c r="AR2561" s="10"/>
      <c r="AS2561" s="10"/>
      <c r="AT2561" s="10"/>
      <c r="AU2561" s="10"/>
      <c r="AV2561" s="10"/>
      <c r="AW2561" s="10"/>
      <c r="AX2561" s="22" t="s">
        <v>5</v>
      </c>
    </row>
    <row r="2562" spans="1:251" s="16" customFormat="1" ht="13.5" customHeight="1">
      <c r="A2562" s="8"/>
      <c r="B2562" s="146" t="s">
        <v>6</v>
      </c>
      <c r="C2562" s="129"/>
      <c r="D2562" s="129"/>
      <c r="E2562" s="129"/>
      <c r="F2562" s="129"/>
      <c r="G2562" s="129"/>
      <c r="H2562" s="129"/>
      <c r="I2562" s="129"/>
      <c r="J2562" s="129"/>
      <c r="K2562" s="129"/>
      <c r="L2562" s="129"/>
      <c r="M2562" s="129"/>
      <c r="N2562" s="129"/>
      <c r="O2562" s="129"/>
      <c r="P2562" s="129"/>
      <c r="Q2562" s="129"/>
      <c r="R2562" s="129"/>
      <c r="S2562" s="129"/>
      <c r="T2562" s="129"/>
      <c r="U2562" s="129"/>
      <c r="V2562" s="129"/>
      <c r="W2562" s="129"/>
      <c r="X2562" s="129"/>
      <c r="Y2562" s="129"/>
      <c r="Z2562" s="130"/>
      <c r="AA2562" s="128" t="s">
        <v>11</v>
      </c>
      <c r="AB2562" s="129"/>
      <c r="AC2562" s="129"/>
      <c r="AD2562" s="129"/>
      <c r="AE2562" s="129"/>
      <c r="AF2562" s="129"/>
      <c r="AG2562" s="129"/>
      <c r="AH2562" s="129"/>
      <c r="AI2562" s="130"/>
      <c r="AJ2562" s="128" t="s">
        <v>12</v>
      </c>
      <c r="AK2562" s="129"/>
      <c r="AL2562" s="129"/>
      <c r="AM2562" s="129"/>
      <c r="AN2562" s="129"/>
      <c r="AO2562" s="129"/>
      <c r="AP2562" s="129"/>
      <c r="AQ2562" s="129"/>
      <c r="AR2562" s="130"/>
      <c r="AS2562" s="128" t="s">
        <v>7</v>
      </c>
      <c r="AT2562" s="129"/>
      <c r="AU2562" s="129"/>
      <c r="AV2562" s="129"/>
      <c r="AW2562" s="129"/>
      <c r="AX2562" s="134"/>
      <c r="AY2562" s="2"/>
      <c r="AZ2562" s="2"/>
      <c r="BA2562" s="2"/>
      <c r="BB2562" s="2"/>
      <c r="BC2562" s="2"/>
      <c r="BD2562" s="2"/>
      <c r="BE2562" s="2"/>
      <c r="BF2562" s="2"/>
      <c r="BG2562" s="2"/>
      <c r="BH2562" s="2"/>
      <c r="BI2562" s="2"/>
      <c r="BJ2562" s="2"/>
      <c r="BK2562" s="2"/>
      <c r="BL2562" s="2"/>
      <c r="BM2562" s="2"/>
      <c r="BN2562" s="2"/>
      <c r="BO2562" s="2"/>
      <c r="BP2562" s="2"/>
      <c r="BQ2562" s="2"/>
      <c r="BR2562" s="2"/>
      <c r="BS2562" s="2"/>
      <c r="BT2562" s="2"/>
      <c r="BU2562" s="2"/>
      <c r="BV2562" s="2"/>
      <c r="BW2562" s="2"/>
      <c r="BX2562" s="2"/>
      <c r="BY2562" s="2"/>
      <c r="BZ2562" s="2"/>
      <c r="CA2562" s="2"/>
      <c r="CB2562" s="2"/>
      <c r="CC2562" s="2"/>
      <c r="CD2562" s="2"/>
      <c r="CE2562" s="2"/>
      <c r="CF2562" s="2"/>
      <c r="CG2562" s="2"/>
      <c r="CH2562" s="2"/>
      <c r="CI2562" s="2"/>
      <c r="CJ2562" s="2"/>
      <c r="CK2562" s="2"/>
      <c r="CL2562" s="2"/>
      <c r="CM2562" s="2"/>
      <c r="CN2562" s="2"/>
      <c r="CO2562" s="2"/>
      <c r="CP2562" s="2"/>
      <c r="CQ2562" s="2"/>
      <c r="CR2562" s="2"/>
      <c r="CS2562" s="2"/>
      <c r="CT2562" s="2"/>
      <c r="CU2562" s="2"/>
      <c r="CV2562" s="2"/>
      <c r="CW2562" s="2"/>
      <c r="CX2562" s="2"/>
      <c r="CY2562" s="2"/>
      <c r="CZ2562" s="2"/>
      <c r="DA2562" s="2"/>
      <c r="DB2562" s="2"/>
      <c r="DC2562" s="2"/>
      <c r="DD2562" s="2"/>
      <c r="DE2562" s="2"/>
      <c r="DF2562" s="2"/>
      <c r="DG2562" s="2"/>
      <c r="DH2562" s="2"/>
      <c r="DI2562" s="2"/>
      <c r="DJ2562" s="2"/>
      <c r="DK2562" s="2"/>
      <c r="DL2562" s="2"/>
      <c r="DM2562" s="2"/>
      <c r="DN2562" s="2"/>
      <c r="DO2562" s="2"/>
      <c r="DP2562" s="2"/>
      <c r="DQ2562" s="2"/>
      <c r="DR2562" s="2"/>
      <c r="DS2562" s="2"/>
      <c r="DT2562" s="2"/>
      <c r="DU2562" s="2"/>
      <c r="DV2562" s="2"/>
      <c r="DW2562" s="2"/>
      <c r="DX2562" s="2"/>
      <c r="DY2562" s="2"/>
      <c r="DZ2562" s="2"/>
      <c r="EA2562" s="2"/>
      <c r="EB2562" s="2"/>
      <c r="EC2562" s="2"/>
      <c r="ED2562" s="2"/>
      <c r="EE2562" s="2"/>
      <c r="EF2562" s="2"/>
      <c r="EG2562" s="2"/>
      <c r="EH2562" s="2"/>
      <c r="EI2562" s="2"/>
      <c r="EJ2562" s="2"/>
      <c r="EK2562" s="2"/>
      <c r="EL2562" s="2"/>
      <c r="EM2562" s="2"/>
      <c r="EN2562" s="2"/>
      <c r="EO2562" s="2"/>
      <c r="EP2562" s="2"/>
      <c r="EQ2562" s="2"/>
      <c r="ER2562" s="2"/>
      <c r="ES2562" s="2"/>
      <c r="ET2562" s="2"/>
      <c r="EU2562" s="2"/>
      <c r="EV2562" s="2"/>
      <c r="EW2562" s="2"/>
      <c r="EX2562" s="2"/>
      <c r="EY2562" s="2"/>
      <c r="EZ2562" s="2"/>
      <c r="FA2562" s="2"/>
      <c r="FB2562" s="2"/>
      <c r="FC2562" s="2"/>
      <c r="FD2562" s="2"/>
      <c r="FE2562" s="2"/>
      <c r="FF2562" s="2"/>
      <c r="FG2562" s="2"/>
      <c r="FH2562" s="2"/>
      <c r="FI2562" s="2"/>
      <c r="FJ2562" s="2"/>
      <c r="FK2562" s="2"/>
      <c r="FL2562" s="2"/>
      <c r="FM2562" s="2"/>
      <c r="FN2562" s="2"/>
      <c r="FO2562" s="2"/>
      <c r="FP2562" s="2"/>
      <c r="FQ2562" s="2"/>
      <c r="FR2562" s="2"/>
      <c r="FS2562" s="2"/>
      <c r="FT2562" s="2"/>
      <c r="FU2562" s="2"/>
      <c r="FV2562" s="2"/>
      <c r="FW2562" s="2"/>
      <c r="FX2562" s="2"/>
      <c r="FY2562" s="2"/>
      <c r="FZ2562" s="2"/>
      <c r="GA2562" s="2"/>
      <c r="GB2562" s="2"/>
      <c r="GC2562" s="2"/>
      <c r="GD2562" s="2"/>
      <c r="GE2562" s="2"/>
      <c r="GF2562" s="2"/>
      <c r="GG2562" s="2"/>
      <c r="GH2562" s="2"/>
      <c r="GI2562" s="2"/>
      <c r="GJ2562" s="2"/>
      <c r="GK2562" s="2"/>
      <c r="GL2562" s="2"/>
      <c r="GM2562" s="2"/>
      <c r="GN2562" s="2"/>
      <c r="GO2562" s="2"/>
      <c r="GP2562" s="2"/>
      <c r="GQ2562" s="2"/>
      <c r="GR2562" s="2"/>
      <c r="GS2562" s="2"/>
      <c r="GT2562" s="2"/>
      <c r="GU2562" s="2"/>
      <c r="GV2562" s="2"/>
      <c r="GW2562" s="2"/>
      <c r="GX2562" s="2"/>
      <c r="GY2562" s="2"/>
      <c r="GZ2562" s="2"/>
      <c r="HA2562" s="2"/>
      <c r="HB2562" s="2"/>
      <c r="HC2562" s="2"/>
      <c r="HD2562" s="2"/>
      <c r="HE2562" s="2"/>
      <c r="HF2562" s="2"/>
      <c r="HG2562" s="2"/>
      <c r="HH2562" s="2"/>
      <c r="HI2562" s="2"/>
      <c r="HJ2562" s="2"/>
      <c r="HK2562" s="2"/>
      <c r="HL2562" s="2"/>
      <c r="HM2562" s="2"/>
      <c r="HN2562" s="2"/>
      <c r="HO2562" s="2"/>
      <c r="HP2562" s="2"/>
      <c r="HQ2562" s="2"/>
      <c r="HR2562" s="2"/>
      <c r="HS2562" s="2"/>
      <c r="HT2562" s="2"/>
      <c r="HU2562" s="2"/>
      <c r="HV2562" s="2"/>
      <c r="HW2562" s="2"/>
      <c r="HX2562" s="2"/>
      <c r="HY2562" s="2"/>
      <c r="HZ2562" s="2"/>
      <c r="IA2562" s="2"/>
      <c r="IB2562" s="2"/>
      <c r="IC2562" s="2"/>
      <c r="ID2562" s="2"/>
      <c r="IE2562" s="2"/>
      <c r="IF2562" s="2"/>
      <c r="IG2562" s="2"/>
      <c r="IH2562" s="2"/>
      <c r="II2562" s="2"/>
      <c r="IJ2562" s="2"/>
      <c r="IK2562" s="2"/>
      <c r="IL2562" s="2"/>
      <c r="IM2562" s="2"/>
      <c r="IN2562" s="2"/>
      <c r="IO2562" s="2"/>
      <c r="IP2562" s="2"/>
      <c r="IQ2562" s="2"/>
    </row>
    <row r="2563" spans="1:251" s="16" customFormat="1" ht="13.5">
      <c r="A2563" s="8"/>
      <c r="B2563" s="147"/>
      <c r="C2563" s="132"/>
      <c r="D2563" s="132"/>
      <c r="E2563" s="132"/>
      <c r="F2563" s="132"/>
      <c r="G2563" s="132"/>
      <c r="H2563" s="132"/>
      <c r="I2563" s="132"/>
      <c r="J2563" s="132"/>
      <c r="K2563" s="132"/>
      <c r="L2563" s="132"/>
      <c r="M2563" s="132"/>
      <c r="N2563" s="132"/>
      <c r="O2563" s="132"/>
      <c r="P2563" s="132"/>
      <c r="Q2563" s="132"/>
      <c r="R2563" s="132"/>
      <c r="S2563" s="132"/>
      <c r="T2563" s="132"/>
      <c r="U2563" s="132"/>
      <c r="V2563" s="132"/>
      <c r="W2563" s="132"/>
      <c r="X2563" s="132"/>
      <c r="Y2563" s="132"/>
      <c r="Z2563" s="133"/>
      <c r="AA2563" s="131"/>
      <c r="AB2563" s="132"/>
      <c r="AC2563" s="132"/>
      <c r="AD2563" s="132"/>
      <c r="AE2563" s="132"/>
      <c r="AF2563" s="132"/>
      <c r="AG2563" s="132"/>
      <c r="AH2563" s="132"/>
      <c r="AI2563" s="133"/>
      <c r="AJ2563" s="131"/>
      <c r="AK2563" s="132"/>
      <c r="AL2563" s="132"/>
      <c r="AM2563" s="132"/>
      <c r="AN2563" s="132"/>
      <c r="AO2563" s="132"/>
      <c r="AP2563" s="132"/>
      <c r="AQ2563" s="132"/>
      <c r="AR2563" s="133"/>
      <c r="AS2563" s="131"/>
      <c r="AT2563" s="132"/>
      <c r="AU2563" s="132"/>
      <c r="AV2563" s="132"/>
      <c r="AW2563" s="132"/>
      <c r="AX2563" s="135"/>
      <c r="AY2563" s="2"/>
      <c r="AZ2563" s="2"/>
      <c r="BA2563" s="2"/>
      <c r="BB2563" s="23"/>
      <c r="BC2563" s="24"/>
      <c r="BE2563" s="2"/>
      <c r="BF2563" s="2"/>
      <c r="BG2563" s="2"/>
      <c r="BH2563" s="2"/>
      <c r="BI2563" s="2"/>
      <c r="BJ2563" s="2"/>
      <c r="BK2563" s="2"/>
      <c r="BL2563" s="2"/>
      <c r="BM2563" s="2"/>
      <c r="BN2563" s="2"/>
      <c r="BO2563" s="2"/>
      <c r="BP2563" s="2"/>
      <c r="BQ2563" s="2"/>
      <c r="BR2563" s="2"/>
      <c r="BS2563" s="2"/>
      <c r="BT2563" s="2"/>
      <c r="BU2563" s="2"/>
      <c r="BV2563" s="2"/>
      <c r="BW2563" s="2"/>
      <c r="BX2563" s="2"/>
      <c r="BY2563" s="2"/>
      <c r="BZ2563" s="2"/>
      <c r="CA2563" s="2"/>
      <c r="CB2563" s="2"/>
      <c r="CC2563" s="2"/>
      <c r="CD2563" s="2"/>
      <c r="CE2563" s="2"/>
      <c r="CF2563" s="2"/>
      <c r="CG2563" s="2"/>
      <c r="CH2563" s="2"/>
      <c r="CI2563" s="2"/>
      <c r="CJ2563" s="2"/>
      <c r="CK2563" s="2"/>
      <c r="CL2563" s="2"/>
      <c r="CM2563" s="2"/>
      <c r="CN2563" s="2"/>
      <c r="CO2563" s="2"/>
      <c r="CP2563" s="2"/>
      <c r="CQ2563" s="2"/>
      <c r="CR2563" s="2"/>
      <c r="CS2563" s="2"/>
      <c r="CT2563" s="2"/>
      <c r="CU2563" s="2"/>
      <c r="CV2563" s="2"/>
      <c r="CW2563" s="2"/>
      <c r="CX2563" s="2"/>
      <c r="CY2563" s="2"/>
      <c r="CZ2563" s="2"/>
      <c r="DA2563" s="2"/>
      <c r="DB2563" s="2"/>
      <c r="DC2563" s="2"/>
      <c r="DD2563" s="2"/>
      <c r="DE2563" s="2"/>
      <c r="DF2563" s="2"/>
      <c r="DG2563" s="2"/>
      <c r="DH2563" s="2"/>
      <c r="DI2563" s="2"/>
      <c r="DJ2563" s="2"/>
      <c r="DK2563" s="2"/>
      <c r="DL2563" s="2"/>
      <c r="DM2563" s="2"/>
      <c r="DN2563" s="2"/>
      <c r="DO2563" s="2"/>
      <c r="DP2563" s="2"/>
      <c r="DQ2563" s="2"/>
      <c r="DR2563" s="2"/>
      <c r="DS2563" s="2"/>
      <c r="DT2563" s="2"/>
      <c r="DU2563" s="2"/>
      <c r="DV2563" s="2"/>
      <c r="DW2563" s="2"/>
      <c r="DX2563" s="2"/>
      <c r="DY2563" s="2"/>
      <c r="DZ2563" s="2"/>
      <c r="EA2563" s="2"/>
      <c r="EB2563" s="2"/>
      <c r="EC2563" s="2"/>
      <c r="ED2563" s="2"/>
      <c r="EE2563" s="2"/>
      <c r="EF2563" s="2"/>
      <c r="EG2563" s="2"/>
      <c r="EH2563" s="2"/>
      <c r="EI2563" s="2"/>
      <c r="EJ2563" s="2"/>
      <c r="EK2563" s="2"/>
      <c r="EL2563" s="2"/>
      <c r="EM2563" s="2"/>
      <c r="EN2563" s="2"/>
      <c r="EO2563" s="2"/>
      <c r="EP2563" s="2"/>
      <c r="EQ2563" s="2"/>
      <c r="ER2563" s="2"/>
      <c r="ES2563" s="2"/>
      <c r="ET2563" s="2"/>
      <c r="EU2563" s="2"/>
      <c r="EV2563" s="2"/>
      <c r="EW2563" s="2"/>
      <c r="EX2563" s="2"/>
      <c r="EY2563" s="2"/>
      <c r="EZ2563" s="2"/>
      <c r="FA2563" s="2"/>
      <c r="FB2563" s="2"/>
      <c r="FC2563" s="2"/>
      <c r="FD2563" s="2"/>
      <c r="FE2563" s="2"/>
      <c r="FF2563" s="2"/>
      <c r="FG2563" s="2"/>
      <c r="FH2563" s="2"/>
      <c r="FI2563" s="2"/>
      <c r="FJ2563" s="2"/>
      <c r="FK2563" s="2"/>
      <c r="FL2563" s="2"/>
      <c r="FM2563" s="2"/>
      <c r="FN2563" s="2"/>
      <c r="FO2563" s="2"/>
      <c r="FP2563" s="2"/>
      <c r="FQ2563" s="2"/>
      <c r="FR2563" s="2"/>
      <c r="FS2563" s="2"/>
      <c r="FT2563" s="2"/>
      <c r="FU2563" s="2"/>
      <c r="FV2563" s="2"/>
      <c r="FW2563" s="2"/>
      <c r="FX2563" s="2"/>
      <c r="FY2563" s="2"/>
      <c r="FZ2563" s="2"/>
      <c r="GA2563" s="2"/>
      <c r="GB2563" s="2"/>
      <c r="GC2563" s="2"/>
      <c r="GD2563" s="2"/>
      <c r="GE2563" s="2"/>
      <c r="GF2563" s="2"/>
      <c r="GG2563" s="2"/>
      <c r="GH2563" s="2"/>
      <c r="GI2563" s="2"/>
      <c r="GJ2563" s="2"/>
      <c r="GK2563" s="2"/>
      <c r="GL2563" s="2"/>
      <c r="GM2563" s="2"/>
      <c r="GN2563" s="2"/>
      <c r="GO2563" s="2"/>
      <c r="GP2563" s="2"/>
      <c r="GQ2563" s="2"/>
      <c r="GR2563" s="2"/>
      <c r="GS2563" s="2"/>
      <c r="GT2563" s="2"/>
      <c r="GU2563" s="2"/>
      <c r="GV2563" s="2"/>
      <c r="GW2563" s="2"/>
      <c r="GX2563" s="2"/>
      <c r="GY2563" s="2"/>
      <c r="GZ2563" s="2"/>
      <c r="HA2563" s="2"/>
      <c r="HB2563" s="2"/>
      <c r="HC2563" s="2"/>
      <c r="HD2563" s="2"/>
      <c r="HE2563" s="2"/>
      <c r="HF2563" s="2"/>
      <c r="HG2563" s="2"/>
      <c r="HH2563" s="2"/>
      <c r="HI2563" s="2"/>
      <c r="HJ2563" s="2"/>
      <c r="HK2563" s="2"/>
      <c r="HL2563" s="2"/>
      <c r="HM2563" s="2"/>
      <c r="HN2563" s="2"/>
      <c r="HO2563" s="2"/>
      <c r="HP2563" s="2"/>
      <c r="HQ2563" s="2"/>
      <c r="HR2563" s="2"/>
      <c r="HS2563" s="2"/>
      <c r="HT2563" s="2"/>
      <c r="HU2563" s="2"/>
      <c r="HV2563" s="2"/>
      <c r="HW2563" s="2"/>
      <c r="HX2563" s="2"/>
      <c r="HY2563" s="2"/>
      <c r="HZ2563" s="2"/>
      <c r="IA2563" s="2"/>
      <c r="IB2563" s="2"/>
      <c r="IC2563" s="2"/>
      <c r="ID2563" s="2"/>
      <c r="IE2563" s="2"/>
      <c r="IF2563" s="2"/>
      <c r="IG2563" s="2"/>
      <c r="IH2563" s="2"/>
      <c r="II2563" s="2"/>
      <c r="IJ2563" s="2"/>
      <c r="IK2563" s="2"/>
      <c r="IL2563" s="2"/>
      <c r="IM2563" s="2"/>
      <c r="IN2563" s="2"/>
      <c r="IO2563" s="2"/>
      <c r="IP2563" s="2"/>
      <c r="IQ2563" s="2"/>
    </row>
    <row r="2564" spans="1:251" s="16" customFormat="1" ht="18.75" customHeight="1">
      <c r="A2564" s="8"/>
      <c r="B2564" s="25"/>
      <c r="C2564" s="125" t="s">
        <v>361</v>
      </c>
      <c r="D2564" s="126"/>
      <c r="E2564" s="126"/>
      <c r="F2564" s="126"/>
      <c r="G2564" s="126"/>
      <c r="H2564" s="126"/>
      <c r="I2564" s="126"/>
      <c r="J2564" s="126"/>
      <c r="K2564" s="126"/>
      <c r="L2564" s="126"/>
      <c r="M2564" s="126"/>
      <c r="N2564" s="126"/>
      <c r="O2564" s="126"/>
      <c r="P2564" s="126"/>
      <c r="Q2564" s="126"/>
      <c r="R2564" s="126"/>
      <c r="S2564" s="126"/>
      <c r="T2564" s="126"/>
      <c r="U2564" s="126"/>
      <c r="V2564" s="126"/>
      <c r="W2564" s="126"/>
      <c r="X2564" s="126"/>
      <c r="Y2564" s="126"/>
      <c r="Z2564" s="127"/>
      <c r="AA2564" s="106">
        <v>5421</v>
      </c>
      <c r="AB2564" s="107"/>
      <c r="AC2564" s="107"/>
      <c r="AD2564" s="107"/>
      <c r="AE2564" s="107"/>
      <c r="AF2564" s="107"/>
      <c r="AG2564" s="107"/>
      <c r="AH2564" s="107"/>
      <c r="AI2564" s="108"/>
      <c r="AJ2564" s="106">
        <v>5730</v>
      </c>
      <c r="AK2564" s="107"/>
      <c r="AL2564" s="107"/>
      <c r="AM2564" s="107"/>
      <c r="AN2564" s="107"/>
      <c r="AO2564" s="107"/>
      <c r="AP2564" s="107"/>
      <c r="AQ2564" s="107"/>
      <c r="AR2564" s="108"/>
      <c r="AS2564" s="109"/>
      <c r="AT2564" s="110"/>
      <c r="AU2564" s="110"/>
      <c r="AV2564" s="110"/>
      <c r="AW2564" s="110"/>
      <c r="AX2564" s="111"/>
      <c r="AY2564" s="2"/>
      <c r="AZ2564" s="2"/>
      <c r="BA2564" s="2"/>
      <c r="BB2564" s="2"/>
      <c r="BC2564" s="2"/>
      <c r="BD2564" s="2"/>
      <c r="BE2564" s="2"/>
      <c r="BF2564" s="2"/>
      <c r="BG2564" s="2"/>
      <c r="BH2564" s="2"/>
      <c r="BI2564" s="2"/>
      <c r="BJ2564" s="2"/>
      <c r="BK2564" s="2"/>
      <c r="BL2564" s="2"/>
      <c r="BM2564" s="2"/>
      <c r="BN2564" s="2"/>
      <c r="BO2564" s="2"/>
      <c r="BP2564" s="2"/>
      <c r="BQ2564" s="2"/>
      <c r="BR2564" s="2"/>
      <c r="BS2564" s="2"/>
      <c r="BT2564" s="2"/>
      <c r="BU2564" s="2"/>
      <c r="BV2564" s="2"/>
      <c r="BW2564" s="2"/>
      <c r="BX2564" s="2"/>
      <c r="BY2564" s="2"/>
      <c r="BZ2564" s="2"/>
      <c r="CA2564" s="2"/>
      <c r="CB2564" s="2"/>
      <c r="CC2564" s="2"/>
      <c r="CD2564" s="2"/>
      <c r="CE2564" s="2"/>
      <c r="CF2564" s="2"/>
      <c r="CG2564" s="2"/>
      <c r="CH2564" s="2"/>
      <c r="CI2564" s="2"/>
      <c r="CJ2564" s="2"/>
      <c r="CK2564" s="2"/>
      <c r="CL2564" s="2"/>
      <c r="CM2564" s="2"/>
      <c r="CN2564" s="2"/>
      <c r="CO2564" s="2"/>
      <c r="CP2564" s="2"/>
      <c r="CQ2564" s="2"/>
      <c r="CR2564" s="2"/>
      <c r="CS2564" s="2"/>
      <c r="CT2564" s="2"/>
      <c r="CU2564" s="2"/>
      <c r="CV2564" s="2"/>
      <c r="CW2564" s="2"/>
      <c r="CX2564" s="2"/>
      <c r="CY2564" s="2"/>
      <c r="CZ2564" s="2"/>
      <c r="DA2564" s="2"/>
      <c r="DB2564" s="2"/>
      <c r="DC2564" s="2"/>
      <c r="DD2564" s="2"/>
      <c r="DE2564" s="2"/>
      <c r="DF2564" s="2"/>
      <c r="DG2564" s="2"/>
      <c r="DH2564" s="2"/>
      <c r="DI2564" s="2"/>
      <c r="DJ2564" s="2"/>
      <c r="DK2564" s="2"/>
      <c r="DL2564" s="2"/>
      <c r="DM2564" s="2"/>
      <c r="DN2564" s="2"/>
      <c r="DO2564" s="2"/>
      <c r="DP2564" s="2"/>
      <c r="DQ2564" s="2"/>
      <c r="DR2564" s="2"/>
      <c r="DS2564" s="2"/>
      <c r="DT2564" s="2"/>
      <c r="DU2564" s="2"/>
      <c r="DV2564" s="2"/>
      <c r="DW2564" s="2"/>
      <c r="DX2564" s="2"/>
      <c r="DY2564" s="2"/>
      <c r="DZ2564" s="2"/>
      <c r="EA2564" s="2"/>
      <c r="EB2564" s="2"/>
      <c r="EC2564" s="2"/>
      <c r="ED2564" s="2"/>
      <c r="EE2564" s="2"/>
      <c r="EF2564" s="2"/>
      <c r="EG2564" s="2"/>
      <c r="EH2564" s="2"/>
      <c r="EI2564" s="2"/>
      <c r="EJ2564" s="2"/>
      <c r="EK2564" s="2"/>
      <c r="EL2564" s="2"/>
      <c r="EM2564" s="2"/>
      <c r="EN2564" s="2"/>
      <c r="EO2564" s="2"/>
      <c r="EP2564" s="2"/>
      <c r="EQ2564" s="2"/>
      <c r="ER2564" s="2"/>
      <c r="ES2564" s="2"/>
      <c r="ET2564" s="2"/>
      <c r="EU2564" s="2"/>
      <c r="EV2564" s="2"/>
      <c r="EW2564" s="2"/>
      <c r="EX2564" s="2"/>
      <c r="EY2564" s="2"/>
      <c r="EZ2564" s="2"/>
      <c r="FA2564" s="2"/>
      <c r="FB2564" s="2"/>
      <c r="FC2564" s="2"/>
      <c r="FD2564" s="2"/>
      <c r="FE2564" s="2"/>
      <c r="FF2564" s="2"/>
      <c r="FG2564" s="2"/>
      <c r="FH2564" s="2"/>
      <c r="FI2564" s="2"/>
      <c r="FJ2564" s="2"/>
      <c r="FK2564" s="2"/>
      <c r="FL2564" s="2"/>
      <c r="FM2564" s="2"/>
      <c r="FN2564" s="2"/>
      <c r="FO2564" s="2"/>
      <c r="FP2564" s="2"/>
      <c r="FQ2564" s="2"/>
      <c r="FR2564" s="2"/>
      <c r="FS2564" s="2"/>
      <c r="FT2564" s="2"/>
      <c r="FU2564" s="2"/>
      <c r="FV2564" s="2"/>
      <c r="FW2564" s="2"/>
      <c r="FX2564" s="2"/>
      <c r="FY2564" s="2"/>
      <c r="FZ2564" s="2"/>
      <c r="GA2564" s="2"/>
      <c r="GB2564" s="2"/>
      <c r="GC2564" s="2"/>
      <c r="GD2564" s="2"/>
      <c r="GE2564" s="2"/>
      <c r="GF2564" s="2"/>
      <c r="GG2564" s="2"/>
      <c r="GH2564" s="2"/>
      <c r="GI2564" s="2"/>
      <c r="GJ2564" s="2"/>
      <c r="GK2564" s="2"/>
      <c r="GL2564" s="2"/>
      <c r="GM2564" s="2"/>
      <c r="GN2564" s="2"/>
      <c r="GO2564" s="2"/>
      <c r="GP2564" s="2"/>
      <c r="GQ2564" s="2"/>
      <c r="GR2564" s="2"/>
      <c r="GS2564" s="2"/>
      <c r="GT2564" s="2"/>
      <c r="GU2564" s="2"/>
      <c r="GV2564" s="2"/>
      <c r="GW2564" s="2"/>
      <c r="GX2564" s="2"/>
      <c r="GY2564" s="2"/>
      <c r="GZ2564" s="2"/>
      <c r="HA2564" s="2"/>
      <c r="HB2564" s="2"/>
      <c r="HC2564" s="2"/>
      <c r="HD2564" s="2"/>
      <c r="HE2564" s="2"/>
      <c r="HF2564" s="2"/>
      <c r="HG2564" s="2"/>
      <c r="HH2564" s="2"/>
      <c r="HI2564" s="2"/>
      <c r="HJ2564" s="2"/>
      <c r="HK2564" s="2"/>
      <c r="HL2564" s="2"/>
      <c r="HM2564" s="2"/>
      <c r="HN2564" s="2"/>
      <c r="HO2564" s="2"/>
      <c r="HP2564" s="2"/>
      <c r="HQ2564" s="2"/>
      <c r="HR2564" s="2"/>
      <c r="HS2564" s="2"/>
      <c r="HT2564" s="2"/>
      <c r="HU2564" s="2"/>
      <c r="HV2564" s="2"/>
      <c r="HW2564" s="2"/>
      <c r="HX2564" s="2"/>
      <c r="HY2564" s="2"/>
      <c r="HZ2564" s="2"/>
      <c r="IA2564" s="2"/>
      <c r="IB2564" s="2"/>
      <c r="IC2564" s="2"/>
      <c r="ID2564" s="2"/>
      <c r="IE2564" s="2"/>
      <c r="IF2564" s="2"/>
      <c r="IG2564" s="2"/>
      <c r="IH2564" s="2"/>
      <c r="II2564" s="2"/>
      <c r="IJ2564" s="2"/>
      <c r="IK2564" s="2"/>
      <c r="IL2564" s="2"/>
      <c r="IM2564" s="2"/>
      <c r="IN2564" s="2"/>
      <c r="IO2564" s="2"/>
      <c r="IP2564" s="2"/>
      <c r="IQ2564" s="2"/>
    </row>
    <row r="2565" spans="1:251" s="16" customFormat="1" ht="18.75" customHeight="1">
      <c r="A2565" s="8"/>
      <c r="B2565" s="25"/>
      <c r="C2565" s="125" t="s">
        <v>924</v>
      </c>
      <c r="D2565" s="126"/>
      <c r="E2565" s="126"/>
      <c r="F2565" s="126"/>
      <c r="G2565" s="126"/>
      <c r="H2565" s="126"/>
      <c r="I2565" s="126"/>
      <c r="J2565" s="126"/>
      <c r="K2565" s="126"/>
      <c r="L2565" s="126"/>
      <c r="M2565" s="126"/>
      <c r="N2565" s="126"/>
      <c r="O2565" s="126"/>
      <c r="P2565" s="126"/>
      <c r="Q2565" s="126"/>
      <c r="R2565" s="126"/>
      <c r="S2565" s="126"/>
      <c r="T2565" s="126"/>
      <c r="U2565" s="126"/>
      <c r="V2565" s="126"/>
      <c r="W2565" s="126"/>
      <c r="X2565" s="126"/>
      <c r="Y2565" s="126"/>
      <c r="Z2565" s="127"/>
      <c r="AA2565" s="106">
        <v>33</v>
      </c>
      <c r="AB2565" s="107"/>
      <c r="AC2565" s="107"/>
      <c r="AD2565" s="107"/>
      <c r="AE2565" s="107"/>
      <c r="AF2565" s="107"/>
      <c r="AG2565" s="107"/>
      <c r="AH2565" s="107"/>
      <c r="AI2565" s="108"/>
      <c r="AJ2565" s="106">
        <v>34</v>
      </c>
      <c r="AK2565" s="107"/>
      <c r="AL2565" s="107"/>
      <c r="AM2565" s="107"/>
      <c r="AN2565" s="107"/>
      <c r="AO2565" s="107"/>
      <c r="AP2565" s="107"/>
      <c r="AQ2565" s="107"/>
      <c r="AR2565" s="108"/>
      <c r="AS2565" s="109" t="s">
        <v>27</v>
      </c>
      <c r="AT2565" s="110"/>
      <c r="AU2565" s="110"/>
      <c r="AV2565" s="110"/>
      <c r="AW2565" s="110"/>
      <c r="AX2565" s="111"/>
      <c r="AY2565" s="2"/>
      <c r="AZ2565" s="2"/>
      <c r="BA2565" s="2"/>
      <c r="BB2565" s="2"/>
      <c r="BC2565" s="2"/>
      <c r="BD2565" s="2"/>
      <c r="BE2565" s="2"/>
      <c r="BF2565" s="2"/>
      <c r="BG2565" s="2"/>
      <c r="BH2565" s="2"/>
      <c r="BI2565" s="2"/>
      <c r="BJ2565" s="2"/>
      <c r="BK2565" s="2"/>
      <c r="BL2565" s="2"/>
      <c r="BM2565" s="2"/>
      <c r="BN2565" s="2"/>
      <c r="BO2565" s="2"/>
      <c r="BP2565" s="2"/>
      <c r="BQ2565" s="2"/>
      <c r="BR2565" s="2"/>
      <c r="BS2565" s="2"/>
      <c r="BT2565" s="2"/>
      <c r="BU2565" s="2"/>
      <c r="BV2565" s="2"/>
      <c r="BW2565" s="2"/>
      <c r="BX2565" s="2"/>
      <c r="BY2565" s="2"/>
      <c r="BZ2565" s="2"/>
      <c r="CA2565" s="2"/>
      <c r="CB2565" s="2"/>
      <c r="CC2565" s="2"/>
      <c r="CD2565" s="2"/>
      <c r="CE2565" s="2"/>
      <c r="CF2565" s="2"/>
      <c r="CG2565" s="2"/>
      <c r="CH2565" s="2"/>
      <c r="CI2565" s="2"/>
      <c r="CJ2565" s="2"/>
      <c r="CK2565" s="2"/>
      <c r="CL2565" s="2"/>
      <c r="CM2565" s="2"/>
      <c r="CN2565" s="2"/>
      <c r="CO2565" s="2"/>
      <c r="CP2565" s="2"/>
      <c r="CQ2565" s="2"/>
      <c r="CR2565" s="2"/>
      <c r="CS2565" s="2"/>
      <c r="CT2565" s="2"/>
      <c r="CU2565" s="2"/>
      <c r="CV2565" s="2"/>
      <c r="CW2565" s="2"/>
      <c r="CX2565" s="2"/>
      <c r="CY2565" s="2"/>
      <c r="CZ2565" s="2"/>
      <c r="DA2565" s="2"/>
      <c r="DB2565" s="2"/>
      <c r="DC2565" s="2"/>
      <c r="DD2565" s="2"/>
      <c r="DE2565" s="2"/>
      <c r="DF2565" s="2"/>
      <c r="DG2565" s="2"/>
      <c r="DH2565" s="2"/>
      <c r="DI2565" s="2"/>
      <c r="DJ2565" s="2"/>
      <c r="DK2565" s="2"/>
      <c r="DL2565" s="2"/>
      <c r="DM2565" s="2"/>
      <c r="DN2565" s="2"/>
      <c r="DO2565" s="2"/>
      <c r="DP2565" s="2"/>
      <c r="DQ2565" s="2"/>
      <c r="DR2565" s="2"/>
      <c r="DS2565" s="2"/>
      <c r="DT2565" s="2"/>
      <c r="DU2565" s="2"/>
      <c r="DV2565" s="2"/>
      <c r="DW2565" s="2"/>
      <c r="DX2565" s="2"/>
      <c r="DY2565" s="2"/>
      <c r="DZ2565" s="2"/>
      <c r="EA2565" s="2"/>
      <c r="EB2565" s="2"/>
      <c r="EC2565" s="2"/>
      <c r="ED2565" s="2"/>
      <c r="EE2565" s="2"/>
      <c r="EF2565" s="2"/>
      <c r="EG2565" s="2"/>
      <c r="EH2565" s="2"/>
      <c r="EI2565" s="2"/>
      <c r="EJ2565" s="2"/>
      <c r="EK2565" s="2"/>
      <c r="EL2565" s="2"/>
      <c r="EM2565" s="2"/>
      <c r="EN2565" s="2"/>
      <c r="EO2565" s="2"/>
      <c r="EP2565" s="2"/>
      <c r="EQ2565" s="2"/>
      <c r="ER2565" s="2"/>
      <c r="ES2565" s="2"/>
      <c r="ET2565" s="2"/>
      <c r="EU2565" s="2"/>
      <c r="EV2565" s="2"/>
      <c r="EW2565" s="2"/>
      <c r="EX2565" s="2"/>
      <c r="EY2565" s="2"/>
      <c r="EZ2565" s="2"/>
      <c r="FA2565" s="2"/>
      <c r="FB2565" s="2"/>
      <c r="FC2565" s="2"/>
      <c r="FD2565" s="2"/>
      <c r="FE2565" s="2"/>
      <c r="FF2565" s="2"/>
      <c r="FG2565" s="2"/>
      <c r="FH2565" s="2"/>
      <c r="FI2565" s="2"/>
      <c r="FJ2565" s="2"/>
      <c r="FK2565" s="2"/>
      <c r="FL2565" s="2"/>
      <c r="FM2565" s="2"/>
      <c r="FN2565" s="2"/>
      <c r="FO2565" s="2"/>
      <c r="FP2565" s="2"/>
      <c r="FQ2565" s="2"/>
      <c r="FR2565" s="2"/>
      <c r="FS2565" s="2"/>
      <c r="FT2565" s="2"/>
      <c r="FU2565" s="2"/>
      <c r="FV2565" s="2"/>
      <c r="FW2565" s="2"/>
      <c r="FX2565" s="2"/>
      <c r="FY2565" s="2"/>
      <c r="FZ2565" s="2"/>
      <c r="GA2565" s="2"/>
      <c r="GB2565" s="2"/>
      <c r="GC2565" s="2"/>
      <c r="GD2565" s="2"/>
      <c r="GE2565" s="2"/>
      <c r="GF2565" s="2"/>
      <c r="GG2565" s="2"/>
      <c r="GH2565" s="2"/>
      <c r="GI2565" s="2"/>
      <c r="GJ2565" s="2"/>
      <c r="GK2565" s="2"/>
      <c r="GL2565" s="2"/>
      <c r="GM2565" s="2"/>
      <c r="GN2565" s="2"/>
      <c r="GO2565" s="2"/>
      <c r="GP2565" s="2"/>
      <c r="GQ2565" s="2"/>
      <c r="GR2565" s="2"/>
      <c r="GS2565" s="2"/>
      <c r="GT2565" s="2"/>
      <c r="GU2565" s="2"/>
      <c r="GV2565" s="2"/>
      <c r="GW2565" s="2"/>
      <c r="GX2565" s="2"/>
      <c r="GY2565" s="2"/>
      <c r="GZ2565" s="2"/>
      <c r="HA2565" s="2"/>
      <c r="HB2565" s="2"/>
      <c r="HC2565" s="2"/>
      <c r="HD2565" s="2"/>
      <c r="HE2565" s="2"/>
      <c r="HF2565" s="2"/>
      <c r="HG2565" s="2"/>
      <c r="HH2565" s="2"/>
      <c r="HI2565" s="2"/>
      <c r="HJ2565" s="2"/>
      <c r="HK2565" s="2"/>
      <c r="HL2565" s="2"/>
      <c r="HM2565" s="2"/>
      <c r="HN2565" s="2"/>
      <c r="HO2565" s="2"/>
      <c r="HP2565" s="2"/>
      <c r="HQ2565" s="2"/>
      <c r="HR2565" s="2"/>
      <c r="HS2565" s="2"/>
      <c r="HT2565" s="2"/>
      <c r="HU2565" s="2"/>
      <c r="HV2565" s="2"/>
      <c r="HW2565" s="2"/>
      <c r="HX2565" s="2"/>
      <c r="HY2565" s="2"/>
      <c r="HZ2565" s="2"/>
      <c r="IA2565" s="2"/>
      <c r="IB2565" s="2"/>
      <c r="IC2565" s="2"/>
      <c r="ID2565" s="2"/>
      <c r="IE2565" s="2"/>
      <c r="IF2565" s="2"/>
      <c r="IG2565" s="2"/>
      <c r="IH2565" s="2"/>
      <c r="II2565" s="2"/>
      <c r="IJ2565" s="2"/>
      <c r="IK2565" s="2"/>
      <c r="IL2565" s="2"/>
      <c r="IM2565" s="2"/>
      <c r="IN2565" s="2"/>
      <c r="IO2565" s="2"/>
      <c r="IP2565" s="2"/>
      <c r="IQ2565" s="2"/>
    </row>
    <row r="2566" spans="1:251" s="16" customFormat="1" ht="18.75" customHeight="1">
      <c r="A2566" s="8"/>
      <c r="B2566" s="25"/>
      <c r="C2566" s="125" t="s">
        <v>357</v>
      </c>
      <c r="D2566" s="126"/>
      <c r="E2566" s="126"/>
      <c r="F2566" s="126"/>
      <c r="G2566" s="126"/>
      <c r="H2566" s="126"/>
      <c r="I2566" s="126"/>
      <c r="J2566" s="126"/>
      <c r="K2566" s="126"/>
      <c r="L2566" s="126"/>
      <c r="M2566" s="126"/>
      <c r="N2566" s="126"/>
      <c r="O2566" s="126"/>
      <c r="P2566" s="126"/>
      <c r="Q2566" s="126"/>
      <c r="R2566" s="126"/>
      <c r="S2566" s="126"/>
      <c r="T2566" s="126"/>
      <c r="U2566" s="126"/>
      <c r="V2566" s="126"/>
      <c r="W2566" s="126"/>
      <c r="X2566" s="126"/>
      <c r="Y2566" s="126"/>
      <c r="Z2566" s="127"/>
      <c r="AA2566" s="106">
        <v>29315</v>
      </c>
      <c r="AB2566" s="107"/>
      <c r="AC2566" s="107"/>
      <c r="AD2566" s="107"/>
      <c r="AE2566" s="107"/>
      <c r="AF2566" s="107"/>
      <c r="AG2566" s="107"/>
      <c r="AH2566" s="107"/>
      <c r="AI2566" s="108"/>
      <c r="AJ2566" s="106">
        <v>26513</v>
      </c>
      <c r="AK2566" s="107"/>
      <c r="AL2566" s="107"/>
      <c r="AM2566" s="107"/>
      <c r="AN2566" s="107"/>
      <c r="AO2566" s="107"/>
      <c r="AP2566" s="107"/>
      <c r="AQ2566" s="107"/>
      <c r="AR2566" s="108"/>
      <c r="AS2566" s="109"/>
      <c r="AT2566" s="110"/>
      <c r="AU2566" s="110"/>
      <c r="AV2566" s="110"/>
      <c r="AW2566" s="110"/>
      <c r="AX2566" s="111"/>
      <c r="AY2566" s="2"/>
      <c r="AZ2566" s="2"/>
      <c r="BA2566" s="2"/>
      <c r="BB2566" s="2"/>
      <c r="BC2566" s="2"/>
      <c r="BD2566" s="2"/>
      <c r="BE2566" s="2"/>
      <c r="BF2566" s="2"/>
      <c r="BG2566" s="2"/>
      <c r="BH2566" s="2"/>
      <c r="BI2566" s="2"/>
      <c r="BJ2566" s="2"/>
      <c r="BK2566" s="2"/>
      <c r="BL2566" s="2"/>
      <c r="BM2566" s="2"/>
      <c r="BN2566" s="2"/>
      <c r="BO2566" s="2"/>
      <c r="BP2566" s="2"/>
      <c r="BQ2566" s="2"/>
      <c r="BR2566" s="2"/>
      <c r="BS2566" s="2"/>
      <c r="BT2566" s="2"/>
      <c r="BU2566" s="2"/>
      <c r="BV2566" s="2"/>
      <c r="BW2566" s="2"/>
      <c r="BX2566" s="2"/>
      <c r="BY2566" s="2"/>
      <c r="BZ2566" s="2"/>
      <c r="CA2566" s="2"/>
      <c r="CB2566" s="2"/>
      <c r="CC2566" s="2"/>
      <c r="CD2566" s="2"/>
      <c r="CE2566" s="2"/>
      <c r="CF2566" s="2"/>
      <c r="CG2566" s="2"/>
      <c r="CH2566" s="2"/>
      <c r="CI2566" s="2"/>
      <c r="CJ2566" s="2"/>
      <c r="CK2566" s="2"/>
      <c r="CL2566" s="2"/>
      <c r="CM2566" s="2"/>
      <c r="CN2566" s="2"/>
      <c r="CO2566" s="2"/>
      <c r="CP2566" s="2"/>
      <c r="CQ2566" s="2"/>
      <c r="CR2566" s="2"/>
      <c r="CS2566" s="2"/>
      <c r="CT2566" s="2"/>
      <c r="CU2566" s="2"/>
      <c r="CV2566" s="2"/>
      <c r="CW2566" s="2"/>
      <c r="CX2566" s="2"/>
      <c r="CY2566" s="2"/>
      <c r="CZ2566" s="2"/>
      <c r="DA2566" s="2"/>
      <c r="DB2566" s="2"/>
      <c r="DC2566" s="2"/>
      <c r="DD2566" s="2"/>
      <c r="DE2566" s="2"/>
      <c r="DF2566" s="2"/>
      <c r="DG2566" s="2"/>
      <c r="DH2566" s="2"/>
      <c r="DI2566" s="2"/>
      <c r="DJ2566" s="2"/>
      <c r="DK2566" s="2"/>
      <c r="DL2566" s="2"/>
      <c r="DM2566" s="2"/>
      <c r="DN2566" s="2"/>
      <c r="DO2566" s="2"/>
      <c r="DP2566" s="2"/>
      <c r="DQ2566" s="2"/>
      <c r="DR2566" s="2"/>
      <c r="DS2566" s="2"/>
      <c r="DT2566" s="2"/>
      <c r="DU2566" s="2"/>
      <c r="DV2566" s="2"/>
      <c r="DW2566" s="2"/>
      <c r="DX2566" s="2"/>
      <c r="DY2566" s="2"/>
      <c r="DZ2566" s="2"/>
      <c r="EA2566" s="2"/>
      <c r="EB2566" s="2"/>
      <c r="EC2566" s="2"/>
      <c r="ED2566" s="2"/>
      <c r="EE2566" s="2"/>
      <c r="EF2566" s="2"/>
      <c r="EG2566" s="2"/>
      <c r="EH2566" s="2"/>
      <c r="EI2566" s="2"/>
      <c r="EJ2566" s="2"/>
      <c r="EK2566" s="2"/>
      <c r="EL2566" s="2"/>
      <c r="EM2566" s="2"/>
      <c r="EN2566" s="2"/>
      <c r="EO2566" s="2"/>
      <c r="EP2566" s="2"/>
      <c r="EQ2566" s="2"/>
      <c r="ER2566" s="2"/>
      <c r="ES2566" s="2"/>
      <c r="ET2566" s="2"/>
      <c r="EU2566" s="2"/>
      <c r="EV2566" s="2"/>
      <c r="EW2566" s="2"/>
      <c r="EX2566" s="2"/>
      <c r="EY2566" s="2"/>
      <c r="EZ2566" s="2"/>
      <c r="FA2566" s="2"/>
      <c r="FB2566" s="2"/>
      <c r="FC2566" s="2"/>
      <c r="FD2566" s="2"/>
      <c r="FE2566" s="2"/>
      <c r="FF2566" s="2"/>
      <c r="FG2566" s="2"/>
      <c r="FH2566" s="2"/>
      <c r="FI2566" s="2"/>
      <c r="FJ2566" s="2"/>
      <c r="FK2566" s="2"/>
      <c r="FL2566" s="2"/>
      <c r="FM2566" s="2"/>
      <c r="FN2566" s="2"/>
      <c r="FO2566" s="2"/>
      <c r="FP2566" s="2"/>
      <c r="FQ2566" s="2"/>
      <c r="FR2566" s="2"/>
      <c r="FS2566" s="2"/>
      <c r="FT2566" s="2"/>
      <c r="FU2566" s="2"/>
      <c r="FV2566" s="2"/>
      <c r="FW2566" s="2"/>
      <c r="FX2566" s="2"/>
      <c r="FY2566" s="2"/>
      <c r="FZ2566" s="2"/>
      <c r="GA2566" s="2"/>
      <c r="GB2566" s="2"/>
      <c r="GC2566" s="2"/>
      <c r="GD2566" s="2"/>
      <c r="GE2566" s="2"/>
      <c r="GF2566" s="2"/>
      <c r="GG2566" s="2"/>
      <c r="GH2566" s="2"/>
      <c r="GI2566" s="2"/>
      <c r="GJ2566" s="2"/>
      <c r="GK2566" s="2"/>
      <c r="GL2566" s="2"/>
      <c r="GM2566" s="2"/>
      <c r="GN2566" s="2"/>
      <c r="GO2566" s="2"/>
      <c r="GP2566" s="2"/>
      <c r="GQ2566" s="2"/>
      <c r="GR2566" s="2"/>
      <c r="GS2566" s="2"/>
      <c r="GT2566" s="2"/>
      <c r="GU2566" s="2"/>
      <c r="GV2566" s="2"/>
      <c r="GW2566" s="2"/>
      <c r="GX2566" s="2"/>
      <c r="GY2566" s="2"/>
      <c r="GZ2566" s="2"/>
      <c r="HA2566" s="2"/>
      <c r="HB2566" s="2"/>
      <c r="HC2566" s="2"/>
      <c r="HD2566" s="2"/>
      <c r="HE2566" s="2"/>
      <c r="HF2566" s="2"/>
      <c r="HG2566" s="2"/>
      <c r="HH2566" s="2"/>
      <c r="HI2566" s="2"/>
      <c r="HJ2566" s="2"/>
      <c r="HK2566" s="2"/>
      <c r="HL2566" s="2"/>
      <c r="HM2566" s="2"/>
      <c r="HN2566" s="2"/>
      <c r="HO2566" s="2"/>
      <c r="HP2566" s="2"/>
      <c r="HQ2566" s="2"/>
      <c r="HR2566" s="2"/>
      <c r="HS2566" s="2"/>
      <c r="HT2566" s="2"/>
      <c r="HU2566" s="2"/>
      <c r="HV2566" s="2"/>
      <c r="HW2566" s="2"/>
      <c r="HX2566" s="2"/>
      <c r="HY2566" s="2"/>
      <c r="HZ2566" s="2"/>
      <c r="IA2566" s="2"/>
      <c r="IB2566" s="2"/>
      <c r="IC2566" s="2"/>
      <c r="ID2566" s="2"/>
      <c r="IE2566" s="2"/>
      <c r="IF2566" s="2"/>
      <c r="IG2566" s="2"/>
      <c r="IH2566" s="2"/>
      <c r="II2566" s="2"/>
      <c r="IJ2566" s="2"/>
      <c r="IK2566" s="2"/>
      <c r="IL2566" s="2"/>
      <c r="IM2566" s="2"/>
      <c r="IN2566" s="2"/>
      <c r="IO2566" s="2"/>
      <c r="IP2566" s="2"/>
      <c r="IQ2566" s="2"/>
    </row>
    <row r="2567" spans="1:251" s="16" customFormat="1" ht="18.75" customHeight="1">
      <c r="A2567" s="8"/>
      <c r="B2567" s="25"/>
      <c r="C2567" s="125" t="s">
        <v>925</v>
      </c>
      <c r="D2567" s="126"/>
      <c r="E2567" s="126"/>
      <c r="F2567" s="126"/>
      <c r="G2567" s="126"/>
      <c r="H2567" s="126"/>
      <c r="I2567" s="126"/>
      <c r="J2567" s="126"/>
      <c r="K2567" s="126"/>
      <c r="L2567" s="126"/>
      <c r="M2567" s="126"/>
      <c r="N2567" s="126"/>
      <c r="O2567" s="126"/>
      <c r="P2567" s="126"/>
      <c r="Q2567" s="126"/>
      <c r="R2567" s="126"/>
      <c r="S2567" s="126"/>
      <c r="T2567" s="126"/>
      <c r="U2567" s="126"/>
      <c r="V2567" s="126"/>
      <c r="W2567" s="126"/>
      <c r="X2567" s="126"/>
      <c r="Y2567" s="126"/>
      <c r="Z2567" s="127"/>
      <c r="AA2567" s="106">
        <v>245</v>
      </c>
      <c r="AB2567" s="107"/>
      <c r="AC2567" s="107"/>
      <c r="AD2567" s="107"/>
      <c r="AE2567" s="107"/>
      <c r="AF2567" s="107"/>
      <c r="AG2567" s="107"/>
      <c r="AH2567" s="107"/>
      <c r="AI2567" s="108"/>
      <c r="AJ2567" s="106">
        <v>259</v>
      </c>
      <c r="AK2567" s="107"/>
      <c r="AL2567" s="107"/>
      <c r="AM2567" s="107"/>
      <c r="AN2567" s="107"/>
      <c r="AO2567" s="107"/>
      <c r="AP2567" s="107"/>
      <c r="AQ2567" s="107"/>
      <c r="AR2567" s="108"/>
      <c r="AS2567" s="109" t="s">
        <v>27</v>
      </c>
      <c r="AT2567" s="110"/>
      <c r="AU2567" s="110"/>
      <c r="AV2567" s="110"/>
      <c r="AW2567" s="110"/>
      <c r="AX2567" s="111"/>
      <c r="AY2567" s="2"/>
      <c r="AZ2567" s="2"/>
      <c r="BA2567" s="2"/>
      <c r="BB2567" s="2"/>
      <c r="BC2567" s="2"/>
      <c r="BD2567" s="2"/>
      <c r="BE2567" s="2"/>
      <c r="BF2567" s="2"/>
      <c r="BG2567" s="2"/>
      <c r="BH2567" s="2"/>
      <c r="BI2567" s="2"/>
      <c r="BJ2567" s="2"/>
      <c r="BK2567" s="2"/>
      <c r="BL2567" s="2"/>
      <c r="BM2567" s="2"/>
      <c r="BN2567" s="2"/>
      <c r="BO2567" s="2"/>
      <c r="BP2567" s="2"/>
      <c r="BQ2567" s="2"/>
      <c r="BR2567" s="2"/>
      <c r="BS2567" s="2"/>
      <c r="BT2567" s="2"/>
      <c r="BU2567" s="2"/>
      <c r="BV2567" s="2"/>
      <c r="BW2567" s="2"/>
      <c r="BX2567" s="2"/>
      <c r="BY2567" s="2"/>
      <c r="BZ2567" s="2"/>
      <c r="CA2567" s="2"/>
      <c r="CB2567" s="2"/>
      <c r="CC2567" s="2"/>
      <c r="CD2567" s="2"/>
      <c r="CE2567" s="2"/>
      <c r="CF2567" s="2"/>
      <c r="CG2567" s="2"/>
      <c r="CH2567" s="2"/>
      <c r="CI2567" s="2"/>
      <c r="CJ2567" s="2"/>
      <c r="CK2567" s="2"/>
      <c r="CL2567" s="2"/>
      <c r="CM2567" s="2"/>
      <c r="CN2567" s="2"/>
      <c r="CO2567" s="2"/>
      <c r="CP2567" s="2"/>
      <c r="CQ2567" s="2"/>
      <c r="CR2567" s="2"/>
      <c r="CS2567" s="2"/>
      <c r="CT2567" s="2"/>
      <c r="CU2567" s="2"/>
      <c r="CV2567" s="2"/>
      <c r="CW2567" s="2"/>
      <c r="CX2567" s="2"/>
      <c r="CY2567" s="2"/>
      <c r="CZ2567" s="2"/>
      <c r="DA2567" s="2"/>
      <c r="DB2567" s="2"/>
      <c r="DC2567" s="2"/>
      <c r="DD2567" s="2"/>
      <c r="DE2567" s="2"/>
      <c r="DF2567" s="2"/>
      <c r="DG2567" s="2"/>
      <c r="DH2567" s="2"/>
      <c r="DI2567" s="2"/>
      <c r="DJ2567" s="2"/>
      <c r="DK2567" s="2"/>
      <c r="DL2567" s="2"/>
      <c r="DM2567" s="2"/>
      <c r="DN2567" s="2"/>
      <c r="DO2567" s="2"/>
      <c r="DP2567" s="2"/>
      <c r="DQ2567" s="2"/>
      <c r="DR2567" s="2"/>
      <c r="DS2567" s="2"/>
      <c r="DT2567" s="2"/>
      <c r="DU2567" s="2"/>
      <c r="DV2567" s="2"/>
      <c r="DW2567" s="2"/>
      <c r="DX2567" s="2"/>
      <c r="DY2567" s="2"/>
      <c r="DZ2567" s="2"/>
      <c r="EA2567" s="2"/>
      <c r="EB2567" s="2"/>
      <c r="EC2567" s="2"/>
      <c r="ED2567" s="2"/>
      <c r="EE2567" s="2"/>
      <c r="EF2567" s="2"/>
      <c r="EG2567" s="2"/>
      <c r="EH2567" s="2"/>
      <c r="EI2567" s="2"/>
      <c r="EJ2567" s="2"/>
      <c r="EK2567" s="2"/>
      <c r="EL2567" s="2"/>
      <c r="EM2567" s="2"/>
      <c r="EN2567" s="2"/>
      <c r="EO2567" s="2"/>
      <c r="EP2567" s="2"/>
      <c r="EQ2567" s="2"/>
      <c r="ER2567" s="2"/>
      <c r="ES2567" s="2"/>
      <c r="ET2567" s="2"/>
      <c r="EU2567" s="2"/>
      <c r="EV2567" s="2"/>
      <c r="EW2567" s="2"/>
      <c r="EX2567" s="2"/>
      <c r="EY2567" s="2"/>
      <c r="EZ2567" s="2"/>
      <c r="FA2567" s="2"/>
      <c r="FB2567" s="2"/>
      <c r="FC2567" s="2"/>
      <c r="FD2567" s="2"/>
      <c r="FE2567" s="2"/>
      <c r="FF2567" s="2"/>
      <c r="FG2567" s="2"/>
      <c r="FH2567" s="2"/>
      <c r="FI2567" s="2"/>
      <c r="FJ2567" s="2"/>
      <c r="FK2567" s="2"/>
      <c r="FL2567" s="2"/>
      <c r="FM2567" s="2"/>
      <c r="FN2567" s="2"/>
      <c r="FO2567" s="2"/>
      <c r="FP2567" s="2"/>
      <c r="FQ2567" s="2"/>
      <c r="FR2567" s="2"/>
      <c r="FS2567" s="2"/>
      <c r="FT2567" s="2"/>
      <c r="FU2567" s="2"/>
      <c r="FV2567" s="2"/>
      <c r="FW2567" s="2"/>
      <c r="FX2567" s="2"/>
      <c r="FY2567" s="2"/>
      <c r="FZ2567" s="2"/>
      <c r="GA2567" s="2"/>
      <c r="GB2567" s="2"/>
      <c r="GC2567" s="2"/>
      <c r="GD2567" s="2"/>
      <c r="GE2567" s="2"/>
      <c r="GF2567" s="2"/>
      <c r="GG2567" s="2"/>
      <c r="GH2567" s="2"/>
      <c r="GI2567" s="2"/>
      <c r="GJ2567" s="2"/>
      <c r="GK2567" s="2"/>
      <c r="GL2567" s="2"/>
      <c r="GM2567" s="2"/>
      <c r="GN2567" s="2"/>
      <c r="GO2567" s="2"/>
      <c r="GP2567" s="2"/>
      <c r="GQ2567" s="2"/>
      <c r="GR2567" s="2"/>
      <c r="GS2567" s="2"/>
      <c r="GT2567" s="2"/>
      <c r="GU2567" s="2"/>
      <c r="GV2567" s="2"/>
      <c r="GW2567" s="2"/>
      <c r="GX2567" s="2"/>
      <c r="GY2567" s="2"/>
      <c r="GZ2567" s="2"/>
      <c r="HA2567" s="2"/>
      <c r="HB2567" s="2"/>
      <c r="HC2567" s="2"/>
      <c r="HD2567" s="2"/>
      <c r="HE2567" s="2"/>
      <c r="HF2567" s="2"/>
      <c r="HG2567" s="2"/>
      <c r="HH2567" s="2"/>
      <c r="HI2567" s="2"/>
      <c r="HJ2567" s="2"/>
      <c r="HK2567" s="2"/>
      <c r="HL2567" s="2"/>
      <c r="HM2567" s="2"/>
      <c r="HN2567" s="2"/>
      <c r="HO2567" s="2"/>
      <c r="HP2567" s="2"/>
      <c r="HQ2567" s="2"/>
      <c r="HR2567" s="2"/>
      <c r="HS2567" s="2"/>
      <c r="HT2567" s="2"/>
      <c r="HU2567" s="2"/>
      <c r="HV2567" s="2"/>
      <c r="HW2567" s="2"/>
      <c r="HX2567" s="2"/>
      <c r="HY2567" s="2"/>
      <c r="HZ2567" s="2"/>
      <c r="IA2567" s="2"/>
      <c r="IB2567" s="2"/>
      <c r="IC2567" s="2"/>
      <c r="ID2567" s="2"/>
      <c r="IE2567" s="2"/>
      <c r="IF2567" s="2"/>
      <c r="IG2567" s="2"/>
      <c r="IH2567" s="2"/>
      <c r="II2567" s="2"/>
      <c r="IJ2567" s="2"/>
      <c r="IK2567" s="2"/>
      <c r="IL2567" s="2"/>
      <c r="IM2567" s="2"/>
      <c r="IN2567" s="2"/>
      <c r="IO2567" s="2"/>
      <c r="IP2567" s="2"/>
      <c r="IQ2567" s="2"/>
    </row>
    <row r="2568" spans="1:251" s="16" customFormat="1" ht="18.75" customHeight="1">
      <c r="A2568" s="8"/>
      <c r="B2568" s="25"/>
      <c r="C2568" s="125" t="s">
        <v>370</v>
      </c>
      <c r="D2568" s="126"/>
      <c r="E2568" s="126"/>
      <c r="F2568" s="126"/>
      <c r="G2568" s="126"/>
      <c r="H2568" s="126"/>
      <c r="I2568" s="126"/>
      <c r="J2568" s="126"/>
      <c r="K2568" s="126"/>
      <c r="L2568" s="126"/>
      <c r="M2568" s="126"/>
      <c r="N2568" s="126"/>
      <c r="O2568" s="126"/>
      <c r="P2568" s="126"/>
      <c r="Q2568" s="126"/>
      <c r="R2568" s="126"/>
      <c r="S2568" s="126"/>
      <c r="T2568" s="126"/>
      <c r="U2568" s="126"/>
      <c r="V2568" s="126"/>
      <c r="W2568" s="126"/>
      <c r="X2568" s="126"/>
      <c r="Y2568" s="126"/>
      <c r="Z2568" s="127"/>
      <c r="AA2568" s="106">
        <v>220</v>
      </c>
      <c r="AB2568" s="107"/>
      <c r="AC2568" s="107"/>
      <c r="AD2568" s="107"/>
      <c r="AE2568" s="107"/>
      <c r="AF2568" s="107"/>
      <c r="AG2568" s="107"/>
      <c r="AH2568" s="107"/>
      <c r="AI2568" s="108"/>
      <c r="AJ2568" s="106">
        <v>204</v>
      </c>
      <c r="AK2568" s="107"/>
      <c r="AL2568" s="107"/>
      <c r="AM2568" s="107"/>
      <c r="AN2568" s="107"/>
      <c r="AO2568" s="107"/>
      <c r="AP2568" s="107"/>
      <c r="AQ2568" s="107"/>
      <c r="AR2568" s="108"/>
      <c r="AS2568" s="109"/>
      <c r="AT2568" s="110"/>
      <c r="AU2568" s="110"/>
      <c r="AV2568" s="110"/>
      <c r="AW2568" s="110"/>
      <c r="AX2568" s="111"/>
      <c r="AY2568" s="2"/>
      <c r="AZ2568" s="2"/>
      <c r="BA2568" s="2"/>
      <c r="BB2568" s="2"/>
      <c r="BC2568" s="2"/>
      <c r="BD2568" s="2"/>
      <c r="BE2568" s="2"/>
      <c r="BF2568" s="2"/>
      <c r="BG2568" s="2"/>
      <c r="BH2568" s="2"/>
      <c r="BI2568" s="2"/>
      <c r="BJ2568" s="2"/>
      <c r="BK2568" s="2"/>
      <c r="BL2568" s="2"/>
      <c r="BM2568" s="2"/>
      <c r="BN2568" s="2"/>
      <c r="BO2568" s="2"/>
      <c r="BP2568" s="2"/>
      <c r="BQ2568" s="2"/>
      <c r="BR2568" s="2"/>
      <c r="BS2568" s="2"/>
      <c r="BT2568" s="2"/>
      <c r="BU2568" s="2"/>
      <c r="BV2568" s="2"/>
      <c r="BW2568" s="2"/>
      <c r="BX2568" s="2"/>
      <c r="BY2568" s="2"/>
      <c r="BZ2568" s="2"/>
      <c r="CA2568" s="2"/>
      <c r="CB2568" s="2"/>
      <c r="CC2568" s="2"/>
      <c r="CD2568" s="2"/>
      <c r="CE2568" s="2"/>
      <c r="CF2568" s="2"/>
      <c r="CG2568" s="2"/>
      <c r="CH2568" s="2"/>
      <c r="CI2568" s="2"/>
      <c r="CJ2568" s="2"/>
      <c r="CK2568" s="2"/>
      <c r="CL2568" s="2"/>
      <c r="CM2568" s="2"/>
      <c r="CN2568" s="2"/>
      <c r="CO2568" s="2"/>
      <c r="CP2568" s="2"/>
      <c r="CQ2568" s="2"/>
      <c r="CR2568" s="2"/>
      <c r="CS2568" s="2"/>
      <c r="CT2568" s="2"/>
      <c r="CU2568" s="2"/>
      <c r="CV2568" s="2"/>
      <c r="CW2568" s="2"/>
      <c r="CX2568" s="2"/>
      <c r="CY2568" s="2"/>
      <c r="CZ2568" s="2"/>
      <c r="DA2568" s="2"/>
      <c r="DB2568" s="2"/>
      <c r="DC2568" s="2"/>
      <c r="DD2568" s="2"/>
      <c r="DE2568" s="2"/>
      <c r="DF2568" s="2"/>
      <c r="DG2568" s="2"/>
      <c r="DH2568" s="2"/>
      <c r="DI2568" s="2"/>
      <c r="DJ2568" s="2"/>
      <c r="DK2568" s="2"/>
      <c r="DL2568" s="2"/>
      <c r="DM2568" s="2"/>
      <c r="DN2568" s="2"/>
      <c r="DO2568" s="2"/>
      <c r="DP2568" s="2"/>
      <c r="DQ2568" s="2"/>
      <c r="DR2568" s="2"/>
      <c r="DS2568" s="2"/>
      <c r="DT2568" s="2"/>
      <c r="DU2568" s="2"/>
      <c r="DV2568" s="2"/>
      <c r="DW2568" s="2"/>
      <c r="DX2568" s="2"/>
      <c r="DY2568" s="2"/>
      <c r="DZ2568" s="2"/>
      <c r="EA2568" s="2"/>
      <c r="EB2568" s="2"/>
      <c r="EC2568" s="2"/>
      <c r="ED2568" s="2"/>
      <c r="EE2568" s="2"/>
      <c r="EF2568" s="2"/>
      <c r="EG2568" s="2"/>
      <c r="EH2568" s="2"/>
      <c r="EI2568" s="2"/>
      <c r="EJ2568" s="2"/>
      <c r="EK2568" s="2"/>
      <c r="EL2568" s="2"/>
      <c r="EM2568" s="2"/>
      <c r="EN2568" s="2"/>
      <c r="EO2568" s="2"/>
      <c r="EP2568" s="2"/>
      <c r="EQ2568" s="2"/>
      <c r="ER2568" s="2"/>
      <c r="ES2568" s="2"/>
      <c r="ET2568" s="2"/>
      <c r="EU2568" s="2"/>
      <c r="EV2568" s="2"/>
      <c r="EW2568" s="2"/>
      <c r="EX2568" s="2"/>
      <c r="EY2568" s="2"/>
      <c r="EZ2568" s="2"/>
      <c r="FA2568" s="2"/>
      <c r="FB2568" s="2"/>
      <c r="FC2568" s="2"/>
      <c r="FD2568" s="2"/>
      <c r="FE2568" s="2"/>
      <c r="FF2568" s="2"/>
      <c r="FG2568" s="2"/>
      <c r="FH2568" s="2"/>
      <c r="FI2568" s="2"/>
      <c r="FJ2568" s="2"/>
      <c r="FK2568" s="2"/>
      <c r="FL2568" s="2"/>
      <c r="FM2568" s="2"/>
      <c r="FN2568" s="2"/>
      <c r="FO2568" s="2"/>
      <c r="FP2568" s="2"/>
      <c r="FQ2568" s="2"/>
      <c r="FR2568" s="2"/>
      <c r="FS2568" s="2"/>
      <c r="FT2568" s="2"/>
      <c r="FU2568" s="2"/>
      <c r="FV2568" s="2"/>
      <c r="FW2568" s="2"/>
      <c r="FX2568" s="2"/>
      <c r="FY2568" s="2"/>
      <c r="FZ2568" s="2"/>
      <c r="GA2568" s="2"/>
      <c r="GB2568" s="2"/>
      <c r="GC2568" s="2"/>
      <c r="GD2568" s="2"/>
      <c r="GE2568" s="2"/>
      <c r="GF2568" s="2"/>
      <c r="GG2568" s="2"/>
      <c r="GH2568" s="2"/>
      <c r="GI2568" s="2"/>
      <c r="GJ2568" s="2"/>
      <c r="GK2568" s="2"/>
      <c r="GL2568" s="2"/>
      <c r="GM2568" s="2"/>
      <c r="GN2568" s="2"/>
      <c r="GO2568" s="2"/>
      <c r="GP2568" s="2"/>
      <c r="GQ2568" s="2"/>
      <c r="GR2568" s="2"/>
      <c r="GS2568" s="2"/>
      <c r="GT2568" s="2"/>
      <c r="GU2568" s="2"/>
      <c r="GV2568" s="2"/>
      <c r="GW2568" s="2"/>
      <c r="GX2568" s="2"/>
      <c r="GY2568" s="2"/>
      <c r="GZ2568" s="2"/>
      <c r="HA2568" s="2"/>
      <c r="HB2568" s="2"/>
      <c r="HC2568" s="2"/>
      <c r="HD2568" s="2"/>
      <c r="HE2568" s="2"/>
      <c r="HF2568" s="2"/>
      <c r="HG2568" s="2"/>
      <c r="HH2568" s="2"/>
      <c r="HI2568" s="2"/>
      <c r="HJ2568" s="2"/>
      <c r="HK2568" s="2"/>
      <c r="HL2568" s="2"/>
      <c r="HM2568" s="2"/>
      <c r="HN2568" s="2"/>
      <c r="HO2568" s="2"/>
      <c r="HP2568" s="2"/>
      <c r="HQ2568" s="2"/>
      <c r="HR2568" s="2"/>
      <c r="HS2568" s="2"/>
      <c r="HT2568" s="2"/>
      <c r="HU2568" s="2"/>
      <c r="HV2568" s="2"/>
      <c r="HW2568" s="2"/>
      <c r="HX2568" s="2"/>
      <c r="HY2568" s="2"/>
      <c r="HZ2568" s="2"/>
      <c r="IA2568" s="2"/>
      <c r="IB2568" s="2"/>
      <c r="IC2568" s="2"/>
      <c r="ID2568" s="2"/>
      <c r="IE2568" s="2"/>
      <c r="IF2568" s="2"/>
      <c r="IG2568" s="2"/>
      <c r="IH2568" s="2"/>
      <c r="II2568" s="2"/>
      <c r="IJ2568" s="2"/>
      <c r="IK2568" s="2"/>
      <c r="IL2568" s="2"/>
      <c r="IM2568" s="2"/>
      <c r="IN2568" s="2"/>
      <c r="IO2568" s="2"/>
      <c r="IP2568" s="2"/>
      <c r="IQ2568" s="2"/>
    </row>
    <row r="2569" spans="1:251" s="16" customFormat="1" ht="18.75" customHeight="1">
      <c r="A2569" s="8"/>
      <c r="B2569" s="25"/>
      <c r="C2569" s="125" t="s">
        <v>926</v>
      </c>
      <c r="D2569" s="126"/>
      <c r="E2569" s="126"/>
      <c r="F2569" s="126"/>
      <c r="G2569" s="126"/>
      <c r="H2569" s="126"/>
      <c r="I2569" s="126"/>
      <c r="J2569" s="126"/>
      <c r="K2569" s="126"/>
      <c r="L2569" s="126"/>
      <c r="M2569" s="126"/>
      <c r="N2569" s="126"/>
      <c r="O2569" s="126"/>
      <c r="P2569" s="126"/>
      <c r="Q2569" s="126"/>
      <c r="R2569" s="126"/>
      <c r="S2569" s="126"/>
      <c r="T2569" s="126"/>
      <c r="U2569" s="126"/>
      <c r="V2569" s="126"/>
      <c r="W2569" s="126"/>
      <c r="X2569" s="126"/>
      <c r="Y2569" s="126"/>
      <c r="Z2569" s="127"/>
      <c r="AA2569" s="106">
        <v>20</v>
      </c>
      <c r="AB2569" s="107"/>
      <c r="AC2569" s="107"/>
      <c r="AD2569" s="107"/>
      <c r="AE2569" s="107"/>
      <c r="AF2569" s="107"/>
      <c r="AG2569" s="107"/>
      <c r="AH2569" s="107"/>
      <c r="AI2569" s="108"/>
      <c r="AJ2569" s="106">
        <v>20</v>
      </c>
      <c r="AK2569" s="107"/>
      <c r="AL2569" s="107"/>
      <c r="AM2569" s="107"/>
      <c r="AN2569" s="107"/>
      <c r="AO2569" s="107"/>
      <c r="AP2569" s="107"/>
      <c r="AQ2569" s="107"/>
      <c r="AR2569" s="108"/>
      <c r="AS2569" s="109" t="s">
        <v>27</v>
      </c>
      <c r="AT2569" s="110"/>
      <c r="AU2569" s="110"/>
      <c r="AV2569" s="110"/>
      <c r="AW2569" s="110"/>
      <c r="AX2569" s="111"/>
      <c r="AY2569" s="2"/>
      <c r="AZ2569" s="2"/>
      <c r="BA2569" s="2"/>
      <c r="BB2569" s="2"/>
      <c r="BC2569" s="2"/>
      <c r="BD2569" s="2"/>
      <c r="BE2569" s="2"/>
      <c r="BF2569" s="2"/>
      <c r="BG2569" s="2"/>
      <c r="BH2569" s="2"/>
      <c r="BI2569" s="2"/>
      <c r="BJ2569" s="2"/>
      <c r="BK2569" s="2"/>
      <c r="BL2569" s="2"/>
      <c r="BM2569" s="2"/>
      <c r="BN2569" s="2"/>
      <c r="BO2569" s="2"/>
      <c r="BP2569" s="2"/>
      <c r="BQ2569" s="2"/>
      <c r="BR2569" s="2"/>
      <c r="BS2569" s="2"/>
      <c r="BT2569" s="2"/>
      <c r="BU2569" s="2"/>
      <c r="BV2569" s="2"/>
      <c r="BW2569" s="2"/>
      <c r="BX2569" s="2"/>
      <c r="BY2569" s="2"/>
      <c r="BZ2569" s="2"/>
      <c r="CA2569" s="2"/>
      <c r="CB2569" s="2"/>
      <c r="CC2569" s="2"/>
      <c r="CD2569" s="2"/>
      <c r="CE2569" s="2"/>
      <c r="CF2569" s="2"/>
      <c r="CG2569" s="2"/>
      <c r="CH2569" s="2"/>
      <c r="CI2569" s="2"/>
      <c r="CJ2569" s="2"/>
      <c r="CK2569" s="2"/>
      <c r="CL2569" s="2"/>
      <c r="CM2569" s="2"/>
      <c r="CN2569" s="2"/>
      <c r="CO2569" s="2"/>
      <c r="CP2569" s="2"/>
      <c r="CQ2569" s="2"/>
      <c r="CR2569" s="2"/>
      <c r="CS2569" s="2"/>
      <c r="CT2569" s="2"/>
      <c r="CU2569" s="2"/>
      <c r="CV2569" s="2"/>
      <c r="CW2569" s="2"/>
      <c r="CX2569" s="2"/>
      <c r="CY2569" s="2"/>
      <c r="CZ2569" s="2"/>
      <c r="DA2569" s="2"/>
      <c r="DB2569" s="2"/>
      <c r="DC2569" s="2"/>
      <c r="DD2569" s="2"/>
      <c r="DE2569" s="2"/>
      <c r="DF2569" s="2"/>
      <c r="DG2569" s="2"/>
      <c r="DH2569" s="2"/>
      <c r="DI2569" s="2"/>
      <c r="DJ2569" s="2"/>
      <c r="DK2569" s="2"/>
      <c r="DL2569" s="2"/>
      <c r="DM2569" s="2"/>
      <c r="DN2569" s="2"/>
      <c r="DO2569" s="2"/>
      <c r="DP2569" s="2"/>
      <c r="DQ2569" s="2"/>
      <c r="DR2569" s="2"/>
      <c r="DS2569" s="2"/>
      <c r="DT2569" s="2"/>
      <c r="DU2569" s="2"/>
      <c r="DV2569" s="2"/>
      <c r="DW2569" s="2"/>
      <c r="DX2569" s="2"/>
      <c r="DY2569" s="2"/>
      <c r="DZ2569" s="2"/>
      <c r="EA2569" s="2"/>
      <c r="EB2569" s="2"/>
      <c r="EC2569" s="2"/>
      <c r="ED2569" s="2"/>
      <c r="EE2569" s="2"/>
      <c r="EF2569" s="2"/>
      <c r="EG2569" s="2"/>
      <c r="EH2569" s="2"/>
      <c r="EI2569" s="2"/>
      <c r="EJ2569" s="2"/>
      <c r="EK2569" s="2"/>
      <c r="EL2569" s="2"/>
      <c r="EM2569" s="2"/>
      <c r="EN2569" s="2"/>
      <c r="EO2569" s="2"/>
      <c r="EP2569" s="2"/>
      <c r="EQ2569" s="2"/>
      <c r="ER2569" s="2"/>
      <c r="ES2569" s="2"/>
      <c r="ET2569" s="2"/>
      <c r="EU2569" s="2"/>
      <c r="EV2569" s="2"/>
      <c r="EW2569" s="2"/>
      <c r="EX2569" s="2"/>
      <c r="EY2569" s="2"/>
      <c r="EZ2569" s="2"/>
      <c r="FA2569" s="2"/>
      <c r="FB2569" s="2"/>
      <c r="FC2569" s="2"/>
      <c r="FD2569" s="2"/>
      <c r="FE2569" s="2"/>
      <c r="FF2569" s="2"/>
      <c r="FG2569" s="2"/>
      <c r="FH2569" s="2"/>
      <c r="FI2569" s="2"/>
      <c r="FJ2569" s="2"/>
      <c r="FK2569" s="2"/>
      <c r="FL2569" s="2"/>
      <c r="FM2569" s="2"/>
      <c r="FN2569" s="2"/>
      <c r="FO2569" s="2"/>
      <c r="FP2569" s="2"/>
      <c r="FQ2569" s="2"/>
      <c r="FR2569" s="2"/>
      <c r="FS2569" s="2"/>
      <c r="FT2569" s="2"/>
      <c r="FU2569" s="2"/>
      <c r="FV2569" s="2"/>
      <c r="FW2569" s="2"/>
      <c r="FX2569" s="2"/>
      <c r="FY2569" s="2"/>
      <c r="FZ2569" s="2"/>
      <c r="GA2569" s="2"/>
      <c r="GB2569" s="2"/>
      <c r="GC2569" s="2"/>
      <c r="GD2569" s="2"/>
      <c r="GE2569" s="2"/>
      <c r="GF2569" s="2"/>
      <c r="GG2569" s="2"/>
      <c r="GH2569" s="2"/>
      <c r="GI2569" s="2"/>
      <c r="GJ2569" s="2"/>
      <c r="GK2569" s="2"/>
      <c r="GL2569" s="2"/>
      <c r="GM2569" s="2"/>
      <c r="GN2569" s="2"/>
      <c r="GO2569" s="2"/>
      <c r="GP2569" s="2"/>
      <c r="GQ2569" s="2"/>
      <c r="GR2569" s="2"/>
      <c r="GS2569" s="2"/>
      <c r="GT2569" s="2"/>
      <c r="GU2569" s="2"/>
      <c r="GV2569" s="2"/>
      <c r="GW2569" s="2"/>
      <c r="GX2569" s="2"/>
      <c r="GY2569" s="2"/>
      <c r="GZ2569" s="2"/>
      <c r="HA2569" s="2"/>
      <c r="HB2569" s="2"/>
      <c r="HC2569" s="2"/>
      <c r="HD2569" s="2"/>
      <c r="HE2569" s="2"/>
      <c r="HF2569" s="2"/>
      <c r="HG2569" s="2"/>
      <c r="HH2569" s="2"/>
      <c r="HI2569" s="2"/>
      <c r="HJ2569" s="2"/>
      <c r="HK2569" s="2"/>
      <c r="HL2569" s="2"/>
      <c r="HM2569" s="2"/>
      <c r="HN2569" s="2"/>
      <c r="HO2569" s="2"/>
      <c r="HP2569" s="2"/>
      <c r="HQ2569" s="2"/>
      <c r="HR2569" s="2"/>
      <c r="HS2569" s="2"/>
      <c r="HT2569" s="2"/>
      <c r="HU2569" s="2"/>
      <c r="HV2569" s="2"/>
      <c r="HW2569" s="2"/>
      <c r="HX2569" s="2"/>
      <c r="HY2569" s="2"/>
      <c r="HZ2569" s="2"/>
      <c r="IA2569" s="2"/>
      <c r="IB2569" s="2"/>
      <c r="IC2569" s="2"/>
      <c r="ID2569" s="2"/>
      <c r="IE2569" s="2"/>
      <c r="IF2569" s="2"/>
      <c r="IG2569" s="2"/>
      <c r="IH2569" s="2"/>
      <c r="II2569" s="2"/>
      <c r="IJ2569" s="2"/>
      <c r="IK2569" s="2"/>
      <c r="IL2569" s="2"/>
      <c r="IM2569" s="2"/>
      <c r="IN2569" s="2"/>
      <c r="IO2569" s="2"/>
      <c r="IP2569" s="2"/>
      <c r="IQ2569" s="2"/>
    </row>
    <row r="2570" spans="1:251" s="16" customFormat="1" ht="18.75" customHeight="1">
      <c r="A2570" s="8"/>
      <c r="B2570" s="25"/>
      <c r="C2570" s="125" t="s">
        <v>367</v>
      </c>
      <c r="D2570" s="126"/>
      <c r="E2570" s="126"/>
      <c r="F2570" s="126"/>
      <c r="G2570" s="126"/>
      <c r="H2570" s="126"/>
      <c r="I2570" s="126"/>
      <c r="J2570" s="126"/>
      <c r="K2570" s="126"/>
      <c r="L2570" s="126"/>
      <c r="M2570" s="126"/>
      <c r="N2570" s="126"/>
      <c r="O2570" s="126"/>
      <c r="P2570" s="126"/>
      <c r="Q2570" s="126"/>
      <c r="R2570" s="126"/>
      <c r="S2570" s="126"/>
      <c r="T2570" s="126"/>
      <c r="U2570" s="126"/>
      <c r="V2570" s="126"/>
      <c r="W2570" s="126"/>
      <c r="X2570" s="126"/>
      <c r="Y2570" s="126"/>
      <c r="Z2570" s="127"/>
      <c r="AA2570" s="106">
        <v>1980</v>
      </c>
      <c r="AB2570" s="107"/>
      <c r="AC2570" s="107"/>
      <c r="AD2570" s="107"/>
      <c r="AE2570" s="107"/>
      <c r="AF2570" s="107"/>
      <c r="AG2570" s="107"/>
      <c r="AH2570" s="107"/>
      <c r="AI2570" s="108"/>
      <c r="AJ2570" s="106">
        <v>1920</v>
      </c>
      <c r="AK2570" s="107"/>
      <c r="AL2570" s="107"/>
      <c r="AM2570" s="107"/>
      <c r="AN2570" s="107"/>
      <c r="AO2570" s="107"/>
      <c r="AP2570" s="107"/>
      <c r="AQ2570" s="107"/>
      <c r="AR2570" s="108"/>
      <c r="AS2570" s="109"/>
      <c r="AT2570" s="110"/>
      <c r="AU2570" s="110"/>
      <c r="AV2570" s="110"/>
      <c r="AW2570" s="110"/>
      <c r="AX2570" s="111"/>
      <c r="AY2570" s="2"/>
      <c r="AZ2570" s="2"/>
      <c r="BA2570" s="2"/>
      <c r="BB2570" s="2"/>
      <c r="BC2570" s="2"/>
      <c r="BD2570" s="2"/>
      <c r="BE2570" s="2"/>
      <c r="BF2570" s="2"/>
      <c r="BG2570" s="2"/>
      <c r="BH2570" s="2"/>
      <c r="BI2570" s="2"/>
      <c r="BJ2570" s="2"/>
      <c r="BK2570" s="2"/>
      <c r="BL2570" s="2"/>
      <c r="BM2570" s="2"/>
      <c r="BN2570" s="2"/>
      <c r="BO2570" s="2"/>
      <c r="BP2570" s="2"/>
      <c r="BQ2570" s="2"/>
      <c r="BR2570" s="2"/>
      <c r="BS2570" s="2"/>
      <c r="BT2570" s="2"/>
      <c r="BU2570" s="2"/>
      <c r="BV2570" s="2"/>
      <c r="BW2570" s="2"/>
      <c r="BX2570" s="2"/>
      <c r="BY2570" s="2"/>
      <c r="BZ2570" s="2"/>
      <c r="CA2570" s="2"/>
      <c r="CB2570" s="2"/>
      <c r="CC2570" s="2"/>
      <c r="CD2570" s="2"/>
      <c r="CE2570" s="2"/>
      <c r="CF2570" s="2"/>
      <c r="CG2570" s="2"/>
      <c r="CH2570" s="2"/>
      <c r="CI2570" s="2"/>
      <c r="CJ2570" s="2"/>
      <c r="CK2570" s="2"/>
      <c r="CL2570" s="2"/>
      <c r="CM2570" s="2"/>
      <c r="CN2570" s="2"/>
      <c r="CO2570" s="2"/>
      <c r="CP2570" s="2"/>
      <c r="CQ2570" s="2"/>
      <c r="CR2570" s="2"/>
      <c r="CS2570" s="2"/>
      <c r="CT2570" s="2"/>
      <c r="CU2570" s="2"/>
      <c r="CV2570" s="2"/>
      <c r="CW2570" s="2"/>
      <c r="CX2570" s="2"/>
      <c r="CY2570" s="2"/>
      <c r="CZ2570" s="2"/>
      <c r="DA2570" s="2"/>
      <c r="DB2570" s="2"/>
      <c r="DC2570" s="2"/>
      <c r="DD2570" s="2"/>
      <c r="DE2570" s="2"/>
      <c r="DF2570" s="2"/>
      <c r="DG2570" s="2"/>
      <c r="DH2570" s="2"/>
      <c r="DI2570" s="2"/>
      <c r="DJ2570" s="2"/>
      <c r="DK2570" s="2"/>
      <c r="DL2570" s="2"/>
      <c r="DM2570" s="2"/>
      <c r="DN2570" s="2"/>
      <c r="DO2570" s="2"/>
      <c r="DP2570" s="2"/>
      <c r="DQ2570" s="2"/>
      <c r="DR2570" s="2"/>
      <c r="DS2570" s="2"/>
      <c r="DT2570" s="2"/>
      <c r="DU2570" s="2"/>
      <c r="DV2570" s="2"/>
      <c r="DW2570" s="2"/>
      <c r="DX2570" s="2"/>
      <c r="DY2570" s="2"/>
      <c r="DZ2570" s="2"/>
      <c r="EA2570" s="2"/>
      <c r="EB2570" s="2"/>
      <c r="EC2570" s="2"/>
      <c r="ED2570" s="2"/>
      <c r="EE2570" s="2"/>
      <c r="EF2570" s="2"/>
      <c r="EG2570" s="2"/>
      <c r="EH2570" s="2"/>
      <c r="EI2570" s="2"/>
      <c r="EJ2570" s="2"/>
      <c r="EK2570" s="2"/>
      <c r="EL2570" s="2"/>
      <c r="EM2570" s="2"/>
      <c r="EN2570" s="2"/>
      <c r="EO2570" s="2"/>
      <c r="EP2570" s="2"/>
      <c r="EQ2570" s="2"/>
      <c r="ER2570" s="2"/>
      <c r="ES2570" s="2"/>
      <c r="ET2570" s="2"/>
      <c r="EU2570" s="2"/>
      <c r="EV2570" s="2"/>
      <c r="EW2570" s="2"/>
      <c r="EX2570" s="2"/>
      <c r="EY2570" s="2"/>
      <c r="EZ2570" s="2"/>
      <c r="FA2570" s="2"/>
      <c r="FB2570" s="2"/>
      <c r="FC2570" s="2"/>
      <c r="FD2570" s="2"/>
      <c r="FE2570" s="2"/>
      <c r="FF2570" s="2"/>
      <c r="FG2570" s="2"/>
      <c r="FH2570" s="2"/>
      <c r="FI2570" s="2"/>
      <c r="FJ2570" s="2"/>
      <c r="FK2570" s="2"/>
      <c r="FL2570" s="2"/>
      <c r="FM2570" s="2"/>
      <c r="FN2570" s="2"/>
      <c r="FO2570" s="2"/>
      <c r="FP2570" s="2"/>
      <c r="FQ2570" s="2"/>
      <c r="FR2570" s="2"/>
      <c r="FS2570" s="2"/>
      <c r="FT2570" s="2"/>
      <c r="FU2570" s="2"/>
      <c r="FV2570" s="2"/>
      <c r="FW2570" s="2"/>
      <c r="FX2570" s="2"/>
      <c r="FY2570" s="2"/>
      <c r="FZ2570" s="2"/>
      <c r="GA2570" s="2"/>
      <c r="GB2570" s="2"/>
      <c r="GC2570" s="2"/>
      <c r="GD2570" s="2"/>
      <c r="GE2570" s="2"/>
      <c r="GF2570" s="2"/>
      <c r="GG2570" s="2"/>
      <c r="GH2570" s="2"/>
      <c r="GI2570" s="2"/>
      <c r="GJ2570" s="2"/>
      <c r="GK2570" s="2"/>
      <c r="GL2570" s="2"/>
      <c r="GM2570" s="2"/>
      <c r="GN2570" s="2"/>
      <c r="GO2570" s="2"/>
      <c r="GP2570" s="2"/>
      <c r="GQ2570" s="2"/>
      <c r="GR2570" s="2"/>
      <c r="GS2570" s="2"/>
      <c r="GT2570" s="2"/>
      <c r="GU2570" s="2"/>
      <c r="GV2570" s="2"/>
      <c r="GW2570" s="2"/>
      <c r="GX2570" s="2"/>
      <c r="GY2570" s="2"/>
      <c r="GZ2570" s="2"/>
      <c r="HA2570" s="2"/>
      <c r="HB2570" s="2"/>
      <c r="HC2570" s="2"/>
      <c r="HD2570" s="2"/>
      <c r="HE2570" s="2"/>
      <c r="HF2570" s="2"/>
      <c r="HG2570" s="2"/>
      <c r="HH2570" s="2"/>
      <c r="HI2570" s="2"/>
      <c r="HJ2570" s="2"/>
      <c r="HK2570" s="2"/>
      <c r="HL2570" s="2"/>
      <c r="HM2570" s="2"/>
      <c r="HN2570" s="2"/>
      <c r="HO2570" s="2"/>
      <c r="HP2570" s="2"/>
      <c r="HQ2570" s="2"/>
      <c r="HR2570" s="2"/>
      <c r="HS2570" s="2"/>
      <c r="HT2570" s="2"/>
      <c r="HU2570" s="2"/>
      <c r="HV2570" s="2"/>
      <c r="HW2570" s="2"/>
      <c r="HX2570" s="2"/>
      <c r="HY2570" s="2"/>
      <c r="HZ2570" s="2"/>
      <c r="IA2570" s="2"/>
      <c r="IB2570" s="2"/>
      <c r="IC2570" s="2"/>
      <c r="ID2570" s="2"/>
      <c r="IE2570" s="2"/>
      <c r="IF2570" s="2"/>
      <c r="IG2570" s="2"/>
      <c r="IH2570" s="2"/>
      <c r="II2570" s="2"/>
      <c r="IJ2570" s="2"/>
      <c r="IK2570" s="2"/>
      <c r="IL2570" s="2"/>
      <c r="IM2570" s="2"/>
      <c r="IN2570" s="2"/>
      <c r="IO2570" s="2"/>
      <c r="IP2570" s="2"/>
      <c r="IQ2570" s="2"/>
    </row>
    <row r="2571" spans="1:251" s="16" customFormat="1" ht="18.75" customHeight="1">
      <c r="A2571" s="8"/>
      <c r="B2571" s="25"/>
      <c r="C2571" s="125" t="s">
        <v>366</v>
      </c>
      <c r="D2571" s="126"/>
      <c r="E2571" s="126"/>
      <c r="F2571" s="126"/>
      <c r="G2571" s="126"/>
      <c r="H2571" s="126"/>
      <c r="I2571" s="126"/>
      <c r="J2571" s="126"/>
      <c r="K2571" s="126"/>
      <c r="L2571" s="126"/>
      <c r="M2571" s="126"/>
      <c r="N2571" s="126"/>
      <c r="O2571" s="126"/>
      <c r="P2571" s="126"/>
      <c r="Q2571" s="126"/>
      <c r="R2571" s="126"/>
      <c r="S2571" s="126"/>
      <c r="T2571" s="126"/>
      <c r="U2571" s="126"/>
      <c r="V2571" s="126"/>
      <c r="W2571" s="126"/>
      <c r="X2571" s="126"/>
      <c r="Y2571" s="126"/>
      <c r="Z2571" s="127"/>
      <c r="AA2571" s="106">
        <v>3</v>
      </c>
      <c r="AB2571" s="107"/>
      <c r="AC2571" s="107"/>
      <c r="AD2571" s="107"/>
      <c r="AE2571" s="107"/>
      <c r="AF2571" s="107"/>
      <c r="AG2571" s="107"/>
      <c r="AH2571" s="107"/>
      <c r="AI2571" s="108"/>
      <c r="AJ2571" s="106">
        <v>3</v>
      </c>
      <c r="AK2571" s="107"/>
      <c r="AL2571" s="107"/>
      <c r="AM2571" s="107"/>
      <c r="AN2571" s="107"/>
      <c r="AO2571" s="107"/>
      <c r="AP2571" s="107"/>
      <c r="AQ2571" s="107"/>
      <c r="AR2571" s="108"/>
      <c r="AS2571" s="109"/>
      <c r="AT2571" s="110"/>
      <c r="AU2571" s="110"/>
      <c r="AV2571" s="110"/>
      <c r="AW2571" s="110"/>
      <c r="AX2571" s="111"/>
      <c r="AY2571" s="2"/>
      <c r="AZ2571" s="2"/>
      <c r="BA2571" s="2"/>
      <c r="BB2571" s="2"/>
      <c r="BC2571" s="2"/>
      <c r="BD2571" s="2"/>
      <c r="BE2571" s="2"/>
      <c r="BF2571" s="2"/>
      <c r="BG2571" s="2"/>
      <c r="BH2571" s="2"/>
      <c r="BI2571" s="2"/>
      <c r="BJ2571" s="2"/>
      <c r="BK2571" s="2"/>
      <c r="BL2571" s="2"/>
      <c r="BM2571" s="2"/>
      <c r="BN2571" s="2"/>
      <c r="BO2571" s="2"/>
      <c r="BP2571" s="2"/>
      <c r="BQ2571" s="2"/>
      <c r="BR2571" s="2"/>
      <c r="BS2571" s="2"/>
      <c r="BT2571" s="2"/>
      <c r="BU2571" s="2"/>
      <c r="BV2571" s="2"/>
      <c r="BW2571" s="2"/>
      <c r="BX2571" s="2"/>
      <c r="BY2571" s="2"/>
      <c r="BZ2571" s="2"/>
      <c r="CA2571" s="2"/>
      <c r="CB2571" s="2"/>
      <c r="CC2571" s="2"/>
      <c r="CD2571" s="2"/>
      <c r="CE2571" s="2"/>
      <c r="CF2571" s="2"/>
      <c r="CG2571" s="2"/>
      <c r="CH2571" s="2"/>
      <c r="CI2571" s="2"/>
      <c r="CJ2571" s="2"/>
      <c r="CK2571" s="2"/>
      <c r="CL2571" s="2"/>
      <c r="CM2571" s="2"/>
      <c r="CN2571" s="2"/>
      <c r="CO2571" s="2"/>
      <c r="CP2571" s="2"/>
      <c r="CQ2571" s="2"/>
      <c r="CR2571" s="2"/>
      <c r="CS2571" s="2"/>
      <c r="CT2571" s="2"/>
      <c r="CU2571" s="2"/>
      <c r="CV2571" s="2"/>
      <c r="CW2571" s="2"/>
      <c r="CX2571" s="2"/>
      <c r="CY2571" s="2"/>
      <c r="CZ2571" s="2"/>
      <c r="DA2571" s="2"/>
      <c r="DB2571" s="2"/>
      <c r="DC2571" s="2"/>
      <c r="DD2571" s="2"/>
      <c r="DE2571" s="2"/>
      <c r="DF2571" s="2"/>
      <c r="DG2571" s="2"/>
      <c r="DH2571" s="2"/>
      <c r="DI2571" s="2"/>
      <c r="DJ2571" s="2"/>
      <c r="DK2571" s="2"/>
      <c r="DL2571" s="2"/>
      <c r="DM2571" s="2"/>
      <c r="DN2571" s="2"/>
      <c r="DO2571" s="2"/>
      <c r="DP2571" s="2"/>
      <c r="DQ2571" s="2"/>
      <c r="DR2571" s="2"/>
      <c r="DS2571" s="2"/>
      <c r="DT2571" s="2"/>
      <c r="DU2571" s="2"/>
      <c r="DV2571" s="2"/>
      <c r="DW2571" s="2"/>
      <c r="DX2571" s="2"/>
      <c r="DY2571" s="2"/>
      <c r="DZ2571" s="2"/>
      <c r="EA2571" s="2"/>
      <c r="EB2571" s="2"/>
      <c r="EC2571" s="2"/>
      <c r="ED2571" s="2"/>
      <c r="EE2571" s="2"/>
      <c r="EF2571" s="2"/>
      <c r="EG2571" s="2"/>
      <c r="EH2571" s="2"/>
      <c r="EI2571" s="2"/>
      <c r="EJ2571" s="2"/>
      <c r="EK2571" s="2"/>
      <c r="EL2571" s="2"/>
      <c r="EM2571" s="2"/>
      <c r="EN2571" s="2"/>
      <c r="EO2571" s="2"/>
      <c r="EP2571" s="2"/>
      <c r="EQ2571" s="2"/>
      <c r="ER2571" s="2"/>
      <c r="ES2571" s="2"/>
      <c r="ET2571" s="2"/>
      <c r="EU2571" s="2"/>
      <c r="EV2571" s="2"/>
      <c r="EW2571" s="2"/>
      <c r="EX2571" s="2"/>
      <c r="EY2571" s="2"/>
      <c r="EZ2571" s="2"/>
      <c r="FA2571" s="2"/>
      <c r="FB2571" s="2"/>
      <c r="FC2571" s="2"/>
      <c r="FD2571" s="2"/>
      <c r="FE2571" s="2"/>
      <c r="FF2571" s="2"/>
      <c r="FG2571" s="2"/>
      <c r="FH2571" s="2"/>
      <c r="FI2571" s="2"/>
      <c r="FJ2571" s="2"/>
      <c r="FK2571" s="2"/>
      <c r="FL2571" s="2"/>
      <c r="FM2571" s="2"/>
      <c r="FN2571" s="2"/>
      <c r="FO2571" s="2"/>
      <c r="FP2571" s="2"/>
      <c r="FQ2571" s="2"/>
      <c r="FR2571" s="2"/>
      <c r="FS2571" s="2"/>
      <c r="FT2571" s="2"/>
      <c r="FU2571" s="2"/>
      <c r="FV2571" s="2"/>
      <c r="FW2571" s="2"/>
      <c r="FX2571" s="2"/>
      <c r="FY2571" s="2"/>
      <c r="FZ2571" s="2"/>
      <c r="GA2571" s="2"/>
      <c r="GB2571" s="2"/>
      <c r="GC2571" s="2"/>
      <c r="GD2571" s="2"/>
      <c r="GE2571" s="2"/>
      <c r="GF2571" s="2"/>
      <c r="GG2571" s="2"/>
      <c r="GH2571" s="2"/>
      <c r="GI2571" s="2"/>
      <c r="GJ2571" s="2"/>
      <c r="GK2571" s="2"/>
      <c r="GL2571" s="2"/>
      <c r="GM2571" s="2"/>
      <c r="GN2571" s="2"/>
      <c r="GO2571" s="2"/>
      <c r="GP2571" s="2"/>
      <c r="GQ2571" s="2"/>
      <c r="GR2571" s="2"/>
      <c r="GS2571" s="2"/>
      <c r="GT2571" s="2"/>
      <c r="GU2571" s="2"/>
      <c r="GV2571" s="2"/>
      <c r="GW2571" s="2"/>
      <c r="GX2571" s="2"/>
      <c r="GY2571" s="2"/>
      <c r="GZ2571" s="2"/>
      <c r="HA2571" s="2"/>
      <c r="HB2571" s="2"/>
      <c r="HC2571" s="2"/>
      <c r="HD2571" s="2"/>
      <c r="HE2571" s="2"/>
      <c r="HF2571" s="2"/>
      <c r="HG2571" s="2"/>
      <c r="HH2571" s="2"/>
      <c r="HI2571" s="2"/>
      <c r="HJ2571" s="2"/>
      <c r="HK2571" s="2"/>
      <c r="HL2571" s="2"/>
      <c r="HM2571" s="2"/>
      <c r="HN2571" s="2"/>
      <c r="HO2571" s="2"/>
      <c r="HP2571" s="2"/>
      <c r="HQ2571" s="2"/>
      <c r="HR2571" s="2"/>
      <c r="HS2571" s="2"/>
      <c r="HT2571" s="2"/>
      <c r="HU2571" s="2"/>
      <c r="HV2571" s="2"/>
      <c r="HW2571" s="2"/>
      <c r="HX2571" s="2"/>
      <c r="HY2571" s="2"/>
      <c r="HZ2571" s="2"/>
      <c r="IA2571" s="2"/>
      <c r="IB2571" s="2"/>
      <c r="IC2571" s="2"/>
      <c r="ID2571" s="2"/>
      <c r="IE2571" s="2"/>
      <c r="IF2571" s="2"/>
      <c r="IG2571" s="2"/>
      <c r="IH2571" s="2"/>
      <c r="II2571" s="2"/>
      <c r="IJ2571" s="2"/>
      <c r="IK2571" s="2"/>
      <c r="IL2571" s="2"/>
      <c r="IM2571" s="2"/>
      <c r="IN2571" s="2"/>
      <c r="IO2571" s="2"/>
      <c r="IP2571" s="2"/>
      <c r="IQ2571" s="2"/>
    </row>
    <row r="2572" spans="1:251" s="16" customFormat="1" ht="18.75" customHeight="1">
      <c r="A2572" s="8"/>
      <c r="B2572" s="25"/>
      <c r="C2572" s="125" t="s">
        <v>371</v>
      </c>
      <c r="D2572" s="126"/>
      <c r="E2572" s="126"/>
      <c r="F2572" s="126"/>
      <c r="G2572" s="126"/>
      <c r="H2572" s="126"/>
      <c r="I2572" s="126"/>
      <c r="J2572" s="126"/>
      <c r="K2572" s="126"/>
      <c r="L2572" s="126"/>
      <c r="M2572" s="126"/>
      <c r="N2572" s="126"/>
      <c r="O2572" s="126"/>
      <c r="P2572" s="126"/>
      <c r="Q2572" s="126"/>
      <c r="R2572" s="126"/>
      <c r="S2572" s="126"/>
      <c r="T2572" s="126"/>
      <c r="U2572" s="126"/>
      <c r="V2572" s="126"/>
      <c r="W2572" s="126"/>
      <c r="X2572" s="126"/>
      <c r="Y2572" s="126"/>
      <c r="Z2572" s="127"/>
      <c r="AA2572" s="106">
        <v>198</v>
      </c>
      <c r="AB2572" s="107"/>
      <c r="AC2572" s="107"/>
      <c r="AD2572" s="107"/>
      <c r="AE2572" s="107"/>
      <c r="AF2572" s="107"/>
      <c r="AG2572" s="107"/>
      <c r="AH2572" s="107"/>
      <c r="AI2572" s="108"/>
      <c r="AJ2572" s="106">
        <v>168</v>
      </c>
      <c r="AK2572" s="107"/>
      <c r="AL2572" s="107"/>
      <c r="AM2572" s="107"/>
      <c r="AN2572" s="107"/>
      <c r="AO2572" s="107"/>
      <c r="AP2572" s="107"/>
      <c r="AQ2572" s="107"/>
      <c r="AR2572" s="108"/>
      <c r="AS2572" s="109"/>
      <c r="AT2572" s="110"/>
      <c r="AU2572" s="110"/>
      <c r="AV2572" s="110"/>
      <c r="AW2572" s="110"/>
      <c r="AX2572" s="111"/>
      <c r="AY2572" s="2"/>
      <c r="AZ2572" s="2"/>
      <c r="BA2572" s="2"/>
      <c r="BB2572" s="2"/>
      <c r="BC2572" s="2"/>
      <c r="BD2572" s="2"/>
      <c r="BE2572" s="2"/>
      <c r="BF2572" s="2"/>
      <c r="BG2572" s="2"/>
      <c r="BH2572" s="2"/>
      <c r="BI2572" s="2"/>
      <c r="BJ2572" s="2"/>
      <c r="BK2572" s="2"/>
      <c r="BL2572" s="2"/>
      <c r="BM2572" s="2"/>
      <c r="BN2572" s="2"/>
      <c r="BO2572" s="2"/>
      <c r="BP2572" s="2"/>
      <c r="BQ2572" s="2"/>
      <c r="BR2572" s="2"/>
      <c r="BS2572" s="2"/>
      <c r="BT2572" s="2"/>
      <c r="BU2572" s="2"/>
      <c r="BV2572" s="2"/>
      <c r="BW2572" s="2"/>
      <c r="BX2572" s="2"/>
      <c r="BY2572" s="2"/>
      <c r="BZ2572" s="2"/>
      <c r="CA2572" s="2"/>
      <c r="CB2572" s="2"/>
      <c r="CC2572" s="2"/>
      <c r="CD2572" s="2"/>
      <c r="CE2572" s="2"/>
      <c r="CF2572" s="2"/>
      <c r="CG2572" s="2"/>
      <c r="CH2572" s="2"/>
      <c r="CI2572" s="2"/>
      <c r="CJ2572" s="2"/>
      <c r="CK2572" s="2"/>
      <c r="CL2572" s="2"/>
      <c r="CM2572" s="2"/>
      <c r="CN2572" s="2"/>
      <c r="CO2572" s="2"/>
      <c r="CP2572" s="2"/>
      <c r="CQ2572" s="2"/>
      <c r="CR2572" s="2"/>
      <c r="CS2572" s="2"/>
      <c r="CT2572" s="2"/>
      <c r="CU2572" s="2"/>
      <c r="CV2572" s="2"/>
      <c r="CW2572" s="2"/>
      <c r="CX2572" s="2"/>
      <c r="CY2572" s="2"/>
      <c r="CZ2572" s="2"/>
      <c r="DA2572" s="2"/>
      <c r="DB2572" s="2"/>
      <c r="DC2572" s="2"/>
      <c r="DD2572" s="2"/>
      <c r="DE2572" s="2"/>
      <c r="DF2572" s="2"/>
      <c r="DG2572" s="2"/>
      <c r="DH2572" s="2"/>
      <c r="DI2572" s="2"/>
      <c r="DJ2572" s="2"/>
      <c r="DK2572" s="2"/>
      <c r="DL2572" s="2"/>
      <c r="DM2572" s="2"/>
      <c r="DN2572" s="2"/>
      <c r="DO2572" s="2"/>
      <c r="DP2572" s="2"/>
      <c r="DQ2572" s="2"/>
      <c r="DR2572" s="2"/>
      <c r="DS2572" s="2"/>
      <c r="DT2572" s="2"/>
      <c r="DU2572" s="2"/>
      <c r="DV2572" s="2"/>
      <c r="DW2572" s="2"/>
      <c r="DX2572" s="2"/>
      <c r="DY2572" s="2"/>
      <c r="DZ2572" s="2"/>
      <c r="EA2572" s="2"/>
      <c r="EB2572" s="2"/>
      <c r="EC2572" s="2"/>
      <c r="ED2572" s="2"/>
      <c r="EE2572" s="2"/>
      <c r="EF2572" s="2"/>
      <c r="EG2572" s="2"/>
      <c r="EH2572" s="2"/>
      <c r="EI2572" s="2"/>
      <c r="EJ2572" s="2"/>
      <c r="EK2572" s="2"/>
      <c r="EL2572" s="2"/>
      <c r="EM2572" s="2"/>
      <c r="EN2572" s="2"/>
      <c r="EO2572" s="2"/>
      <c r="EP2572" s="2"/>
      <c r="EQ2572" s="2"/>
      <c r="ER2572" s="2"/>
      <c r="ES2572" s="2"/>
      <c r="ET2572" s="2"/>
      <c r="EU2572" s="2"/>
      <c r="EV2572" s="2"/>
      <c r="EW2572" s="2"/>
      <c r="EX2572" s="2"/>
      <c r="EY2572" s="2"/>
      <c r="EZ2572" s="2"/>
      <c r="FA2572" s="2"/>
      <c r="FB2572" s="2"/>
      <c r="FC2572" s="2"/>
      <c r="FD2572" s="2"/>
      <c r="FE2572" s="2"/>
      <c r="FF2572" s="2"/>
      <c r="FG2572" s="2"/>
      <c r="FH2572" s="2"/>
      <c r="FI2572" s="2"/>
      <c r="FJ2572" s="2"/>
      <c r="FK2572" s="2"/>
      <c r="FL2572" s="2"/>
      <c r="FM2572" s="2"/>
      <c r="FN2572" s="2"/>
      <c r="FO2572" s="2"/>
      <c r="FP2572" s="2"/>
      <c r="FQ2572" s="2"/>
      <c r="FR2572" s="2"/>
      <c r="FS2572" s="2"/>
      <c r="FT2572" s="2"/>
      <c r="FU2572" s="2"/>
      <c r="FV2572" s="2"/>
      <c r="FW2572" s="2"/>
      <c r="FX2572" s="2"/>
      <c r="FY2572" s="2"/>
      <c r="FZ2572" s="2"/>
      <c r="GA2572" s="2"/>
      <c r="GB2572" s="2"/>
      <c r="GC2572" s="2"/>
      <c r="GD2572" s="2"/>
      <c r="GE2572" s="2"/>
      <c r="GF2572" s="2"/>
      <c r="GG2572" s="2"/>
      <c r="GH2572" s="2"/>
      <c r="GI2572" s="2"/>
      <c r="GJ2572" s="2"/>
      <c r="GK2572" s="2"/>
      <c r="GL2572" s="2"/>
      <c r="GM2572" s="2"/>
      <c r="GN2572" s="2"/>
      <c r="GO2572" s="2"/>
      <c r="GP2572" s="2"/>
      <c r="GQ2572" s="2"/>
      <c r="GR2572" s="2"/>
      <c r="GS2572" s="2"/>
      <c r="GT2572" s="2"/>
      <c r="GU2572" s="2"/>
      <c r="GV2572" s="2"/>
      <c r="GW2572" s="2"/>
      <c r="GX2572" s="2"/>
      <c r="GY2572" s="2"/>
      <c r="GZ2572" s="2"/>
      <c r="HA2572" s="2"/>
      <c r="HB2572" s="2"/>
      <c r="HC2572" s="2"/>
      <c r="HD2572" s="2"/>
      <c r="HE2572" s="2"/>
      <c r="HF2572" s="2"/>
      <c r="HG2572" s="2"/>
      <c r="HH2572" s="2"/>
      <c r="HI2572" s="2"/>
      <c r="HJ2572" s="2"/>
      <c r="HK2572" s="2"/>
      <c r="HL2572" s="2"/>
      <c r="HM2572" s="2"/>
      <c r="HN2572" s="2"/>
      <c r="HO2572" s="2"/>
      <c r="HP2572" s="2"/>
      <c r="HQ2572" s="2"/>
      <c r="HR2572" s="2"/>
      <c r="HS2572" s="2"/>
      <c r="HT2572" s="2"/>
      <c r="HU2572" s="2"/>
      <c r="HV2572" s="2"/>
      <c r="HW2572" s="2"/>
      <c r="HX2572" s="2"/>
      <c r="HY2572" s="2"/>
      <c r="HZ2572" s="2"/>
      <c r="IA2572" s="2"/>
      <c r="IB2572" s="2"/>
      <c r="IC2572" s="2"/>
      <c r="ID2572" s="2"/>
      <c r="IE2572" s="2"/>
      <c r="IF2572" s="2"/>
      <c r="IG2572" s="2"/>
      <c r="IH2572" s="2"/>
      <c r="II2572" s="2"/>
      <c r="IJ2572" s="2"/>
      <c r="IK2572" s="2"/>
      <c r="IL2572" s="2"/>
      <c r="IM2572" s="2"/>
      <c r="IN2572" s="2"/>
      <c r="IO2572" s="2"/>
      <c r="IP2572" s="2"/>
      <c r="IQ2572" s="2"/>
    </row>
    <row r="2573" spans="1:251" s="16" customFormat="1" ht="18.75" customHeight="1">
      <c r="A2573" s="8"/>
      <c r="B2573" s="25"/>
      <c r="C2573" s="125" t="s">
        <v>358</v>
      </c>
      <c r="D2573" s="126"/>
      <c r="E2573" s="126"/>
      <c r="F2573" s="126"/>
      <c r="G2573" s="126"/>
      <c r="H2573" s="126"/>
      <c r="I2573" s="126"/>
      <c r="J2573" s="126"/>
      <c r="K2573" s="126"/>
      <c r="L2573" s="126"/>
      <c r="M2573" s="126"/>
      <c r="N2573" s="126"/>
      <c r="O2573" s="126"/>
      <c r="P2573" s="126"/>
      <c r="Q2573" s="126"/>
      <c r="R2573" s="126"/>
      <c r="S2573" s="126"/>
      <c r="T2573" s="126"/>
      <c r="U2573" s="126"/>
      <c r="V2573" s="126"/>
      <c r="W2573" s="126"/>
      <c r="X2573" s="126"/>
      <c r="Y2573" s="126"/>
      <c r="Z2573" s="127"/>
      <c r="AA2573" s="106">
        <v>20367</v>
      </c>
      <c r="AB2573" s="107"/>
      <c r="AC2573" s="107"/>
      <c r="AD2573" s="107"/>
      <c r="AE2573" s="107"/>
      <c r="AF2573" s="107"/>
      <c r="AG2573" s="107"/>
      <c r="AH2573" s="107"/>
      <c r="AI2573" s="108"/>
      <c r="AJ2573" s="106">
        <v>20613</v>
      </c>
      <c r="AK2573" s="107"/>
      <c r="AL2573" s="107"/>
      <c r="AM2573" s="107"/>
      <c r="AN2573" s="107"/>
      <c r="AO2573" s="107"/>
      <c r="AP2573" s="107"/>
      <c r="AQ2573" s="107"/>
      <c r="AR2573" s="108"/>
      <c r="AS2573" s="109"/>
      <c r="AT2573" s="110"/>
      <c r="AU2573" s="110"/>
      <c r="AV2573" s="110"/>
      <c r="AW2573" s="110"/>
      <c r="AX2573" s="111"/>
      <c r="AY2573" s="2"/>
      <c r="AZ2573" s="2"/>
      <c r="BA2573" s="2"/>
      <c r="BB2573" s="2"/>
      <c r="BC2573" s="2"/>
      <c r="BD2573" s="2"/>
      <c r="BE2573" s="2"/>
      <c r="BF2573" s="2"/>
      <c r="BG2573" s="2"/>
      <c r="BH2573" s="2"/>
      <c r="BI2573" s="2"/>
      <c r="BJ2573" s="2"/>
      <c r="BK2573" s="2"/>
      <c r="BL2573" s="2"/>
      <c r="BM2573" s="2"/>
      <c r="BN2573" s="2"/>
      <c r="BO2573" s="2"/>
      <c r="BP2573" s="2"/>
      <c r="BQ2573" s="2"/>
      <c r="BR2573" s="2"/>
      <c r="BS2573" s="2"/>
      <c r="BT2573" s="2"/>
      <c r="BU2573" s="2"/>
      <c r="BV2573" s="2"/>
      <c r="BW2573" s="2"/>
      <c r="BX2573" s="2"/>
      <c r="BY2573" s="2"/>
      <c r="BZ2573" s="2"/>
      <c r="CA2573" s="2"/>
      <c r="CB2573" s="2"/>
      <c r="CC2573" s="2"/>
      <c r="CD2573" s="2"/>
      <c r="CE2573" s="2"/>
      <c r="CF2573" s="2"/>
      <c r="CG2573" s="2"/>
      <c r="CH2573" s="2"/>
      <c r="CI2573" s="2"/>
      <c r="CJ2573" s="2"/>
      <c r="CK2573" s="2"/>
      <c r="CL2573" s="2"/>
      <c r="CM2573" s="2"/>
      <c r="CN2573" s="2"/>
      <c r="CO2573" s="2"/>
      <c r="CP2573" s="2"/>
      <c r="CQ2573" s="2"/>
      <c r="CR2573" s="2"/>
      <c r="CS2573" s="2"/>
      <c r="CT2573" s="2"/>
      <c r="CU2573" s="2"/>
      <c r="CV2573" s="2"/>
      <c r="CW2573" s="2"/>
      <c r="CX2573" s="2"/>
      <c r="CY2573" s="2"/>
      <c r="CZ2573" s="2"/>
      <c r="DA2573" s="2"/>
      <c r="DB2573" s="2"/>
      <c r="DC2573" s="2"/>
      <c r="DD2573" s="2"/>
      <c r="DE2573" s="2"/>
      <c r="DF2573" s="2"/>
      <c r="DG2573" s="2"/>
      <c r="DH2573" s="2"/>
      <c r="DI2573" s="2"/>
      <c r="DJ2573" s="2"/>
      <c r="DK2573" s="2"/>
      <c r="DL2573" s="2"/>
      <c r="DM2573" s="2"/>
      <c r="DN2573" s="2"/>
      <c r="DO2573" s="2"/>
      <c r="DP2573" s="2"/>
      <c r="DQ2573" s="2"/>
      <c r="DR2573" s="2"/>
      <c r="DS2573" s="2"/>
      <c r="DT2573" s="2"/>
      <c r="DU2573" s="2"/>
      <c r="DV2573" s="2"/>
      <c r="DW2573" s="2"/>
      <c r="DX2573" s="2"/>
      <c r="DY2573" s="2"/>
      <c r="DZ2573" s="2"/>
      <c r="EA2573" s="2"/>
      <c r="EB2573" s="2"/>
      <c r="EC2573" s="2"/>
      <c r="ED2573" s="2"/>
      <c r="EE2573" s="2"/>
      <c r="EF2573" s="2"/>
      <c r="EG2573" s="2"/>
      <c r="EH2573" s="2"/>
      <c r="EI2573" s="2"/>
      <c r="EJ2573" s="2"/>
      <c r="EK2573" s="2"/>
      <c r="EL2573" s="2"/>
      <c r="EM2573" s="2"/>
      <c r="EN2573" s="2"/>
      <c r="EO2573" s="2"/>
      <c r="EP2573" s="2"/>
      <c r="EQ2573" s="2"/>
      <c r="ER2573" s="2"/>
      <c r="ES2573" s="2"/>
      <c r="ET2573" s="2"/>
      <c r="EU2573" s="2"/>
      <c r="EV2573" s="2"/>
      <c r="EW2573" s="2"/>
      <c r="EX2573" s="2"/>
      <c r="EY2573" s="2"/>
      <c r="EZ2573" s="2"/>
      <c r="FA2573" s="2"/>
      <c r="FB2573" s="2"/>
      <c r="FC2573" s="2"/>
      <c r="FD2573" s="2"/>
      <c r="FE2573" s="2"/>
      <c r="FF2573" s="2"/>
      <c r="FG2573" s="2"/>
      <c r="FH2573" s="2"/>
      <c r="FI2573" s="2"/>
      <c r="FJ2573" s="2"/>
      <c r="FK2573" s="2"/>
      <c r="FL2573" s="2"/>
      <c r="FM2573" s="2"/>
      <c r="FN2573" s="2"/>
      <c r="FO2573" s="2"/>
      <c r="FP2573" s="2"/>
      <c r="FQ2573" s="2"/>
      <c r="FR2573" s="2"/>
      <c r="FS2573" s="2"/>
      <c r="FT2573" s="2"/>
      <c r="FU2573" s="2"/>
      <c r="FV2573" s="2"/>
      <c r="FW2573" s="2"/>
      <c r="FX2573" s="2"/>
      <c r="FY2573" s="2"/>
      <c r="FZ2573" s="2"/>
      <c r="GA2573" s="2"/>
      <c r="GB2573" s="2"/>
      <c r="GC2573" s="2"/>
      <c r="GD2573" s="2"/>
      <c r="GE2573" s="2"/>
      <c r="GF2573" s="2"/>
      <c r="GG2573" s="2"/>
      <c r="GH2573" s="2"/>
      <c r="GI2573" s="2"/>
      <c r="GJ2573" s="2"/>
      <c r="GK2573" s="2"/>
      <c r="GL2573" s="2"/>
      <c r="GM2573" s="2"/>
      <c r="GN2573" s="2"/>
      <c r="GO2573" s="2"/>
      <c r="GP2573" s="2"/>
      <c r="GQ2573" s="2"/>
      <c r="GR2573" s="2"/>
      <c r="GS2573" s="2"/>
      <c r="GT2573" s="2"/>
      <c r="GU2573" s="2"/>
      <c r="GV2573" s="2"/>
      <c r="GW2573" s="2"/>
      <c r="GX2573" s="2"/>
      <c r="GY2573" s="2"/>
      <c r="GZ2573" s="2"/>
      <c r="HA2573" s="2"/>
      <c r="HB2573" s="2"/>
      <c r="HC2573" s="2"/>
      <c r="HD2573" s="2"/>
      <c r="HE2573" s="2"/>
      <c r="HF2573" s="2"/>
      <c r="HG2573" s="2"/>
      <c r="HH2573" s="2"/>
      <c r="HI2573" s="2"/>
      <c r="HJ2573" s="2"/>
      <c r="HK2573" s="2"/>
      <c r="HL2573" s="2"/>
      <c r="HM2573" s="2"/>
      <c r="HN2573" s="2"/>
      <c r="HO2573" s="2"/>
      <c r="HP2573" s="2"/>
      <c r="HQ2573" s="2"/>
      <c r="HR2573" s="2"/>
      <c r="HS2573" s="2"/>
      <c r="HT2573" s="2"/>
      <c r="HU2573" s="2"/>
      <c r="HV2573" s="2"/>
      <c r="HW2573" s="2"/>
      <c r="HX2573" s="2"/>
      <c r="HY2573" s="2"/>
      <c r="HZ2573" s="2"/>
      <c r="IA2573" s="2"/>
      <c r="IB2573" s="2"/>
      <c r="IC2573" s="2"/>
      <c r="ID2573" s="2"/>
      <c r="IE2573" s="2"/>
      <c r="IF2573" s="2"/>
      <c r="IG2573" s="2"/>
      <c r="IH2573" s="2"/>
      <c r="II2573" s="2"/>
      <c r="IJ2573" s="2"/>
      <c r="IK2573" s="2"/>
      <c r="IL2573" s="2"/>
      <c r="IM2573" s="2"/>
      <c r="IN2573" s="2"/>
      <c r="IO2573" s="2"/>
      <c r="IP2573" s="2"/>
      <c r="IQ2573" s="2"/>
    </row>
    <row r="2574" spans="1:251" s="16" customFormat="1" ht="18.75" customHeight="1">
      <c r="A2574" s="8"/>
      <c r="B2574" s="25"/>
      <c r="C2574" s="125" t="s">
        <v>369</v>
      </c>
      <c r="D2574" s="126"/>
      <c r="E2574" s="126"/>
      <c r="F2574" s="126"/>
      <c r="G2574" s="126"/>
      <c r="H2574" s="126"/>
      <c r="I2574" s="126"/>
      <c r="J2574" s="126"/>
      <c r="K2574" s="126"/>
      <c r="L2574" s="126"/>
      <c r="M2574" s="126"/>
      <c r="N2574" s="126"/>
      <c r="O2574" s="126"/>
      <c r="P2574" s="126"/>
      <c r="Q2574" s="126"/>
      <c r="R2574" s="126"/>
      <c r="S2574" s="126"/>
      <c r="T2574" s="126"/>
      <c r="U2574" s="126"/>
      <c r="V2574" s="126"/>
      <c r="W2574" s="126"/>
      <c r="X2574" s="126"/>
      <c r="Y2574" s="126"/>
      <c r="Z2574" s="127"/>
      <c r="AA2574" s="106">
        <v>1672</v>
      </c>
      <c r="AB2574" s="107"/>
      <c r="AC2574" s="107"/>
      <c r="AD2574" s="107"/>
      <c r="AE2574" s="107"/>
      <c r="AF2574" s="107"/>
      <c r="AG2574" s="107"/>
      <c r="AH2574" s="107"/>
      <c r="AI2574" s="108"/>
      <c r="AJ2574" s="106">
        <v>944</v>
      </c>
      <c r="AK2574" s="107"/>
      <c r="AL2574" s="107"/>
      <c r="AM2574" s="107"/>
      <c r="AN2574" s="107"/>
      <c r="AO2574" s="107"/>
      <c r="AP2574" s="107"/>
      <c r="AQ2574" s="107"/>
      <c r="AR2574" s="108"/>
      <c r="AS2574" s="109"/>
      <c r="AT2574" s="110"/>
      <c r="AU2574" s="110"/>
      <c r="AV2574" s="110"/>
      <c r="AW2574" s="110"/>
      <c r="AX2574" s="111"/>
      <c r="AY2574" s="2"/>
      <c r="AZ2574" s="2"/>
      <c r="BA2574" s="2"/>
      <c r="BB2574" s="2"/>
      <c r="BC2574" s="2"/>
      <c r="BD2574" s="2"/>
      <c r="BE2574" s="2"/>
      <c r="BF2574" s="2"/>
      <c r="BG2574" s="2"/>
      <c r="BH2574" s="2"/>
      <c r="BI2574" s="2"/>
      <c r="BJ2574" s="2"/>
      <c r="BK2574" s="2"/>
      <c r="BL2574" s="2"/>
      <c r="BM2574" s="2"/>
      <c r="BN2574" s="2"/>
      <c r="BO2574" s="2"/>
      <c r="BP2574" s="2"/>
      <c r="BQ2574" s="2"/>
      <c r="BR2574" s="2"/>
      <c r="BS2574" s="2"/>
      <c r="BT2574" s="2"/>
      <c r="BU2574" s="2"/>
      <c r="BV2574" s="2"/>
      <c r="BW2574" s="2"/>
      <c r="BX2574" s="2"/>
      <c r="BY2574" s="2"/>
      <c r="BZ2574" s="2"/>
      <c r="CA2574" s="2"/>
      <c r="CB2574" s="2"/>
      <c r="CC2574" s="2"/>
      <c r="CD2574" s="2"/>
      <c r="CE2574" s="2"/>
      <c r="CF2574" s="2"/>
      <c r="CG2574" s="2"/>
      <c r="CH2574" s="2"/>
      <c r="CI2574" s="2"/>
      <c r="CJ2574" s="2"/>
      <c r="CK2574" s="2"/>
      <c r="CL2574" s="2"/>
      <c r="CM2574" s="2"/>
      <c r="CN2574" s="2"/>
      <c r="CO2574" s="2"/>
      <c r="CP2574" s="2"/>
      <c r="CQ2574" s="2"/>
      <c r="CR2574" s="2"/>
      <c r="CS2574" s="2"/>
      <c r="CT2574" s="2"/>
      <c r="CU2574" s="2"/>
      <c r="CV2574" s="2"/>
      <c r="CW2574" s="2"/>
      <c r="CX2574" s="2"/>
      <c r="CY2574" s="2"/>
      <c r="CZ2574" s="2"/>
      <c r="DA2574" s="2"/>
      <c r="DB2574" s="2"/>
      <c r="DC2574" s="2"/>
      <c r="DD2574" s="2"/>
      <c r="DE2574" s="2"/>
      <c r="DF2574" s="2"/>
      <c r="DG2574" s="2"/>
      <c r="DH2574" s="2"/>
      <c r="DI2574" s="2"/>
      <c r="DJ2574" s="2"/>
      <c r="DK2574" s="2"/>
      <c r="DL2574" s="2"/>
      <c r="DM2574" s="2"/>
      <c r="DN2574" s="2"/>
      <c r="DO2574" s="2"/>
      <c r="DP2574" s="2"/>
      <c r="DQ2574" s="2"/>
      <c r="DR2574" s="2"/>
      <c r="DS2574" s="2"/>
      <c r="DT2574" s="2"/>
      <c r="DU2574" s="2"/>
      <c r="DV2574" s="2"/>
      <c r="DW2574" s="2"/>
      <c r="DX2574" s="2"/>
      <c r="DY2574" s="2"/>
      <c r="DZ2574" s="2"/>
      <c r="EA2574" s="2"/>
      <c r="EB2574" s="2"/>
      <c r="EC2574" s="2"/>
      <c r="ED2574" s="2"/>
      <c r="EE2574" s="2"/>
      <c r="EF2574" s="2"/>
      <c r="EG2574" s="2"/>
      <c r="EH2574" s="2"/>
      <c r="EI2574" s="2"/>
      <c r="EJ2574" s="2"/>
      <c r="EK2574" s="2"/>
      <c r="EL2574" s="2"/>
      <c r="EM2574" s="2"/>
      <c r="EN2574" s="2"/>
      <c r="EO2574" s="2"/>
      <c r="EP2574" s="2"/>
      <c r="EQ2574" s="2"/>
      <c r="ER2574" s="2"/>
      <c r="ES2574" s="2"/>
      <c r="ET2574" s="2"/>
      <c r="EU2574" s="2"/>
      <c r="EV2574" s="2"/>
      <c r="EW2574" s="2"/>
      <c r="EX2574" s="2"/>
      <c r="EY2574" s="2"/>
      <c r="EZ2574" s="2"/>
      <c r="FA2574" s="2"/>
      <c r="FB2574" s="2"/>
      <c r="FC2574" s="2"/>
      <c r="FD2574" s="2"/>
      <c r="FE2574" s="2"/>
      <c r="FF2574" s="2"/>
      <c r="FG2574" s="2"/>
      <c r="FH2574" s="2"/>
      <c r="FI2574" s="2"/>
      <c r="FJ2574" s="2"/>
      <c r="FK2574" s="2"/>
      <c r="FL2574" s="2"/>
      <c r="FM2574" s="2"/>
      <c r="FN2574" s="2"/>
      <c r="FO2574" s="2"/>
      <c r="FP2574" s="2"/>
      <c r="FQ2574" s="2"/>
      <c r="FR2574" s="2"/>
      <c r="FS2574" s="2"/>
      <c r="FT2574" s="2"/>
      <c r="FU2574" s="2"/>
      <c r="FV2574" s="2"/>
      <c r="FW2574" s="2"/>
      <c r="FX2574" s="2"/>
      <c r="FY2574" s="2"/>
      <c r="FZ2574" s="2"/>
      <c r="GA2574" s="2"/>
      <c r="GB2574" s="2"/>
      <c r="GC2574" s="2"/>
      <c r="GD2574" s="2"/>
      <c r="GE2574" s="2"/>
      <c r="GF2574" s="2"/>
      <c r="GG2574" s="2"/>
      <c r="GH2574" s="2"/>
      <c r="GI2574" s="2"/>
      <c r="GJ2574" s="2"/>
      <c r="GK2574" s="2"/>
      <c r="GL2574" s="2"/>
      <c r="GM2574" s="2"/>
      <c r="GN2574" s="2"/>
      <c r="GO2574" s="2"/>
      <c r="GP2574" s="2"/>
      <c r="GQ2574" s="2"/>
      <c r="GR2574" s="2"/>
      <c r="GS2574" s="2"/>
      <c r="GT2574" s="2"/>
      <c r="GU2574" s="2"/>
      <c r="GV2574" s="2"/>
      <c r="GW2574" s="2"/>
      <c r="GX2574" s="2"/>
      <c r="GY2574" s="2"/>
      <c r="GZ2574" s="2"/>
      <c r="HA2574" s="2"/>
      <c r="HB2574" s="2"/>
      <c r="HC2574" s="2"/>
      <c r="HD2574" s="2"/>
      <c r="HE2574" s="2"/>
      <c r="HF2574" s="2"/>
      <c r="HG2574" s="2"/>
      <c r="HH2574" s="2"/>
      <c r="HI2574" s="2"/>
      <c r="HJ2574" s="2"/>
      <c r="HK2574" s="2"/>
      <c r="HL2574" s="2"/>
      <c r="HM2574" s="2"/>
      <c r="HN2574" s="2"/>
      <c r="HO2574" s="2"/>
      <c r="HP2574" s="2"/>
      <c r="HQ2574" s="2"/>
      <c r="HR2574" s="2"/>
      <c r="HS2574" s="2"/>
      <c r="HT2574" s="2"/>
      <c r="HU2574" s="2"/>
      <c r="HV2574" s="2"/>
      <c r="HW2574" s="2"/>
      <c r="HX2574" s="2"/>
      <c r="HY2574" s="2"/>
      <c r="HZ2574" s="2"/>
      <c r="IA2574" s="2"/>
      <c r="IB2574" s="2"/>
      <c r="IC2574" s="2"/>
      <c r="ID2574" s="2"/>
      <c r="IE2574" s="2"/>
      <c r="IF2574" s="2"/>
      <c r="IG2574" s="2"/>
      <c r="IH2574" s="2"/>
      <c r="II2574" s="2"/>
      <c r="IJ2574" s="2"/>
      <c r="IK2574" s="2"/>
      <c r="IL2574" s="2"/>
      <c r="IM2574" s="2"/>
      <c r="IN2574" s="2"/>
      <c r="IO2574" s="2"/>
      <c r="IP2574" s="2"/>
      <c r="IQ2574" s="2"/>
    </row>
    <row r="2575" spans="1:251" s="16" customFormat="1" ht="18.75" customHeight="1" thickBot="1">
      <c r="A2575" s="17"/>
      <c r="B2575" s="136" t="s">
        <v>13</v>
      </c>
      <c r="C2575" s="137"/>
      <c r="D2575" s="137"/>
      <c r="E2575" s="137"/>
      <c r="F2575" s="137"/>
      <c r="G2575" s="137"/>
      <c r="H2575" s="137"/>
      <c r="I2575" s="137"/>
      <c r="J2575" s="137"/>
      <c r="K2575" s="137"/>
      <c r="L2575" s="137"/>
      <c r="M2575" s="137"/>
      <c r="N2575" s="137"/>
      <c r="O2575" s="137"/>
      <c r="P2575" s="137"/>
      <c r="Q2575" s="137"/>
      <c r="R2575" s="137"/>
      <c r="S2575" s="137"/>
      <c r="T2575" s="137"/>
      <c r="U2575" s="137"/>
      <c r="V2575" s="137"/>
      <c r="W2575" s="137"/>
      <c r="X2575" s="137"/>
      <c r="Y2575" s="137"/>
      <c r="Z2575" s="138"/>
      <c r="AA2575" s="115">
        <f>SUM(AA2564:AI2574)</f>
        <v>59474</v>
      </c>
      <c r="AB2575" s="116"/>
      <c r="AC2575" s="116"/>
      <c r="AD2575" s="116"/>
      <c r="AE2575" s="116"/>
      <c r="AF2575" s="116"/>
      <c r="AG2575" s="116"/>
      <c r="AH2575" s="116"/>
      <c r="AI2575" s="117"/>
      <c r="AJ2575" s="115">
        <f>SUM(AJ2564:AR2574)</f>
        <v>56408</v>
      </c>
      <c r="AK2575" s="116"/>
      <c r="AL2575" s="116"/>
      <c r="AM2575" s="116"/>
      <c r="AN2575" s="116"/>
      <c r="AO2575" s="116"/>
      <c r="AP2575" s="116"/>
      <c r="AQ2575" s="116"/>
      <c r="AR2575" s="117"/>
      <c r="AS2575" s="112"/>
      <c r="AT2575" s="113"/>
      <c r="AU2575" s="113"/>
      <c r="AV2575" s="113"/>
      <c r="AW2575" s="113"/>
      <c r="AX2575" s="114"/>
      <c r="AY2575" s="2"/>
      <c r="AZ2575" s="2"/>
      <c r="BA2575" s="2"/>
      <c r="BB2575" s="2"/>
      <c r="BC2575" s="2"/>
      <c r="BD2575" s="2"/>
      <c r="BE2575" s="2"/>
      <c r="BF2575" s="2"/>
      <c r="BG2575" s="2"/>
      <c r="BH2575" s="2"/>
      <c r="BI2575" s="2"/>
      <c r="BJ2575" s="2"/>
      <c r="BK2575" s="2"/>
      <c r="BL2575" s="2"/>
      <c r="BM2575" s="2"/>
      <c r="BN2575" s="2"/>
      <c r="BO2575" s="2"/>
      <c r="BP2575" s="2"/>
      <c r="BQ2575" s="2"/>
      <c r="BR2575" s="2"/>
      <c r="BS2575" s="2"/>
      <c r="BT2575" s="2"/>
      <c r="BU2575" s="2"/>
      <c r="BV2575" s="2"/>
      <c r="BW2575" s="2"/>
      <c r="BX2575" s="2"/>
      <c r="BY2575" s="2"/>
      <c r="BZ2575" s="2"/>
      <c r="CA2575" s="2"/>
      <c r="CB2575" s="2"/>
      <c r="CC2575" s="2"/>
      <c r="CD2575" s="2"/>
      <c r="CE2575" s="2"/>
      <c r="CF2575" s="2"/>
      <c r="CG2575" s="2"/>
      <c r="CH2575" s="2"/>
      <c r="CI2575" s="2"/>
      <c r="CJ2575" s="2"/>
      <c r="CK2575" s="2"/>
      <c r="CL2575" s="2"/>
      <c r="CM2575" s="2"/>
      <c r="CN2575" s="2"/>
      <c r="CO2575" s="2"/>
      <c r="CP2575" s="2"/>
      <c r="CQ2575" s="2"/>
      <c r="CR2575" s="2"/>
      <c r="CS2575" s="2"/>
      <c r="CT2575" s="2"/>
      <c r="CU2575" s="2"/>
      <c r="CV2575" s="2"/>
      <c r="CW2575" s="2"/>
      <c r="CX2575" s="2"/>
      <c r="CY2575" s="2"/>
      <c r="CZ2575" s="2"/>
      <c r="DA2575" s="2"/>
      <c r="DB2575" s="2"/>
      <c r="DC2575" s="2"/>
      <c r="DD2575" s="2"/>
      <c r="DE2575" s="2"/>
      <c r="DF2575" s="2"/>
      <c r="DG2575" s="2"/>
      <c r="DH2575" s="2"/>
      <c r="DI2575" s="2"/>
      <c r="DJ2575" s="2"/>
      <c r="DK2575" s="2"/>
      <c r="DL2575" s="2"/>
      <c r="DM2575" s="2"/>
      <c r="DN2575" s="2"/>
      <c r="DO2575" s="2"/>
      <c r="DP2575" s="2"/>
      <c r="DQ2575" s="2"/>
      <c r="DR2575" s="2"/>
      <c r="DS2575" s="2"/>
      <c r="DT2575" s="2"/>
      <c r="DU2575" s="2"/>
      <c r="DV2575" s="2"/>
      <c r="DW2575" s="2"/>
      <c r="DX2575" s="2"/>
      <c r="DY2575" s="2"/>
      <c r="DZ2575" s="2"/>
      <c r="EA2575" s="2"/>
      <c r="EB2575" s="2"/>
      <c r="EC2575" s="2"/>
      <c r="ED2575" s="2"/>
      <c r="EE2575" s="2"/>
      <c r="EF2575" s="2"/>
      <c r="EG2575" s="2"/>
      <c r="EH2575" s="2"/>
      <c r="EI2575" s="2"/>
      <c r="EJ2575" s="2"/>
      <c r="EK2575" s="2"/>
      <c r="EL2575" s="2"/>
      <c r="EM2575" s="2"/>
      <c r="EN2575" s="2"/>
      <c r="EO2575" s="2"/>
      <c r="EP2575" s="2"/>
      <c r="EQ2575" s="2"/>
      <c r="ER2575" s="2"/>
      <c r="ES2575" s="2"/>
      <c r="ET2575" s="2"/>
      <c r="EU2575" s="2"/>
      <c r="EV2575" s="2"/>
      <c r="EW2575" s="2"/>
      <c r="EX2575" s="2"/>
      <c r="EY2575" s="2"/>
      <c r="EZ2575" s="2"/>
      <c r="FA2575" s="2"/>
      <c r="FB2575" s="2"/>
      <c r="FC2575" s="2"/>
      <c r="FD2575" s="2"/>
      <c r="FE2575" s="2"/>
      <c r="FF2575" s="2"/>
      <c r="FG2575" s="2"/>
      <c r="FH2575" s="2"/>
      <c r="FI2575" s="2"/>
      <c r="FJ2575" s="2"/>
      <c r="FK2575" s="2"/>
      <c r="FL2575" s="2"/>
      <c r="FM2575" s="2"/>
      <c r="FN2575" s="2"/>
      <c r="FO2575" s="2"/>
      <c r="FP2575" s="2"/>
      <c r="FQ2575" s="2"/>
      <c r="FR2575" s="2"/>
      <c r="FS2575" s="2"/>
      <c r="FT2575" s="2"/>
      <c r="FU2575" s="2"/>
      <c r="FV2575" s="2"/>
      <c r="FW2575" s="2"/>
      <c r="FX2575" s="2"/>
      <c r="FY2575" s="2"/>
      <c r="FZ2575" s="2"/>
      <c r="GA2575" s="2"/>
      <c r="GB2575" s="2"/>
      <c r="GC2575" s="2"/>
      <c r="GD2575" s="2"/>
      <c r="GE2575" s="2"/>
      <c r="GF2575" s="2"/>
      <c r="GG2575" s="2"/>
      <c r="GH2575" s="2"/>
      <c r="GI2575" s="2"/>
      <c r="GJ2575" s="2"/>
      <c r="GK2575" s="2"/>
      <c r="GL2575" s="2"/>
      <c r="GM2575" s="2"/>
      <c r="GN2575" s="2"/>
      <c r="GO2575" s="2"/>
      <c r="GP2575" s="2"/>
      <c r="GQ2575" s="2"/>
      <c r="GR2575" s="2"/>
      <c r="GS2575" s="2"/>
      <c r="GT2575" s="2"/>
      <c r="GU2575" s="2"/>
      <c r="GV2575" s="2"/>
      <c r="GW2575" s="2"/>
      <c r="GX2575" s="2"/>
      <c r="GY2575" s="2"/>
      <c r="GZ2575" s="2"/>
      <c r="HA2575" s="2"/>
      <c r="HB2575" s="2"/>
      <c r="HC2575" s="2"/>
      <c r="HD2575" s="2"/>
      <c r="HE2575" s="2"/>
      <c r="HF2575" s="2"/>
      <c r="HG2575" s="2"/>
      <c r="HH2575" s="2"/>
      <c r="HI2575" s="2"/>
      <c r="HJ2575" s="2"/>
      <c r="HK2575" s="2"/>
      <c r="HL2575" s="2"/>
      <c r="HM2575" s="2"/>
      <c r="HN2575" s="2"/>
      <c r="HO2575" s="2"/>
      <c r="HP2575" s="2"/>
      <c r="HQ2575" s="2"/>
      <c r="HR2575" s="2"/>
      <c r="HS2575" s="2"/>
      <c r="HT2575" s="2"/>
      <c r="HU2575" s="2"/>
      <c r="HV2575" s="2"/>
      <c r="HW2575" s="2"/>
      <c r="HX2575" s="2"/>
      <c r="HY2575" s="2"/>
      <c r="HZ2575" s="2"/>
      <c r="IA2575" s="2"/>
      <c r="IB2575" s="2"/>
      <c r="IC2575" s="2"/>
      <c r="ID2575" s="2"/>
      <c r="IE2575" s="2"/>
      <c r="IF2575" s="2"/>
      <c r="IG2575" s="2"/>
      <c r="IH2575" s="2"/>
      <c r="II2575" s="2"/>
      <c r="IJ2575" s="2"/>
      <c r="IK2575" s="2"/>
      <c r="IL2575" s="2"/>
      <c r="IM2575" s="2"/>
      <c r="IN2575" s="2"/>
      <c r="IO2575" s="2"/>
      <c r="IP2575" s="2"/>
      <c r="IQ2575" s="2"/>
    </row>
    <row r="2577" spans="1:113" ht="18.75">
      <c r="A2577" s="1" t="s">
        <v>0</v>
      </c>
      <c r="AW2577" s="3"/>
      <c r="AX2577" s="4"/>
      <c r="AY2577" s="3"/>
    </row>
    <row r="2579" spans="1:113" ht="18.75">
      <c r="B2579" s="118" t="s">
        <v>8</v>
      </c>
      <c r="C2579" s="119"/>
      <c r="D2579" s="119"/>
      <c r="E2579" s="119"/>
      <c r="F2579" s="119"/>
      <c r="G2579" s="119"/>
      <c r="H2579" s="119"/>
      <c r="I2579" s="119"/>
      <c r="J2579" s="119"/>
      <c r="K2579" s="119"/>
      <c r="L2579" s="119"/>
      <c r="M2579" s="119"/>
      <c r="N2579" s="119"/>
      <c r="O2579" s="119"/>
      <c r="P2579" s="119"/>
      <c r="Q2579" s="119"/>
      <c r="R2579" s="119"/>
      <c r="S2579" s="119"/>
      <c r="T2579" s="119"/>
      <c r="U2579" s="119"/>
      <c r="V2579" s="119"/>
      <c r="W2579" s="119"/>
      <c r="X2579" s="119"/>
      <c r="Y2579" s="119"/>
      <c r="Z2579" s="119"/>
      <c r="AA2579" s="119"/>
      <c r="AB2579" s="119"/>
      <c r="AC2579" s="119"/>
      <c r="AD2579" s="119"/>
      <c r="AE2579" s="119"/>
      <c r="AF2579" s="119"/>
      <c r="AG2579" s="119"/>
      <c r="AH2579" s="119"/>
      <c r="AI2579" s="119"/>
      <c r="AJ2579" s="119"/>
      <c r="AK2579" s="119"/>
      <c r="AL2579" s="119"/>
      <c r="AM2579" s="119"/>
      <c r="AN2579" s="119"/>
      <c r="AO2579" s="119"/>
      <c r="AP2579" s="119"/>
      <c r="AQ2579" s="119"/>
      <c r="AR2579" s="119"/>
      <c r="AS2579" s="119"/>
      <c r="AT2579" s="119"/>
      <c r="AU2579" s="119"/>
      <c r="AV2579" s="119"/>
      <c r="AW2579" s="119"/>
      <c r="AX2579" s="119"/>
    </row>
    <row r="2580" spans="1:113">
      <c r="Z2580" s="5"/>
      <c r="AD2580" s="5"/>
      <c r="AE2580" s="5"/>
      <c r="AF2580" s="5"/>
      <c r="AG2580" s="5"/>
      <c r="AH2580" s="5"/>
      <c r="AI2580" s="5"/>
      <c r="AO2580" s="5"/>
    </row>
    <row r="2581" spans="1:113" ht="13.5" thickBot="1">
      <c r="Z2581" s="5"/>
      <c r="AD2581" s="5"/>
      <c r="AE2581" s="5"/>
      <c r="AF2581" s="5"/>
      <c r="AG2581" s="5"/>
      <c r="AH2581" s="5"/>
      <c r="AI2581" s="5"/>
      <c r="AO2581" s="5"/>
      <c r="DI2581" s="6"/>
    </row>
    <row r="2582" spans="1:113" ht="24.75" customHeight="1" thickBot="1">
      <c r="B2582" s="120" t="s">
        <v>1</v>
      </c>
      <c r="C2582" s="121"/>
      <c r="D2582" s="121"/>
      <c r="E2582" s="121"/>
      <c r="F2582" s="121"/>
      <c r="G2582" s="121"/>
      <c r="H2582" s="122" t="s">
        <v>363</v>
      </c>
      <c r="I2582" s="123"/>
      <c r="J2582" s="123"/>
      <c r="K2582" s="123"/>
      <c r="L2582" s="123"/>
      <c r="M2582" s="123"/>
      <c r="N2582" s="123"/>
      <c r="O2582" s="123"/>
      <c r="P2582" s="123"/>
      <c r="Q2582" s="123"/>
      <c r="R2582" s="123"/>
      <c r="S2582" s="123"/>
      <c r="T2582" s="123"/>
      <c r="U2582" s="123"/>
      <c r="V2582" s="123"/>
      <c r="W2582" s="123"/>
      <c r="X2582" s="123"/>
      <c r="Y2582" s="123"/>
      <c r="Z2582" s="123"/>
      <c r="AA2582" s="123"/>
      <c r="AB2582" s="123"/>
      <c r="AC2582" s="123"/>
      <c r="AD2582" s="123"/>
      <c r="AE2582" s="123"/>
      <c r="AF2582" s="123"/>
      <c r="AG2582" s="123"/>
      <c r="AH2582" s="123"/>
      <c r="AI2582" s="123"/>
      <c r="AJ2582" s="123"/>
      <c r="AK2582" s="123"/>
      <c r="AL2582" s="123"/>
      <c r="AM2582" s="123"/>
      <c r="AN2582" s="123"/>
      <c r="AO2582" s="123"/>
      <c r="AP2582" s="123"/>
      <c r="AQ2582" s="123"/>
      <c r="AR2582" s="123"/>
      <c r="AS2582" s="123"/>
      <c r="AT2582" s="123"/>
      <c r="AU2582" s="123"/>
      <c r="AV2582" s="123"/>
      <c r="AW2582" s="123"/>
      <c r="AX2582" s="124"/>
      <c r="DI2582" s="6"/>
    </row>
    <row r="2583" spans="1:113" ht="14.25">
      <c r="B2583" s="7"/>
      <c r="C2583" s="7"/>
      <c r="D2583" s="7"/>
      <c r="E2583" s="7"/>
      <c r="F2583" s="7"/>
      <c r="G2583" s="7"/>
      <c r="H2583" s="8"/>
      <c r="I2583" s="8"/>
      <c r="J2583" s="8"/>
      <c r="K2583" s="8"/>
      <c r="L2583" s="9"/>
      <c r="M2583" s="9"/>
      <c r="N2583" s="9"/>
      <c r="O2583" s="9"/>
      <c r="P2583" s="8"/>
      <c r="Q2583" s="8"/>
      <c r="R2583" s="8"/>
      <c r="S2583" s="8"/>
      <c r="T2583" s="8"/>
      <c r="U2583" s="8"/>
      <c r="V2583" s="10"/>
      <c r="W2583" s="10"/>
      <c r="X2583" s="10"/>
      <c r="Y2583" s="10"/>
      <c r="Z2583" s="10"/>
      <c r="AA2583" s="10"/>
      <c r="AB2583" s="10"/>
      <c r="AC2583" s="10"/>
      <c r="AD2583" s="10"/>
      <c r="AE2583" s="10"/>
      <c r="AF2583" s="10"/>
      <c r="AG2583" s="10"/>
      <c r="AH2583" s="10"/>
      <c r="AI2583" s="10"/>
      <c r="AJ2583" s="10"/>
      <c r="AK2583" s="10"/>
      <c r="AL2583" s="10"/>
      <c r="AM2583" s="10"/>
      <c r="AN2583" s="10"/>
      <c r="AO2583" s="10"/>
      <c r="AP2583" s="10"/>
      <c r="AQ2583" s="10"/>
      <c r="AR2583" s="10"/>
      <c r="AS2583" s="10"/>
      <c r="AT2583" s="10"/>
      <c r="AU2583" s="10"/>
      <c r="AV2583" s="10"/>
      <c r="AW2583" s="10"/>
      <c r="AX2583" s="10"/>
      <c r="DI2583" s="6"/>
    </row>
    <row r="2584" spans="1:113" ht="15" thickBot="1">
      <c r="A2584" s="11"/>
      <c r="B2584" s="10" t="s">
        <v>2</v>
      </c>
      <c r="C2584" s="8"/>
      <c r="D2584" s="8"/>
      <c r="E2584" s="8"/>
      <c r="F2584" s="8"/>
      <c r="G2584" s="8"/>
      <c r="H2584" s="8"/>
      <c r="I2584" s="8"/>
      <c r="J2584" s="8"/>
      <c r="K2584" s="8"/>
      <c r="L2584" s="9"/>
      <c r="M2584" s="9"/>
      <c r="N2584" s="9"/>
      <c r="O2584" s="9"/>
      <c r="P2584" s="8"/>
      <c r="Q2584" s="8"/>
      <c r="R2584" s="8"/>
      <c r="S2584" s="8"/>
      <c r="T2584" s="8"/>
      <c r="U2584" s="8"/>
      <c r="V2584" s="10"/>
      <c r="W2584" s="10"/>
      <c r="X2584" s="10"/>
      <c r="Y2584" s="10"/>
      <c r="Z2584" s="10"/>
      <c r="AA2584" s="10"/>
      <c r="AB2584" s="10"/>
      <c r="AC2584" s="10"/>
      <c r="AD2584" s="10"/>
      <c r="AE2584" s="10"/>
      <c r="AF2584" s="10"/>
      <c r="AG2584" s="10"/>
      <c r="AH2584" s="10"/>
      <c r="AI2584" s="10"/>
      <c r="AJ2584" s="10"/>
      <c r="AK2584" s="10"/>
      <c r="AL2584" s="10"/>
      <c r="AM2584" s="10"/>
      <c r="AN2584" s="10"/>
      <c r="AO2584" s="10"/>
      <c r="AP2584" s="10"/>
      <c r="AQ2584" s="10"/>
      <c r="AR2584" s="10"/>
      <c r="AS2584" s="10"/>
      <c r="AT2584" s="10"/>
      <c r="AU2584" s="10"/>
      <c r="AV2584" s="10"/>
      <c r="AW2584" s="10"/>
      <c r="AX2584" s="10"/>
      <c r="DI2584" s="6"/>
    </row>
    <row r="2585" spans="1:113" ht="14.25">
      <c r="A2585" s="8"/>
      <c r="B2585" s="12"/>
      <c r="C2585" s="7"/>
      <c r="D2585" s="7"/>
      <c r="E2585" s="7"/>
      <c r="F2585" s="7"/>
      <c r="G2585" s="7"/>
      <c r="H2585" s="7"/>
      <c r="I2585" s="7"/>
      <c r="J2585" s="7"/>
      <c r="K2585" s="7"/>
      <c r="L2585" s="13"/>
      <c r="M2585" s="13"/>
      <c r="N2585" s="13"/>
      <c r="O2585" s="13"/>
      <c r="P2585" s="7"/>
      <c r="Q2585" s="7"/>
      <c r="R2585" s="7"/>
      <c r="S2585" s="7"/>
      <c r="T2585" s="7"/>
      <c r="U2585" s="7"/>
      <c r="V2585" s="14"/>
      <c r="W2585" s="14"/>
      <c r="X2585" s="14"/>
      <c r="Y2585" s="14"/>
      <c r="Z2585" s="14"/>
      <c r="AA2585" s="14"/>
      <c r="AB2585" s="14"/>
      <c r="AC2585" s="14"/>
      <c r="AD2585" s="14"/>
      <c r="AE2585" s="14"/>
      <c r="AF2585" s="14"/>
      <c r="AG2585" s="14"/>
      <c r="AH2585" s="14"/>
      <c r="AI2585" s="14"/>
      <c r="AJ2585" s="14"/>
      <c r="AK2585" s="14"/>
      <c r="AL2585" s="14"/>
      <c r="AM2585" s="14"/>
      <c r="AN2585" s="14"/>
      <c r="AO2585" s="14"/>
      <c r="AP2585" s="14"/>
      <c r="AQ2585" s="14"/>
      <c r="AR2585" s="14"/>
      <c r="AS2585" s="14"/>
      <c r="AT2585" s="14"/>
      <c r="AU2585" s="14"/>
      <c r="AV2585" s="14"/>
      <c r="AW2585" s="14"/>
      <c r="AX2585" s="15"/>
    </row>
    <row r="2586" spans="1:113" ht="12" customHeight="1">
      <c r="A2586" s="8"/>
      <c r="B2586" s="141" t="s">
        <v>364</v>
      </c>
      <c r="C2586" s="142"/>
      <c r="D2586" s="142"/>
      <c r="E2586" s="142"/>
      <c r="F2586" s="142"/>
      <c r="G2586" s="142"/>
      <c r="H2586" s="142"/>
      <c r="I2586" s="142"/>
      <c r="J2586" s="142"/>
      <c r="K2586" s="142"/>
      <c r="L2586" s="142"/>
      <c r="M2586" s="142"/>
      <c r="N2586" s="142"/>
      <c r="O2586" s="142"/>
      <c r="P2586" s="142"/>
      <c r="Q2586" s="142"/>
      <c r="R2586" s="142"/>
      <c r="S2586" s="142"/>
      <c r="T2586" s="142"/>
      <c r="U2586" s="142"/>
      <c r="V2586" s="142"/>
      <c r="W2586" s="142"/>
      <c r="X2586" s="142"/>
      <c r="Y2586" s="142"/>
      <c r="Z2586" s="142"/>
      <c r="AA2586" s="142"/>
      <c r="AB2586" s="142"/>
      <c r="AC2586" s="142"/>
      <c r="AD2586" s="142"/>
      <c r="AE2586" s="142"/>
      <c r="AF2586" s="142"/>
      <c r="AG2586" s="142"/>
      <c r="AH2586" s="142"/>
      <c r="AI2586" s="142"/>
      <c r="AJ2586" s="142"/>
      <c r="AK2586" s="142"/>
      <c r="AL2586" s="142"/>
      <c r="AM2586" s="142"/>
      <c r="AN2586" s="142"/>
      <c r="AO2586" s="142"/>
      <c r="AP2586" s="142"/>
      <c r="AQ2586" s="142"/>
      <c r="AR2586" s="142"/>
      <c r="AS2586" s="142"/>
      <c r="AT2586" s="142"/>
      <c r="AU2586" s="142"/>
      <c r="AV2586" s="142"/>
      <c r="AW2586" s="142"/>
      <c r="AX2586" s="143"/>
    </row>
    <row r="2587" spans="1:113" ht="12" customHeight="1">
      <c r="A2587" s="8"/>
      <c r="B2587" s="141"/>
      <c r="C2587" s="142"/>
      <c r="D2587" s="142"/>
      <c r="E2587" s="142"/>
      <c r="F2587" s="142"/>
      <c r="G2587" s="142"/>
      <c r="H2587" s="142"/>
      <c r="I2587" s="142"/>
      <c r="J2587" s="142"/>
      <c r="K2587" s="142"/>
      <c r="L2587" s="142"/>
      <c r="M2587" s="142"/>
      <c r="N2587" s="142"/>
      <c r="O2587" s="142"/>
      <c r="P2587" s="142"/>
      <c r="Q2587" s="142"/>
      <c r="R2587" s="142"/>
      <c r="S2587" s="142"/>
      <c r="T2587" s="142"/>
      <c r="U2587" s="142"/>
      <c r="V2587" s="142"/>
      <c r="W2587" s="142"/>
      <c r="X2587" s="142"/>
      <c r="Y2587" s="142"/>
      <c r="Z2587" s="142"/>
      <c r="AA2587" s="142"/>
      <c r="AB2587" s="142"/>
      <c r="AC2587" s="142"/>
      <c r="AD2587" s="142"/>
      <c r="AE2587" s="142"/>
      <c r="AF2587" s="142"/>
      <c r="AG2587" s="142"/>
      <c r="AH2587" s="142"/>
      <c r="AI2587" s="142"/>
      <c r="AJ2587" s="142"/>
      <c r="AK2587" s="142"/>
      <c r="AL2587" s="142"/>
      <c r="AM2587" s="142"/>
      <c r="AN2587" s="142"/>
      <c r="AO2587" s="142"/>
      <c r="AP2587" s="142"/>
      <c r="AQ2587" s="142"/>
      <c r="AR2587" s="142"/>
      <c r="AS2587" s="142"/>
      <c r="AT2587" s="142"/>
      <c r="AU2587" s="142"/>
      <c r="AV2587" s="142"/>
      <c r="AW2587" s="142"/>
      <c r="AX2587" s="143"/>
      <c r="BC2587" s="16"/>
    </row>
    <row r="2588" spans="1:113" ht="12" customHeight="1">
      <c r="A2588" s="8"/>
      <c r="B2588" s="141"/>
      <c r="C2588" s="142"/>
      <c r="D2588" s="142"/>
      <c r="E2588" s="142"/>
      <c r="F2588" s="142"/>
      <c r="G2588" s="142"/>
      <c r="H2588" s="142"/>
      <c r="I2588" s="142"/>
      <c r="J2588" s="142"/>
      <c r="K2588" s="142"/>
      <c r="L2588" s="142"/>
      <c r="M2588" s="142"/>
      <c r="N2588" s="142"/>
      <c r="O2588" s="142"/>
      <c r="P2588" s="142"/>
      <c r="Q2588" s="142"/>
      <c r="R2588" s="142"/>
      <c r="S2588" s="142"/>
      <c r="T2588" s="142"/>
      <c r="U2588" s="142"/>
      <c r="V2588" s="142"/>
      <c r="W2588" s="142"/>
      <c r="X2588" s="142"/>
      <c r="Y2588" s="142"/>
      <c r="Z2588" s="142"/>
      <c r="AA2588" s="142"/>
      <c r="AB2588" s="142"/>
      <c r="AC2588" s="142"/>
      <c r="AD2588" s="142"/>
      <c r="AE2588" s="142"/>
      <c r="AF2588" s="142"/>
      <c r="AG2588" s="142"/>
      <c r="AH2588" s="142"/>
      <c r="AI2588" s="142"/>
      <c r="AJ2588" s="142"/>
      <c r="AK2588" s="142"/>
      <c r="AL2588" s="142"/>
      <c r="AM2588" s="142"/>
      <c r="AN2588" s="142"/>
      <c r="AO2588" s="142"/>
      <c r="AP2588" s="142"/>
      <c r="AQ2588" s="142"/>
      <c r="AR2588" s="142"/>
      <c r="AS2588" s="142"/>
      <c r="AT2588" s="142"/>
      <c r="AU2588" s="142"/>
      <c r="AV2588" s="142"/>
      <c r="AW2588" s="142"/>
      <c r="AX2588" s="143"/>
    </row>
    <row r="2589" spans="1:113" ht="12" customHeight="1">
      <c r="A2589" s="8"/>
      <c r="B2589" s="141"/>
      <c r="C2589" s="142"/>
      <c r="D2589" s="142"/>
      <c r="E2589" s="142"/>
      <c r="F2589" s="142"/>
      <c r="G2589" s="142"/>
      <c r="H2589" s="142"/>
      <c r="I2589" s="142"/>
      <c r="J2589" s="142"/>
      <c r="K2589" s="142"/>
      <c r="L2589" s="142"/>
      <c r="M2589" s="142"/>
      <c r="N2589" s="142"/>
      <c r="O2589" s="142"/>
      <c r="P2589" s="142"/>
      <c r="Q2589" s="142"/>
      <c r="R2589" s="142"/>
      <c r="S2589" s="142"/>
      <c r="T2589" s="142"/>
      <c r="U2589" s="142"/>
      <c r="V2589" s="142"/>
      <c r="W2589" s="142"/>
      <c r="X2589" s="142"/>
      <c r="Y2589" s="142"/>
      <c r="Z2589" s="142"/>
      <c r="AA2589" s="142"/>
      <c r="AB2589" s="142"/>
      <c r="AC2589" s="142"/>
      <c r="AD2589" s="142"/>
      <c r="AE2589" s="142"/>
      <c r="AF2589" s="142"/>
      <c r="AG2589" s="142"/>
      <c r="AH2589" s="142"/>
      <c r="AI2589" s="142"/>
      <c r="AJ2589" s="142"/>
      <c r="AK2589" s="142"/>
      <c r="AL2589" s="142"/>
      <c r="AM2589" s="142"/>
      <c r="AN2589" s="142"/>
      <c r="AO2589" s="142"/>
      <c r="AP2589" s="142"/>
      <c r="AQ2589" s="142"/>
      <c r="AR2589" s="142"/>
      <c r="AS2589" s="142"/>
      <c r="AT2589" s="142"/>
      <c r="AU2589" s="142"/>
      <c r="AV2589" s="142"/>
      <c r="AW2589" s="142"/>
      <c r="AX2589" s="143"/>
    </row>
    <row r="2590" spans="1:113" ht="12" customHeight="1">
      <c r="A2590" s="8"/>
      <c r="B2590" s="141"/>
      <c r="C2590" s="142"/>
      <c r="D2590" s="142"/>
      <c r="E2590" s="142"/>
      <c r="F2590" s="142"/>
      <c r="G2590" s="142"/>
      <c r="H2590" s="142"/>
      <c r="I2590" s="142"/>
      <c r="J2590" s="142"/>
      <c r="K2590" s="142"/>
      <c r="L2590" s="142"/>
      <c r="M2590" s="142"/>
      <c r="N2590" s="142"/>
      <c r="O2590" s="142"/>
      <c r="P2590" s="142"/>
      <c r="Q2590" s="142"/>
      <c r="R2590" s="142"/>
      <c r="S2590" s="142"/>
      <c r="T2590" s="142"/>
      <c r="U2590" s="142"/>
      <c r="V2590" s="142"/>
      <c r="W2590" s="142"/>
      <c r="X2590" s="142"/>
      <c r="Y2590" s="142"/>
      <c r="Z2590" s="142"/>
      <c r="AA2590" s="142"/>
      <c r="AB2590" s="142"/>
      <c r="AC2590" s="142"/>
      <c r="AD2590" s="142"/>
      <c r="AE2590" s="142"/>
      <c r="AF2590" s="142"/>
      <c r="AG2590" s="142"/>
      <c r="AH2590" s="142"/>
      <c r="AI2590" s="142"/>
      <c r="AJ2590" s="142"/>
      <c r="AK2590" s="142"/>
      <c r="AL2590" s="142"/>
      <c r="AM2590" s="142"/>
      <c r="AN2590" s="142"/>
      <c r="AO2590" s="142"/>
      <c r="AP2590" s="142"/>
      <c r="AQ2590" s="142"/>
      <c r="AR2590" s="142"/>
      <c r="AS2590" s="142"/>
      <c r="AT2590" s="142"/>
      <c r="AU2590" s="142"/>
      <c r="AV2590" s="142"/>
      <c r="AW2590" s="142"/>
      <c r="AX2590" s="143"/>
    </row>
    <row r="2591" spans="1:113" ht="15" thickBot="1">
      <c r="A2591" s="17"/>
      <c r="B2591" s="18"/>
      <c r="C2591" s="19"/>
      <c r="D2591" s="19"/>
      <c r="E2591" s="19"/>
      <c r="F2591" s="19"/>
      <c r="G2591" s="19"/>
      <c r="H2591" s="19"/>
      <c r="I2591" s="19"/>
      <c r="J2591" s="19"/>
      <c r="K2591" s="19"/>
      <c r="L2591" s="19"/>
      <c r="M2591" s="19"/>
      <c r="N2591" s="19"/>
      <c r="O2591" s="19"/>
      <c r="P2591" s="19"/>
      <c r="Q2591" s="19"/>
      <c r="R2591" s="19"/>
      <c r="S2591" s="19"/>
      <c r="T2591" s="19"/>
      <c r="U2591" s="19"/>
      <c r="V2591" s="19"/>
      <c r="W2591" s="19"/>
      <c r="X2591" s="19"/>
      <c r="Y2591" s="19"/>
      <c r="Z2591" s="19"/>
      <c r="AA2591" s="19"/>
      <c r="AB2591" s="19"/>
      <c r="AC2591" s="19"/>
      <c r="AD2591" s="19"/>
      <c r="AE2591" s="19"/>
      <c r="AF2591" s="19"/>
      <c r="AG2591" s="19"/>
      <c r="AH2591" s="19"/>
      <c r="AI2591" s="19"/>
      <c r="AJ2591" s="19"/>
      <c r="AK2591" s="19"/>
      <c r="AL2591" s="19"/>
      <c r="AM2591" s="19"/>
      <c r="AN2591" s="19"/>
      <c r="AO2591" s="19"/>
      <c r="AP2591" s="19"/>
      <c r="AQ2591" s="19"/>
      <c r="AR2591" s="19"/>
      <c r="AS2591" s="19"/>
      <c r="AT2591" s="19"/>
      <c r="AU2591" s="19"/>
      <c r="AV2591" s="19"/>
      <c r="AW2591" s="19"/>
      <c r="AX2591" s="20"/>
    </row>
    <row r="2592" spans="1:113">
      <c r="B2592" s="21"/>
    </row>
    <row r="2593" spans="1:251" ht="15" thickBot="1">
      <c r="A2593" s="11"/>
      <c r="B2593" s="10" t="s">
        <v>3</v>
      </c>
      <c r="C2593" s="8"/>
      <c r="D2593" s="8"/>
      <c r="E2593" s="8"/>
      <c r="F2593" s="8"/>
      <c r="G2593" s="8"/>
      <c r="H2593" s="8"/>
      <c r="I2593" s="8"/>
      <c r="J2593" s="8"/>
      <c r="K2593" s="8"/>
      <c r="L2593" s="9"/>
      <c r="M2593" s="9"/>
      <c r="N2593" s="9"/>
      <c r="O2593" s="9"/>
      <c r="P2593" s="8"/>
      <c r="Q2593" s="8"/>
      <c r="R2593" s="8"/>
      <c r="S2593" s="8"/>
      <c r="T2593" s="8"/>
      <c r="U2593" s="8"/>
      <c r="V2593" s="10"/>
      <c r="W2593" s="10"/>
      <c r="X2593" s="10"/>
      <c r="Y2593" s="10"/>
      <c r="Z2593" s="10"/>
      <c r="AA2593" s="10"/>
      <c r="AB2593" s="10"/>
      <c r="AC2593" s="10"/>
      <c r="AD2593" s="10"/>
      <c r="AE2593" s="10"/>
      <c r="AF2593" s="10"/>
      <c r="AG2593" s="10"/>
      <c r="AH2593" s="10"/>
      <c r="AI2593" s="10"/>
      <c r="AJ2593" s="10"/>
      <c r="AK2593" s="10"/>
      <c r="AL2593" s="10"/>
      <c r="AM2593" s="10"/>
      <c r="AN2593" s="10"/>
      <c r="AO2593" s="10"/>
      <c r="AP2593" s="10"/>
      <c r="AQ2593" s="10"/>
      <c r="AR2593" s="10"/>
      <c r="AS2593" s="10"/>
      <c r="AT2593" s="10"/>
      <c r="AU2593" s="10"/>
      <c r="AV2593" s="10"/>
      <c r="AW2593" s="10"/>
      <c r="AX2593" s="10"/>
      <c r="DI2593" s="6"/>
    </row>
    <row r="2594" spans="1:251" ht="14.25">
      <c r="A2594" s="8"/>
      <c r="B2594" s="12"/>
      <c r="C2594" s="7"/>
      <c r="D2594" s="7"/>
      <c r="E2594" s="7"/>
      <c r="F2594" s="7"/>
      <c r="G2594" s="7"/>
      <c r="H2594" s="7"/>
      <c r="I2594" s="7"/>
      <c r="J2594" s="7"/>
      <c r="K2594" s="7"/>
      <c r="L2594" s="13"/>
      <c r="M2594" s="13"/>
      <c r="N2594" s="13"/>
      <c r="O2594" s="13"/>
      <c r="P2594" s="7"/>
      <c r="Q2594" s="7"/>
      <c r="R2594" s="7"/>
      <c r="S2594" s="7"/>
      <c r="T2594" s="7"/>
      <c r="U2594" s="7"/>
      <c r="V2594" s="14"/>
      <c r="W2594" s="14"/>
      <c r="X2594" s="14"/>
      <c r="Y2594" s="14"/>
      <c r="Z2594" s="14"/>
      <c r="AA2594" s="14"/>
      <c r="AB2594" s="14"/>
      <c r="AC2594" s="14"/>
      <c r="AD2594" s="14"/>
      <c r="AE2594" s="14"/>
      <c r="AF2594" s="14"/>
      <c r="AG2594" s="14"/>
      <c r="AH2594" s="14"/>
      <c r="AI2594" s="14"/>
      <c r="AJ2594" s="14"/>
      <c r="AK2594" s="14"/>
      <c r="AL2594" s="14"/>
      <c r="AM2594" s="14"/>
      <c r="AN2594" s="14"/>
      <c r="AO2594" s="14"/>
      <c r="AP2594" s="14"/>
      <c r="AQ2594" s="14"/>
      <c r="AR2594" s="14"/>
      <c r="AS2594" s="14"/>
      <c r="AT2594" s="14"/>
      <c r="AU2594" s="14"/>
      <c r="AV2594" s="14"/>
      <c r="AW2594" s="14"/>
      <c r="AX2594" s="15"/>
    </row>
    <row r="2595" spans="1:251" ht="12" customHeight="1">
      <c r="A2595" s="8"/>
      <c r="B2595" s="141" t="s">
        <v>1123</v>
      </c>
      <c r="C2595" s="142"/>
      <c r="D2595" s="142"/>
      <c r="E2595" s="142"/>
      <c r="F2595" s="142"/>
      <c r="G2595" s="142"/>
      <c r="H2595" s="142"/>
      <c r="I2595" s="142"/>
      <c r="J2595" s="142"/>
      <c r="K2595" s="142"/>
      <c r="L2595" s="142"/>
      <c r="M2595" s="142"/>
      <c r="N2595" s="142"/>
      <c r="O2595" s="142"/>
      <c r="P2595" s="142"/>
      <c r="Q2595" s="142"/>
      <c r="R2595" s="142"/>
      <c r="S2595" s="142"/>
      <c r="T2595" s="142"/>
      <c r="U2595" s="142"/>
      <c r="V2595" s="142"/>
      <c r="W2595" s="142"/>
      <c r="X2595" s="142"/>
      <c r="Y2595" s="142"/>
      <c r="Z2595" s="142"/>
      <c r="AA2595" s="142"/>
      <c r="AB2595" s="142"/>
      <c r="AC2595" s="142"/>
      <c r="AD2595" s="142"/>
      <c r="AE2595" s="142"/>
      <c r="AF2595" s="142"/>
      <c r="AG2595" s="142"/>
      <c r="AH2595" s="142"/>
      <c r="AI2595" s="142"/>
      <c r="AJ2595" s="142"/>
      <c r="AK2595" s="142"/>
      <c r="AL2595" s="142"/>
      <c r="AM2595" s="142"/>
      <c r="AN2595" s="142"/>
      <c r="AO2595" s="142"/>
      <c r="AP2595" s="142"/>
      <c r="AQ2595" s="142"/>
      <c r="AR2595" s="142"/>
      <c r="AS2595" s="142"/>
      <c r="AT2595" s="142"/>
      <c r="AU2595" s="142"/>
      <c r="AV2595" s="142"/>
      <c r="AW2595" s="142"/>
      <c r="AX2595" s="143"/>
    </row>
    <row r="2596" spans="1:251" ht="12" customHeight="1">
      <c r="A2596" s="8"/>
      <c r="B2596" s="141"/>
      <c r="C2596" s="142"/>
      <c r="D2596" s="142"/>
      <c r="E2596" s="142"/>
      <c r="F2596" s="142"/>
      <c r="G2596" s="142"/>
      <c r="H2596" s="142"/>
      <c r="I2596" s="142"/>
      <c r="J2596" s="142"/>
      <c r="K2596" s="142"/>
      <c r="L2596" s="142"/>
      <c r="M2596" s="142"/>
      <c r="N2596" s="142"/>
      <c r="O2596" s="142"/>
      <c r="P2596" s="142"/>
      <c r="Q2596" s="142"/>
      <c r="R2596" s="142"/>
      <c r="S2596" s="142"/>
      <c r="T2596" s="142"/>
      <c r="U2596" s="142"/>
      <c r="V2596" s="142"/>
      <c r="W2596" s="142"/>
      <c r="X2596" s="142"/>
      <c r="Y2596" s="142"/>
      <c r="Z2596" s="142"/>
      <c r="AA2596" s="142"/>
      <c r="AB2596" s="142"/>
      <c r="AC2596" s="142"/>
      <c r="AD2596" s="142"/>
      <c r="AE2596" s="142"/>
      <c r="AF2596" s="142"/>
      <c r="AG2596" s="142"/>
      <c r="AH2596" s="142"/>
      <c r="AI2596" s="142"/>
      <c r="AJ2596" s="142"/>
      <c r="AK2596" s="142"/>
      <c r="AL2596" s="142"/>
      <c r="AM2596" s="142"/>
      <c r="AN2596" s="142"/>
      <c r="AO2596" s="142"/>
      <c r="AP2596" s="142"/>
      <c r="AQ2596" s="142"/>
      <c r="AR2596" s="142"/>
      <c r="AS2596" s="142"/>
      <c r="AT2596" s="142"/>
      <c r="AU2596" s="142"/>
      <c r="AV2596" s="142"/>
      <c r="AW2596" s="142"/>
      <c r="AX2596" s="143"/>
    </row>
    <row r="2597" spans="1:251" ht="12" customHeight="1">
      <c r="A2597" s="8"/>
      <c r="B2597" s="141"/>
      <c r="C2597" s="142"/>
      <c r="D2597" s="142"/>
      <c r="E2597" s="142"/>
      <c r="F2597" s="142"/>
      <c r="G2597" s="142"/>
      <c r="H2597" s="142"/>
      <c r="I2597" s="142"/>
      <c r="J2597" s="142"/>
      <c r="K2597" s="142"/>
      <c r="L2597" s="142"/>
      <c r="M2597" s="142"/>
      <c r="N2597" s="142"/>
      <c r="O2597" s="142"/>
      <c r="P2597" s="142"/>
      <c r="Q2597" s="142"/>
      <c r="R2597" s="142"/>
      <c r="S2597" s="142"/>
      <c r="T2597" s="142"/>
      <c r="U2597" s="142"/>
      <c r="V2597" s="142"/>
      <c r="W2597" s="142"/>
      <c r="X2597" s="142"/>
      <c r="Y2597" s="142"/>
      <c r="Z2597" s="142"/>
      <c r="AA2597" s="142"/>
      <c r="AB2597" s="142"/>
      <c r="AC2597" s="142"/>
      <c r="AD2597" s="142"/>
      <c r="AE2597" s="142"/>
      <c r="AF2597" s="142"/>
      <c r="AG2597" s="142"/>
      <c r="AH2597" s="142"/>
      <c r="AI2597" s="142"/>
      <c r="AJ2597" s="142"/>
      <c r="AK2597" s="142"/>
      <c r="AL2597" s="142"/>
      <c r="AM2597" s="142"/>
      <c r="AN2597" s="142"/>
      <c r="AO2597" s="142"/>
      <c r="AP2597" s="142"/>
      <c r="AQ2597" s="142"/>
      <c r="AR2597" s="142"/>
      <c r="AS2597" s="142"/>
      <c r="AT2597" s="142"/>
      <c r="AU2597" s="142"/>
      <c r="AV2597" s="142"/>
      <c r="AW2597" s="142"/>
      <c r="AX2597" s="143"/>
      <c r="BC2597" s="16"/>
    </row>
    <row r="2598" spans="1:251" ht="12" customHeight="1">
      <c r="A2598" s="8"/>
      <c r="B2598" s="141"/>
      <c r="C2598" s="142"/>
      <c r="D2598" s="142"/>
      <c r="E2598" s="142"/>
      <c r="F2598" s="142"/>
      <c r="G2598" s="142"/>
      <c r="H2598" s="142"/>
      <c r="I2598" s="142"/>
      <c r="J2598" s="142"/>
      <c r="K2598" s="142"/>
      <c r="L2598" s="142"/>
      <c r="M2598" s="142"/>
      <c r="N2598" s="142"/>
      <c r="O2598" s="142"/>
      <c r="P2598" s="142"/>
      <c r="Q2598" s="142"/>
      <c r="R2598" s="142"/>
      <c r="S2598" s="142"/>
      <c r="T2598" s="142"/>
      <c r="U2598" s="142"/>
      <c r="V2598" s="142"/>
      <c r="W2598" s="142"/>
      <c r="X2598" s="142"/>
      <c r="Y2598" s="142"/>
      <c r="Z2598" s="142"/>
      <c r="AA2598" s="142"/>
      <c r="AB2598" s="142"/>
      <c r="AC2598" s="142"/>
      <c r="AD2598" s="142"/>
      <c r="AE2598" s="142"/>
      <c r="AF2598" s="142"/>
      <c r="AG2598" s="142"/>
      <c r="AH2598" s="142"/>
      <c r="AI2598" s="142"/>
      <c r="AJ2598" s="142"/>
      <c r="AK2598" s="142"/>
      <c r="AL2598" s="142"/>
      <c r="AM2598" s="142"/>
      <c r="AN2598" s="142"/>
      <c r="AO2598" s="142"/>
      <c r="AP2598" s="142"/>
      <c r="AQ2598" s="142"/>
      <c r="AR2598" s="142"/>
      <c r="AS2598" s="142"/>
      <c r="AT2598" s="142"/>
      <c r="AU2598" s="142"/>
      <c r="AV2598" s="142"/>
      <c r="AW2598" s="142"/>
      <c r="AX2598" s="143"/>
    </row>
    <row r="2599" spans="1:251" ht="12" customHeight="1">
      <c r="A2599" s="8"/>
      <c r="B2599" s="141"/>
      <c r="C2599" s="142"/>
      <c r="D2599" s="142"/>
      <c r="E2599" s="142"/>
      <c r="F2599" s="142"/>
      <c r="G2599" s="142"/>
      <c r="H2599" s="142"/>
      <c r="I2599" s="142"/>
      <c r="J2599" s="142"/>
      <c r="K2599" s="142"/>
      <c r="L2599" s="142"/>
      <c r="M2599" s="142"/>
      <c r="N2599" s="142"/>
      <c r="O2599" s="142"/>
      <c r="P2599" s="142"/>
      <c r="Q2599" s="142"/>
      <c r="R2599" s="142"/>
      <c r="S2599" s="142"/>
      <c r="T2599" s="142"/>
      <c r="U2599" s="142"/>
      <c r="V2599" s="142"/>
      <c r="W2599" s="142"/>
      <c r="X2599" s="142"/>
      <c r="Y2599" s="142"/>
      <c r="Z2599" s="142"/>
      <c r="AA2599" s="142"/>
      <c r="AB2599" s="142"/>
      <c r="AC2599" s="142"/>
      <c r="AD2599" s="142"/>
      <c r="AE2599" s="142"/>
      <c r="AF2599" s="142"/>
      <c r="AG2599" s="142"/>
      <c r="AH2599" s="142"/>
      <c r="AI2599" s="142"/>
      <c r="AJ2599" s="142"/>
      <c r="AK2599" s="142"/>
      <c r="AL2599" s="142"/>
      <c r="AM2599" s="142"/>
      <c r="AN2599" s="142"/>
      <c r="AO2599" s="142"/>
      <c r="AP2599" s="142"/>
      <c r="AQ2599" s="142"/>
      <c r="AR2599" s="142"/>
      <c r="AS2599" s="142"/>
      <c r="AT2599" s="142"/>
      <c r="AU2599" s="142"/>
      <c r="AV2599" s="142"/>
      <c r="AW2599" s="142"/>
      <c r="AX2599" s="143"/>
    </row>
    <row r="2600" spans="1:251" ht="12" customHeight="1">
      <c r="A2600" s="8"/>
      <c r="B2600" s="141"/>
      <c r="C2600" s="142"/>
      <c r="D2600" s="142"/>
      <c r="E2600" s="142"/>
      <c r="F2600" s="142"/>
      <c r="G2600" s="142"/>
      <c r="H2600" s="142"/>
      <c r="I2600" s="142"/>
      <c r="J2600" s="142"/>
      <c r="K2600" s="142"/>
      <c r="L2600" s="142"/>
      <c r="M2600" s="142"/>
      <c r="N2600" s="142"/>
      <c r="O2600" s="142"/>
      <c r="P2600" s="142"/>
      <c r="Q2600" s="142"/>
      <c r="R2600" s="142"/>
      <c r="S2600" s="142"/>
      <c r="T2600" s="142"/>
      <c r="U2600" s="142"/>
      <c r="V2600" s="142"/>
      <c r="W2600" s="142"/>
      <c r="X2600" s="142"/>
      <c r="Y2600" s="142"/>
      <c r="Z2600" s="142"/>
      <c r="AA2600" s="142"/>
      <c r="AB2600" s="142"/>
      <c r="AC2600" s="142"/>
      <c r="AD2600" s="142"/>
      <c r="AE2600" s="142"/>
      <c r="AF2600" s="142"/>
      <c r="AG2600" s="142"/>
      <c r="AH2600" s="142"/>
      <c r="AI2600" s="142"/>
      <c r="AJ2600" s="142"/>
      <c r="AK2600" s="142"/>
      <c r="AL2600" s="142"/>
      <c r="AM2600" s="142"/>
      <c r="AN2600" s="142"/>
      <c r="AO2600" s="142"/>
      <c r="AP2600" s="142"/>
      <c r="AQ2600" s="142"/>
      <c r="AR2600" s="142"/>
      <c r="AS2600" s="142"/>
      <c r="AT2600" s="142"/>
      <c r="AU2600" s="142"/>
      <c r="AV2600" s="142"/>
      <c r="AW2600" s="142"/>
      <c r="AX2600" s="143"/>
    </row>
    <row r="2601" spans="1:251" ht="15" thickBot="1">
      <c r="A2601" s="17"/>
      <c r="B2601" s="18"/>
      <c r="C2601" s="19"/>
      <c r="D2601" s="19"/>
      <c r="E2601" s="19"/>
      <c r="F2601" s="19"/>
      <c r="G2601" s="19"/>
      <c r="H2601" s="19"/>
      <c r="I2601" s="19"/>
      <c r="J2601" s="19"/>
      <c r="K2601" s="19"/>
      <c r="L2601" s="19"/>
      <c r="M2601" s="19"/>
      <c r="N2601" s="19"/>
      <c r="O2601" s="19"/>
      <c r="P2601" s="19"/>
      <c r="Q2601" s="19"/>
      <c r="R2601" s="19"/>
      <c r="S2601" s="19"/>
      <c r="T2601" s="19"/>
      <c r="U2601" s="19"/>
      <c r="V2601" s="19"/>
      <c r="W2601" s="19"/>
      <c r="X2601" s="19"/>
      <c r="Y2601" s="19"/>
      <c r="Z2601" s="19"/>
      <c r="AA2601" s="19"/>
      <c r="AB2601" s="19"/>
      <c r="AC2601" s="19"/>
      <c r="AD2601" s="19"/>
      <c r="AE2601" s="19"/>
      <c r="AF2601" s="19"/>
      <c r="AG2601" s="19"/>
      <c r="AH2601" s="19"/>
      <c r="AI2601" s="19"/>
      <c r="AJ2601" s="19"/>
      <c r="AK2601" s="19"/>
      <c r="AL2601" s="19"/>
      <c r="AM2601" s="19"/>
      <c r="AN2601" s="19"/>
      <c r="AO2601" s="19"/>
      <c r="AP2601" s="19"/>
      <c r="AQ2601" s="19"/>
      <c r="AR2601" s="19"/>
      <c r="AS2601" s="19"/>
      <c r="AT2601" s="19"/>
      <c r="AU2601" s="19"/>
      <c r="AV2601" s="19"/>
      <c r="AW2601" s="19"/>
      <c r="AX2601" s="20"/>
    </row>
    <row r="2602" spans="1:251">
      <c r="B2602" s="21"/>
    </row>
    <row r="2603" spans="1:251" ht="14.25">
      <c r="B2603" s="10" t="s">
        <v>4</v>
      </c>
      <c r="C2603" s="8"/>
      <c r="D2603" s="8"/>
      <c r="E2603" s="8"/>
      <c r="F2603" s="8"/>
      <c r="G2603" s="8"/>
      <c r="H2603" s="8"/>
      <c r="I2603" s="8"/>
      <c r="J2603" s="8"/>
      <c r="K2603" s="8"/>
      <c r="L2603" s="9"/>
      <c r="M2603" s="9"/>
      <c r="N2603" s="9"/>
      <c r="O2603" s="9"/>
      <c r="P2603" s="8"/>
      <c r="Q2603" s="8"/>
      <c r="R2603" s="8"/>
      <c r="S2603" s="8"/>
      <c r="T2603" s="8"/>
      <c r="U2603" s="8"/>
      <c r="V2603" s="10"/>
      <c r="W2603" s="10"/>
      <c r="X2603" s="10"/>
      <c r="Y2603" s="10"/>
      <c r="Z2603" s="10"/>
      <c r="AA2603" s="10"/>
      <c r="AB2603" s="10"/>
      <c r="AC2603" s="10"/>
      <c r="AD2603" s="10"/>
      <c r="AE2603" s="10"/>
      <c r="AF2603" s="10"/>
      <c r="AG2603" s="10"/>
      <c r="AH2603" s="10"/>
      <c r="AI2603" s="10"/>
      <c r="AJ2603" s="10"/>
      <c r="AK2603" s="10"/>
      <c r="AL2603" s="10"/>
      <c r="AM2603" s="10"/>
      <c r="AN2603" s="10"/>
      <c r="AO2603" s="10"/>
      <c r="AP2603" s="10"/>
      <c r="AQ2603" s="10"/>
      <c r="AR2603" s="10"/>
      <c r="AS2603" s="10"/>
      <c r="AT2603" s="10"/>
      <c r="AU2603" s="10"/>
      <c r="AV2603" s="10"/>
      <c r="AW2603" s="10"/>
      <c r="AX2603" s="10"/>
    </row>
    <row r="2604" spans="1:251" ht="15" thickBot="1">
      <c r="B2604" s="8"/>
      <c r="C2604" s="8"/>
      <c r="D2604" s="8"/>
      <c r="E2604" s="8"/>
      <c r="F2604" s="8"/>
      <c r="G2604" s="8"/>
      <c r="H2604" s="8"/>
      <c r="I2604" s="8"/>
      <c r="J2604" s="8"/>
      <c r="K2604" s="8"/>
      <c r="L2604" s="9"/>
      <c r="M2604" s="9"/>
      <c r="N2604" s="9"/>
      <c r="O2604" s="9"/>
      <c r="P2604" s="8"/>
      <c r="Q2604" s="8"/>
      <c r="R2604" s="8"/>
      <c r="S2604" s="8"/>
      <c r="T2604" s="8"/>
      <c r="U2604" s="8"/>
      <c r="V2604" s="10"/>
      <c r="W2604" s="10"/>
      <c r="X2604" s="10"/>
      <c r="Y2604" s="10"/>
      <c r="Z2604" s="10"/>
      <c r="AA2604" s="10"/>
      <c r="AB2604" s="10"/>
      <c r="AC2604" s="10"/>
      <c r="AD2604" s="10"/>
      <c r="AE2604" s="10"/>
      <c r="AF2604" s="10"/>
      <c r="AG2604" s="10"/>
      <c r="AH2604" s="10"/>
      <c r="AI2604" s="10"/>
      <c r="AJ2604" s="10"/>
      <c r="AK2604" s="10"/>
      <c r="AL2604" s="10"/>
      <c r="AM2604" s="10"/>
      <c r="AN2604" s="10"/>
      <c r="AO2604" s="10"/>
      <c r="AP2604" s="10"/>
      <c r="AQ2604" s="10"/>
      <c r="AR2604" s="10"/>
      <c r="AS2604" s="10"/>
      <c r="AT2604" s="10"/>
      <c r="AU2604" s="10"/>
      <c r="AV2604" s="10"/>
      <c r="AW2604" s="10"/>
      <c r="AX2604" s="22" t="s">
        <v>5</v>
      </c>
    </row>
    <row r="2605" spans="1:251" s="16" customFormat="1" ht="13.5" customHeight="1">
      <c r="A2605" s="8"/>
      <c r="B2605" s="146" t="s">
        <v>6</v>
      </c>
      <c r="C2605" s="129"/>
      <c r="D2605" s="129"/>
      <c r="E2605" s="129"/>
      <c r="F2605" s="129"/>
      <c r="G2605" s="129"/>
      <c r="H2605" s="129"/>
      <c r="I2605" s="129"/>
      <c r="J2605" s="129"/>
      <c r="K2605" s="129"/>
      <c r="L2605" s="129"/>
      <c r="M2605" s="129"/>
      <c r="N2605" s="129"/>
      <c r="O2605" s="129"/>
      <c r="P2605" s="129"/>
      <c r="Q2605" s="129"/>
      <c r="R2605" s="129"/>
      <c r="S2605" s="129"/>
      <c r="T2605" s="129"/>
      <c r="U2605" s="129"/>
      <c r="V2605" s="129"/>
      <c r="W2605" s="129"/>
      <c r="X2605" s="129"/>
      <c r="Y2605" s="129"/>
      <c r="Z2605" s="130"/>
      <c r="AA2605" s="128" t="s">
        <v>11</v>
      </c>
      <c r="AB2605" s="129"/>
      <c r="AC2605" s="129"/>
      <c r="AD2605" s="129"/>
      <c r="AE2605" s="129"/>
      <c r="AF2605" s="129"/>
      <c r="AG2605" s="129"/>
      <c r="AH2605" s="129"/>
      <c r="AI2605" s="130"/>
      <c r="AJ2605" s="128" t="s">
        <v>12</v>
      </c>
      <c r="AK2605" s="129"/>
      <c r="AL2605" s="129"/>
      <c r="AM2605" s="129"/>
      <c r="AN2605" s="129"/>
      <c r="AO2605" s="129"/>
      <c r="AP2605" s="129"/>
      <c r="AQ2605" s="129"/>
      <c r="AR2605" s="130"/>
      <c r="AS2605" s="128" t="s">
        <v>7</v>
      </c>
      <c r="AT2605" s="129"/>
      <c r="AU2605" s="129"/>
      <c r="AV2605" s="129"/>
      <c r="AW2605" s="129"/>
      <c r="AX2605" s="134"/>
      <c r="AY2605" s="2"/>
      <c r="AZ2605" s="2"/>
      <c r="BA2605" s="2"/>
      <c r="BB2605" s="2"/>
      <c r="BC2605" s="2"/>
      <c r="BD2605" s="2"/>
      <c r="BE2605" s="2"/>
      <c r="BF2605" s="2"/>
      <c r="BG2605" s="2"/>
      <c r="BH2605" s="2"/>
      <c r="BI2605" s="2"/>
      <c r="BJ2605" s="2"/>
      <c r="BK2605" s="2"/>
      <c r="BL2605" s="2"/>
      <c r="BM2605" s="2"/>
      <c r="BN2605" s="2"/>
      <c r="BO2605" s="2"/>
      <c r="BP2605" s="2"/>
      <c r="BQ2605" s="2"/>
      <c r="BR2605" s="2"/>
      <c r="BS2605" s="2"/>
      <c r="BT2605" s="2"/>
      <c r="BU2605" s="2"/>
      <c r="BV2605" s="2"/>
      <c r="BW2605" s="2"/>
      <c r="BX2605" s="2"/>
      <c r="BY2605" s="2"/>
      <c r="BZ2605" s="2"/>
      <c r="CA2605" s="2"/>
      <c r="CB2605" s="2"/>
      <c r="CC2605" s="2"/>
      <c r="CD2605" s="2"/>
      <c r="CE2605" s="2"/>
      <c r="CF2605" s="2"/>
      <c r="CG2605" s="2"/>
      <c r="CH2605" s="2"/>
      <c r="CI2605" s="2"/>
      <c r="CJ2605" s="2"/>
      <c r="CK2605" s="2"/>
      <c r="CL2605" s="2"/>
      <c r="CM2605" s="2"/>
      <c r="CN2605" s="2"/>
      <c r="CO2605" s="2"/>
      <c r="CP2605" s="2"/>
      <c r="CQ2605" s="2"/>
      <c r="CR2605" s="2"/>
      <c r="CS2605" s="2"/>
      <c r="CT2605" s="2"/>
      <c r="CU2605" s="2"/>
      <c r="CV2605" s="2"/>
      <c r="CW2605" s="2"/>
      <c r="CX2605" s="2"/>
      <c r="CY2605" s="2"/>
      <c r="CZ2605" s="2"/>
      <c r="DA2605" s="2"/>
      <c r="DB2605" s="2"/>
      <c r="DC2605" s="2"/>
      <c r="DD2605" s="2"/>
      <c r="DE2605" s="2"/>
      <c r="DF2605" s="2"/>
      <c r="DG2605" s="2"/>
      <c r="DH2605" s="2"/>
      <c r="DI2605" s="2"/>
      <c r="DJ2605" s="2"/>
      <c r="DK2605" s="2"/>
      <c r="DL2605" s="2"/>
      <c r="DM2605" s="2"/>
      <c r="DN2605" s="2"/>
      <c r="DO2605" s="2"/>
      <c r="DP2605" s="2"/>
      <c r="DQ2605" s="2"/>
      <c r="DR2605" s="2"/>
      <c r="DS2605" s="2"/>
      <c r="DT2605" s="2"/>
      <c r="DU2605" s="2"/>
      <c r="DV2605" s="2"/>
      <c r="DW2605" s="2"/>
      <c r="DX2605" s="2"/>
      <c r="DY2605" s="2"/>
      <c r="DZ2605" s="2"/>
      <c r="EA2605" s="2"/>
      <c r="EB2605" s="2"/>
      <c r="EC2605" s="2"/>
      <c r="ED2605" s="2"/>
      <c r="EE2605" s="2"/>
      <c r="EF2605" s="2"/>
      <c r="EG2605" s="2"/>
      <c r="EH2605" s="2"/>
      <c r="EI2605" s="2"/>
      <c r="EJ2605" s="2"/>
      <c r="EK2605" s="2"/>
      <c r="EL2605" s="2"/>
      <c r="EM2605" s="2"/>
      <c r="EN2605" s="2"/>
      <c r="EO2605" s="2"/>
      <c r="EP2605" s="2"/>
      <c r="EQ2605" s="2"/>
      <c r="ER2605" s="2"/>
      <c r="ES2605" s="2"/>
      <c r="ET2605" s="2"/>
      <c r="EU2605" s="2"/>
      <c r="EV2605" s="2"/>
      <c r="EW2605" s="2"/>
      <c r="EX2605" s="2"/>
      <c r="EY2605" s="2"/>
      <c r="EZ2605" s="2"/>
      <c r="FA2605" s="2"/>
      <c r="FB2605" s="2"/>
      <c r="FC2605" s="2"/>
      <c r="FD2605" s="2"/>
      <c r="FE2605" s="2"/>
      <c r="FF2605" s="2"/>
      <c r="FG2605" s="2"/>
      <c r="FH2605" s="2"/>
      <c r="FI2605" s="2"/>
      <c r="FJ2605" s="2"/>
      <c r="FK2605" s="2"/>
      <c r="FL2605" s="2"/>
      <c r="FM2605" s="2"/>
      <c r="FN2605" s="2"/>
      <c r="FO2605" s="2"/>
      <c r="FP2605" s="2"/>
      <c r="FQ2605" s="2"/>
      <c r="FR2605" s="2"/>
      <c r="FS2605" s="2"/>
      <c r="FT2605" s="2"/>
      <c r="FU2605" s="2"/>
      <c r="FV2605" s="2"/>
      <c r="FW2605" s="2"/>
      <c r="FX2605" s="2"/>
      <c r="FY2605" s="2"/>
      <c r="FZ2605" s="2"/>
      <c r="GA2605" s="2"/>
      <c r="GB2605" s="2"/>
      <c r="GC2605" s="2"/>
      <c r="GD2605" s="2"/>
      <c r="GE2605" s="2"/>
      <c r="GF2605" s="2"/>
      <c r="GG2605" s="2"/>
      <c r="GH2605" s="2"/>
      <c r="GI2605" s="2"/>
      <c r="GJ2605" s="2"/>
      <c r="GK2605" s="2"/>
      <c r="GL2605" s="2"/>
      <c r="GM2605" s="2"/>
      <c r="GN2605" s="2"/>
      <c r="GO2605" s="2"/>
      <c r="GP2605" s="2"/>
      <c r="GQ2605" s="2"/>
      <c r="GR2605" s="2"/>
      <c r="GS2605" s="2"/>
      <c r="GT2605" s="2"/>
      <c r="GU2605" s="2"/>
      <c r="GV2605" s="2"/>
      <c r="GW2605" s="2"/>
      <c r="GX2605" s="2"/>
      <c r="GY2605" s="2"/>
      <c r="GZ2605" s="2"/>
      <c r="HA2605" s="2"/>
      <c r="HB2605" s="2"/>
      <c r="HC2605" s="2"/>
      <c r="HD2605" s="2"/>
      <c r="HE2605" s="2"/>
      <c r="HF2605" s="2"/>
      <c r="HG2605" s="2"/>
      <c r="HH2605" s="2"/>
      <c r="HI2605" s="2"/>
      <c r="HJ2605" s="2"/>
      <c r="HK2605" s="2"/>
      <c r="HL2605" s="2"/>
      <c r="HM2605" s="2"/>
      <c r="HN2605" s="2"/>
      <c r="HO2605" s="2"/>
      <c r="HP2605" s="2"/>
      <c r="HQ2605" s="2"/>
      <c r="HR2605" s="2"/>
      <c r="HS2605" s="2"/>
      <c r="HT2605" s="2"/>
      <c r="HU2605" s="2"/>
      <c r="HV2605" s="2"/>
      <c r="HW2605" s="2"/>
      <c r="HX2605" s="2"/>
      <c r="HY2605" s="2"/>
      <c r="HZ2605" s="2"/>
      <c r="IA2605" s="2"/>
      <c r="IB2605" s="2"/>
      <c r="IC2605" s="2"/>
      <c r="ID2605" s="2"/>
      <c r="IE2605" s="2"/>
      <c r="IF2605" s="2"/>
      <c r="IG2605" s="2"/>
      <c r="IH2605" s="2"/>
      <c r="II2605" s="2"/>
      <c r="IJ2605" s="2"/>
      <c r="IK2605" s="2"/>
      <c r="IL2605" s="2"/>
      <c r="IM2605" s="2"/>
      <c r="IN2605" s="2"/>
      <c r="IO2605" s="2"/>
      <c r="IP2605" s="2"/>
      <c r="IQ2605" s="2"/>
    </row>
    <row r="2606" spans="1:251" s="16" customFormat="1" ht="13.5">
      <c r="A2606" s="8"/>
      <c r="B2606" s="147"/>
      <c r="C2606" s="132"/>
      <c r="D2606" s="132"/>
      <c r="E2606" s="132"/>
      <c r="F2606" s="132"/>
      <c r="G2606" s="132"/>
      <c r="H2606" s="132"/>
      <c r="I2606" s="132"/>
      <c r="J2606" s="132"/>
      <c r="K2606" s="132"/>
      <c r="L2606" s="132"/>
      <c r="M2606" s="132"/>
      <c r="N2606" s="132"/>
      <c r="O2606" s="132"/>
      <c r="P2606" s="132"/>
      <c r="Q2606" s="132"/>
      <c r="R2606" s="132"/>
      <c r="S2606" s="132"/>
      <c r="T2606" s="132"/>
      <c r="U2606" s="132"/>
      <c r="V2606" s="132"/>
      <c r="W2606" s="132"/>
      <c r="X2606" s="132"/>
      <c r="Y2606" s="132"/>
      <c r="Z2606" s="133"/>
      <c r="AA2606" s="131"/>
      <c r="AB2606" s="132"/>
      <c r="AC2606" s="132"/>
      <c r="AD2606" s="132"/>
      <c r="AE2606" s="132"/>
      <c r="AF2606" s="132"/>
      <c r="AG2606" s="132"/>
      <c r="AH2606" s="132"/>
      <c r="AI2606" s="133"/>
      <c r="AJ2606" s="131"/>
      <c r="AK2606" s="132"/>
      <c r="AL2606" s="132"/>
      <c r="AM2606" s="132"/>
      <c r="AN2606" s="132"/>
      <c r="AO2606" s="132"/>
      <c r="AP2606" s="132"/>
      <c r="AQ2606" s="132"/>
      <c r="AR2606" s="133"/>
      <c r="AS2606" s="131"/>
      <c r="AT2606" s="132"/>
      <c r="AU2606" s="132"/>
      <c r="AV2606" s="132"/>
      <c r="AW2606" s="132"/>
      <c r="AX2606" s="135"/>
      <c r="AY2606" s="2"/>
      <c r="AZ2606" s="2"/>
      <c r="BA2606" s="2"/>
      <c r="BB2606" s="23"/>
      <c r="BC2606" s="24"/>
      <c r="BE2606" s="2"/>
      <c r="BF2606" s="2"/>
      <c r="BG2606" s="2"/>
      <c r="BH2606" s="2"/>
      <c r="BI2606" s="2"/>
      <c r="BJ2606" s="2"/>
      <c r="BK2606" s="2"/>
      <c r="BL2606" s="2"/>
      <c r="BM2606" s="2"/>
      <c r="BN2606" s="2"/>
      <c r="BO2606" s="2"/>
      <c r="BP2606" s="2"/>
      <c r="BQ2606" s="2"/>
      <c r="BR2606" s="2"/>
      <c r="BS2606" s="2"/>
      <c r="BT2606" s="2"/>
      <c r="BU2606" s="2"/>
      <c r="BV2606" s="2"/>
      <c r="BW2606" s="2"/>
      <c r="BX2606" s="2"/>
      <c r="BY2606" s="2"/>
      <c r="BZ2606" s="2"/>
      <c r="CA2606" s="2"/>
      <c r="CB2606" s="2"/>
      <c r="CC2606" s="2"/>
      <c r="CD2606" s="2"/>
      <c r="CE2606" s="2"/>
      <c r="CF2606" s="2"/>
      <c r="CG2606" s="2"/>
      <c r="CH2606" s="2"/>
      <c r="CI2606" s="2"/>
      <c r="CJ2606" s="2"/>
      <c r="CK2606" s="2"/>
      <c r="CL2606" s="2"/>
      <c r="CM2606" s="2"/>
      <c r="CN2606" s="2"/>
      <c r="CO2606" s="2"/>
      <c r="CP2606" s="2"/>
      <c r="CQ2606" s="2"/>
      <c r="CR2606" s="2"/>
      <c r="CS2606" s="2"/>
      <c r="CT2606" s="2"/>
      <c r="CU2606" s="2"/>
      <c r="CV2606" s="2"/>
      <c r="CW2606" s="2"/>
      <c r="CX2606" s="2"/>
      <c r="CY2606" s="2"/>
      <c r="CZ2606" s="2"/>
      <c r="DA2606" s="2"/>
      <c r="DB2606" s="2"/>
      <c r="DC2606" s="2"/>
      <c r="DD2606" s="2"/>
      <c r="DE2606" s="2"/>
      <c r="DF2606" s="2"/>
      <c r="DG2606" s="2"/>
      <c r="DH2606" s="2"/>
      <c r="DI2606" s="2"/>
      <c r="DJ2606" s="2"/>
      <c r="DK2606" s="2"/>
      <c r="DL2606" s="2"/>
      <c r="DM2606" s="2"/>
      <c r="DN2606" s="2"/>
      <c r="DO2606" s="2"/>
      <c r="DP2606" s="2"/>
      <c r="DQ2606" s="2"/>
      <c r="DR2606" s="2"/>
      <c r="DS2606" s="2"/>
      <c r="DT2606" s="2"/>
      <c r="DU2606" s="2"/>
      <c r="DV2606" s="2"/>
      <c r="DW2606" s="2"/>
      <c r="DX2606" s="2"/>
      <c r="DY2606" s="2"/>
      <c r="DZ2606" s="2"/>
      <c r="EA2606" s="2"/>
      <c r="EB2606" s="2"/>
      <c r="EC2606" s="2"/>
      <c r="ED2606" s="2"/>
      <c r="EE2606" s="2"/>
      <c r="EF2606" s="2"/>
      <c r="EG2606" s="2"/>
      <c r="EH2606" s="2"/>
      <c r="EI2606" s="2"/>
      <c r="EJ2606" s="2"/>
      <c r="EK2606" s="2"/>
      <c r="EL2606" s="2"/>
      <c r="EM2606" s="2"/>
      <c r="EN2606" s="2"/>
      <c r="EO2606" s="2"/>
      <c r="EP2606" s="2"/>
      <c r="EQ2606" s="2"/>
      <c r="ER2606" s="2"/>
      <c r="ES2606" s="2"/>
      <c r="ET2606" s="2"/>
      <c r="EU2606" s="2"/>
      <c r="EV2606" s="2"/>
      <c r="EW2606" s="2"/>
      <c r="EX2606" s="2"/>
      <c r="EY2606" s="2"/>
      <c r="EZ2606" s="2"/>
      <c r="FA2606" s="2"/>
      <c r="FB2606" s="2"/>
      <c r="FC2606" s="2"/>
      <c r="FD2606" s="2"/>
      <c r="FE2606" s="2"/>
      <c r="FF2606" s="2"/>
      <c r="FG2606" s="2"/>
      <c r="FH2606" s="2"/>
      <c r="FI2606" s="2"/>
      <c r="FJ2606" s="2"/>
      <c r="FK2606" s="2"/>
      <c r="FL2606" s="2"/>
      <c r="FM2606" s="2"/>
      <c r="FN2606" s="2"/>
      <c r="FO2606" s="2"/>
      <c r="FP2606" s="2"/>
      <c r="FQ2606" s="2"/>
      <c r="FR2606" s="2"/>
      <c r="FS2606" s="2"/>
      <c r="FT2606" s="2"/>
      <c r="FU2606" s="2"/>
      <c r="FV2606" s="2"/>
      <c r="FW2606" s="2"/>
      <c r="FX2606" s="2"/>
      <c r="FY2606" s="2"/>
      <c r="FZ2606" s="2"/>
      <c r="GA2606" s="2"/>
      <c r="GB2606" s="2"/>
      <c r="GC2606" s="2"/>
      <c r="GD2606" s="2"/>
      <c r="GE2606" s="2"/>
      <c r="GF2606" s="2"/>
      <c r="GG2606" s="2"/>
      <c r="GH2606" s="2"/>
      <c r="GI2606" s="2"/>
      <c r="GJ2606" s="2"/>
      <c r="GK2606" s="2"/>
      <c r="GL2606" s="2"/>
      <c r="GM2606" s="2"/>
      <c r="GN2606" s="2"/>
      <c r="GO2606" s="2"/>
      <c r="GP2606" s="2"/>
      <c r="GQ2606" s="2"/>
      <c r="GR2606" s="2"/>
      <c r="GS2606" s="2"/>
      <c r="GT2606" s="2"/>
      <c r="GU2606" s="2"/>
      <c r="GV2606" s="2"/>
      <c r="GW2606" s="2"/>
      <c r="GX2606" s="2"/>
      <c r="GY2606" s="2"/>
      <c r="GZ2606" s="2"/>
      <c r="HA2606" s="2"/>
      <c r="HB2606" s="2"/>
      <c r="HC2606" s="2"/>
      <c r="HD2606" s="2"/>
      <c r="HE2606" s="2"/>
      <c r="HF2606" s="2"/>
      <c r="HG2606" s="2"/>
      <c r="HH2606" s="2"/>
      <c r="HI2606" s="2"/>
      <c r="HJ2606" s="2"/>
      <c r="HK2606" s="2"/>
      <c r="HL2606" s="2"/>
      <c r="HM2606" s="2"/>
      <c r="HN2606" s="2"/>
      <c r="HO2606" s="2"/>
      <c r="HP2606" s="2"/>
      <c r="HQ2606" s="2"/>
      <c r="HR2606" s="2"/>
      <c r="HS2606" s="2"/>
      <c r="HT2606" s="2"/>
      <c r="HU2606" s="2"/>
      <c r="HV2606" s="2"/>
      <c r="HW2606" s="2"/>
      <c r="HX2606" s="2"/>
      <c r="HY2606" s="2"/>
      <c r="HZ2606" s="2"/>
      <c r="IA2606" s="2"/>
      <c r="IB2606" s="2"/>
      <c r="IC2606" s="2"/>
      <c r="ID2606" s="2"/>
      <c r="IE2606" s="2"/>
      <c r="IF2606" s="2"/>
      <c r="IG2606" s="2"/>
      <c r="IH2606" s="2"/>
      <c r="II2606" s="2"/>
      <c r="IJ2606" s="2"/>
      <c r="IK2606" s="2"/>
      <c r="IL2606" s="2"/>
      <c r="IM2606" s="2"/>
      <c r="IN2606" s="2"/>
      <c r="IO2606" s="2"/>
      <c r="IP2606" s="2"/>
      <c r="IQ2606" s="2"/>
    </row>
    <row r="2607" spans="1:251" s="16" customFormat="1" ht="18.75" customHeight="1">
      <c r="A2607" s="8"/>
      <c r="B2607" s="25"/>
      <c r="C2607" s="125" t="s">
        <v>365</v>
      </c>
      <c r="D2607" s="126"/>
      <c r="E2607" s="126"/>
      <c r="F2607" s="126"/>
      <c r="G2607" s="126"/>
      <c r="H2607" s="126"/>
      <c r="I2607" s="126"/>
      <c r="J2607" s="126"/>
      <c r="K2607" s="126"/>
      <c r="L2607" s="126"/>
      <c r="M2607" s="126"/>
      <c r="N2607" s="126"/>
      <c r="O2607" s="126"/>
      <c r="P2607" s="126"/>
      <c r="Q2607" s="126"/>
      <c r="R2607" s="126"/>
      <c r="S2607" s="126"/>
      <c r="T2607" s="126"/>
      <c r="U2607" s="126"/>
      <c r="V2607" s="126"/>
      <c r="W2607" s="126"/>
      <c r="X2607" s="126"/>
      <c r="Y2607" s="126"/>
      <c r="Z2607" s="127"/>
      <c r="AA2607" s="106">
        <v>2500</v>
      </c>
      <c r="AB2607" s="107"/>
      <c r="AC2607" s="107"/>
      <c r="AD2607" s="107"/>
      <c r="AE2607" s="107"/>
      <c r="AF2607" s="107"/>
      <c r="AG2607" s="107"/>
      <c r="AH2607" s="107"/>
      <c r="AI2607" s="108"/>
      <c r="AJ2607" s="106">
        <v>2221</v>
      </c>
      <c r="AK2607" s="107"/>
      <c r="AL2607" s="107"/>
      <c r="AM2607" s="107"/>
      <c r="AN2607" s="107"/>
      <c r="AO2607" s="107"/>
      <c r="AP2607" s="107"/>
      <c r="AQ2607" s="107"/>
      <c r="AR2607" s="108"/>
      <c r="AS2607" s="109"/>
      <c r="AT2607" s="110"/>
      <c r="AU2607" s="110"/>
      <c r="AV2607" s="110"/>
      <c r="AW2607" s="110"/>
      <c r="AX2607" s="111"/>
      <c r="AY2607" s="2"/>
      <c r="AZ2607" s="2"/>
      <c r="BA2607" s="2"/>
      <c r="BB2607" s="2"/>
      <c r="BC2607" s="2"/>
      <c r="BD2607" s="2"/>
      <c r="BE2607" s="2"/>
      <c r="BF2607" s="2"/>
      <c r="BG2607" s="2"/>
      <c r="BH2607" s="2"/>
      <c r="BI2607" s="2"/>
      <c r="BJ2607" s="2"/>
      <c r="BK2607" s="2"/>
      <c r="BL2607" s="2"/>
      <c r="BM2607" s="2"/>
      <c r="BN2607" s="2"/>
      <c r="BO2607" s="2"/>
      <c r="BP2607" s="2"/>
      <c r="BQ2607" s="2"/>
      <c r="BR2607" s="2"/>
      <c r="BS2607" s="2"/>
      <c r="BT2607" s="2"/>
      <c r="BU2607" s="2"/>
      <c r="BV2607" s="2"/>
      <c r="BW2607" s="2"/>
      <c r="BX2607" s="2"/>
      <c r="BY2607" s="2"/>
      <c r="BZ2607" s="2"/>
      <c r="CA2607" s="2"/>
      <c r="CB2607" s="2"/>
      <c r="CC2607" s="2"/>
      <c r="CD2607" s="2"/>
      <c r="CE2607" s="2"/>
      <c r="CF2607" s="2"/>
      <c r="CG2607" s="2"/>
      <c r="CH2607" s="2"/>
      <c r="CI2607" s="2"/>
      <c r="CJ2607" s="2"/>
      <c r="CK2607" s="2"/>
      <c r="CL2607" s="2"/>
      <c r="CM2607" s="2"/>
      <c r="CN2607" s="2"/>
      <c r="CO2607" s="2"/>
      <c r="CP2607" s="2"/>
      <c r="CQ2607" s="2"/>
      <c r="CR2607" s="2"/>
      <c r="CS2607" s="2"/>
      <c r="CT2607" s="2"/>
      <c r="CU2607" s="2"/>
      <c r="CV2607" s="2"/>
      <c r="CW2607" s="2"/>
      <c r="CX2607" s="2"/>
      <c r="CY2607" s="2"/>
      <c r="CZ2607" s="2"/>
      <c r="DA2607" s="2"/>
      <c r="DB2607" s="2"/>
      <c r="DC2607" s="2"/>
      <c r="DD2607" s="2"/>
      <c r="DE2607" s="2"/>
      <c r="DF2607" s="2"/>
      <c r="DG2607" s="2"/>
      <c r="DH2607" s="2"/>
      <c r="DI2607" s="2"/>
      <c r="DJ2607" s="2"/>
      <c r="DK2607" s="2"/>
      <c r="DL2607" s="2"/>
      <c r="DM2607" s="2"/>
      <c r="DN2607" s="2"/>
      <c r="DO2607" s="2"/>
      <c r="DP2607" s="2"/>
      <c r="DQ2607" s="2"/>
      <c r="DR2607" s="2"/>
      <c r="DS2607" s="2"/>
      <c r="DT2607" s="2"/>
      <c r="DU2607" s="2"/>
      <c r="DV2607" s="2"/>
      <c r="DW2607" s="2"/>
      <c r="DX2607" s="2"/>
      <c r="DY2607" s="2"/>
      <c r="DZ2607" s="2"/>
      <c r="EA2607" s="2"/>
      <c r="EB2607" s="2"/>
      <c r="EC2607" s="2"/>
      <c r="ED2607" s="2"/>
      <c r="EE2607" s="2"/>
      <c r="EF2607" s="2"/>
      <c r="EG2607" s="2"/>
      <c r="EH2607" s="2"/>
      <c r="EI2607" s="2"/>
      <c r="EJ2607" s="2"/>
      <c r="EK2607" s="2"/>
      <c r="EL2607" s="2"/>
      <c r="EM2607" s="2"/>
      <c r="EN2607" s="2"/>
      <c r="EO2607" s="2"/>
      <c r="EP2607" s="2"/>
      <c r="EQ2607" s="2"/>
      <c r="ER2607" s="2"/>
      <c r="ES2607" s="2"/>
      <c r="ET2607" s="2"/>
      <c r="EU2607" s="2"/>
      <c r="EV2607" s="2"/>
      <c r="EW2607" s="2"/>
      <c r="EX2607" s="2"/>
      <c r="EY2607" s="2"/>
      <c r="EZ2607" s="2"/>
      <c r="FA2607" s="2"/>
      <c r="FB2607" s="2"/>
      <c r="FC2607" s="2"/>
      <c r="FD2607" s="2"/>
      <c r="FE2607" s="2"/>
      <c r="FF2607" s="2"/>
      <c r="FG2607" s="2"/>
      <c r="FH2607" s="2"/>
      <c r="FI2607" s="2"/>
      <c r="FJ2607" s="2"/>
      <c r="FK2607" s="2"/>
      <c r="FL2607" s="2"/>
      <c r="FM2607" s="2"/>
      <c r="FN2607" s="2"/>
      <c r="FO2607" s="2"/>
      <c r="FP2607" s="2"/>
      <c r="FQ2607" s="2"/>
      <c r="FR2607" s="2"/>
      <c r="FS2607" s="2"/>
      <c r="FT2607" s="2"/>
      <c r="FU2607" s="2"/>
      <c r="FV2607" s="2"/>
      <c r="FW2607" s="2"/>
      <c r="FX2607" s="2"/>
      <c r="FY2607" s="2"/>
      <c r="FZ2607" s="2"/>
      <c r="GA2607" s="2"/>
      <c r="GB2607" s="2"/>
      <c r="GC2607" s="2"/>
      <c r="GD2607" s="2"/>
      <c r="GE2607" s="2"/>
      <c r="GF2607" s="2"/>
      <c r="GG2607" s="2"/>
      <c r="GH2607" s="2"/>
      <c r="GI2607" s="2"/>
      <c r="GJ2607" s="2"/>
      <c r="GK2607" s="2"/>
      <c r="GL2607" s="2"/>
      <c r="GM2607" s="2"/>
      <c r="GN2607" s="2"/>
      <c r="GO2607" s="2"/>
      <c r="GP2607" s="2"/>
      <c r="GQ2607" s="2"/>
      <c r="GR2607" s="2"/>
      <c r="GS2607" s="2"/>
      <c r="GT2607" s="2"/>
      <c r="GU2607" s="2"/>
      <c r="GV2607" s="2"/>
      <c r="GW2607" s="2"/>
      <c r="GX2607" s="2"/>
      <c r="GY2607" s="2"/>
      <c r="GZ2607" s="2"/>
      <c r="HA2607" s="2"/>
      <c r="HB2607" s="2"/>
      <c r="HC2607" s="2"/>
      <c r="HD2607" s="2"/>
      <c r="HE2607" s="2"/>
      <c r="HF2607" s="2"/>
      <c r="HG2607" s="2"/>
      <c r="HH2607" s="2"/>
      <c r="HI2607" s="2"/>
      <c r="HJ2607" s="2"/>
      <c r="HK2607" s="2"/>
      <c r="HL2607" s="2"/>
      <c r="HM2607" s="2"/>
      <c r="HN2607" s="2"/>
      <c r="HO2607" s="2"/>
      <c r="HP2607" s="2"/>
      <c r="HQ2607" s="2"/>
      <c r="HR2607" s="2"/>
      <c r="HS2607" s="2"/>
      <c r="HT2607" s="2"/>
      <c r="HU2607" s="2"/>
      <c r="HV2607" s="2"/>
      <c r="HW2607" s="2"/>
      <c r="HX2607" s="2"/>
      <c r="HY2607" s="2"/>
      <c r="HZ2607" s="2"/>
      <c r="IA2607" s="2"/>
      <c r="IB2607" s="2"/>
      <c r="IC2607" s="2"/>
      <c r="ID2607" s="2"/>
      <c r="IE2607" s="2"/>
      <c r="IF2607" s="2"/>
      <c r="IG2607" s="2"/>
      <c r="IH2607" s="2"/>
      <c r="II2607" s="2"/>
      <c r="IJ2607" s="2"/>
      <c r="IK2607" s="2"/>
      <c r="IL2607" s="2"/>
      <c r="IM2607" s="2"/>
      <c r="IN2607" s="2"/>
      <c r="IO2607" s="2"/>
      <c r="IP2607" s="2"/>
      <c r="IQ2607" s="2"/>
    </row>
    <row r="2608" spans="1:251" s="16" customFormat="1" ht="18.75" customHeight="1" thickBot="1">
      <c r="A2608" s="17"/>
      <c r="B2608" s="136" t="s">
        <v>13</v>
      </c>
      <c r="C2608" s="137"/>
      <c r="D2608" s="137"/>
      <c r="E2608" s="137"/>
      <c r="F2608" s="137"/>
      <c r="G2608" s="137"/>
      <c r="H2608" s="137"/>
      <c r="I2608" s="137"/>
      <c r="J2608" s="137"/>
      <c r="K2608" s="137"/>
      <c r="L2608" s="137"/>
      <c r="M2608" s="137"/>
      <c r="N2608" s="137"/>
      <c r="O2608" s="137"/>
      <c r="P2608" s="137"/>
      <c r="Q2608" s="137"/>
      <c r="R2608" s="137"/>
      <c r="S2608" s="137"/>
      <c r="T2608" s="137"/>
      <c r="U2608" s="137"/>
      <c r="V2608" s="137"/>
      <c r="W2608" s="137"/>
      <c r="X2608" s="137"/>
      <c r="Y2608" s="137"/>
      <c r="Z2608" s="138"/>
      <c r="AA2608" s="115">
        <f>SUM($AA$2607:$AA$2607)</f>
        <v>2500</v>
      </c>
      <c r="AB2608" s="116"/>
      <c r="AC2608" s="116"/>
      <c r="AD2608" s="116"/>
      <c r="AE2608" s="116"/>
      <c r="AF2608" s="116"/>
      <c r="AG2608" s="116"/>
      <c r="AH2608" s="116"/>
      <c r="AI2608" s="117"/>
      <c r="AJ2608" s="115">
        <f>SUM($AJ$2607:$AJ$2607)</f>
        <v>2221</v>
      </c>
      <c r="AK2608" s="116"/>
      <c r="AL2608" s="116"/>
      <c r="AM2608" s="116"/>
      <c r="AN2608" s="116"/>
      <c r="AO2608" s="116"/>
      <c r="AP2608" s="116"/>
      <c r="AQ2608" s="116"/>
      <c r="AR2608" s="117"/>
      <c r="AS2608" s="112"/>
      <c r="AT2608" s="113"/>
      <c r="AU2608" s="113"/>
      <c r="AV2608" s="113"/>
      <c r="AW2608" s="113"/>
      <c r="AX2608" s="114"/>
      <c r="AY2608" s="2"/>
      <c r="AZ2608" s="2"/>
      <c r="BA2608" s="2"/>
      <c r="BB2608" s="2"/>
      <c r="BC2608" s="2"/>
      <c r="BD2608" s="2"/>
      <c r="BE2608" s="2"/>
      <c r="BF2608" s="2"/>
      <c r="BG2608" s="2"/>
      <c r="BH2608" s="2"/>
      <c r="BI2608" s="2"/>
      <c r="BJ2608" s="2"/>
      <c r="BK2608" s="2"/>
      <c r="BL2608" s="2"/>
      <c r="BM2608" s="2"/>
      <c r="BN2608" s="2"/>
      <c r="BO2608" s="2"/>
      <c r="BP2608" s="2"/>
      <c r="BQ2608" s="2"/>
      <c r="BR2608" s="2"/>
      <c r="BS2608" s="2"/>
      <c r="BT2608" s="2"/>
      <c r="BU2608" s="2"/>
      <c r="BV2608" s="2"/>
      <c r="BW2608" s="2"/>
      <c r="BX2608" s="2"/>
      <c r="BY2608" s="2"/>
      <c r="BZ2608" s="2"/>
      <c r="CA2608" s="2"/>
      <c r="CB2608" s="2"/>
      <c r="CC2608" s="2"/>
      <c r="CD2608" s="2"/>
      <c r="CE2608" s="2"/>
      <c r="CF2608" s="2"/>
      <c r="CG2608" s="2"/>
      <c r="CH2608" s="2"/>
      <c r="CI2608" s="2"/>
      <c r="CJ2608" s="2"/>
      <c r="CK2608" s="2"/>
      <c r="CL2608" s="2"/>
      <c r="CM2608" s="2"/>
      <c r="CN2608" s="2"/>
      <c r="CO2608" s="2"/>
      <c r="CP2608" s="2"/>
      <c r="CQ2608" s="2"/>
      <c r="CR2608" s="2"/>
      <c r="CS2608" s="2"/>
      <c r="CT2608" s="2"/>
      <c r="CU2608" s="2"/>
      <c r="CV2608" s="2"/>
      <c r="CW2608" s="2"/>
      <c r="CX2608" s="2"/>
      <c r="CY2608" s="2"/>
      <c r="CZ2608" s="2"/>
      <c r="DA2608" s="2"/>
      <c r="DB2608" s="2"/>
      <c r="DC2608" s="2"/>
      <c r="DD2608" s="2"/>
      <c r="DE2608" s="2"/>
      <c r="DF2608" s="2"/>
      <c r="DG2608" s="2"/>
      <c r="DH2608" s="2"/>
      <c r="DI2608" s="2"/>
      <c r="DJ2608" s="2"/>
      <c r="DK2608" s="2"/>
      <c r="DL2608" s="2"/>
      <c r="DM2608" s="2"/>
      <c r="DN2608" s="2"/>
      <c r="DO2608" s="2"/>
      <c r="DP2608" s="2"/>
      <c r="DQ2608" s="2"/>
      <c r="DR2608" s="2"/>
      <c r="DS2608" s="2"/>
      <c r="DT2608" s="2"/>
      <c r="DU2608" s="2"/>
      <c r="DV2608" s="2"/>
      <c r="DW2608" s="2"/>
      <c r="DX2608" s="2"/>
      <c r="DY2608" s="2"/>
      <c r="DZ2608" s="2"/>
      <c r="EA2608" s="2"/>
      <c r="EB2608" s="2"/>
      <c r="EC2608" s="2"/>
      <c r="ED2608" s="2"/>
      <c r="EE2608" s="2"/>
      <c r="EF2608" s="2"/>
      <c r="EG2608" s="2"/>
      <c r="EH2608" s="2"/>
      <c r="EI2608" s="2"/>
      <c r="EJ2608" s="2"/>
      <c r="EK2608" s="2"/>
      <c r="EL2608" s="2"/>
      <c r="EM2608" s="2"/>
      <c r="EN2608" s="2"/>
      <c r="EO2608" s="2"/>
      <c r="EP2608" s="2"/>
      <c r="EQ2608" s="2"/>
      <c r="ER2608" s="2"/>
      <c r="ES2608" s="2"/>
      <c r="ET2608" s="2"/>
      <c r="EU2608" s="2"/>
      <c r="EV2608" s="2"/>
      <c r="EW2608" s="2"/>
      <c r="EX2608" s="2"/>
      <c r="EY2608" s="2"/>
      <c r="EZ2608" s="2"/>
      <c r="FA2608" s="2"/>
      <c r="FB2608" s="2"/>
      <c r="FC2608" s="2"/>
      <c r="FD2608" s="2"/>
      <c r="FE2608" s="2"/>
      <c r="FF2608" s="2"/>
      <c r="FG2608" s="2"/>
      <c r="FH2608" s="2"/>
      <c r="FI2608" s="2"/>
      <c r="FJ2608" s="2"/>
      <c r="FK2608" s="2"/>
      <c r="FL2608" s="2"/>
      <c r="FM2608" s="2"/>
      <c r="FN2608" s="2"/>
      <c r="FO2608" s="2"/>
      <c r="FP2608" s="2"/>
      <c r="FQ2608" s="2"/>
      <c r="FR2608" s="2"/>
      <c r="FS2608" s="2"/>
      <c r="FT2608" s="2"/>
      <c r="FU2608" s="2"/>
      <c r="FV2608" s="2"/>
      <c r="FW2608" s="2"/>
      <c r="FX2608" s="2"/>
      <c r="FY2608" s="2"/>
      <c r="FZ2608" s="2"/>
      <c r="GA2608" s="2"/>
      <c r="GB2608" s="2"/>
      <c r="GC2608" s="2"/>
      <c r="GD2608" s="2"/>
      <c r="GE2608" s="2"/>
      <c r="GF2608" s="2"/>
      <c r="GG2608" s="2"/>
      <c r="GH2608" s="2"/>
      <c r="GI2608" s="2"/>
      <c r="GJ2608" s="2"/>
      <c r="GK2608" s="2"/>
      <c r="GL2608" s="2"/>
      <c r="GM2608" s="2"/>
      <c r="GN2608" s="2"/>
      <c r="GO2608" s="2"/>
      <c r="GP2608" s="2"/>
      <c r="GQ2608" s="2"/>
      <c r="GR2608" s="2"/>
      <c r="GS2608" s="2"/>
      <c r="GT2608" s="2"/>
      <c r="GU2608" s="2"/>
      <c r="GV2608" s="2"/>
      <c r="GW2608" s="2"/>
      <c r="GX2608" s="2"/>
      <c r="GY2608" s="2"/>
      <c r="GZ2608" s="2"/>
      <c r="HA2608" s="2"/>
      <c r="HB2608" s="2"/>
      <c r="HC2608" s="2"/>
      <c r="HD2608" s="2"/>
      <c r="HE2608" s="2"/>
      <c r="HF2608" s="2"/>
      <c r="HG2608" s="2"/>
      <c r="HH2608" s="2"/>
      <c r="HI2608" s="2"/>
      <c r="HJ2608" s="2"/>
      <c r="HK2608" s="2"/>
      <c r="HL2608" s="2"/>
      <c r="HM2608" s="2"/>
      <c r="HN2608" s="2"/>
      <c r="HO2608" s="2"/>
      <c r="HP2608" s="2"/>
      <c r="HQ2608" s="2"/>
      <c r="HR2608" s="2"/>
      <c r="HS2608" s="2"/>
      <c r="HT2608" s="2"/>
      <c r="HU2608" s="2"/>
      <c r="HV2608" s="2"/>
      <c r="HW2608" s="2"/>
      <c r="HX2608" s="2"/>
      <c r="HY2608" s="2"/>
      <c r="HZ2608" s="2"/>
      <c r="IA2608" s="2"/>
      <c r="IB2608" s="2"/>
      <c r="IC2608" s="2"/>
      <c r="ID2608" s="2"/>
      <c r="IE2608" s="2"/>
      <c r="IF2608" s="2"/>
      <c r="IG2608" s="2"/>
      <c r="IH2608" s="2"/>
      <c r="II2608" s="2"/>
      <c r="IJ2608" s="2"/>
      <c r="IK2608" s="2"/>
      <c r="IL2608" s="2"/>
      <c r="IM2608" s="2"/>
      <c r="IN2608" s="2"/>
      <c r="IO2608" s="2"/>
      <c r="IP2608" s="2"/>
      <c r="IQ2608" s="2"/>
    </row>
    <row r="2610" spans="1:113" ht="18.75">
      <c r="A2610" s="1" t="s">
        <v>0</v>
      </c>
      <c r="AW2610" s="3"/>
      <c r="AX2610" s="4"/>
      <c r="AY2610" s="3"/>
    </row>
    <row r="2612" spans="1:113" ht="18.75">
      <c r="B2612" s="118" t="s">
        <v>8</v>
      </c>
      <c r="C2612" s="119"/>
      <c r="D2612" s="119"/>
      <c r="E2612" s="119"/>
      <c r="F2612" s="119"/>
      <c r="G2612" s="119"/>
      <c r="H2612" s="119"/>
      <c r="I2612" s="119"/>
      <c r="J2612" s="119"/>
      <c r="K2612" s="119"/>
      <c r="L2612" s="119"/>
      <c r="M2612" s="119"/>
      <c r="N2612" s="119"/>
      <c r="O2612" s="119"/>
      <c r="P2612" s="119"/>
      <c r="Q2612" s="119"/>
      <c r="R2612" s="119"/>
      <c r="S2612" s="119"/>
      <c r="T2612" s="119"/>
      <c r="U2612" s="119"/>
      <c r="V2612" s="119"/>
      <c r="W2612" s="119"/>
      <c r="X2612" s="119"/>
      <c r="Y2612" s="119"/>
      <c r="Z2612" s="119"/>
      <c r="AA2612" s="119"/>
      <c r="AB2612" s="119"/>
      <c r="AC2612" s="119"/>
      <c r="AD2612" s="119"/>
      <c r="AE2612" s="119"/>
      <c r="AF2612" s="119"/>
      <c r="AG2612" s="119"/>
      <c r="AH2612" s="119"/>
      <c r="AI2612" s="119"/>
      <c r="AJ2612" s="119"/>
      <c r="AK2612" s="119"/>
      <c r="AL2612" s="119"/>
      <c r="AM2612" s="119"/>
      <c r="AN2612" s="119"/>
      <c r="AO2612" s="119"/>
      <c r="AP2612" s="119"/>
      <c r="AQ2612" s="119"/>
      <c r="AR2612" s="119"/>
      <c r="AS2612" s="119"/>
      <c r="AT2612" s="119"/>
      <c r="AU2612" s="119"/>
      <c r="AV2612" s="119"/>
      <c r="AW2612" s="119"/>
      <c r="AX2612" s="119"/>
    </row>
    <row r="2613" spans="1:113">
      <c r="Z2613" s="5"/>
      <c r="AD2613" s="5"/>
      <c r="AE2613" s="5"/>
      <c r="AF2613" s="5"/>
      <c r="AG2613" s="5"/>
      <c r="AH2613" s="5"/>
      <c r="AI2613" s="5"/>
      <c r="AO2613" s="5"/>
    </row>
    <row r="2614" spans="1:113" ht="13.5" thickBot="1">
      <c r="Z2614" s="5"/>
      <c r="AD2614" s="5"/>
      <c r="AE2614" s="5"/>
      <c r="AF2614" s="5"/>
      <c r="AG2614" s="5"/>
      <c r="AH2614" s="5"/>
      <c r="AI2614" s="5"/>
      <c r="AO2614" s="5"/>
      <c r="DI2614" s="6"/>
    </row>
    <row r="2615" spans="1:113" ht="24.75" customHeight="1" thickBot="1">
      <c r="B2615" s="120" t="s">
        <v>1</v>
      </c>
      <c r="C2615" s="121"/>
      <c r="D2615" s="121"/>
      <c r="E2615" s="121"/>
      <c r="F2615" s="121"/>
      <c r="G2615" s="121"/>
      <c r="H2615" s="122" t="s">
        <v>972</v>
      </c>
      <c r="I2615" s="123"/>
      <c r="J2615" s="123"/>
      <c r="K2615" s="123"/>
      <c r="L2615" s="123"/>
      <c r="M2615" s="123"/>
      <c r="N2615" s="123"/>
      <c r="O2615" s="123"/>
      <c r="P2615" s="123"/>
      <c r="Q2615" s="123"/>
      <c r="R2615" s="123"/>
      <c r="S2615" s="123"/>
      <c r="T2615" s="123"/>
      <c r="U2615" s="123"/>
      <c r="V2615" s="123"/>
      <c r="W2615" s="123"/>
      <c r="X2615" s="123"/>
      <c r="Y2615" s="123"/>
      <c r="Z2615" s="123"/>
      <c r="AA2615" s="123"/>
      <c r="AB2615" s="123"/>
      <c r="AC2615" s="123"/>
      <c r="AD2615" s="123"/>
      <c r="AE2615" s="123"/>
      <c r="AF2615" s="123"/>
      <c r="AG2615" s="123"/>
      <c r="AH2615" s="123"/>
      <c r="AI2615" s="123"/>
      <c r="AJ2615" s="123"/>
      <c r="AK2615" s="123"/>
      <c r="AL2615" s="123"/>
      <c r="AM2615" s="123"/>
      <c r="AN2615" s="123"/>
      <c r="AO2615" s="123"/>
      <c r="AP2615" s="123"/>
      <c r="AQ2615" s="123"/>
      <c r="AR2615" s="123"/>
      <c r="AS2615" s="123"/>
      <c r="AT2615" s="123"/>
      <c r="AU2615" s="123"/>
      <c r="AV2615" s="123"/>
      <c r="AW2615" s="123"/>
      <c r="AX2615" s="124"/>
      <c r="DI2615" s="6"/>
    </row>
    <row r="2616" spans="1:113" ht="14.25">
      <c r="B2616" s="7"/>
      <c r="C2616" s="7"/>
      <c r="D2616" s="7"/>
      <c r="E2616" s="7"/>
      <c r="F2616" s="7"/>
      <c r="G2616" s="7"/>
      <c r="H2616" s="8"/>
      <c r="I2616" s="8"/>
      <c r="J2616" s="8"/>
      <c r="K2616" s="8"/>
      <c r="L2616" s="9"/>
      <c r="M2616" s="9"/>
      <c r="N2616" s="9"/>
      <c r="O2616" s="9"/>
      <c r="P2616" s="8"/>
      <c r="Q2616" s="8"/>
      <c r="R2616" s="8"/>
      <c r="S2616" s="8"/>
      <c r="T2616" s="8"/>
      <c r="U2616" s="8"/>
      <c r="V2616" s="10"/>
      <c r="W2616" s="10"/>
      <c r="X2616" s="10"/>
      <c r="Y2616" s="10"/>
      <c r="Z2616" s="10"/>
      <c r="AA2616" s="10"/>
      <c r="AB2616" s="10"/>
      <c r="AC2616" s="10"/>
      <c r="AD2616" s="10"/>
      <c r="AE2616" s="10"/>
      <c r="AF2616" s="10"/>
      <c r="AG2616" s="10"/>
      <c r="AH2616" s="10"/>
      <c r="AI2616" s="10"/>
      <c r="AJ2616" s="10"/>
      <c r="AK2616" s="10"/>
      <c r="AL2616" s="10"/>
      <c r="AM2616" s="10"/>
      <c r="AN2616" s="10"/>
      <c r="AO2616" s="10"/>
      <c r="AP2616" s="10"/>
      <c r="AQ2616" s="10"/>
      <c r="AR2616" s="10"/>
      <c r="AS2616" s="10"/>
      <c r="AT2616" s="10"/>
      <c r="AU2616" s="10"/>
      <c r="AV2616" s="10"/>
      <c r="AW2616" s="10"/>
      <c r="AX2616" s="10"/>
      <c r="DI2616" s="6"/>
    </row>
    <row r="2617" spans="1:113" ht="15" thickBot="1">
      <c r="A2617" s="11"/>
      <c r="B2617" s="10" t="s">
        <v>2</v>
      </c>
      <c r="C2617" s="8"/>
      <c r="D2617" s="8"/>
      <c r="E2617" s="8"/>
      <c r="F2617" s="8"/>
      <c r="G2617" s="8"/>
      <c r="H2617" s="8"/>
      <c r="I2617" s="8"/>
      <c r="J2617" s="8"/>
      <c r="K2617" s="8"/>
      <c r="L2617" s="9"/>
      <c r="M2617" s="9"/>
      <c r="N2617" s="9"/>
      <c r="O2617" s="9"/>
      <c r="P2617" s="8"/>
      <c r="Q2617" s="8"/>
      <c r="R2617" s="8"/>
      <c r="S2617" s="8"/>
      <c r="T2617" s="8"/>
      <c r="U2617" s="8"/>
      <c r="V2617" s="10"/>
      <c r="W2617" s="10"/>
      <c r="X2617" s="10"/>
      <c r="Y2617" s="10"/>
      <c r="Z2617" s="10"/>
      <c r="AA2617" s="10"/>
      <c r="AB2617" s="10"/>
      <c r="AC2617" s="10"/>
      <c r="AD2617" s="10"/>
      <c r="AE2617" s="10"/>
      <c r="AF2617" s="10"/>
      <c r="AG2617" s="10"/>
      <c r="AH2617" s="10"/>
      <c r="AI2617" s="10"/>
      <c r="AJ2617" s="10"/>
      <c r="AK2617" s="10"/>
      <c r="AL2617" s="10"/>
      <c r="AM2617" s="10"/>
      <c r="AN2617" s="10"/>
      <c r="AO2617" s="10"/>
      <c r="AP2617" s="10"/>
      <c r="AQ2617" s="10"/>
      <c r="AR2617" s="10"/>
      <c r="AS2617" s="10"/>
      <c r="AT2617" s="10"/>
      <c r="AU2617" s="10"/>
      <c r="AV2617" s="10"/>
      <c r="AW2617" s="10"/>
      <c r="AX2617" s="10"/>
      <c r="DI2617" s="6"/>
    </row>
    <row r="2618" spans="1:113" ht="14.25">
      <c r="A2618" s="8"/>
      <c r="B2618" s="12"/>
      <c r="C2618" s="7"/>
      <c r="D2618" s="7"/>
      <c r="E2618" s="7"/>
      <c r="F2618" s="7"/>
      <c r="G2618" s="7"/>
      <c r="H2618" s="7"/>
      <c r="I2618" s="7"/>
      <c r="J2618" s="7"/>
      <c r="K2618" s="7"/>
      <c r="L2618" s="13"/>
      <c r="M2618" s="13"/>
      <c r="N2618" s="13"/>
      <c r="O2618" s="13"/>
      <c r="P2618" s="7"/>
      <c r="Q2618" s="7"/>
      <c r="R2618" s="7"/>
      <c r="S2618" s="7"/>
      <c r="T2618" s="7"/>
      <c r="U2618" s="7"/>
      <c r="V2618" s="14"/>
      <c r="W2618" s="14"/>
      <c r="X2618" s="14"/>
      <c r="Y2618" s="14"/>
      <c r="Z2618" s="14"/>
      <c r="AA2618" s="14"/>
      <c r="AB2618" s="14"/>
      <c r="AC2618" s="14"/>
      <c r="AD2618" s="14"/>
      <c r="AE2618" s="14"/>
      <c r="AF2618" s="14"/>
      <c r="AG2618" s="14"/>
      <c r="AH2618" s="14"/>
      <c r="AI2618" s="14"/>
      <c r="AJ2618" s="14"/>
      <c r="AK2618" s="14"/>
      <c r="AL2618" s="14"/>
      <c r="AM2618" s="14"/>
      <c r="AN2618" s="14"/>
      <c r="AO2618" s="14"/>
      <c r="AP2618" s="14"/>
      <c r="AQ2618" s="14"/>
      <c r="AR2618" s="14"/>
      <c r="AS2618" s="14"/>
      <c r="AT2618" s="14"/>
      <c r="AU2618" s="14"/>
      <c r="AV2618" s="14"/>
      <c r="AW2618" s="14"/>
      <c r="AX2618" s="15"/>
    </row>
    <row r="2619" spans="1:113" ht="12" customHeight="1">
      <c r="A2619" s="8"/>
      <c r="B2619" s="141" t="s">
        <v>1044</v>
      </c>
      <c r="C2619" s="142"/>
      <c r="D2619" s="142"/>
      <c r="E2619" s="142"/>
      <c r="F2619" s="142"/>
      <c r="G2619" s="142"/>
      <c r="H2619" s="142"/>
      <c r="I2619" s="142"/>
      <c r="J2619" s="142"/>
      <c r="K2619" s="142"/>
      <c r="L2619" s="142"/>
      <c r="M2619" s="142"/>
      <c r="N2619" s="142"/>
      <c r="O2619" s="142"/>
      <c r="P2619" s="142"/>
      <c r="Q2619" s="142"/>
      <c r="R2619" s="142"/>
      <c r="S2619" s="142"/>
      <c r="T2619" s="142"/>
      <c r="U2619" s="142"/>
      <c r="V2619" s="142"/>
      <c r="W2619" s="142"/>
      <c r="X2619" s="142"/>
      <c r="Y2619" s="142"/>
      <c r="Z2619" s="142"/>
      <c r="AA2619" s="142"/>
      <c r="AB2619" s="142"/>
      <c r="AC2619" s="142"/>
      <c r="AD2619" s="142"/>
      <c r="AE2619" s="142"/>
      <c r="AF2619" s="142"/>
      <c r="AG2619" s="142"/>
      <c r="AH2619" s="142"/>
      <c r="AI2619" s="142"/>
      <c r="AJ2619" s="142"/>
      <c r="AK2619" s="142"/>
      <c r="AL2619" s="142"/>
      <c r="AM2619" s="142"/>
      <c r="AN2619" s="142"/>
      <c r="AO2619" s="142"/>
      <c r="AP2619" s="142"/>
      <c r="AQ2619" s="142"/>
      <c r="AR2619" s="142"/>
      <c r="AS2619" s="142"/>
      <c r="AT2619" s="142"/>
      <c r="AU2619" s="142"/>
      <c r="AV2619" s="142"/>
      <c r="AW2619" s="142"/>
      <c r="AX2619" s="143"/>
    </row>
    <row r="2620" spans="1:113" ht="12" customHeight="1">
      <c r="A2620" s="8"/>
      <c r="B2620" s="141"/>
      <c r="C2620" s="142"/>
      <c r="D2620" s="142"/>
      <c r="E2620" s="142"/>
      <c r="F2620" s="142"/>
      <c r="G2620" s="142"/>
      <c r="H2620" s="142"/>
      <c r="I2620" s="142"/>
      <c r="J2620" s="142"/>
      <c r="K2620" s="142"/>
      <c r="L2620" s="142"/>
      <c r="M2620" s="142"/>
      <c r="N2620" s="142"/>
      <c r="O2620" s="142"/>
      <c r="P2620" s="142"/>
      <c r="Q2620" s="142"/>
      <c r="R2620" s="142"/>
      <c r="S2620" s="142"/>
      <c r="T2620" s="142"/>
      <c r="U2620" s="142"/>
      <c r="V2620" s="142"/>
      <c r="W2620" s="142"/>
      <c r="X2620" s="142"/>
      <c r="Y2620" s="142"/>
      <c r="Z2620" s="142"/>
      <c r="AA2620" s="142"/>
      <c r="AB2620" s="142"/>
      <c r="AC2620" s="142"/>
      <c r="AD2620" s="142"/>
      <c r="AE2620" s="142"/>
      <c r="AF2620" s="142"/>
      <c r="AG2620" s="142"/>
      <c r="AH2620" s="142"/>
      <c r="AI2620" s="142"/>
      <c r="AJ2620" s="142"/>
      <c r="AK2620" s="142"/>
      <c r="AL2620" s="142"/>
      <c r="AM2620" s="142"/>
      <c r="AN2620" s="142"/>
      <c r="AO2620" s="142"/>
      <c r="AP2620" s="142"/>
      <c r="AQ2620" s="142"/>
      <c r="AR2620" s="142"/>
      <c r="AS2620" s="142"/>
      <c r="AT2620" s="142"/>
      <c r="AU2620" s="142"/>
      <c r="AV2620" s="142"/>
      <c r="AW2620" s="142"/>
      <c r="AX2620" s="143"/>
      <c r="BC2620" s="16"/>
    </row>
    <row r="2621" spans="1:113" ht="12" customHeight="1">
      <c r="A2621" s="8"/>
      <c r="B2621" s="141"/>
      <c r="C2621" s="142"/>
      <c r="D2621" s="142"/>
      <c r="E2621" s="142"/>
      <c r="F2621" s="142"/>
      <c r="G2621" s="142"/>
      <c r="H2621" s="142"/>
      <c r="I2621" s="142"/>
      <c r="J2621" s="142"/>
      <c r="K2621" s="142"/>
      <c r="L2621" s="142"/>
      <c r="M2621" s="142"/>
      <c r="N2621" s="142"/>
      <c r="O2621" s="142"/>
      <c r="P2621" s="142"/>
      <c r="Q2621" s="142"/>
      <c r="R2621" s="142"/>
      <c r="S2621" s="142"/>
      <c r="T2621" s="142"/>
      <c r="U2621" s="142"/>
      <c r="V2621" s="142"/>
      <c r="W2621" s="142"/>
      <c r="X2621" s="142"/>
      <c r="Y2621" s="142"/>
      <c r="Z2621" s="142"/>
      <c r="AA2621" s="142"/>
      <c r="AB2621" s="142"/>
      <c r="AC2621" s="142"/>
      <c r="AD2621" s="142"/>
      <c r="AE2621" s="142"/>
      <c r="AF2621" s="142"/>
      <c r="AG2621" s="142"/>
      <c r="AH2621" s="142"/>
      <c r="AI2621" s="142"/>
      <c r="AJ2621" s="142"/>
      <c r="AK2621" s="142"/>
      <c r="AL2621" s="142"/>
      <c r="AM2621" s="142"/>
      <c r="AN2621" s="142"/>
      <c r="AO2621" s="142"/>
      <c r="AP2621" s="142"/>
      <c r="AQ2621" s="142"/>
      <c r="AR2621" s="142"/>
      <c r="AS2621" s="142"/>
      <c r="AT2621" s="142"/>
      <c r="AU2621" s="142"/>
      <c r="AV2621" s="142"/>
      <c r="AW2621" s="142"/>
      <c r="AX2621" s="143"/>
    </row>
    <row r="2622" spans="1:113" ht="12" customHeight="1">
      <c r="A2622" s="8"/>
      <c r="B2622" s="141"/>
      <c r="C2622" s="142"/>
      <c r="D2622" s="142"/>
      <c r="E2622" s="142"/>
      <c r="F2622" s="142"/>
      <c r="G2622" s="142"/>
      <c r="H2622" s="142"/>
      <c r="I2622" s="142"/>
      <c r="J2622" s="142"/>
      <c r="K2622" s="142"/>
      <c r="L2622" s="142"/>
      <c r="M2622" s="142"/>
      <c r="N2622" s="142"/>
      <c r="O2622" s="142"/>
      <c r="P2622" s="142"/>
      <c r="Q2622" s="142"/>
      <c r="R2622" s="142"/>
      <c r="S2622" s="142"/>
      <c r="T2622" s="142"/>
      <c r="U2622" s="142"/>
      <c r="V2622" s="142"/>
      <c r="W2622" s="142"/>
      <c r="X2622" s="142"/>
      <c r="Y2622" s="142"/>
      <c r="Z2622" s="142"/>
      <c r="AA2622" s="142"/>
      <c r="AB2622" s="142"/>
      <c r="AC2622" s="142"/>
      <c r="AD2622" s="142"/>
      <c r="AE2622" s="142"/>
      <c r="AF2622" s="142"/>
      <c r="AG2622" s="142"/>
      <c r="AH2622" s="142"/>
      <c r="AI2622" s="142"/>
      <c r="AJ2622" s="142"/>
      <c r="AK2622" s="142"/>
      <c r="AL2622" s="142"/>
      <c r="AM2622" s="142"/>
      <c r="AN2622" s="142"/>
      <c r="AO2622" s="142"/>
      <c r="AP2622" s="142"/>
      <c r="AQ2622" s="142"/>
      <c r="AR2622" s="142"/>
      <c r="AS2622" s="142"/>
      <c r="AT2622" s="142"/>
      <c r="AU2622" s="142"/>
      <c r="AV2622" s="142"/>
      <c r="AW2622" s="142"/>
      <c r="AX2622" s="143"/>
    </row>
    <row r="2623" spans="1:113" ht="12" customHeight="1">
      <c r="A2623" s="8"/>
      <c r="B2623" s="141"/>
      <c r="C2623" s="142"/>
      <c r="D2623" s="142"/>
      <c r="E2623" s="142"/>
      <c r="F2623" s="142"/>
      <c r="G2623" s="142"/>
      <c r="H2623" s="142"/>
      <c r="I2623" s="142"/>
      <c r="J2623" s="142"/>
      <c r="K2623" s="142"/>
      <c r="L2623" s="142"/>
      <c r="M2623" s="142"/>
      <c r="N2623" s="142"/>
      <c r="O2623" s="142"/>
      <c r="P2623" s="142"/>
      <c r="Q2623" s="142"/>
      <c r="R2623" s="142"/>
      <c r="S2623" s="142"/>
      <c r="T2623" s="142"/>
      <c r="U2623" s="142"/>
      <c r="V2623" s="142"/>
      <c r="W2623" s="142"/>
      <c r="X2623" s="142"/>
      <c r="Y2623" s="142"/>
      <c r="Z2623" s="142"/>
      <c r="AA2623" s="142"/>
      <c r="AB2623" s="142"/>
      <c r="AC2623" s="142"/>
      <c r="AD2623" s="142"/>
      <c r="AE2623" s="142"/>
      <c r="AF2623" s="142"/>
      <c r="AG2623" s="142"/>
      <c r="AH2623" s="142"/>
      <c r="AI2623" s="142"/>
      <c r="AJ2623" s="142"/>
      <c r="AK2623" s="142"/>
      <c r="AL2623" s="142"/>
      <c r="AM2623" s="142"/>
      <c r="AN2623" s="142"/>
      <c r="AO2623" s="142"/>
      <c r="AP2623" s="142"/>
      <c r="AQ2623" s="142"/>
      <c r="AR2623" s="142"/>
      <c r="AS2623" s="142"/>
      <c r="AT2623" s="142"/>
      <c r="AU2623" s="142"/>
      <c r="AV2623" s="142"/>
      <c r="AW2623" s="142"/>
      <c r="AX2623" s="143"/>
    </row>
    <row r="2624" spans="1:113" ht="15" thickBot="1">
      <c r="A2624" s="17"/>
      <c r="B2624" s="18"/>
      <c r="C2624" s="19"/>
      <c r="D2624" s="19"/>
      <c r="E2624" s="19"/>
      <c r="F2624" s="19"/>
      <c r="G2624" s="19"/>
      <c r="H2624" s="19"/>
      <c r="I2624" s="19"/>
      <c r="J2624" s="19"/>
      <c r="K2624" s="19"/>
      <c r="L2624" s="19"/>
      <c r="M2624" s="19"/>
      <c r="N2624" s="19"/>
      <c r="O2624" s="19"/>
      <c r="P2624" s="19"/>
      <c r="Q2624" s="19"/>
      <c r="R2624" s="19"/>
      <c r="S2624" s="19"/>
      <c r="T2624" s="19"/>
      <c r="U2624" s="19"/>
      <c r="V2624" s="19"/>
      <c r="W2624" s="19"/>
      <c r="X2624" s="19"/>
      <c r="Y2624" s="19"/>
      <c r="Z2624" s="19"/>
      <c r="AA2624" s="19"/>
      <c r="AB2624" s="19"/>
      <c r="AC2624" s="19"/>
      <c r="AD2624" s="19"/>
      <c r="AE2624" s="19"/>
      <c r="AF2624" s="19"/>
      <c r="AG2624" s="19"/>
      <c r="AH2624" s="19"/>
      <c r="AI2624" s="19"/>
      <c r="AJ2624" s="19"/>
      <c r="AK2624" s="19"/>
      <c r="AL2624" s="19"/>
      <c r="AM2624" s="19"/>
      <c r="AN2624" s="19"/>
      <c r="AO2624" s="19"/>
      <c r="AP2624" s="19"/>
      <c r="AQ2624" s="19"/>
      <c r="AR2624" s="19"/>
      <c r="AS2624" s="19"/>
      <c r="AT2624" s="19"/>
      <c r="AU2624" s="19"/>
      <c r="AV2624" s="19"/>
      <c r="AW2624" s="19"/>
      <c r="AX2624" s="20"/>
    </row>
    <row r="2625" spans="1:251">
      <c r="B2625" s="21"/>
    </row>
    <row r="2626" spans="1:251" ht="15" thickBot="1">
      <c r="A2626" s="11"/>
      <c r="B2626" s="10" t="s">
        <v>3</v>
      </c>
      <c r="C2626" s="8"/>
      <c r="D2626" s="8"/>
      <c r="E2626" s="8"/>
      <c r="F2626" s="8"/>
      <c r="G2626" s="8"/>
      <c r="H2626" s="8"/>
      <c r="I2626" s="8"/>
      <c r="J2626" s="8"/>
      <c r="K2626" s="8"/>
      <c r="L2626" s="9"/>
      <c r="M2626" s="9"/>
      <c r="N2626" s="9"/>
      <c r="O2626" s="9"/>
      <c r="P2626" s="8"/>
      <c r="Q2626" s="8"/>
      <c r="R2626" s="8"/>
      <c r="S2626" s="8"/>
      <c r="T2626" s="8"/>
      <c r="U2626" s="8"/>
      <c r="V2626" s="10"/>
      <c r="W2626" s="10"/>
      <c r="X2626" s="10"/>
      <c r="Y2626" s="10"/>
      <c r="Z2626" s="10"/>
      <c r="AA2626" s="10"/>
      <c r="AB2626" s="10"/>
      <c r="AC2626" s="10"/>
      <c r="AD2626" s="10"/>
      <c r="AE2626" s="10"/>
      <c r="AF2626" s="10"/>
      <c r="AG2626" s="10"/>
      <c r="AH2626" s="10"/>
      <c r="AI2626" s="10"/>
      <c r="AJ2626" s="10"/>
      <c r="AK2626" s="10"/>
      <c r="AL2626" s="10"/>
      <c r="AM2626" s="10"/>
      <c r="AN2626" s="10"/>
      <c r="AO2626" s="10"/>
      <c r="AP2626" s="10"/>
      <c r="AQ2626" s="10"/>
      <c r="AR2626" s="10"/>
      <c r="AS2626" s="10"/>
      <c r="AT2626" s="10"/>
      <c r="AU2626" s="10"/>
      <c r="AV2626" s="10"/>
      <c r="AW2626" s="10"/>
      <c r="AX2626" s="10"/>
      <c r="DI2626" s="6"/>
    </row>
    <row r="2627" spans="1:251" ht="14.25">
      <c r="A2627" s="8"/>
      <c r="B2627" s="12"/>
      <c r="C2627" s="7"/>
      <c r="D2627" s="7"/>
      <c r="E2627" s="7"/>
      <c r="F2627" s="7"/>
      <c r="G2627" s="7"/>
      <c r="H2627" s="7"/>
      <c r="I2627" s="7"/>
      <c r="J2627" s="7"/>
      <c r="K2627" s="7"/>
      <c r="L2627" s="13"/>
      <c r="M2627" s="13"/>
      <c r="N2627" s="13"/>
      <c r="O2627" s="13"/>
      <c r="P2627" s="7"/>
      <c r="Q2627" s="7"/>
      <c r="R2627" s="7"/>
      <c r="S2627" s="7"/>
      <c r="T2627" s="7"/>
      <c r="U2627" s="7"/>
      <c r="V2627" s="14"/>
      <c r="W2627" s="14"/>
      <c r="X2627" s="14"/>
      <c r="Y2627" s="14"/>
      <c r="Z2627" s="14"/>
      <c r="AA2627" s="14"/>
      <c r="AB2627" s="14"/>
      <c r="AC2627" s="14"/>
      <c r="AD2627" s="14"/>
      <c r="AE2627" s="14"/>
      <c r="AF2627" s="14"/>
      <c r="AG2627" s="14"/>
      <c r="AH2627" s="14"/>
      <c r="AI2627" s="14"/>
      <c r="AJ2627" s="14"/>
      <c r="AK2627" s="14"/>
      <c r="AL2627" s="14"/>
      <c r="AM2627" s="14"/>
      <c r="AN2627" s="14"/>
      <c r="AO2627" s="14"/>
      <c r="AP2627" s="14"/>
      <c r="AQ2627" s="14"/>
      <c r="AR2627" s="14"/>
      <c r="AS2627" s="14"/>
      <c r="AT2627" s="14"/>
      <c r="AU2627" s="14"/>
      <c r="AV2627" s="14"/>
      <c r="AW2627" s="14"/>
      <c r="AX2627" s="15"/>
    </row>
    <row r="2628" spans="1:251" ht="12" customHeight="1">
      <c r="A2628" s="8"/>
      <c r="B2628" s="149" t="s">
        <v>1045</v>
      </c>
      <c r="C2628" s="150"/>
      <c r="D2628" s="150"/>
      <c r="E2628" s="150"/>
      <c r="F2628" s="150"/>
      <c r="G2628" s="150"/>
      <c r="H2628" s="150"/>
      <c r="I2628" s="150"/>
      <c r="J2628" s="150"/>
      <c r="K2628" s="150"/>
      <c r="L2628" s="150"/>
      <c r="M2628" s="150"/>
      <c r="N2628" s="150"/>
      <c r="O2628" s="150"/>
      <c r="P2628" s="150"/>
      <c r="Q2628" s="150"/>
      <c r="R2628" s="150"/>
      <c r="S2628" s="150"/>
      <c r="T2628" s="150"/>
      <c r="U2628" s="150"/>
      <c r="V2628" s="150"/>
      <c r="W2628" s="150"/>
      <c r="X2628" s="150"/>
      <c r="Y2628" s="150"/>
      <c r="Z2628" s="150"/>
      <c r="AA2628" s="150"/>
      <c r="AB2628" s="150"/>
      <c r="AC2628" s="150"/>
      <c r="AD2628" s="150"/>
      <c r="AE2628" s="150"/>
      <c r="AF2628" s="150"/>
      <c r="AG2628" s="150"/>
      <c r="AH2628" s="150"/>
      <c r="AI2628" s="150"/>
      <c r="AJ2628" s="150"/>
      <c r="AK2628" s="150"/>
      <c r="AL2628" s="150"/>
      <c r="AM2628" s="150"/>
      <c r="AN2628" s="150"/>
      <c r="AO2628" s="150"/>
      <c r="AP2628" s="150"/>
      <c r="AQ2628" s="150"/>
      <c r="AR2628" s="150"/>
      <c r="AS2628" s="150"/>
      <c r="AT2628" s="150"/>
      <c r="AU2628" s="150"/>
      <c r="AV2628" s="150"/>
      <c r="AW2628" s="150"/>
      <c r="AX2628" s="151"/>
    </row>
    <row r="2629" spans="1:251" ht="12" customHeight="1">
      <c r="A2629" s="8"/>
      <c r="B2629" s="149"/>
      <c r="C2629" s="150"/>
      <c r="D2629" s="150"/>
      <c r="E2629" s="150"/>
      <c r="F2629" s="150"/>
      <c r="G2629" s="150"/>
      <c r="H2629" s="150"/>
      <c r="I2629" s="150"/>
      <c r="J2629" s="150"/>
      <c r="K2629" s="150"/>
      <c r="L2629" s="150"/>
      <c r="M2629" s="150"/>
      <c r="N2629" s="150"/>
      <c r="O2629" s="150"/>
      <c r="P2629" s="150"/>
      <c r="Q2629" s="150"/>
      <c r="R2629" s="150"/>
      <c r="S2629" s="150"/>
      <c r="T2629" s="150"/>
      <c r="U2629" s="150"/>
      <c r="V2629" s="150"/>
      <c r="W2629" s="150"/>
      <c r="X2629" s="150"/>
      <c r="Y2629" s="150"/>
      <c r="Z2629" s="150"/>
      <c r="AA2629" s="150"/>
      <c r="AB2629" s="150"/>
      <c r="AC2629" s="150"/>
      <c r="AD2629" s="150"/>
      <c r="AE2629" s="150"/>
      <c r="AF2629" s="150"/>
      <c r="AG2629" s="150"/>
      <c r="AH2629" s="150"/>
      <c r="AI2629" s="150"/>
      <c r="AJ2629" s="150"/>
      <c r="AK2629" s="150"/>
      <c r="AL2629" s="150"/>
      <c r="AM2629" s="150"/>
      <c r="AN2629" s="150"/>
      <c r="AO2629" s="150"/>
      <c r="AP2629" s="150"/>
      <c r="AQ2629" s="150"/>
      <c r="AR2629" s="150"/>
      <c r="AS2629" s="150"/>
      <c r="AT2629" s="150"/>
      <c r="AU2629" s="150"/>
      <c r="AV2629" s="150"/>
      <c r="AW2629" s="150"/>
      <c r="AX2629" s="151"/>
    </row>
    <row r="2630" spans="1:251" ht="12" customHeight="1">
      <c r="A2630" s="8"/>
      <c r="B2630" s="149"/>
      <c r="C2630" s="150"/>
      <c r="D2630" s="150"/>
      <c r="E2630" s="150"/>
      <c r="F2630" s="150"/>
      <c r="G2630" s="150"/>
      <c r="H2630" s="150"/>
      <c r="I2630" s="150"/>
      <c r="J2630" s="150"/>
      <c r="K2630" s="150"/>
      <c r="L2630" s="150"/>
      <c r="M2630" s="150"/>
      <c r="N2630" s="150"/>
      <c r="O2630" s="150"/>
      <c r="P2630" s="150"/>
      <c r="Q2630" s="150"/>
      <c r="R2630" s="150"/>
      <c r="S2630" s="150"/>
      <c r="T2630" s="150"/>
      <c r="U2630" s="150"/>
      <c r="V2630" s="150"/>
      <c r="W2630" s="150"/>
      <c r="X2630" s="150"/>
      <c r="Y2630" s="150"/>
      <c r="Z2630" s="150"/>
      <c r="AA2630" s="150"/>
      <c r="AB2630" s="150"/>
      <c r="AC2630" s="150"/>
      <c r="AD2630" s="150"/>
      <c r="AE2630" s="150"/>
      <c r="AF2630" s="150"/>
      <c r="AG2630" s="150"/>
      <c r="AH2630" s="150"/>
      <c r="AI2630" s="150"/>
      <c r="AJ2630" s="150"/>
      <c r="AK2630" s="150"/>
      <c r="AL2630" s="150"/>
      <c r="AM2630" s="150"/>
      <c r="AN2630" s="150"/>
      <c r="AO2630" s="150"/>
      <c r="AP2630" s="150"/>
      <c r="AQ2630" s="150"/>
      <c r="AR2630" s="150"/>
      <c r="AS2630" s="150"/>
      <c r="AT2630" s="150"/>
      <c r="AU2630" s="150"/>
      <c r="AV2630" s="150"/>
      <c r="AW2630" s="150"/>
      <c r="AX2630" s="151"/>
    </row>
    <row r="2631" spans="1:251" ht="12" customHeight="1">
      <c r="A2631" s="8"/>
      <c r="B2631" s="149"/>
      <c r="C2631" s="150"/>
      <c r="D2631" s="150"/>
      <c r="E2631" s="150"/>
      <c r="F2631" s="150"/>
      <c r="G2631" s="150"/>
      <c r="H2631" s="150"/>
      <c r="I2631" s="150"/>
      <c r="J2631" s="150"/>
      <c r="K2631" s="150"/>
      <c r="L2631" s="150"/>
      <c r="M2631" s="150"/>
      <c r="N2631" s="150"/>
      <c r="O2631" s="150"/>
      <c r="P2631" s="150"/>
      <c r="Q2631" s="150"/>
      <c r="R2631" s="150"/>
      <c r="S2631" s="150"/>
      <c r="T2631" s="150"/>
      <c r="U2631" s="150"/>
      <c r="V2631" s="150"/>
      <c r="W2631" s="150"/>
      <c r="X2631" s="150"/>
      <c r="Y2631" s="150"/>
      <c r="Z2631" s="150"/>
      <c r="AA2631" s="150"/>
      <c r="AB2631" s="150"/>
      <c r="AC2631" s="150"/>
      <c r="AD2631" s="150"/>
      <c r="AE2631" s="150"/>
      <c r="AF2631" s="150"/>
      <c r="AG2631" s="150"/>
      <c r="AH2631" s="150"/>
      <c r="AI2631" s="150"/>
      <c r="AJ2631" s="150"/>
      <c r="AK2631" s="150"/>
      <c r="AL2631" s="150"/>
      <c r="AM2631" s="150"/>
      <c r="AN2631" s="150"/>
      <c r="AO2631" s="150"/>
      <c r="AP2631" s="150"/>
      <c r="AQ2631" s="150"/>
      <c r="AR2631" s="150"/>
      <c r="AS2631" s="150"/>
      <c r="AT2631" s="150"/>
      <c r="AU2631" s="150"/>
      <c r="AV2631" s="150"/>
      <c r="AW2631" s="150"/>
      <c r="AX2631" s="151"/>
      <c r="BC2631" s="16"/>
    </row>
    <row r="2632" spans="1:251" ht="12" customHeight="1">
      <c r="A2632" s="8"/>
      <c r="B2632" s="149"/>
      <c r="C2632" s="150"/>
      <c r="D2632" s="150"/>
      <c r="E2632" s="150"/>
      <c r="F2632" s="150"/>
      <c r="G2632" s="150"/>
      <c r="H2632" s="150"/>
      <c r="I2632" s="150"/>
      <c r="J2632" s="150"/>
      <c r="K2632" s="150"/>
      <c r="L2632" s="150"/>
      <c r="M2632" s="150"/>
      <c r="N2632" s="150"/>
      <c r="O2632" s="150"/>
      <c r="P2632" s="150"/>
      <c r="Q2632" s="150"/>
      <c r="R2632" s="150"/>
      <c r="S2632" s="150"/>
      <c r="T2632" s="150"/>
      <c r="U2632" s="150"/>
      <c r="V2632" s="150"/>
      <c r="W2632" s="150"/>
      <c r="X2632" s="150"/>
      <c r="Y2632" s="150"/>
      <c r="Z2632" s="150"/>
      <c r="AA2632" s="150"/>
      <c r="AB2632" s="150"/>
      <c r="AC2632" s="150"/>
      <c r="AD2632" s="150"/>
      <c r="AE2632" s="150"/>
      <c r="AF2632" s="150"/>
      <c r="AG2632" s="150"/>
      <c r="AH2632" s="150"/>
      <c r="AI2632" s="150"/>
      <c r="AJ2632" s="150"/>
      <c r="AK2632" s="150"/>
      <c r="AL2632" s="150"/>
      <c r="AM2632" s="150"/>
      <c r="AN2632" s="150"/>
      <c r="AO2632" s="150"/>
      <c r="AP2632" s="150"/>
      <c r="AQ2632" s="150"/>
      <c r="AR2632" s="150"/>
      <c r="AS2632" s="150"/>
      <c r="AT2632" s="150"/>
      <c r="AU2632" s="150"/>
      <c r="AV2632" s="150"/>
      <c r="AW2632" s="150"/>
      <c r="AX2632" s="151"/>
    </row>
    <row r="2633" spans="1:251" ht="12" customHeight="1">
      <c r="A2633" s="8"/>
      <c r="B2633" s="149"/>
      <c r="C2633" s="150"/>
      <c r="D2633" s="150"/>
      <c r="E2633" s="150"/>
      <c r="F2633" s="150"/>
      <c r="G2633" s="150"/>
      <c r="H2633" s="150"/>
      <c r="I2633" s="150"/>
      <c r="J2633" s="150"/>
      <c r="K2633" s="150"/>
      <c r="L2633" s="150"/>
      <c r="M2633" s="150"/>
      <c r="N2633" s="150"/>
      <c r="O2633" s="150"/>
      <c r="P2633" s="150"/>
      <c r="Q2633" s="150"/>
      <c r="R2633" s="150"/>
      <c r="S2633" s="150"/>
      <c r="T2633" s="150"/>
      <c r="U2633" s="150"/>
      <c r="V2633" s="150"/>
      <c r="W2633" s="150"/>
      <c r="X2633" s="150"/>
      <c r="Y2633" s="150"/>
      <c r="Z2633" s="150"/>
      <c r="AA2633" s="150"/>
      <c r="AB2633" s="150"/>
      <c r="AC2633" s="150"/>
      <c r="AD2633" s="150"/>
      <c r="AE2633" s="150"/>
      <c r="AF2633" s="150"/>
      <c r="AG2633" s="150"/>
      <c r="AH2633" s="150"/>
      <c r="AI2633" s="150"/>
      <c r="AJ2633" s="150"/>
      <c r="AK2633" s="150"/>
      <c r="AL2633" s="150"/>
      <c r="AM2633" s="150"/>
      <c r="AN2633" s="150"/>
      <c r="AO2633" s="150"/>
      <c r="AP2633" s="150"/>
      <c r="AQ2633" s="150"/>
      <c r="AR2633" s="150"/>
      <c r="AS2633" s="150"/>
      <c r="AT2633" s="150"/>
      <c r="AU2633" s="150"/>
      <c r="AV2633" s="150"/>
      <c r="AW2633" s="150"/>
      <c r="AX2633" s="151"/>
    </row>
    <row r="2634" spans="1:251" ht="12" customHeight="1">
      <c r="A2634" s="8"/>
      <c r="B2634" s="149"/>
      <c r="C2634" s="150"/>
      <c r="D2634" s="150"/>
      <c r="E2634" s="150"/>
      <c r="F2634" s="150"/>
      <c r="G2634" s="150"/>
      <c r="H2634" s="150"/>
      <c r="I2634" s="150"/>
      <c r="J2634" s="150"/>
      <c r="K2634" s="150"/>
      <c r="L2634" s="150"/>
      <c r="M2634" s="150"/>
      <c r="N2634" s="150"/>
      <c r="O2634" s="150"/>
      <c r="P2634" s="150"/>
      <c r="Q2634" s="150"/>
      <c r="R2634" s="150"/>
      <c r="S2634" s="150"/>
      <c r="T2634" s="150"/>
      <c r="U2634" s="150"/>
      <c r="V2634" s="150"/>
      <c r="W2634" s="150"/>
      <c r="X2634" s="150"/>
      <c r="Y2634" s="150"/>
      <c r="Z2634" s="150"/>
      <c r="AA2634" s="150"/>
      <c r="AB2634" s="150"/>
      <c r="AC2634" s="150"/>
      <c r="AD2634" s="150"/>
      <c r="AE2634" s="150"/>
      <c r="AF2634" s="150"/>
      <c r="AG2634" s="150"/>
      <c r="AH2634" s="150"/>
      <c r="AI2634" s="150"/>
      <c r="AJ2634" s="150"/>
      <c r="AK2634" s="150"/>
      <c r="AL2634" s="150"/>
      <c r="AM2634" s="150"/>
      <c r="AN2634" s="150"/>
      <c r="AO2634" s="150"/>
      <c r="AP2634" s="150"/>
      <c r="AQ2634" s="150"/>
      <c r="AR2634" s="150"/>
      <c r="AS2634" s="150"/>
      <c r="AT2634" s="150"/>
      <c r="AU2634" s="150"/>
      <c r="AV2634" s="150"/>
      <c r="AW2634" s="150"/>
      <c r="AX2634" s="151"/>
    </row>
    <row r="2635" spans="1:251" ht="15" thickBot="1">
      <c r="A2635" s="17"/>
      <c r="B2635" s="18"/>
      <c r="C2635" s="19"/>
      <c r="D2635" s="19"/>
      <c r="E2635" s="19"/>
      <c r="F2635" s="19"/>
      <c r="G2635" s="19"/>
      <c r="H2635" s="19"/>
      <c r="I2635" s="19"/>
      <c r="J2635" s="19"/>
      <c r="K2635" s="19"/>
      <c r="L2635" s="19"/>
      <c r="M2635" s="19"/>
      <c r="N2635" s="19"/>
      <c r="O2635" s="19"/>
      <c r="P2635" s="19"/>
      <c r="Q2635" s="19"/>
      <c r="R2635" s="19"/>
      <c r="S2635" s="19"/>
      <c r="T2635" s="19"/>
      <c r="U2635" s="19"/>
      <c r="V2635" s="19"/>
      <c r="W2635" s="19"/>
      <c r="X2635" s="19"/>
      <c r="Y2635" s="19"/>
      <c r="Z2635" s="19"/>
      <c r="AA2635" s="19"/>
      <c r="AB2635" s="19"/>
      <c r="AC2635" s="19"/>
      <c r="AD2635" s="19"/>
      <c r="AE2635" s="19"/>
      <c r="AF2635" s="19"/>
      <c r="AG2635" s="19"/>
      <c r="AH2635" s="19"/>
      <c r="AI2635" s="19"/>
      <c r="AJ2635" s="19"/>
      <c r="AK2635" s="19"/>
      <c r="AL2635" s="19"/>
      <c r="AM2635" s="19"/>
      <c r="AN2635" s="19"/>
      <c r="AO2635" s="19"/>
      <c r="AP2635" s="19"/>
      <c r="AQ2635" s="19"/>
      <c r="AR2635" s="19"/>
      <c r="AS2635" s="19"/>
      <c r="AT2635" s="19"/>
      <c r="AU2635" s="19"/>
      <c r="AV2635" s="19"/>
      <c r="AW2635" s="19"/>
      <c r="AX2635" s="20"/>
    </row>
    <row r="2636" spans="1:251">
      <c r="B2636" s="21"/>
    </row>
    <row r="2637" spans="1:251" ht="14.25">
      <c r="B2637" s="10" t="s">
        <v>4</v>
      </c>
      <c r="C2637" s="8"/>
      <c r="D2637" s="8"/>
      <c r="E2637" s="8"/>
      <c r="F2637" s="8"/>
      <c r="G2637" s="8"/>
      <c r="H2637" s="8"/>
      <c r="I2637" s="8"/>
      <c r="J2637" s="8"/>
      <c r="K2637" s="8"/>
      <c r="L2637" s="9"/>
      <c r="M2637" s="9"/>
      <c r="N2637" s="9"/>
      <c r="O2637" s="9"/>
      <c r="P2637" s="8"/>
      <c r="Q2637" s="8"/>
      <c r="R2637" s="8"/>
      <c r="S2637" s="8"/>
      <c r="T2637" s="8"/>
      <c r="U2637" s="8"/>
      <c r="V2637" s="10"/>
      <c r="W2637" s="10"/>
      <c r="X2637" s="10"/>
      <c r="Y2637" s="10"/>
      <c r="Z2637" s="10"/>
      <c r="AA2637" s="10"/>
      <c r="AB2637" s="10"/>
      <c r="AC2637" s="10"/>
      <c r="AD2637" s="10"/>
      <c r="AE2637" s="10"/>
      <c r="AF2637" s="10"/>
      <c r="AG2637" s="10"/>
      <c r="AH2637" s="10"/>
      <c r="AI2637" s="10"/>
      <c r="AJ2637" s="10"/>
      <c r="AK2637" s="10"/>
      <c r="AL2637" s="10"/>
      <c r="AM2637" s="10"/>
      <c r="AN2637" s="10"/>
      <c r="AO2637" s="10"/>
      <c r="AP2637" s="10"/>
      <c r="AQ2637" s="10"/>
      <c r="AR2637" s="10"/>
      <c r="AS2637" s="10"/>
      <c r="AT2637" s="10"/>
      <c r="AU2637" s="10"/>
      <c r="AV2637" s="10"/>
      <c r="AW2637" s="10"/>
      <c r="AX2637" s="10"/>
    </row>
    <row r="2638" spans="1:251" ht="15" thickBot="1">
      <c r="B2638" s="8"/>
      <c r="C2638" s="8"/>
      <c r="D2638" s="8"/>
      <c r="E2638" s="8"/>
      <c r="F2638" s="8"/>
      <c r="G2638" s="8"/>
      <c r="H2638" s="8"/>
      <c r="I2638" s="8"/>
      <c r="J2638" s="8"/>
      <c r="K2638" s="8"/>
      <c r="L2638" s="9"/>
      <c r="M2638" s="9"/>
      <c r="N2638" s="9"/>
      <c r="O2638" s="9"/>
      <c r="P2638" s="8"/>
      <c r="Q2638" s="8"/>
      <c r="R2638" s="8"/>
      <c r="S2638" s="8"/>
      <c r="T2638" s="8"/>
      <c r="U2638" s="8"/>
      <c r="V2638" s="10"/>
      <c r="W2638" s="10"/>
      <c r="X2638" s="10"/>
      <c r="Y2638" s="10"/>
      <c r="Z2638" s="10"/>
      <c r="AA2638" s="10"/>
      <c r="AB2638" s="10"/>
      <c r="AC2638" s="10"/>
      <c r="AD2638" s="10"/>
      <c r="AE2638" s="10"/>
      <c r="AF2638" s="10"/>
      <c r="AG2638" s="10"/>
      <c r="AH2638" s="10"/>
      <c r="AI2638" s="10"/>
      <c r="AJ2638" s="10"/>
      <c r="AK2638" s="10"/>
      <c r="AL2638" s="10"/>
      <c r="AM2638" s="10"/>
      <c r="AN2638" s="10"/>
      <c r="AO2638" s="10"/>
      <c r="AP2638" s="10"/>
      <c r="AQ2638" s="10"/>
      <c r="AR2638" s="10"/>
      <c r="AS2638" s="10"/>
      <c r="AT2638" s="10"/>
      <c r="AU2638" s="10"/>
      <c r="AV2638" s="10"/>
      <c r="AW2638" s="10"/>
      <c r="AX2638" s="22" t="s">
        <v>5</v>
      </c>
    </row>
    <row r="2639" spans="1:251" s="16" customFormat="1" ht="13.5" customHeight="1">
      <c r="A2639" s="8"/>
      <c r="B2639" s="146" t="s">
        <v>6</v>
      </c>
      <c r="C2639" s="129"/>
      <c r="D2639" s="129"/>
      <c r="E2639" s="129"/>
      <c r="F2639" s="129"/>
      <c r="G2639" s="129"/>
      <c r="H2639" s="129"/>
      <c r="I2639" s="129"/>
      <c r="J2639" s="129"/>
      <c r="K2639" s="129"/>
      <c r="L2639" s="129"/>
      <c r="M2639" s="129"/>
      <c r="N2639" s="129"/>
      <c r="O2639" s="129"/>
      <c r="P2639" s="129"/>
      <c r="Q2639" s="129"/>
      <c r="R2639" s="129"/>
      <c r="S2639" s="129"/>
      <c r="T2639" s="129"/>
      <c r="U2639" s="129"/>
      <c r="V2639" s="129"/>
      <c r="W2639" s="129"/>
      <c r="X2639" s="129"/>
      <c r="Y2639" s="129"/>
      <c r="Z2639" s="130"/>
      <c r="AA2639" s="128" t="s">
        <v>11</v>
      </c>
      <c r="AB2639" s="129"/>
      <c r="AC2639" s="129"/>
      <c r="AD2639" s="129"/>
      <c r="AE2639" s="129"/>
      <c r="AF2639" s="129"/>
      <c r="AG2639" s="129"/>
      <c r="AH2639" s="129"/>
      <c r="AI2639" s="130"/>
      <c r="AJ2639" s="128" t="s">
        <v>12</v>
      </c>
      <c r="AK2639" s="129"/>
      <c r="AL2639" s="129"/>
      <c r="AM2639" s="129"/>
      <c r="AN2639" s="129"/>
      <c r="AO2639" s="129"/>
      <c r="AP2639" s="129"/>
      <c r="AQ2639" s="129"/>
      <c r="AR2639" s="130"/>
      <c r="AS2639" s="128" t="s">
        <v>7</v>
      </c>
      <c r="AT2639" s="129"/>
      <c r="AU2639" s="129"/>
      <c r="AV2639" s="129"/>
      <c r="AW2639" s="129"/>
      <c r="AX2639" s="134"/>
      <c r="AY2639" s="2"/>
      <c r="AZ2639" s="2"/>
      <c r="BA2639" s="2"/>
      <c r="BB2639" s="2"/>
      <c r="BC2639" s="2"/>
      <c r="BD2639" s="2"/>
      <c r="BE2639" s="2"/>
      <c r="BF2639" s="2"/>
      <c r="BG2639" s="2"/>
      <c r="BH2639" s="2"/>
      <c r="BI2639" s="2"/>
      <c r="BJ2639" s="2"/>
      <c r="BK2639" s="2"/>
      <c r="BL2639" s="2"/>
      <c r="BM2639" s="2"/>
      <c r="BN2639" s="2"/>
      <c r="BO2639" s="2"/>
      <c r="BP2639" s="2"/>
      <c r="BQ2639" s="2"/>
      <c r="BR2639" s="2"/>
      <c r="BS2639" s="2"/>
      <c r="BT2639" s="2"/>
      <c r="BU2639" s="2"/>
      <c r="BV2639" s="2"/>
      <c r="BW2639" s="2"/>
      <c r="BX2639" s="2"/>
      <c r="BY2639" s="2"/>
      <c r="BZ2639" s="2"/>
      <c r="CA2639" s="2"/>
      <c r="CB2639" s="2"/>
      <c r="CC2639" s="2"/>
      <c r="CD2639" s="2"/>
      <c r="CE2639" s="2"/>
      <c r="CF2639" s="2"/>
      <c r="CG2639" s="2"/>
      <c r="CH2639" s="2"/>
      <c r="CI2639" s="2"/>
      <c r="CJ2639" s="2"/>
      <c r="CK2639" s="2"/>
      <c r="CL2639" s="2"/>
      <c r="CM2639" s="2"/>
      <c r="CN2639" s="2"/>
      <c r="CO2639" s="2"/>
      <c r="CP2639" s="2"/>
      <c r="CQ2639" s="2"/>
      <c r="CR2639" s="2"/>
      <c r="CS2639" s="2"/>
      <c r="CT2639" s="2"/>
      <c r="CU2639" s="2"/>
      <c r="CV2639" s="2"/>
      <c r="CW2639" s="2"/>
      <c r="CX2639" s="2"/>
      <c r="CY2639" s="2"/>
      <c r="CZ2639" s="2"/>
      <c r="DA2639" s="2"/>
      <c r="DB2639" s="2"/>
      <c r="DC2639" s="2"/>
      <c r="DD2639" s="2"/>
      <c r="DE2639" s="2"/>
      <c r="DF2639" s="2"/>
      <c r="DG2639" s="2"/>
      <c r="DH2639" s="2"/>
      <c r="DI2639" s="2"/>
      <c r="DJ2639" s="2"/>
      <c r="DK2639" s="2"/>
      <c r="DL2639" s="2"/>
      <c r="DM2639" s="2"/>
      <c r="DN2639" s="2"/>
      <c r="DO2639" s="2"/>
      <c r="DP2639" s="2"/>
      <c r="DQ2639" s="2"/>
      <c r="DR2639" s="2"/>
      <c r="DS2639" s="2"/>
      <c r="DT2639" s="2"/>
      <c r="DU2639" s="2"/>
      <c r="DV2639" s="2"/>
      <c r="DW2639" s="2"/>
      <c r="DX2639" s="2"/>
      <c r="DY2639" s="2"/>
      <c r="DZ2639" s="2"/>
      <c r="EA2639" s="2"/>
      <c r="EB2639" s="2"/>
      <c r="EC2639" s="2"/>
      <c r="ED2639" s="2"/>
      <c r="EE2639" s="2"/>
      <c r="EF2639" s="2"/>
      <c r="EG2639" s="2"/>
      <c r="EH2639" s="2"/>
      <c r="EI2639" s="2"/>
      <c r="EJ2639" s="2"/>
      <c r="EK2639" s="2"/>
      <c r="EL2639" s="2"/>
      <c r="EM2639" s="2"/>
      <c r="EN2639" s="2"/>
      <c r="EO2639" s="2"/>
      <c r="EP2639" s="2"/>
      <c r="EQ2639" s="2"/>
      <c r="ER2639" s="2"/>
      <c r="ES2639" s="2"/>
      <c r="ET2639" s="2"/>
      <c r="EU2639" s="2"/>
      <c r="EV2639" s="2"/>
      <c r="EW2639" s="2"/>
      <c r="EX2639" s="2"/>
      <c r="EY2639" s="2"/>
      <c r="EZ2639" s="2"/>
      <c r="FA2639" s="2"/>
      <c r="FB2639" s="2"/>
      <c r="FC2639" s="2"/>
      <c r="FD2639" s="2"/>
      <c r="FE2639" s="2"/>
      <c r="FF2639" s="2"/>
      <c r="FG2639" s="2"/>
      <c r="FH2639" s="2"/>
      <c r="FI2639" s="2"/>
      <c r="FJ2639" s="2"/>
      <c r="FK2639" s="2"/>
      <c r="FL2639" s="2"/>
      <c r="FM2639" s="2"/>
      <c r="FN2639" s="2"/>
      <c r="FO2639" s="2"/>
      <c r="FP2639" s="2"/>
      <c r="FQ2639" s="2"/>
      <c r="FR2639" s="2"/>
      <c r="FS2639" s="2"/>
      <c r="FT2639" s="2"/>
      <c r="FU2639" s="2"/>
      <c r="FV2639" s="2"/>
      <c r="FW2639" s="2"/>
      <c r="FX2639" s="2"/>
      <c r="FY2639" s="2"/>
      <c r="FZ2639" s="2"/>
      <c r="GA2639" s="2"/>
      <c r="GB2639" s="2"/>
      <c r="GC2639" s="2"/>
      <c r="GD2639" s="2"/>
      <c r="GE2639" s="2"/>
      <c r="GF2639" s="2"/>
      <c r="GG2639" s="2"/>
      <c r="GH2639" s="2"/>
      <c r="GI2639" s="2"/>
      <c r="GJ2639" s="2"/>
      <c r="GK2639" s="2"/>
      <c r="GL2639" s="2"/>
      <c r="GM2639" s="2"/>
      <c r="GN2639" s="2"/>
      <c r="GO2639" s="2"/>
      <c r="GP2639" s="2"/>
      <c r="GQ2639" s="2"/>
      <c r="GR2639" s="2"/>
      <c r="GS2639" s="2"/>
      <c r="GT2639" s="2"/>
      <c r="GU2639" s="2"/>
      <c r="GV2639" s="2"/>
      <c r="GW2639" s="2"/>
      <c r="GX2639" s="2"/>
      <c r="GY2639" s="2"/>
      <c r="GZ2639" s="2"/>
      <c r="HA2639" s="2"/>
      <c r="HB2639" s="2"/>
      <c r="HC2639" s="2"/>
      <c r="HD2639" s="2"/>
      <c r="HE2639" s="2"/>
      <c r="HF2639" s="2"/>
      <c r="HG2639" s="2"/>
      <c r="HH2639" s="2"/>
      <c r="HI2639" s="2"/>
      <c r="HJ2639" s="2"/>
      <c r="HK2639" s="2"/>
      <c r="HL2639" s="2"/>
      <c r="HM2639" s="2"/>
      <c r="HN2639" s="2"/>
      <c r="HO2639" s="2"/>
      <c r="HP2639" s="2"/>
      <c r="HQ2639" s="2"/>
      <c r="HR2639" s="2"/>
      <c r="HS2639" s="2"/>
      <c r="HT2639" s="2"/>
      <c r="HU2639" s="2"/>
      <c r="HV2639" s="2"/>
      <c r="HW2639" s="2"/>
      <c r="HX2639" s="2"/>
      <c r="HY2639" s="2"/>
      <c r="HZ2639" s="2"/>
      <c r="IA2639" s="2"/>
      <c r="IB2639" s="2"/>
      <c r="IC2639" s="2"/>
      <c r="ID2639" s="2"/>
      <c r="IE2639" s="2"/>
      <c r="IF2639" s="2"/>
      <c r="IG2639" s="2"/>
      <c r="IH2639" s="2"/>
      <c r="II2639" s="2"/>
      <c r="IJ2639" s="2"/>
      <c r="IK2639" s="2"/>
      <c r="IL2639" s="2"/>
      <c r="IM2639" s="2"/>
      <c r="IN2639" s="2"/>
      <c r="IO2639" s="2"/>
      <c r="IP2639" s="2"/>
      <c r="IQ2639" s="2"/>
    </row>
    <row r="2640" spans="1:251" s="16" customFormat="1" ht="13.5">
      <c r="A2640" s="8"/>
      <c r="B2640" s="147"/>
      <c r="C2640" s="132"/>
      <c r="D2640" s="132"/>
      <c r="E2640" s="132"/>
      <c r="F2640" s="132"/>
      <c r="G2640" s="132"/>
      <c r="H2640" s="132"/>
      <c r="I2640" s="132"/>
      <c r="J2640" s="132"/>
      <c r="K2640" s="132"/>
      <c r="L2640" s="132"/>
      <c r="M2640" s="132"/>
      <c r="N2640" s="132"/>
      <c r="O2640" s="132"/>
      <c r="P2640" s="132"/>
      <c r="Q2640" s="132"/>
      <c r="R2640" s="132"/>
      <c r="S2640" s="132"/>
      <c r="T2640" s="132"/>
      <c r="U2640" s="132"/>
      <c r="V2640" s="132"/>
      <c r="W2640" s="132"/>
      <c r="X2640" s="132"/>
      <c r="Y2640" s="132"/>
      <c r="Z2640" s="133"/>
      <c r="AA2640" s="131"/>
      <c r="AB2640" s="132"/>
      <c r="AC2640" s="132"/>
      <c r="AD2640" s="132"/>
      <c r="AE2640" s="132"/>
      <c r="AF2640" s="132"/>
      <c r="AG2640" s="132"/>
      <c r="AH2640" s="132"/>
      <c r="AI2640" s="133"/>
      <c r="AJ2640" s="131"/>
      <c r="AK2640" s="132"/>
      <c r="AL2640" s="132"/>
      <c r="AM2640" s="132"/>
      <c r="AN2640" s="132"/>
      <c r="AO2640" s="132"/>
      <c r="AP2640" s="132"/>
      <c r="AQ2640" s="132"/>
      <c r="AR2640" s="133"/>
      <c r="AS2640" s="131"/>
      <c r="AT2640" s="132"/>
      <c r="AU2640" s="132"/>
      <c r="AV2640" s="132"/>
      <c r="AW2640" s="132"/>
      <c r="AX2640" s="135"/>
      <c r="AY2640" s="2"/>
      <c r="AZ2640" s="2"/>
      <c r="BA2640" s="2"/>
      <c r="BB2640" s="23"/>
      <c r="BC2640" s="24"/>
      <c r="BE2640" s="2"/>
      <c r="BF2640" s="2"/>
      <c r="BG2640" s="2"/>
      <c r="BH2640" s="2"/>
      <c r="BI2640" s="2"/>
      <c r="BJ2640" s="2"/>
      <c r="BK2640" s="2"/>
      <c r="BL2640" s="2"/>
      <c r="BM2640" s="2"/>
      <c r="BN2640" s="2"/>
      <c r="BO2640" s="2"/>
      <c r="BP2640" s="2"/>
      <c r="BQ2640" s="2"/>
      <c r="BR2640" s="2"/>
      <c r="BS2640" s="2"/>
      <c r="BT2640" s="2"/>
      <c r="BU2640" s="2"/>
      <c r="BV2640" s="2"/>
      <c r="BW2640" s="2"/>
      <c r="BX2640" s="2"/>
      <c r="BY2640" s="2"/>
      <c r="BZ2640" s="2"/>
      <c r="CA2640" s="2"/>
      <c r="CB2640" s="2"/>
      <c r="CC2640" s="2"/>
      <c r="CD2640" s="2"/>
      <c r="CE2640" s="2"/>
      <c r="CF2640" s="2"/>
      <c r="CG2640" s="2"/>
      <c r="CH2640" s="2"/>
      <c r="CI2640" s="2"/>
      <c r="CJ2640" s="2"/>
      <c r="CK2640" s="2"/>
      <c r="CL2640" s="2"/>
      <c r="CM2640" s="2"/>
      <c r="CN2640" s="2"/>
      <c r="CO2640" s="2"/>
      <c r="CP2640" s="2"/>
      <c r="CQ2640" s="2"/>
      <c r="CR2640" s="2"/>
      <c r="CS2640" s="2"/>
      <c r="CT2640" s="2"/>
      <c r="CU2640" s="2"/>
      <c r="CV2640" s="2"/>
      <c r="CW2640" s="2"/>
      <c r="CX2640" s="2"/>
      <c r="CY2640" s="2"/>
      <c r="CZ2640" s="2"/>
      <c r="DA2640" s="2"/>
      <c r="DB2640" s="2"/>
      <c r="DC2640" s="2"/>
      <c r="DD2640" s="2"/>
      <c r="DE2640" s="2"/>
      <c r="DF2640" s="2"/>
      <c r="DG2640" s="2"/>
      <c r="DH2640" s="2"/>
      <c r="DI2640" s="2"/>
      <c r="DJ2640" s="2"/>
      <c r="DK2640" s="2"/>
      <c r="DL2640" s="2"/>
      <c r="DM2640" s="2"/>
      <c r="DN2640" s="2"/>
      <c r="DO2640" s="2"/>
      <c r="DP2640" s="2"/>
      <c r="DQ2640" s="2"/>
      <c r="DR2640" s="2"/>
      <c r="DS2640" s="2"/>
      <c r="DT2640" s="2"/>
      <c r="DU2640" s="2"/>
      <c r="DV2640" s="2"/>
      <c r="DW2640" s="2"/>
      <c r="DX2640" s="2"/>
      <c r="DY2640" s="2"/>
      <c r="DZ2640" s="2"/>
      <c r="EA2640" s="2"/>
      <c r="EB2640" s="2"/>
      <c r="EC2640" s="2"/>
      <c r="ED2640" s="2"/>
      <c r="EE2640" s="2"/>
      <c r="EF2640" s="2"/>
      <c r="EG2640" s="2"/>
      <c r="EH2640" s="2"/>
      <c r="EI2640" s="2"/>
      <c r="EJ2640" s="2"/>
      <c r="EK2640" s="2"/>
      <c r="EL2640" s="2"/>
      <c r="EM2640" s="2"/>
      <c r="EN2640" s="2"/>
      <c r="EO2640" s="2"/>
      <c r="EP2640" s="2"/>
      <c r="EQ2640" s="2"/>
      <c r="ER2640" s="2"/>
      <c r="ES2640" s="2"/>
      <c r="ET2640" s="2"/>
      <c r="EU2640" s="2"/>
      <c r="EV2640" s="2"/>
      <c r="EW2640" s="2"/>
      <c r="EX2640" s="2"/>
      <c r="EY2640" s="2"/>
      <c r="EZ2640" s="2"/>
      <c r="FA2640" s="2"/>
      <c r="FB2640" s="2"/>
      <c r="FC2640" s="2"/>
      <c r="FD2640" s="2"/>
      <c r="FE2640" s="2"/>
      <c r="FF2640" s="2"/>
      <c r="FG2640" s="2"/>
      <c r="FH2640" s="2"/>
      <c r="FI2640" s="2"/>
      <c r="FJ2640" s="2"/>
      <c r="FK2640" s="2"/>
      <c r="FL2640" s="2"/>
      <c r="FM2640" s="2"/>
      <c r="FN2640" s="2"/>
      <c r="FO2640" s="2"/>
      <c r="FP2640" s="2"/>
      <c r="FQ2640" s="2"/>
      <c r="FR2640" s="2"/>
      <c r="FS2640" s="2"/>
      <c r="FT2640" s="2"/>
      <c r="FU2640" s="2"/>
      <c r="FV2640" s="2"/>
      <c r="FW2640" s="2"/>
      <c r="FX2640" s="2"/>
      <c r="FY2640" s="2"/>
      <c r="FZ2640" s="2"/>
      <c r="GA2640" s="2"/>
      <c r="GB2640" s="2"/>
      <c r="GC2640" s="2"/>
      <c r="GD2640" s="2"/>
      <c r="GE2640" s="2"/>
      <c r="GF2640" s="2"/>
      <c r="GG2640" s="2"/>
      <c r="GH2640" s="2"/>
      <c r="GI2640" s="2"/>
      <c r="GJ2640" s="2"/>
      <c r="GK2640" s="2"/>
      <c r="GL2640" s="2"/>
      <c r="GM2640" s="2"/>
      <c r="GN2640" s="2"/>
      <c r="GO2640" s="2"/>
      <c r="GP2640" s="2"/>
      <c r="GQ2640" s="2"/>
      <c r="GR2640" s="2"/>
      <c r="GS2640" s="2"/>
      <c r="GT2640" s="2"/>
      <c r="GU2640" s="2"/>
      <c r="GV2640" s="2"/>
      <c r="GW2640" s="2"/>
      <c r="GX2640" s="2"/>
      <c r="GY2640" s="2"/>
      <c r="GZ2640" s="2"/>
      <c r="HA2640" s="2"/>
      <c r="HB2640" s="2"/>
      <c r="HC2640" s="2"/>
      <c r="HD2640" s="2"/>
      <c r="HE2640" s="2"/>
      <c r="HF2640" s="2"/>
      <c r="HG2640" s="2"/>
      <c r="HH2640" s="2"/>
      <c r="HI2640" s="2"/>
      <c r="HJ2640" s="2"/>
      <c r="HK2640" s="2"/>
      <c r="HL2640" s="2"/>
      <c r="HM2640" s="2"/>
      <c r="HN2640" s="2"/>
      <c r="HO2640" s="2"/>
      <c r="HP2640" s="2"/>
      <c r="HQ2640" s="2"/>
      <c r="HR2640" s="2"/>
      <c r="HS2640" s="2"/>
      <c r="HT2640" s="2"/>
      <c r="HU2640" s="2"/>
      <c r="HV2640" s="2"/>
      <c r="HW2640" s="2"/>
      <c r="HX2640" s="2"/>
      <c r="HY2640" s="2"/>
      <c r="HZ2640" s="2"/>
      <c r="IA2640" s="2"/>
      <c r="IB2640" s="2"/>
      <c r="IC2640" s="2"/>
      <c r="ID2640" s="2"/>
      <c r="IE2640" s="2"/>
      <c r="IF2640" s="2"/>
      <c r="IG2640" s="2"/>
      <c r="IH2640" s="2"/>
      <c r="II2640" s="2"/>
      <c r="IJ2640" s="2"/>
      <c r="IK2640" s="2"/>
      <c r="IL2640" s="2"/>
      <c r="IM2640" s="2"/>
      <c r="IN2640" s="2"/>
      <c r="IO2640" s="2"/>
      <c r="IP2640" s="2"/>
      <c r="IQ2640" s="2"/>
    </row>
    <row r="2641" spans="1:251" s="16" customFormat="1" ht="18.75" customHeight="1">
      <c r="A2641" s="8"/>
      <c r="B2641" s="25"/>
      <c r="C2641" s="125" t="s">
        <v>973</v>
      </c>
      <c r="D2641" s="126"/>
      <c r="E2641" s="126"/>
      <c r="F2641" s="126"/>
      <c r="G2641" s="126"/>
      <c r="H2641" s="126"/>
      <c r="I2641" s="126"/>
      <c r="J2641" s="126"/>
      <c r="K2641" s="126"/>
      <c r="L2641" s="126"/>
      <c r="M2641" s="126"/>
      <c r="N2641" s="126"/>
      <c r="O2641" s="126"/>
      <c r="P2641" s="126"/>
      <c r="Q2641" s="126"/>
      <c r="R2641" s="126"/>
      <c r="S2641" s="126"/>
      <c r="T2641" s="126"/>
      <c r="U2641" s="126"/>
      <c r="V2641" s="126"/>
      <c r="W2641" s="126"/>
      <c r="X2641" s="126"/>
      <c r="Y2641" s="126"/>
      <c r="Z2641" s="127"/>
      <c r="AA2641" s="106">
        <v>402</v>
      </c>
      <c r="AB2641" s="107"/>
      <c r="AC2641" s="107"/>
      <c r="AD2641" s="107"/>
      <c r="AE2641" s="107"/>
      <c r="AF2641" s="107"/>
      <c r="AG2641" s="107"/>
      <c r="AH2641" s="107"/>
      <c r="AI2641" s="108"/>
      <c r="AJ2641" s="106">
        <v>460</v>
      </c>
      <c r="AK2641" s="107"/>
      <c r="AL2641" s="107"/>
      <c r="AM2641" s="107"/>
      <c r="AN2641" s="107"/>
      <c r="AO2641" s="107"/>
      <c r="AP2641" s="107"/>
      <c r="AQ2641" s="107"/>
      <c r="AR2641" s="108"/>
      <c r="AS2641" s="109"/>
      <c r="AT2641" s="110"/>
      <c r="AU2641" s="110"/>
      <c r="AV2641" s="110"/>
      <c r="AW2641" s="110"/>
      <c r="AX2641" s="111"/>
      <c r="AY2641" s="2"/>
      <c r="AZ2641" s="2"/>
      <c r="BA2641" s="2"/>
      <c r="BB2641" s="2"/>
      <c r="BC2641" s="2"/>
      <c r="BD2641" s="2"/>
      <c r="BE2641" s="2"/>
      <c r="BF2641" s="2"/>
      <c r="BG2641" s="2"/>
      <c r="BH2641" s="2"/>
      <c r="BI2641" s="2"/>
      <c r="BJ2641" s="2"/>
      <c r="BK2641" s="2"/>
      <c r="BL2641" s="2"/>
      <c r="BM2641" s="2"/>
      <c r="BN2641" s="2"/>
      <c r="BO2641" s="2"/>
      <c r="BP2641" s="2"/>
      <c r="BQ2641" s="2"/>
      <c r="BR2641" s="2"/>
      <c r="BS2641" s="2"/>
      <c r="BT2641" s="2"/>
      <c r="BU2641" s="2"/>
      <c r="BV2641" s="2"/>
      <c r="BW2641" s="2"/>
      <c r="BX2641" s="2"/>
      <c r="BY2641" s="2"/>
      <c r="BZ2641" s="2"/>
      <c r="CA2641" s="2"/>
      <c r="CB2641" s="2"/>
      <c r="CC2641" s="2"/>
      <c r="CD2641" s="2"/>
      <c r="CE2641" s="2"/>
      <c r="CF2641" s="2"/>
      <c r="CG2641" s="2"/>
      <c r="CH2641" s="2"/>
      <c r="CI2641" s="2"/>
      <c r="CJ2641" s="2"/>
      <c r="CK2641" s="2"/>
      <c r="CL2641" s="2"/>
      <c r="CM2641" s="2"/>
      <c r="CN2641" s="2"/>
      <c r="CO2641" s="2"/>
      <c r="CP2641" s="2"/>
      <c r="CQ2641" s="2"/>
      <c r="CR2641" s="2"/>
      <c r="CS2641" s="2"/>
      <c r="CT2641" s="2"/>
      <c r="CU2641" s="2"/>
      <c r="CV2641" s="2"/>
      <c r="CW2641" s="2"/>
      <c r="CX2641" s="2"/>
      <c r="CY2641" s="2"/>
      <c r="CZ2641" s="2"/>
      <c r="DA2641" s="2"/>
      <c r="DB2641" s="2"/>
      <c r="DC2641" s="2"/>
      <c r="DD2641" s="2"/>
      <c r="DE2641" s="2"/>
      <c r="DF2641" s="2"/>
      <c r="DG2641" s="2"/>
      <c r="DH2641" s="2"/>
      <c r="DI2641" s="2"/>
      <c r="DJ2641" s="2"/>
      <c r="DK2641" s="2"/>
      <c r="DL2641" s="2"/>
      <c r="DM2641" s="2"/>
      <c r="DN2641" s="2"/>
      <c r="DO2641" s="2"/>
      <c r="DP2641" s="2"/>
      <c r="DQ2641" s="2"/>
      <c r="DR2641" s="2"/>
      <c r="DS2641" s="2"/>
      <c r="DT2641" s="2"/>
      <c r="DU2641" s="2"/>
      <c r="DV2641" s="2"/>
      <c r="DW2641" s="2"/>
      <c r="DX2641" s="2"/>
      <c r="DY2641" s="2"/>
      <c r="DZ2641" s="2"/>
      <c r="EA2641" s="2"/>
      <c r="EB2641" s="2"/>
      <c r="EC2641" s="2"/>
      <c r="ED2641" s="2"/>
      <c r="EE2641" s="2"/>
      <c r="EF2641" s="2"/>
      <c r="EG2641" s="2"/>
      <c r="EH2641" s="2"/>
      <c r="EI2641" s="2"/>
      <c r="EJ2641" s="2"/>
      <c r="EK2641" s="2"/>
      <c r="EL2641" s="2"/>
      <c r="EM2641" s="2"/>
      <c r="EN2641" s="2"/>
      <c r="EO2641" s="2"/>
      <c r="EP2641" s="2"/>
      <c r="EQ2641" s="2"/>
      <c r="ER2641" s="2"/>
      <c r="ES2641" s="2"/>
      <c r="ET2641" s="2"/>
      <c r="EU2641" s="2"/>
      <c r="EV2641" s="2"/>
      <c r="EW2641" s="2"/>
      <c r="EX2641" s="2"/>
      <c r="EY2641" s="2"/>
      <c r="EZ2641" s="2"/>
      <c r="FA2641" s="2"/>
      <c r="FB2641" s="2"/>
      <c r="FC2641" s="2"/>
      <c r="FD2641" s="2"/>
      <c r="FE2641" s="2"/>
      <c r="FF2641" s="2"/>
      <c r="FG2641" s="2"/>
      <c r="FH2641" s="2"/>
      <c r="FI2641" s="2"/>
      <c r="FJ2641" s="2"/>
      <c r="FK2641" s="2"/>
      <c r="FL2641" s="2"/>
      <c r="FM2641" s="2"/>
      <c r="FN2641" s="2"/>
      <c r="FO2641" s="2"/>
      <c r="FP2641" s="2"/>
      <c r="FQ2641" s="2"/>
      <c r="FR2641" s="2"/>
      <c r="FS2641" s="2"/>
      <c r="FT2641" s="2"/>
      <c r="FU2641" s="2"/>
      <c r="FV2641" s="2"/>
      <c r="FW2641" s="2"/>
      <c r="FX2641" s="2"/>
      <c r="FY2641" s="2"/>
      <c r="FZ2641" s="2"/>
      <c r="GA2641" s="2"/>
      <c r="GB2641" s="2"/>
      <c r="GC2641" s="2"/>
      <c r="GD2641" s="2"/>
      <c r="GE2641" s="2"/>
      <c r="GF2641" s="2"/>
      <c r="GG2641" s="2"/>
      <c r="GH2641" s="2"/>
      <c r="GI2641" s="2"/>
      <c r="GJ2641" s="2"/>
      <c r="GK2641" s="2"/>
      <c r="GL2641" s="2"/>
      <c r="GM2641" s="2"/>
      <c r="GN2641" s="2"/>
      <c r="GO2641" s="2"/>
      <c r="GP2641" s="2"/>
      <c r="GQ2641" s="2"/>
      <c r="GR2641" s="2"/>
      <c r="GS2641" s="2"/>
      <c r="GT2641" s="2"/>
      <c r="GU2641" s="2"/>
      <c r="GV2641" s="2"/>
      <c r="GW2641" s="2"/>
      <c r="GX2641" s="2"/>
      <c r="GY2641" s="2"/>
      <c r="GZ2641" s="2"/>
      <c r="HA2641" s="2"/>
      <c r="HB2641" s="2"/>
      <c r="HC2641" s="2"/>
      <c r="HD2641" s="2"/>
      <c r="HE2641" s="2"/>
      <c r="HF2641" s="2"/>
      <c r="HG2641" s="2"/>
      <c r="HH2641" s="2"/>
      <c r="HI2641" s="2"/>
      <c r="HJ2641" s="2"/>
      <c r="HK2641" s="2"/>
      <c r="HL2641" s="2"/>
      <c r="HM2641" s="2"/>
      <c r="HN2641" s="2"/>
      <c r="HO2641" s="2"/>
      <c r="HP2641" s="2"/>
      <c r="HQ2641" s="2"/>
      <c r="HR2641" s="2"/>
      <c r="HS2641" s="2"/>
      <c r="HT2641" s="2"/>
      <c r="HU2641" s="2"/>
      <c r="HV2641" s="2"/>
      <c r="HW2641" s="2"/>
      <c r="HX2641" s="2"/>
      <c r="HY2641" s="2"/>
      <c r="HZ2641" s="2"/>
      <c r="IA2641" s="2"/>
      <c r="IB2641" s="2"/>
      <c r="IC2641" s="2"/>
      <c r="ID2641" s="2"/>
      <c r="IE2641" s="2"/>
      <c r="IF2641" s="2"/>
      <c r="IG2641" s="2"/>
      <c r="IH2641" s="2"/>
      <c r="II2641" s="2"/>
      <c r="IJ2641" s="2"/>
      <c r="IK2641" s="2"/>
      <c r="IL2641" s="2"/>
      <c r="IM2641" s="2"/>
      <c r="IN2641" s="2"/>
      <c r="IO2641" s="2"/>
      <c r="IP2641" s="2"/>
      <c r="IQ2641" s="2"/>
    </row>
    <row r="2642" spans="1:251" s="16" customFormat="1" ht="18.75" customHeight="1">
      <c r="A2642" s="8"/>
      <c r="B2642" s="25"/>
      <c r="C2642" s="125" t="s">
        <v>1095</v>
      </c>
      <c r="D2642" s="126"/>
      <c r="E2642" s="126"/>
      <c r="F2642" s="126"/>
      <c r="G2642" s="126"/>
      <c r="H2642" s="126"/>
      <c r="I2642" s="126"/>
      <c r="J2642" s="126"/>
      <c r="K2642" s="126"/>
      <c r="L2642" s="126"/>
      <c r="M2642" s="126"/>
      <c r="N2642" s="126"/>
      <c r="O2642" s="126"/>
      <c r="P2642" s="126"/>
      <c r="Q2642" s="126"/>
      <c r="R2642" s="126"/>
      <c r="S2642" s="126"/>
      <c r="T2642" s="126"/>
      <c r="U2642" s="126"/>
      <c r="V2642" s="126"/>
      <c r="W2642" s="126"/>
      <c r="X2642" s="126"/>
      <c r="Y2642" s="126"/>
      <c r="Z2642" s="127"/>
      <c r="AA2642" s="106">
        <v>64609</v>
      </c>
      <c r="AB2642" s="107"/>
      <c r="AC2642" s="107"/>
      <c r="AD2642" s="107"/>
      <c r="AE2642" s="107"/>
      <c r="AF2642" s="107"/>
      <c r="AG2642" s="107"/>
      <c r="AH2642" s="107"/>
      <c r="AI2642" s="108"/>
      <c r="AJ2642" s="106">
        <v>73645</v>
      </c>
      <c r="AK2642" s="107"/>
      <c r="AL2642" s="107"/>
      <c r="AM2642" s="107"/>
      <c r="AN2642" s="107"/>
      <c r="AO2642" s="107"/>
      <c r="AP2642" s="107"/>
      <c r="AQ2642" s="107"/>
      <c r="AR2642" s="108"/>
      <c r="AS2642" s="109"/>
      <c r="AT2642" s="110"/>
      <c r="AU2642" s="110"/>
      <c r="AV2642" s="110"/>
      <c r="AW2642" s="110"/>
      <c r="AX2642" s="111"/>
      <c r="AY2642" s="2"/>
      <c r="AZ2642" s="2"/>
      <c r="BA2642" s="2"/>
      <c r="BB2642" s="2"/>
      <c r="BC2642" s="2"/>
      <c r="BD2642" s="2"/>
      <c r="BE2642" s="2"/>
      <c r="BF2642" s="2"/>
      <c r="BG2642" s="2"/>
      <c r="BH2642" s="2"/>
      <c r="BI2642" s="2"/>
      <c r="BJ2642" s="2"/>
      <c r="BK2642" s="2"/>
      <c r="BL2642" s="2"/>
      <c r="BM2642" s="2"/>
      <c r="BN2642" s="2"/>
      <c r="BO2642" s="2"/>
      <c r="BP2642" s="2"/>
      <c r="BQ2642" s="2"/>
      <c r="BR2642" s="2"/>
      <c r="BS2642" s="2"/>
      <c r="BT2642" s="2"/>
      <c r="BU2642" s="2"/>
      <c r="BV2642" s="2"/>
      <c r="BW2642" s="2"/>
      <c r="BX2642" s="2"/>
      <c r="BY2642" s="2"/>
      <c r="BZ2642" s="2"/>
      <c r="CA2642" s="2"/>
      <c r="CB2642" s="2"/>
      <c r="CC2642" s="2"/>
      <c r="CD2642" s="2"/>
      <c r="CE2642" s="2"/>
      <c r="CF2642" s="2"/>
      <c r="CG2642" s="2"/>
      <c r="CH2642" s="2"/>
      <c r="CI2642" s="2"/>
      <c r="CJ2642" s="2"/>
      <c r="CK2642" s="2"/>
      <c r="CL2642" s="2"/>
      <c r="CM2642" s="2"/>
      <c r="CN2642" s="2"/>
      <c r="CO2642" s="2"/>
      <c r="CP2642" s="2"/>
      <c r="CQ2642" s="2"/>
      <c r="CR2642" s="2"/>
      <c r="CS2642" s="2"/>
      <c r="CT2642" s="2"/>
      <c r="CU2642" s="2"/>
      <c r="CV2642" s="2"/>
      <c r="CW2642" s="2"/>
      <c r="CX2642" s="2"/>
      <c r="CY2642" s="2"/>
      <c r="CZ2642" s="2"/>
      <c r="DA2642" s="2"/>
      <c r="DB2642" s="2"/>
      <c r="DC2642" s="2"/>
      <c r="DD2642" s="2"/>
      <c r="DE2642" s="2"/>
      <c r="DF2642" s="2"/>
      <c r="DG2642" s="2"/>
      <c r="DH2642" s="2"/>
      <c r="DI2642" s="2"/>
      <c r="DJ2642" s="2"/>
      <c r="DK2642" s="2"/>
      <c r="DL2642" s="2"/>
      <c r="DM2642" s="2"/>
      <c r="DN2642" s="2"/>
      <c r="DO2642" s="2"/>
      <c r="DP2642" s="2"/>
      <c r="DQ2642" s="2"/>
      <c r="DR2642" s="2"/>
      <c r="DS2642" s="2"/>
      <c r="DT2642" s="2"/>
      <c r="DU2642" s="2"/>
      <c r="DV2642" s="2"/>
      <c r="DW2642" s="2"/>
      <c r="DX2642" s="2"/>
      <c r="DY2642" s="2"/>
      <c r="DZ2642" s="2"/>
      <c r="EA2642" s="2"/>
      <c r="EB2642" s="2"/>
      <c r="EC2642" s="2"/>
      <c r="ED2642" s="2"/>
      <c r="EE2642" s="2"/>
      <c r="EF2642" s="2"/>
      <c r="EG2642" s="2"/>
      <c r="EH2642" s="2"/>
      <c r="EI2642" s="2"/>
      <c r="EJ2642" s="2"/>
      <c r="EK2642" s="2"/>
      <c r="EL2642" s="2"/>
      <c r="EM2642" s="2"/>
      <c r="EN2642" s="2"/>
      <c r="EO2642" s="2"/>
      <c r="EP2642" s="2"/>
      <c r="EQ2642" s="2"/>
      <c r="ER2642" s="2"/>
      <c r="ES2642" s="2"/>
      <c r="ET2642" s="2"/>
      <c r="EU2642" s="2"/>
      <c r="EV2642" s="2"/>
      <c r="EW2642" s="2"/>
      <c r="EX2642" s="2"/>
      <c r="EY2642" s="2"/>
      <c r="EZ2642" s="2"/>
      <c r="FA2642" s="2"/>
      <c r="FB2642" s="2"/>
      <c r="FC2642" s="2"/>
      <c r="FD2642" s="2"/>
      <c r="FE2642" s="2"/>
      <c r="FF2642" s="2"/>
      <c r="FG2642" s="2"/>
      <c r="FH2642" s="2"/>
      <c r="FI2642" s="2"/>
      <c r="FJ2642" s="2"/>
      <c r="FK2642" s="2"/>
      <c r="FL2642" s="2"/>
      <c r="FM2642" s="2"/>
      <c r="FN2642" s="2"/>
      <c r="FO2642" s="2"/>
      <c r="FP2642" s="2"/>
      <c r="FQ2642" s="2"/>
      <c r="FR2642" s="2"/>
      <c r="FS2642" s="2"/>
      <c r="FT2642" s="2"/>
      <c r="FU2642" s="2"/>
      <c r="FV2642" s="2"/>
      <c r="FW2642" s="2"/>
      <c r="FX2642" s="2"/>
      <c r="FY2642" s="2"/>
      <c r="FZ2642" s="2"/>
      <c r="GA2642" s="2"/>
      <c r="GB2642" s="2"/>
      <c r="GC2642" s="2"/>
      <c r="GD2642" s="2"/>
      <c r="GE2642" s="2"/>
      <c r="GF2642" s="2"/>
      <c r="GG2642" s="2"/>
      <c r="GH2642" s="2"/>
      <c r="GI2642" s="2"/>
      <c r="GJ2642" s="2"/>
      <c r="GK2642" s="2"/>
      <c r="GL2642" s="2"/>
      <c r="GM2642" s="2"/>
      <c r="GN2642" s="2"/>
      <c r="GO2642" s="2"/>
      <c r="GP2642" s="2"/>
      <c r="GQ2642" s="2"/>
      <c r="GR2642" s="2"/>
      <c r="GS2642" s="2"/>
      <c r="GT2642" s="2"/>
      <c r="GU2642" s="2"/>
      <c r="GV2642" s="2"/>
      <c r="GW2642" s="2"/>
      <c r="GX2642" s="2"/>
      <c r="GY2642" s="2"/>
      <c r="GZ2642" s="2"/>
      <c r="HA2642" s="2"/>
      <c r="HB2642" s="2"/>
      <c r="HC2642" s="2"/>
      <c r="HD2642" s="2"/>
      <c r="HE2642" s="2"/>
      <c r="HF2642" s="2"/>
      <c r="HG2642" s="2"/>
      <c r="HH2642" s="2"/>
      <c r="HI2642" s="2"/>
      <c r="HJ2642" s="2"/>
      <c r="HK2642" s="2"/>
      <c r="HL2642" s="2"/>
      <c r="HM2642" s="2"/>
      <c r="HN2642" s="2"/>
      <c r="HO2642" s="2"/>
      <c r="HP2642" s="2"/>
      <c r="HQ2642" s="2"/>
      <c r="HR2642" s="2"/>
      <c r="HS2642" s="2"/>
      <c r="HT2642" s="2"/>
      <c r="HU2642" s="2"/>
      <c r="HV2642" s="2"/>
      <c r="HW2642" s="2"/>
      <c r="HX2642" s="2"/>
      <c r="HY2642" s="2"/>
      <c r="HZ2642" s="2"/>
      <c r="IA2642" s="2"/>
      <c r="IB2642" s="2"/>
      <c r="IC2642" s="2"/>
      <c r="ID2642" s="2"/>
      <c r="IE2642" s="2"/>
      <c r="IF2642" s="2"/>
      <c r="IG2642" s="2"/>
      <c r="IH2642" s="2"/>
      <c r="II2642" s="2"/>
      <c r="IJ2642" s="2"/>
      <c r="IK2642" s="2"/>
      <c r="IL2642" s="2"/>
      <c r="IM2642" s="2"/>
      <c r="IN2642" s="2"/>
      <c r="IO2642" s="2"/>
      <c r="IP2642" s="2"/>
      <c r="IQ2642" s="2"/>
    </row>
    <row r="2643" spans="1:251" s="16" customFormat="1" ht="18.75" customHeight="1">
      <c r="A2643" s="8"/>
      <c r="B2643" s="25"/>
      <c r="C2643" s="125" t="s">
        <v>916</v>
      </c>
      <c r="D2643" s="126"/>
      <c r="E2643" s="126"/>
      <c r="F2643" s="126"/>
      <c r="G2643" s="126"/>
      <c r="H2643" s="126"/>
      <c r="I2643" s="126"/>
      <c r="J2643" s="126"/>
      <c r="K2643" s="126"/>
      <c r="L2643" s="126"/>
      <c r="M2643" s="126"/>
      <c r="N2643" s="126"/>
      <c r="O2643" s="126"/>
      <c r="P2643" s="126"/>
      <c r="Q2643" s="126"/>
      <c r="R2643" s="126"/>
      <c r="S2643" s="126"/>
      <c r="T2643" s="126"/>
      <c r="U2643" s="126"/>
      <c r="V2643" s="126"/>
      <c r="W2643" s="126"/>
      <c r="X2643" s="126"/>
      <c r="Y2643" s="126"/>
      <c r="Z2643" s="127"/>
      <c r="AA2643" s="106">
        <v>741</v>
      </c>
      <c r="AB2643" s="107"/>
      <c r="AC2643" s="107"/>
      <c r="AD2643" s="107"/>
      <c r="AE2643" s="107"/>
      <c r="AF2643" s="107"/>
      <c r="AG2643" s="107"/>
      <c r="AH2643" s="107"/>
      <c r="AI2643" s="108"/>
      <c r="AJ2643" s="106">
        <v>532</v>
      </c>
      <c r="AK2643" s="107"/>
      <c r="AL2643" s="107"/>
      <c r="AM2643" s="107"/>
      <c r="AN2643" s="107"/>
      <c r="AO2643" s="107"/>
      <c r="AP2643" s="107"/>
      <c r="AQ2643" s="107"/>
      <c r="AR2643" s="108"/>
      <c r="AS2643" s="109"/>
      <c r="AT2643" s="110"/>
      <c r="AU2643" s="110"/>
      <c r="AV2643" s="110"/>
      <c r="AW2643" s="110"/>
      <c r="AX2643" s="111"/>
      <c r="AY2643" s="2"/>
      <c r="AZ2643" s="2"/>
      <c r="BA2643" s="2"/>
      <c r="BB2643" s="2"/>
      <c r="BC2643" s="2"/>
      <c r="BD2643" s="2"/>
      <c r="BE2643" s="2"/>
      <c r="BF2643" s="2"/>
      <c r="BG2643" s="2"/>
      <c r="BH2643" s="2"/>
      <c r="BI2643" s="2"/>
      <c r="BJ2643" s="2"/>
      <c r="BK2643" s="2"/>
      <c r="BL2643" s="2"/>
      <c r="BM2643" s="2"/>
      <c r="BN2643" s="2"/>
      <c r="BO2643" s="2"/>
      <c r="BP2643" s="2"/>
      <c r="BQ2643" s="2"/>
      <c r="BR2643" s="2"/>
      <c r="BS2643" s="2"/>
      <c r="BT2643" s="2"/>
      <c r="BU2643" s="2"/>
      <c r="BV2643" s="2"/>
      <c r="BW2643" s="2"/>
      <c r="BX2643" s="2"/>
      <c r="BY2643" s="2"/>
      <c r="BZ2643" s="2"/>
      <c r="CA2643" s="2"/>
      <c r="CB2643" s="2"/>
      <c r="CC2643" s="2"/>
      <c r="CD2643" s="2"/>
      <c r="CE2643" s="2"/>
      <c r="CF2643" s="2"/>
      <c r="CG2643" s="2"/>
      <c r="CH2643" s="2"/>
      <c r="CI2643" s="2"/>
      <c r="CJ2643" s="2"/>
      <c r="CK2643" s="2"/>
      <c r="CL2643" s="2"/>
      <c r="CM2643" s="2"/>
      <c r="CN2643" s="2"/>
      <c r="CO2643" s="2"/>
      <c r="CP2643" s="2"/>
      <c r="CQ2643" s="2"/>
      <c r="CR2643" s="2"/>
      <c r="CS2643" s="2"/>
      <c r="CT2643" s="2"/>
      <c r="CU2643" s="2"/>
      <c r="CV2643" s="2"/>
      <c r="CW2643" s="2"/>
      <c r="CX2643" s="2"/>
      <c r="CY2643" s="2"/>
      <c r="CZ2643" s="2"/>
      <c r="DA2643" s="2"/>
      <c r="DB2643" s="2"/>
      <c r="DC2643" s="2"/>
      <c r="DD2643" s="2"/>
      <c r="DE2643" s="2"/>
      <c r="DF2643" s="2"/>
      <c r="DG2643" s="2"/>
      <c r="DH2643" s="2"/>
      <c r="DI2643" s="2"/>
      <c r="DJ2643" s="2"/>
      <c r="DK2643" s="2"/>
      <c r="DL2643" s="2"/>
      <c r="DM2643" s="2"/>
      <c r="DN2643" s="2"/>
      <c r="DO2643" s="2"/>
      <c r="DP2643" s="2"/>
      <c r="DQ2643" s="2"/>
      <c r="DR2643" s="2"/>
      <c r="DS2643" s="2"/>
      <c r="DT2643" s="2"/>
      <c r="DU2643" s="2"/>
      <c r="DV2643" s="2"/>
      <c r="DW2643" s="2"/>
      <c r="DX2643" s="2"/>
      <c r="DY2643" s="2"/>
      <c r="DZ2643" s="2"/>
      <c r="EA2643" s="2"/>
      <c r="EB2643" s="2"/>
      <c r="EC2643" s="2"/>
      <c r="ED2643" s="2"/>
      <c r="EE2643" s="2"/>
      <c r="EF2643" s="2"/>
      <c r="EG2643" s="2"/>
      <c r="EH2643" s="2"/>
      <c r="EI2643" s="2"/>
      <c r="EJ2643" s="2"/>
      <c r="EK2643" s="2"/>
      <c r="EL2643" s="2"/>
      <c r="EM2643" s="2"/>
      <c r="EN2643" s="2"/>
      <c r="EO2643" s="2"/>
      <c r="EP2643" s="2"/>
      <c r="EQ2643" s="2"/>
      <c r="ER2643" s="2"/>
      <c r="ES2643" s="2"/>
      <c r="ET2643" s="2"/>
      <c r="EU2643" s="2"/>
      <c r="EV2643" s="2"/>
      <c r="EW2643" s="2"/>
      <c r="EX2643" s="2"/>
      <c r="EY2643" s="2"/>
      <c r="EZ2643" s="2"/>
      <c r="FA2643" s="2"/>
      <c r="FB2643" s="2"/>
      <c r="FC2643" s="2"/>
      <c r="FD2643" s="2"/>
      <c r="FE2643" s="2"/>
      <c r="FF2643" s="2"/>
      <c r="FG2643" s="2"/>
      <c r="FH2643" s="2"/>
      <c r="FI2643" s="2"/>
      <c r="FJ2643" s="2"/>
      <c r="FK2643" s="2"/>
      <c r="FL2643" s="2"/>
      <c r="FM2643" s="2"/>
      <c r="FN2643" s="2"/>
      <c r="FO2643" s="2"/>
      <c r="FP2643" s="2"/>
      <c r="FQ2643" s="2"/>
      <c r="FR2643" s="2"/>
      <c r="FS2643" s="2"/>
      <c r="FT2643" s="2"/>
      <c r="FU2643" s="2"/>
      <c r="FV2643" s="2"/>
      <c r="FW2643" s="2"/>
      <c r="FX2643" s="2"/>
      <c r="FY2643" s="2"/>
      <c r="FZ2643" s="2"/>
      <c r="GA2643" s="2"/>
      <c r="GB2643" s="2"/>
      <c r="GC2643" s="2"/>
      <c r="GD2643" s="2"/>
      <c r="GE2643" s="2"/>
      <c r="GF2643" s="2"/>
      <c r="GG2643" s="2"/>
      <c r="GH2643" s="2"/>
      <c r="GI2643" s="2"/>
      <c r="GJ2643" s="2"/>
      <c r="GK2643" s="2"/>
      <c r="GL2643" s="2"/>
      <c r="GM2643" s="2"/>
      <c r="GN2643" s="2"/>
      <c r="GO2643" s="2"/>
      <c r="GP2643" s="2"/>
      <c r="GQ2643" s="2"/>
      <c r="GR2643" s="2"/>
      <c r="GS2643" s="2"/>
      <c r="GT2643" s="2"/>
      <c r="GU2643" s="2"/>
      <c r="GV2643" s="2"/>
      <c r="GW2643" s="2"/>
      <c r="GX2643" s="2"/>
      <c r="GY2643" s="2"/>
      <c r="GZ2643" s="2"/>
      <c r="HA2643" s="2"/>
      <c r="HB2643" s="2"/>
      <c r="HC2643" s="2"/>
      <c r="HD2643" s="2"/>
      <c r="HE2643" s="2"/>
      <c r="HF2643" s="2"/>
      <c r="HG2643" s="2"/>
      <c r="HH2643" s="2"/>
      <c r="HI2643" s="2"/>
      <c r="HJ2643" s="2"/>
      <c r="HK2643" s="2"/>
      <c r="HL2643" s="2"/>
      <c r="HM2643" s="2"/>
      <c r="HN2643" s="2"/>
      <c r="HO2643" s="2"/>
      <c r="HP2643" s="2"/>
      <c r="HQ2643" s="2"/>
      <c r="HR2643" s="2"/>
      <c r="HS2643" s="2"/>
      <c r="HT2643" s="2"/>
      <c r="HU2643" s="2"/>
      <c r="HV2643" s="2"/>
      <c r="HW2643" s="2"/>
      <c r="HX2643" s="2"/>
      <c r="HY2643" s="2"/>
      <c r="HZ2643" s="2"/>
      <c r="IA2643" s="2"/>
      <c r="IB2643" s="2"/>
      <c r="IC2643" s="2"/>
      <c r="ID2643" s="2"/>
      <c r="IE2643" s="2"/>
      <c r="IF2643" s="2"/>
      <c r="IG2643" s="2"/>
      <c r="IH2643" s="2"/>
      <c r="II2643" s="2"/>
      <c r="IJ2643" s="2"/>
      <c r="IK2643" s="2"/>
      <c r="IL2643" s="2"/>
      <c r="IM2643" s="2"/>
      <c r="IN2643" s="2"/>
      <c r="IO2643" s="2"/>
      <c r="IP2643" s="2"/>
      <c r="IQ2643" s="2"/>
    </row>
    <row r="2644" spans="1:251" s="16" customFormat="1" ht="18.75" customHeight="1" thickBot="1">
      <c r="A2644" s="17"/>
      <c r="B2644" s="136" t="s">
        <v>13</v>
      </c>
      <c r="C2644" s="137"/>
      <c r="D2644" s="137"/>
      <c r="E2644" s="137"/>
      <c r="F2644" s="137"/>
      <c r="G2644" s="137"/>
      <c r="H2644" s="137"/>
      <c r="I2644" s="137"/>
      <c r="J2644" s="137"/>
      <c r="K2644" s="137"/>
      <c r="L2644" s="137"/>
      <c r="M2644" s="137"/>
      <c r="N2644" s="137"/>
      <c r="O2644" s="137"/>
      <c r="P2644" s="137"/>
      <c r="Q2644" s="137"/>
      <c r="R2644" s="137"/>
      <c r="S2644" s="137"/>
      <c r="T2644" s="137"/>
      <c r="U2644" s="137"/>
      <c r="V2644" s="137"/>
      <c r="W2644" s="137"/>
      <c r="X2644" s="137"/>
      <c r="Y2644" s="137"/>
      <c r="Z2644" s="138"/>
      <c r="AA2644" s="115">
        <f>SUM(AA2641:AI2643)</f>
        <v>65752</v>
      </c>
      <c r="AB2644" s="116"/>
      <c r="AC2644" s="116"/>
      <c r="AD2644" s="116"/>
      <c r="AE2644" s="116"/>
      <c r="AF2644" s="116"/>
      <c r="AG2644" s="116"/>
      <c r="AH2644" s="116"/>
      <c r="AI2644" s="117"/>
      <c r="AJ2644" s="115">
        <f>SUM(AJ2641:AR2643)</f>
        <v>74637</v>
      </c>
      <c r="AK2644" s="116"/>
      <c r="AL2644" s="116"/>
      <c r="AM2644" s="116"/>
      <c r="AN2644" s="116"/>
      <c r="AO2644" s="116"/>
      <c r="AP2644" s="116"/>
      <c r="AQ2644" s="116"/>
      <c r="AR2644" s="117"/>
      <c r="AS2644" s="112"/>
      <c r="AT2644" s="113"/>
      <c r="AU2644" s="113"/>
      <c r="AV2644" s="113"/>
      <c r="AW2644" s="113"/>
      <c r="AX2644" s="114"/>
      <c r="AY2644" s="2"/>
      <c r="AZ2644" s="2"/>
      <c r="BA2644" s="2"/>
      <c r="BB2644" s="2"/>
      <c r="BC2644" s="2"/>
      <c r="BD2644" s="2"/>
      <c r="BE2644" s="2"/>
      <c r="BF2644" s="2"/>
      <c r="BG2644" s="2"/>
      <c r="BH2644" s="2"/>
      <c r="BI2644" s="2"/>
      <c r="BJ2644" s="2"/>
      <c r="BK2644" s="2"/>
      <c r="BL2644" s="2"/>
      <c r="BM2644" s="2"/>
      <c r="BN2644" s="2"/>
      <c r="BO2644" s="2"/>
      <c r="BP2644" s="2"/>
      <c r="BQ2644" s="2"/>
      <c r="BR2644" s="2"/>
      <c r="BS2644" s="2"/>
      <c r="BT2644" s="2"/>
      <c r="BU2644" s="2"/>
      <c r="BV2644" s="2"/>
      <c r="BW2644" s="2"/>
      <c r="BX2644" s="2"/>
      <c r="BY2644" s="2"/>
      <c r="BZ2644" s="2"/>
      <c r="CA2644" s="2"/>
      <c r="CB2644" s="2"/>
      <c r="CC2644" s="2"/>
      <c r="CD2644" s="2"/>
      <c r="CE2644" s="2"/>
      <c r="CF2644" s="2"/>
      <c r="CG2644" s="2"/>
      <c r="CH2644" s="2"/>
      <c r="CI2644" s="2"/>
      <c r="CJ2644" s="2"/>
      <c r="CK2644" s="2"/>
      <c r="CL2644" s="2"/>
      <c r="CM2644" s="2"/>
      <c r="CN2644" s="2"/>
      <c r="CO2644" s="2"/>
      <c r="CP2644" s="2"/>
      <c r="CQ2644" s="2"/>
      <c r="CR2644" s="2"/>
      <c r="CS2644" s="2"/>
      <c r="CT2644" s="2"/>
      <c r="CU2644" s="2"/>
      <c r="CV2644" s="2"/>
      <c r="CW2644" s="2"/>
      <c r="CX2644" s="2"/>
      <c r="CY2644" s="2"/>
      <c r="CZ2644" s="2"/>
      <c r="DA2644" s="2"/>
      <c r="DB2644" s="2"/>
      <c r="DC2644" s="2"/>
      <c r="DD2644" s="2"/>
      <c r="DE2644" s="2"/>
      <c r="DF2644" s="2"/>
      <c r="DG2644" s="2"/>
      <c r="DH2644" s="2"/>
      <c r="DI2644" s="2"/>
      <c r="DJ2644" s="2"/>
      <c r="DK2644" s="2"/>
      <c r="DL2644" s="2"/>
      <c r="DM2644" s="2"/>
      <c r="DN2644" s="2"/>
      <c r="DO2644" s="2"/>
      <c r="DP2644" s="2"/>
      <c r="DQ2644" s="2"/>
      <c r="DR2644" s="2"/>
      <c r="DS2644" s="2"/>
      <c r="DT2644" s="2"/>
      <c r="DU2644" s="2"/>
      <c r="DV2644" s="2"/>
      <c r="DW2644" s="2"/>
      <c r="DX2644" s="2"/>
      <c r="DY2644" s="2"/>
      <c r="DZ2644" s="2"/>
      <c r="EA2644" s="2"/>
      <c r="EB2644" s="2"/>
      <c r="EC2644" s="2"/>
      <c r="ED2644" s="2"/>
      <c r="EE2644" s="2"/>
      <c r="EF2644" s="2"/>
      <c r="EG2644" s="2"/>
      <c r="EH2644" s="2"/>
      <c r="EI2644" s="2"/>
      <c r="EJ2644" s="2"/>
      <c r="EK2644" s="2"/>
      <c r="EL2644" s="2"/>
      <c r="EM2644" s="2"/>
      <c r="EN2644" s="2"/>
      <c r="EO2644" s="2"/>
      <c r="EP2644" s="2"/>
      <c r="EQ2644" s="2"/>
      <c r="ER2644" s="2"/>
      <c r="ES2644" s="2"/>
      <c r="ET2644" s="2"/>
      <c r="EU2644" s="2"/>
      <c r="EV2644" s="2"/>
      <c r="EW2644" s="2"/>
      <c r="EX2644" s="2"/>
      <c r="EY2644" s="2"/>
      <c r="EZ2644" s="2"/>
      <c r="FA2644" s="2"/>
      <c r="FB2644" s="2"/>
      <c r="FC2644" s="2"/>
      <c r="FD2644" s="2"/>
      <c r="FE2644" s="2"/>
      <c r="FF2644" s="2"/>
      <c r="FG2644" s="2"/>
      <c r="FH2644" s="2"/>
      <c r="FI2644" s="2"/>
      <c r="FJ2644" s="2"/>
      <c r="FK2644" s="2"/>
      <c r="FL2644" s="2"/>
      <c r="FM2644" s="2"/>
      <c r="FN2644" s="2"/>
      <c r="FO2644" s="2"/>
      <c r="FP2644" s="2"/>
      <c r="FQ2644" s="2"/>
      <c r="FR2644" s="2"/>
      <c r="FS2644" s="2"/>
      <c r="FT2644" s="2"/>
      <c r="FU2644" s="2"/>
      <c r="FV2644" s="2"/>
      <c r="FW2644" s="2"/>
      <c r="FX2644" s="2"/>
      <c r="FY2644" s="2"/>
      <c r="FZ2644" s="2"/>
      <c r="GA2644" s="2"/>
      <c r="GB2644" s="2"/>
      <c r="GC2644" s="2"/>
      <c r="GD2644" s="2"/>
      <c r="GE2644" s="2"/>
      <c r="GF2644" s="2"/>
      <c r="GG2644" s="2"/>
      <c r="GH2644" s="2"/>
      <c r="GI2644" s="2"/>
      <c r="GJ2644" s="2"/>
      <c r="GK2644" s="2"/>
      <c r="GL2644" s="2"/>
      <c r="GM2644" s="2"/>
      <c r="GN2644" s="2"/>
      <c r="GO2644" s="2"/>
      <c r="GP2644" s="2"/>
      <c r="GQ2644" s="2"/>
      <c r="GR2644" s="2"/>
      <c r="GS2644" s="2"/>
      <c r="GT2644" s="2"/>
      <c r="GU2644" s="2"/>
      <c r="GV2644" s="2"/>
      <c r="GW2644" s="2"/>
      <c r="GX2644" s="2"/>
      <c r="GY2644" s="2"/>
      <c r="GZ2644" s="2"/>
      <c r="HA2644" s="2"/>
      <c r="HB2644" s="2"/>
      <c r="HC2644" s="2"/>
      <c r="HD2644" s="2"/>
      <c r="HE2644" s="2"/>
      <c r="HF2644" s="2"/>
      <c r="HG2644" s="2"/>
      <c r="HH2644" s="2"/>
      <c r="HI2644" s="2"/>
      <c r="HJ2644" s="2"/>
      <c r="HK2644" s="2"/>
      <c r="HL2644" s="2"/>
      <c r="HM2644" s="2"/>
      <c r="HN2644" s="2"/>
      <c r="HO2644" s="2"/>
      <c r="HP2644" s="2"/>
      <c r="HQ2644" s="2"/>
      <c r="HR2644" s="2"/>
      <c r="HS2644" s="2"/>
      <c r="HT2644" s="2"/>
      <c r="HU2644" s="2"/>
      <c r="HV2644" s="2"/>
      <c r="HW2644" s="2"/>
      <c r="HX2644" s="2"/>
      <c r="HY2644" s="2"/>
      <c r="HZ2644" s="2"/>
      <c r="IA2644" s="2"/>
      <c r="IB2644" s="2"/>
      <c r="IC2644" s="2"/>
      <c r="ID2644" s="2"/>
      <c r="IE2644" s="2"/>
      <c r="IF2644" s="2"/>
      <c r="IG2644" s="2"/>
      <c r="IH2644" s="2"/>
      <c r="II2644" s="2"/>
      <c r="IJ2644" s="2"/>
      <c r="IK2644" s="2"/>
      <c r="IL2644" s="2"/>
      <c r="IM2644" s="2"/>
      <c r="IN2644" s="2"/>
      <c r="IO2644" s="2"/>
      <c r="IP2644" s="2"/>
      <c r="IQ2644" s="2"/>
    </row>
    <row r="2646" spans="1:251" ht="18.75">
      <c r="A2646" s="1" t="s">
        <v>0</v>
      </c>
      <c r="AW2646" s="3"/>
      <c r="AX2646" s="4"/>
      <c r="AY2646" s="3"/>
    </row>
    <row r="2648" spans="1:251" ht="18.75">
      <c r="B2648" s="118" t="s">
        <v>8</v>
      </c>
      <c r="C2648" s="119"/>
      <c r="D2648" s="119"/>
      <c r="E2648" s="119"/>
      <c r="F2648" s="119"/>
      <c r="G2648" s="119"/>
      <c r="H2648" s="119"/>
      <c r="I2648" s="119"/>
      <c r="J2648" s="119"/>
      <c r="K2648" s="119"/>
      <c r="L2648" s="119"/>
      <c r="M2648" s="119"/>
      <c r="N2648" s="119"/>
      <c r="O2648" s="119"/>
      <c r="P2648" s="119"/>
      <c r="Q2648" s="119"/>
      <c r="R2648" s="119"/>
      <c r="S2648" s="119"/>
      <c r="T2648" s="119"/>
      <c r="U2648" s="119"/>
      <c r="V2648" s="119"/>
      <c r="W2648" s="119"/>
      <c r="X2648" s="119"/>
      <c r="Y2648" s="119"/>
      <c r="Z2648" s="119"/>
      <c r="AA2648" s="119"/>
      <c r="AB2648" s="119"/>
      <c r="AC2648" s="119"/>
      <c r="AD2648" s="119"/>
      <c r="AE2648" s="119"/>
      <c r="AF2648" s="119"/>
      <c r="AG2648" s="119"/>
      <c r="AH2648" s="119"/>
      <c r="AI2648" s="119"/>
      <c r="AJ2648" s="119"/>
      <c r="AK2648" s="119"/>
      <c r="AL2648" s="119"/>
      <c r="AM2648" s="119"/>
      <c r="AN2648" s="119"/>
      <c r="AO2648" s="119"/>
      <c r="AP2648" s="119"/>
      <c r="AQ2648" s="119"/>
      <c r="AR2648" s="119"/>
      <c r="AS2648" s="119"/>
      <c r="AT2648" s="119"/>
      <c r="AU2648" s="119"/>
      <c r="AV2648" s="119"/>
      <c r="AW2648" s="119"/>
      <c r="AX2648" s="119"/>
    </row>
    <row r="2649" spans="1:251">
      <c r="Z2649" s="5"/>
      <c r="AD2649" s="5"/>
      <c r="AE2649" s="5"/>
      <c r="AF2649" s="5"/>
      <c r="AG2649" s="5"/>
      <c r="AH2649" s="5"/>
      <c r="AI2649" s="5"/>
      <c r="AO2649" s="5"/>
    </row>
    <row r="2650" spans="1:251" ht="13.5" thickBot="1">
      <c r="Z2650" s="5"/>
      <c r="AD2650" s="5"/>
      <c r="AE2650" s="5"/>
      <c r="AF2650" s="5"/>
      <c r="AG2650" s="5"/>
      <c r="AH2650" s="5"/>
      <c r="AI2650" s="5"/>
      <c r="AO2650" s="5"/>
      <c r="DI2650" s="6"/>
    </row>
    <row r="2651" spans="1:251" ht="24.75" customHeight="1" thickBot="1">
      <c r="B2651" s="120" t="s">
        <v>1</v>
      </c>
      <c r="C2651" s="121"/>
      <c r="D2651" s="121"/>
      <c r="E2651" s="121"/>
      <c r="F2651" s="121"/>
      <c r="G2651" s="121"/>
      <c r="H2651" s="122" t="s">
        <v>353</v>
      </c>
      <c r="I2651" s="123"/>
      <c r="J2651" s="123"/>
      <c r="K2651" s="123"/>
      <c r="L2651" s="123"/>
      <c r="M2651" s="123"/>
      <c r="N2651" s="123"/>
      <c r="O2651" s="123"/>
      <c r="P2651" s="123"/>
      <c r="Q2651" s="123"/>
      <c r="R2651" s="123"/>
      <c r="S2651" s="123"/>
      <c r="T2651" s="123"/>
      <c r="U2651" s="123"/>
      <c r="V2651" s="123"/>
      <c r="W2651" s="123"/>
      <c r="X2651" s="123"/>
      <c r="Y2651" s="123"/>
      <c r="Z2651" s="123"/>
      <c r="AA2651" s="123"/>
      <c r="AB2651" s="123"/>
      <c r="AC2651" s="123"/>
      <c r="AD2651" s="123"/>
      <c r="AE2651" s="123"/>
      <c r="AF2651" s="123"/>
      <c r="AG2651" s="123"/>
      <c r="AH2651" s="123"/>
      <c r="AI2651" s="123"/>
      <c r="AJ2651" s="123"/>
      <c r="AK2651" s="123"/>
      <c r="AL2651" s="123"/>
      <c r="AM2651" s="123"/>
      <c r="AN2651" s="123"/>
      <c r="AO2651" s="123"/>
      <c r="AP2651" s="123"/>
      <c r="AQ2651" s="123"/>
      <c r="AR2651" s="123"/>
      <c r="AS2651" s="123"/>
      <c r="AT2651" s="123"/>
      <c r="AU2651" s="123"/>
      <c r="AV2651" s="123"/>
      <c r="AW2651" s="123"/>
      <c r="AX2651" s="124"/>
      <c r="DI2651" s="6"/>
    </row>
    <row r="2652" spans="1:251" ht="14.25">
      <c r="B2652" s="7"/>
      <c r="C2652" s="7"/>
      <c r="D2652" s="7"/>
      <c r="E2652" s="7"/>
      <c r="F2652" s="7"/>
      <c r="G2652" s="7"/>
      <c r="H2652" s="8"/>
      <c r="I2652" s="8"/>
      <c r="J2652" s="8"/>
      <c r="K2652" s="8"/>
      <c r="L2652" s="9"/>
      <c r="M2652" s="9"/>
      <c r="N2652" s="9"/>
      <c r="O2652" s="9"/>
      <c r="P2652" s="8"/>
      <c r="Q2652" s="8"/>
      <c r="R2652" s="8"/>
      <c r="S2652" s="8"/>
      <c r="T2652" s="8"/>
      <c r="U2652" s="8"/>
      <c r="V2652" s="10"/>
      <c r="W2652" s="10"/>
      <c r="X2652" s="10"/>
      <c r="Y2652" s="10"/>
      <c r="Z2652" s="10"/>
      <c r="AA2652" s="10"/>
      <c r="AB2652" s="10"/>
      <c r="AC2652" s="10"/>
      <c r="AD2652" s="10"/>
      <c r="AE2652" s="10"/>
      <c r="AF2652" s="10"/>
      <c r="AG2652" s="10"/>
      <c r="AH2652" s="10"/>
      <c r="AI2652" s="10"/>
      <c r="AJ2652" s="10"/>
      <c r="AK2652" s="10"/>
      <c r="AL2652" s="10"/>
      <c r="AM2652" s="10"/>
      <c r="AN2652" s="10"/>
      <c r="AO2652" s="10"/>
      <c r="AP2652" s="10"/>
      <c r="AQ2652" s="10"/>
      <c r="AR2652" s="10"/>
      <c r="AS2652" s="10"/>
      <c r="AT2652" s="10"/>
      <c r="AU2652" s="10"/>
      <c r="AV2652" s="10"/>
      <c r="AW2652" s="10"/>
      <c r="AX2652" s="10"/>
      <c r="DI2652" s="6"/>
    </row>
    <row r="2653" spans="1:251" ht="15" thickBot="1">
      <c r="A2653" s="11"/>
      <c r="B2653" s="10" t="s">
        <v>2</v>
      </c>
      <c r="C2653" s="8"/>
      <c r="D2653" s="8"/>
      <c r="E2653" s="8"/>
      <c r="F2653" s="8"/>
      <c r="G2653" s="8"/>
      <c r="H2653" s="8"/>
      <c r="I2653" s="8"/>
      <c r="J2653" s="8"/>
      <c r="K2653" s="8"/>
      <c r="L2653" s="9"/>
      <c r="M2653" s="9"/>
      <c r="N2653" s="9"/>
      <c r="O2653" s="9"/>
      <c r="P2653" s="8"/>
      <c r="Q2653" s="8"/>
      <c r="R2653" s="8"/>
      <c r="S2653" s="8"/>
      <c r="T2653" s="8"/>
      <c r="U2653" s="8"/>
      <c r="V2653" s="10"/>
      <c r="W2653" s="10"/>
      <c r="X2653" s="10"/>
      <c r="Y2653" s="10"/>
      <c r="Z2653" s="10"/>
      <c r="AA2653" s="10"/>
      <c r="AB2653" s="10"/>
      <c r="AC2653" s="10"/>
      <c r="AD2653" s="10"/>
      <c r="AE2653" s="10"/>
      <c r="AF2653" s="10"/>
      <c r="AG2653" s="10"/>
      <c r="AH2653" s="10"/>
      <c r="AI2653" s="10"/>
      <c r="AJ2653" s="10"/>
      <c r="AK2653" s="10"/>
      <c r="AL2653" s="10"/>
      <c r="AM2653" s="10"/>
      <c r="AN2653" s="10"/>
      <c r="AO2653" s="10"/>
      <c r="AP2653" s="10"/>
      <c r="AQ2653" s="10"/>
      <c r="AR2653" s="10"/>
      <c r="AS2653" s="10"/>
      <c r="AT2653" s="10"/>
      <c r="AU2653" s="10"/>
      <c r="AV2653" s="10"/>
      <c r="AW2653" s="10"/>
      <c r="AX2653" s="10"/>
      <c r="DI2653" s="6"/>
    </row>
    <row r="2654" spans="1:251" ht="14.25">
      <c r="A2654" s="8"/>
      <c r="B2654" s="12"/>
      <c r="C2654" s="7"/>
      <c r="D2654" s="7"/>
      <c r="E2654" s="7"/>
      <c r="F2654" s="7"/>
      <c r="G2654" s="7"/>
      <c r="H2654" s="7"/>
      <c r="I2654" s="7"/>
      <c r="J2654" s="7"/>
      <c r="K2654" s="7"/>
      <c r="L2654" s="13"/>
      <c r="M2654" s="13"/>
      <c r="N2654" s="13"/>
      <c r="O2654" s="13"/>
      <c r="P2654" s="7"/>
      <c r="Q2654" s="7"/>
      <c r="R2654" s="7"/>
      <c r="S2654" s="7"/>
      <c r="T2654" s="7"/>
      <c r="U2654" s="7"/>
      <c r="V2654" s="14"/>
      <c r="W2654" s="14"/>
      <c r="X2654" s="14"/>
      <c r="Y2654" s="14"/>
      <c r="Z2654" s="14"/>
      <c r="AA2654" s="14"/>
      <c r="AB2654" s="14"/>
      <c r="AC2654" s="14"/>
      <c r="AD2654" s="14"/>
      <c r="AE2654" s="14"/>
      <c r="AF2654" s="14"/>
      <c r="AG2654" s="14"/>
      <c r="AH2654" s="14"/>
      <c r="AI2654" s="14"/>
      <c r="AJ2654" s="14"/>
      <c r="AK2654" s="14"/>
      <c r="AL2654" s="14"/>
      <c r="AM2654" s="14"/>
      <c r="AN2654" s="14"/>
      <c r="AO2654" s="14"/>
      <c r="AP2654" s="14"/>
      <c r="AQ2654" s="14"/>
      <c r="AR2654" s="14"/>
      <c r="AS2654" s="14"/>
      <c r="AT2654" s="14"/>
      <c r="AU2654" s="14"/>
      <c r="AV2654" s="14"/>
      <c r="AW2654" s="14"/>
      <c r="AX2654" s="15"/>
    </row>
    <row r="2655" spans="1:251" ht="12" customHeight="1">
      <c r="A2655" s="8"/>
      <c r="B2655" s="141" t="s">
        <v>354</v>
      </c>
      <c r="C2655" s="142"/>
      <c r="D2655" s="142"/>
      <c r="E2655" s="142"/>
      <c r="F2655" s="142"/>
      <c r="G2655" s="142"/>
      <c r="H2655" s="142"/>
      <c r="I2655" s="142"/>
      <c r="J2655" s="142"/>
      <c r="K2655" s="142"/>
      <c r="L2655" s="142"/>
      <c r="M2655" s="142"/>
      <c r="N2655" s="142"/>
      <c r="O2655" s="142"/>
      <c r="P2655" s="142"/>
      <c r="Q2655" s="142"/>
      <c r="R2655" s="142"/>
      <c r="S2655" s="142"/>
      <c r="T2655" s="142"/>
      <c r="U2655" s="142"/>
      <c r="V2655" s="142"/>
      <c r="W2655" s="142"/>
      <c r="X2655" s="142"/>
      <c r="Y2655" s="142"/>
      <c r="Z2655" s="142"/>
      <c r="AA2655" s="142"/>
      <c r="AB2655" s="142"/>
      <c r="AC2655" s="142"/>
      <c r="AD2655" s="142"/>
      <c r="AE2655" s="142"/>
      <c r="AF2655" s="142"/>
      <c r="AG2655" s="142"/>
      <c r="AH2655" s="142"/>
      <c r="AI2655" s="142"/>
      <c r="AJ2655" s="142"/>
      <c r="AK2655" s="142"/>
      <c r="AL2655" s="142"/>
      <c r="AM2655" s="142"/>
      <c r="AN2655" s="142"/>
      <c r="AO2655" s="142"/>
      <c r="AP2655" s="142"/>
      <c r="AQ2655" s="142"/>
      <c r="AR2655" s="142"/>
      <c r="AS2655" s="142"/>
      <c r="AT2655" s="142"/>
      <c r="AU2655" s="142"/>
      <c r="AV2655" s="142"/>
      <c r="AW2655" s="142"/>
      <c r="AX2655" s="143"/>
    </row>
    <row r="2656" spans="1:251" ht="12" customHeight="1">
      <c r="A2656" s="8"/>
      <c r="B2656" s="141"/>
      <c r="C2656" s="142"/>
      <c r="D2656" s="142"/>
      <c r="E2656" s="142"/>
      <c r="F2656" s="142"/>
      <c r="G2656" s="142"/>
      <c r="H2656" s="142"/>
      <c r="I2656" s="142"/>
      <c r="J2656" s="142"/>
      <c r="K2656" s="142"/>
      <c r="L2656" s="142"/>
      <c r="M2656" s="142"/>
      <c r="N2656" s="142"/>
      <c r="O2656" s="142"/>
      <c r="P2656" s="142"/>
      <c r="Q2656" s="142"/>
      <c r="R2656" s="142"/>
      <c r="S2656" s="142"/>
      <c r="T2656" s="142"/>
      <c r="U2656" s="142"/>
      <c r="V2656" s="142"/>
      <c r="W2656" s="142"/>
      <c r="X2656" s="142"/>
      <c r="Y2656" s="142"/>
      <c r="Z2656" s="142"/>
      <c r="AA2656" s="142"/>
      <c r="AB2656" s="142"/>
      <c r="AC2656" s="142"/>
      <c r="AD2656" s="142"/>
      <c r="AE2656" s="142"/>
      <c r="AF2656" s="142"/>
      <c r="AG2656" s="142"/>
      <c r="AH2656" s="142"/>
      <c r="AI2656" s="142"/>
      <c r="AJ2656" s="142"/>
      <c r="AK2656" s="142"/>
      <c r="AL2656" s="142"/>
      <c r="AM2656" s="142"/>
      <c r="AN2656" s="142"/>
      <c r="AO2656" s="142"/>
      <c r="AP2656" s="142"/>
      <c r="AQ2656" s="142"/>
      <c r="AR2656" s="142"/>
      <c r="AS2656" s="142"/>
      <c r="AT2656" s="142"/>
      <c r="AU2656" s="142"/>
      <c r="AV2656" s="142"/>
      <c r="AW2656" s="142"/>
      <c r="AX2656" s="143"/>
      <c r="BC2656" s="16"/>
    </row>
    <row r="2657" spans="1:113" ht="12" customHeight="1">
      <c r="A2657" s="8"/>
      <c r="B2657" s="141"/>
      <c r="C2657" s="142"/>
      <c r="D2657" s="142"/>
      <c r="E2657" s="142"/>
      <c r="F2657" s="142"/>
      <c r="G2657" s="142"/>
      <c r="H2657" s="142"/>
      <c r="I2657" s="142"/>
      <c r="J2657" s="142"/>
      <c r="K2657" s="142"/>
      <c r="L2657" s="142"/>
      <c r="M2657" s="142"/>
      <c r="N2657" s="142"/>
      <c r="O2657" s="142"/>
      <c r="P2657" s="142"/>
      <c r="Q2657" s="142"/>
      <c r="R2657" s="142"/>
      <c r="S2657" s="142"/>
      <c r="T2657" s="142"/>
      <c r="U2657" s="142"/>
      <c r="V2657" s="142"/>
      <c r="W2657" s="142"/>
      <c r="X2657" s="142"/>
      <c r="Y2657" s="142"/>
      <c r="Z2657" s="142"/>
      <c r="AA2657" s="142"/>
      <c r="AB2657" s="142"/>
      <c r="AC2657" s="142"/>
      <c r="AD2657" s="142"/>
      <c r="AE2657" s="142"/>
      <c r="AF2657" s="142"/>
      <c r="AG2657" s="142"/>
      <c r="AH2657" s="142"/>
      <c r="AI2657" s="142"/>
      <c r="AJ2657" s="142"/>
      <c r="AK2657" s="142"/>
      <c r="AL2657" s="142"/>
      <c r="AM2657" s="142"/>
      <c r="AN2657" s="142"/>
      <c r="AO2657" s="142"/>
      <c r="AP2657" s="142"/>
      <c r="AQ2657" s="142"/>
      <c r="AR2657" s="142"/>
      <c r="AS2657" s="142"/>
      <c r="AT2657" s="142"/>
      <c r="AU2657" s="142"/>
      <c r="AV2657" s="142"/>
      <c r="AW2657" s="142"/>
      <c r="AX2657" s="143"/>
    </row>
    <row r="2658" spans="1:113" ht="12" customHeight="1">
      <c r="A2658" s="8"/>
      <c r="B2658" s="141"/>
      <c r="C2658" s="142"/>
      <c r="D2658" s="142"/>
      <c r="E2658" s="142"/>
      <c r="F2658" s="142"/>
      <c r="G2658" s="142"/>
      <c r="H2658" s="142"/>
      <c r="I2658" s="142"/>
      <c r="J2658" s="142"/>
      <c r="K2658" s="142"/>
      <c r="L2658" s="142"/>
      <c r="M2658" s="142"/>
      <c r="N2658" s="142"/>
      <c r="O2658" s="142"/>
      <c r="P2658" s="142"/>
      <c r="Q2658" s="142"/>
      <c r="R2658" s="142"/>
      <c r="S2658" s="142"/>
      <c r="T2658" s="142"/>
      <c r="U2658" s="142"/>
      <c r="V2658" s="142"/>
      <c r="W2658" s="142"/>
      <c r="X2658" s="142"/>
      <c r="Y2658" s="142"/>
      <c r="Z2658" s="142"/>
      <c r="AA2658" s="142"/>
      <c r="AB2658" s="142"/>
      <c r="AC2658" s="142"/>
      <c r="AD2658" s="142"/>
      <c r="AE2658" s="142"/>
      <c r="AF2658" s="142"/>
      <c r="AG2658" s="142"/>
      <c r="AH2658" s="142"/>
      <c r="AI2658" s="142"/>
      <c r="AJ2658" s="142"/>
      <c r="AK2658" s="142"/>
      <c r="AL2658" s="142"/>
      <c r="AM2658" s="142"/>
      <c r="AN2658" s="142"/>
      <c r="AO2658" s="142"/>
      <c r="AP2658" s="142"/>
      <c r="AQ2658" s="142"/>
      <c r="AR2658" s="142"/>
      <c r="AS2658" s="142"/>
      <c r="AT2658" s="142"/>
      <c r="AU2658" s="142"/>
      <c r="AV2658" s="142"/>
      <c r="AW2658" s="142"/>
      <c r="AX2658" s="143"/>
    </row>
    <row r="2659" spans="1:113" ht="12" customHeight="1">
      <c r="A2659" s="8"/>
      <c r="B2659" s="141"/>
      <c r="C2659" s="142"/>
      <c r="D2659" s="142"/>
      <c r="E2659" s="142"/>
      <c r="F2659" s="142"/>
      <c r="G2659" s="142"/>
      <c r="H2659" s="142"/>
      <c r="I2659" s="142"/>
      <c r="J2659" s="142"/>
      <c r="K2659" s="142"/>
      <c r="L2659" s="142"/>
      <c r="M2659" s="142"/>
      <c r="N2659" s="142"/>
      <c r="O2659" s="142"/>
      <c r="P2659" s="142"/>
      <c r="Q2659" s="142"/>
      <c r="R2659" s="142"/>
      <c r="S2659" s="142"/>
      <c r="T2659" s="142"/>
      <c r="U2659" s="142"/>
      <c r="V2659" s="142"/>
      <c r="W2659" s="142"/>
      <c r="X2659" s="142"/>
      <c r="Y2659" s="142"/>
      <c r="Z2659" s="142"/>
      <c r="AA2659" s="142"/>
      <c r="AB2659" s="142"/>
      <c r="AC2659" s="142"/>
      <c r="AD2659" s="142"/>
      <c r="AE2659" s="142"/>
      <c r="AF2659" s="142"/>
      <c r="AG2659" s="142"/>
      <c r="AH2659" s="142"/>
      <c r="AI2659" s="142"/>
      <c r="AJ2659" s="142"/>
      <c r="AK2659" s="142"/>
      <c r="AL2659" s="142"/>
      <c r="AM2659" s="142"/>
      <c r="AN2659" s="142"/>
      <c r="AO2659" s="142"/>
      <c r="AP2659" s="142"/>
      <c r="AQ2659" s="142"/>
      <c r="AR2659" s="142"/>
      <c r="AS2659" s="142"/>
      <c r="AT2659" s="142"/>
      <c r="AU2659" s="142"/>
      <c r="AV2659" s="142"/>
      <c r="AW2659" s="142"/>
      <c r="AX2659" s="143"/>
    </row>
    <row r="2660" spans="1:113" ht="15" thickBot="1">
      <c r="A2660" s="17"/>
      <c r="B2660" s="18"/>
      <c r="C2660" s="19"/>
      <c r="D2660" s="19"/>
      <c r="E2660" s="19"/>
      <c r="F2660" s="19"/>
      <c r="G2660" s="19"/>
      <c r="H2660" s="19"/>
      <c r="I2660" s="19"/>
      <c r="J2660" s="19"/>
      <c r="K2660" s="19"/>
      <c r="L2660" s="19"/>
      <c r="M2660" s="19"/>
      <c r="N2660" s="19"/>
      <c r="O2660" s="19"/>
      <c r="P2660" s="19"/>
      <c r="Q2660" s="19"/>
      <c r="R2660" s="19"/>
      <c r="S2660" s="19"/>
      <c r="T2660" s="19"/>
      <c r="U2660" s="19"/>
      <c r="V2660" s="19"/>
      <c r="W2660" s="19"/>
      <c r="X2660" s="19"/>
      <c r="Y2660" s="19"/>
      <c r="Z2660" s="19"/>
      <c r="AA2660" s="19"/>
      <c r="AB2660" s="19"/>
      <c r="AC2660" s="19"/>
      <c r="AD2660" s="19"/>
      <c r="AE2660" s="19"/>
      <c r="AF2660" s="19"/>
      <c r="AG2660" s="19"/>
      <c r="AH2660" s="19"/>
      <c r="AI2660" s="19"/>
      <c r="AJ2660" s="19"/>
      <c r="AK2660" s="19"/>
      <c r="AL2660" s="19"/>
      <c r="AM2660" s="19"/>
      <c r="AN2660" s="19"/>
      <c r="AO2660" s="19"/>
      <c r="AP2660" s="19"/>
      <c r="AQ2660" s="19"/>
      <c r="AR2660" s="19"/>
      <c r="AS2660" s="19"/>
      <c r="AT2660" s="19"/>
      <c r="AU2660" s="19"/>
      <c r="AV2660" s="19"/>
      <c r="AW2660" s="19"/>
      <c r="AX2660" s="20"/>
    </row>
    <row r="2661" spans="1:113">
      <c r="B2661" s="21"/>
    </row>
    <row r="2662" spans="1:113" ht="15" thickBot="1">
      <c r="A2662" s="11"/>
      <c r="B2662" s="10" t="s">
        <v>3</v>
      </c>
      <c r="C2662" s="8"/>
      <c r="D2662" s="8"/>
      <c r="E2662" s="8"/>
      <c r="F2662" s="8"/>
      <c r="G2662" s="8"/>
      <c r="H2662" s="8"/>
      <c r="I2662" s="8"/>
      <c r="J2662" s="8"/>
      <c r="K2662" s="8"/>
      <c r="L2662" s="9"/>
      <c r="M2662" s="9"/>
      <c r="N2662" s="9"/>
      <c r="O2662" s="9"/>
      <c r="P2662" s="8"/>
      <c r="Q2662" s="8"/>
      <c r="R2662" s="8"/>
      <c r="S2662" s="8"/>
      <c r="T2662" s="8"/>
      <c r="U2662" s="8"/>
      <c r="V2662" s="10"/>
      <c r="W2662" s="10"/>
      <c r="X2662" s="10"/>
      <c r="Y2662" s="10"/>
      <c r="Z2662" s="10"/>
      <c r="AA2662" s="10"/>
      <c r="AB2662" s="10"/>
      <c r="AC2662" s="10"/>
      <c r="AD2662" s="10"/>
      <c r="AE2662" s="10"/>
      <c r="AF2662" s="10"/>
      <c r="AG2662" s="10"/>
      <c r="AH2662" s="10"/>
      <c r="AI2662" s="10"/>
      <c r="AJ2662" s="10"/>
      <c r="AK2662" s="10"/>
      <c r="AL2662" s="10"/>
      <c r="AM2662" s="10"/>
      <c r="AN2662" s="10"/>
      <c r="AO2662" s="10"/>
      <c r="AP2662" s="10"/>
      <c r="AQ2662" s="10"/>
      <c r="AR2662" s="10"/>
      <c r="AS2662" s="10"/>
      <c r="AT2662" s="10"/>
      <c r="AU2662" s="10"/>
      <c r="AV2662" s="10"/>
      <c r="AW2662" s="10"/>
      <c r="AX2662" s="10"/>
      <c r="DI2662" s="6"/>
    </row>
    <row r="2663" spans="1:113" ht="14.25">
      <c r="A2663" s="8"/>
      <c r="B2663" s="12"/>
      <c r="C2663" s="7"/>
      <c r="D2663" s="7"/>
      <c r="E2663" s="7"/>
      <c r="F2663" s="7"/>
      <c r="G2663" s="7"/>
      <c r="H2663" s="7"/>
      <c r="I2663" s="7"/>
      <c r="J2663" s="7"/>
      <c r="K2663" s="7"/>
      <c r="L2663" s="13"/>
      <c r="M2663" s="13"/>
      <c r="N2663" s="13"/>
      <c r="O2663" s="13"/>
      <c r="P2663" s="7"/>
      <c r="Q2663" s="7"/>
      <c r="R2663" s="7"/>
      <c r="S2663" s="7"/>
      <c r="T2663" s="7"/>
      <c r="U2663" s="7"/>
      <c r="V2663" s="14"/>
      <c r="W2663" s="14"/>
      <c r="X2663" s="14"/>
      <c r="Y2663" s="14"/>
      <c r="Z2663" s="14"/>
      <c r="AA2663" s="14"/>
      <c r="AB2663" s="14"/>
      <c r="AC2663" s="14"/>
      <c r="AD2663" s="14"/>
      <c r="AE2663" s="14"/>
      <c r="AF2663" s="14"/>
      <c r="AG2663" s="14"/>
      <c r="AH2663" s="14"/>
      <c r="AI2663" s="14"/>
      <c r="AJ2663" s="14"/>
      <c r="AK2663" s="14"/>
      <c r="AL2663" s="14"/>
      <c r="AM2663" s="14"/>
      <c r="AN2663" s="14"/>
      <c r="AO2663" s="14"/>
      <c r="AP2663" s="14"/>
      <c r="AQ2663" s="14"/>
      <c r="AR2663" s="14"/>
      <c r="AS2663" s="14"/>
      <c r="AT2663" s="14"/>
      <c r="AU2663" s="14"/>
      <c r="AV2663" s="14"/>
      <c r="AW2663" s="14"/>
      <c r="AX2663" s="15"/>
    </row>
    <row r="2664" spans="1:113" ht="12" customHeight="1">
      <c r="A2664" s="8"/>
      <c r="B2664" s="141" t="s">
        <v>355</v>
      </c>
      <c r="C2664" s="142"/>
      <c r="D2664" s="142"/>
      <c r="E2664" s="142"/>
      <c r="F2664" s="142"/>
      <c r="G2664" s="142"/>
      <c r="H2664" s="142"/>
      <c r="I2664" s="142"/>
      <c r="J2664" s="142"/>
      <c r="K2664" s="142"/>
      <c r="L2664" s="142"/>
      <c r="M2664" s="142"/>
      <c r="N2664" s="142"/>
      <c r="O2664" s="142"/>
      <c r="P2664" s="142"/>
      <c r="Q2664" s="142"/>
      <c r="R2664" s="142"/>
      <c r="S2664" s="142"/>
      <c r="T2664" s="142"/>
      <c r="U2664" s="142"/>
      <c r="V2664" s="142"/>
      <c r="W2664" s="142"/>
      <c r="X2664" s="142"/>
      <c r="Y2664" s="142"/>
      <c r="Z2664" s="142"/>
      <c r="AA2664" s="142"/>
      <c r="AB2664" s="142"/>
      <c r="AC2664" s="142"/>
      <c r="AD2664" s="142"/>
      <c r="AE2664" s="142"/>
      <c r="AF2664" s="142"/>
      <c r="AG2664" s="142"/>
      <c r="AH2664" s="142"/>
      <c r="AI2664" s="142"/>
      <c r="AJ2664" s="142"/>
      <c r="AK2664" s="142"/>
      <c r="AL2664" s="142"/>
      <c r="AM2664" s="142"/>
      <c r="AN2664" s="142"/>
      <c r="AO2664" s="142"/>
      <c r="AP2664" s="142"/>
      <c r="AQ2664" s="142"/>
      <c r="AR2664" s="142"/>
      <c r="AS2664" s="142"/>
      <c r="AT2664" s="142"/>
      <c r="AU2664" s="142"/>
      <c r="AV2664" s="142"/>
      <c r="AW2664" s="142"/>
      <c r="AX2664" s="143"/>
    </row>
    <row r="2665" spans="1:113" ht="12" customHeight="1">
      <c r="A2665" s="8"/>
      <c r="B2665" s="141"/>
      <c r="C2665" s="142"/>
      <c r="D2665" s="142"/>
      <c r="E2665" s="142"/>
      <c r="F2665" s="142"/>
      <c r="G2665" s="142"/>
      <c r="H2665" s="142"/>
      <c r="I2665" s="142"/>
      <c r="J2665" s="142"/>
      <c r="K2665" s="142"/>
      <c r="L2665" s="142"/>
      <c r="M2665" s="142"/>
      <c r="N2665" s="142"/>
      <c r="O2665" s="142"/>
      <c r="P2665" s="142"/>
      <c r="Q2665" s="142"/>
      <c r="R2665" s="142"/>
      <c r="S2665" s="142"/>
      <c r="T2665" s="142"/>
      <c r="U2665" s="142"/>
      <c r="V2665" s="142"/>
      <c r="W2665" s="142"/>
      <c r="X2665" s="142"/>
      <c r="Y2665" s="142"/>
      <c r="Z2665" s="142"/>
      <c r="AA2665" s="142"/>
      <c r="AB2665" s="142"/>
      <c r="AC2665" s="142"/>
      <c r="AD2665" s="142"/>
      <c r="AE2665" s="142"/>
      <c r="AF2665" s="142"/>
      <c r="AG2665" s="142"/>
      <c r="AH2665" s="142"/>
      <c r="AI2665" s="142"/>
      <c r="AJ2665" s="142"/>
      <c r="AK2665" s="142"/>
      <c r="AL2665" s="142"/>
      <c r="AM2665" s="142"/>
      <c r="AN2665" s="142"/>
      <c r="AO2665" s="142"/>
      <c r="AP2665" s="142"/>
      <c r="AQ2665" s="142"/>
      <c r="AR2665" s="142"/>
      <c r="AS2665" s="142"/>
      <c r="AT2665" s="142"/>
      <c r="AU2665" s="142"/>
      <c r="AV2665" s="142"/>
      <c r="AW2665" s="142"/>
      <c r="AX2665" s="143"/>
    </row>
    <row r="2666" spans="1:113" ht="12" customHeight="1">
      <c r="A2666" s="8"/>
      <c r="B2666" s="141"/>
      <c r="C2666" s="142"/>
      <c r="D2666" s="142"/>
      <c r="E2666" s="142"/>
      <c r="F2666" s="142"/>
      <c r="G2666" s="142"/>
      <c r="H2666" s="142"/>
      <c r="I2666" s="142"/>
      <c r="J2666" s="142"/>
      <c r="K2666" s="142"/>
      <c r="L2666" s="142"/>
      <c r="M2666" s="142"/>
      <c r="N2666" s="142"/>
      <c r="O2666" s="142"/>
      <c r="P2666" s="142"/>
      <c r="Q2666" s="142"/>
      <c r="R2666" s="142"/>
      <c r="S2666" s="142"/>
      <c r="T2666" s="142"/>
      <c r="U2666" s="142"/>
      <c r="V2666" s="142"/>
      <c r="W2666" s="142"/>
      <c r="X2666" s="142"/>
      <c r="Y2666" s="142"/>
      <c r="Z2666" s="142"/>
      <c r="AA2666" s="142"/>
      <c r="AB2666" s="142"/>
      <c r="AC2666" s="142"/>
      <c r="AD2666" s="142"/>
      <c r="AE2666" s="142"/>
      <c r="AF2666" s="142"/>
      <c r="AG2666" s="142"/>
      <c r="AH2666" s="142"/>
      <c r="AI2666" s="142"/>
      <c r="AJ2666" s="142"/>
      <c r="AK2666" s="142"/>
      <c r="AL2666" s="142"/>
      <c r="AM2666" s="142"/>
      <c r="AN2666" s="142"/>
      <c r="AO2666" s="142"/>
      <c r="AP2666" s="142"/>
      <c r="AQ2666" s="142"/>
      <c r="AR2666" s="142"/>
      <c r="AS2666" s="142"/>
      <c r="AT2666" s="142"/>
      <c r="AU2666" s="142"/>
      <c r="AV2666" s="142"/>
      <c r="AW2666" s="142"/>
      <c r="AX2666" s="143"/>
      <c r="BC2666" s="16"/>
    </row>
    <row r="2667" spans="1:113" ht="12" customHeight="1">
      <c r="A2667" s="8"/>
      <c r="B2667" s="141"/>
      <c r="C2667" s="142"/>
      <c r="D2667" s="142"/>
      <c r="E2667" s="142"/>
      <c r="F2667" s="142"/>
      <c r="G2667" s="142"/>
      <c r="H2667" s="142"/>
      <c r="I2667" s="142"/>
      <c r="J2667" s="142"/>
      <c r="K2667" s="142"/>
      <c r="L2667" s="142"/>
      <c r="M2667" s="142"/>
      <c r="N2667" s="142"/>
      <c r="O2667" s="142"/>
      <c r="P2667" s="142"/>
      <c r="Q2667" s="142"/>
      <c r="R2667" s="142"/>
      <c r="S2667" s="142"/>
      <c r="T2667" s="142"/>
      <c r="U2667" s="142"/>
      <c r="V2667" s="142"/>
      <c r="W2667" s="142"/>
      <c r="X2667" s="142"/>
      <c r="Y2667" s="142"/>
      <c r="Z2667" s="142"/>
      <c r="AA2667" s="142"/>
      <c r="AB2667" s="142"/>
      <c r="AC2667" s="142"/>
      <c r="AD2667" s="142"/>
      <c r="AE2667" s="142"/>
      <c r="AF2667" s="142"/>
      <c r="AG2667" s="142"/>
      <c r="AH2667" s="142"/>
      <c r="AI2667" s="142"/>
      <c r="AJ2667" s="142"/>
      <c r="AK2667" s="142"/>
      <c r="AL2667" s="142"/>
      <c r="AM2667" s="142"/>
      <c r="AN2667" s="142"/>
      <c r="AO2667" s="142"/>
      <c r="AP2667" s="142"/>
      <c r="AQ2667" s="142"/>
      <c r="AR2667" s="142"/>
      <c r="AS2667" s="142"/>
      <c r="AT2667" s="142"/>
      <c r="AU2667" s="142"/>
      <c r="AV2667" s="142"/>
      <c r="AW2667" s="142"/>
      <c r="AX2667" s="143"/>
    </row>
    <row r="2668" spans="1:113" ht="12" customHeight="1">
      <c r="A2668" s="8"/>
      <c r="B2668" s="141"/>
      <c r="C2668" s="142"/>
      <c r="D2668" s="142"/>
      <c r="E2668" s="142"/>
      <c r="F2668" s="142"/>
      <c r="G2668" s="142"/>
      <c r="H2668" s="142"/>
      <c r="I2668" s="142"/>
      <c r="J2668" s="142"/>
      <c r="K2668" s="142"/>
      <c r="L2668" s="142"/>
      <c r="M2668" s="142"/>
      <c r="N2668" s="142"/>
      <c r="O2668" s="142"/>
      <c r="P2668" s="142"/>
      <c r="Q2668" s="142"/>
      <c r="R2668" s="142"/>
      <c r="S2668" s="142"/>
      <c r="T2668" s="142"/>
      <c r="U2668" s="142"/>
      <c r="V2668" s="142"/>
      <c r="W2668" s="142"/>
      <c r="X2668" s="142"/>
      <c r="Y2668" s="142"/>
      <c r="Z2668" s="142"/>
      <c r="AA2668" s="142"/>
      <c r="AB2668" s="142"/>
      <c r="AC2668" s="142"/>
      <c r="AD2668" s="142"/>
      <c r="AE2668" s="142"/>
      <c r="AF2668" s="142"/>
      <c r="AG2668" s="142"/>
      <c r="AH2668" s="142"/>
      <c r="AI2668" s="142"/>
      <c r="AJ2668" s="142"/>
      <c r="AK2668" s="142"/>
      <c r="AL2668" s="142"/>
      <c r="AM2668" s="142"/>
      <c r="AN2668" s="142"/>
      <c r="AO2668" s="142"/>
      <c r="AP2668" s="142"/>
      <c r="AQ2668" s="142"/>
      <c r="AR2668" s="142"/>
      <c r="AS2668" s="142"/>
      <c r="AT2668" s="142"/>
      <c r="AU2668" s="142"/>
      <c r="AV2668" s="142"/>
      <c r="AW2668" s="142"/>
      <c r="AX2668" s="143"/>
    </row>
    <row r="2669" spans="1:113" ht="12" customHeight="1">
      <c r="A2669" s="8"/>
      <c r="B2669" s="141"/>
      <c r="C2669" s="142"/>
      <c r="D2669" s="142"/>
      <c r="E2669" s="142"/>
      <c r="F2669" s="142"/>
      <c r="G2669" s="142"/>
      <c r="H2669" s="142"/>
      <c r="I2669" s="142"/>
      <c r="J2669" s="142"/>
      <c r="K2669" s="142"/>
      <c r="L2669" s="142"/>
      <c r="M2669" s="142"/>
      <c r="N2669" s="142"/>
      <c r="O2669" s="142"/>
      <c r="P2669" s="142"/>
      <c r="Q2669" s="142"/>
      <c r="R2669" s="142"/>
      <c r="S2669" s="142"/>
      <c r="T2669" s="142"/>
      <c r="U2669" s="142"/>
      <c r="V2669" s="142"/>
      <c r="W2669" s="142"/>
      <c r="X2669" s="142"/>
      <c r="Y2669" s="142"/>
      <c r="Z2669" s="142"/>
      <c r="AA2669" s="142"/>
      <c r="AB2669" s="142"/>
      <c r="AC2669" s="142"/>
      <c r="AD2669" s="142"/>
      <c r="AE2669" s="142"/>
      <c r="AF2669" s="142"/>
      <c r="AG2669" s="142"/>
      <c r="AH2669" s="142"/>
      <c r="AI2669" s="142"/>
      <c r="AJ2669" s="142"/>
      <c r="AK2669" s="142"/>
      <c r="AL2669" s="142"/>
      <c r="AM2669" s="142"/>
      <c r="AN2669" s="142"/>
      <c r="AO2669" s="142"/>
      <c r="AP2669" s="142"/>
      <c r="AQ2669" s="142"/>
      <c r="AR2669" s="142"/>
      <c r="AS2669" s="142"/>
      <c r="AT2669" s="142"/>
      <c r="AU2669" s="142"/>
      <c r="AV2669" s="142"/>
      <c r="AW2669" s="142"/>
      <c r="AX2669" s="143"/>
    </row>
    <row r="2670" spans="1:113" ht="15" thickBot="1">
      <c r="A2670" s="17"/>
      <c r="B2670" s="18"/>
      <c r="C2670" s="19"/>
      <c r="D2670" s="19"/>
      <c r="E2670" s="19"/>
      <c r="F2670" s="19"/>
      <c r="G2670" s="19"/>
      <c r="H2670" s="19"/>
      <c r="I2670" s="19"/>
      <c r="J2670" s="19"/>
      <c r="K2670" s="19"/>
      <c r="L2670" s="19"/>
      <c r="M2670" s="19"/>
      <c r="N2670" s="19"/>
      <c r="O2670" s="19"/>
      <c r="P2670" s="19"/>
      <c r="Q2670" s="19"/>
      <c r="R2670" s="19"/>
      <c r="S2670" s="19"/>
      <c r="T2670" s="19"/>
      <c r="U2670" s="19"/>
      <c r="V2670" s="19"/>
      <c r="W2670" s="19"/>
      <c r="X2670" s="19"/>
      <c r="Y2670" s="19"/>
      <c r="Z2670" s="19"/>
      <c r="AA2670" s="19"/>
      <c r="AB2670" s="19"/>
      <c r="AC2670" s="19"/>
      <c r="AD2670" s="19"/>
      <c r="AE2670" s="19"/>
      <c r="AF2670" s="19"/>
      <c r="AG2670" s="19"/>
      <c r="AH2670" s="19"/>
      <c r="AI2670" s="19"/>
      <c r="AJ2670" s="19"/>
      <c r="AK2670" s="19"/>
      <c r="AL2670" s="19"/>
      <c r="AM2670" s="19"/>
      <c r="AN2670" s="19"/>
      <c r="AO2670" s="19"/>
      <c r="AP2670" s="19"/>
      <c r="AQ2670" s="19"/>
      <c r="AR2670" s="19"/>
      <c r="AS2670" s="19"/>
      <c r="AT2670" s="19"/>
      <c r="AU2670" s="19"/>
      <c r="AV2670" s="19"/>
      <c r="AW2670" s="19"/>
      <c r="AX2670" s="20"/>
    </row>
    <row r="2671" spans="1:113">
      <c r="B2671" s="21"/>
    </row>
    <row r="2672" spans="1:113" ht="14.25">
      <c r="B2672" s="10" t="s">
        <v>4</v>
      </c>
      <c r="C2672" s="8"/>
      <c r="D2672" s="8"/>
      <c r="E2672" s="8"/>
      <c r="F2672" s="8"/>
      <c r="G2672" s="8"/>
      <c r="H2672" s="8"/>
      <c r="I2672" s="8"/>
      <c r="J2672" s="8"/>
      <c r="K2672" s="8"/>
      <c r="L2672" s="9"/>
      <c r="M2672" s="9"/>
      <c r="N2672" s="9"/>
      <c r="O2672" s="9"/>
      <c r="P2672" s="8"/>
      <c r="Q2672" s="8"/>
      <c r="R2672" s="8"/>
      <c r="S2672" s="8"/>
      <c r="T2672" s="8"/>
      <c r="U2672" s="8"/>
      <c r="V2672" s="10"/>
      <c r="W2672" s="10"/>
      <c r="X2672" s="10"/>
      <c r="Y2672" s="10"/>
      <c r="Z2672" s="10"/>
      <c r="AA2672" s="10"/>
      <c r="AB2672" s="10"/>
      <c r="AC2672" s="10"/>
      <c r="AD2672" s="10"/>
      <c r="AE2672" s="10"/>
      <c r="AF2672" s="10"/>
      <c r="AG2672" s="10"/>
      <c r="AH2672" s="10"/>
      <c r="AI2672" s="10"/>
      <c r="AJ2672" s="10"/>
      <c r="AK2672" s="10"/>
      <c r="AL2672" s="10"/>
      <c r="AM2672" s="10"/>
      <c r="AN2672" s="10"/>
      <c r="AO2672" s="10"/>
      <c r="AP2672" s="10"/>
      <c r="AQ2672" s="10"/>
      <c r="AR2672" s="10"/>
      <c r="AS2672" s="10"/>
      <c r="AT2672" s="10"/>
      <c r="AU2672" s="10"/>
      <c r="AV2672" s="10"/>
      <c r="AW2672" s="10"/>
      <c r="AX2672" s="10"/>
    </row>
    <row r="2673" spans="1:251" ht="15" thickBot="1">
      <c r="B2673" s="8"/>
      <c r="C2673" s="8"/>
      <c r="D2673" s="8"/>
      <c r="E2673" s="8"/>
      <c r="F2673" s="8"/>
      <c r="G2673" s="8"/>
      <c r="H2673" s="8"/>
      <c r="I2673" s="8"/>
      <c r="J2673" s="8"/>
      <c r="K2673" s="8"/>
      <c r="L2673" s="9"/>
      <c r="M2673" s="9"/>
      <c r="N2673" s="9"/>
      <c r="O2673" s="9"/>
      <c r="P2673" s="8"/>
      <c r="Q2673" s="8"/>
      <c r="R2673" s="8"/>
      <c r="S2673" s="8"/>
      <c r="T2673" s="8"/>
      <c r="U2673" s="8"/>
      <c r="V2673" s="10"/>
      <c r="W2673" s="10"/>
      <c r="X2673" s="10"/>
      <c r="Y2673" s="10"/>
      <c r="Z2673" s="10"/>
      <c r="AA2673" s="10"/>
      <c r="AB2673" s="10"/>
      <c r="AC2673" s="10"/>
      <c r="AD2673" s="10"/>
      <c r="AE2673" s="10"/>
      <c r="AF2673" s="10"/>
      <c r="AG2673" s="10"/>
      <c r="AH2673" s="10"/>
      <c r="AI2673" s="10"/>
      <c r="AJ2673" s="10"/>
      <c r="AK2673" s="10"/>
      <c r="AL2673" s="10"/>
      <c r="AM2673" s="10"/>
      <c r="AN2673" s="10"/>
      <c r="AO2673" s="10"/>
      <c r="AP2673" s="10"/>
      <c r="AQ2673" s="10"/>
      <c r="AR2673" s="10"/>
      <c r="AS2673" s="10"/>
      <c r="AT2673" s="10"/>
      <c r="AU2673" s="10"/>
      <c r="AV2673" s="10"/>
      <c r="AW2673" s="10"/>
      <c r="AX2673" s="22" t="s">
        <v>5</v>
      </c>
    </row>
    <row r="2674" spans="1:251" s="16" customFormat="1" ht="13.5" customHeight="1">
      <c r="A2674" s="8"/>
      <c r="B2674" s="146" t="s">
        <v>6</v>
      </c>
      <c r="C2674" s="129"/>
      <c r="D2674" s="129"/>
      <c r="E2674" s="129"/>
      <c r="F2674" s="129"/>
      <c r="G2674" s="129"/>
      <c r="H2674" s="129"/>
      <c r="I2674" s="129"/>
      <c r="J2674" s="129"/>
      <c r="K2674" s="129"/>
      <c r="L2674" s="129"/>
      <c r="M2674" s="129"/>
      <c r="N2674" s="129"/>
      <c r="O2674" s="129"/>
      <c r="P2674" s="129"/>
      <c r="Q2674" s="129"/>
      <c r="R2674" s="129"/>
      <c r="S2674" s="129"/>
      <c r="T2674" s="129"/>
      <c r="U2674" s="129"/>
      <c r="V2674" s="129"/>
      <c r="W2674" s="129"/>
      <c r="X2674" s="129"/>
      <c r="Y2674" s="129"/>
      <c r="Z2674" s="130"/>
      <c r="AA2674" s="128" t="s">
        <v>11</v>
      </c>
      <c r="AB2674" s="129"/>
      <c r="AC2674" s="129"/>
      <c r="AD2674" s="129"/>
      <c r="AE2674" s="129"/>
      <c r="AF2674" s="129"/>
      <c r="AG2674" s="129"/>
      <c r="AH2674" s="129"/>
      <c r="AI2674" s="130"/>
      <c r="AJ2674" s="128" t="s">
        <v>12</v>
      </c>
      <c r="AK2674" s="129"/>
      <c r="AL2674" s="129"/>
      <c r="AM2674" s="129"/>
      <c r="AN2674" s="129"/>
      <c r="AO2674" s="129"/>
      <c r="AP2674" s="129"/>
      <c r="AQ2674" s="129"/>
      <c r="AR2674" s="130"/>
      <c r="AS2674" s="128" t="s">
        <v>7</v>
      </c>
      <c r="AT2674" s="129"/>
      <c r="AU2674" s="129"/>
      <c r="AV2674" s="129"/>
      <c r="AW2674" s="129"/>
      <c r="AX2674" s="134"/>
      <c r="AY2674" s="2"/>
      <c r="AZ2674" s="2"/>
      <c r="BA2674" s="2"/>
      <c r="BB2674" s="2"/>
      <c r="BC2674" s="2"/>
      <c r="BD2674" s="2"/>
      <c r="BE2674" s="2"/>
      <c r="BF2674" s="2"/>
      <c r="BG2674" s="2"/>
      <c r="BH2674" s="2"/>
      <c r="BI2674" s="2"/>
      <c r="BJ2674" s="2"/>
      <c r="BK2674" s="2"/>
      <c r="BL2674" s="2"/>
      <c r="BM2674" s="2"/>
      <c r="BN2674" s="2"/>
      <c r="BO2674" s="2"/>
      <c r="BP2674" s="2"/>
      <c r="BQ2674" s="2"/>
      <c r="BR2674" s="2"/>
      <c r="BS2674" s="2"/>
      <c r="BT2674" s="2"/>
      <c r="BU2674" s="2"/>
      <c r="BV2674" s="2"/>
      <c r="BW2674" s="2"/>
      <c r="BX2674" s="2"/>
      <c r="BY2674" s="2"/>
      <c r="BZ2674" s="2"/>
      <c r="CA2674" s="2"/>
      <c r="CB2674" s="2"/>
      <c r="CC2674" s="2"/>
      <c r="CD2674" s="2"/>
      <c r="CE2674" s="2"/>
      <c r="CF2674" s="2"/>
      <c r="CG2674" s="2"/>
      <c r="CH2674" s="2"/>
      <c r="CI2674" s="2"/>
      <c r="CJ2674" s="2"/>
      <c r="CK2674" s="2"/>
      <c r="CL2674" s="2"/>
      <c r="CM2674" s="2"/>
      <c r="CN2674" s="2"/>
      <c r="CO2674" s="2"/>
      <c r="CP2674" s="2"/>
      <c r="CQ2674" s="2"/>
      <c r="CR2674" s="2"/>
      <c r="CS2674" s="2"/>
      <c r="CT2674" s="2"/>
      <c r="CU2674" s="2"/>
      <c r="CV2674" s="2"/>
      <c r="CW2674" s="2"/>
      <c r="CX2674" s="2"/>
      <c r="CY2674" s="2"/>
      <c r="CZ2674" s="2"/>
      <c r="DA2674" s="2"/>
      <c r="DB2674" s="2"/>
      <c r="DC2674" s="2"/>
      <c r="DD2674" s="2"/>
      <c r="DE2674" s="2"/>
      <c r="DF2674" s="2"/>
      <c r="DG2674" s="2"/>
      <c r="DH2674" s="2"/>
      <c r="DI2674" s="2"/>
      <c r="DJ2674" s="2"/>
      <c r="DK2674" s="2"/>
      <c r="DL2674" s="2"/>
      <c r="DM2674" s="2"/>
      <c r="DN2674" s="2"/>
      <c r="DO2674" s="2"/>
      <c r="DP2674" s="2"/>
      <c r="DQ2674" s="2"/>
      <c r="DR2674" s="2"/>
      <c r="DS2674" s="2"/>
      <c r="DT2674" s="2"/>
      <c r="DU2674" s="2"/>
      <c r="DV2674" s="2"/>
      <c r="DW2674" s="2"/>
      <c r="DX2674" s="2"/>
      <c r="DY2674" s="2"/>
      <c r="DZ2674" s="2"/>
      <c r="EA2674" s="2"/>
      <c r="EB2674" s="2"/>
      <c r="EC2674" s="2"/>
      <c r="ED2674" s="2"/>
      <c r="EE2674" s="2"/>
      <c r="EF2674" s="2"/>
      <c r="EG2674" s="2"/>
      <c r="EH2674" s="2"/>
      <c r="EI2674" s="2"/>
      <c r="EJ2674" s="2"/>
      <c r="EK2674" s="2"/>
      <c r="EL2674" s="2"/>
      <c r="EM2674" s="2"/>
      <c r="EN2674" s="2"/>
      <c r="EO2674" s="2"/>
      <c r="EP2674" s="2"/>
      <c r="EQ2674" s="2"/>
      <c r="ER2674" s="2"/>
      <c r="ES2674" s="2"/>
      <c r="ET2674" s="2"/>
      <c r="EU2674" s="2"/>
      <c r="EV2674" s="2"/>
      <c r="EW2674" s="2"/>
      <c r="EX2674" s="2"/>
      <c r="EY2674" s="2"/>
      <c r="EZ2674" s="2"/>
      <c r="FA2674" s="2"/>
      <c r="FB2674" s="2"/>
      <c r="FC2674" s="2"/>
      <c r="FD2674" s="2"/>
      <c r="FE2674" s="2"/>
      <c r="FF2674" s="2"/>
      <c r="FG2674" s="2"/>
      <c r="FH2674" s="2"/>
      <c r="FI2674" s="2"/>
      <c r="FJ2674" s="2"/>
      <c r="FK2674" s="2"/>
      <c r="FL2674" s="2"/>
      <c r="FM2674" s="2"/>
      <c r="FN2674" s="2"/>
      <c r="FO2674" s="2"/>
      <c r="FP2674" s="2"/>
      <c r="FQ2674" s="2"/>
      <c r="FR2674" s="2"/>
      <c r="FS2674" s="2"/>
      <c r="FT2674" s="2"/>
      <c r="FU2674" s="2"/>
      <c r="FV2674" s="2"/>
      <c r="FW2674" s="2"/>
      <c r="FX2674" s="2"/>
      <c r="FY2674" s="2"/>
      <c r="FZ2674" s="2"/>
      <c r="GA2674" s="2"/>
      <c r="GB2674" s="2"/>
      <c r="GC2674" s="2"/>
      <c r="GD2674" s="2"/>
      <c r="GE2674" s="2"/>
      <c r="GF2674" s="2"/>
      <c r="GG2674" s="2"/>
      <c r="GH2674" s="2"/>
      <c r="GI2674" s="2"/>
      <c r="GJ2674" s="2"/>
      <c r="GK2674" s="2"/>
      <c r="GL2674" s="2"/>
      <c r="GM2674" s="2"/>
      <c r="GN2674" s="2"/>
      <c r="GO2674" s="2"/>
      <c r="GP2674" s="2"/>
      <c r="GQ2674" s="2"/>
      <c r="GR2674" s="2"/>
      <c r="GS2674" s="2"/>
      <c r="GT2674" s="2"/>
      <c r="GU2674" s="2"/>
      <c r="GV2674" s="2"/>
      <c r="GW2674" s="2"/>
      <c r="GX2674" s="2"/>
      <c r="GY2674" s="2"/>
      <c r="GZ2674" s="2"/>
      <c r="HA2674" s="2"/>
      <c r="HB2674" s="2"/>
      <c r="HC2674" s="2"/>
      <c r="HD2674" s="2"/>
      <c r="HE2674" s="2"/>
      <c r="HF2674" s="2"/>
      <c r="HG2674" s="2"/>
      <c r="HH2674" s="2"/>
      <c r="HI2674" s="2"/>
      <c r="HJ2674" s="2"/>
      <c r="HK2674" s="2"/>
      <c r="HL2674" s="2"/>
      <c r="HM2674" s="2"/>
      <c r="HN2674" s="2"/>
      <c r="HO2674" s="2"/>
      <c r="HP2674" s="2"/>
      <c r="HQ2674" s="2"/>
      <c r="HR2674" s="2"/>
      <c r="HS2674" s="2"/>
      <c r="HT2674" s="2"/>
      <c r="HU2674" s="2"/>
      <c r="HV2674" s="2"/>
      <c r="HW2674" s="2"/>
      <c r="HX2674" s="2"/>
      <c r="HY2674" s="2"/>
      <c r="HZ2674" s="2"/>
      <c r="IA2674" s="2"/>
      <c r="IB2674" s="2"/>
      <c r="IC2674" s="2"/>
      <c r="ID2674" s="2"/>
      <c r="IE2674" s="2"/>
      <c r="IF2674" s="2"/>
      <c r="IG2674" s="2"/>
      <c r="IH2674" s="2"/>
      <c r="II2674" s="2"/>
      <c r="IJ2674" s="2"/>
      <c r="IK2674" s="2"/>
      <c r="IL2674" s="2"/>
      <c r="IM2674" s="2"/>
      <c r="IN2674" s="2"/>
      <c r="IO2674" s="2"/>
      <c r="IP2674" s="2"/>
      <c r="IQ2674" s="2"/>
    </row>
    <row r="2675" spans="1:251" s="16" customFormat="1" ht="13.5">
      <c r="A2675" s="8"/>
      <c r="B2675" s="147"/>
      <c r="C2675" s="132"/>
      <c r="D2675" s="132"/>
      <c r="E2675" s="132"/>
      <c r="F2675" s="132"/>
      <c r="G2675" s="132"/>
      <c r="H2675" s="132"/>
      <c r="I2675" s="132"/>
      <c r="J2675" s="132"/>
      <c r="K2675" s="132"/>
      <c r="L2675" s="132"/>
      <c r="M2675" s="132"/>
      <c r="N2675" s="132"/>
      <c r="O2675" s="132"/>
      <c r="P2675" s="132"/>
      <c r="Q2675" s="132"/>
      <c r="R2675" s="132"/>
      <c r="S2675" s="132"/>
      <c r="T2675" s="132"/>
      <c r="U2675" s="132"/>
      <c r="V2675" s="132"/>
      <c r="W2675" s="132"/>
      <c r="X2675" s="132"/>
      <c r="Y2675" s="132"/>
      <c r="Z2675" s="133"/>
      <c r="AA2675" s="131"/>
      <c r="AB2675" s="132"/>
      <c r="AC2675" s="132"/>
      <c r="AD2675" s="132"/>
      <c r="AE2675" s="132"/>
      <c r="AF2675" s="132"/>
      <c r="AG2675" s="132"/>
      <c r="AH2675" s="132"/>
      <c r="AI2675" s="133"/>
      <c r="AJ2675" s="131"/>
      <c r="AK2675" s="132"/>
      <c r="AL2675" s="132"/>
      <c r="AM2675" s="132"/>
      <c r="AN2675" s="132"/>
      <c r="AO2675" s="132"/>
      <c r="AP2675" s="132"/>
      <c r="AQ2675" s="132"/>
      <c r="AR2675" s="133"/>
      <c r="AS2675" s="131"/>
      <c r="AT2675" s="132"/>
      <c r="AU2675" s="132"/>
      <c r="AV2675" s="132"/>
      <c r="AW2675" s="132"/>
      <c r="AX2675" s="135"/>
      <c r="AY2675" s="2"/>
      <c r="AZ2675" s="2"/>
      <c r="BA2675" s="2"/>
      <c r="BB2675" s="23"/>
      <c r="BC2675" s="24"/>
      <c r="BE2675" s="2"/>
      <c r="BF2675" s="2"/>
      <c r="BG2675" s="2"/>
      <c r="BH2675" s="2"/>
      <c r="BI2675" s="2"/>
      <c r="BJ2675" s="2"/>
      <c r="BK2675" s="2"/>
      <c r="BL2675" s="2"/>
      <c r="BM2675" s="2"/>
      <c r="BN2675" s="2"/>
      <c r="BO2675" s="2"/>
      <c r="BP2675" s="2"/>
      <c r="BQ2675" s="2"/>
      <c r="BR2675" s="2"/>
      <c r="BS2675" s="2"/>
      <c r="BT2675" s="2"/>
      <c r="BU2675" s="2"/>
      <c r="BV2675" s="2"/>
      <c r="BW2675" s="2"/>
      <c r="BX2675" s="2"/>
      <c r="BY2675" s="2"/>
      <c r="BZ2675" s="2"/>
      <c r="CA2675" s="2"/>
      <c r="CB2675" s="2"/>
      <c r="CC2675" s="2"/>
      <c r="CD2675" s="2"/>
      <c r="CE2675" s="2"/>
      <c r="CF2675" s="2"/>
      <c r="CG2675" s="2"/>
      <c r="CH2675" s="2"/>
      <c r="CI2675" s="2"/>
      <c r="CJ2675" s="2"/>
      <c r="CK2675" s="2"/>
      <c r="CL2675" s="2"/>
      <c r="CM2675" s="2"/>
      <c r="CN2675" s="2"/>
      <c r="CO2675" s="2"/>
      <c r="CP2675" s="2"/>
      <c r="CQ2675" s="2"/>
      <c r="CR2675" s="2"/>
      <c r="CS2675" s="2"/>
      <c r="CT2675" s="2"/>
      <c r="CU2675" s="2"/>
      <c r="CV2675" s="2"/>
      <c r="CW2675" s="2"/>
      <c r="CX2675" s="2"/>
      <c r="CY2675" s="2"/>
      <c r="CZ2675" s="2"/>
      <c r="DA2675" s="2"/>
      <c r="DB2675" s="2"/>
      <c r="DC2675" s="2"/>
      <c r="DD2675" s="2"/>
      <c r="DE2675" s="2"/>
      <c r="DF2675" s="2"/>
      <c r="DG2675" s="2"/>
      <c r="DH2675" s="2"/>
      <c r="DI2675" s="2"/>
      <c r="DJ2675" s="2"/>
      <c r="DK2675" s="2"/>
      <c r="DL2675" s="2"/>
      <c r="DM2675" s="2"/>
      <c r="DN2675" s="2"/>
      <c r="DO2675" s="2"/>
      <c r="DP2675" s="2"/>
      <c r="DQ2675" s="2"/>
      <c r="DR2675" s="2"/>
      <c r="DS2675" s="2"/>
      <c r="DT2675" s="2"/>
      <c r="DU2675" s="2"/>
      <c r="DV2675" s="2"/>
      <c r="DW2675" s="2"/>
      <c r="DX2675" s="2"/>
      <c r="DY2675" s="2"/>
      <c r="DZ2675" s="2"/>
      <c r="EA2675" s="2"/>
      <c r="EB2675" s="2"/>
      <c r="EC2675" s="2"/>
      <c r="ED2675" s="2"/>
      <c r="EE2675" s="2"/>
      <c r="EF2675" s="2"/>
      <c r="EG2675" s="2"/>
      <c r="EH2675" s="2"/>
      <c r="EI2675" s="2"/>
      <c r="EJ2675" s="2"/>
      <c r="EK2675" s="2"/>
      <c r="EL2675" s="2"/>
      <c r="EM2675" s="2"/>
      <c r="EN2675" s="2"/>
      <c r="EO2675" s="2"/>
      <c r="EP2675" s="2"/>
      <c r="EQ2675" s="2"/>
      <c r="ER2675" s="2"/>
      <c r="ES2675" s="2"/>
      <c r="ET2675" s="2"/>
      <c r="EU2675" s="2"/>
      <c r="EV2675" s="2"/>
      <c r="EW2675" s="2"/>
      <c r="EX2675" s="2"/>
      <c r="EY2675" s="2"/>
      <c r="EZ2675" s="2"/>
      <c r="FA2675" s="2"/>
      <c r="FB2675" s="2"/>
      <c r="FC2675" s="2"/>
      <c r="FD2675" s="2"/>
      <c r="FE2675" s="2"/>
      <c r="FF2675" s="2"/>
      <c r="FG2675" s="2"/>
      <c r="FH2675" s="2"/>
      <c r="FI2675" s="2"/>
      <c r="FJ2675" s="2"/>
      <c r="FK2675" s="2"/>
      <c r="FL2675" s="2"/>
      <c r="FM2675" s="2"/>
      <c r="FN2675" s="2"/>
      <c r="FO2675" s="2"/>
      <c r="FP2675" s="2"/>
      <c r="FQ2675" s="2"/>
      <c r="FR2675" s="2"/>
      <c r="FS2675" s="2"/>
      <c r="FT2675" s="2"/>
      <c r="FU2675" s="2"/>
      <c r="FV2675" s="2"/>
      <c r="FW2675" s="2"/>
      <c r="FX2675" s="2"/>
      <c r="FY2675" s="2"/>
      <c r="FZ2675" s="2"/>
      <c r="GA2675" s="2"/>
      <c r="GB2675" s="2"/>
      <c r="GC2675" s="2"/>
      <c r="GD2675" s="2"/>
      <c r="GE2675" s="2"/>
      <c r="GF2675" s="2"/>
      <c r="GG2675" s="2"/>
      <c r="GH2675" s="2"/>
      <c r="GI2675" s="2"/>
      <c r="GJ2675" s="2"/>
      <c r="GK2675" s="2"/>
      <c r="GL2675" s="2"/>
      <c r="GM2675" s="2"/>
      <c r="GN2675" s="2"/>
      <c r="GO2675" s="2"/>
      <c r="GP2675" s="2"/>
      <c r="GQ2675" s="2"/>
      <c r="GR2675" s="2"/>
      <c r="GS2675" s="2"/>
      <c r="GT2675" s="2"/>
      <c r="GU2675" s="2"/>
      <c r="GV2675" s="2"/>
      <c r="GW2675" s="2"/>
      <c r="GX2675" s="2"/>
      <c r="GY2675" s="2"/>
      <c r="GZ2675" s="2"/>
      <c r="HA2675" s="2"/>
      <c r="HB2675" s="2"/>
      <c r="HC2675" s="2"/>
      <c r="HD2675" s="2"/>
      <c r="HE2675" s="2"/>
      <c r="HF2675" s="2"/>
      <c r="HG2675" s="2"/>
      <c r="HH2675" s="2"/>
      <c r="HI2675" s="2"/>
      <c r="HJ2675" s="2"/>
      <c r="HK2675" s="2"/>
      <c r="HL2675" s="2"/>
      <c r="HM2675" s="2"/>
      <c r="HN2675" s="2"/>
      <c r="HO2675" s="2"/>
      <c r="HP2675" s="2"/>
      <c r="HQ2675" s="2"/>
      <c r="HR2675" s="2"/>
      <c r="HS2675" s="2"/>
      <c r="HT2675" s="2"/>
      <c r="HU2675" s="2"/>
      <c r="HV2675" s="2"/>
      <c r="HW2675" s="2"/>
      <c r="HX2675" s="2"/>
      <c r="HY2675" s="2"/>
      <c r="HZ2675" s="2"/>
      <c r="IA2675" s="2"/>
      <c r="IB2675" s="2"/>
      <c r="IC2675" s="2"/>
      <c r="ID2675" s="2"/>
      <c r="IE2675" s="2"/>
      <c r="IF2675" s="2"/>
      <c r="IG2675" s="2"/>
      <c r="IH2675" s="2"/>
      <c r="II2675" s="2"/>
      <c r="IJ2675" s="2"/>
      <c r="IK2675" s="2"/>
      <c r="IL2675" s="2"/>
      <c r="IM2675" s="2"/>
      <c r="IN2675" s="2"/>
      <c r="IO2675" s="2"/>
      <c r="IP2675" s="2"/>
      <c r="IQ2675" s="2"/>
    </row>
    <row r="2676" spans="1:251" s="16" customFormat="1" ht="18.75" customHeight="1">
      <c r="A2676" s="8"/>
      <c r="B2676" s="25"/>
      <c r="C2676" s="125" t="s">
        <v>352</v>
      </c>
      <c r="D2676" s="126"/>
      <c r="E2676" s="126"/>
      <c r="F2676" s="126"/>
      <c r="G2676" s="126"/>
      <c r="H2676" s="126"/>
      <c r="I2676" s="126"/>
      <c r="J2676" s="126"/>
      <c r="K2676" s="126"/>
      <c r="L2676" s="126"/>
      <c r="M2676" s="126"/>
      <c r="N2676" s="126"/>
      <c r="O2676" s="126"/>
      <c r="P2676" s="126"/>
      <c r="Q2676" s="126"/>
      <c r="R2676" s="126"/>
      <c r="S2676" s="126"/>
      <c r="T2676" s="126"/>
      <c r="U2676" s="126"/>
      <c r="V2676" s="126"/>
      <c r="W2676" s="126"/>
      <c r="X2676" s="126"/>
      <c r="Y2676" s="126"/>
      <c r="Z2676" s="127"/>
      <c r="AA2676" s="106">
        <v>413</v>
      </c>
      <c r="AB2676" s="107"/>
      <c r="AC2676" s="107"/>
      <c r="AD2676" s="107"/>
      <c r="AE2676" s="107"/>
      <c r="AF2676" s="107"/>
      <c r="AG2676" s="107"/>
      <c r="AH2676" s="107"/>
      <c r="AI2676" s="108"/>
      <c r="AJ2676" s="106">
        <v>368</v>
      </c>
      <c r="AK2676" s="107"/>
      <c r="AL2676" s="107"/>
      <c r="AM2676" s="107"/>
      <c r="AN2676" s="107"/>
      <c r="AO2676" s="107"/>
      <c r="AP2676" s="107"/>
      <c r="AQ2676" s="107"/>
      <c r="AR2676" s="108"/>
      <c r="AS2676" s="109"/>
      <c r="AT2676" s="110"/>
      <c r="AU2676" s="110"/>
      <c r="AV2676" s="110"/>
      <c r="AW2676" s="110"/>
      <c r="AX2676" s="111"/>
      <c r="AY2676" s="2"/>
      <c r="AZ2676" s="2"/>
      <c r="BA2676" s="2"/>
      <c r="BB2676" s="2"/>
      <c r="BC2676" s="2"/>
      <c r="BD2676" s="2"/>
      <c r="BE2676" s="2"/>
      <c r="BF2676" s="2"/>
      <c r="BG2676" s="2"/>
      <c r="BH2676" s="2"/>
      <c r="BI2676" s="2"/>
      <c r="BJ2676" s="2"/>
      <c r="BK2676" s="2"/>
      <c r="BL2676" s="2"/>
      <c r="BM2676" s="2"/>
      <c r="BN2676" s="2"/>
      <c r="BO2676" s="2"/>
      <c r="BP2676" s="2"/>
      <c r="BQ2676" s="2"/>
      <c r="BR2676" s="2"/>
      <c r="BS2676" s="2"/>
      <c r="BT2676" s="2"/>
      <c r="BU2676" s="2"/>
      <c r="BV2676" s="2"/>
      <c r="BW2676" s="2"/>
      <c r="BX2676" s="2"/>
      <c r="BY2676" s="2"/>
      <c r="BZ2676" s="2"/>
      <c r="CA2676" s="2"/>
      <c r="CB2676" s="2"/>
      <c r="CC2676" s="2"/>
      <c r="CD2676" s="2"/>
      <c r="CE2676" s="2"/>
      <c r="CF2676" s="2"/>
      <c r="CG2676" s="2"/>
      <c r="CH2676" s="2"/>
      <c r="CI2676" s="2"/>
      <c r="CJ2676" s="2"/>
      <c r="CK2676" s="2"/>
      <c r="CL2676" s="2"/>
      <c r="CM2676" s="2"/>
      <c r="CN2676" s="2"/>
      <c r="CO2676" s="2"/>
      <c r="CP2676" s="2"/>
      <c r="CQ2676" s="2"/>
      <c r="CR2676" s="2"/>
      <c r="CS2676" s="2"/>
      <c r="CT2676" s="2"/>
      <c r="CU2676" s="2"/>
      <c r="CV2676" s="2"/>
      <c r="CW2676" s="2"/>
      <c r="CX2676" s="2"/>
      <c r="CY2676" s="2"/>
      <c r="CZ2676" s="2"/>
      <c r="DA2676" s="2"/>
      <c r="DB2676" s="2"/>
      <c r="DC2676" s="2"/>
      <c r="DD2676" s="2"/>
      <c r="DE2676" s="2"/>
      <c r="DF2676" s="2"/>
      <c r="DG2676" s="2"/>
      <c r="DH2676" s="2"/>
      <c r="DI2676" s="2"/>
      <c r="DJ2676" s="2"/>
      <c r="DK2676" s="2"/>
      <c r="DL2676" s="2"/>
      <c r="DM2676" s="2"/>
      <c r="DN2676" s="2"/>
      <c r="DO2676" s="2"/>
      <c r="DP2676" s="2"/>
      <c r="DQ2676" s="2"/>
      <c r="DR2676" s="2"/>
      <c r="DS2676" s="2"/>
      <c r="DT2676" s="2"/>
      <c r="DU2676" s="2"/>
      <c r="DV2676" s="2"/>
      <c r="DW2676" s="2"/>
      <c r="DX2676" s="2"/>
      <c r="DY2676" s="2"/>
      <c r="DZ2676" s="2"/>
      <c r="EA2676" s="2"/>
      <c r="EB2676" s="2"/>
      <c r="EC2676" s="2"/>
      <c r="ED2676" s="2"/>
      <c r="EE2676" s="2"/>
      <c r="EF2676" s="2"/>
      <c r="EG2676" s="2"/>
      <c r="EH2676" s="2"/>
      <c r="EI2676" s="2"/>
      <c r="EJ2676" s="2"/>
      <c r="EK2676" s="2"/>
      <c r="EL2676" s="2"/>
      <c r="EM2676" s="2"/>
      <c r="EN2676" s="2"/>
      <c r="EO2676" s="2"/>
      <c r="EP2676" s="2"/>
      <c r="EQ2676" s="2"/>
      <c r="ER2676" s="2"/>
      <c r="ES2676" s="2"/>
      <c r="ET2676" s="2"/>
      <c r="EU2676" s="2"/>
      <c r="EV2676" s="2"/>
      <c r="EW2676" s="2"/>
      <c r="EX2676" s="2"/>
      <c r="EY2676" s="2"/>
      <c r="EZ2676" s="2"/>
      <c r="FA2676" s="2"/>
      <c r="FB2676" s="2"/>
      <c r="FC2676" s="2"/>
      <c r="FD2676" s="2"/>
      <c r="FE2676" s="2"/>
      <c r="FF2676" s="2"/>
      <c r="FG2676" s="2"/>
      <c r="FH2676" s="2"/>
      <c r="FI2676" s="2"/>
      <c r="FJ2676" s="2"/>
      <c r="FK2676" s="2"/>
      <c r="FL2676" s="2"/>
      <c r="FM2676" s="2"/>
      <c r="FN2676" s="2"/>
      <c r="FO2676" s="2"/>
      <c r="FP2676" s="2"/>
      <c r="FQ2676" s="2"/>
      <c r="FR2676" s="2"/>
      <c r="FS2676" s="2"/>
      <c r="FT2676" s="2"/>
      <c r="FU2676" s="2"/>
      <c r="FV2676" s="2"/>
      <c r="FW2676" s="2"/>
      <c r="FX2676" s="2"/>
      <c r="FY2676" s="2"/>
      <c r="FZ2676" s="2"/>
      <c r="GA2676" s="2"/>
      <c r="GB2676" s="2"/>
      <c r="GC2676" s="2"/>
      <c r="GD2676" s="2"/>
      <c r="GE2676" s="2"/>
      <c r="GF2676" s="2"/>
      <c r="GG2676" s="2"/>
      <c r="GH2676" s="2"/>
      <c r="GI2676" s="2"/>
      <c r="GJ2676" s="2"/>
      <c r="GK2676" s="2"/>
      <c r="GL2676" s="2"/>
      <c r="GM2676" s="2"/>
      <c r="GN2676" s="2"/>
      <c r="GO2676" s="2"/>
      <c r="GP2676" s="2"/>
      <c r="GQ2676" s="2"/>
      <c r="GR2676" s="2"/>
      <c r="GS2676" s="2"/>
      <c r="GT2676" s="2"/>
      <c r="GU2676" s="2"/>
      <c r="GV2676" s="2"/>
      <c r="GW2676" s="2"/>
      <c r="GX2676" s="2"/>
      <c r="GY2676" s="2"/>
      <c r="GZ2676" s="2"/>
      <c r="HA2676" s="2"/>
      <c r="HB2676" s="2"/>
      <c r="HC2676" s="2"/>
      <c r="HD2676" s="2"/>
      <c r="HE2676" s="2"/>
      <c r="HF2676" s="2"/>
      <c r="HG2676" s="2"/>
      <c r="HH2676" s="2"/>
      <c r="HI2676" s="2"/>
      <c r="HJ2676" s="2"/>
      <c r="HK2676" s="2"/>
      <c r="HL2676" s="2"/>
      <c r="HM2676" s="2"/>
      <c r="HN2676" s="2"/>
      <c r="HO2676" s="2"/>
      <c r="HP2676" s="2"/>
      <c r="HQ2676" s="2"/>
      <c r="HR2676" s="2"/>
      <c r="HS2676" s="2"/>
      <c r="HT2676" s="2"/>
      <c r="HU2676" s="2"/>
      <c r="HV2676" s="2"/>
      <c r="HW2676" s="2"/>
      <c r="HX2676" s="2"/>
      <c r="HY2676" s="2"/>
      <c r="HZ2676" s="2"/>
      <c r="IA2676" s="2"/>
      <c r="IB2676" s="2"/>
      <c r="IC2676" s="2"/>
      <c r="ID2676" s="2"/>
      <c r="IE2676" s="2"/>
      <c r="IF2676" s="2"/>
      <c r="IG2676" s="2"/>
      <c r="IH2676" s="2"/>
      <c r="II2676" s="2"/>
      <c r="IJ2676" s="2"/>
      <c r="IK2676" s="2"/>
      <c r="IL2676" s="2"/>
      <c r="IM2676" s="2"/>
      <c r="IN2676" s="2"/>
      <c r="IO2676" s="2"/>
      <c r="IP2676" s="2"/>
      <c r="IQ2676" s="2"/>
    </row>
    <row r="2677" spans="1:251" s="16" customFormat="1" ht="18.75" customHeight="1" thickBot="1">
      <c r="A2677" s="17"/>
      <c r="B2677" s="136" t="s">
        <v>13</v>
      </c>
      <c r="C2677" s="137"/>
      <c r="D2677" s="137"/>
      <c r="E2677" s="137"/>
      <c r="F2677" s="137"/>
      <c r="G2677" s="137"/>
      <c r="H2677" s="137"/>
      <c r="I2677" s="137"/>
      <c r="J2677" s="137"/>
      <c r="K2677" s="137"/>
      <c r="L2677" s="137"/>
      <c r="M2677" s="137"/>
      <c r="N2677" s="137"/>
      <c r="O2677" s="137"/>
      <c r="P2677" s="137"/>
      <c r="Q2677" s="137"/>
      <c r="R2677" s="137"/>
      <c r="S2677" s="137"/>
      <c r="T2677" s="137"/>
      <c r="U2677" s="137"/>
      <c r="V2677" s="137"/>
      <c r="W2677" s="137"/>
      <c r="X2677" s="137"/>
      <c r="Y2677" s="137"/>
      <c r="Z2677" s="138"/>
      <c r="AA2677" s="115">
        <f>SUM($AA$2676:$AA$2676)</f>
        <v>413</v>
      </c>
      <c r="AB2677" s="116"/>
      <c r="AC2677" s="116"/>
      <c r="AD2677" s="116"/>
      <c r="AE2677" s="116"/>
      <c r="AF2677" s="116"/>
      <c r="AG2677" s="116"/>
      <c r="AH2677" s="116"/>
      <c r="AI2677" s="117"/>
      <c r="AJ2677" s="115">
        <f>SUM($AJ$2676:$AJ$2676)</f>
        <v>368</v>
      </c>
      <c r="AK2677" s="116"/>
      <c r="AL2677" s="116"/>
      <c r="AM2677" s="116"/>
      <c r="AN2677" s="116"/>
      <c r="AO2677" s="116"/>
      <c r="AP2677" s="116"/>
      <c r="AQ2677" s="116"/>
      <c r="AR2677" s="117"/>
      <c r="AS2677" s="112"/>
      <c r="AT2677" s="113"/>
      <c r="AU2677" s="113"/>
      <c r="AV2677" s="113"/>
      <c r="AW2677" s="113"/>
      <c r="AX2677" s="114"/>
      <c r="AY2677" s="2"/>
      <c r="AZ2677" s="2"/>
      <c r="BA2677" s="2"/>
      <c r="BB2677" s="2"/>
      <c r="BC2677" s="2"/>
      <c r="BD2677" s="2"/>
      <c r="BE2677" s="2"/>
      <c r="BF2677" s="2"/>
      <c r="BG2677" s="2"/>
      <c r="BH2677" s="2"/>
      <c r="BI2677" s="2"/>
      <c r="BJ2677" s="2"/>
      <c r="BK2677" s="2"/>
      <c r="BL2677" s="2"/>
      <c r="BM2677" s="2"/>
      <c r="BN2677" s="2"/>
      <c r="BO2677" s="2"/>
      <c r="BP2677" s="2"/>
      <c r="BQ2677" s="2"/>
      <c r="BR2677" s="2"/>
      <c r="BS2677" s="2"/>
      <c r="BT2677" s="2"/>
      <c r="BU2677" s="2"/>
      <c r="BV2677" s="2"/>
      <c r="BW2677" s="2"/>
      <c r="BX2677" s="2"/>
      <c r="BY2677" s="2"/>
      <c r="BZ2677" s="2"/>
      <c r="CA2677" s="2"/>
      <c r="CB2677" s="2"/>
      <c r="CC2677" s="2"/>
      <c r="CD2677" s="2"/>
      <c r="CE2677" s="2"/>
      <c r="CF2677" s="2"/>
      <c r="CG2677" s="2"/>
      <c r="CH2677" s="2"/>
      <c r="CI2677" s="2"/>
      <c r="CJ2677" s="2"/>
      <c r="CK2677" s="2"/>
      <c r="CL2677" s="2"/>
      <c r="CM2677" s="2"/>
      <c r="CN2677" s="2"/>
      <c r="CO2677" s="2"/>
      <c r="CP2677" s="2"/>
      <c r="CQ2677" s="2"/>
      <c r="CR2677" s="2"/>
      <c r="CS2677" s="2"/>
      <c r="CT2677" s="2"/>
      <c r="CU2677" s="2"/>
      <c r="CV2677" s="2"/>
      <c r="CW2677" s="2"/>
      <c r="CX2677" s="2"/>
      <c r="CY2677" s="2"/>
      <c r="CZ2677" s="2"/>
      <c r="DA2677" s="2"/>
      <c r="DB2677" s="2"/>
      <c r="DC2677" s="2"/>
      <c r="DD2677" s="2"/>
      <c r="DE2677" s="2"/>
      <c r="DF2677" s="2"/>
      <c r="DG2677" s="2"/>
      <c r="DH2677" s="2"/>
      <c r="DI2677" s="2"/>
      <c r="DJ2677" s="2"/>
      <c r="DK2677" s="2"/>
      <c r="DL2677" s="2"/>
      <c r="DM2677" s="2"/>
      <c r="DN2677" s="2"/>
      <c r="DO2677" s="2"/>
      <c r="DP2677" s="2"/>
      <c r="DQ2677" s="2"/>
      <c r="DR2677" s="2"/>
      <c r="DS2677" s="2"/>
      <c r="DT2677" s="2"/>
      <c r="DU2677" s="2"/>
      <c r="DV2677" s="2"/>
      <c r="DW2677" s="2"/>
      <c r="DX2677" s="2"/>
      <c r="DY2677" s="2"/>
      <c r="DZ2677" s="2"/>
      <c r="EA2677" s="2"/>
      <c r="EB2677" s="2"/>
      <c r="EC2677" s="2"/>
      <c r="ED2677" s="2"/>
      <c r="EE2677" s="2"/>
      <c r="EF2677" s="2"/>
      <c r="EG2677" s="2"/>
      <c r="EH2677" s="2"/>
      <c r="EI2677" s="2"/>
      <c r="EJ2677" s="2"/>
      <c r="EK2677" s="2"/>
      <c r="EL2677" s="2"/>
      <c r="EM2677" s="2"/>
      <c r="EN2677" s="2"/>
      <c r="EO2677" s="2"/>
      <c r="EP2677" s="2"/>
      <c r="EQ2677" s="2"/>
      <c r="ER2677" s="2"/>
      <c r="ES2677" s="2"/>
      <c r="ET2677" s="2"/>
      <c r="EU2677" s="2"/>
      <c r="EV2677" s="2"/>
      <c r="EW2677" s="2"/>
      <c r="EX2677" s="2"/>
      <c r="EY2677" s="2"/>
      <c r="EZ2677" s="2"/>
      <c r="FA2677" s="2"/>
      <c r="FB2677" s="2"/>
      <c r="FC2677" s="2"/>
      <c r="FD2677" s="2"/>
      <c r="FE2677" s="2"/>
      <c r="FF2677" s="2"/>
      <c r="FG2677" s="2"/>
      <c r="FH2677" s="2"/>
      <c r="FI2677" s="2"/>
      <c r="FJ2677" s="2"/>
      <c r="FK2677" s="2"/>
      <c r="FL2677" s="2"/>
      <c r="FM2677" s="2"/>
      <c r="FN2677" s="2"/>
      <c r="FO2677" s="2"/>
      <c r="FP2677" s="2"/>
      <c r="FQ2677" s="2"/>
      <c r="FR2677" s="2"/>
      <c r="FS2677" s="2"/>
      <c r="FT2677" s="2"/>
      <c r="FU2677" s="2"/>
      <c r="FV2677" s="2"/>
      <c r="FW2677" s="2"/>
      <c r="FX2677" s="2"/>
      <c r="FY2677" s="2"/>
      <c r="FZ2677" s="2"/>
      <c r="GA2677" s="2"/>
      <c r="GB2677" s="2"/>
      <c r="GC2677" s="2"/>
      <c r="GD2677" s="2"/>
      <c r="GE2677" s="2"/>
      <c r="GF2677" s="2"/>
      <c r="GG2677" s="2"/>
      <c r="GH2677" s="2"/>
      <c r="GI2677" s="2"/>
      <c r="GJ2677" s="2"/>
      <c r="GK2677" s="2"/>
      <c r="GL2677" s="2"/>
      <c r="GM2677" s="2"/>
      <c r="GN2677" s="2"/>
      <c r="GO2677" s="2"/>
      <c r="GP2677" s="2"/>
      <c r="GQ2677" s="2"/>
      <c r="GR2677" s="2"/>
      <c r="GS2677" s="2"/>
      <c r="GT2677" s="2"/>
      <c r="GU2677" s="2"/>
      <c r="GV2677" s="2"/>
      <c r="GW2677" s="2"/>
      <c r="GX2677" s="2"/>
      <c r="GY2677" s="2"/>
      <c r="GZ2677" s="2"/>
      <c r="HA2677" s="2"/>
      <c r="HB2677" s="2"/>
      <c r="HC2677" s="2"/>
      <c r="HD2677" s="2"/>
      <c r="HE2677" s="2"/>
      <c r="HF2677" s="2"/>
      <c r="HG2677" s="2"/>
      <c r="HH2677" s="2"/>
      <c r="HI2677" s="2"/>
      <c r="HJ2677" s="2"/>
      <c r="HK2677" s="2"/>
      <c r="HL2677" s="2"/>
      <c r="HM2677" s="2"/>
      <c r="HN2677" s="2"/>
      <c r="HO2677" s="2"/>
      <c r="HP2677" s="2"/>
      <c r="HQ2677" s="2"/>
      <c r="HR2677" s="2"/>
      <c r="HS2677" s="2"/>
      <c r="HT2677" s="2"/>
      <c r="HU2677" s="2"/>
      <c r="HV2677" s="2"/>
      <c r="HW2677" s="2"/>
      <c r="HX2677" s="2"/>
      <c r="HY2677" s="2"/>
      <c r="HZ2677" s="2"/>
      <c r="IA2677" s="2"/>
      <c r="IB2677" s="2"/>
      <c r="IC2677" s="2"/>
      <c r="ID2677" s="2"/>
      <c r="IE2677" s="2"/>
      <c r="IF2677" s="2"/>
      <c r="IG2677" s="2"/>
      <c r="IH2677" s="2"/>
      <c r="II2677" s="2"/>
      <c r="IJ2677" s="2"/>
      <c r="IK2677" s="2"/>
      <c r="IL2677" s="2"/>
      <c r="IM2677" s="2"/>
      <c r="IN2677" s="2"/>
      <c r="IO2677" s="2"/>
      <c r="IP2677" s="2"/>
      <c r="IQ2677" s="2"/>
    </row>
    <row r="2679" spans="1:251" ht="18.75">
      <c r="A2679" s="1" t="s">
        <v>0</v>
      </c>
      <c r="AW2679" s="3"/>
      <c r="AX2679" s="4"/>
      <c r="AY2679" s="3"/>
    </row>
    <row r="2681" spans="1:251" ht="18.75">
      <c r="B2681" s="118" t="s">
        <v>8</v>
      </c>
      <c r="C2681" s="119"/>
      <c r="D2681" s="119"/>
      <c r="E2681" s="119"/>
      <c r="F2681" s="119"/>
      <c r="G2681" s="119"/>
      <c r="H2681" s="119"/>
      <c r="I2681" s="119"/>
      <c r="J2681" s="119"/>
      <c r="K2681" s="119"/>
      <c r="L2681" s="119"/>
      <c r="M2681" s="119"/>
      <c r="N2681" s="119"/>
      <c r="O2681" s="119"/>
      <c r="P2681" s="119"/>
      <c r="Q2681" s="119"/>
      <c r="R2681" s="119"/>
      <c r="S2681" s="119"/>
      <c r="T2681" s="119"/>
      <c r="U2681" s="119"/>
      <c r="V2681" s="119"/>
      <c r="W2681" s="119"/>
      <c r="X2681" s="119"/>
      <c r="Y2681" s="119"/>
      <c r="Z2681" s="119"/>
      <c r="AA2681" s="119"/>
      <c r="AB2681" s="119"/>
      <c r="AC2681" s="119"/>
      <c r="AD2681" s="119"/>
      <c r="AE2681" s="119"/>
      <c r="AF2681" s="119"/>
      <c r="AG2681" s="119"/>
      <c r="AH2681" s="119"/>
      <c r="AI2681" s="119"/>
      <c r="AJ2681" s="119"/>
      <c r="AK2681" s="119"/>
      <c r="AL2681" s="119"/>
      <c r="AM2681" s="119"/>
      <c r="AN2681" s="119"/>
      <c r="AO2681" s="119"/>
      <c r="AP2681" s="119"/>
      <c r="AQ2681" s="119"/>
      <c r="AR2681" s="119"/>
      <c r="AS2681" s="119"/>
      <c r="AT2681" s="119"/>
      <c r="AU2681" s="119"/>
      <c r="AV2681" s="119"/>
      <c r="AW2681" s="119"/>
      <c r="AX2681" s="119"/>
    </row>
    <row r="2682" spans="1:251">
      <c r="Z2682" s="5"/>
      <c r="AD2682" s="5"/>
      <c r="AE2682" s="5"/>
      <c r="AF2682" s="5"/>
      <c r="AG2682" s="5"/>
      <c r="AH2682" s="5"/>
      <c r="AI2682" s="5"/>
      <c r="AO2682" s="5"/>
    </row>
    <row r="2683" spans="1:251" ht="13.5" thickBot="1">
      <c r="Z2683" s="5"/>
      <c r="AD2683" s="5"/>
      <c r="AE2683" s="5"/>
      <c r="AF2683" s="5"/>
      <c r="AG2683" s="5"/>
      <c r="AH2683" s="5"/>
      <c r="AI2683" s="5"/>
      <c r="AO2683" s="5"/>
      <c r="DI2683" s="6"/>
    </row>
    <row r="2684" spans="1:251" ht="24.75" customHeight="1" thickBot="1">
      <c r="B2684" s="120" t="s">
        <v>1</v>
      </c>
      <c r="C2684" s="121"/>
      <c r="D2684" s="121"/>
      <c r="E2684" s="121"/>
      <c r="F2684" s="121"/>
      <c r="G2684" s="121"/>
      <c r="H2684" s="122" t="s">
        <v>251</v>
      </c>
      <c r="I2684" s="123"/>
      <c r="J2684" s="123"/>
      <c r="K2684" s="123"/>
      <c r="L2684" s="123"/>
      <c r="M2684" s="123"/>
      <c r="N2684" s="123"/>
      <c r="O2684" s="123"/>
      <c r="P2684" s="123"/>
      <c r="Q2684" s="123"/>
      <c r="R2684" s="123"/>
      <c r="S2684" s="123"/>
      <c r="T2684" s="123"/>
      <c r="U2684" s="123"/>
      <c r="V2684" s="123"/>
      <c r="W2684" s="123"/>
      <c r="X2684" s="123"/>
      <c r="Y2684" s="123"/>
      <c r="Z2684" s="123"/>
      <c r="AA2684" s="123"/>
      <c r="AB2684" s="123"/>
      <c r="AC2684" s="123"/>
      <c r="AD2684" s="123"/>
      <c r="AE2684" s="123"/>
      <c r="AF2684" s="123"/>
      <c r="AG2684" s="123"/>
      <c r="AH2684" s="123"/>
      <c r="AI2684" s="123"/>
      <c r="AJ2684" s="123"/>
      <c r="AK2684" s="123"/>
      <c r="AL2684" s="123"/>
      <c r="AM2684" s="123"/>
      <c r="AN2684" s="123"/>
      <c r="AO2684" s="123"/>
      <c r="AP2684" s="123"/>
      <c r="AQ2684" s="123"/>
      <c r="AR2684" s="123"/>
      <c r="AS2684" s="123"/>
      <c r="AT2684" s="123"/>
      <c r="AU2684" s="123"/>
      <c r="AV2684" s="123"/>
      <c r="AW2684" s="123"/>
      <c r="AX2684" s="124"/>
      <c r="DI2684" s="6"/>
    </row>
    <row r="2685" spans="1:251" ht="14.25">
      <c r="B2685" s="7"/>
      <c r="C2685" s="7"/>
      <c r="D2685" s="7"/>
      <c r="E2685" s="7"/>
      <c r="F2685" s="7"/>
      <c r="G2685" s="7"/>
      <c r="H2685" s="8"/>
      <c r="I2685" s="8"/>
      <c r="J2685" s="8"/>
      <c r="K2685" s="8"/>
      <c r="L2685" s="9"/>
      <c r="M2685" s="9"/>
      <c r="N2685" s="9"/>
      <c r="O2685" s="9"/>
      <c r="P2685" s="8"/>
      <c r="Q2685" s="8"/>
      <c r="R2685" s="8"/>
      <c r="S2685" s="8"/>
      <c r="T2685" s="8"/>
      <c r="U2685" s="8"/>
      <c r="V2685" s="10"/>
      <c r="W2685" s="10"/>
      <c r="X2685" s="10"/>
      <c r="Y2685" s="10"/>
      <c r="Z2685" s="10"/>
      <c r="AA2685" s="10"/>
      <c r="AB2685" s="10"/>
      <c r="AC2685" s="10"/>
      <c r="AD2685" s="10"/>
      <c r="AE2685" s="10"/>
      <c r="AF2685" s="10"/>
      <c r="AG2685" s="10"/>
      <c r="AH2685" s="10"/>
      <c r="AI2685" s="10"/>
      <c r="AJ2685" s="10"/>
      <c r="AK2685" s="10"/>
      <c r="AL2685" s="10"/>
      <c r="AM2685" s="10"/>
      <c r="AN2685" s="10"/>
      <c r="AO2685" s="10"/>
      <c r="AP2685" s="10"/>
      <c r="AQ2685" s="10"/>
      <c r="AR2685" s="10"/>
      <c r="AS2685" s="10"/>
      <c r="AT2685" s="10"/>
      <c r="AU2685" s="10"/>
      <c r="AV2685" s="10"/>
      <c r="AW2685" s="10"/>
      <c r="AX2685" s="10"/>
      <c r="DI2685" s="6"/>
    </row>
    <row r="2686" spans="1:251" ht="15" thickBot="1">
      <c r="A2686" s="11"/>
      <c r="B2686" s="10" t="s">
        <v>2</v>
      </c>
      <c r="C2686" s="8"/>
      <c r="D2686" s="8"/>
      <c r="E2686" s="8"/>
      <c r="F2686" s="8"/>
      <c r="G2686" s="8"/>
      <c r="H2686" s="8"/>
      <c r="I2686" s="8"/>
      <c r="J2686" s="8"/>
      <c r="K2686" s="8"/>
      <c r="L2686" s="9"/>
      <c r="M2686" s="9"/>
      <c r="N2686" s="9"/>
      <c r="O2686" s="9"/>
      <c r="P2686" s="8"/>
      <c r="Q2686" s="8"/>
      <c r="R2686" s="8"/>
      <c r="S2686" s="8"/>
      <c r="T2686" s="8"/>
      <c r="U2686" s="8"/>
      <c r="V2686" s="10"/>
      <c r="W2686" s="10"/>
      <c r="X2686" s="10"/>
      <c r="Y2686" s="10"/>
      <c r="Z2686" s="10"/>
      <c r="AA2686" s="10"/>
      <c r="AB2686" s="10"/>
      <c r="AC2686" s="10"/>
      <c r="AD2686" s="10"/>
      <c r="AE2686" s="10"/>
      <c r="AF2686" s="10"/>
      <c r="AG2686" s="10"/>
      <c r="AH2686" s="10"/>
      <c r="AI2686" s="10"/>
      <c r="AJ2686" s="10"/>
      <c r="AK2686" s="10"/>
      <c r="AL2686" s="10"/>
      <c r="AM2686" s="10"/>
      <c r="AN2686" s="10"/>
      <c r="AO2686" s="10"/>
      <c r="AP2686" s="10"/>
      <c r="AQ2686" s="10"/>
      <c r="AR2686" s="10"/>
      <c r="AS2686" s="10"/>
      <c r="AT2686" s="10"/>
      <c r="AU2686" s="10"/>
      <c r="AV2686" s="10"/>
      <c r="AW2686" s="10"/>
      <c r="AX2686" s="10"/>
      <c r="DI2686" s="6"/>
    </row>
    <row r="2687" spans="1:251" ht="14.25">
      <c r="A2687" s="8"/>
      <c r="B2687" s="12"/>
      <c r="C2687" s="7"/>
      <c r="D2687" s="7"/>
      <c r="E2687" s="7"/>
      <c r="F2687" s="7"/>
      <c r="G2687" s="7"/>
      <c r="H2687" s="7"/>
      <c r="I2687" s="7"/>
      <c r="J2687" s="7"/>
      <c r="K2687" s="7"/>
      <c r="L2687" s="13"/>
      <c r="M2687" s="13"/>
      <c r="N2687" s="13"/>
      <c r="O2687" s="13"/>
      <c r="P2687" s="7"/>
      <c r="Q2687" s="7"/>
      <c r="R2687" s="7"/>
      <c r="S2687" s="7"/>
      <c r="T2687" s="7"/>
      <c r="U2687" s="7"/>
      <c r="V2687" s="14"/>
      <c r="W2687" s="14"/>
      <c r="X2687" s="14"/>
      <c r="Y2687" s="14"/>
      <c r="Z2687" s="14"/>
      <c r="AA2687" s="14"/>
      <c r="AB2687" s="14"/>
      <c r="AC2687" s="14"/>
      <c r="AD2687" s="14"/>
      <c r="AE2687" s="14"/>
      <c r="AF2687" s="14"/>
      <c r="AG2687" s="14"/>
      <c r="AH2687" s="14"/>
      <c r="AI2687" s="14"/>
      <c r="AJ2687" s="14"/>
      <c r="AK2687" s="14"/>
      <c r="AL2687" s="14"/>
      <c r="AM2687" s="14"/>
      <c r="AN2687" s="14"/>
      <c r="AO2687" s="14"/>
      <c r="AP2687" s="14"/>
      <c r="AQ2687" s="14"/>
      <c r="AR2687" s="14"/>
      <c r="AS2687" s="14"/>
      <c r="AT2687" s="14"/>
      <c r="AU2687" s="14"/>
      <c r="AV2687" s="14"/>
      <c r="AW2687" s="14"/>
      <c r="AX2687" s="15"/>
    </row>
    <row r="2688" spans="1:251" ht="12" customHeight="1">
      <c r="A2688" s="8"/>
      <c r="B2688" s="141" t="s">
        <v>252</v>
      </c>
      <c r="C2688" s="142"/>
      <c r="D2688" s="142"/>
      <c r="E2688" s="142"/>
      <c r="F2688" s="142"/>
      <c r="G2688" s="142"/>
      <c r="H2688" s="142"/>
      <c r="I2688" s="142"/>
      <c r="J2688" s="142"/>
      <c r="K2688" s="142"/>
      <c r="L2688" s="142"/>
      <c r="M2688" s="142"/>
      <c r="N2688" s="142"/>
      <c r="O2688" s="142"/>
      <c r="P2688" s="142"/>
      <c r="Q2688" s="142"/>
      <c r="R2688" s="142"/>
      <c r="S2688" s="142"/>
      <c r="T2688" s="142"/>
      <c r="U2688" s="142"/>
      <c r="V2688" s="142"/>
      <c r="W2688" s="142"/>
      <c r="X2688" s="142"/>
      <c r="Y2688" s="142"/>
      <c r="Z2688" s="142"/>
      <c r="AA2688" s="142"/>
      <c r="AB2688" s="142"/>
      <c r="AC2688" s="142"/>
      <c r="AD2688" s="142"/>
      <c r="AE2688" s="142"/>
      <c r="AF2688" s="142"/>
      <c r="AG2688" s="142"/>
      <c r="AH2688" s="142"/>
      <c r="AI2688" s="142"/>
      <c r="AJ2688" s="142"/>
      <c r="AK2688" s="142"/>
      <c r="AL2688" s="142"/>
      <c r="AM2688" s="142"/>
      <c r="AN2688" s="142"/>
      <c r="AO2688" s="142"/>
      <c r="AP2688" s="142"/>
      <c r="AQ2688" s="142"/>
      <c r="AR2688" s="142"/>
      <c r="AS2688" s="142"/>
      <c r="AT2688" s="142"/>
      <c r="AU2688" s="142"/>
      <c r="AV2688" s="142"/>
      <c r="AW2688" s="142"/>
      <c r="AX2688" s="143"/>
    </row>
    <row r="2689" spans="1:113" ht="12" customHeight="1">
      <c r="A2689" s="8"/>
      <c r="B2689" s="141"/>
      <c r="C2689" s="142"/>
      <c r="D2689" s="142"/>
      <c r="E2689" s="142"/>
      <c r="F2689" s="142"/>
      <c r="G2689" s="142"/>
      <c r="H2689" s="142"/>
      <c r="I2689" s="142"/>
      <c r="J2689" s="142"/>
      <c r="K2689" s="142"/>
      <c r="L2689" s="142"/>
      <c r="M2689" s="142"/>
      <c r="N2689" s="142"/>
      <c r="O2689" s="142"/>
      <c r="P2689" s="142"/>
      <c r="Q2689" s="142"/>
      <c r="R2689" s="142"/>
      <c r="S2689" s="142"/>
      <c r="T2689" s="142"/>
      <c r="U2689" s="142"/>
      <c r="V2689" s="142"/>
      <c r="W2689" s="142"/>
      <c r="X2689" s="142"/>
      <c r="Y2689" s="142"/>
      <c r="Z2689" s="142"/>
      <c r="AA2689" s="142"/>
      <c r="AB2689" s="142"/>
      <c r="AC2689" s="142"/>
      <c r="AD2689" s="142"/>
      <c r="AE2689" s="142"/>
      <c r="AF2689" s="142"/>
      <c r="AG2689" s="142"/>
      <c r="AH2689" s="142"/>
      <c r="AI2689" s="142"/>
      <c r="AJ2689" s="142"/>
      <c r="AK2689" s="142"/>
      <c r="AL2689" s="142"/>
      <c r="AM2689" s="142"/>
      <c r="AN2689" s="142"/>
      <c r="AO2689" s="142"/>
      <c r="AP2689" s="142"/>
      <c r="AQ2689" s="142"/>
      <c r="AR2689" s="142"/>
      <c r="AS2689" s="142"/>
      <c r="AT2689" s="142"/>
      <c r="AU2689" s="142"/>
      <c r="AV2689" s="142"/>
      <c r="AW2689" s="142"/>
      <c r="AX2689" s="143"/>
      <c r="BC2689" s="16"/>
    </row>
    <row r="2690" spans="1:113" ht="12" customHeight="1">
      <c r="A2690" s="8"/>
      <c r="B2690" s="141"/>
      <c r="C2690" s="142"/>
      <c r="D2690" s="142"/>
      <c r="E2690" s="142"/>
      <c r="F2690" s="142"/>
      <c r="G2690" s="142"/>
      <c r="H2690" s="142"/>
      <c r="I2690" s="142"/>
      <c r="J2690" s="142"/>
      <c r="K2690" s="142"/>
      <c r="L2690" s="142"/>
      <c r="M2690" s="142"/>
      <c r="N2690" s="142"/>
      <c r="O2690" s="142"/>
      <c r="P2690" s="142"/>
      <c r="Q2690" s="142"/>
      <c r="R2690" s="142"/>
      <c r="S2690" s="142"/>
      <c r="T2690" s="142"/>
      <c r="U2690" s="142"/>
      <c r="V2690" s="142"/>
      <c r="W2690" s="142"/>
      <c r="X2690" s="142"/>
      <c r="Y2690" s="142"/>
      <c r="Z2690" s="142"/>
      <c r="AA2690" s="142"/>
      <c r="AB2690" s="142"/>
      <c r="AC2690" s="142"/>
      <c r="AD2690" s="142"/>
      <c r="AE2690" s="142"/>
      <c r="AF2690" s="142"/>
      <c r="AG2690" s="142"/>
      <c r="AH2690" s="142"/>
      <c r="AI2690" s="142"/>
      <c r="AJ2690" s="142"/>
      <c r="AK2690" s="142"/>
      <c r="AL2690" s="142"/>
      <c r="AM2690" s="142"/>
      <c r="AN2690" s="142"/>
      <c r="AO2690" s="142"/>
      <c r="AP2690" s="142"/>
      <c r="AQ2690" s="142"/>
      <c r="AR2690" s="142"/>
      <c r="AS2690" s="142"/>
      <c r="AT2690" s="142"/>
      <c r="AU2690" s="142"/>
      <c r="AV2690" s="142"/>
      <c r="AW2690" s="142"/>
      <c r="AX2690" s="143"/>
    </row>
    <row r="2691" spans="1:113" ht="12" customHeight="1">
      <c r="A2691" s="8"/>
      <c r="B2691" s="141"/>
      <c r="C2691" s="142"/>
      <c r="D2691" s="142"/>
      <c r="E2691" s="142"/>
      <c r="F2691" s="142"/>
      <c r="G2691" s="142"/>
      <c r="H2691" s="142"/>
      <c r="I2691" s="142"/>
      <c r="J2691" s="142"/>
      <c r="K2691" s="142"/>
      <c r="L2691" s="142"/>
      <c r="M2691" s="142"/>
      <c r="N2691" s="142"/>
      <c r="O2691" s="142"/>
      <c r="P2691" s="142"/>
      <c r="Q2691" s="142"/>
      <c r="R2691" s="142"/>
      <c r="S2691" s="142"/>
      <c r="T2691" s="142"/>
      <c r="U2691" s="142"/>
      <c r="V2691" s="142"/>
      <c r="W2691" s="142"/>
      <c r="X2691" s="142"/>
      <c r="Y2691" s="142"/>
      <c r="Z2691" s="142"/>
      <c r="AA2691" s="142"/>
      <c r="AB2691" s="142"/>
      <c r="AC2691" s="142"/>
      <c r="AD2691" s="142"/>
      <c r="AE2691" s="142"/>
      <c r="AF2691" s="142"/>
      <c r="AG2691" s="142"/>
      <c r="AH2691" s="142"/>
      <c r="AI2691" s="142"/>
      <c r="AJ2691" s="142"/>
      <c r="AK2691" s="142"/>
      <c r="AL2691" s="142"/>
      <c r="AM2691" s="142"/>
      <c r="AN2691" s="142"/>
      <c r="AO2691" s="142"/>
      <c r="AP2691" s="142"/>
      <c r="AQ2691" s="142"/>
      <c r="AR2691" s="142"/>
      <c r="AS2691" s="142"/>
      <c r="AT2691" s="142"/>
      <c r="AU2691" s="142"/>
      <c r="AV2691" s="142"/>
      <c r="AW2691" s="142"/>
      <c r="AX2691" s="143"/>
    </row>
    <row r="2692" spans="1:113" ht="12" customHeight="1">
      <c r="A2692" s="8"/>
      <c r="B2692" s="141"/>
      <c r="C2692" s="142"/>
      <c r="D2692" s="142"/>
      <c r="E2692" s="142"/>
      <c r="F2692" s="142"/>
      <c r="G2692" s="142"/>
      <c r="H2692" s="142"/>
      <c r="I2692" s="142"/>
      <c r="J2692" s="142"/>
      <c r="K2692" s="142"/>
      <c r="L2692" s="142"/>
      <c r="M2692" s="142"/>
      <c r="N2692" s="142"/>
      <c r="O2692" s="142"/>
      <c r="P2692" s="142"/>
      <c r="Q2692" s="142"/>
      <c r="R2692" s="142"/>
      <c r="S2692" s="142"/>
      <c r="T2692" s="142"/>
      <c r="U2692" s="142"/>
      <c r="V2692" s="142"/>
      <c r="W2692" s="142"/>
      <c r="X2692" s="142"/>
      <c r="Y2692" s="142"/>
      <c r="Z2692" s="142"/>
      <c r="AA2692" s="142"/>
      <c r="AB2692" s="142"/>
      <c r="AC2692" s="142"/>
      <c r="AD2692" s="142"/>
      <c r="AE2692" s="142"/>
      <c r="AF2692" s="142"/>
      <c r="AG2692" s="142"/>
      <c r="AH2692" s="142"/>
      <c r="AI2692" s="142"/>
      <c r="AJ2692" s="142"/>
      <c r="AK2692" s="142"/>
      <c r="AL2692" s="142"/>
      <c r="AM2692" s="142"/>
      <c r="AN2692" s="142"/>
      <c r="AO2692" s="142"/>
      <c r="AP2692" s="142"/>
      <c r="AQ2692" s="142"/>
      <c r="AR2692" s="142"/>
      <c r="AS2692" s="142"/>
      <c r="AT2692" s="142"/>
      <c r="AU2692" s="142"/>
      <c r="AV2692" s="142"/>
      <c r="AW2692" s="142"/>
      <c r="AX2692" s="143"/>
    </row>
    <row r="2693" spans="1:113" ht="15" thickBot="1">
      <c r="A2693" s="17"/>
      <c r="B2693" s="18"/>
      <c r="C2693" s="19"/>
      <c r="D2693" s="19"/>
      <c r="E2693" s="19"/>
      <c r="F2693" s="19"/>
      <c r="G2693" s="19"/>
      <c r="H2693" s="19"/>
      <c r="I2693" s="19"/>
      <c r="J2693" s="19"/>
      <c r="K2693" s="19"/>
      <c r="L2693" s="19"/>
      <c r="M2693" s="19"/>
      <c r="N2693" s="19"/>
      <c r="O2693" s="19"/>
      <c r="P2693" s="19"/>
      <c r="Q2693" s="19"/>
      <c r="R2693" s="19"/>
      <c r="S2693" s="19"/>
      <c r="T2693" s="19"/>
      <c r="U2693" s="19"/>
      <c r="V2693" s="19"/>
      <c r="W2693" s="19"/>
      <c r="X2693" s="19"/>
      <c r="Y2693" s="19"/>
      <c r="Z2693" s="19"/>
      <c r="AA2693" s="19"/>
      <c r="AB2693" s="19"/>
      <c r="AC2693" s="19"/>
      <c r="AD2693" s="19"/>
      <c r="AE2693" s="19"/>
      <c r="AF2693" s="19"/>
      <c r="AG2693" s="19"/>
      <c r="AH2693" s="19"/>
      <c r="AI2693" s="19"/>
      <c r="AJ2693" s="19"/>
      <c r="AK2693" s="19"/>
      <c r="AL2693" s="19"/>
      <c r="AM2693" s="19"/>
      <c r="AN2693" s="19"/>
      <c r="AO2693" s="19"/>
      <c r="AP2693" s="19"/>
      <c r="AQ2693" s="19"/>
      <c r="AR2693" s="19"/>
      <c r="AS2693" s="19"/>
      <c r="AT2693" s="19"/>
      <c r="AU2693" s="19"/>
      <c r="AV2693" s="19"/>
      <c r="AW2693" s="19"/>
      <c r="AX2693" s="20"/>
    </row>
    <row r="2694" spans="1:113">
      <c r="B2694" s="21"/>
    </row>
    <row r="2695" spans="1:113" ht="15" thickBot="1">
      <c r="A2695" s="11"/>
      <c r="B2695" s="10" t="s">
        <v>3</v>
      </c>
      <c r="C2695" s="8"/>
      <c r="D2695" s="8"/>
      <c r="E2695" s="8"/>
      <c r="F2695" s="8"/>
      <c r="G2695" s="8"/>
      <c r="H2695" s="8"/>
      <c r="I2695" s="8"/>
      <c r="J2695" s="8"/>
      <c r="K2695" s="8"/>
      <c r="L2695" s="9"/>
      <c r="M2695" s="9"/>
      <c r="N2695" s="9"/>
      <c r="O2695" s="9"/>
      <c r="P2695" s="8"/>
      <c r="Q2695" s="8"/>
      <c r="R2695" s="8"/>
      <c r="S2695" s="8"/>
      <c r="T2695" s="8"/>
      <c r="U2695" s="8"/>
      <c r="V2695" s="10"/>
      <c r="W2695" s="10"/>
      <c r="X2695" s="10"/>
      <c r="Y2695" s="10"/>
      <c r="Z2695" s="10"/>
      <c r="AA2695" s="10"/>
      <c r="AB2695" s="10"/>
      <c r="AC2695" s="10"/>
      <c r="AD2695" s="10"/>
      <c r="AE2695" s="10"/>
      <c r="AF2695" s="10"/>
      <c r="AG2695" s="10"/>
      <c r="AH2695" s="10"/>
      <c r="AI2695" s="10"/>
      <c r="AJ2695" s="10"/>
      <c r="AK2695" s="10"/>
      <c r="AL2695" s="10"/>
      <c r="AM2695" s="10"/>
      <c r="AN2695" s="10"/>
      <c r="AO2695" s="10"/>
      <c r="AP2695" s="10"/>
      <c r="AQ2695" s="10"/>
      <c r="AR2695" s="10"/>
      <c r="AS2695" s="10"/>
      <c r="AT2695" s="10"/>
      <c r="AU2695" s="10"/>
      <c r="AV2695" s="10"/>
      <c r="AW2695" s="10"/>
      <c r="AX2695" s="10"/>
      <c r="DI2695" s="6"/>
    </row>
    <row r="2696" spans="1:113" ht="14.25">
      <c r="A2696" s="8"/>
      <c r="B2696" s="12"/>
      <c r="C2696" s="7"/>
      <c r="D2696" s="7"/>
      <c r="E2696" s="7"/>
      <c r="F2696" s="7"/>
      <c r="G2696" s="7"/>
      <c r="H2696" s="7"/>
      <c r="I2696" s="7"/>
      <c r="J2696" s="7"/>
      <c r="K2696" s="7"/>
      <c r="L2696" s="13"/>
      <c r="M2696" s="13"/>
      <c r="N2696" s="13"/>
      <c r="O2696" s="13"/>
      <c r="P2696" s="7"/>
      <c r="Q2696" s="7"/>
      <c r="R2696" s="7"/>
      <c r="S2696" s="7"/>
      <c r="T2696" s="7"/>
      <c r="U2696" s="7"/>
      <c r="V2696" s="14"/>
      <c r="W2696" s="14"/>
      <c r="X2696" s="14"/>
      <c r="Y2696" s="14"/>
      <c r="Z2696" s="14"/>
      <c r="AA2696" s="14"/>
      <c r="AB2696" s="14"/>
      <c r="AC2696" s="14"/>
      <c r="AD2696" s="14"/>
      <c r="AE2696" s="14"/>
      <c r="AF2696" s="14"/>
      <c r="AG2696" s="14"/>
      <c r="AH2696" s="14"/>
      <c r="AI2696" s="14"/>
      <c r="AJ2696" s="14"/>
      <c r="AK2696" s="14"/>
      <c r="AL2696" s="14"/>
      <c r="AM2696" s="14"/>
      <c r="AN2696" s="14"/>
      <c r="AO2696" s="14"/>
      <c r="AP2696" s="14"/>
      <c r="AQ2696" s="14"/>
      <c r="AR2696" s="14"/>
      <c r="AS2696" s="14"/>
      <c r="AT2696" s="14"/>
      <c r="AU2696" s="14"/>
      <c r="AV2696" s="14"/>
      <c r="AW2696" s="14"/>
      <c r="AX2696" s="15"/>
    </row>
    <row r="2697" spans="1:113" ht="12" customHeight="1">
      <c r="A2697" s="8"/>
      <c r="B2697" s="141" t="s">
        <v>254</v>
      </c>
      <c r="C2697" s="142"/>
      <c r="D2697" s="142"/>
      <c r="E2697" s="142"/>
      <c r="F2697" s="142"/>
      <c r="G2697" s="142"/>
      <c r="H2697" s="142"/>
      <c r="I2697" s="142"/>
      <c r="J2697" s="142"/>
      <c r="K2697" s="142"/>
      <c r="L2697" s="142"/>
      <c r="M2697" s="142"/>
      <c r="N2697" s="142"/>
      <c r="O2697" s="142"/>
      <c r="P2697" s="142"/>
      <c r="Q2697" s="142"/>
      <c r="R2697" s="142"/>
      <c r="S2697" s="142"/>
      <c r="T2697" s="142"/>
      <c r="U2697" s="142"/>
      <c r="V2697" s="142"/>
      <c r="W2697" s="142"/>
      <c r="X2697" s="142"/>
      <c r="Y2697" s="142"/>
      <c r="Z2697" s="142"/>
      <c r="AA2697" s="142"/>
      <c r="AB2697" s="142"/>
      <c r="AC2697" s="142"/>
      <c r="AD2697" s="142"/>
      <c r="AE2697" s="142"/>
      <c r="AF2697" s="142"/>
      <c r="AG2697" s="142"/>
      <c r="AH2697" s="142"/>
      <c r="AI2697" s="142"/>
      <c r="AJ2697" s="142"/>
      <c r="AK2697" s="142"/>
      <c r="AL2697" s="142"/>
      <c r="AM2697" s="142"/>
      <c r="AN2697" s="142"/>
      <c r="AO2697" s="142"/>
      <c r="AP2697" s="142"/>
      <c r="AQ2697" s="142"/>
      <c r="AR2697" s="142"/>
      <c r="AS2697" s="142"/>
      <c r="AT2697" s="142"/>
      <c r="AU2697" s="142"/>
      <c r="AV2697" s="142"/>
      <c r="AW2697" s="142"/>
      <c r="AX2697" s="143"/>
    </row>
    <row r="2698" spans="1:113" ht="12" customHeight="1">
      <c r="A2698" s="8"/>
      <c r="B2698" s="141"/>
      <c r="C2698" s="142"/>
      <c r="D2698" s="142"/>
      <c r="E2698" s="142"/>
      <c r="F2698" s="142"/>
      <c r="G2698" s="142"/>
      <c r="H2698" s="142"/>
      <c r="I2698" s="142"/>
      <c r="J2698" s="142"/>
      <c r="K2698" s="142"/>
      <c r="L2698" s="142"/>
      <c r="M2698" s="142"/>
      <c r="N2698" s="142"/>
      <c r="O2698" s="142"/>
      <c r="P2698" s="142"/>
      <c r="Q2698" s="142"/>
      <c r="R2698" s="142"/>
      <c r="S2698" s="142"/>
      <c r="T2698" s="142"/>
      <c r="U2698" s="142"/>
      <c r="V2698" s="142"/>
      <c r="W2698" s="142"/>
      <c r="X2698" s="142"/>
      <c r="Y2698" s="142"/>
      <c r="Z2698" s="142"/>
      <c r="AA2698" s="142"/>
      <c r="AB2698" s="142"/>
      <c r="AC2698" s="142"/>
      <c r="AD2698" s="142"/>
      <c r="AE2698" s="142"/>
      <c r="AF2698" s="142"/>
      <c r="AG2698" s="142"/>
      <c r="AH2698" s="142"/>
      <c r="AI2698" s="142"/>
      <c r="AJ2698" s="142"/>
      <c r="AK2698" s="142"/>
      <c r="AL2698" s="142"/>
      <c r="AM2698" s="142"/>
      <c r="AN2698" s="142"/>
      <c r="AO2698" s="142"/>
      <c r="AP2698" s="142"/>
      <c r="AQ2698" s="142"/>
      <c r="AR2698" s="142"/>
      <c r="AS2698" s="142"/>
      <c r="AT2698" s="142"/>
      <c r="AU2698" s="142"/>
      <c r="AV2698" s="142"/>
      <c r="AW2698" s="142"/>
      <c r="AX2698" s="143"/>
      <c r="BC2698" s="16"/>
    </row>
    <row r="2699" spans="1:113" ht="12" customHeight="1">
      <c r="A2699" s="8"/>
      <c r="B2699" s="141"/>
      <c r="C2699" s="142"/>
      <c r="D2699" s="142"/>
      <c r="E2699" s="142"/>
      <c r="F2699" s="142"/>
      <c r="G2699" s="142"/>
      <c r="H2699" s="142"/>
      <c r="I2699" s="142"/>
      <c r="J2699" s="142"/>
      <c r="K2699" s="142"/>
      <c r="L2699" s="142"/>
      <c r="M2699" s="142"/>
      <c r="N2699" s="142"/>
      <c r="O2699" s="142"/>
      <c r="P2699" s="142"/>
      <c r="Q2699" s="142"/>
      <c r="R2699" s="142"/>
      <c r="S2699" s="142"/>
      <c r="T2699" s="142"/>
      <c r="U2699" s="142"/>
      <c r="V2699" s="142"/>
      <c r="W2699" s="142"/>
      <c r="X2699" s="142"/>
      <c r="Y2699" s="142"/>
      <c r="Z2699" s="142"/>
      <c r="AA2699" s="142"/>
      <c r="AB2699" s="142"/>
      <c r="AC2699" s="142"/>
      <c r="AD2699" s="142"/>
      <c r="AE2699" s="142"/>
      <c r="AF2699" s="142"/>
      <c r="AG2699" s="142"/>
      <c r="AH2699" s="142"/>
      <c r="AI2699" s="142"/>
      <c r="AJ2699" s="142"/>
      <c r="AK2699" s="142"/>
      <c r="AL2699" s="142"/>
      <c r="AM2699" s="142"/>
      <c r="AN2699" s="142"/>
      <c r="AO2699" s="142"/>
      <c r="AP2699" s="142"/>
      <c r="AQ2699" s="142"/>
      <c r="AR2699" s="142"/>
      <c r="AS2699" s="142"/>
      <c r="AT2699" s="142"/>
      <c r="AU2699" s="142"/>
      <c r="AV2699" s="142"/>
      <c r="AW2699" s="142"/>
      <c r="AX2699" s="143"/>
    </row>
    <row r="2700" spans="1:113" ht="12" customHeight="1">
      <c r="A2700" s="8"/>
      <c r="B2700" s="141"/>
      <c r="C2700" s="142"/>
      <c r="D2700" s="142"/>
      <c r="E2700" s="142"/>
      <c r="F2700" s="142"/>
      <c r="G2700" s="142"/>
      <c r="H2700" s="142"/>
      <c r="I2700" s="142"/>
      <c r="J2700" s="142"/>
      <c r="K2700" s="142"/>
      <c r="L2700" s="142"/>
      <c r="M2700" s="142"/>
      <c r="N2700" s="142"/>
      <c r="O2700" s="142"/>
      <c r="P2700" s="142"/>
      <c r="Q2700" s="142"/>
      <c r="R2700" s="142"/>
      <c r="S2700" s="142"/>
      <c r="T2700" s="142"/>
      <c r="U2700" s="142"/>
      <c r="V2700" s="142"/>
      <c r="W2700" s="142"/>
      <c r="X2700" s="142"/>
      <c r="Y2700" s="142"/>
      <c r="Z2700" s="142"/>
      <c r="AA2700" s="142"/>
      <c r="AB2700" s="142"/>
      <c r="AC2700" s="142"/>
      <c r="AD2700" s="142"/>
      <c r="AE2700" s="142"/>
      <c r="AF2700" s="142"/>
      <c r="AG2700" s="142"/>
      <c r="AH2700" s="142"/>
      <c r="AI2700" s="142"/>
      <c r="AJ2700" s="142"/>
      <c r="AK2700" s="142"/>
      <c r="AL2700" s="142"/>
      <c r="AM2700" s="142"/>
      <c r="AN2700" s="142"/>
      <c r="AO2700" s="142"/>
      <c r="AP2700" s="142"/>
      <c r="AQ2700" s="142"/>
      <c r="AR2700" s="142"/>
      <c r="AS2700" s="142"/>
      <c r="AT2700" s="142"/>
      <c r="AU2700" s="142"/>
      <c r="AV2700" s="142"/>
      <c r="AW2700" s="142"/>
      <c r="AX2700" s="143"/>
    </row>
    <row r="2701" spans="1:113" ht="12" customHeight="1">
      <c r="A2701" s="8"/>
      <c r="B2701" s="141"/>
      <c r="C2701" s="142"/>
      <c r="D2701" s="142"/>
      <c r="E2701" s="142"/>
      <c r="F2701" s="142"/>
      <c r="G2701" s="142"/>
      <c r="H2701" s="142"/>
      <c r="I2701" s="142"/>
      <c r="J2701" s="142"/>
      <c r="K2701" s="142"/>
      <c r="L2701" s="142"/>
      <c r="M2701" s="142"/>
      <c r="N2701" s="142"/>
      <c r="O2701" s="142"/>
      <c r="P2701" s="142"/>
      <c r="Q2701" s="142"/>
      <c r="R2701" s="142"/>
      <c r="S2701" s="142"/>
      <c r="T2701" s="142"/>
      <c r="U2701" s="142"/>
      <c r="V2701" s="142"/>
      <c r="W2701" s="142"/>
      <c r="X2701" s="142"/>
      <c r="Y2701" s="142"/>
      <c r="Z2701" s="142"/>
      <c r="AA2701" s="142"/>
      <c r="AB2701" s="142"/>
      <c r="AC2701" s="142"/>
      <c r="AD2701" s="142"/>
      <c r="AE2701" s="142"/>
      <c r="AF2701" s="142"/>
      <c r="AG2701" s="142"/>
      <c r="AH2701" s="142"/>
      <c r="AI2701" s="142"/>
      <c r="AJ2701" s="142"/>
      <c r="AK2701" s="142"/>
      <c r="AL2701" s="142"/>
      <c r="AM2701" s="142"/>
      <c r="AN2701" s="142"/>
      <c r="AO2701" s="142"/>
      <c r="AP2701" s="142"/>
      <c r="AQ2701" s="142"/>
      <c r="AR2701" s="142"/>
      <c r="AS2701" s="142"/>
      <c r="AT2701" s="142"/>
      <c r="AU2701" s="142"/>
      <c r="AV2701" s="142"/>
      <c r="AW2701" s="142"/>
      <c r="AX2701" s="143"/>
    </row>
    <row r="2702" spans="1:113" ht="15" thickBot="1">
      <c r="A2702" s="17"/>
      <c r="B2702" s="18"/>
      <c r="C2702" s="19"/>
      <c r="D2702" s="19"/>
      <c r="E2702" s="19"/>
      <c r="F2702" s="19"/>
      <c r="G2702" s="19"/>
      <c r="H2702" s="19"/>
      <c r="I2702" s="19"/>
      <c r="J2702" s="19"/>
      <c r="K2702" s="19"/>
      <c r="L2702" s="19"/>
      <c r="M2702" s="19"/>
      <c r="N2702" s="19"/>
      <c r="O2702" s="19"/>
      <c r="P2702" s="19"/>
      <c r="Q2702" s="19"/>
      <c r="R2702" s="19"/>
      <c r="S2702" s="19"/>
      <c r="T2702" s="19"/>
      <c r="U2702" s="19"/>
      <c r="V2702" s="19"/>
      <c r="W2702" s="19"/>
      <c r="X2702" s="19"/>
      <c r="Y2702" s="19"/>
      <c r="Z2702" s="19"/>
      <c r="AA2702" s="19"/>
      <c r="AB2702" s="19"/>
      <c r="AC2702" s="19"/>
      <c r="AD2702" s="19"/>
      <c r="AE2702" s="19"/>
      <c r="AF2702" s="19"/>
      <c r="AG2702" s="19"/>
      <c r="AH2702" s="19"/>
      <c r="AI2702" s="19"/>
      <c r="AJ2702" s="19"/>
      <c r="AK2702" s="19"/>
      <c r="AL2702" s="19"/>
      <c r="AM2702" s="19"/>
      <c r="AN2702" s="19"/>
      <c r="AO2702" s="19"/>
      <c r="AP2702" s="19"/>
      <c r="AQ2702" s="19"/>
      <c r="AR2702" s="19"/>
      <c r="AS2702" s="19"/>
      <c r="AT2702" s="19"/>
      <c r="AU2702" s="19"/>
      <c r="AV2702" s="19"/>
      <c r="AW2702" s="19"/>
      <c r="AX2702" s="20"/>
    </row>
    <row r="2703" spans="1:113">
      <c r="B2703" s="21"/>
    </row>
    <row r="2704" spans="1:113" ht="14.25">
      <c r="B2704" s="10" t="s">
        <v>4</v>
      </c>
      <c r="C2704" s="8"/>
      <c r="D2704" s="8"/>
      <c r="E2704" s="8"/>
      <c r="F2704" s="8"/>
      <c r="G2704" s="8"/>
      <c r="H2704" s="8"/>
      <c r="I2704" s="8"/>
      <c r="J2704" s="8"/>
      <c r="K2704" s="8"/>
      <c r="L2704" s="9"/>
      <c r="M2704" s="9"/>
      <c r="N2704" s="9"/>
      <c r="O2704" s="9"/>
      <c r="P2704" s="8"/>
      <c r="Q2704" s="8"/>
      <c r="R2704" s="8"/>
      <c r="S2704" s="8"/>
      <c r="T2704" s="8"/>
      <c r="U2704" s="8"/>
      <c r="V2704" s="10"/>
      <c r="W2704" s="10"/>
      <c r="X2704" s="10"/>
      <c r="Y2704" s="10"/>
      <c r="Z2704" s="10"/>
      <c r="AA2704" s="10"/>
      <c r="AB2704" s="10"/>
      <c r="AC2704" s="10"/>
      <c r="AD2704" s="10"/>
      <c r="AE2704" s="10"/>
      <c r="AF2704" s="10"/>
      <c r="AG2704" s="10"/>
      <c r="AH2704" s="10"/>
      <c r="AI2704" s="10"/>
      <c r="AJ2704" s="10"/>
      <c r="AK2704" s="10"/>
      <c r="AL2704" s="10"/>
      <c r="AM2704" s="10"/>
      <c r="AN2704" s="10"/>
      <c r="AO2704" s="10"/>
      <c r="AP2704" s="10"/>
      <c r="AQ2704" s="10"/>
      <c r="AR2704" s="10"/>
      <c r="AS2704" s="10"/>
      <c r="AT2704" s="10"/>
      <c r="AU2704" s="10"/>
      <c r="AV2704" s="10"/>
      <c r="AW2704" s="10"/>
      <c r="AX2704" s="10"/>
    </row>
    <row r="2705" spans="1:251" ht="15" thickBot="1">
      <c r="B2705" s="8"/>
      <c r="C2705" s="8"/>
      <c r="D2705" s="8"/>
      <c r="E2705" s="8"/>
      <c r="F2705" s="8"/>
      <c r="G2705" s="8"/>
      <c r="H2705" s="8"/>
      <c r="I2705" s="8"/>
      <c r="J2705" s="8"/>
      <c r="K2705" s="8"/>
      <c r="L2705" s="9"/>
      <c r="M2705" s="9"/>
      <c r="N2705" s="9"/>
      <c r="O2705" s="9"/>
      <c r="P2705" s="8"/>
      <c r="Q2705" s="8"/>
      <c r="R2705" s="8"/>
      <c r="S2705" s="8"/>
      <c r="T2705" s="8"/>
      <c r="U2705" s="8"/>
      <c r="V2705" s="10"/>
      <c r="W2705" s="10"/>
      <c r="X2705" s="10"/>
      <c r="Y2705" s="10"/>
      <c r="Z2705" s="10"/>
      <c r="AA2705" s="10"/>
      <c r="AB2705" s="10"/>
      <c r="AC2705" s="10"/>
      <c r="AD2705" s="10"/>
      <c r="AE2705" s="10"/>
      <c r="AF2705" s="10"/>
      <c r="AG2705" s="10"/>
      <c r="AH2705" s="10"/>
      <c r="AI2705" s="10"/>
      <c r="AJ2705" s="10"/>
      <c r="AK2705" s="10"/>
      <c r="AL2705" s="10"/>
      <c r="AM2705" s="10"/>
      <c r="AN2705" s="10"/>
      <c r="AO2705" s="10"/>
      <c r="AP2705" s="10"/>
      <c r="AQ2705" s="10"/>
      <c r="AR2705" s="10"/>
      <c r="AS2705" s="10"/>
      <c r="AT2705" s="10"/>
      <c r="AU2705" s="10"/>
      <c r="AV2705" s="10"/>
      <c r="AW2705" s="10"/>
      <c r="AX2705" s="22" t="s">
        <v>5</v>
      </c>
    </row>
    <row r="2706" spans="1:251" s="16" customFormat="1" ht="13.5" customHeight="1">
      <c r="A2706" s="8"/>
      <c r="B2706" s="146" t="s">
        <v>6</v>
      </c>
      <c r="C2706" s="129"/>
      <c r="D2706" s="129"/>
      <c r="E2706" s="129"/>
      <c r="F2706" s="129"/>
      <c r="G2706" s="129"/>
      <c r="H2706" s="129"/>
      <c r="I2706" s="129"/>
      <c r="J2706" s="129"/>
      <c r="K2706" s="129"/>
      <c r="L2706" s="129"/>
      <c r="M2706" s="129"/>
      <c r="N2706" s="129"/>
      <c r="O2706" s="129"/>
      <c r="P2706" s="129"/>
      <c r="Q2706" s="129"/>
      <c r="R2706" s="129"/>
      <c r="S2706" s="129"/>
      <c r="T2706" s="129"/>
      <c r="U2706" s="129"/>
      <c r="V2706" s="129"/>
      <c r="W2706" s="129"/>
      <c r="X2706" s="129"/>
      <c r="Y2706" s="129"/>
      <c r="Z2706" s="130"/>
      <c r="AA2706" s="128" t="s">
        <v>11</v>
      </c>
      <c r="AB2706" s="129"/>
      <c r="AC2706" s="129"/>
      <c r="AD2706" s="129"/>
      <c r="AE2706" s="129"/>
      <c r="AF2706" s="129"/>
      <c r="AG2706" s="129"/>
      <c r="AH2706" s="129"/>
      <c r="AI2706" s="130"/>
      <c r="AJ2706" s="128" t="s">
        <v>12</v>
      </c>
      <c r="AK2706" s="129"/>
      <c r="AL2706" s="129"/>
      <c r="AM2706" s="129"/>
      <c r="AN2706" s="129"/>
      <c r="AO2706" s="129"/>
      <c r="AP2706" s="129"/>
      <c r="AQ2706" s="129"/>
      <c r="AR2706" s="130"/>
      <c r="AS2706" s="128" t="s">
        <v>7</v>
      </c>
      <c r="AT2706" s="129"/>
      <c r="AU2706" s="129"/>
      <c r="AV2706" s="129"/>
      <c r="AW2706" s="129"/>
      <c r="AX2706" s="134"/>
      <c r="AY2706" s="2"/>
      <c r="AZ2706" s="2"/>
      <c r="BA2706" s="2"/>
      <c r="BB2706" s="2"/>
      <c r="BC2706" s="2"/>
      <c r="BD2706" s="2"/>
      <c r="BE2706" s="2"/>
      <c r="BF2706" s="2"/>
      <c r="BG2706" s="2"/>
      <c r="BH2706" s="2"/>
      <c r="BI2706" s="2"/>
      <c r="BJ2706" s="2"/>
      <c r="BK2706" s="2"/>
      <c r="BL2706" s="2"/>
      <c r="BM2706" s="2"/>
      <c r="BN2706" s="2"/>
      <c r="BO2706" s="2"/>
      <c r="BP2706" s="2"/>
      <c r="BQ2706" s="2"/>
      <c r="BR2706" s="2"/>
      <c r="BS2706" s="2"/>
      <c r="BT2706" s="2"/>
      <c r="BU2706" s="2"/>
      <c r="BV2706" s="2"/>
      <c r="BW2706" s="2"/>
      <c r="BX2706" s="2"/>
      <c r="BY2706" s="2"/>
      <c r="BZ2706" s="2"/>
      <c r="CA2706" s="2"/>
      <c r="CB2706" s="2"/>
      <c r="CC2706" s="2"/>
      <c r="CD2706" s="2"/>
      <c r="CE2706" s="2"/>
      <c r="CF2706" s="2"/>
      <c r="CG2706" s="2"/>
      <c r="CH2706" s="2"/>
      <c r="CI2706" s="2"/>
      <c r="CJ2706" s="2"/>
      <c r="CK2706" s="2"/>
      <c r="CL2706" s="2"/>
      <c r="CM2706" s="2"/>
      <c r="CN2706" s="2"/>
      <c r="CO2706" s="2"/>
      <c r="CP2706" s="2"/>
      <c r="CQ2706" s="2"/>
      <c r="CR2706" s="2"/>
      <c r="CS2706" s="2"/>
      <c r="CT2706" s="2"/>
      <c r="CU2706" s="2"/>
      <c r="CV2706" s="2"/>
      <c r="CW2706" s="2"/>
      <c r="CX2706" s="2"/>
      <c r="CY2706" s="2"/>
      <c r="CZ2706" s="2"/>
      <c r="DA2706" s="2"/>
      <c r="DB2706" s="2"/>
      <c r="DC2706" s="2"/>
      <c r="DD2706" s="2"/>
      <c r="DE2706" s="2"/>
      <c r="DF2706" s="2"/>
      <c r="DG2706" s="2"/>
      <c r="DH2706" s="2"/>
      <c r="DI2706" s="2"/>
      <c r="DJ2706" s="2"/>
      <c r="DK2706" s="2"/>
      <c r="DL2706" s="2"/>
      <c r="DM2706" s="2"/>
      <c r="DN2706" s="2"/>
      <c r="DO2706" s="2"/>
      <c r="DP2706" s="2"/>
      <c r="DQ2706" s="2"/>
      <c r="DR2706" s="2"/>
      <c r="DS2706" s="2"/>
      <c r="DT2706" s="2"/>
      <c r="DU2706" s="2"/>
      <c r="DV2706" s="2"/>
      <c r="DW2706" s="2"/>
      <c r="DX2706" s="2"/>
      <c r="DY2706" s="2"/>
      <c r="DZ2706" s="2"/>
      <c r="EA2706" s="2"/>
      <c r="EB2706" s="2"/>
      <c r="EC2706" s="2"/>
      <c r="ED2706" s="2"/>
      <c r="EE2706" s="2"/>
      <c r="EF2706" s="2"/>
      <c r="EG2706" s="2"/>
      <c r="EH2706" s="2"/>
      <c r="EI2706" s="2"/>
      <c r="EJ2706" s="2"/>
      <c r="EK2706" s="2"/>
      <c r="EL2706" s="2"/>
      <c r="EM2706" s="2"/>
      <c r="EN2706" s="2"/>
      <c r="EO2706" s="2"/>
      <c r="EP2706" s="2"/>
      <c r="EQ2706" s="2"/>
      <c r="ER2706" s="2"/>
      <c r="ES2706" s="2"/>
      <c r="ET2706" s="2"/>
      <c r="EU2706" s="2"/>
      <c r="EV2706" s="2"/>
      <c r="EW2706" s="2"/>
      <c r="EX2706" s="2"/>
      <c r="EY2706" s="2"/>
      <c r="EZ2706" s="2"/>
      <c r="FA2706" s="2"/>
      <c r="FB2706" s="2"/>
      <c r="FC2706" s="2"/>
      <c r="FD2706" s="2"/>
      <c r="FE2706" s="2"/>
      <c r="FF2706" s="2"/>
      <c r="FG2706" s="2"/>
      <c r="FH2706" s="2"/>
      <c r="FI2706" s="2"/>
      <c r="FJ2706" s="2"/>
      <c r="FK2706" s="2"/>
      <c r="FL2706" s="2"/>
      <c r="FM2706" s="2"/>
      <c r="FN2706" s="2"/>
      <c r="FO2706" s="2"/>
      <c r="FP2706" s="2"/>
      <c r="FQ2706" s="2"/>
      <c r="FR2706" s="2"/>
      <c r="FS2706" s="2"/>
      <c r="FT2706" s="2"/>
      <c r="FU2706" s="2"/>
      <c r="FV2706" s="2"/>
      <c r="FW2706" s="2"/>
      <c r="FX2706" s="2"/>
      <c r="FY2706" s="2"/>
      <c r="FZ2706" s="2"/>
      <c r="GA2706" s="2"/>
      <c r="GB2706" s="2"/>
      <c r="GC2706" s="2"/>
      <c r="GD2706" s="2"/>
      <c r="GE2706" s="2"/>
      <c r="GF2706" s="2"/>
      <c r="GG2706" s="2"/>
      <c r="GH2706" s="2"/>
      <c r="GI2706" s="2"/>
      <c r="GJ2706" s="2"/>
      <c r="GK2706" s="2"/>
      <c r="GL2706" s="2"/>
      <c r="GM2706" s="2"/>
      <c r="GN2706" s="2"/>
      <c r="GO2706" s="2"/>
      <c r="GP2706" s="2"/>
      <c r="GQ2706" s="2"/>
      <c r="GR2706" s="2"/>
      <c r="GS2706" s="2"/>
      <c r="GT2706" s="2"/>
      <c r="GU2706" s="2"/>
      <c r="GV2706" s="2"/>
      <c r="GW2706" s="2"/>
      <c r="GX2706" s="2"/>
      <c r="GY2706" s="2"/>
      <c r="GZ2706" s="2"/>
      <c r="HA2706" s="2"/>
      <c r="HB2706" s="2"/>
      <c r="HC2706" s="2"/>
      <c r="HD2706" s="2"/>
      <c r="HE2706" s="2"/>
      <c r="HF2706" s="2"/>
      <c r="HG2706" s="2"/>
      <c r="HH2706" s="2"/>
      <c r="HI2706" s="2"/>
      <c r="HJ2706" s="2"/>
      <c r="HK2706" s="2"/>
      <c r="HL2706" s="2"/>
      <c r="HM2706" s="2"/>
      <c r="HN2706" s="2"/>
      <c r="HO2706" s="2"/>
      <c r="HP2706" s="2"/>
      <c r="HQ2706" s="2"/>
      <c r="HR2706" s="2"/>
      <c r="HS2706" s="2"/>
      <c r="HT2706" s="2"/>
      <c r="HU2706" s="2"/>
      <c r="HV2706" s="2"/>
      <c r="HW2706" s="2"/>
      <c r="HX2706" s="2"/>
      <c r="HY2706" s="2"/>
      <c r="HZ2706" s="2"/>
      <c r="IA2706" s="2"/>
      <c r="IB2706" s="2"/>
      <c r="IC2706" s="2"/>
      <c r="ID2706" s="2"/>
      <c r="IE2706" s="2"/>
      <c r="IF2706" s="2"/>
      <c r="IG2706" s="2"/>
      <c r="IH2706" s="2"/>
      <c r="II2706" s="2"/>
      <c r="IJ2706" s="2"/>
      <c r="IK2706" s="2"/>
      <c r="IL2706" s="2"/>
      <c r="IM2706" s="2"/>
      <c r="IN2706" s="2"/>
      <c r="IO2706" s="2"/>
      <c r="IP2706" s="2"/>
      <c r="IQ2706" s="2"/>
    </row>
    <row r="2707" spans="1:251" s="16" customFormat="1" ht="13.5">
      <c r="A2707" s="8"/>
      <c r="B2707" s="147"/>
      <c r="C2707" s="132"/>
      <c r="D2707" s="132"/>
      <c r="E2707" s="132"/>
      <c r="F2707" s="132"/>
      <c r="G2707" s="132"/>
      <c r="H2707" s="132"/>
      <c r="I2707" s="132"/>
      <c r="J2707" s="132"/>
      <c r="K2707" s="132"/>
      <c r="L2707" s="132"/>
      <c r="M2707" s="132"/>
      <c r="N2707" s="132"/>
      <c r="O2707" s="132"/>
      <c r="P2707" s="132"/>
      <c r="Q2707" s="132"/>
      <c r="R2707" s="132"/>
      <c r="S2707" s="132"/>
      <c r="T2707" s="132"/>
      <c r="U2707" s="132"/>
      <c r="V2707" s="132"/>
      <c r="W2707" s="132"/>
      <c r="X2707" s="132"/>
      <c r="Y2707" s="132"/>
      <c r="Z2707" s="133"/>
      <c r="AA2707" s="131"/>
      <c r="AB2707" s="132"/>
      <c r="AC2707" s="132"/>
      <c r="AD2707" s="132"/>
      <c r="AE2707" s="132"/>
      <c r="AF2707" s="132"/>
      <c r="AG2707" s="132"/>
      <c r="AH2707" s="132"/>
      <c r="AI2707" s="133"/>
      <c r="AJ2707" s="131"/>
      <c r="AK2707" s="132"/>
      <c r="AL2707" s="132"/>
      <c r="AM2707" s="132"/>
      <c r="AN2707" s="132"/>
      <c r="AO2707" s="132"/>
      <c r="AP2707" s="132"/>
      <c r="AQ2707" s="132"/>
      <c r="AR2707" s="133"/>
      <c r="AS2707" s="131"/>
      <c r="AT2707" s="132"/>
      <c r="AU2707" s="132"/>
      <c r="AV2707" s="132"/>
      <c r="AW2707" s="132"/>
      <c r="AX2707" s="135"/>
      <c r="AY2707" s="2"/>
      <c r="AZ2707" s="2"/>
      <c r="BA2707" s="2"/>
      <c r="BB2707" s="23"/>
      <c r="BC2707" s="24"/>
      <c r="BE2707" s="2"/>
      <c r="BF2707" s="2"/>
      <c r="BG2707" s="2"/>
      <c r="BH2707" s="2"/>
      <c r="BI2707" s="2"/>
      <c r="BJ2707" s="2"/>
      <c r="BK2707" s="2"/>
      <c r="BL2707" s="2"/>
      <c r="BM2707" s="2"/>
      <c r="BN2707" s="2"/>
      <c r="BO2707" s="2"/>
      <c r="BP2707" s="2"/>
      <c r="BQ2707" s="2"/>
      <c r="BR2707" s="2"/>
      <c r="BS2707" s="2"/>
      <c r="BT2707" s="2"/>
      <c r="BU2707" s="2"/>
      <c r="BV2707" s="2"/>
      <c r="BW2707" s="2"/>
      <c r="BX2707" s="2"/>
      <c r="BY2707" s="2"/>
      <c r="BZ2707" s="2"/>
      <c r="CA2707" s="2"/>
      <c r="CB2707" s="2"/>
      <c r="CC2707" s="2"/>
      <c r="CD2707" s="2"/>
      <c r="CE2707" s="2"/>
      <c r="CF2707" s="2"/>
      <c r="CG2707" s="2"/>
      <c r="CH2707" s="2"/>
      <c r="CI2707" s="2"/>
      <c r="CJ2707" s="2"/>
      <c r="CK2707" s="2"/>
      <c r="CL2707" s="2"/>
      <c r="CM2707" s="2"/>
      <c r="CN2707" s="2"/>
      <c r="CO2707" s="2"/>
      <c r="CP2707" s="2"/>
      <c r="CQ2707" s="2"/>
      <c r="CR2707" s="2"/>
      <c r="CS2707" s="2"/>
      <c r="CT2707" s="2"/>
      <c r="CU2707" s="2"/>
      <c r="CV2707" s="2"/>
      <c r="CW2707" s="2"/>
      <c r="CX2707" s="2"/>
      <c r="CY2707" s="2"/>
      <c r="CZ2707" s="2"/>
      <c r="DA2707" s="2"/>
      <c r="DB2707" s="2"/>
      <c r="DC2707" s="2"/>
      <c r="DD2707" s="2"/>
      <c r="DE2707" s="2"/>
      <c r="DF2707" s="2"/>
      <c r="DG2707" s="2"/>
      <c r="DH2707" s="2"/>
      <c r="DI2707" s="2"/>
      <c r="DJ2707" s="2"/>
      <c r="DK2707" s="2"/>
      <c r="DL2707" s="2"/>
      <c r="DM2707" s="2"/>
      <c r="DN2707" s="2"/>
      <c r="DO2707" s="2"/>
      <c r="DP2707" s="2"/>
      <c r="DQ2707" s="2"/>
      <c r="DR2707" s="2"/>
      <c r="DS2707" s="2"/>
      <c r="DT2707" s="2"/>
      <c r="DU2707" s="2"/>
      <c r="DV2707" s="2"/>
      <c r="DW2707" s="2"/>
      <c r="DX2707" s="2"/>
      <c r="DY2707" s="2"/>
      <c r="DZ2707" s="2"/>
      <c r="EA2707" s="2"/>
      <c r="EB2707" s="2"/>
      <c r="EC2707" s="2"/>
      <c r="ED2707" s="2"/>
      <c r="EE2707" s="2"/>
      <c r="EF2707" s="2"/>
      <c r="EG2707" s="2"/>
      <c r="EH2707" s="2"/>
      <c r="EI2707" s="2"/>
      <c r="EJ2707" s="2"/>
      <c r="EK2707" s="2"/>
      <c r="EL2707" s="2"/>
      <c r="EM2707" s="2"/>
      <c r="EN2707" s="2"/>
      <c r="EO2707" s="2"/>
      <c r="EP2707" s="2"/>
      <c r="EQ2707" s="2"/>
      <c r="ER2707" s="2"/>
      <c r="ES2707" s="2"/>
      <c r="ET2707" s="2"/>
      <c r="EU2707" s="2"/>
      <c r="EV2707" s="2"/>
      <c r="EW2707" s="2"/>
      <c r="EX2707" s="2"/>
      <c r="EY2707" s="2"/>
      <c r="EZ2707" s="2"/>
      <c r="FA2707" s="2"/>
      <c r="FB2707" s="2"/>
      <c r="FC2707" s="2"/>
      <c r="FD2707" s="2"/>
      <c r="FE2707" s="2"/>
      <c r="FF2707" s="2"/>
      <c r="FG2707" s="2"/>
      <c r="FH2707" s="2"/>
      <c r="FI2707" s="2"/>
      <c r="FJ2707" s="2"/>
      <c r="FK2707" s="2"/>
      <c r="FL2707" s="2"/>
      <c r="FM2707" s="2"/>
      <c r="FN2707" s="2"/>
      <c r="FO2707" s="2"/>
      <c r="FP2707" s="2"/>
      <c r="FQ2707" s="2"/>
      <c r="FR2707" s="2"/>
      <c r="FS2707" s="2"/>
      <c r="FT2707" s="2"/>
      <c r="FU2707" s="2"/>
      <c r="FV2707" s="2"/>
      <c r="FW2707" s="2"/>
      <c r="FX2707" s="2"/>
      <c r="FY2707" s="2"/>
      <c r="FZ2707" s="2"/>
      <c r="GA2707" s="2"/>
      <c r="GB2707" s="2"/>
      <c r="GC2707" s="2"/>
      <c r="GD2707" s="2"/>
      <c r="GE2707" s="2"/>
      <c r="GF2707" s="2"/>
      <c r="GG2707" s="2"/>
      <c r="GH2707" s="2"/>
      <c r="GI2707" s="2"/>
      <c r="GJ2707" s="2"/>
      <c r="GK2707" s="2"/>
      <c r="GL2707" s="2"/>
      <c r="GM2707" s="2"/>
      <c r="GN2707" s="2"/>
      <c r="GO2707" s="2"/>
      <c r="GP2707" s="2"/>
      <c r="GQ2707" s="2"/>
      <c r="GR2707" s="2"/>
      <c r="GS2707" s="2"/>
      <c r="GT2707" s="2"/>
      <c r="GU2707" s="2"/>
      <c r="GV2707" s="2"/>
      <c r="GW2707" s="2"/>
      <c r="GX2707" s="2"/>
      <c r="GY2707" s="2"/>
      <c r="GZ2707" s="2"/>
      <c r="HA2707" s="2"/>
      <c r="HB2707" s="2"/>
      <c r="HC2707" s="2"/>
      <c r="HD2707" s="2"/>
      <c r="HE2707" s="2"/>
      <c r="HF2707" s="2"/>
      <c r="HG2707" s="2"/>
      <c r="HH2707" s="2"/>
      <c r="HI2707" s="2"/>
      <c r="HJ2707" s="2"/>
      <c r="HK2707" s="2"/>
      <c r="HL2707" s="2"/>
      <c r="HM2707" s="2"/>
      <c r="HN2707" s="2"/>
      <c r="HO2707" s="2"/>
      <c r="HP2707" s="2"/>
      <c r="HQ2707" s="2"/>
      <c r="HR2707" s="2"/>
      <c r="HS2707" s="2"/>
      <c r="HT2707" s="2"/>
      <c r="HU2707" s="2"/>
      <c r="HV2707" s="2"/>
      <c r="HW2707" s="2"/>
      <c r="HX2707" s="2"/>
      <c r="HY2707" s="2"/>
      <c r="HZ2707" s="2"/>
      <c r="IA2707" s="2"/>
      <c r="IB2707" s="2"/>
      <c r="IC2707" s="2"/>
      <c r="ID2707" s="2"/>
      <c r="IE2707" s="2"/>
      <c r="IF2707" s="2"/>
      <c r="IG2707" s="2"/>
      <c r="IH2707" s="2"/>
      <c r="II2707" s="2"/>
      <c r="IJ2707" s="2"/>
      <c r="IK2707" s="2"/>
      <c r="IL2707" s="2"/>
      <c r="IM2707" s="2"/>
      <c r="IN2707" s="2"/>
      <c r="IO2707" s="2"/>
      <c r="IP2707" s="2"/>
      <c r="IQ2707" s="2"/>
    </row>
    <row r="2708" spans="1:251" s="16" customFormat="1" ht="18.75" customHeight="1">
      <c r="A2708" s="8"/>
      <c r="B2708" s="25"/>
      <c r="C2708" s="125" t="s">
        <v>253</v>
      </c>
      <c r="D2708" s="126"/>
      <c r="E2708" s="126"/>
      <c r="F2708" s="126"/>
      <c r="G2708" s="126"/>
      <c r="H2708" s="126"/>
      <c r="I2708" s="126"/>
      <c r="J2708" s="126"/>
      <c r="K2708" s="126"/>
      <c r="L2708" s="126"/>
      <c r="M2708" s="126"/>
      <c r="N2708" s="126"/>
      <c r="O2708" s="126"/>
      <c r="P2708" s="126"/>
      <c r="Q2708" s="126"/>
      <c r="R2708" s="126"/>
      <c r="S2708" s="126"/>
      <c r="T2708" s="126"/>
      <c r="U2708" s="126"/>
      <c r="V2708" s="126"/>
      <c r="W2708" s="126"/>
      <c r="X2708" s="126"/>
      <c r="Y2708" s="126"/>
      <c r="Z2708" s="127"/>
      <c r="AA2708" s="106">
        <v>2616405</v>
      </c>
      <c r="AB2708" s="107"/>
      <c r="AC2708" s="107"/>
      <c r="AD2708" s="107"/>
      <c r="AE2708" s="107"/>
      <c r="AF2708" s="107"/>
      <c r="AG2708" s="107"/>
      <c r="AH2708" s="107"/>
      <c r="AI2708" s="108"/>
      <c r="AJ2708" s="106">
        <v>2753589</v>
      </c>
      <c r="AK2708" s="107"/>
      <c r="AL2708" s="107"/>
      <c r="AM2708" s="107"/>
      <c r="AN2708" s="107"/>
      <c r="AO2708" s="107"/>
      <c r="AP2708" s="107"/>
      <c r="AQ2708" s="107"/>
      <c r="AR2708" s="108"/>
      <c r="AS2708" s="109"/>
      <c r="AT2708" s="110"/>
      <c r="AU2708" s="110"/>
      <c r="AV2708" s="110"/>
      <c r="AW2708" s="110"/>
      <c r="AX2708" s="111"/>
      <c r="AY2708" s="2"/>
      <c r="AZ2708" s="2"/>
      <c r="BA2708" s="2"/>
      <c r="BB2708" s="2"/>
      <c r="BC2708" s="2"/>
      <c r="BD2708" s="2"/>
      <c r="BE2708" s="2"/>
      <c r="BF2708" s="2"/>
      <c r="BG2708" s="2"/>
      <c r="BH2708" s="2"/>
      <c r="BI2708" s="2"/>
      <c r="BJ2708" s="2"/>
      <c r="BK2708" s="2"/>
      <c r="BL2708" s="2"/>
      <c r="BM2708" s="2"/>
      <c r="BN2708" s="2"/>
      <c r="BO2708" s="2"/>
      <c r="BP2708" s="2"/>
      <c r="BQ2708" s="2"/>
      <c r="BR2708" s="2"/>
      <c r="BS2708" s="2"/>
      <c r="BT2708" s="2"/>
      <c r="BU2708" s="2"/>
      <c r="BV2708" s="2"/>
      <c r="BW2708" s="2"/>
      <c r="BX2708" s="2"/>
      <c r="BY2708" s="2"/>
      <c r="BZ2708" s="2"/>
      <c r="CA2708" s="2"/>
      <c r="CB2708" s="2"/>
      <c r="CC2708" s="2"/>
      <c r="CD2708" s="2"/>
      <c r="CE2708" s="2"/>
      <c r="CF2708" s="2"/>
      <c r="CG2708" s="2"/>
      <c r="CH2708" s="2"/>
      <c r="CI2708" s="2"/>
      <c r="CJ2708" s="2"/>
      <c r="CK2708" s="2"/>
      <c r="CL2708" s="2"/>
      <c r="CM2708" s="2"/>
      <c r="CN2708" s="2"/>
      <c r="CO2708" s="2"/>
      <c r="CP2708" s="2"/>
      <c r="CQ2708" s="2"/>
      <c r="CR2708" s="2"/>
      <c r="CS2708" s="2"/>
      <c r="CT2708" s="2"/>
      <c r="CU2708" s="2"/>
      <c r="CV2708" s="2"/>
      <c r="CW2708" s="2"/>
      <c r="CX2708" s="2"/>
      <c r="CY2708" s="2"/>
      <c r="CZ2708" s="2"/>
      <c r="DA2708" s="2"/>
      <c r="DB2708" s="2"/>
      <c r="DC2708" s="2"/>
      <c r="DD2708" s="2"/>
      <c r="DE2708" s="2"/>
      <c r="DF2708" s="2"/>
      <c r="DG2708" s="2"/>
      <c r="DH2708" s="2"/>
      <c r="DI2708" s="2"/>
      <c r="DJ2708" s="2"/>
      <c r="DK2708" s="2"/>
      <c r="DL2708" s="2"/>
      <c r="DM2708" s="2"/>
      <c r="DN2708" s="2"/>
      <c r="DO2708" s="2"/>
      <c r="DP2708" s="2"/>
      <c r="DQ2708" s="2"/>
      <c r="DR2708" s="2"/>
      <c r="DS2708" s="2"/>
      <c r="DT2708" s="2"/>
      <c r="DU2708" s="2"/>
      <c r="DV2708" s="2"/>
      <c r="DW2708" s="2"/>
      <c r="DX2708" s="2"/>
      <c r="DY2708" s="2"/>
      <c r="DZ2708" s="2"/>
      <c r="EA2708" s="2"/>
      <c r="EB2708" s="2"/>
      <c r="EC2708" s="2"/>
      <c r="ED2708" s="2"/>
      <c r="EE2708" s="2"/>
      <c r="EF2708" s="2"/>
      <c r="EG2708" s="2"/>
      <c r="EH2708" s="2"/>
      <c r="EI2708" s="2"/>
      <c r="EJ2708" s="2"/>
      <c r="EK2708" s="2"/>
      <c r="EL2708" s="2"/>
      <c r="EM2708" s="2"/>
      <c r="EN2708" s="2"/>
      <c r="EO2708" s="2"/>
      <c r="EP2708" s="2"/>
      <c r="EQ2708" s="2"/>
      <c r="ER2708" s="2"/>
      <c r="ES2708" s="2"/>
      <c r="ET2708" s="2"/>
      <c r="EU2708" s="2"/>
      <c r="EV2708" s="2"/>
      <c r="EW2708" s="2"/>
      <c r="EX2708" s="2"/>
      <c r="EY2708" s="2"/>
      <c r="EZ2708" s="2"/>
      <c r="FA2708" s="2"/>
      <c r="FB2708" s="2"/>
      <c r="FC2708" s="2"/>
      <c r="FD2708" s="2"/>
      <c r="FE2708" s="2"/>
      <c r="FF2708" s="2"/>
      <c r="FG2708" s="2"/>
      <c r="FH2708" s="2"/>
      <c r="FI2708" s="2"/>
      <c r="FJ2708" s="2"/>
      <c r="FK2708" s="2"/>
      <c r="FL2708" s="2"/>
      <c r="FM2708" s="2"/>
      <c r="FN2708" s="2"/>
      <c r="FO2708" s="2"/>
      <c r="FP2708" s="2"/>
      <c r="FQ2708" s="2"/>
      <c r="FR2708" s="2"/>
      <c r="FS2708" s="2"/>
      <c r="FT2708" s="2"/>
      <c r="FU2708" s="2"/>
      <c r="FV2708" s="2"/>
      <c r="FW2708" s="2"/>
      <c r="FX2708" s="2"/>
      <c r="FY2708" s="2"/>
      <c r="FZ2708" s="2"/>
      <c r="GA2708" s="2"/>
      <c r="GB2708" s="2"/>
      <c r="GC2708" s="2"/>
      <c r="GD2708" s="2"/>
      <c r="GE2708" s="2"/>
      <c r="GF2708" s="2"/>
      <c r="GG2708" s="2"/>
      <c r="GH2708" s="2"/>
      <c r="GI2708" s="2"/>
      <c r="GJ2708" s="2"/>
      <c r="GK2708" s="2"/>
      <c r="GL2708" s="2"/>
      <c r="GM2708" s="2"/>
      <c r="GN2708" s="2"/>
      <c r="GO2708" s="2"/>
      <c r="GP2708" s="2"/>
      <c r="GQ2708" s="2"/>
      <c r="GR2708" s="2"/>
      <c r="GS2708" s="2"/>
      <c r="GT2708" s="2"/>
      <c r="GU2708" s="2"/>
      <c r="GV2708" s="2"/>
      <c r="GW2708" s="2"/>
      <c r="GX2708" s="2"/>
      <c r="GY2708" s="2"/>
      <c r="GZ2708" s="2"/>
      <c r="HA2708" s="2"/>
      <c r="HB2708" s="2"/>
      <c r="HC2708" s="2"/>
      <c r="HD2708" s="2"/>
      <c r="HE2708" s="2"/>
      <c r="HF2708" s="2"/>
      <c r="HG2708" s="2"/>
      <c r="HH2708" s="2"/>
      <c r="HI2708" s="2"/>
      <c r="HJ2708" s="2"/>
      <c r="HK2708" s="2"/>
      <c r="HL2708" s="2"/>
      <c r="HM2708" s="2"/>
      <c r="HN2708" s="2"/>
      <c r="HO2708" s="2"/>
      <c r="HP2708" s="2"/>
      <c r="HQ2708" s="2"/>
      <c r="HR2708" s="2"/>
      <c r="HS2708" s="2"/>
      <c r="HT2708" s="2"/>
      <c r="HU2708" s="2"/>
      <c r="HV2708" s="2"/>
      <c r="HW2708" s="2"/>
      <c r="HX2708" s="2"/>
      <c r="HY2708" s="2"/>
      <c r="HZ2708" s="2"/>
      <c r="IA2708" s="2"/>
      <c r="IB2708" s="2"/>
      <c r="IC2708" s="2"/>
      <c r="ID2708" s="2"/>
      <c r="IE2708" s="2"/>
      <c r="IF2708" s="2"/>
      <c r="IG2708" s="2"/>
      <c r="IH2708" s="2"/>
      <c r="II2708" s="2"/>
      <c r="IJ2708" s="2"/>
      <c r="IK2708" s="2"/>
      <c r="IL2708" s="2"/>
      <c r="IM2708" s="2"/>
      <c r="IN2708" s="2"/>
      <c r="IO2708" s="2"/>
      <c r="IP2708" s="2"/>
      <c r="IQ2708" s="2"/>
    </row>
    <row r="2709" spans="1:251" s="16" customFormat="1" ht="18.75" customHeight="1" thickBot="1">
      <c r="A2709" s="17"/>
      <c r="B2709" s="136" t="s">
        <v>13</v>
      </c>
      <c r="C2709" s="137"/>
      <c r="D2709" s="137"/>
      <c r="E2709" s="137"/>
      <c r="F2709" s="137"/>
      <c r="G2709" s="137"/>
      <c r="H2709" s="137"/>
      <c r="I2709" s="137"/>
      <c r="J2709" s="137"/>
      <c r="K2709" s="137"/>
      <c r="L2709" s="137"/>
      <c r="M2709" s="137"/>
      <c r="N2709" s="137"/>
      <c r="O2709" s="137"/>
      <c r="P2709" s="137"/>
      <c r="Q2709" s="137"/>
      <c r="R2709" s="137"/>
      <c r="S2709" s="137"/>
      <c r="T2709" s="137"/>
      <c r="U2709" s="137"/>
      <c r="V2709" s="137"/>
      <c r="W2709" s="137"/>
      <c r="X2709" s="137"/>
      <c r="Y2709" s="137"/>
      <c r="Z2709" s="138"/>
      <c r="AA2709" s="115">
        <f>SUM($AA$2708:$AA$2708)</f>
        <v>2616405</v>
      </c>
      <c r="AB2709" s="116"/>
      <c r="AC2709" s="116"/>
      <c r="AD2709" s="116"/>
      <c r="AE2709" s="116"/>
      <c r="AF2709" s="116"/>
      <c r="AG2709" s="116"/>
      <c r="AH2709" s="116"/>
      <c r="AI2709" s="117"/>
      <c r="AJ2709" s="115">
        <f>SUM($AJ$2708:$AJ$2708)</f>
        <v>2753589</v>
      </c>
      <c r="AK2709" s="116"/>
      <c r="AL2709" s="116"/>
      <c r="AM2709" s="116"/>
      <c r="AN2709" s="116"/>
      <c r="AO2709" s="116"/>
      <c r="AP2709" s="116"/>
      <c r="AQ2709" s="116"/>
      <c r="AR2709" s="117"/>
      <c r="AS2709" s="112"/>
      <c r="AT2709" s="113"/>
      <c r="AU2709" s="113"/>
      <c r="AV2709" s="113"/>
      <c r="AW2709" s="113"/>
      <c r="AX2709" s="114"/>
      <c r="AY2709" s="2"/>
      <c r="AZ2709" s="2"/>
      <c r="BA2709" s="2"/>
      <c r="BB2709" s="2"/>
      <c r="BC2709" s="2"/>
      <c r="BD2709" s="2"/>
      <c r="BE2709" s="2"/>
      <c r="BF2709" s="2"/>
      <c r="BG2709" s="2"/>
      <c r="BH2709" s="2"/>
      <c r="BI2709" s="2"/>
      <c r="BJ2709" s="2"/>
      <c r="BK2709" s="2"/>
      <c r="BL2709" s="2"/>
      <c r="BM2709" s="2"/>
      <c r="BN2709" s="2"/>
      <c r="BO2709" s="2"/>
      <c r="BP2709" s="2"/>
      <c r="BQ2709" s="2"/>
      <c r="BR2709" s="2"/>
      <c r="BS2709" s="2"/>
      <c r="BT2709" s="2"/>
      <c r="BU2709" s="2"/>
      <c r="BV2709" s="2"/>
      <c r="BW2709" s="2"/>
      <c r="BX2709" s="2"/>
      <c r="BY2709" s="2"/>
      <c r="BZ2709" s="2"/>
      <c r="CA2709" s="2"/>
      <c r="CB2709" s="2"/>
      <c r="CC2709" s="2"/>
      <c r="CD2709" s="2"/>
      <c r="CE2709" s="2"/>
      <c r="CF2709" s="2"/>
      <c r="CG2709" s="2"/>
      <c r="CH2709" s="2"/>
      <c r="CI2709" s="2"/>
      <c r="CJ2709" s="2"/>
      <c r="CK2709" s="2"/>
      <c r="CL2709" s="2"/>
      <c r="CM2709" s="2"/>
      <c r="CN2709" s="2"/>
      <c r="CO2709" s="2"/>
      <c r="CP2709" s="2"/>
      <c r="CQ2709" s="2"/>
      <c r="CR2709" s="2"/>
      <c r="CS2709" s="2"/>
      <c r="CT2709" s="2"/>
      <c r="CU2709" s="2"/>
      <c r="CV2709" s="2"/>
      <c r="CW2709" s="2"/>
      <c r="CX2709" s="2"/>
      <c r="CY2709" s="2"/>
      <c r="CZ2709" s="2"/>
      <c r="DA2709" s="2"/>
      <c r="DB2709" s="2"/>
      <c r="DC2709" s="2"/>
      <c r="DD2709" s="2"/>
      <c r="DE2709" s="2"/>
      <c r="DF2709" s="2"/>
      <c r="DG2709" s="2"/>
      <c r="DH2709" s="2"/>
      <c r="DI2709" s="2"/>
      <c r="DJ2709" s="2"/>
      <c r="DK2709" s="2"/>
      <c r="DL2709" s="2"/>
      <c r="DM2709" s="2"/>
      <c r="DN2709" s="2"/>
      <c r="DO2709" s="2"/>
      <c r="DP2709" s="2"/>
      <c r="DQ2709" s="2"/>
      <c r="DR2709" s="2"/>
      <c r="DS2709" s="2"/>
      <c r="DT2709" s="2"/>
      <c r="DU2709" s="2"/>
      <c r="DV2709" s="2"/>
      <c r="DW2709" s="2"/>
      <c r="DX2709" s="2"/>
      <c r="DY2709" s="2"/>
      <c r="DZ2709" s="2"/>
      <c r="EA2709" s="2"/>
      <c r="EB2709" s="2"/>
      <c r="EC2709" s="2"/>
      <c r="ED2709" s="2"/>
      <c r="EE2709" s="2"/>
      <c r="EF2709" s="2"/>
      <c r="EG2709" s="2"/>
      <c r="EH2709" s="2"/>
      <c r="EI2709" s="2"/>
      <c r="EJ2709" s="2"/>
      <c r="EK2709" s="2"/>
      <c r="EL2709" s="2"/>
      <c r="EM2709" s="2"/>
      <c r="EN2709" s="2"/>
      <c r="EO2709" s="2"/>
      <c r="EP2709" s="2"/>
      <c r="EQ2709" s="2"/>
      <c r="ER2709" s="2"/>
      <c r="ES2709" s="2"/>
      <c r="ET2709" s="2"/>
      <c r="EU2709" s="2"/>
      <c r="EV2709" s="2"/>
      <c r="EW2709" s="2"/>
      <c r="EX2709" s="2"/>
      <c r="EY2709" s="2"/>
      <c r="EZ2709" s="2"/>
      <c r="FA2709" s="2"/>
      <c r="FB2709" s="2"/>
      <c r="FC2709" s="2"/>
      <c r="FD2709" s="2"/>
      <c r="FE2709" s="2"/>
      <c r="FF2709" s="2"/>
      <c r="FG2709" s="2"/>
      <c r="FH2709" s="2"/>
      <c r="FI2709" s="2"/>
      <c r="FJ2709" s="2"/>
      <c r="FK2709" s="2"/>
      <c r="FL2709" s="2"/>
      <c r="FM2709" s="2"/>
      <c r="FN2709" s="2"/>
      <c r="FO2709" s="2"/>
      <c r="FP2709" s="2"/>
      <c r="FQ2709" s="2"/>
      <c r="FR2709" s="2"/>
      <c r="FS2709" s="2"/>
      <c r="FT2709" s="2"/>
      <c r="FU2709" s="2"/>
      <c r="FV2709" s="2"/>
      <c r="FW2709" s="2"/>
      <c r="FX2709" s="2"/>
      <c r="FY2709" s="2"/>
      <c r="FZ2709" s="2"/>
      <c r="GA2709" s="2"/>
      <c r="GB2709" s="2"/>
      <c r="GC2709" s="2"/>
      <c r="GD2709" s="2"/>
      <c r="GE2709" s="2"/>
      <c r="GF2709" s="2"/>
      <c r="GG2709" s="2"/>
      <c r="GH2709" s="2"/>
      <c r="GI2709" s="2"/>
      <c r="GJ2709" s="2"/>
      <c r="GK2709" s="2"/>
      <c r="GL2709" s="2"/>
      <c r="GM2709" s="2"/>
      <c r="GN2709" s="2"/>
      <c r="GO2709" s="2"/>
      <c r="GP2709" s="2"/>
      <c r="GQ2709" s="2"/>
      <c r="GR2709" s="2"/>
      <c r="GS2709" s="2"/>
      <c r="GT2709" s="2"/>
      <c r="GU2709" s="2"/>
      <c r="GV2709" s="2"/>
      <c r="GW2709" s="2"/>
      <c r="GX2709" s="2"/>
      <c r="GY2709" s="2"/>
      <c r="GZ2709" s="2"/>
      <c r="HA2709" s="2"/>
      <c r="HB2709" s="2"/>
      <c r="HC2709" s="2"/>
      <c r="HD2709" s="2"/>
      <c r="HE2709" s="2"/>
      <c r="HF2709" s="2"/>
      <c r="HG2709" s="2"/>
      <c r="HH2709" s="2"/>
      <c r="HI2709" s="2"/>
      <c r="HJ2709" s="2"/>
      <c r="HK2709" s="2"/>
      <c r="HL2709" s="2"/>
      <c r="HM2709" s="2"/>
      <c r="HN2709" s="2"/>
      <c r="HO2709" s="2"/>
      <c r="HP2709" s="2"/>
      <c r="HQ2709" s="2"/>
      <c r="HR2709" s="2"/>
      <c r="HS2709" s="2"/>
      <c r="HT2709" s="2"/>
      <c r="HU2709" s="2"/>
      <c r="HV2709" s="2"/>
      <c r="HW2709" s="2"/>
      <c r="HX2709" s="2"/>
      <c r="HY2709" s="2"/>
      <c r="HZ2709" s="2"/>
      <c r="IA2709" s="2"/>
      <c r="IB2709" s="2"/>
      <c r="IC2709" s="2"/>
      <c r="ID2709" s="2"/>
      <c r="IE2709" s="2"/>
      <c r="IF2709" s="2"/>
      <c r="IG2709" s="2"/>
      <c r="IH2709" s="2"/>
      <c r="II2709" s="2"/>
      <c r="IJ2709" s="2"/>
      <c r="IK2709" s="2"/>
      <c r="IL2709" s="2"/>
      <c r="IM2709" s="2"/>
      <c r="IN2709" s="2"/>
      <c r="IO2709" s="2"/>
      <c r="IP2709" s="2"/>
      <c r="IQ2709" s="2"/>
    </row>
    <row r="2711" spans="1:251" ht="18.75">
      <c r="A2711" s="1" t="s">
        <v>0</v>
      </c>
      <c r="AW2711" s="3"/>
      <c r="AX2711" s="4"/>
      <c r="AY2711" s="3"/>
    </row>
    <row r="2713" spans="1:251" ht="18.75">
      <c r="B2713" s="118" t="s">
        <v>8</v>
      </c>
      <c r="C2713" s="119"/>
      <c r="D2713" s="119"/>
      <c r="E2713" s="119"/>
      <c r="F2713" s="119"/>
      <c r="G2713" s="119"/>
      <c r="H2713" s="119"/>
      <c r="I2713" s="119"/>
      <c r="J2713" s="119"/>
      <c r="K2713" s="119"/>
      <c r="L2713" s="119"/>
      <c r="M2713" s="119"/>
      <c r="N2713" s="119"/>
      <c r="O2713" s="119"/>
      <c r="P2713" s="119"/>
      <c r="Q2713" s="119"/>
      <c r="R2713" s="119"/>
      <c r="S2713" s="119"/>
      <c r="T2713" s="119"/>
      <c r="U2713" s="119"/>
      <c r="V2713" s="119"/>
      <c r="W2713" s="119"/>
      <c r="X2713" s="119"/>
      <c r="Y2713" s="119"/>
      <c r="Z2713" s="119"/>
      <c r="AA2713" s="119"/>
      <c r="AB2713" s="119"/>
      <c r="AC2713" s="119"/>
      <c r="AD2713" s="119"/>
      <c r="AE2713" s="119"/>
      <c r="AF2713" s="119"/>
      <c r="AG2713" s="119"/>
      <c r="AH2713" s="119"/>
      <c r="AI2713" s="119"/>
      <c r="AJ2713" s="119"/>
      <c r="AK2713" s="119"/>
      <c r="AL2713" s="119"/>
      <c r="AM2713" s="119"/>
      <c r="AN2713" s="119"/>
      <c r="AO2713" s="119"/>
      <c r="AP2713" s="119"/>
      <c r="AQ2713" s="119"/>
      <c r="AR2713" s="119"/>
      <c r="AS2713" s="119"/>
      <c r="AT2713" s="119"/>
      <c r="AU2713" s="119"/>
      <c r="AV2713" s="119"/>
      <c r="AW2713" s="119"/>
      <c r="AX2713" s="119"/>
    </row>
    <row r="2714" spans="1:251">
      <c r="Z2714" s="5"/>
      <c r="AD2714" s="5"/>
      <c r="AE2714" s="5"/>
      <c r="AF2714" s="5"/>
      <c r="AG2714" s="5"/>
      <c r="AH2714" s="5"/>
      <c r="AI2714" s="5"/>
      <c r="AO2714" s="5"/>
    </row>
    <row r="2715" spans="1:251" ht="13.5" thickBot="1">
      <c r="Z2715" s="5"/>
      <c r="AD2715" s="5"/>
      <c r="AE2715" s="5"/>
      <c r="AF2715" s="5"/>
      <c r="AG2715" s="5"/>
      <c r="AH2715" s="5"/>
      <c r="AI2715" s="5"/>
      <c r="AO2715" s="5"/>
      <c r="DI2715" s="6"/>
    </row>
    <row r="2716" spans="1:251" ht="24.75" customHeight="1" thickBot="1">
      <c r="B2716" s="120" t="s">
        <v>1</v>
      </c>
      <c r="C2716" s="121"/>
      <c r="D2716" s="121"/>
      <c r="E2716" s="121"/>
      <c r="F2716" s="121"/>
      <c r="G2716" s="121"/>
      <c r="H2716" s="122" t="s">
        <v>274</v>
      </c>
      <c r="I2716" s="123"/>
      <c r="J2716" s="123"/>
      <c r="K2716" s="123"/>
      <c r="L2716" s="123"/>
      <c r="M2716" s="123"/>
      <c r="N2716" s="123"/>
      <c r="O2716" s="123"/>
      <c r="P2716" s="123"/>
      <c r="Q2716" s="123"/>
      <c r="R2716" s="123"/>
      <c r="S2716" s="123"/>
      <c r="T2716" s="123"/>
      <c r="U2716" s="123"/>
      <c r="V2716" s="123"/>
      <c r="W2716" s="123"/>
      <c r="X2716" s="123"/>
      <c r="Y2716" s="123"/>
      <c r="Z2716" s="123"/>
      <c r="AA2716" s="123"/>
      <c r="AB2716" s="123"/>
      <c r="AC2716" s="123"/>
      <c r="AD2716" s="123"/>
      <c r="AE2716" s="123"/>
      <c r="AF2716" s="123"/>
      <c r="AG2716" s="123"/>
      <c r="AH2716" s="123"/>
      <c r="AI2716" s="123"/>
      <c r="AJ2716" s="123"/>
      <c r="AK2716" s="123"/>
      <c r="AL2716" s="123"/>
      <c r="AM2716" s="123"/>
      <c r="AN2716" s="123"/>
      <c r="AO2716" s="123"/>
      <c r="AP2716" s="123"/>
      <c r="AQ2716" s="123"/>
      <c r="AR2716" s="123"/>
      <c r="AS2716" s="123"/>
      <c r="AT2716" s="123"/>
      <c r="AU2716" s="123"/>
      <c r="AV2716" s="123"/>
      <c r="AW2716" s="123"/>
      <c r="AX2716" s="124"/>
      <c r="DI2716" s="6"/>
    </row>
    <row r="2717" spans="1:251" ht="14.25">
      <c r="B2717" s="7"/>
      <c r="C2717" s="7"/>
      <c r="D2717" s="7"/>
      <c r="E2717" s="7"/>
      <c r="F2717" s="7"/>
      <c r="G2717" s="7"/>
      <c r="H2717" s="8"/>
      <c r="I2717" s="8"/>
      <c r="J2717" s="8"/>
      <c r="K2717" s="8"/>
      <c r="L2717" s="9"/>
      <c r="M2717" s="9"/>
      <c r="N2717" s="9"/>
      <c r="O2717" s="9"/>
      <c r="P2717" s="8"/>
      <c r="Q2717" s="8"/>
      <c r="R2717" s="8"/>
      <c r="S2717" s="8"/>
      <c r="T2717" s="8"/>
      <c r="U2717" s="8"/>
      <c r="V2717" s="10"/>
      <c r="W2717" s="10"/>
      <c r="X2717" s="10"/>
      <c r="Y2717" s="10"/>
      <c r="Z2717" s="10"/>
      <c r="AA2717" s="10"/>
      <c r="AB2717" s="10"/>
      <c r="AC2717" s="10"/>
      <c r="AD2717" s="10"/>
      <c r="AE2717" s="10"/>
      <c r="AF2717" s="10"/>
      <c r="AG2717" s="10"/>
      <c r="AH2717" s="10"/>
      <c r="AI2717" s="10"/>
      <c r="AJ2717" s="10"/>
      <c r="AK2717" s="10"/>
      <c r="AL2717" s="10"/>
      <c r="AM2717" s="10"/>
      <c r="AN2717" s="10"/>
      <c r="AO2717" s="10"/>
      <c r="AP2717" s="10"/>
      <c r="AQ2717" s="10"/>
      <c r="AR2717" s="10"/>
      <c r="AS2717" s="10"/>
      <c r="AT2717" s="10"/>
      <c r="AU2717" s="10"/>
      <c r="AV2717" s="10"/>
      <c r="AW2717" s="10"/>
      <c r="AX2717" s="10"/>
      <c r="DI2717" s="6"/>
    </row>
    <row r="2718" spans="1:251" ht="15" thickBot="1">
      <c r="A2718" s="11"/>
      <c r="B2718" s="10" t="s">
        <v>2</v>
      </c>
      <c r="C2718" s="8"/>
      <c r="D2718" s="8"/>
      <c r="E2718" s="8"/>
      <c r="F2718" s="8"/>
      <c r="G2718" s="8"/>
      <c r="H2718" s="8"/>
      <c r="I2718" s="8"/>
      <c r="J2718" s="8"/>
      <c r="K2718" s="8"/>
      <c r="L2718" s="9"/>
      <c r="M2718" s="9"/>
      <c r="N2718" s="9"/>
      <c r="O2718" s="9"/>
      <c r="P2718" s="8"/>
      <c r="Q2718" s="8"/>
      <c r="R2718" s="8"/>
      <c r="S2718" s="8"/>
      <c r="T2718" s="8"/>
      <c r="U2718" s="8"/>
      <c r="V2718" s="10"/>
      <c r="W2718" s="10"/>
      <c r="X2718" s="10"/>
      <c r="Y2718" s="10"/>
      <c r="Z2718" s="10"/>
      <c r="AA2718" s="10"/>
      <c r="AB2718" s="10"/>
      <c r="AC2718" s="10"/>
      <c r="AD2718" s="10"/>
      <c r="AE2718" s="10"/>
      <c r="AF2718" s="10"/>
      <c r="AG2718" s="10"/>
      <c r="AH2718" s="10"/>
      <c r="AI2718" s="10"/>
      <c r="AJ2718" s="10"/>
      <c r="AK2718" s="10"/>
      <c r="AL2718" s="10"/>
      <c r="AM2718" s="10"/>
      <c r="AN2718" s="10"/>
      <c r="AO2718" s="10"/>
      <c r="AP2718" s="10"/>
      <c r="AQ2718" s="10"/>
      <c r="AR2718" s="10"/>
      <c r="AS2718" s="10"/>
      <c r="AT2718" s="10"/>
      <c r="AU2718" s="10"/>
      <c r="AV2718" s="10"/>
      <c r="AW2718" s="10"/>
      <c r="AX2718" s="10"/>
      <c r="DI2718" s="6"/>
    </row>
    <row r="2719" spans="1:251" ht="14.25">
      <c r="A2719" s="8"/>
      <c r="B2719" s="12"/>
      <c r="C2719" s="7"/>
      <c r="D2719" s="7"/>
      <c r="E2719" s="7"/>
      <c r="F2719" s="7"/>
      <c r="G2719" s="7"/>
      <c r="H2719" s="7"/>
      <c r="I2719" s="7"/>
      <c r="J2719" s="7"/>
      <c r="K2719" s="7"/>
      <c r="L2719" s="13"/>
      <c r="M2719" s="13"/>
      <c r="N2719" s="13"/>
      <c r="O2719" s="13"/>
      <c r="P2719" s="7"/>
      <c r="Q2719" s="7"/>
      <c r="R2719" s="7"/>
      <c r="S2719" s="7"/>
      <c r="T2719" s="7"/>
      <c r="U2719" s="7"/>
      <c r="V2719" s="14"/>
      <c r="W2719" s="14"/>
      <c r="X2719" s="14"/>
      <c r="Y2719" s="14"/>
      <c r="Z2719" s="14"/>
      <c r="AA2719" s="14"/>
      <c r="AB2719" s="14"/>
      <c r="AC2719" s="14"/>
      <c r="AD2719" s="14"/>
      <c r="AE2719" s="14"/>
      <c r="AF2719" s="14"/>
      <c r="AG2719" s="14"/>
      <c r="AH2719" s="14"/>
      <c r="AI2719" s="14"/>
      <c r="AJ2719" s="14"/>
      <c r="AK2719" s="14"/>
      <c r="AL2719" s="14"/>
      <c r="AM2719" s="14"/>
      <c r="AN2719" s="14"/>
      <c r="AO2719" s="14"/>
      <c r="AP2719" s="14"/>
      <c r="AQ2719" s="14"/>
      <c r="AR2719" s="14"/>
      <c r="AS2719" s="14"/>
      <c r="AT2719" s="14"/>
      <c r="AU2719" s="14"/>
      <c r="AV2719" s="14"/>
      <c r="AW2719" s="14"/>
      <c r="AX2719" s="15"/>
    </row>
    <row r="2720" spans="1:251" ht="12" customHeight="1">
      <c r="A2720" s="8"/>
      <c r="B2720" s="141" t="s">
        <v>275</v>
      </c>
      <c r="C2720" s="142"/>
      <c r="D2720" s="142"/>
      <c r="E2720" s="142"/>
      <c r="F2720" s="142"/>
      <c r="G2720" s="142"/>
      <c r="H2720" s="142"/>
      <c r="I2720" s="142"/>
      <c r="J2720" s="142"/>
      <c r="K2720" s="142"/>
      <c r="L2720" s="142"/>
      <c r="M2720" s="142"/>
      <c r="N2720" s="142"/>
      <c r="O2720" s="142"/>
      <c r="P2720" s="142"/>
      <c r="Q2720" s="142"/>
      <c r="R2720" s="142"/>
      <c r="S2720" s="142"/>
      <c r="T2720" s="142"/>
      <c r="U2720" s="142"/>
      <c r="V2720" s="142"/>
      <c r="W2720" s="142"/>
      <c r="X2720" s="142"/>
      <c r="Y2720" s="142"/>
      <c r="Z2720" s="142"/>
      <c r="AA2720" s="142"/>
      <c r="AB2720" s="142"/>
      <c r="AC2720" s="142"/>
      <c r="AD2720" s="142"/>
      <c r="AE2720" s="142"/>
      <c r="AF2720" s="142"/>
      <c r="AG2720" s="142"/>
      <c r="AH2720" s="142"/>
      <c r="AI2720" s="142"/>
      <c r="AJ2720" s="142"/>
      <c r="AK2720" s="142"/>
      <c r="AL2720" s="142"/>
      <c r="AM2720" s="142"/>
      <c r="AN2720" s="142"/>
      <c r="AO2720" s="142"/>
      <c r="AP2720" s="142"/>
      <c r="AQ2720" s="142"/>
      <c r="AR2720" s="142"/>
      <c r="AS2720" s="142"/>
      <c r="AT2720" s="142"/>
      <c r="AU2720" s="142"/>
      <c r="AV2720" s="142"/>
      <c r="AW2720" s="142"/>
      <c r="AX2720" s="143"/>
    </row>
    <row r="2721" spans="1:113" ht="12" customHeight="1">
      <c r="A2721" s="8"/>
      <c r="B2721" s="141"/>
      <c r="C2721" s="142"/>
      <c r="D2721" s="142"/>
      <c r="E2721" s="142"/>
      <c r="F2721" s="142"/>
      <c r="G2721" s="142"/>
      <c r="H2721" s="142"/>
      <c r="I2721" s="142"/>
      <c r="J2721" s="142"/>
      <c r="K2721" s="142"/>
      <c r="L2721" s="142"/>
      <c r="M2721" s="142"/>
      <c r="N2721" s="142"/>
      <c r="O2721" s="142"/>
      <c r="P2721" s="142"/>
      <c r="Q2721" s="142"/>
      <c r="R2721" s="142"/>
      <c r="S2721" s="142"/>
      <c r="T2721" s="142"/>
      <c r="U2721" s="142"/>
      <c r="V2721" s="142"/>
      <c r="W2721" s="142"/>
      <c r="X2721" s="142"/>
      <c r="Y2721" s="142"/>
      <c r="Z2721" s="142"/>
      <c r="AA2721" s="142"/>
      <c r="AB2721" s="142"/>
      <c r="AC2721" s="142"/>
      <c r="AD2721" s="142"/>
      <c r="AE2721" s="142"/>
      <c r="AF2721" s="142"/>
      <c r="AG2721" s="142"/>
      <c r="AH2721" s="142"/>
      <c r="AI2721" s="142"/>
      <c r="AJ2721" s="142"/>
      <c r="AK2721" s="142"/>
      <c r="AL2721" s="142"/>
      <c r="AM2721" s="142"/>
      <c r="AN2721" s="142"/>
      <c r="AO2721" s="142"/>
      <c r="AP2721" s="142"/>
      <c r="AQ2721" s="142"/>
      <c r="AR2721" s="142"/>
      <c r="AS2721" s="142"/>
      <c r="AT2721" s="142"/>
      <c r="AU2721" s="142"/>
      <c r="AV2721" s="142"/>
      <c r="AW2721" s="142"/>
      <c r="AX2721" s="143"/>
      <c r="BC2721" s="16"/>
    </row>
    <row r="2722" spans="1:113" ht="12" customHeight="1">
      <c r="A2722" s="8"/>
      <c r="B2722" s="141"/>
      <c r="C2722" s="142"/>
      <c r="D2722" s="142"/>
      <c r="E2722" s="142"/>
      <c r="F2722" s="142"/>
      <c r="G2722" s="142"/>
      <c r="H2722" s="142"/>
      <c r="I2722" s="142"/>
      <c r="J2722" s="142"/>
      <c r="K2722" s="142"/>
      <c r="L2722" s="142"/>
      <c r="M2722" s="142"/>
      <c r="N2722" s="142"/>
      <c r="O2722" s="142"/>
      <c r="P2722" s="142"/>
      <c r="Q2722" s="142"/>
      <c r="R2722" s="142"/>
      <c r="S2722" s="142"/>
      <c r="T2722" s="142"/>
      <c r="U2722" s="142"/>
      <c r="V2722" s="142"/>
      <c r="W2722" s="142"/>
      <c r="X2722" s="142"/>
      <c r="Y2722" s="142"/>
      <c r="Z2722" s="142"/>
      <c r="AA2722" s="142"/>
      <c r="AB2722" s="142"/>
      <c r="AC2722" s="142"/>
      <c r="AD2722" s="142"/>
      <c r="AE2722" s="142"/>
      <c r="AF2722" s="142"/>
      <c r="AG2722" s="142"/>
      <c r="AH2722" s="142"/>
      <c r="AI2722" s="142"/>
      <c r="AJ2722" s="142"/>
      <c r="AK2722" s="142"/>
      <c r="AL2722" s="142"/>
      <c r="AM2722" s="142"/>
      <c r="AN2722" s="142"/>
      <c r="AO2722" s="142"/>
      <c r="AP2722" s="142"/>
      <c r="AQ2722" s="142"/>
      <c r="AR2722" s="142"/>
      <c r="AS2722" s="142"/>
      <c r="AT2722" s="142"/>
      <c r="AU2722" s="142"/>
      <c r="AV2722" s="142"/>
      <c r="AW2722" s="142"/>
      <c r="AX2722" s="143"/>
    </row>
    <row r="2723" spans="1:113" ht="12" customHeight="1">
      <c r="A2723" s="8"/>
      <c r="B2723" s="141"/>
      <c r="C2723" s="142"/>
      <c r="D2723" s="142"/>
      <c r="E2723" s="142"/>
      <c r="F2723" s="142"/>
      <c r="G2723" s="142"/>
      <c r="H2723" s="142"/>
      <c r="I2723" s="142"/>
      <c r="J2723" s="142"/>
      <c r="K2723" s="142"/>
      <c r="L2723" s="142"/>
      <c r="M2723" s="142"/>
      <c r="N2723" s="142"/>
      <c r="O2723" s="142"/>
      <c r="P2723" s="142"/>
      <c r="Q2723" s="142"/>
      <c r="R2723" s="142"/>
      <c r="S2723" s="142"/>
      <c r="T2723" s="142"/>
      <c r="U2723" s="142"/>
      <c r="V2723" s="142"/>
      <c r="W2723" s="142"/>
      <c r="X2723" s="142"/>
      <c r="Y2723" s="142"/>
      <c r="Z2723" s="142"/>
      <c r="AA2723" s="142"/>
      <c r="AB2723" s="142"/>
      <c r="AC2723" s="142"/>
      <c r="AD2723" s="142"/>
      <c r="AE2723" s="142"/>
      <c r="AF2723" s="142"/>
      <c r="AG2723" s="142"/>
      <c r="AH2723" s="142"/>
      <c r="AI2723" s="142"/>
      <c r="AJ2723" s="142"/>
      <c r="AK2723" s="142"/>
      <c r="AL2723" s="142"/>
      <c r="AM2723" s="142"/>
      <c r="AN2723" s="142"/>
      <c r="AO2723" s="142"/>
      <c r="AP2723" s="142"/>
      <c r="AQ2723" s="142"/>
      <c r="AR2723" s="142"/>
      <c r="AS2723" s="142"/>
      <c r="AT2723" s="142"/>
      <c r="AU2723" s="142"/>
      <c r="AV2723" s="142"/>
      <c r="AW2723" s="142"/>
      <c r="AX2723" s="143"/>
    </row>
    <row r="2724" spans="1:113" ht="12" customHeight="1">
      <c r="A2724" s="8"/>
      <c r="B2724" s="141"/>
      <c r="C2724" s="142"/>
      <c r="D2724" s="142"/>
      <c r="E2724" s="142"/>
      <c r="F2724" s="142"/>
      <c r="G2724" s="142"/>
      <c r="H2724" s="142"/>
      <c r="I2724" s="142"/>
      <c r="J2724" s="142"/>
      <c r="K2724" s="142"/>
      <c r="L2724" s="142"/>
      <c r="M2724" s="142"/>
      <c r="N2724" s="142"/>
      <c r="O2724" s="142"/>
      <c r="P2724" s="142"/>
      <c r="Q2724" s="142"/>
      <c r="R2724" s="142"/>
      <c r="S2724" s="142"/>
      <c r="T2724" s="142"/>
      <c r="U2724" s="142"/>
      <c r="V2724" s="142"/>
      <c r="W2724" s="142"/>
      <c r="X2724" s="142"/>
      <c r="Y2724" s="142"/>
      <c r="Z2724" s="142"/>
      <c r="AA2724" s="142"/>
      <c r="AB2724" s="142"/>
      <c r="AC2724" s="142"/>
      <c r="AD2724" s="142"/>
      <c r="AE2724" s="142"/>
      <c r="AF2724" s="142"/>
      <c r="AG2724" s="142"/>
      <c r="AH2724" s="142"/>
      <c r="AI2724" s="142"/>
      <c r="AJ2724" s="142"/>
      <c r="AK2724" s="142"/>
      <c r="AL2724" s="142"/>
      <c r="AM2724" s="142"/>
      <c r="AN2724" s="142"/>
      <c r="AO2724" s="142"/>
      <c r="AP2724" s="142"/>
      <c r="AQ2724" s="142"/>
      <c r="AR2724" s="142"/>
      <c r="AS2724" s="142"/>
      <c r="AT2724" s="142"/>
      <c r="AU2724" s="142"/>
      <c r="AV2724" s="142"/>
      <c r="AW2724" s="142"/>
      <c r="AX2724" s="143"/>
    </row>
    <row r="2725" spans="1:113" ht="15" thickBot="1">
      <c r="A2725" s="17"/>
      <c r="B2725" s="18"/>
      <c r="C2725" s="19"/>
      <c r="D2725" s="19"/>
      <c r="E2725" s="19"/>
      <c r="F2725" s="19"/>
      <c r="G2725" s="19"/>
      <c r="H2725" s="19"/>
      <c r="I2725" s="19"/>
      <c r="J2725" s="19"/>
      <c r="K2725" s="19"/>
      <c r="L2725" s="19"/>
      <c r="M2725" s="19"/>
      <c r="N2725" s="19"/>
      <c r="O2725" s="19"/>
      <c r="P2725" s="19"/>
      <c r="Q2725" s="19"/>
      <c r="R2725" s="19"/>
      <c r="S2725" s="19"/>
      <c r="T2725" s="19"/>
      <c r="U2725" s="19"/>
      <c r="V2725" s="19"/>
      <c r="W2725" s="19"/>
      <c r="X2725" s="19"/>
      <c r="Y2725" s="19"/>
      <c r="Z2725" s="19"/>
      <c r="AA2725" s="19"/>
      <c r="AB2725" s="19"/>
      <c r="AC2725" s="19"/>
      <c r="AD2725" s="19"/>
      <c r="AE2725" s="19"/>
      <c r="AF2725" s="19"/>
      <c r="AG2725" s="19"/>
      <c r="AH2725" s="19"/>
      <c r="AI2725" s="19"/>
      <c r="AJ2725" s="19"/>
      <c r="AK2725" s="19"/>
      <c r="AL2725" s="19"/>
      <c r="AM2725" s="19"/>
      <c r="AN2725" s="19"/>
      <c r="AO2725" s="19"/>
      <c r="AP2725" s="19"/>
      <c r="AQ2725" s="19"/>
      <c r="AR2725" s="19"/>
      <c r="AS2725" s="19"/>
      <c r="AT2725" s="19"/>
      <c r="AU2725" s="19"/>
      <c r="AV2725" s="19"/>
      <c r="AW2725" s="19"/>
      <c r="AX2725" s="20"/>
    </row>
    <row r="2726" spans="1:113">
      <c r="B2726" s="21"/>
    </row>
    <row r="2727" spans="1:113" ht="15" thickBot="1">
      <c r="A2727" s="11"/>
      <c r="B2727" s="10" t="s">
        <v>3</v>
      </c>
      <c r="C2727" s="8"/>
      <c r="D2727" s="8"/>
      <c r="E2727" s="8"/>
      <c r="F2727" s="8"/>
      <c r="G2727" s="8"/>
      <c r="H2727" s="8"/>
      <c r="I2727" s="8"/>
      <c r="J2727" s="8"/>
      <c r="K2727" s="8"/>
      <c r="L2727" s="9"/>
      <c r="M2727" s="9"/>
      <c r="N2727" s="9"/>
      <c r="O2727" s="9"/>
      <c r="P2727" s="8"/>
      <c r="Q2727" s="8"/>
      <c r="R2727" s="8"/>
      <c r="S2727" s="8"/>
      <c r="T2727" s="8"/>
      <c r="U2727" s="8"/>
      <c r="V2727" s="10"/>
      <c r="W2727" s="10"/>
      <c r="X2727" s="10"/>
      <c r="Y2727" s="10"/>
      <c r="Z2727" s="10"/>
      <c r="AA2727" s="10"/>
      <c r="AB2727" s="10"/>
      <c r="AC2727" s="10"/>
      <c r="AD2727" s="10"/>
      <c r="AE2727" s="10"/>
      <c r="AF2727" s="10"/>
      <c r="AG2727" s="10"/>
      <c r="AH2727" s="10"/>
      <c r="AI2727" s="10"/>
      <c r="AJ2727" s="10"/>
      <c r="AK2727" s="10"/>
      <c r="AL2727" s="10"/>
      <c r="AM2727" s="10"/>
      <c r="AN2727" s="10"/>
      <c r="AO2727" s="10"/>
      <c r="AP2727" s="10"/>
      <c r="AQ2727" s="10"/>
      <c r="AR2727" s="10"/>
      <c r="AS2727" s="10"/>
      <c r="AT2727" s="10"/>
      <c r="AU2727" s="10"/>
      <c r="AV2727" s="10"/>
      <c r="AW2727" s="10"/>
      <c r="AX2727" s="10"/>
      <c r="DI2727" s="6"/>
    </row>
    <row r="2728" spans="1:113" ht="14.25">
      <c r="A2728" s="8"/>
      <c r="B2728" s="12"/>
      <c r="C2728" s="7"/>
      <c r="D2728" s="7"/>
      <c r="E2728" s="7"/>
      <c r="F2728" s="7"/>
      <c r="G2728" s="7"/>
      <c r="H2728" s="7"/>
      <c r="I2728" s="7"/>
      <c r="J2728" s="7"/>
      <c r="K2728" s="7"/>
      <c r="L2728" s="13"/>
      <c r="M2728" s="13"/>
      <c r="N2728" s="13"/>
      <c r="O2728" s="13"/>
      <c r="P2728" s="7"/>
      <c r="Q2728" s="7"/>
      <c r="R2728" s="7"/>
      <c r="S2728" s="7"/>
      <c r="T2728" s="7"/>
      <c r="U2728" s="7"/>
      <c r="V2728" s="14"/>
      <c r="W2728" s="14"/>
      <c r="X2728" s="14"/>
      <c r="Y2728" s="14"/>
      <c r="Z2728" s="14"/>
      <c r="AA2728" s="14"/>
      <c r="AB2728" s="14"/>
      <c r="AC2728" s="14"/>
      <c r="AD2728" s="14"/>
      <c r="AE2728" s="14"/>
      <c r="AF2728" s="14"/>
      <c r="AG2728" s="14"/>
      <c r="AH2728" s="14"/>
      <c r="AI2728" s="14"/>
      <c r="AJ2728" s="14"/>
      <c r="AK2728" s="14"/>
      <c r="AL2728" s="14"/>
      <c r="AM2728" s="14"/>
      <c r="AN2728" s="14"/>
      <c r="AO2728" s="14"/>
      <c r="AP2728" s="14"/>
      <c r="AQ2728" s="14"/>
      <c r="AR2728" s="14"/>
      <c r="AS2728" s="14"/>
      <c r="AT2728" s="14"/>
      <c r="AU2728" s="14"/>
      <c r="AV2728" s="14"/>
      <c r="AW2728" s="14"/>
      <c r="AX2728" s="15"/>
    </row>
    <row r="2729" spans="1:113" ht="12" customHeight="1">
      <c r="A2729" s="8"/>
      <c r="B2729" s="141" t="s">
        <v>277</v>
      </c>
      <c r="C2729" s="142"/>
      <c r="D2729" s="142"/>
      <c r="E2729" s="142"/>
      <c r="F2729" s="142"/>
      <c r="G2729" s="142"/>
      <c r="H2729" s="142"/>
      <c r="I2729" s="142"/>
      <c r="J2729" s="142"/>
      <c r="K2729" s="142"/>
      <c r="L2729" s="142"/>
      <c r="M2729" s="142"/>
      <c r="N2729" s="142"/>
      <c r="O2729" s="142"/>
      <c r="P2729" s="142"/>
      <c r="Q2729" s="142"/>
      <c r="R2729" s="142"/>
      <c r="S2729" s="142"/>
      <c r="T2729" s="142"/>
      <c r="U2729" s="142"/>
      <c r="V2729" s="142"/>
      <c r="W2729" s="142"/>
      <c r="X2729" s="142"/>
      <c r="Y2729" s="142"/>
      <c r="Z2729" s="142"/>
      <c r="AA2729" s="142"/>
      <c r="AB2729" s="142"/>
      <c r="AC2729" s="142"/>
      <c r="AD2729" s="142"/>
      <c r="AE2729" s="142"/>
      <c r="AF2729" s="142"/>
      <c r="AG2729" s="142"/>
      <c r="AH2729" s="142"/>
      <c r="AI2729" s="142"/>
      <c r="AJ2729" s="142"/>
      <c r="AK2729" s="142"/>
      <c r="AL2729" s="142"/>
      <c r="AM2729" s="142"/>
      <c r="AN2729" s="142"/>
      <c r="AO2729" s="142"/>
      <c r="AP2729" s="142"/>
      <c r="AQ2729" s="142"/>
      <c r="AR2729" s="142"/>
      <c r="AS2729" s="142"/>
      <c r="AT2729" s="142"/>
      <c r="AU2729" s="142"/>
      <c r="AV2729" s="142"/>
      <c r="AW2729" s="142"/>
      <c r="AX2729" s="143"/>
    </row>
    <row r="2730" spans="1:113" ht="12" customHeight="1">
      <c r="A2730" s="8"/>
      <c r="B2730" s="141"/>
      <c r="C2730" s="142"/>
      <c r="D2730" s="142"/>
      <c r="E2730" s="142"/>
      <c r="F2730" s="142"/>
      <c r="G2730" s="142"/>
      <c r="H2730" s="142"/>
      <c r="I2730" s="142"/>
      <c r="J2730" s="142"/>
      <c r="K2730" s="142"/>
      <c r="L2730" s="142"/>
      <c r="M2730" s="142"/>
      <c r="N2730" s="142"/>
      <c r="O2730" s="142"/>
      <c r="P2730" s="142"/>
      <c r="Q2730" s="142"/>
      <c r="R2730" s="142"/>
      <c r="S2730" s="142"/>
      <c r="T2730" s="142"/>
      <c r="U2730" s="142"/>
      <c r="V2730" s="142"/>
      <c r="W2730" s="142"/>
      <c r="X2730" s="142"/>
      <c r="Y2730" s="142"/>
      <c r="Z2730" s="142"/>
      <c r="AA2730" s="142"/>
      <c r="AB2730" s="142"/>
      <c r="AC2730" s="142"/>
      <c r="AD2730" s="142"/>
      <c r="AE2730" s="142"/>
      <c r="AF2730" s="142"/>
      <c r="AG2730" s="142"/>
      <c r="AH2730" s="142"/>
      <c r="AI2730" s="142"/>
      <c r="AJ2730" s="142"/>
      <c r="AK2730" s="142"/>
      <c r="AL2730" s="142"/>
      <c r="AM2730" s="142"/>
      <c r="AN2730" s="142"/>
      <c r="AO2730" s="142"/>
      <c r="AP2730" s="142"/>
      <c r="AQ2730" s="142"/>
      <c r="AR2730" s="142"/>
      <c r="AS2730" s="142"/>
      <c r="AT2730" s="142"/>
      <c r="AU2730" s="142"/>
      <c r="AV2730" s="142"/>
      <c r="AW2730" s="142"/>
      <c r="AX2730" s="143"/>
      <c r="BC2730" s="16"/>
    </row>
    <row r="2731" spans="1:113" ht="12" customHeight="1">
      <c r="A2731" s="8"/>
      <c r="B2731" s="141"/>
      <c r="C2731" s="142"/>
      <c r="D2731" s="142"/>
      <c r="E2731" s="142"/>
      <c r="F2731" s="142"/>
      <c r="G2731" s="142"/>
      <c r="H2731" s="142"/>
      <c r="I2731" s="142"/>
      <c r="J2731" s="142"/>
      <c r="K2731" s="142"/>
      <c r="L2731" s="142"/>
      <c r="M2731" s="142"/>
      <c r="N2731" s="142"/>
      <c r="O2731" s="142"/>
      <c r="P2731" s="142"/>
      <c r="Q2731" s="142"/>
      <c r="R2731" s="142"/>
      <c r="S2731" s="142"/>
      <c r="T2731" s="142"/>
      <c r="U2731" s="142"/>
      <c r="V2731" s="142"/>
      <c r="W2731" s="142"/>
      <c r="X2731" s="142"/>
      <c r="Y2731" s="142"/>
      <c r="Z2731" s="142"/>
      <c r="AA2731" s="142"/>
      <c r="AB2731" s="142"/>
      <c r="AC2731" s="142"/>
      <c r="AD2731" s="142"/>
      <c r="AE2731" s="142"/>
      <c r="AF2731" s="142"/>
      <c r="AG2731" s="142"/>
      <c r="AH2731" s="142"/>
      <c r="AI2731" s="142"/>
      <c r="AJ2731" s="142"/>
      <c r="AK2731" s="142"/>
      <c r="AL2731" s="142"/>
      <c r="AM2731" s="142"/>
      <c r="AN2731" s="142"/>
      <c r="AO2731" s="142"/>
      <c r="AP2731" s="142"/>
      <c r="AQ2731" s="142"/>
      <c r="AR2731" s="142"/>
      <c r="AS2731" s="142"/>
      <c r="AT2731" s="142"/>
      <c r="AU2731" s="142"/>
      <c r="AV2731" s="142"/>
      <c r="AW2731" s="142"/>
      <c r="AX2731" s="143"/>
    </row>
    <row r="2732" spans="1:113" ht="12" customHeight="1">
      <c r="A2732" s="8"/>
      <c r="B2732" s="141"/>
      <c r="C2732" s="142"/>
      <c r="D2732" s="142"/>
      <c r="E2732" s="142"/>
      <c r="F2732" s="142"/>
      <c r="G2732" s="142"/>
      <c r="H2732" s="142"/>
      <c r="I2732" s="142"/>
      <c r="J2732" s="142"/>
      <c r="K2732" s="142"/>
      <c r="L2732" s="142"/>
      <c r="M2732" s="142"/>
      <c r="N2732" s="142"/>
      <c r="O2732" s="142"/>
      <c r="P2732" s="142"/>
      <c r="Q2732" s="142"/>
      <c r="R2732" s="142"/>
      <c r="S2732" s="142"/>
      <c r="T2732" s="142"/>
      <c r="U2732" s="142"/>
      <c r="V2732" s="142"/>
      <c r="W2732" s="142"/>
      <c r="X2732" s="142"/>
      <c r="Y2732" s="142"/>
      <c r="Z2732" s="142"/>
      <c r="AA2732" s="142"/>
      <c r="AB2732" s="142"/>
      <c r="AC2732" s="142"/>
      <c r="AD2732" s="142"/>
      <c r="AE2732" s="142"/>
      <c r="AF2732" s="142"/>
      <c r="AG2732" s="142"/>
      <c r="AH2732" s="142"/>
      <c r="AI2732" s="142"/>
      <c r="AJ2732" s="142"/>
      <c r="AK2732" s="142"/>
      <c r="AL2732" s="142"/>
      <c r="AM2732" s="142"/>
      <c r="AN2732" s="142"/>
      <c r="AO2732" s="142"/>
      <c r="AP2732" s="142"/>
      <c r="AQ2732" s="142"/>
      <c r="AR2732" s="142"/>
      <c r="AS2732" s="142"/>
      <c r="AT2732" s="142"/>
      <c r="AU2732" s="142"/>
      <c r="AV2732" s="142"/>
      <c r="AW2732" s="142"/>
      <c r="AX2732" s="143"/>
    </row>
    <row r="2733" spans="1:113" ht="12" customHeight="1">
      <c r="A2733" s="8"/>
      <c r="B2733" s="141"/>
      <c r="C2733" s="142"/>
      <c r="D2733" s="142"/>
      <c r="E2733" s="142"/>
      <c r="F2733" s="142"/>
      <c r="G2733" s="142"/>
      <c r="H2733" s="142"/>
      <c r="I2733" s="142"/>
      <c r="J2733" s="142"/>
      <c r="K2733" s="142"/>
      <c r="L2733" s="142"/>
      <c r="M2733" s="142"/>
      <c r="N2733" s="142"/>
      <c r="O2733" s="142"/>
      <c r="P2733" s="142"/>
      <c r="Q2733" s="142"/>
      <c r="R2733" s="142"/>
      <c r="S2733" s="142"/>
      <c r="T2733" s="142"/>
      <c r="U2733" s="142"/>
      <c r="V2733" s="142"/>
      <c r="W2733" s="142"/>
      <c r="X2733" s="142"/>
      <c r="Y2733" s="142"/>
      <c r="Z2733" s="142"/>
      <c r="AA2733" s="142"/>
      <c r="AB2733" s="142"/>
      <c r="AC2733" s="142"/>
      <c r="AD2733" s="142"/>
      <c r="AE2733" s="142"/>
      <c r="AF2733" s="142"/>
      <c r="AG2733" s="142"/>
      <c r="AH2733" s="142"/>
      <c r="AI2733" s="142"/>
      <c r="AJ2733" s="142"/>
      <c r="AK2733" s="142"/>
      <c r="AL2733" s="142"/>
      <c r="AM2733" s="142"/>
      <c r="AN2733" s="142"/>
      <c r="AO2733" s="142"/>
      <c r="AP2733" s="142"/>
      <c r="AQ2733" s="142"/>
      <c r="AR2733" s="142"/>
      <c r="AS2733" s="142"/>
      <c r="AT2733" s="142"/>
      <c r="AU2733" s="142"/>
      <c r="AV2733" s="142"/>
      <c r="AW2733" s="142"/>
      <c r="AX2733" s="143"/>
    </row>
    <row r="2734" spans="1:113" ht="15" thickBot="1">
      <c r="A2734" s="17"/>
      <c r="B2734" s="18"/>
      <c r="C2734" s="19"/>
      <c r="D2734" s="19"/>
      <c r="E2734" s="19"/>
      <c r="F2734" s="19"/>
      <c r="G2734" s="19"/>
      <c r="H2734" s="19"/>
      <c r="I2734" s="19"/>
      <c r="J2734" s="19"/>
      <c r="K2734" s="19"/>
      <c r="L2734" s="19"/>
      <c r="M2734" s="19"/>
      <c r="N2734" s="19"/>
      <c r="O2734" s="19"/>
      <c r="P2734" s="19"/>
      <c r="Q2734" s="19"/>
      <c r="R2734" s="19"/>
      <c r="S2734" s="19"/>
      <c r="T2734" s="19"/>
      <c r="U2734" s="19"/>
      <c r="V2734" s="19"/>
      <c r="W2734" s="19"/>
      <c r="X2734" s="19"/>
      <c r="Y2734" s="19"/>
      <c r="Z2734" s="19"/>
      <c r="AA2734" s="19"/>
      <c r="AB2734" s="19"/>
      <c r="AC2734" s="19"/>
      <c r="AD2734" s="19"/>
      <c r="AE2734" s="19"/>
      <c r="AF2734" s="19"/>
      <c r="AG2734" s="19"/>
      <c r="AH2734" s="19"/>
      <c r="AI2734" s="19"/>
      <c r="AJ2734" s="19"/>
      <c r="AK2734" s="19"/>
      <c r="AL2734" s="19"/>
      <c r="AM2734" s="19"/>
      <c r="AN2734" s="19"/>
      <c r="AO2734" s="19"/>
      <c r="AP2734" s="19"/>
      <c r="AQ2734" s="19"/>
      <c r="AR2734" s="19"/>
      <c r="AS2734" s="19"/>
      <c r="AT2734" s="19"/>
      <c r="AU2734" s="19"/>
      <c r="AV2734" s="19"/>
      <c r="AW2734" s="19"/>
      <c r="AX2734" s="20"/>
    </row>
    <row r="2735" spans="1:113">
      <c r="B2735" s="21"/>
    </row>
    <row r="2736" spans="1:113" ht="14.25">
      <c r="B2736" s="10" t="s">
        <v>4</v>
      </c>
      <c r="C2736" s="8"/>
      <c r="D2736" s="8"/>
      <c r="E2736" s="8"/>
      <c r="F2736" s="8"/>
      <c r="G2736" s="8"/>
      <c r="H2736" s="8"/>
      <c r="I2736" s="8"/>
      <c r="J2736" s="8"/>
      <c r="K2736" s="8"/>
      <c r="L2736" s="9"/>
      <c r="M2736" s="9"/>
      <c r="N2736" s="9"/>
      <c r="O2736" s="9"/>
      <c r="P2736" s="8"/>
      <c r="Q2736" s="8"/>
      <c r="R2736" s="8"/>
      <c r="S2736" s="8"/>
      <c r="T2736" s="8"/>
      <c r="U2736" s="8"/>
      <c r="V2736" s="10"/>
      <c r="W2736" s="10"/>
      <c r="X2736" s="10"/>
      <c r="Y2736" s="10"/>
      <c r="Z2736" s="10"/>
      <c r="AA2736" s="10"/>
      <c r="AB2736" s="10"/>
      <c r="AC2736" s="10"/>
      <c r="AD2736" s="10"/>
      <c r="AE2736" s="10"/>
      <c r="AF2736" s="10"/>
      <c r="AG2736" s="10"/>
      <c r="AH2736" s="10"/>
      <c r="AI2736" s="10"/>
      <c r="AJ2736" s="10"/>
      <c r="AK2736" s="10"/>
      <c r="AL2736" s="10"/>
      <c r="AM2736" s="10"/>
      <c r="AN2736" s="10"/>
      <c r="AO2736" s="10"/>
      <c r="AP2736" s="10"/>
      <c r="AQ2736" s="10"/>
      <c r="AR2736" s="10"/>
      <c r="AS2736" s="10"/>
      <c r="AT2736" s="10"/>
      <c r="AU2736" s="10"/>
      <c r="AV2736" s="10"/>
      <c r="AW2736" s="10"/>
      <c r="AX2736" s="10"/>
    </row>
    <row r="2737" spans="1:251" ht="15" thickBot="1">
      <c r="B2737" s="8"/>
      <c r="C2737" s="8"/>
      <c r="D2737" s="8"/>
      <c r="E2737" s="8"/>
      <c r="F2737" s="8"/>
      <c r="G2737" s="8"/>
      <c r="H2737" s="8"/>
      <c r="I2737" s="8"/>
      <c r="J2737" s="8"/>
      <c r="K2737" s="8"/>
      <c r="L2737" s="9"/>
      <c r="M2737" s="9"/>
      <c r="N2737" s="9"/>
      <c r="O2737" s="9"/>
      <c r="P2737" s="8"/>
      <c r="Q2737" s="8"/>
      <c r="R2737" s="8"/>
      <c r="S2737" s="8"/>
      <c r="T2737" s="8"/>
      <c r="U2737" s="8"/>
      <c r="V2737" s="10"/>
      <c r="W2737" s="10"/>
      <c r="X2737" s="10"/>
      <c r="Y2737" s="10"/>
      <c r="Z2737" s="10"/>
      <c r="AA2737" s="10"/>
      <c r="AB2737" s="10"/>
      <c r="AC2737" s="10"/>
      <c r="AD2737" s="10"/>
      <c r="AE2737" s="10"/>
      <c r="AF2737" s="10"/>
      <c r="AG2737" s="10"/>
      <c r="AH2737" s="10"/>
      <c r="AI2737" s="10"/>
      <c r="AJ2737" s="10"/>
      <c r="AK2737" s="10"/>
      <c r="AL2737" s="10"/>
      <c r="AM2737" s="10"/>
      <c r="AN2737" s="10"/>
      <c r="AO2737" s="10"/>
      <c r="AP2737" s="10"/>
      <c r="AQ2737" s="10"/>
      <c r="AR2737" s="10"/>
      <c r="AS2737" s="10"/>
      <c r="AT2737" s="10"/>
      <c r="AU2737" s="10"/>
      <c r="AV2737" s="10"/>
      <c r="AW2737" s="10"/>
      <c r="AX2737" s="22" t="s">
        <v>5</v>
      </c>
    </row>
    <row r="2738" spans="1:251" s="16" customFormat="1" ht="13.5" customHeight="1">
      <c r="A2738" s="8"/>
      <c r="B2738" s="146" t="s">
        <v>6</v>
      </c>
      <c r="C2738" s="129"/>
      <c r="D2738" s="129"/>
      <c r="E2738" s="129"/>
      <c r="F2738" s="129"/>
      <c r="G2738" s="129"/>
      <c r="H2738" s="129"/>
      <c r="I2738" s="129"/>
      <c r="J2738" s="129"/>
      <c r="K2738" s="129"/>
      <c r="L2738" s="129"/>
      <c r="M2738" s="129"/>
      <c r="N2738" s="129"/>
      <c r="O2738" s="129"/>
      <c r="P2738" s="129"/>
      <c r="Q2738" s="129"/>
      <c r="R2738" s="129"/>
      <c r="S2738" s="129"/>
      <c r="T2738" s="129"/>
      <c r="U2738" s="129"/>
      <c r="V2738" s="129"/>
      <c r="W2738" s="129"/>
      <c r="X2738" s="129"/>
      <c r="Y2738" s="129"/>
      <c r="Z2738" s="130"/>
      <c r="AA2738" s="128" t="s">
        <v>11</v>
      </c>
      <c r="AB2738" s="129"/>
      <c r="AC2738" s="129"/>
      <c r="AD2738" s="129"/>
      <c r="AE2738" s="129"/>
      <c r="AF2738" s="129"/>
      <c r="AG2738" s="129"/>
      <c r="AH2738" s="129"/>
      <c r="AI2738" s="130"/>
      <c r="AJ2738" s="128" t="s">
        <v>12</v>
      </c>
      <c r="AK2738" s="129"/>
      <c r="AL2738" s="129"/>
      <c r="AM2738" s="129"/>
      <c r="AN2738" s="129"/>
      <c r="AO2738" s="129"/>
      <c r="AP2738" s="129"/>
      <c r="AQ2738" s="129"/>
      <c r="AR2738" s="130"/>
      <c r="AS2738" s="128" t="s">
        <v>7</v>
      </c>
      <c r="AT2738" s="129"/>
      <c r="AU2738" s="129"/>
      <c r="AV2738" s="129"/>
      <c r="AW2738" s="129"/>
      <c r="AX2738" s="134"/>
      <c r="AY2738" s="2"/>
      <c r="AZ2738" s="2"/>
      <c r="BA2738" s="2"/>
      <c r="BB2738" s="2"/>
      <c r="BC2738" s="2"/>
      <c r="BD2738" s="2"/>
      <c r="BE2738" s="2"/>
      <c r="BF2738" s="2"/>
      <c r="BG2738" s="2"/>
      <c r="BH2738" s="2"/>
      <c r="BI2738" s="2"/>
      <c r="BJ2738" s="2"/>
      <c r="BK2738" s="2"/>
      <c r="BL2738" s="2"/>
      <c r="BM2738" s="2"/>
      <c r="BN2738" s="2"/>
      <c r="BO2738" s="2"/>
      <c r="BP2738" s="2"/>
      <c r="BQ2738" s="2"/>
      <c r="BR2738" s="2"/>
      <c r="BS2738" s="2"/>
      <c r="BT2738" s="2"/>
      <c r="BU2738" s="2"/>
      <c r="BV2738" s="2"/>
      <c r="BW2738" s="2"/>
      <c r="BX2738" s="2"/>
      <c r="BY2738" s="2"/>
      <c r="BZ2738" s="2"/>
      <c r="CA2738" s="2"/>
      <c r="CB2738" s="2"/>
      <c r="CC2738" s="2"/>
      <c r="CD2738" s="2"/>
      <c r="CE2738" s="2"/>
      <c r="CF2738" s="2"/>
      <c r="CG2738" s="2"/>
      <c r="CH2738" s="2"/>
      <c r="CI2738" s="2"/>
      <c r="CJ2738" s="2"/>
      <c r="CK2738" s="2"/>
      <c r="CL2738" s="2"/>
      <c r="CM2738" s="2"/>
      <c r="CN2738" s="2"/>
      <c r="CO2738" s="2"/>
      <c r="CP2738" s="2"/>
      <c r="CQ2738" s="2"/>
      <c r="CR2738" s="2"/>
      <c r="CS2738" s="2"/>
      <c r="CT2738" s="2"/>
      <c r="CU2738" s="2"/>
      <c r="CV2738" s="2"/>
      <c r="CW2738" s="2"/>
      <c r="CX2738" s="2"/>
      <c r="CY2738" s="2"/>
      <c r="CZ2738" s="2"/>
      <c r="DA2738" s="2"/>
      <c r="DB2738" s="2"/>
      <c r="DC2738" s="2"/>
      <c r="DD2738" s="2"/>
      <c r="DE2738" s="2"/>
      <c r="DF2738" s="2"/>
      <c r="DG2738" s="2"/>
      <c r="DH2738" s="2"/>
      <c r="DI2738" s="2"/>
      <c r="DJ2738" s="2"/>
      <c r="DK2738" s="2"/>
      <c r="DL2738" s="2"/>
      <c r="DM2738" s="2"/>
      <c r="DN2738" s="2"/>
      <c r="DO2738" s="2"/>
      <c r="DP2738" s="2"/>
      <c r="DQ2738" s="2"/>
      <c r="DR2738" s="2"/>
      <c r="DS2738" s="2"/>
      <c r="DT2738" s="2"/>
      <c r="DU2738" s="2"/>
      <c r="DV2738" s="2"/>
      <c r="DW2738" s="2"/>
      <c r="DX2738" s="2"/>
      <c r="DY2738" s="2"/>
      <c r="DZ2738" s="2"/>
      <c r="EA2738" s="2"/>
      <c r="EB2738" s="2"/>
      <c r="EC2738" s="2"/>
      <c r="ED2738" s="2"/>
      <c r="EE2738" s="2"/>
      <c r="EF2738" s="2"/>
      <c r="EG2738" s="2"/>
      <c r="EH2738" s="2"/>
      <c r="EI2738" s="2"/>
      <c r="EJ2738" s="2"/>
      <c r="EK2738" s="2"/>
      <c r="EL2738" s="2"/>
      <c r="EM2738" s="2"/>
      <c r="EN2738" s="2"/>
      <c r="EO2738" s="2"/>
      <c r="EP2738" s="2"/>
      <c r="EQ2738" s="2"/>
      <c r="ER2738" s="2"/>
      <c r="ES2738" s="2"/>
      <c r="ET2738" s="2"/>
      <c r="EU2738" s="2"/>
      <c r="EV2738" s="2"/>
      <c r="EW2738" s="2"/>
      <c r="EX2738" s="2"/>
      <c r="EY2738" s="2"/>
      <c r="EZ2738" s="2"/>
      <c r="FA2738" s="2"/>
      <c r="FB2738" s="2"/>
      <c r="FC2738" s="2"/>
      <c r="FD2738" s="2"/>
      <c r="FE2738" s="2"/>
      <c r="FF2738" s="2"/>
      <c r="FG2738" s="2"/>
      <c r="FH2738" s="2"/>
      <c r="FI2738" s="2"/>
      <c r="FJ2738" s="2"/>
      <c r="FK2738" s="2"/>
      <c r="FL2738" s="2"/>
      <c r="FM2738" s="2"/>
      <c r="FN2738" s="2"/>
      <c r="FO2738" s="2"/>
      <c r="FP2738" s="2"/>
      <c r="FQ2738" s="2"/>
      <c r="FR2738" s="2"/>
      <c r="FS2738" s="2"/>
      <c r="FT2738" s="2"/>
      <c r="FU2738" s="2"/>
      <c r="FV2738" s="2"/>
      <c r="FW2738" s="2"/>
      <c r="FX2738" s="2"/>
      <c r="FY2738" s="2"/>
      <c r="FZ2738" s="2"/>
      <c r="GA2738" s="2"/>
      <c r="GB2738" s="2"/>
      <c r="GC2738" s="2"/>
      <c r="GD2738" s="2"/>
      <c r="GE2738" s="2"/>
      <c r="GF2738" s="2"/>
      <c r="GG2738" s="2"/>
      <c r="GH2738" s="2"/>
      <c r="GI2738" s="2"/>
      <c r="GJ2738" s="2"/>
      <c r="GK2738" s="2"/>
      <c r="GL2738" s="2"/>
      <c r="GM2738" s="2"/>
      <c r="GN2738" s="2"/>
      <c r="GO2738" s="2"/>
      <c r="GP2738" s="2"/>
      <c r="GQ2738" s="2"/>
      <c r="GR2738" s="2"/>
      <c r="GS2738" s="2"/>
      <c r="GT2738" s="2"/>
      <c r="GU2738" s="2"/>
      <c r="GV2738" s="2"/>
      <c r="GW2738" s="2"/>
      <c r="GX2738" s="2"/>
      <c r="GY2738" s="2"/>
      <c r="GZ2738" s="2"/>
      <c r="HA2738" s="2"/>
      <c r="HB2738" s="2"/>
      <c r="HC2738" s="2"/>
      <c r="HD2738" s="2"/>
      <c r="HE2738" s="2"/>
      <c r="HF2738" s="2"/>
      <c r="HG2738" s="2"/>
      <c r="HH2738" s="2"/>
      <c r="HI2738" s="2"/>
      <c r="HJ2738" s="2"/>
      <c r="HK2738" s="2"/>
      <c r="HL2738" s="2"/>
      <c r="HM2738" s="2"/>
      <c r="HN2738" s="2"/>
      <c r="HO2738" s="2"/>
      <c r="HP2738" s="2"/>
      <c r="HQ2738" s="2"/>
      <c r="HR2738" s="2"/>
      <c r="HS2738" s="2"/>
      <c r="HT2738" s="2"/>
      <c r="HU2738" s="2"/>
      <c r="HV2738" s="2"/>
      <c r="HW2738" s="2"/>
      <c r="HX2738" s="2"/>
      <c r="HY2738" s="2"/>
      <c r="HZ2738" s="2"/>
      <c r="IA2738" s="2"/>
      <c r="IB2738" s="2"/>
      <c r="IC2738" s="2"/>
      <c r="ID2738" s="2"/>
      <c r="IE2738" s="2"/>
      <c r="IF2738" s="2"/>
      <c r="IG2738" s="2"/>
      <c r="IH2738" s="2"/>
      <c r="II2738" s="2"/>
      <c r="IJ2738" s="2"/>
      <c r="IK2738" s="2"/>
      <c r="IL2738" s="2"/>
      <c r="IM2738" s="2"/>
      <c r="IN2738" s="2"/>
      <c r="IO2738" s="2"/>
      <c r="IP2738" s="2"/>
      <c r="IQ2738" s="2"/>
    </row>
    <row r="2739" spans="1:251" s="16" customFormat="1" ht="13.5">
      <c r="A2739" s="8"/>
      <c r="B2739" s="147"/>
      <c r="C2739" s="132"/>
      <c r="D2739" s="132"/>
      <c r="E2739" s="132"/>
      <c r="F2739" s="132"/>
      <c r="G2739" s="132"/>
      <c r="H2739" s="132"/>
      <c r="I2739" s="132"/>
      <c r="J2739" s="132"/>
      <c r="K2739" s="132"/>
      <c r="L2739" s="132"/>
      <c r="M2739" s="132"/>
      <c r="N2739" s="132"/>
      <c r="O2739" s="132"/>
      <c r="P2739" s="132"/>
      <c r="Q2739" s="132"/>
      <c r="R2739" s="132"/>
      <c r="S2739" s="132"/>
      <c r="T2739" s="132"/>
      <c r="U2739" s="132"/>
      <c r="V2739" s="132"/>
      <c r="W2739" s="132"/>
      <c r="X2739" s="132"/>
      <c r="Y2739" s="132"/>
      <c r="Z2739" s="133"/>
      <c r="AA2739" s="131"/>
      <c r="AB2739" s="132"/>
      <c r="AC2739" s="132"/>
      <c r="AD2739" s="132"/>
      <c r="AE2739" s="132"/>
      <c r="AF2739" s="132"/>
      <c r="AG2739" s="132"/>
      <c r="AH2739" s="132"/>
      <c r="AI2739" s="133"/>
      <c r="AJ2739" s="131"/>
      <c r="AK2739" s="132"/>
      <c r="AL2739" s="132"/>
      <c r="AM2739" s="132"/>
      <c r="AN2739" s="132"/>
      <c r="AO2739" s="132"/>
      <c r="AP2739" s="132"/>
      <c r="AQ2739" s="132"/>
      <c r="AR2739" s="133"/>
      <c r="AS2739" s="131"/>
      <c r="AT2739" s="132"/>
      <c r="AU2739" s="132"/>
      <c r="AV2739" s="132"/>
      <c r="AW2739" s="132"/>
      <c r="AX2739" s="135"/>
      <c r="AY2739" s="2"/>
      <c r="AZ2739" s="2"/>
      <c r="BA2739" s="2"/>
      <c r="BB2739" s="23"/>
      <c r="BC2739" s="24"/>
      <c r="BE2739" s="2"/>
      <c r="BF2739" s="2"/>
      <c r="BG2739" s="2"/>
      <c r="BH2739" s="2"/>
      <c r="BI2739" s="2"/>
      <c r="BJ2739" s="2"/>
      <c r="BK2739" s="2"/>
      <c r="BL2739" s="2"/>
      <c r="BM2739" s="2"/>
      <c r="BN2739" s="2"/>
      <c r="BO2739" s="2"/>
      <c r="BP2739" s="2"/>
      <c r="BQ2739" s="2"/>
      <c r="BR2739" s="2"/>
      <c r="BS2739" s="2"/>
      <c r="BT2739" s="2"/>
      <c r="BU2739" s="2"/>
      <c r="BV2739" s="2"/>
      <c r="BW2739" s="2"/>
      <c r="BX2739" s="2"/>
      <c r="BY2739" s="2"/>
      <c r="BZ2739" s="2"/>
      <c r="CA2739" s="2"/>
      <c r="CB2739" s="2"/>
      <c r="CC2739" s="2"/>
      <c r="CD2739" s="2"/>
      <c r="CE2739" s="2"/>
      <c r="CF2739" s="2"/>
      <c r="CG2739" s="2"/>
      <c r="CH2739" s="2"/>
      <c r="CI2739" s="2"/>
      <c r="CJ2739" s="2"/>
      <c r="CK2739" s="2"/>
      <c r="CL2739" s="2"/>
      <c r="CM2739" s="2"/>
      <c r="CN2739" s="2"/>
      <c r="CO2739" s="2"/>
      <c r="CP2739" s="2"/>
      <c r="CQ2739" s="2"/>
      <c r="CR2739" s="2"/>
      <c r="CS2739" s="2"/>
      <c r="CT2739" s="2"/>
      <c r="CU2739" s="2"/>
      <c r="CV2739" s="2"/>
      <c r="CW2739" s="2"/>
      <c r="CX2739" s="2"/>
      <c r="CY2739" s="2"/>
      <c r="CZ2739" s="2"/>
      <c r="DA2739" s="2"/>
      <c r="DB2739" s="2"/>
      <c r="DC2739" s="2"/>
      <c r="DD2739" s="2"/>
      <c r="DE2739" s="2"/>
      <c r="DF2739" s="2"/>
      <c r="DG2739" s="2"/>
      <c r="DH2739" s="2"/>
      <c r="DI2739" s="2"/>
      <c r="DJ2739" s="2"/>
      <c r="DK2739" s="2"/>
      <c r="DL2739" s="2"/>
      <c r="DM2739" s="2"/>
      <c r="DN2739" s="2"/>
      <c r="DO2739" s="2"/>
      <c r="DP2739" s="2"/>
      <c r="DQ2739" s="2"/>
      <c r="DR2739" s="2"/>
      <c r="DS2739" s="2"/>
      <c r="DT2739" s="2"/>
      <c r="DU2739" s="2"/>
      <c r="DV2739" s="2"/>
      <c r="DW2739" s="2"/>
      <c r="DX2739" s="2"/>
      <c r="DY2739" s="2"/>
      <c r="DZ2739" s="2"/>
      <c r="EA2739" s="2"/>
      <c r="EB2739" s="2"/>
      <c r="EC2739" s="2"/>
      <c r="ED2739" s="2"/>
      <c r="EE2739" s="2"/>
      <c r="EF2739" s="2"/>
      <c r="EG2739" s="2"/>
      <c r="EH2739" s="2"/>
      <c r="EI2739" s="2"/>
      <c r="EJ2739" s="2"/>
      <c r="EK2739" s="2"/>
      <c r="EL2739" s="2"/>
      <c r="EM2739" s="2"/>
      <c r="EN2739" s="2"/>
      <c r="EO2739" s="2"/>
      <c r="EP2739" s="2"/>
      <c r="EQ2739" s="2"/>
      <c r="ER2739" s="2"/>
      <c r="ES2739" s="2"/>
      <c r="ET2739" s="2"/>
      <c r="EU2739" s="2"/>
      <c r="EV2739" s="2"/>
      <c r="EW2739" s="2"/>
      <c r="EX2739" s="2"/>
      <c r="EY2739" s="2"/>
      <c r="EZ2739" s="2"/>
      <c r="FA2739" s="2"/>
      <c r="FB2739" s="2"/>
      <c r="FC2739" s="2"/>
      <c r="FD2739" s="2"/>
      <c r="FE2739" s="2"/>
      <c r="FF2739" s="2"/>
      <c r="FG2739" s="2"/>
      <c r="FH2739" s="2"/>
      <c r="FI2739" s="2"/>
      <c r="FJ2739" s="2"/>
      <c r="FK2739" s="2"/>
      <c r="FL2739" s="2"/>
      <c r="FM2739" s="2"/>
      <c r="FN2739" s="2"/>
      <c r="FO2739" s="2"/>
      <c r="FP2739" s="2"/>
      <c r="FQ2739" s="2"/>
      <c r="FR2739" s="2"/>
      <c r="FS2739" s="2"/>
      <c r="FT2739" s="2"/>
      <c r="FU2739" s="2"/>
      <c r="FV2739" s="2"/>
      <c r="FW2739" s="2"/>
      <c r="FX2739" s="2"/>
      <c r="FY2739" s="2"/>
      <c r="FZ2739" s="2"/>
      <c r="GA2739" s="2"/>
      <c r="GB2739" s="2"/>
      <c r="GC2739" s="2"/>
      <c r="GD2739" s="2"/>
      <c r="GE2739" s="2"/>
      <c r="GF2739" s="2"/>
      <c r="GG2739" s="2"/>
      <c r="GH2739" s="2"/>
      <c r="GI2739" s="2"/>
      <c r="GJ2739" s="2"/>
      <c r="GK2739" s="2"/>
      <c r="GL2739" s="2"/>
      <c r="GM2739" s="2"/>
      <c r="GN2739" s="2"/>
      <c r="GO2739" s="2"/>
      <c r="GP2739" s="2"/>
      <c r="GQ2739" s="2"/>
      <c r="GR2739" s="2"/>
      <c r="GS2739" s="2"/>
      <c r="GT2739" s="2"/>
      <c r="GU2739" s="2"/>
      <c r="GV2739" s="2"/>
      <c r="GW2739" s="2"/>
      <c r="GX2739" s="2"/>
      <c r="GY2739" s="2"/>
      <c r="GZ2739" s="2"/>
      <c r="HA2739" s="2"/>
      <c r="HB2739" s="2"/>
      <c r="HC2739" s="2"/>
      <c r="HD2739" s="2"/>
      <c r="HE2739" s="2"/>
      <c r="HF2739" s="2"/>
      <c r="HG2739" s="2"/>
      <c r="HH2739" s="2"/>
      <c r="HI2739" s="2"/>
      <c r="HJ2739" s="2"/>
      <c r="HK2739" s="2"/>
      <c r="HL2739" s="2"/>
      <c r="HM2739" s="2"/>
      <c r="HN2739" s="2"/>
      <c r="HO2739" s="2"/>
      <c r="HP2739" s="2"/>
      <c r="HQ2739" s="2"/>
      <c r="HR2739" s="2"/>
      <c r="HS2739" s="2"/>
      <c r="HT2739" s="2"/>
      <c r="HU2739" s="2"/>
      <c r="HV2739" s="2"/>
      <c r="HW2739" s="2"/>
      <c r="HX2739" s="2"/>
      <c r="HY2739" s="2"/>
      <c r="HZ2739" s="2"/>
      <c r="IA2739" s="2"/>
      <c r="IB2739" s="2"/>
      <c r="IC2739" s="2"/>
      <c r="ID2739" s="2"/>
      <c r="IE2739" s="2"/>
      <c r="IF2739" s="2"/>
      <c r="IG2739" s="2"/>
      <c r="IH2739" s="2"/>
      <c r="II2739" s="2"/>
      <c r="IJ2739" s="2"/>
      <c r="IK2739" s="2"/>
      <c r="IL2739" s="2"/>
      <c r="IM2739" s="2"/>
      <c r="IN2739" s="2"/>
      <c r="IO2739" s="2"/>
      <c r="IP2739" s="2"/>
      <c r="IQ2739" s="2"/>
    </row>
    <row r="2740" spans="1:251" s="16" customFormat="1" ht="18.75" customHeight="1">
      <c r="A2740" s="8"/>
      <c r="B2740" s="25"/>
      <c r="C2740" s="125" t="s">
        <v>276</v>
      </c>
      <c r="D2740" s="126"/>
      <c r="E2740" s="126"/>
      <c r="F2740" s="126"/>
      <c r="G2740" s="126"/>
      <c r="H2740" s="126"/>
      <c r="I2740" s="126"/>
      <c r="J2740" s="126"/>
      <c r="K2740" s="126"/>
      <c r="L2740" s="126"/>
      <c r="M2740" s="126"/>
      <c r="N2740" s="126"/>
      <c r="O2740" s="126"/>
      <c r="P2740" s="126"/>
      <c r="Q2740" s="126"/>
      <c r="R2740" s="126"/>
      <c r="S2740" s="126"/>
      <c r="T2740" s="126"/>
      <c r="U2740" s="126"/>
      <c r="V2740" s="126"/>
      <c r="W2740" s="126"/>
      <c r="X2740" s="126"/>
      <c r="Y2740" s="126"/>
      <c r="Z2740" s="127"/>
      <c r="AA2740" s="106">
        <v>49992</v>
      </c>
      <c r="AB2740" s="107"/>
      <c r="AC2740" s="107"/>
      <c r="AD2740" s="107"/>
      <c r="AE2740" s="107"/>
      <c r="AF2740" s="107"/>
      <c r="AG2740" s="107"/>
      <c r="AH2740" s="107"/>
      <c r="AI2740" s="108"/>
      <c r="AJ2740" s="106">
        <v>49872</v>
      </c>
      <c r="AK2740" s="107"/>
      <c r="AL2740" s="107"/>
      <c r="AM2740" s="107"/>
      <c r="AN2740" s="107"/>
      <c r="AO2740" s="107"/>
      <c r="AP2740" s="107"/>
      <c r="AQ2740" s="107"/>
      <c r="AR2740" s="108"/>
      <c r="AS2740" s="109"/>
      <c r="AT2740" s="110"/>
      <c r="AU2740" s="110"/>
      <c r="AV2740" s="110"/>
      <c r="AW2740" s="110"/>
      <c r="AX2740" s="111"/>
      <c r="AY2740" s="2"/>
      <c r="AZ2740" s="2"/>
      <c r="BA2740" s="2"/>
      <c r="BB2740" s="2"/>
      <c r="BC2740" s="2"/>
      <c r="BD2740" s="2"/>
      <c r="BE2740" s="2"/>
      <c r="BF2740" s="2"/>
      <c r="BG2740" s="2"/>
      <c r="BH2740" s="2"/>
      <c r="BI2740" s="2"/>
      <c r="BJ2740" s="2"/>
      <c r="BK2740" s="2"/>
      <c r="BL2740" s="2"/>
      <c r="BM2740" s="2"/>
      <c r="BN2740" s="2"/>
      <c r="BO2740" s="2"/>
      <c r="BP2740" s="2"/>
      <c r="BQ2740" s="2"/>
      <c r="BR2740" s="2"/>
      <c r="BS2740" s="2"/>
      <c r="BT2740" s="2"/>
      <c r="BU2740" s="2"/>
      <c r="BV2740" s="2"/>
      <c r="BW2740" s="2"/>
      <c r="BX2740" s="2"/>
      <c r="BY2740" s="2"/>
      <c r="BZ2740" s="2"/>
      <c r="CA2740" s="2"/>
      <c r="CB2740" s="2"/>
      <c r="CC2740" s="2"/>
      <c r="CD2740" s="2"/>
      <c r="CE2740" s="2"/>
      <c r="CF2740" s="2"/>
      <c r="CG2740" s="2"/>
      <c r="CH2740" s="2"/>
      <c r="CI2740" s="2"/>
      <c r="CJ2740" s="2"/>
      <c r="CK2740" s="2"/>
      <c r="CL2740" s="2"/>
      <c r="CM2740" s="2"/>
      <c r="CN2740" s="2"/>
      <c r="CO2740" s="2"/>
      <c r="CP2740" s="2"/>
      <c r="CQ2740" s="2"/>
      <c r="CR2740" s="2"/>
      <c r="CS2740" s="2"/>
      <c r="CT2740" s="2"/>
      <c r="CU2740" s="2"/>
      <c r="CV2740" s="2"/>
      <c r="CW2740" s="2"/>
      <c r="CX2740" s="2"/>
      <c r="CY2740" s="2"/>
      <c r="CZ2740" s="2"/>
      <c r="DA2740" s="2"/>
      <c r="DB2740" s="2"/>
      <c r="DC2740" s="2"/>
      <c r="DD2740" s="2"/>
      <c r="DE2740" s="2"/>
      <c r="DF2740" s="2"/>
      <c r="DG2740" s="2"/>
      <c r="DH2740" s="2"/>
      <c r="DI2740" s="2"/>
      <c r="DJ2740" s="2"/>
      <c r="DK2740" s="2"/>
      <c r="DL2740" s="2"/>
      <c r="DM2740" s="2"/>
      <c r="DN2740" s="2"/>
      <c r="DO2740" s="2"/>
      <c r="DP2740" s="2"/>
      <c r="DQ2740" s="2"/>
      <c r="DR2740" s="2"/>
      <c r="DS2740" s="2"/>
      <c r="DT2740" s="2"/>
      <c r="DU2740" s="2"/>
      <c r="DV2740" s="2"/>
      <c r="DW2740" s="2"/>
      <c r="DX2740" s="2"/>
      <c r="DY2740" s="2"/>
      <c r="DZ2740" s="2"/>
      <c r="EA2740" s="2"/>
      <c r="EB2740" s="2"/>
      <c r="EC2740" s="2"/>
      <c r="ED2740" s="2"/>
      <c r="EE2740" s="2"/>
      <c r="EF2740" s="2"/>
      <c r="EG2740" s="2"/>
      <c r="EH2740" s="2"/>
      <c r="EI2740" s="2"/>
      <c r="EJ2740" s="2"/>
      <c r="EK2740" s="2"/>
      <c r="EL2740" s="2"/>
      <c r="EM2740" s="2"/>
      <c r="EN2740" s="2"/>
      <c r="EO2740" s="2"/>
      <c r="EP2740" s="2"/>
      <c r="EQ2740" s="2"/>
      <c r="ER2740" s="2"/>
      <c r="ES2740" s="2"/>
      <c r="ET2740" s="2"/>
      <c r="EU2740" s="2"/>
      <c r="EV2740" s="2"/>
      <c r="EW2740" s="2"/>
      <c r="EX2740" s="2"/>
      <c r="EY2740" s="2"/>
      <c r="EZ2740" s="2"/>
      <c r="FA2740" s="2"/>
      <c r="FB2740" s="2"/>
      <c r="FC2740" s="2"/>
      <c r="FD2740" s="2"/>
      <c r="FE2740" s="2"/>
      <c r="FF2740" s="2"/>
      <c r="FG2740" s="2"/>
      <c r="FH2740" s="2"/>
      <c r="FI2740" s="2"/>
      <c r="FJ2740" s="2"/>
      <c r="FK2740" s="2"/>
      <c r="FL2740" s="2"/>
      <c r="FM2740" s="2"/>
      <c r="FN2740" s="2"/>
      <c r="FO2740" s="2"/>
      <c r="FP2740" s="2"/>
      <c r="FQ2740" s="2"/>
      <c r="FR2740" s="2"/>
      <c r="FS2740" s="2"/>
      <c r="FT2740" s="2"/>
      <c r="FU2740" s="2"/>
      <c r="FV2740" s="2"/>
      <c r="FW2740" s="2"/>
      <c r="FX2740" s="2"/>
      <c r="FY2740" s="2"/>
      <c r="FZ2740" s="2"/>
      <c r="GA2740" s="2"/>
      <c r="GB2740" s="2"/>
      <c r="GC2740" s="2"/>
      <c r="GD2740" s="2"/>
      <c r="GE2740" s="2"/>
      <c r="GF2740" s="2"/>
      <c r="GG2740" s="2"/>
      <c r="GH2740" s="2"/>
      <c r="GI2740" s="2"/>
      <c r="GJ2740" s="2"/>
      <c r="GK2740" s="2"/>
      <c r="GL2740" s="2"/>
      <c r="GM2740" s="2"/>
      <c r="GN2740" s="2"/>
      <c r="GO2740" s="2"/>
      <c r="GP2740" s="2"/>
      <c r="GQ2740" s="2"/>
      <c r="GR2740" s="2"/>
      <c r="GS2740" s="2"/>
      <c r="GT2740" s="2"/>
      <c r="GU2740" s="2"/>
      <c r="GV2740" s="2"/>
      <c r="GW2740" s="2"/>
      <c r="GX2740" s="2"/>
      <c r="GY2740" s="2"/>
      <c r="GZ2740" s="2"/>
      <c r="HA2740" s="2"/>
      <c r="HB2740" s="2"/>
      <c r="HC2740" s="2"/>
      <c r="HD2740" s="2"/>
      <c r="HE2740" s="2"/>
      <c r="HF2740" s="2"/>
      <c r="HG2740" s="2"/>
      <c r="HH2740" s="2"/>
      <c r="HI2740" s="2"/>
      <c r="HJ2740" s="2"/>
      <c r="HK2740" s="2"/>
      <c r="HL2740" s="2"/>
      <c r="HM2740" s="2"/>
      <c r="HN2740" s="2"/>
      <c r="HO2740" s="2"/>
      <c r="HP2740" s="2"/>
      <c r="HQ2740" s="2"/>
      <c r="HR2740" s="2"/>
      <c r="HS2740" s="2"/>
      <c r="HT2740" s="2"/>
      <c r="HU2740" s="2"/>
      <c r="HV2740" s="2"/>
      <c r="HW2740" s="2"/>
      <c r="HX2740" s="2"/>
      <c r="HY2740" s="2"/>
      <c r="HZ2740" s="2"/>
      <c r="IA2740" s="2"/>
      <c r="IB2740" s="2"/>
      <c r="IC2740" s="2"/>
      <c r="ID2740" s="2"/>
      <c r="IE2740" s="2"/>
      <c r="IF2740" s="2"/>
      <c r="IG2740" s="2"/>
      <c r="IH2740" s="2"/>
      <c r="II2740" s="2"/>
      <c r="IJ2740" s="2"/>
      <c r="IK2740" s="2"/>
      <c r="IL2740" s="2"/>
      <c r="IM2740" s="2"/>
      <c r="IN2740" s="2"/>
      <c r="IO2740" s="2"/>
      <c r="IP2740" s="2"/>
      <c r="IQ2740" s="2"/>
    </row>
    <row r="2741" spans="1:251" s="16" customFormat="1" ht="18.75" customHeight="1" thickBot="1">
      <c r="A2741" s="17"/>
      <c r="B2741" s="136" t="s">
        <v>13</v>
      </c>
      <c r="C2741" s="137"/>
      <c r="D2741" s="137"/>
      <c r="E2741" s="137"/>
      <c r="F2741" s="137"/>
      <c r="G2741" s="137"/>
      <c r="H2741" s="137"/>
      <c r="I2741" s="137"/>
      <c r="J2741" s="137"/>
      <c r="K2741" s="137"/>
      <c r="L2741" s="137"/>
      <c r="M2741" s="137"/>
      <c r="N2741" s="137"/>
      <c r="O2741" s="137"/>
      <c r="P2741" s="137"/>
      <c r="Q2741" s="137"/>
      <c r="R2741" s="137"/>
      <c r="S2741" s="137"/>
      <c r="T2741" s="137"/>
      <c r="U2741" s="137"/>
      <c r="V2741" s="137"/>
      <c r="W2741" s="137"/>
      <c r="X2741" s="137"/>
      <c r="Y2741" s="137"/>
      <c r="Z2741" s="138"/>
      <c r="AA2741" s="115">
        <f>SUM($AA$2740:$AA$2740)</f>
        <v>49992</v>
      </c>
      <c r="AB2741" s="116"/>
      <c r="AC2741" s="116"/>
      <c r="AD2741" s="116"/>
      <c r="AE2741" s="116"/>
      <c r="AF2741" s="116"/>
      <c r="AG2741" s="116"/>
      <c r="AH2741" s="116"/>
      <c r="AI2741" s="117"/>
      <c r="AJ2741" s="115">
        <f>SUM($AJ$2740:$AJ$2740)</f>
        <v>49872</v>
      </c>
      <c r="AK2741" s="116"/>
      <c r="AL2741" s="116"/>
      <c r="AM2741" s="116"/>
      <c r="AN2741" s="116"/>
      <c r="AO2741" s="116"/>
      <c r="AP2741" s="116"/>
      <c r="AQ2741" s="116"/>
      <c r="AR2741" s="117"/>
      <c r="AS2741" s="112"/>
      <c r="AT2741" s="113"/>
      <c r="AU2741" s="113"/>
      <c r="AV2741" s="113"/>
      <c r="AW2741" s="113"/>
      <c r="AX2741" s="114"/>
      <c r="AY2741" s="2"/>
      <c r="AZ2741" s="2"/>
      <c r="BA2741" s="2"/>
      <c r="BB2741" s="2"/>
      <c r="BC2741" s="2"/>
      <c r="BD2741" s="2"/>
      <c r="BE2741" s="2"/>
      <c r="BF2741" s="2"/>
      <c r="BG2741" s="2"/>
      <c r="BH2741" s="2"/>
      <c r="BI2741" s="2"/>
      <c r="BJ2741" s="2"/>
      <c r="BK2741" s="2"/>
      <c r="BL2741" s="2"/>
      <c r="BM2741" s="2"/>
      <c r="BN2741" s="2"/>
      <c r="BO2741" s="2"/>
      <c r="BP2741" s="2"/>
      <c r="BQ2741" s="2"/>
      <c r="BR2741" s="2"/>
      <c r="BS2741" s="2"/>
      <c r="BT2741" s="2"/>
      <c r="BU2741" s="2"/>
      <c r="BV2741" s="2"/>
      <c r="BW2741" s="2"/>
      <c r="BX2741" s="2"/>
      <c r="BY2741" s="2"/>
      <c r="BZ2741" s="2"/>
      <c r="CA2741" s="2"/>
      <c r="CB2741" s="2"/>
      <c r="CC2741" s="2"/>
      <c r="CD2741" s="2"/>
      <c r="CE2741" s="2"/>
      <c r="CF2741" s="2"/>
      <c r="CG2741" s="2"/>
      <c r="CH2741" s="2"/>
      <c r="CI2741" s="2"/>
      <c r="CJ2741" s="2"/>
      <c r="CK2741" s="2"/>
      <c r="CL2741" s="2"/>
      <c r="CM2741" s="2"/>
      <c r="CN2741" s="2"/>
      <c r="CO2741" s="2"/>
      <c r="CP2741" s="2"/>
      <c r="CQ2741" s="2"/>
      <c r="CR2741" s="2"/>
      <c r="CS2741" s="2"/>
      <c r="CT2741" s="2"/>
      <c r="CU2741" s="2"/>
      <c r="CV2741" s="2"/>
      <c r="CW2741" s="2"/>
      <c r="CX2741" s="2"/>
      <c r="CY2741" s="2"/>
      <c r="CZ2741" s="2"/>
      <c r="DA2741" s="2"/>
      <c r="DB2741" s="2"/>
      <c r="DC2741" s="2"/>
      <c r="DD2741" s="2"/>
      <c r="DE2741" s="2"/>
      <c r="DF2741" s="2"/>
      <c r="DG2741" s="2"/>
      <c r="DH2741" s="2"/>
      <c r="DI2741" s="2"/>
      <c r="DJ2741" s="2"/>
      <c r="DK2741" s="2"/>
      <c r="DL2741" s="2"/>
      <c r="DM2741" s="2"/>
      <c r="DN2741" s="2"/>
      <c r="DO2741" s="2"/>
      <c r="DP2741" s="2"/>
      <c r="DQ2741" s="2"/>
      <c r="DR2741" s="2"/>
      <c r="DS2741" s="2"/>
      <c r="DT2741" s="2"/>
      <c r="DU2741" s="2"/>
      <c r="DV2741" s="2"/>
      <c r="DW2741" s="2"/>
      <c r="DX2741" s="2"/>
      <c r="DY2741" s="2"/>
      <c r="DZ2741" s="2"/>
      <c r="EA2741" s="2"/>
      <c r="EB2741" s="2"/>
      <c r="EC2741" s="2"/>
      <c r="ED2741" s="2"/>
      <c r="EE2741" s="2"/>
      <c r="EF2741" s="2"/>
      <c r="EG2741" s="2"/>
      <c r="EH2741" s="2"/>
      <c r="EI2741" s="2"/>
      <c r="EJ2741" s="2"/>
      <c r="EK2741" s="2"/>
      <c r="EL2741" s="2"/>
      <c r="EM2741" s="2"/>
      <c r="EN2741" s="2"/>
      <c r="EO2741" s="2"/>
      <c r="EP2741" s="2"/>
      <c r="EQ2741" s="2"/>
      <c r="ER2741" s="2"/>
      <c r="ES2741" s="2"/>
      <c r="ET2741" s="2"/>
      <c r="EU2741" s="2"/>
      <c r="EV2741" s="2"/>
      <c r="EW2741" s="2"/>
      <c r="EX2741" s="2"/>
      <c r="EY2741" s="2"/>
      <c r="EZ2741" s="2"/>
      <c r="FA2741" s="2"/>
      <c r="FB2741" s="2"/>
      <c r="FC2741" s="2"/>
      <c r="FD2741" s="2"/>
      <c r="FE2741" s="2"/>
      <c r="FF2741" s="2"/>
      <c r="FG2741" s="2"/>
      <c r="FH2741" s="2"/>
      <c r="FI2741" s="2"/>
      <c r="FJ2741" s="2"/>
      <c r="FK2741" s="2"/>
      <c r="FL2741" s="2"/>
      <c r="FM2741" s="2"/>
      <c r="FN2741" s="2"/>
      <c r="FO2741" s="2"/>
      <c r="FP2741" s="2"/>
      <c r="FQ2741" s="2"/>
      <c r="FR2741" s="2"/>
      <c r="FS2741" s="2"/>
      <c r="FT2741" s="2"/>
      <c r="FU2741" s="2"/>
      <c r="FV2741" s="2"/>
      <c r="FW2741" s="2"/>
      <c r="FX2741" s="2"/>
      <c r="FY2741" s="2"/>
      <c r="FZ2741" s="2"/>
      <c r="GA2741" s="2"/>
      <c r="GB2741" s="2"/>
      <c r="GC2741" s="2"/>
      <c r="GD2741" s="2"/>
      <c r="GE2741" s="2"/>
      <c r="GF2741" s="2"/>
      <c r="GG2741" s="2"/>
      <c r="GH2741" s="2"/>
      <c r="GI2741" s="2"/>
      <c r="GJ2741" s="2"/>
      <c r="GK2741" s="2"/>
      <c r="GL2741" s="2"/>
      <c r="GM2741" s="2"/>
      <c r="GN2741" s="2"/>
      <c r="GO2741" s="2"/>
      <c r="GP2741" s="2"/>
      <c r="GQ2741" s="2"/>
      <c r="GR2741" s="2"/>
      <c r="GS2741" s="2"/>
      <c r="GT2741" s="2"/>
      <c r="GU2741" s="2"/>
      <c r="GV2741" s="2"/>
      <c r="GW2741" s="2"/>
      <c r="GX2741" s="2"/>
      <c r="GY2741" s="2"/>
      <c r="GZ2741" s="2"/>
      <c r="HA2741" s="2"/>
      <c r="HB2741" s="2"/>
      <c r="HC2741" s="2"/>
      <c r="HD2741" s="2"/>
      <c r="HE2741" s="2"/>
      <c r="HF2741" s="2"/>
      <c r="HG2741" s="2"/>
      <c r="HH2741" s="2"/>
      <c r="HI2741" s="2"/>
      <c r="HJ2741" s="2"/>
      <c r="HK2741" s="2"/>
      <c r="HL2741" s="2"/>
      <c r="HM2741" s="2"/>
      <c r="HN2741" s="2"/>
      <c r="HO2741" s="2"/>
      <c r="HP2741" s="2"/>
      <c r="HQ2741" s="2"/>
      <c r="HR2741" s="2"/>
      <c r="HS2741" s="2"/>
      <c r="HT2741" s="2"/>
      <c r="HU2741" s="2"/>
      <c r="HV2741" s="2"/>
      <c r="HW2741" s="2"/>
      <c r="HX2741" s="2"/>
      <c r="HY2741" s="2"/>
      <c r="HZ2741" s="2"/>
      <c r="IA2741" s="2"/>
      <c r="IB2741" s="2"/>
      <c r="IC2741" s="2"/>
      <c r="ID2741" s="2"/>
      <c r="IE2741" s="2"/>
      <c r="IF2741" s="2"/>
      <c r="IG2741" s="2"/>
      <c r="IH2741" s="2"/>
      <c r="II2741" s="2"/>
      <c r="IJ2741" s="2"/>
      <c r="IK2741" s="2"/>
      <c r="IL2741" s="2"/>
      <c r="IM2741" s="2"/>
      <c r="IN2741" s="2"/>
      <c r="IO2741" s="2"/>
      <c r="IP2741" s="2"/>
      <c r="IQ2741" s="2"/>
    </row>
    <row r="2743" spans="1:251" ht="18.75">
      <c r="A2743" s="1" t="s">
        <v>0</v>
      </c>
      <c r="AW2743" s="3"/>
      <c r="AX2743" s="4"/>
      <c r="AY2743" s="3"/>
    </row>
    <row r="2745" spans="1:251" ht="18.75">
      <c r="B2745" s="118" t="s">
        <v>8</v>
      </c>
      <c r="C2745" s="119"/>
      <c r="D2745" s="119"/>
      <c r="E2745" s="119"/>
      <c r="F2745" s="119"/>
      <c r="G2745" s="119"/>
      <c r="H2745" s="119"/>
      <c r="I2745" s="119"/>
      <c r="J2745" s="119"/>
      <c r="K2745" s="119"/>
      <c r="L2745" s="119"/>
      <c r="M2745" s="119"/>
      <c r="N2745" s="119"/>
      <c r="O2745" s="119"/>
      <c r="P2745" s="119"/>
      <c r="Q2745" s="119"/>
      <c r="R2745" s="119"/>
      <c r="S2745" s="119"/>
      <c r="T2745" s="119"/>
      <c r="U2745" s="119"/>
      <c r="V2745" s="119"/>
      <c r="W2745" s="119"/>
      <c r="X2745" s="119"/>
      <c r="Y2745" s="119"/>
      <c r="Z2745" s="119"/>
      <c r="AA2745" s="119"/>
      <c r="AB2745" s="119"/>
      <c r="AC2745" s="119"/>
      <c r="AD2745" s="119"/>
      <c r="AE2745" s="119"/>
      <c r="AF2745" s="119"/>
      <c r="AG2745" s="119"/>
      <c r="AH2745" s="119"/>
      <c r="AI2745" s="119"/>
      <c r="AJ2745" s="119"/>
      <c r="AK2745" s="119"/>
      <c r="AL2745" s="119"/>
      <c r="AM2745" s="119"/>
      <c r="AN2745" s="119"/>
      <c r="AO2745" s="119"/>
      <c r="AP2745" s="119"/>
      <c r="AQ2745" s="119"/>
      <c r="AR2745" s="119"/>
      <c r="AS2745" s="119"/>
      <c r="AT2745" s="119"/>
      <c r="AU2745" s="119"/>
      <c r="AV2745" s="119"/>
      <c r="AW2745" s="119"/>
      <c r="AX2745" s="119"/>
    </row>
    <row r="2746" spans="1:251">
      <c r="Z2746" s="5"/>
      <c r="AD2746" s="5"/>
      <c r="AE2746" s="5"/>
      <c r="AF2746" s="5"/>
      <c r="AG2746" s="5"/>
      <c r="AH2746" s="5"/>
      <c r="AI2746" s="5"/>
      <c r="AO2746" s="5"/>
    </row>
    <row r="2747" spans="1:251" ht="13.5" thickBot="1">
      <c r="Z2747" s="5"/>
      <c r="AD2747" s="5"/>
      <c r="AE2747" s="5"/>
      <c r="AF2747" s="5"/>
      <c r="AG2747" s="5"/>
      <c r="AH2747" s="5"/>
      <c r="AI2747" s="5"/>
      <c r="AO2747" s="5"/>
      <c r="DI2747" s="6"/>
    </row>
    <row r="2748" spans="1:251" ht="24.75" customHeight="1" thickBot="1">
      <c r="B2748" s="120" t="s">
        <v>1</v>
      </c>
      <c r="C2748" s="121"/>
      <c r="D2748" s="121"/>
      <c r="E2748" s="121"/>
      <c r="F2748" s="121"/>
      <c r="G2748" s="121"/>
      <c r="H2748" s="122" t="s">
        <v>311</v>
      </c>
      <c r="I2748" s="123"/>
      <c r="J2748" s="123"/>
      <c r="K2748" s="123"/>
      <c r="L2748" s="123"/>
      <c r="M2748" s="123"/>
      <c r="N2748" s="123"/>
      <c r="O2748" s="123"/>
      <c r="P2748" s="123"/>
      <c r="Q2748" s="123"/>
      <c r="R2748" s="123"/>
      <c r="S2748" s="123"/>
      <c r="T2748" s="123"/>
      <c r="U2748" s="123"/>
      <c r="V2748" s="123"/>
      <c r="W2748" s="123"/>
      <c r="X2748" s="123"/>
      <c r="Y2748" s="123"/>
      <c r="Z2748" s="123"/>
      <c r="AA2748" s="123"/>
      <c r="AB2748" s="123"/>
      <c r="AC2748" s="123"/>
      <c r="AD2748" s="123"/>
      <c r="AE2748" s="123"/>
      <c r="AF2748" s="123"/>
      <c r="AG2748" s="123"/>
      <c r="AH2748" s="123"/>
      <c r="AI2748" s="123"/>
      <c r="AJ2748" s="123"/>
      <c r="AK2748" s="123"/>
      <c r="AL2748" s="123"/>
      <c r="AM2748" s="123"/>
      <c r="AN2748" s="123"/>
      <c r="AO2748" s="123"/>
      <c r="AP2748" s="123"/>
      <c r="AQ2748" s="123"/>
      <c r="AR2748" s="123"/>
      <c r="AS2748" s="123"/>
      <c r="AT2748" s="123"/>
      <c r="AU2748" s="123"/>
      <c r="AV2748" s="123"/>
      <c r="AW2748" s="123"/>
      <c r="AX2748" s="124"/>
      <c r="DI2748" s="6"/>
    </row>
    <row r="2749" spans="1:251" ht="14.25">
      <c r="B2749" s="7"/>
      <c r="C2749" s="7"/>
      <c r="D2749" s="7"/>
      <c r="E2749" s="7"/>
      <c r="F2749" s="7"/>
      <c r="G2749" s="7"/>
      <c r="H2749" s="8"/>
      <c r="I2749" s="8"/>
      <c r="J2749" s="8"/>
      <c r="K2749" s="8"/>
      <c r="L2749" s="9"/>
      <c r="M2749" s="9"/>
      <c r="N2749" s="9"/>
      <c r="O2749" s="9"/>
      <c r="P2749" s="8"/>
      <c r="Q2749" s="8"/>
      <c r="R2749" s="8"/>
      <c r="S2749" s="8"/>
      <c r="T2749" s="8"/>
      <c r="U2749" s="8"/>
      <c r="V2749" s="10"/>
      <c r="W2749" s="10"/>
      <c r="X2749" s="10"/>
      <c r="Y2749" s="10"/>
      <c r="Z2749" s="10"/>
      <c r="AA2749" s="10"/>
      <c r="AB2749" s="10"/>
      <c r="AC2749" s="10"/>
      <c r="AD2749" s="10"/>
      <c r="AE2749" s="10"/>
      <c r="AF2749" s="10"/>
      <c r="AG2749" s="10"/>
      <c r="AH2749" s="10"/>
      <c r="AI2749" s="10"/>
      <c r="AJ2749" s="10"/>
      <c r="AK2749" s="10"/>
      <c r="AL2749" s="10"/>
      <c r="AM2749" s="10"/>
      <c r="AN2749" s="10"/>
      <c r="AO2749" s="10"/>
      <c r="AP2749" s="10"/>
      <c r="AQ2749" s="10"/>
      <c r="AR2749" s="10"/>
      <c r="AS2749" s="10"/>
      <c r="AT2749" s="10"/>
      <c r="AU2749" s="10"/>
      <c r="AV2749" s="10"/>
      <c r="AW2749" s="10"/>
      <c r="AX2749" s="10"/>
      <c r="DI2749" s="6"/>
    </row>
    <row r="2750" spans="1:251" ht="15" thickBot="1">
      <c r="A2750" s="11"/>
      <c r="B2750" s="10" t="s">
        <v>2</v>
      </c>
      <c r="C2750" s="8"/>
      <c r="D2750" s="8"/>
      <c r="E2750" s="8"/>
      <c r="F2750" s="8"/>
      <c r="G2750" s="8"/>
      <c r="H2750" s="8"/>
      <c r="I2750" s="8"/>
      <c r="J2750" s="8"/>
      <c r="K2750" s="8"/>
      <c r="L2750" s="9"/>
      <c r="M2750" s="9"/>
      <c r="N2750" s="9"/>
      <c r="O2750" s="9"/>
      <c r="P2750" s="8"/>
      <c r="Q2750" s="8"/>
      <c r="R2750" s="8"/>
      <c r="S2750" s="8"/>
      <c r="T2750" s="8"/>
      <c r="U2750" s="8"/>
      <c r="V2750" s="10"/>
      <c r="W2750" s="10"/>
      <c r="X2750" s="10"/>
      <c r="Y2750" s="10"/>
      <c r="Z2750" s="10"/>
      <c r="AA2750" s="10"/>
      <c r="AB2750" s="10"/>
      <c r="AC2750" s="10"/>
      <c r="AD2750" s="10"/>
      <c r="AE2750" s="10"/>
      <c r="AF2750" s="10"/>
      <c r="AG2750" s="10"/>
      <c r="AH2750" s="10"/>
      <c r="AI2750" s="10"/>
      <c r="AJ2750" s="10"/>
      <c r="AK2750" s="10"/>
      <c r="AL2750" s="10"/>
      <c r="AM2750" s="10"/>
      <c r="AN2750" s="10"/>
      <c r="AO2750" s="10"/>
      <c r="AP2750" s="10"/>
      <c r="AQ2750" s="10"/>
      <c r="AR2750" s="10"/>
      <c r="AS2750" s="10"/>
      <c r="AT2750" s="10"/>
      <c r="AU2750" s="10"/>
      <c r="AV2750" s="10"/>
      <c r="AW2750" s="10"/>
      <c r="AX2750" s="10"/>
      <c r="DI2750" s="6"/>
    </row>
    <row r="2751" spans="1:251" ht="14.25">
      <c r="A2751" s="8"/>
      <c r="B2751" s="12"/>
      <c r="C2751" s="7"/>
      <c r="D2751" s="7"/>
      <c r="E2751" s="7"/>
      <c r="F2751" s="7"/>
      <c r="G2751" s="7"/>
      <c r="H2751" s="7"/>
      <c r="I2751" s="7"/>
      <c r="J2751" s="7"/>
      <c r="K2751" s="7"/>
      <c r="L2751" s="13"/>
      <c r="M2751" s="13"/>
      <c r="N2751" s="13"/>
      <c r="O2751" s="13"/>
      <c r="P2751" s="7"/>
      <c r="Q2751" s="7"/>
      <c r="R2751" s="7"/>
      <c r="S2751" s="7"/>
      <c r="T2751" s="7"/>
      <c r="U2751" s="7"/>
      <c r="V2751" s="14"/>
      <c r="W2751" s="14"/>
      <c r="X2751" s="14"/>
      <c r="Y2751" s="14"/>
      <c r="Z2751" s="14"/>
      <c r="AA2751" s="14"/>
      <c r="AB2751" s="14"/>
      <c r="AC2751" s="14"/>
      <c r="AD2751" s="14"/>
      <c r="AE2751" s="14"/>
      <c r="AF2751" s="14"/>
      <c r="AG2751" s="14"/>
      <c r="AH2751" s="14"/>
      <c r="AI2751" s="14"/>
      <c r="AJ2751" s="14"/>
      <c r="AK2751" s="14"/>
      <c r="AL2751" s="14"/>
      <c r="AM2751" s="14"/>
      <c r="AN2751" s="14"/>
      <c r="AO2751" s="14"/>
      <c r="AP2751" s="14"/>
      <c r="AQ2751" s="14"/>
      <c r="AR2751" s="14"/>
      <c r="AS2751" s="14"/>
      <c r="AT2751" s="14"/>
      <c r="AU2751" s="14"/>
      <c r="AV2751" s="14"/>
      <c r="AW2751" s="14"/>
      <c r="AX2751" s="15"/>
    </row>
    <row r="2752" spans="1:251" ht="12" customHeight="1">
      <c r="A2752" s="8"/>
      <c r="B2752" s="141" t="s">
        <v>312</v>
      </c>
      <c r="C2752" s="142"/>
      <c r="D2752" s="142"/>
      <c r="E2752" s="142"/>
      <c r="F2752" s="142"/>
      <c r="G2752" s="142"/>
      <c r="H2752" s="142"/>
      <c r="I2752" s="142"/>
      <c r="J2752" s="142"/>
      <c r="K2752" s="142"/>
      <c r="L2752" s="142"/>
      <c r="M2752" s="142"/>
      <c r="N2752" s="142"/>
      <c r="O2752" s="142"/>
      <c r="P2752" s="142"/>
      <c r="Q2752" s="142"/>
      <c r="R2752" s="142"/>
      <c r="S2752" s="142"/>
      <c r="T2752" s="142"/>
      <c r="U2752" s="142"/>
      <c r="V2752" s="142"/>
      <c r="W2752" s="142"/>
      <c r="X2752" s="142"/>
      <c r="Y2752" s="142"/>
      <c r="Z2752" s="142"/>
      <c r="AA2752" s="142"/>
      <c r="AB2752" s="142"/>
      <c r="AC2752" s="142"/>
      <c r="AD2752" s="142"/>
      <c r="AE2752" s="142"/>
      <c r="AF2752" s="142"/>
      <c r="AG2752" s="142"/>
      <c r="AH2752" s="142"/>
      <c r="AI2752" s="142"/>
      <c r="AJ2752" s="142"/>
      <c r="AK2752" s="142"/>
      <c r="AL2752" s="142"/>
      <c r="AM2752" s="142"/>
      <c r="AN2752" s="142"/>
      <c r="AO2752" s="142"/>
      <c r="AP2752" s="142"/>
      <c r="AQ2752" s="142"/>
      <c r="AR2752" s="142"/>
      <c r="AS2752" s="142"/>
      <c r="AT2752" s="142"/>
      <c r="AU2752" s="142"/>
      <c r="AV2752" s="142"/>
      <c r="AW2752" s="142"/>
      <c r="AX2752" s="143"/>
    </row>
    <row r="2753" spans="1:113" ht="12" customHeight="1">
      <c r="A2753" s="8"/>
      <c r="B2753" s="141"/>
      <c r="C2753" s="142"/>
      <c r="D2753" s="142"/>
      <c r="E2753" s="142"/>
      <c r="F2753" s="142"/>
      <c r="G2753" s="142"/>
      <c r="H2753" s="142"/>
      <c r="I2753" s="142"/>
      <c r="J2753" s="142"/>
      <c r="K2753" s="142"/>
      <c r="L2753" s="142"/>
      <c r="M2753" s="142"/>
      <c r="N2753" s="142"/>
      <c r="O2753" s="142"/>
      <c r="P2753" s="142"/>
      <c r="Q2753" s="142"/>
      <c r="R2753" s="142"/>
      <c r="S2753" s="142"/>
      <c r="T2753" s="142"/>
      <c r="U2753" s="142"/>
      <c r="V2753" s="142"/>
      <c r="W2753" s="142"/>
      <c r="X2753" s="142"/>
      <c r="Y2753" s="142"/>
      <c r="Z2753" s="142"/>
      <c r="AA2753" s="142"/>
      <c r="AB2753" s="142"/>
      <c r="AC2753" s="142"/>
      <c r="AD2753" s="142"/>
      <c r="AE2753" s="142"/>
      <c r="AF2753" s="142"/>
      <c r="AG2753" s="142"/>
      <c r="AH2753" s="142"/>
      <c r="AI2753" s="142"/>
      <c r="AJ2753" s="142"/>
      <c r="AK2753" s="142"/>
      <c r="AL2753" s="142"/>
      <c r="AM2753" s="142"/>
      <c r="AN2753" s="142"/>
      <c r="AO2753" s="142"/>
      <c r="AP2753" s="142"/>
      <c r="AQ2753" s="142"/>
      <c r="AR2753" s="142"/>
      <c r="AS2753" s="142"/>
      <c r="AT2753" s="142"/>
      <c r="AU2753" s="142"/>
      <c r="AV2753" s="142"/>
      <c r="AW2753" s="142"/>
      <c r="AX2753" s="143"/>
      <c r="BC2753" s="16"/>
    </row>
    <row r="2754" spans="1:113" ht="12" customHeight="1">
      <c r="A2754" s="8"/>
      <c r="B2754" s="141"/>
      <c r="C2754" s="142"/>
      <c r="D2754" s="142"/>
      <c r="E2754" s="142"/>
      <c r="F2754" s="142"/>
      <c r="G2754" s="142"/>
      <c r="H2754" s="142"/>
      <c r="I2754" s="142"/>
      <c r="J2754" s="142"/>
      <c r="K2754" s="142"/>
      <c r="L2754" s="142"/>
      <c r="M2754" s="142"/>
      <c r="N2754" s="142"/>
      <c r="O2754" s="142"/>
      <c r="P2754" s="142"/>
      <c r="Q2754" s="142"/>
      <c r="R2754" s="142"/>
      <c r="S2754" s="142"/>
      <c r="T2754" s="142"/>
      <c r="U2754" s="142"/>
      <c r="V2754" s="142"/>
      <c r="W2754" s="142"/>
      <c r="X2754" s="142"/>
      <c r="Y2754" s="142"/>
      <c r="Z2754" s="142"/>
      <c r="AA2754" s="142"/>
      <c r="AB2754" s="142"/>
      <c r="AC2754" s="142"/>
      <c r="AD2754" s="142"/>
      <c r="AE2754" s="142"/>
      <c r="AF2754" s="142"/>
      <c r="AG2754" s="142"/>
      <c r="AH2754" s="142"/>
      <c r="AI2754" s="142"/>
      <c r="AJ2754" s="142"/>
      <c r="AK2754" s="142"/>
      <c r="AL2754" s="142"/>
      <c r="AM2754" s="142"/>
      <c r="AN2754" s="142"/>
      <c r="AO2754" s="142"/>
      <c r="AP2754" s="142"/>
      <c r="AQ2754" s="142"/>
      <c r="AR2754" s="142"/>
      <c r="AS2754" s="142"/>
      <c r="AT2754" s="142"/>
      <c r="AU2754" s="142"/>
      <c r="AV2754" s="142"/>
      <c r="AW2754" s="142"/>
      <c r="AX2754" s="143"/>
    </row>
    <row r="2755" spans="1:113" ht="12" customHeight="1">
      <c r="A2755" s="8"/>
      <c r="B2755" s="141"/>
      <c r="C2755" s="142"/>
      <c r="D2755" s="142"/>
      <c r="E2755" s="142"/>
      <c r="F2755" s="142"/>
      <c r="G2755" s="142"/>
      <c r="H2755" s="142"/>
      <c r="I2755" s="142"/>
      <c r="J2755" s="142"/>
      <c r="K2755" s="142"/>
      <c r="L2755" s="142"/>
      <c r="M2755" s="142"/>
      <c r="N2755" s="142"/>
      <c r="O2755" s="142"/>
      <c r="P2755" s="142"/>
      <c r="Q2755" s="142"/>
      <c r="R2755" s="142"/>
      <c r="S2755" s="142"/>
      <c r="T2755" s="142"/>
      <c r="U2755" s="142"/>
      <c r="V2755" s="142"/>
      <c r="W2755" s="142"/>
      <c r="X2755" s="142"/>
      <c r="Y2755" s="142"/>
      <c r="Z2755" s="142"/>
      <c r="AA2755" s="142"/>
      <c r="AB2755" s="142"/>
      <c r="AC2755" s="142"/>
      <c r="AD2755" s="142"/>
      <c r="AE2755" s="142"/>
      <c r="AF2755" s="142"/>
      <c r="AG2755" s="142"/>
      <c r="AH2755" s="142"/>
      <c r="AI2755" s="142"/>
      <c r="AJ2755" s="142"/>
      <c r="AK2755" s="142"/>
      <c r="AL2755" s="142"/>
      <c r="AM2755" s="142"/>
      <c r="AN2755" s="142"/>
      <c r="AO2755" s="142"/>
      <c r="AP2755" s="142"/>
      <c r="AQ2755" s="142"/>
      <c r="AR2755" s="142"/>
      <c r="AS2755" s="142"/>
      <c r="AT2755" s="142"/>
      <c r="AU2755" s="142"/>
      <c r="AV2755" s="142"/>
      <c r="AW2755" s="142"/>
      <c r="AX2755" s="143"/>
    </row>
    <row r="2756" spans="1:113" ht="12" customHeight="1">
      <c r="A2756" s="8"/>
      <c r="B2756" s="141"/>
      <c r="C2756" s="142"/>
      <c r="D2756" s="142"/>
      <c r="E2756" s="142"/>
      <c r="F2756" s="142"/>
      <c r="G2756" s="142"/>
      <c r="H2756" s="142"/>
      <c r="I2756" s="142"/>
      <c r="J2756" s="142"/>
      <c r="K2756" s="142"/>
      <c r="L2756" s="142"/>
      <c r="M2756" s="142"/>
      <c r="N2756" s="142"/>
      <c r="O2756" s="142"/>
      <c r="P2756" s="142"/>
      <c r="Q2756" s="142"/>
      <c r="R2756" s="142"/>
      <c r="S2756" s="142"/>
      <c r="T2756" s="142"/>
      <c r="U2756" s="142"/>
      <c r="V2756" s="142"/>
      <c r="W2756" s="142"/>
      <c r="X2756" s="142"/>
      <c r="Y2756" s="142"/>
      <c r="Z2756" s="142"/>
      <c r="AA2756" s="142"/>
      <c r="AB2756" s="142"/>
      <c r="AC2756" s="142"/>
      <c r="AD2756" s="142"/>
      <c r="AE2756" s="142"/>
      <c r="AF2756" s="142"/>
      <c r="AG2756" s="142"/>
      <c r="AH2756" s="142"/>
      <c r="AI2756" s="142"/>
      <c r="AJ2756" s="142"/>
      <c r="AK2756" s="142"/>
      <c r="AL2756" s="142"/>
      <c r="AM2756" s="142"/>
      <c r="AN2756" s="142"/>
      <c r="AO2756" s="142"/>
      <c r="AP2756" s="142"/>
      <c r="AQ2756" s="142"/>
      <c r="AR2756" s="142"/>
      <c r="AS2756" s="142"/>
      <c r="AT2756" s="142"/>
      <c r="AU2756" s="142"/>
      <c r="AV2756" s="142"/>
      <c r="AW2756" s="142"/>
      <c r="AX2756" s="143"/>
    </row>
    <row r="2757" spans="1:113" ht="15" thickBot="1">
      <c r="A2757" s="17"/>
      <c r="B2757" s="18"/>
      <c r="C2757" s="19"/>
      <c r="D2757" s="19"/>
      <c r="E2757" s="19"/>
      <c r="F2757" s="19"/>
      <c r="G2757" s="19"/>
      <c r="H2757" s="19"/>
      <c r="I2757" s="19"/>
      <c r="J2757" s="19"/>
      <c r="K2757" s="19"/>
      <c r="L2757" s="19"/>
      <c r="M2757" s="19"/>
      <c r="N2757" s="19"/>
      <c r="O2757" s="19"/>
      <c r="P2757" s="19"/>
      <c r="Q2757" s="19"/>
      <c r="R2757" s="19"/>
      <c r="S2757" s="19"/>
      <c r="T2757" s="19"/>
      <c r="U2757" s="19"/>
      <c r="V2757" s="19"/>
      <c r="W2757" s="19"/>
      <c r="X2757" s="19"/>
      <c r="Y2757" s="19"/>
      <c r="Z2757" s="19"/>
      <c r="AA2757" s="19"/>
      <c r="AB2757" s="19"/>
      <c r="AC2757" s="19"/>
      <c r="AD2757" s="19"/>
      <c r="AE2757" s="19"/>
      <c r="AF2757" s="19"/>
      <c r="AG2757" s="19"/>
      <c r="AH2757" s="19"/>
      <c r="AI2757" s="19"/>
      <c r="AJ2757" s="19"/>
      <c r="AK2757" s="19"/>
      <c r="AL2757" s="19"/>
      <c r="AM2757" s="19"/>
      <c r="AN2757" s="19"/>
      <c r="AO2757" s="19"/>
      <c r="AP2757" s="19"/>
      <c r="AQ2757" s="19"/>
      <c r="AR2757" s="19"/>
      <c r="AS2757" s="19"/>
      <c r="AT2757" s="19"/>
      <c r="AU2757" s="19"/>
      <c r="AV2757" s="19"/>
      <c r="AW2757" s="19"/>
      <c r="AX2757" s="20"/>
    </row>
    <row r="2758" spans="1:113">
      <c r="B2758" s="21"/>
    </row>
    <row r="2759" spans="1:113" ht="15" thickBot="1">
      <c r="A2759" s="11"/>
      <c r="B2759" s="10" t="s">
        <v>3</v>
      </c>
      <c r="C2759" s="8"/>
      <c r="D2759" s="8"/>
      <c r="E2759" s="8"/>
      <c r="F2759" s="8"/>
      <c r="G2759" s="8"/>
      <c r="H2759" s="8"/>
      <c r="I2759" s="8"/>
      <c r="J2759" s="8"/>
      <c r="K2759" s="8"/>
      <c r="L2759" s="9"/>
      <c r="M2759" s="9"/>
      <c r="N2759" s="9"/>
      <c r="O2759" s="9"/>
      <c r="P2759" s="8"/>
      <c r="Q2759" s="8"/>
      <c r="R2759" s="8"/>
      <c r="S2759" s="8"/>
      <c r="T2759" s="8"/>
      <c r="U2759" s="8"/>
      <c r="V2759" s="10"/>
      <c r="W2759" s="10"/>
      <c r="X2759" s="10"/>
      <c r="Y2759" s="10"/>
      <c r="Z2759" s="10"/>
      <c r="AA2759" s="10"/>
      <c r="AB2759" s="10"/>
      <c r="AC2759" s="10"/>
      <c r="AD2759" s="10"/>
      <c r="AE2759" s="10"/>
      <c r="AF2759" s="10"/>
      <c r="AG2759" s="10"/>
      <c r="AH2759" s="10"/>
      <c r="AI2759" s="10"/>
      <c r="AJ2759" s="10"/>
      <c r="AK2759" s="10"/>
      <c r="AL2759" s="10"/>
      <c r="AM2759" s="10"/>
      <c r="AN2759" s="10"/>
      <c r="AO2759" s="10"/>
      <c r="AP2759" s="10"/>
      <c r="AQ2759" s="10"/>
      <c r="AR2759" s="10"/>
      <c r="AS2759" s="10"/>
      <c r="AT2759" s="10"/>
      <c r="AU2759" s="10"/>
      <c r="AV2759" s="10"/>
      <c r="AW2759" s="10"/>
      <c r="AX2759" s="10"/>
      <c r="DI2759" s="6"/>
    </row>
    <row r="2760" spans="1:113" ht="14.25">
      <c r="A2760" s="8"/>
      <c r="B2760" s="12"/>
      <c r="C2760" s="7"/>
      <c r="D2760" s="7"/>
      <c r="E2760" s="7"/>
      <c r="F2760" s="7"/>
      <c r="G2760" s="7"/>
      <c r="H2760" s="7"/>
      <c r="I2760" s="7"/>
      <c r="J2760" s="7"/>
      <c r="K2760" s="7"/>
      <c r="L2760" s="13"/>
      <c r="M2760" s="13"/>
      <c r="N2760" s="13"/>
      <c r="O2760" s="13"/>
      <c r="P2760" s="7"/>
      <c r="Q2760" s="7"/>
      <c r="R2760" s="7"/>
      <c r="S2760" s="7"/>
      <c r="T2760" s="7"/>
      <c r="U2760" s="7"/>
      <c r="V2760" s="14"/>
      <c r="W2760" s="14"/>
      <c r="X2760" s="14"/>
      <c r="Y2760" s="14"/>
      <c r="Z2760" s="14"/>
      <c r="AA2760" s="14"/>
      <c r="AB2760" s="14"/>
      <c r="AC2760" s="14"/>
      <c r="AD2760" s="14"/>
      <c r="AE2760" s="14"/>
      <c r="AF2760" s="14"/>
      <c r="AG2760" s="14"/>
      <c r="AH2760" s="14"/>
      <c r="AI2760" s="14"/>
      <c r="AJ2760" s="14"/>
      <c r="AK2760" s="14"/>
      <c r="AL2760" s="14"/>
      <c r="AM2760" s="14"/>
      <c r="AN2760" s="14"/>
      <c r="AO2760" s="14"/>
      <c r="AP2760" s="14"/>
      <c r="AQ2760" s="14"/>
      <c r="AR2760" s="14"/>
      <c r="AS2760" s="14"/>
      <c r="AT2760" s="14"/>
      <c r="AU2760" s="14"/>
      <c r="AV2760" s="14"/>
      <c r="AW2760" s="14"/>
      <c r="AX2760" s="15"/>
    </row>
    <row r="2761" spans="1:113" ht="12" customHeight="1">
      <c r="A2761" s="8"/>
      <c r="B2761" s="141" t="s">
        <v>1067</v>
      </c>
      <c r="C2761" s="142"/>
      <c r="D2761" s="142"/>
      <c r="E2761" s="142"/>
      <c r="F2761" s="142"/>
      <c r="G2761" s="142"/>
      <c r="H2761" s="142"/>
      <c r="I2761" s="142"/>
      <c r="J2761" s="142"/>
      <c r="K2761" s="142"/>
      <c r="L2761" s="142"/>
      <c r="M2761" s="142"/>
      <c r="N2761" s="142"/>
      <c r="O2761" s="142"/>
      <c r="P2761" s="142"/>
      <c r="Q2761" s="142"/>
      <c r="R2761" s="142"/>
      <c r="S2761" s="142"/>
      <c r="T2761" s="142"/>
      <c r="U2761" s="142"/>
      <c r="V2761" s="142"/>
      <c r="W2761" s="142"/>
      <c r="X2761" s="142"/>
      <c r="Y2761" s="142"/>
      <c r="Z2761" s="142"/>
      <c r="AA2761" s="142"/>
      <c r="AB2761" s="142"/>
      <c r="AC2761" s="142"/>
      <c r="AD2761" s="142"/>
      <c r="AE2761" s="142"/>
      <c r="AF2761" s="142"/>
      <c r="AG2761" s="142"/>
      <c r="AH2761" s="142"/>
      <c r="AI2761" s="142"/>
      <c r="AJ2761" s="142"/>
      <c r="AK2761" s="142"/>
      <c r="AL2761" s="142"/>
      <c r="AM2761" s="142"/>
      <c r="AN2761" s="142"/>
      <c r="AO2761" s="142"/>
      <c r="AP2761" s="142"/>
      <c r="AQ2761" s="142"/>
      <c r="AR2761" s="142"/>
      <c r="AS2761" s="142"/>
      <c r="AT2761" s="142"/>
      <c r="AU2761" s="142"/>
      <c r="AV2761" s="142"/>
      <c r="AW2761" s="142"/>
      <c r="AX2761" s="143"/>
    </row>
    <row r="2762" spans="1:113" ht="12" customHeight="1">
      <c r="A2762" s="8"/>
      <c r="B2762" s="141"/>
      <c r="C2762" s="142"/>
      <c r="D2762" s="142"/>
      <c r="E2762" s="142"/>
      <c r="F2762" s="142"/>
      <c r="G2762" s="142"/>
      <c r="H2762" s="142"/>
      <c r="I2762" s="142"/>
      <c r="J2762" s="142"/>
      <c r="K2762" s="142"/>
      <c r="L2762" s="142"/>
      <c r="M2762" s="142"/>
      <c r="N2762" s="142"/>
      <c r="O2762" s="142"/>
      <c r="P2762" s="142"/>
      <c r="Q2762" s="142"/>
      <c r="R2762" s="142"/>
      <c r="S2762" s="142"/>
      <c r="T2762" s="142"/>
      <c r="U2762" s="142"/>
      <c r="V2762" s="142"/>
      <c r="W2762" s="142"/>
      <c r="X2762" s="142"/>
      <c r="Y2762" s="142"/>
      <c r="Z2762" s="142"/>
      <c r="AA2762" s="142"/>
      <c r="AB2762" s="142"/>
      <c r="AC2762" s="142"/>
      <c r="AD2762" s="142"/>
      <c r="AE2762" s="142"/>
      <c r="AF2762" s="142"/>
      <c r="AG2762" s="142"/>
      <c r="AH2762" s="142"/>
      <c r="AI2762" s="142"/>
      <c r="AJ2762" s="142"/>
      <c r="AK2762" s="142"/>
      <c r="AL2762" s="142"/>
      <c r="AM2762" s="142"/>
      <c r="AN2762" s="142"/>
      <c r="AO2762" s="142"/>
      <c r="AP2762" s="142"/>
      <c r="AQ2762" s="142"/>
      <c r="AR2762" s="142"/>
      <c r="AS2762" s="142"/>
      <c r="AT2762" s="142"/>
      <c r="AU2762" s="142"/>
      <c r="AV2762" s="142"/>
      <c r="AW2762" s="142"/>
      <c r="AX2762" s="143"/>
    </row>
    <row r="2763" spans="1:113" ht="12" customHeight="1">
      <c r="A2763" s="8"/>
      <c r="B2763" s="141"/>
      <c r="C2763" s="142"/>
      <c r="D2763" s="142"/>
      <c r="E2763" s="142"/>
      <c r="F2763" s="142"/>
      <c r="G2763" s="142"/>
      <c r="H2763" s="142"/>
      <c r="I2763" s="142"/>
      <c r="J2763" s="142"/>
      <c r="K2763" s="142"/>
      <c r="L2763" s="142"/>
      <c r="M2763" s="142"/>
      <c r="N2763" s="142"/>
      <c r="O2763" s="142"/>
      <c r="P2763" s="142"/>
      <c r="Q2763" s="142"/>
      <c r="R2763" s="142"/>
      <c r="S2763" s="142"/>
      <c r="T2763" s="142"/>
      <c r="U2763" s="142"/>
      <c r="V2763" s="142"/>
      <c r="W2763" s="142"/>
      <c r="X2763" s="142"/>
      <c r="Y2763" s="142"/>
      <c r="Z2763" s="142"/>
      <c r="AA2763" s="142"/>
      <c r="AB2763" s="142"/>
      <c r="AC2763" s="142"/>
      <c r="AD2763" s="142"/>
      <c r="AE2763" s="142"/>
      <c r="AF2763" s="142"/>
      <c r="AG2763" s="142"/>
      <c r="AH2763" s="142"/>
      <c r="AI2763" s="142"/>
      <c r="AJ2763" s="142"/>
      <c r="AK2763" s="142"/>
      <c r="AL2763" s="142"/>
      <c r="AM2763" s="142"/>
      <c r="AN2763" s="142"/>
      <c r="AO2763" s="142"/>
      <c r="AP2763" s="142"/>
      <c r="AQ2763" s="142"/>
      <c r="AR2763" s="142"/>
      <c r="AS2763" s="142"/>
      <c r="AT2763" s="142"/>
      <c r="AU2763" s="142"/>
      <c r="AV2763" s="142"/>
      <c r="AW2763" s="142"/>
      <c r="AX2763" s="143"/>
    </row>
    <row r="2764" spans="1:113" ht="12" customHeight="1">
      <c r="A2764" s="8"/>
      <c r="B2764" s="141"/>
      <c r="C2764" s="142"/>
      <c r="D2764" s="142"/>
      <c r="E2764" s="142"/>
      <c r="F2764" s="142"/>
      <c r="G2764" s="142"/>
      <c r="H2764" s="142"/>
      <c r="I2764" s="142"/>
      <c r="J2764" s="142"/>
      <c r="K2764" s="142"/>
      <c r="L2764" s="142"/>
      <c r="M2764" s="142"/>
      <c r="N2764" s="142"/>
      <c r="O2764" s="142"/>
      <c r="P2764" s="142"/>
      <c r="Q2764" s="142"/>
      <c r="R2764" s="142"/>
      <c r="S2764" s="142"/>
      <c r="T2764" s="142"/>
      <c r="U2764" s="142"/>
      <c r="V2764" s="142"/>
      <c r="W2764" s="142"/>
      <c r="X2764" s="142"/>
      <c r="Y2764" s="142"/>
      <c r="Z2764" s="142"/>
      <c r="AA2764" s="142"/>
      <c r="AB2764" s="142"/>
      <c r="AC2764" s="142"/>
      <c r="AD2764" s="142"/>
      <c r="AE2764" s="142"/>
      <c r="AF2764" s="142"/>
      <c r="AG2764" s="142"/>
      <c r="AH2764" s="142"/>
      <c r="AI2764" s="142"/>
      <c r="AJ2764" s="142"/>
      <c r="AK2764" s="142"/>
      <c r="AL2764" s="142"/>
      <c r="AM2764" s="142"/>
      <c r="AN2764" s="142"/>
      <c r="AO2764" s="142"/>
      <c r="AP2764" s="142"/>
      <c r="AQ2764" s="142"/>
      <c r="AR2764" s="142"/>
      <c r="AS2764" s="142"/>
      <c r="AT2764" s="142"/>
      <c r="AU2764" s="142"/>
      <c r="AV2764" s="142"/>
      <c r="AW2764" s="142"/>
      <c r="AX2764" s="143"/>
    </row>
    <row r="2765" spans="1:113" ht="12" customHeight="1">
      <c r="A2765" s="8"/>
      <c r="B2765" s="141"/>
      <c r="C2765" s="142"/>
      <c r="D2765" s="142"/>
      <c r="E2765" s="142"/>
      <c r="F2765" s="142"/>
      <c r="G2765" s="142"/>
      <c r="H2765" s="142"/>
      <c r="I2765" s="142"/>
      <c r="J2765" s="142"/>
      <c r="K2765" s="142"/>
      <c r="L2765" s="142"/>
      <c r="M2765" s="142"/>
      <c r="N2765" s="142"/>
      <c r="O2765" s="142"/>
      <c r="P2765" s="142"/>
      <c r="Q2765" s="142"/>
      <c r="R2765" s="142"/>
      <c r="S2765" s="142"/>
      <c r="T2765" s="142"/>
      <c r="U2765" s="142"/>
      <c r="V2765" s="142"/>
      <c r="W2765" s="142"/>
      <c r="X2765" s="142"/>
      <c r="Y2765" s="142"/>
      <c r="Z2765" s="142"/>
      <c r="AA2765" s="142"/>
      <c r="AB2765" s="142"/>
      <c r="AC2765" s="142"/>
      <c r="AD2765" s="142"/>
      <c r="AE2765" s="142"/>
      <c r="AF2765" s="142"/>
      <c r="AG2765" s="142"/>
      <c r="AH2765" s="142"/>
      <c r="AI2765" s="142"/>
      <c r="AJ2765" s="142"/>
      <c r="AK2765" s="142"/>
      <c r="AL2765" s="142"/>
      <c r="AM2765" s="142"/>
      <c r="AN2765" s="142"/>
      <c r="AO2765" s="142"/>
      <c r="AP2765" s="142"/>
      <c r="AQ2765" s="142"/>
      <c r="AR2765" s="142"/>
      <c r="AS2765" s="142"/>
      <c r="AT2765" s="142"/>
      <c r="AU2765" s="142"/>
      <c r="AV2765" s="142"/>
      <c r="AW2765" s="142"/>
      <c r="AX2765" s="143"/>
    </row>
    <row r="2766" spans="1:113" ht="15" thickBot="1">
      <c r="A2766" s="17"/>
      <c r="B2766" s="18"/>
      <c r="C2766" s="19"/>
      <c r="D2766" s="19"/>
      <c r="E2766" s="19"/>
      <c r="F2766" s="19"/>
      <c r="G2766" s="19"/>
      <c r="H2766" s="19"/>
      <c r="I2766" s="19"/>
      <c r="J2766" s="19"/>
      <c r="K2766" s="19"/>
      <c r="L2766" s="19"/>
      <c r="M2766" s="19"/>
      <c r="N2766" s="19"/>
      <c r="O2766" s="19"/>
      <c r="P2766" s="19"/>
      <c r="Q2766" s="19"/>
      <c r="R2766" s="19"/>
      <c r="S2766" s="19"/>
      <c r="T2766" s="19"/>
      <c r="U2766" s="19"/>
      <c r="V2766" s="19"/>
      <c r="W2766" s="19"/>
      <c r="X2766" s="19"/>
      <c r="Y2766" s="19"/>
      <c r="Z2766" s="19"/>
      <c r="AA2766" s="19"/>
      <c r="AB2766" s="19"/>
      <c r="AC2766" s="19"/>
      <c r="AD2766" s="19"/>
      <c r="AE2766" s="19"/>
      <c r="AF2766" s="19"/>
      <c r="AG2766" s="19"/>
      <c r="AH2766" s="19"/>
      <c r="AI2766" s="19"/>
      <c r="AJ2766" s="19"/>
      <c r="AK2766" s="19"/>
      <c r="AL2766" s="19"/>
      <c r="AM2766" s="19"/>
      <c r="AN2766" s="19"/>
      <c r="AO2766" s="19"/>
      <c r="AP2766" s="19"/>
      <c r="AQ2766" s="19"/>
      <c r="AR2766" s="19"/>
      <c r="AS2766" s="19"/>
      <c r="AT2766" s="19"/>
      <c r="AU2766" s="19"/>
      <c r="AV2766" s="19"/>
      <c r="AW2766" s="19"/>
      <c r="AX2766" s="20"/>
    </row>
    <row r="2767" spans="1:113">
      <c r="B2767" s="21"/>
    </row>
    <row r="2768" spans="1:113" ht="14.25">
      <c r="B2768" s="10" t="s">
        <v>4</v>
      </c>
      <c r="C2768" s="8"/>
      <c r="D2768" s="8"/>
      <c r="E2768" s="8"/>
      <c r="F2768" s="8"/>
      <c r="G2768" s="8"/>
      <c r="H2768" s="8"/>
      <c r="I2768" s="8"/>
      <c r="J2768" s="8"/>
      <c r="K2768" s="8"/>
      <c r="L2768" s="9"/>
      <c r="M2768" s="9"/>
      <c r="N2768" s="9"/>
      <c r="O2768" s="9"/>
      <c r="P2768" s="8"/>
      <c r="Q2768" s="8"/>
      <c r="R2768" s="8"/>
      <c r="S2768" s="8"/>
      <c r="T2768" s="8"/>
      <c r="U2768" s="8"/>
      <c r="V2768" s="10"/>
      <c r="W2768" s="10"/>
      <c r="X2768" s="10"/>
      <c r="Y2768" s="10"/>
      <c r="Z2768" s="10"/>
      <c r="AA2768" s="10"/>
      <c r="AB2768" s="10"/>
      <c r="AC2768" s="10"/>
      <c r="AD2768" s="10"/>
      <c r="AE2768" s="10"/>
      <c r="AF2768" s="10"/>
      <c r="AG2768" s="10"/>
      <c r="AH2768" s="10"/>
      <c r="AI2768" s="10"/>
      <c r="AJ2768" s="10"/>
      <c r="AK2768" s="10"/>
      <c r="AL2768" s="10"/>
      <c r="AM2768" s="10"/>
      <c r="AN2768" s="10"/>
      <c r="AO2768" s="10"/>
      <c r="AP2768" s="10"/>
      <c r="AQ2768" s="10"/>
      <c r="AR2768" s="10"/>
      <c r="AS2768" s="10"/>
      <c r="AT2768" s="10"/>
      <c r="AU2768" s="10"/>
      <c r="AV2768" s="10"/>
      <c r="AW2768" s="10"/>
      <c r="AX2768" s="10"/>
    </row>
    <row r="2769" spans="1:251" ht="15" thickBot="1">
      <c r="B2769" s="8"/>
      <c r="C2769" s="8"/>
      <c r="D2769" s="8"/>
      <c r="E2769" s="8"/>
      <c r="F2769" s="8"/>
      <c r="G2769" s="8"/>
      <c r="H2769" s="8"/>
      <c r="I2769" s="8"/>
      <c r="J2769" s="8"/>
      <c r="K2769" s="8"/>
      <c r="L2769" s="9"/>
      <c r="M2769" s="9"/>
      <c r="N2769" s="9"/>
      <c r="O2769" s="9"/>
      <c r="P2769" s="8"/>
      <c r="Q2769" s="8"/>
      <c r="R2769" s="8"/>
      <c r="S2769" s="8"/>
      <c r="T2769" s="8"/>
      <c r="U2769" s="8"/>
      <c r="V2769" s="10"/>
      <c r="W2769" s="10"/>
      <c r="X2769" s="10"/>
      <c r="Y2769" s="10"/>
      <c r="Z2769" s="10"/>
      <c r="AA2769" s="10"/>
      <c r="AB2769" s="10"/>
      <c r="AC2769" s="10"/>
      <c r="AD2769" s="10"/>
      <c r="AE2769" s="10"/>
      <c r="AF2769" s="10"/>
      <c r="AG2769" s="10"/>
      <c r="AH2769" s="10"/>
      <c r="AI2769" s="10"/>
      <c r="AJ2769" s="10"/>
      <c r="AK2769" s="10"/>
      <c r="AL2769" s="10"/>
      <c r="AM2769" s="10"/>
      <c r="AN2769" s="10"/>
      <c r="AO2769" s="10"/>
      <c r="AP2769" s="10"/>
      <c r="AQ2769" s="10"/>
      <c r="AR2769" s="10"/>
      <c r="AS2769" s="10"/>
      <c r="AT2769" s="10"/>
      <c r="AU2769" s="10"/>
      <c r="AV2769" s="10"/>
      <c r="AW2769" s="10"/>
      <c r="AX2769" s="22" t="s">
        <v>5</v>
      </c>
    </row>
    <row r="2770" spans="1:251" s="16" customFormat="1" ht="13.5" customHeight="1">
      <c r="A2770" s="8"/>
      <c r="B2770" s="146" t="s">
        <v>6</v>
      </c>
      <c r="C2770" s="129"/>
      <c r="D2770" s="129"/>
      <c r="E2770" s="129"/>
      <c r="F2770" s="129"/>
      <c r="G2770" s="129"/>
      <c r="H2770" s="129"/>
      <c r="I2770" s="129"/>
      <c r="J2770" s="129"/>
      <c r="K2770" s="129"/>
      <c r="L2770" s="129"/>
      <c r="M2770" s="129"/>
      <c r="N2770" s="129"/>
      <c r="O2770" s="129"/>
      <c r="P2770" s="129"/>
      <c r="Q2770" s="129"/>
      <c r="R2770" s="129"/>
      <c r="S2770" s="129"/>
      <c r="T2770" s="129"/>
      <c r="U2770" s="129"/>
      <c r="V2770" s="129"/>
      <c r="W2770" s="129"/>
      <c r="X2770" s="129"/>
      <c r="Y2770" s="129"/>
      <c r="Z2770" s="130"/>
      <c r="AA2770" s="128" t="s">
        <v>11</v>
      </c>
      <c r="AB2770" s="129"/>
      <c r="AC2770" s="129"/>
      <c r="AD2770" s="129"/>
      <c r="AE2770" s="129"/>
      <c r="AF2770" s="129"/>
      <c r="AG2770" s="129"/>
      <c r="AH2770" s="129"/>
      <c r="AI2770" s="130"/>
      <c r="AJ2770" s="128" t="s">
        <v>12</v>
      </c>
      <c r="AK2770" s="129"/>
      <c r="AL2770" s="129"/>
      <c r="AM2770" s="129"/>
      <c r="AN2770" s="129"/>
      <c r="AO2770" s="129"/>
      <c r="AP2770" s="129"/>
      <c r="AQ2770" s="129"/>
      <c r="AR2770" s="130"/>
      <c r="AS2770" s="128" t="s">
        <v>7</v>
      </c>
      <c r="AT2770" s="129"/>
      <c r="AU2770" s="129"/>
      <c r="AV2770" s="129"/>
      <c r="AW2770" s="129"/>
      <c r="AX2770" s="134"/>
      <c r="AY2770" s="2"/>
      <c r="AZ2770" s="2"/>
      <c r="BA2770" s="2"/>
      <c r="BB2770" s="2"/>
      <c r="BC2770" s="2"/>
      <c r="BD2770" s="2"/>
      <c r="BE2770" s="2"/>
      <c r="BF2770" s="2"/>
      <c r="BG2770" s="2"/>
      <c r="BH2770" s="2"/>
      <c r="BI2770" s="2"/>
      <c r="BJ2770" s="2"/>
      <c r="BK2770" s="2"/>
      <c r="BL2770" s="2"/>
      <c r="BM2770" s="2"/>
      <c r="BN2770" s="2"/>
      <c r="BO2770" s="2"/>
      <c r="BP2770" s="2"/>
      <c r="BQ2770" s="2"/>
      <c r="BR2770" s="2"/>
      <c r="BS2770" s="2"/>
      <c r="BT2770" s="2"/>
      <c r="BU2770" s="2"/>
      <c r="BV2770" s="2"/>
      <c r="BW2770" s="2"/>
      <c r="BX2770" s="2"/>
      <c r="BY2770" s="2"/>
      <c r="BZ2770" s="2"/>
      <c r="CA2770" s="2"/>
      <c r="CB2770" s="2"/>
      <c r="CC2770" s="2"/>
      <c r="CD2770" s="2"/>
      <c r="CE2770" s="2"/>
      <c r="CF2770" s="2"/>
      <c r="CG2770" s="2"/>
      <c r="CH2770" s="2"/>
      <c r="CI2770" s="2"/>
      <c r="CJ2770" s="2"/>
      <c r="CK2770" s="2"/>
      <c r="CL2770" s="2"/>
      <c r="CM2770" s="2"/>
      <c r="CN2770" s="2"/>
      <c r="CO2770" s="2"/>
      <c r="CP2770" s="2"/>
      <c r="CQ2770" s="2"/>
      <c r="CR2770" s="2"/>
      <c r="CS2770" s="2"/>
      <c r="CT2770" s="2"/>
      <c r="CU2770" s="2"/>
      <c r="CV2770" s="2"/>
      <c r="CW2770" s="2"/>
      <c r="CX2770" s="2"/>
      <c r="CY2770" s="2"/>
      <c r="CZ2770" s="2"/>
      <c r="DA2770" s="2"/>
      <c r="DB2770" s="2"/>
      <c r="DC2770" s="2"/>
      <c r="DD2770" s="2"/>
      <c r="DE2770" s="2"/>
      <c r="DF2770" s="2"/>
      <c r="DG2770" s="2"/>
      <c r="DH2770" s="2"/>
      <c r="DI2770" s="2"/>
      <c r="DJ2770" s="2"/>
      <c r="DK2770" s="2"/>
      <c r="DL2770" s="2"/>
      <c r="DM2770" s="2"/>
      <c r="DN2770" s="2"/>
      <c r="DO2770" s="2"/>
      <c r="DP2770" s="2"/>
      <c r="DQ2770" s="2"/>
      <c r="DR2770" s="2"/>
      <c r="DS2770" s="2"/>
      <c r="DT2770" s="2"/>
      <c r="DU2770" s="2"/>
      <c r="DV2770" s="2"/>
      <c r="DW2770" s="2"/>
      <c r="DX2770" s="2"/>
      <c r="DY2770" s="2"/>
      <c r="DZ2770" s="2"/>
      <c r="EA2770" s="2"/>
      <c r="EB2770" s="2"/>
      <c r="EC2770" s="2"/>
      <c r="ED2770" s="2"/>
      <c r="EE2770" s="2"/>
      <c r="EF2770" s="2"/>
      <c r="EG2770" s="2"/>
      <c r="EH2770" s="2"/>
      <c r="EI2770" s="2"/>
      <c r="EJ2770" s="2"/>
      <c r="EK2770" s="2"/>
      <c r="EL2770" s="2"/>
      <c r="EM2770" s="2"/>
      <c r="EN2770" s="2"/>
      <c r="EO2770" s="2"/>
      <c r="EP2770" s="2"/>
      <c r="EQ2770" s="2"/>
      <c r="ER2770" s="2"/>
      <c r="ES2770" s="2"/>
      <c r="ET2770" s="2"/>
      <c r="EU2770" s="2"/>
      <c r="EV2770" s="2"/>
      <c r="EW2770" s="2"/>
      <c r="EX2770" s="2"/>
      <c r="EY2770" s="2"/>
      <c r="EZ2770" s="2"/>
      <c r="FA2770" s="2"/>
      <c r="FB2770" s="2"/>
      <c r="FC2770" s="2"/>
      <c r="FD2770" s="2"/>
      <c r="FE2770" s="2"/>
      <c r="FF2770" s="2"/>
      <c r="FG2770" s="2"/>
      <c r="FH2770" s="2"/>
      <c r="FI2770" s="2"/>
      <c r="FJ2770" s="2"/>
      <c r="FK2770" s="2"/>
      <c r="FL2770" s="2"/>
      <c r="FM2770" s="2"/>
      <c r="FN2770" s="2"/>
      <c r="FO2770" s="2"/>
      <c r="FP2770" s="2"/>
      <c r="FQ2770" s="2"/>
      <c r="FR2770" s="2"/>
      <c r="FS2770" s="2"/>
      <c r="FT2770" s="2"/>
      <c r="FU2770" s="2"/>
      <c r="FV2770" s="2"/>
      <c r="FW2770" s="2"/>
      <c r="FX2770" s="2"/>
      <c r="FY2770" s="2"/>
      <c r="FZ2770" s="2"/>
      <c r="GA2770" s="2"/>
      <c r="GB2770" s="2"/>
      <c r="GC2770" s="2"/>
      <c r="GD2770" s="2"/>
      <c r="GE2770" s="2"/>
      <c r="GF2770" s="2"/>
      <c r="GG2770" s="2"/>
      <c r="GH2770" s="2"/>
      <c r="GI2770" s="2"/>
      <c r="GJ2770" s="2"/>
      <c r="GK2770" s="2"/>
      <c r="GL2770" s="2"/>
      <c r="GM2770" s="2"/>
      <c r="GN2770" s="2"/>
      <c r="GO2770" s="2"/>
      <c r="GP2770" s="2"/>
      <c r="GQ2770" s="2"/>
      <c r="GR2770" s="2"/>
      <c r="GS2770" s="2"/>
      <c r="GT2770" s="2"/>
      <c r="GU2770" s="2"/>
      <c r="GV2770" s="2"/>
      <c r="GW2770" s="2"/>
      <c r="GX2770" s="2"/>
      <c r="GY2770" s="2"/>
      <c r="GZ2770" s="2"/>
      <c r="HA2770" s="2"/>
      <c r="HB2770" s="2"/>
      <c r="HC2770" s="2"/>
      <c r="HD2770" s="2"/>
      <c r="HE2770" s="2"/>
      <c r="HF2770" s="2"/>
      <c r="HG2770" s="2"/>
      <c r="HH2770" s="2"/>
      <c r="HI2770" s="2"/>
      <c r="HJ2770" s="2"/>
      <c r="HK2770" s="2"/>
      <c r="HL2770" s="2"/>
      <c r="HM2770" s="2"/>
      <c r="HN2770" s="2"/>
      <c r="HO2770" s="2"/>
      <c r="HP2770" s="2"/>
      <c r="HQ2770" s="2"/>
      <c r="HR2770" s="2"/>
      <c r="HS2770" s="2"/>
      <c r="HT2770" s="2"/>
      <c r="HU2770" s="2"/>
      <c r="HV2770" s="2"/>
      <c r="HW2770" s="2"/>
      <c r="HX2770" s="2"/>
      <c r="HY2770" s="2"/>
      <c r="HZ2770" s="2"/>
      <c r="IA2770" s="2"/>
      <c r="IB2770" s="2"/>
      <c r="IC2770" s="2"/>
      <c r="ID2770" s="2"/>
      <c r="IE2770" s="2"/>
      <c r="IF2770" s="2"/>
      <c r="IG2770" s="2"/>
      <c r="IH2770" s="2"/>
      <c r="II2770" s="2"/>
      <c r="IJ2770" s="2"/>
      <c r="IK2770" s="2"/>
      <c r="IL2770" s="2"/>
      <c r="IM2770" s="2"/>
      <c r="IN2770" s="2"/>
      <c r="IO2770" s="2"/>
      <c r="IP2770" s="2"/>
      <c r="IQ2770" s="2"/>
    </row>
    <row r="2771" spans="1:251" s="16" customFormat="1" ht="13.5">
      <c r="A2771" s="8"/>
      <c r="B2771" s="147"/>
      <c r="C2771" s="132"/>
      <c r="D2771" s="132"/>
      <c r="E2771" s="132"/>
      <c r="F2771" s="132"/>
      <c r="G2771" s="132"/>
      <c r="H2771" s="132"/>
      <c r="I2771" s="132"/>
      <c r="J2771" s="132"/>
      <c r="K2771" s="132"/>
      <c r="L2771" s="132"/>
      <c r="M2771" s="132"/>
      <c r="N2771" s="132"/>
      <c r="O2771" s="132"/>
      <c r="P2771" s="132"/>
      <c r="Q2771" s="132"/>
      <c r="R2771" s="132"/>
      <c r="S2771" s="132"/>
      <c r="T2771" s="132"/>
      <c r="U2771" s="132"/>
      <c r="V2771" s="132"/>
      <c r="W2771" s="132"/>
      <c r="X2771" s="132"/>
      <c r="Y2771" s="132"/>
      <c r="Z2771" s="133"/>
      <c r="AA2771" s="131"/>
      <c r="AB2771" s="132"/>
      <c r="AC2771" s="132"/>
      <c r="AD2771" s="132"/>
      <c r="AE2771" s="132"/>
      <c r="AF2771" s="132"/>
      <c r="AG2771" s="132"/>
      <c r="AH2771" s="132"/>
      <c r="AI2771" s="133"/>
      <c r="AJ2771" s="131"/>
      <c r="AK2771" s="132"/>
      <c r="AL2771" s="132"/>
      <c r="AM2771" s="132"/>
      <c r="AN2771" s="132"/>
      <c r="AO2771" s="132"/>
      <c r="AP2771" s="132"/>
      <c r="AQ2771" s="132"/>
      <c r="AR2771" s="133"/>
      <c r="AS2771" s="131"/>
      <c r="AT2771" s="132"/>
      <c r="AU2771" s="132"/>
      <c r="AV2771" s="132"/>
      <c r="AW2771" s="132"/>
      <c r="AX2771" s="135"/>
      <c r="AY2771" s="2"/>
      <c r="AZ2771" s="2"/>
      <c r="BA2771" s="2"/>
      <c r="BB2771" s="23"/>
      <c r="BC2771" s="24"/>
      <c r="BE2771" s="2"/>
      <c r="BF2771" s="2"/>
      <c r="BG2771" s="2"/>
      <c r="BH2771" s="2"/>
      <c r="BI2771" s="2"/>
      <c r="BJ2771" s="2"/>
      <c r="BK2771" s="2"/>
      <c r="BL2771" s="2"/>
      <c r="BM2771" s="2"/>
      <c r="BN2771" s="2"/>
      <c r="BO2771" s="2"/>
      <c r="BP2771" s="2"/>
      <c r="BQ2771" s="2"/>
      <c r="BR2771" s="2"/>
      <c r="BS2771" s="2"/>
      <c r="BT2771" s="2"/>
      <c r="BU2771" s="2"/>
      <c r="BV2771" s="2"/>
      <c r="BW2771" s="2"/>
      <c r="BX2771" s="2"/>
      <c r="BY2771" s="2"/>
      <c r="BZ2771" s="2"/>
      <c r="CA2771" s="2"/>
      <c r="CB2771" s="2"/>
      <c r="CC2771" s="2"/>
      <c r="CD2771" s="2"/>
      <c r="CE2771" s="2"/>
      <c r="CF2771" s="2"/>
      <c r="CG2771" s="2"/>
      <c r="CH2771" s="2"/>
      <c r="CI2771" s="2"/>
      <c r="CJ2771" s="2"/>
      <c r="CK2771" s="2"/>
      <c r="CL2771" s="2"/>
      <c r="CM2771" s="2"/>
      <c r="CN2771" s="2"/>
      <c r="CO2771" s="2"/>
      <c r="CP2771" s="2"/>
      <c r="CQ2771" s="2"/>
      <c r="CR2771" s="2"/>
      <c r="CS2771" s="2"/>
      <c r="CT2771" s="2"/>
      <c r="CU2771" s="2"/>
      <c r="CV2771" s="2"/>
      <c r="CW2771" s="2"/>
      <c r="CX2771" s="2"/>
      <c r="CY2771" s="2"/>
      <c r="CZ2771" s="2"/>
      <c r="DA2771" s="2"/>
      <c r="DB2771" s="2"/>
      <c r="DC2771" s="2"/>
      <c r="DD2771" s="2"/>
      <c r="DE2771" s="2"/>
      <c r="DF2771" s="2"/>
      <c r="DG2771" s="2"/>
      <c r="DH2771" s="2"/>
      <c r="DI2771" s="2"/>
      <c r="DJ2771" s="2"/>
      <c r="DK2771" s="2"/>
      <c r="DL2771" s="2"/>
      <c r="DM2771" s="2"/>
      <c r="DN2771" s="2"/>
      <c r="DO2771" s="2"/>
      <c r="DP2771" s="2"/>
      <c r="DQ2771" s="2"/>
      <c r="DR2771" s="2"/>
      <c r="DS2771" s="2"/>
      <c r="DT2771" s="2"/>
      <c r="DU2771" s="2"/>
      <c r="DV2771" s="2"/>
      <c r="DW2771" s="2"/>
      <c r="DX2771" s="2"/>
      <c r="DY2771" s="2"/>
      <c r="DZ2771" s="2"/>
      <c r="EA2771" s="2"/>
      <c r="EB2771" s="2"/>
      <c r="EC2771" s="2"/>
      <c r="ED2771" s="2"/>
      <c r="EE2771" s="2"/>
      <c r="EF2771" s="2"/>
      <c r="EG2771" s="2"/>
      <c r="EH2771" s="2"/>
      <c r="EI2771" s="2"/>
      <c r="EJ2771" s="2"/>
      <c r="EK2771" s="2"/>
      <c r="EL2771" s="2"/>
      <c r="EM2771" s="2"/>
      <c r="EN2771" s="2"/>
      <c r="EO2771" s="2"/>
      <c r="EP2771" s="2"/>
      <c r="EQ2771" s="2"/>
      <c r="ER2771" s="2"/>
      <c r="ES2771" s="2"/>
      <c r="ET2771" s="2"/>
      <c r="EU2771" s="2"/>
      <c r="EV2771" s="2"/>
      <c r="EW2771" s="2"/>
      <c r="EX2771" s="2"/>
      <c r="EY2771" s="2"/>
      <c r="EZ2771" s="2"/>
      <c r="FA2771" s="2"/>
      <c r="FB2771" s="2"/>
      <c r="FC2771" s="2"/>
      <c r="FD2771" s="2"/>
      <c r="FE2771" s="2"/>
      <c r="FF2771" s="2"/>
      <c r="FG2771" s="2"/>
      <c r="FH2771" s="2"/>
      <c r="FI2771" s="2"/>
      <c r="FJ2771" s="2"/>
      <c r="FK2771" s="2"/>
      <c r="FL2771" s="2"/>
      <c r="FM2771" s="2"/>
      <c r="FN2771" s="2"/>
      <c r="FO2771" s="2"/>
      <c r="FP2771" s="2"/>
      <c r="FQ2771" s="2"/>
      <c r="FR2771" s="2"/>
      <c r="FS2771" s="2"/>
      <c r="FT2771" s="2"/>
      <c r="FU2771" s="2"/>
      <c r="FV2771" s="2"/>
      <c r="FW2771" s="2"/>
      <c r="FX2771" s="2"/>
      <c r="FY2771" s="2"/>
      <c r="FZ2771" s="2"/>
      <c r="GA2771" s="2"/>
      <c r="GB2771" s="2"/>
      <c r="GC2771" s="2"/>
      <c r="GD2771" s="2"/>
      <c r="GE2771" s="2"/>
      <c r="GF2771" s="2"/>
      <c r="GG2771" s="2"/>
      <c r="GH2771" s="2"/>
      <c r="GI2771" s="2"/>
      <c r="GJ2771" s="2"/>
      <c r="GK2771" s="2"/>
      <c r="GL2771" s="2"/>
      <c r="GM2771" s="2"/>
      <c r="GN2771" s="2"/>
      <c r="GO2771" s="2"/>
      <c r="GP2771" s="2"/>
      <c r="GQ2771" s="2"/>
      <c r="GR2771" s="2"/>
      <c r="GS2771" s="2"/>
      <c r="GT2771" s="2"/>
      <c r="GU2771" s="2"/>
      <c r="GV2771" s="2"/>
      <c r="GW2771" s="2"/>
      <c r="GX2771" s="2"/>
      <c r="GY2771" s="2"/>
      <c r="GZ2771" s="2"/>
      <c r="HA2771" s="2"/>
      <c r="HB2771" s="2"/>
      <c r="HC2771" s="2"/>
      <c r="HD2771" s="2"/>
      <c r="HE2771" s="2"/>
      <c r="HF2771" s="2"/>
      <c r="HG2771" s="2"/>
      <c r="HH2771" s="2"/>
      <c r="HI2771" s="2"/>
      <c r="HJ2771" s="2"/>
      <c r="HK2771" s="2"/>
      <c r="HL2771" s="2"/>
      <c r="HM2771" s="2"/>
      <c r="HN2771" s="2"/>
      <c r="HO2771" s="2"/>
      <c r="HP2771" s="2"/>
      <c r="HQ2771" s="2"/>
      <c r="HR2771" s="2"/>
      <c r="HS2771" s="2"/>
      <c r="HT2771" s="2"/>
      <c r="HU2771" s="2"/>
      <c r="HV2771" s="2"/>
      <c r="HW2771" s="2"/>
      <c r="HX2771" s="2"/>
      <c r="HY2771" s="2"/>
      <c r="HZ2771" s="2"/>
      <c r="IA2771" s="2"/>
      <c r="IB2771" s="2"/>
      <c r="IC2771" s="2"/>
      <c r="ID2771" s="2"/>
      <c r="IE2771" s="2"/>
      <c r="IF2771" s="2"/>
      <c r="IG2771" s="2"/>
      <c r="IH2771" s="2"/>
      <c r="II2771" s="2"/>
      <c r="IJ2771" s="2"/>
      <c r="IK2771" s="2"/>
      <c r="IL2771" s="2"/>
      <c r="IM2771" s="2"/>
      <c r="IN2771" s="2"/>
      <c r="IO2771" s="2"/>
      <c r="IP2771" s="2"/>
      <c r="IQ2771" s="2"/>
    </row>
    <row r="2772" spans="1:251" s="16" customFormat="1" ht="18.75" customHeight="1">
      <c r="A2772" s="8"/>
      <c r="B2772" s="25"/>
      <c r="C2772" s="125" t="s">
        <v>313</v>
      </c>
      <c r="D2772" s="126"/>
      <c r="E2772" s="126"/>
      <c r="F2772" s="126"/>
      <c r="G2772" s="126"/>
      <c r="H2772" s="126"/>
      <c r="I2772" s="126"/>
      <c r="J2772" s="126"/>
      <c r="K2772" s="126"/>
      <c r="L2772" s="126"/>
      <c r="M2772" s="126"/>
      <c r="N2772" s="126"/>
      <c r="O2772" s="126"/>
      <c r="P2772" s="126"/>
      <c r="Q2772" s="126"/>
      <c r="R2772" s="126"/>
      <c r="S2772" s="126"/>
      <c r="T2772" s="126"/>
      <c r="U2772" s="126"/>
      <c r="V2772" s="126"/>
      <c r="W2772" s="126"/>
      <c r="X2772" s="126"/>
      <c r="Y2772" s="126"/>
      <c r="Z2772" s="127"/>
      <c r="AA2772" s="106">
        <v>2688</v>
      </c>
      <c r="AB2772" s="107"/>
      <c r="AC2772" s="107"/>
      <c r="AD2772" s="107"/>
      <c r="AE2772" s="107"/>
      <c r="AF2772" s="107"/>
      <c r="AG2772" s="107"/>
      <c r="AH2772" s="107"/>
      <c r="AI2772" s="108"/>
      <c r="AJ2772" s="106">
        <v>2544</v>
      </c>
      <c r="AK2772" s="107"/>
      <c r="AL2772" s="107"/>
      <c r="AM2772" s="107"/>
      <c r="AN2772" s="107"/>
      <c r="AO2772" s="107"/>
      <c r="AP2772" s="107"/>
      <c r="AQ2772" s="107"/>
      <c r="AR2772" s="108"/>
      <c r="AS2772" s="109"/>
      <c r="AT2772" s="110"/>
      <c r="AU2772" s="110"/>
      <c r="AV2772" s="110"/>
      <c r="AW2772" s="110"/>
      <c r="AX2772" s="111"/>
      <c r="AY2772" s="2"/>
      <c r="AZ2772" s="2"/>
      <c r="BA2772" s="2"/>
      <c r="BB2772" s="2"/>
      <c r="BC2772" s="2"/>
      <c r="BD2772" s="2"/>
      <c r="BE2772" s="2"/>
      <c r="BF2772" s="2"/>
      <c r="BG2772" s="2"/>
      <c r="BH2772" s="2"/>
      <c r="BI2772" s="2"/>
      <c r="BJ2772" s="2"/>
      <c r="BK2772" s="2"/>
      <c r="BL2772" s="2"/>
      <c r="BM2772" s="2"/>
      <c r="BN2772" s="2"/>
      <c r="BO2772" s="2"/>
      <c r="BP2772" s="2"/>
      <c r="BQ2772" s="2"/>
      <c r="BR2772" s="2"/>
      <c r="BS2772" s="2"/>
      <c r="BT2772" s="2"/>
      <c r="BU2772" s="2"/>
      <c r="BV2772" s="2"/>
      <c r="BW2772" s="2"/>
      <c r="BX2772" s="2"/>
      <c r="BY2772" s="2"/>
      <c r="BZ2772" s="2"/>
      <c r="CA2772" s="2"/>
      <c r="CB2772" s="2"/>
      <c r="CC2772" s="2"/>
      <c r="CD2772" s="2"/>
      <c r="CE2772" s="2"/>
      <c r="CF2772" s="2"/>
      <c r="CG2772" s="2"/>
      <c r="CH2772" s="2"/>
      <c r="CI2772" s="2"/>
      <c r="CJ2772" s="2"/>
      <c r="CK2772" s="2"/>
      <c r="CL2772" s="2"/>
      <c r="CM2772" s="2"/>
      <c r="CN2772" s="2"/>
      <c r="CO2772" s="2"/>
      <c r="CP2772" s="2"/>
      <c r="CQ2772" s="2"/>
      <c r="CR2772" s="2"/>
      <c r="CS2772" s="2"/>
      <c r="CT2772" s="2"/>
      <c r="CU2772" s="2"/>
      <c r="CV2772" s="2"/>
      <c r="CW2772" s="2"/>
      <c r="CX2772" s="2"/>
      <c r="CY2772" s="2"/>
      <c r="CZ2772" s="2"/>
      <c r="DA2772" s="2"/>
      <c r="DB2772" s="2"/>
      <c r="DC2772" s="2"/>
      <c r="DD2772" s="2"/>
      <c r="DE2772" s="2"/>
      <c r="DF2772" s="2"/>
      <c r="DG2772" s="2"/>
      <c r="DH2772" s="2"/>
      <c r="DI2772" s="2"/>
      <c r="DJ2772" s="2"/>
      <c r="DK2772" s="2"/>
      <c r="DL2772" s="2"/>
      <c r="DM2772" s="2"/>
      <c r="DN2772" s="2"/>
      <c r="DO2772" s="2"/>
      <c r="DP2772" s="2"/>
      <c r="DQ2772" s="2"/>
      <c r="DR2772" s="2"/>
      <c r="DS2772" s="2"/>
      <c r="DT2772" s="2"/>
      <c r="DU2772" s="2"/>
      <c r="DV2772" s="2"/>
      <c r="DW2772" s="2"/>
      <c r="DX2772" s="2"/>
      <c r="DY2772" s="2"/>
      <c r="DZ2772" s="2"/>
      <c r="EA2772" s="2"/>
      <c r="EB2772" s="2"/>
      <c r="EC2772" s="2"/>
      <c r="ED2772" s="2"/>
      <c r="EE2772" s="2"/>
      <c r="EF2772" s="2"/>
      <c r="EG2772" s="2"/>
      <c r="EH2772" s="2"/>
      <c r="EI2772" s="2"/>
      <c r="EJ2772" s="2"/>
      <c r="EK2772" s="2"/>
      <c r="EL2772" s="2"/>
      <c r="EM2772" s="2"/>
      <c r="EN2772" s="2"/>
      <c r="EO2772" s="2"/>
      <c r="EP2772" s="2"/>
      <c r="EQ2772" s="2"/>
      <c r="ER2772" s="2"/>
      <c r="ES2772" s="2"/>
      <c r="ET2772" s="2"/>
      <c r="EU2772" s="2"/>
      <c r="EV2772" s="2"/>
      <c r="EW2772" s="2"/>
      <c r="EX2772" s="2"/>
      <c r="EY2772" s="2"/>
      <c r="EZ2772" s="2"/>
      <c r="FA2772" s="2"/>
      <c r="FB2772" s="2"/>
      <c r="FC2772" s="2"/>
      <c r="FD2772" s="2"/>
      <c r="FE2772" s="2"/>
      <c r="FF2772" s="2"/>
      <c r="FG2772" s="2"/>
      <c r="FH2772" s="2"/>
      <c r="FI2772" s="2"/>
      <c r="FJ2772" s="2"/>
      <c r="FK2772" s="2"/>
      <c r="FL2772" s="2"/>
      <c r="FM2772" s="2"/>
      <c r="FN2772" s="2"/>
      <c r="FO2772" s="2"/>
      <c r="FP2772" s="2"/>
      <c r="FQ2772" s="2"/>
      <c r="FR2772" s="2"/>
      <c r="FS2772" s="2"/>
      <c r="FT2772" s="2"/>
      <c r="FU2772" s="2"/>
      <c r="FV2772" s="2"/>
      <c r="FW2772" s="2"/>
      <c r="FX2772" s="2"/>
      <c r="FY2772" s="2"/>
      <c r="FZ2772" s="2"/>
      <c r="GA2772" s="2"/>
      <c r="GB2772" s="2"/>
      <c r="GC2772" s="2"/>
      <c r="GD2772" s="2"/>
      <c r="GE2772" s="2"/>
      <c r="GF2772" s="2"/>
      <c r="GG2772" s="2"/>
      <c r="GH2772" s="2"/>
      <c r="GI2772" s="2"/>
      <c r="GJ2772" s="2"/>
      <c r="GK2772" s="2"/>
      <c r="GL2772" s="2"/>
      <c r="GM2772" s="2"/>
      <c r="GN2772" s="2"/>
      <c r="GO2772" s="2"/>
      <c r="GP2772" s="2"/>
      <c r="GQ2772" s="2"/>
      <c r="GR2772" s="2"/>
      <c r="GS2772" s="2"/>
      <c r="GT2772" s="2"/>
      <c r="GU2772" s="2"/>
      <c r="GV2772" s="2"/>
      <c r="GW2772" s="2"/>
      <c r="GX2772" s="2"/>
      <c r="GY2772" s="2"/>
      <c r="GZ2772" s="2"/>
      <c r="HA2772" s="2"/>
      <c r="HB2772" s="2"/>
      <c r="HC2772" s="2"/>
      <c r="HD2772" s="2"/>
      <c r="HE2772" s="2"/>
      <c r="HF2772" s="2"/>
      <c r="HG2772" s="2"/>
      <c r="HH2772" s="2"/>
      <c r="HI2772" s="2"/>
      <c r="HJ2772" s="2"/>
      <c r="HK2772" s="2"/>
      <c r="HL2772" s="2"/>
      <c r="HM2772" s="2"/>
      <c r="HN2772" s="2"/>
      <c r="HO2772" s="2"/>
      <c r="HP2772" s="2"/>
      <c r="HQ2772" s="2"/>
      <c r="HR2772" s="2"/>
      <c r="HS2772" s="2"/>
      <c r="HT2772" s="2"/>
      <c r="HU2772" s="2"/>
      <c r="HV2772" s="2"/>
      <c r="HW2772" s="2"/>
      <c r="HX2772" s="2"/>
      <c r="HY2772" s="2"/>
      <c r="HZ2772" s="2"/>
      <c r="IA2772" s="2"/>
      <c r="IB2772" s="2"/>
      <c r="IC2772" s="2"/>
      <c r="ID2772" s="2"/>
      <c r="IE2772" s="2"/>
      <c r="IF2772" s="2"/>
      <c r="IG2772" s="2"/>
      <c r="IH2772" s="2"/>
      <c r="II2772" s="2"/>
      <c r="IJ2772" s="2"/>
      <c r="IK2772" s="2"/>
      <c r="IL2772" s="2"/>
      <c r="IM2772" s="2"/>
      <c r="IN2772" s="2"/>
      <c r="IO2772" s="2"/>
      <c r="IP2772" s="2"/>
      <c r="IQ2772" s="2"/>
    </row>
    <row r="2773" spans="1:251" s="16" customFormat="1" ht="18.75" customHeight="1" thickBot="1">
      <c r="A2773" s="17"/>
      <c r="B2773" s="136" t="s">
        <v>13</v>
      </c>
      <c r="C2773" s="137"/>
      <c r="D2773" s="137"/>
      <c r="E2773" s="137"/>
      <c r="F2773" s="137"/>
      <c r="G2773" s="137"/>
      <c r="H2773" s="137"/>
      <c r="I2773" s="137"/>
      <c r="J2773" s="137"/>
      <c r="K2773" s="137"/>
      <c r="L2773" s="137"/>
      <c r="M2773" s="137"/>
      <c r="N2773" s="137"/>
      <c r="O2773" s="137"/>
      <c r="P2773" s="137"/>
      <c r="Q2773" s="137"/>
      <c r="R2773" s="137"/>
      <c r="S2773" s="137"/>
      <c r="T2773" s="137"/>
      <c r="U2773" s="137"/>
      <c r="V2773" s="137"/>
      <c r="W2773" s="137"/>
      <c r="X2773" s="137"/>
      <c r="Y2773" s="137"/>
      <c r="Z2773" s="138"/>
      <c r="AA2773" s="115">
        <f>SUM($AA$2772:$AA$2772)</f>
        <v>2688</v>
      </c>
      <c r="AB2773" s="116"/>
      <c r="AC2773" s="116"/>
      <c r="AD2773" s="116"/>
      <c r="AE2773" s="116"/>
      <c r="AF2773" s="116"/>
      <c r="AG2773" s="116"/>
      <c r="AH2773" s="116"/>
      <c r="AI2773" s="117"/>
      <c r="AJ2773" s="115">
        <f>SUM($AJ$2772:$AJ$2772)</f>
        <v>2544</v>
      </c>
      <c r="AK2773" s="116"/>
      <c r="AL2773" s="116"/>
      <c r="AM2773" s="116"/>
      <c r="AN2773" s="116"/>
      <c r="AO2773" s="116"/>
      <c r="AP2773" s="116"/>
      <c r="AQ2773" s="116"/>
      <c r="AR2773" s="117"/>
      <c r="AS2773" s="112"/>
      <c r="AT2773" s="113"/>
      <c r="AU2773" s="113"/>
      <c r="AV2773" s="113"/>
      <c r="AW2773" s="113"/>
      <c r="AX2773" s="114"/>
      <c r="AY2773" s="2"/>
      <c r="AZ2773" s="2"/>
      <c r="BA2773" s="2"/>
      <c r="BB2773" s="2"/>
      <c r="BC2773" s="2"/>
      <c r="BD2773" s="2"/>
      <c r="BE2773" s="2"/>
      <c r="BF2773" s="2"/>
      <c r="BG2773" s="2"/>
      <c r="BH2773" s="2"/>
      <c r="BI2773" s="2"/>
      <c r="BJ2773" s="2"/>
      <c r="BK2773" s="2"/>
      <c r="BL2773" s="2"/>
      <c r="BM2773" s="2"/>
      <c r="BN2773" s="2"/>
      <c r="BO2773" s="2"/>
      <c r="BP2773" s="2"/>
      <c r="BQ2773" s="2"/>
      <c r="BR2773" s="2"/>
      <c r="BS2773" s="2"/>
      <c r="BT2773" s="2"/>
      <c r="BU2773" s="2"/>
      <c r="BV2773" s="2"/>
      <c r="BW2773" s="2"/>
      <c r="BX2773" s="2"/>
      <c r="BY2773" s="2"/>
      <c r="BZ2773" s="2"/>
      <c r="CA2773" s="2"/>
      <c r="CB2773" s="2"/>
      <c r="CC2773" s="2"/>
      <c r="CD2773" s="2"/>
      <c r="CE2773" s="2"/>
      <c r="CF2773" s="2"/>
      <c r="CG2773" s="2"/>
      <c r="CH2773" s="2"/>
      <c r="CI2773" s="2"/>
      <c r="CJ2773" s="2"/>
      <c r="CK2773" s="2"/>
      <c r="CL2773" s="2"/>
      <c r="CM2773" s="2"/>
      <c r="CN2773" s="2"/>
      <c r="CO2773" s="2"/>
      <c r="CP2773" s="2"/>
      <c r="CQ2773" s="2"/>
      <c r="CR2773" s="2"/>
      <c r="CS2773" s="2"/>
      <c r="CT2773" s="2"/>
      <c r="CU2773" s="2"/>
      <c r="CV2773" s="2"/>
      <c r="CW2773" s="2"/>
      <c r="CX2773" s="2"/>
      <c r="CY2773" s="2"/>
      <c r="CZ2773" s="2"/>
      <c r="DA2773" s="2"/>
      <c r="DB2773" s="2"/>
      <c r="DC2773" s="2"/>
      <c r="DD2773" s="2"/>
      <c r="DE2773" s="2"/>
      <c r="DF2773" s="2"/>
      <c r="DG2773" s="2"/>
      <c r="DH2773" s="2"/>
      <c r="DI2773" s="2"/>
      <c r="DJ2773" s="2"/>
      <c r="DK2773" s="2"/>
      <c r="DL2773" s="2"/>
      <c r="DM2773" s="2"/>
      <c r="DN2773" s="2"/>
      <c r="DO2773" s="2"/>
      <c r="DP2773" s="2"/>
      <c r="DQ2773" s="2"/>
      <c r="DR2773" s="2"/>
      <c r="DS2773" s="2"/>
      <c r="DT2773" s="2"/>
      <c r="DU2773" s="2"/>
      <c r="DV2773" s="2"/>
      <c r="DW2773" s="2"/>
      <c r="DX2773" s="2"/>
      <c r="DY2773" s="2"/>
      <c r="DZ2773" s="2"/>
      <c r="EA2773" s="2"/>
      <c r="EB2773" s="2"/>
      <c r="EC2773" s="2"/>
      <c r="ED2773" s="2"/>
      <c r="EE2773" s="2"/>
      <c r="EF2773" s="2"/>
      <c r="EG2773" s="2"/>
      <c r="EH2773" s="2"/>
      <c r="EI2773" s="2"/>
      <c r="EJ2773" s="2"/>
      <c r="EK2773" s="2"/>
      <c r="EL2773" s="2"/>
      <c r="EM2773" s="2"/>
      <c r="EN2773" s="2"/>
      <c r="EO2773" s="2"/>
      <c r="EP2773" s="2"/>
      <c r="EQ2773" s="2"/>
      <c r="ER2773" s="2"/>
      <c r="ES2773" s="2"/>
      <c r="ET2773" s="2"/>
      <c r="EU2773" s="2"/>
      <c r="EV2773" s="2"/>
      <c r="EW2773" s="2"/>
      <c r="EX2773" s="2"/>
      <c r="EY2773" s="2"/>
      <c r="EZ2773" s="2"/>
      <c r="FA2773" s="2"/>
      <c r="FB2773" s="2"/>
      <c r="FC2773" s="2"/>
      <c r="FD2773" s="2"/>
      <c r="FE2773" s="2"/>
      <c r="FF2773" s="2"/>
      <c r="FG2773" s="2"/>
      <c r="FH2773" s="2"/>
      <c r="FI2773" s="2"/>
      <c r="FJ2773" s="2"/>
      <c r="FK2773" s="2"/>
      <c r="FL2773" s="2"/>
      <c r="FM2773" s="2"/>
      <c r="FN2773" s="2"/>
      <c r="FO2773" s="2"/>
      <c r="FP2773" s="2"/>
      <c r="FQ2773" s="2"/>
      <c r="FR2773" s="2"/>
      <c r="FS2773" s="2"/>
      <c r="FT2773" s="2"/>
      <c r="FU2773" s="2"/>
      <c r="FV2773" s="2"/>
      <c r="FW2773" s="2"/>
      <c r="FX2773" s="2"/>
      <c r="FY2773" s="2"/>
      <c r="FZ2773" s="2"/>
      <c r="GA2773" s="2"/>
      <c r="GB2773" s="2"/>
      <c r="GC2773" s="2"/>
      <c r="GD2773" s="2"/>
      <c r="GE2773" s="2"/>
      <c r="GF2773" s="2"/>
      <c r="GG2773" s="2"/>
      <c r="GH2773" s="2"/>
      <c r="GI2773" s="2"/>
      <c r="GJ2773" s="2"/>
      <c r="GK2773" s="2"/>
      <c r="GL2773" s="2"/>
      <c r="GM2773" s="2"/>
      <c r="GN2773" s="2"/>
      <c r="GO2773" s="2"/>
      <c r="GP2773" s="2"/>
      <c r="GQ2773" s="2"/>
      <c r="GR2773" s="2"/>
      <c r="GS2773" s="2"/>
      <c r="GT2773" s="2"/>
      <c r="GU2773" s="2"/>
      <c r="GV2773" s="2"/>
      <c r="GW2773" s="2"/>
      <c r="GX2773" s="2"/>
      <c r="GY2773" s="2"/>
      <c r="GZ2773" s="2"/>
      <c r="HA2773" s="2"/>
      <c r="HB2773" s="2"/>
      <c r="HC2773" s="2"/>
      <c r="HD2773" s="2"/>
      <c r="HE2773" s="2"/>
      <c r="HF2773" s="2"/>
      <c r="HG2773" s="2"/>
      <c r="HH2773" s="2"/>
      <c r="HI2773" s="2"/>
      <c r="HJ2773" s="2"/>
      <c r="HK2773" s="2"/>
      <c r="HL2773" s="2"/>
      <c r="HM2773" s="2"/>
      <c r="HN2773" s="2"/>
      <c r="HO2773" s="2"/>
      <c r="HP2773" s="2"/>
      <c r="HQ2773" s="2"/>
      <c r="HR2773" s="2"/>
      <c r="HS2773" s="2"/>
      <c r="HT2773" s="2"/>
      <c r="HU2773" s="2"/>
      <c r="HV2773" s="2"/>
      <c r="HW2773" s="2"/>
      <c r="HX2773" s="2"/>
      <c r="HY2773" s="2"/>
      <c r="HZ2773" s="2"/>
      <c r="IA2773" s="2"/>
      <c r="IB2773" s="2"/>
      <c r="IC2773" s="2"/>
      <c r="ID2773" s="2"/>
      <c r="IE2773" s="2"/>
      <c r="IF2773" s="2"/>
      <c r="IG2773" s="2"/>
      <c r="IH2773" s="2"/>
      <c r="II2773" s="2"/>
      <c r="IJ2773" s="2"/>
      <c r="IK2773" s="2"/>
      <c r="IL2773" s="2"/>
      <c r="IM2773" s="2"/>
      <c r="IN2773" s="2"/>
      <c r="IO2773" s="2"/>
      <c r="IP2773" s="2"/>
      <c r="IQ2773" s="2"/>
    </row>
    <row r="2775" spans="1:251" ht="18.75">
      <c r="A2775" s="1" t="s">
        <v>0</v>
      </c>
      <c r="AW2775" s="3"/>
      <c r="AX2775" s="4"/>
      <c r="AY2775" s="3"/>
    </row>
    <row r="2777" spans="1:251" ht="18.75">
      <c r="B2777" s="118" t="s">
        <v>8</v>
      </c>
      <c r="C2777" s="119"/>
      <c r="D2777" s="119"/>
      <c r="E2777" s="119"/>
      <c r="F2777" s="119"/>
      <c r="G2777" s="119"/>
      <c r="H2777" s="119"/>
      <c r="I2777" s="119"/>
      <c r="J2777" s="119"/>
      <c r="K2777" s="119"/>
      <c r="L2777" s="119"/>
      <c r="M2777" s="119"/>
      <c r="N2777" s="119"/>
      <c r="O2777" s="119"/>
      <c r="P2777" s="119"/>
      <c r="Q2777" s="119"/>
      <c r="R2777" s="119"/>
      <c r="S2777" s="119"/>
      <c r="T2777" s="119"/>
      <c r="U2777" s="119"/>
      <c r="V2777" s="119"/>
      <c r="W2777" s="119"/>
      <c r="X2777" s="119"/>
      <c r="Y2777" s="119"/>
      <c r="Z2777" s="119"/>
      <c r="AA2777" s="119"/>
      <c r="AB2777" s="119"/>
      <c r="AC2777" s="119"/>
      <c r="AD2777" s="119"/>
      <c r="AE2777" s="119"/>
      <c r="AF2777" s="119"/>
      <c r="AG2777" s="119"/>
      <c r="AH2777" s="119"/>
      <c r="AI2777" s="119"/>
      <c r="AJ2777" s="119"/>
      <c r="AK2777" s="119"/>
      <c r="AL2777" s="119"/>
      <c r="AM2777" s="119"/>
      <c r="AN2777" s="119"/>
      <c r="AO2777" s="119"/>
      <c r="AP2777" s="119"/>
      <c r="AQ2777" s="119"/>
      <c r="AR2777" s="119"/>
      <c r="AS2777" s="119"/>
      <c r="AT2777" s="119"/>
      <c r="AU2777" s="119"/>
      <c r="AV2777" s="119"/>
      <c r="AW2777" s="119"/>
      <c r="AX2777" s="119"/>
    </row>
    <row r="2778" spans="1:251">
      <c r="Z2778" s="5"/>
      <c r="AD2778" s="5"/>
      <c r="AE2778" s="5"/>
      <c r="AF2778" s="5"/>
      <c r="AG2778" s="5"/>
      <c r="AH2778" s="5"/>
      <c r="AI2778" s="5"/>
      <c r="AO2778" s="5"/>
    </row>
    <row r="2779" spans="1:251" ht="13.5" thickBot="1">
      <c r="Z2779" s="5"/>
      <c r="AD2779" s="5"/>
      <c r="AE2779" s="5"/>
      <c r="AF2779" s="5"/>
      <c r="AG2779" s="5"/>
      <c r="AH2779" s="5"/>
      <c r="AI2779" s="5"/>
      <c r="AO2779" s="5"/>
      <c r="DI2779" s="6"/>
    </row>
    <row r="2780" spans="1:251" ht="24.75" customHeight="1" thickBot="1">
      <c r="B2780" s="120" t="s">
        <v>1</v>
      </c>
      <c r="C2780" s="121"/>
      <c r="D2780" s="121"/>
      <c r="E2780" s="121"/>
      <c r="F2780" s="121"/>
      <c r="G2780" s="121"/>
      <c r="H2780" s="122" t="s">
        <v>255</v>
      </c>
      <c r="I2780" s="123"/>
      <c r="J2780" s="123"/>
      <c r="K2780" s="123"/>
      <c r="L2780" s="123"/>
      <c r="M2780" s="123"/>
      <c r="N2780" s="123"/>
      <c r="O2780" s="123"/>
      <c r="P2780" s="123"/>
      <c r="Q2780" s="123"/>
      <c r="R2780" s="123"/>
      <c r="S2780" s="123"/>
      <c r="T2780" s="123"/>
      <c r="U2780" s="123"/>
      <c r="V2780" s="123"/>
      <c r="W2780" s="123"/>
      <c r="X2780" s="123"/>
      <c r="Y2780" s="123"/>
      <c r="Z2780" s="123"/>
      <c r="AA2780" s="123"/>
      <c r="AB2780" s="123"/>
      <c r="AC2780" s="123"/>
      <c r="AD2780" s="123"/>
      <c r="AE2780" s="123"/>
      <c r="AF2780" s="123"/>
      <c r="AG2780" s="123"/>
      <c r="AH2780" s="123"/>
      <c r="AI2780" s="123"/>
      <c r="AJ2780" s="123"/>
      <c r="AK2780" s="123"/>
      <c r="AL2780" s="123"/>
      <c r="AM2780" s="123"/>
      <c r="AN2780" s="123"/>
      <c r="AO2780" s="123"/>
      <c r="AP2780" s="123"/>
      <c r="AQ2780" s="123"/>
      <c r="AR2780" s="123"/>
      <c r="AS2780" s="123"/>
      <c r="AT2780" s="123"/>
      <c r="AU2780" s="123"/>
      <c r="AV2780" s="123"/>
      <c r="AW2780" s="123"/>
      <c r="AX2780" s="124"/>
      <c r="DI2780" s="6"/>
    </row>
    <row r="2781" spans="1:251" ht="14.25">
      <c r="B2781" s="7"/>
      <c r="C2781" s="7"/>
      <c r="D2781" s="7"/>
      <c r="E2781" s="7"/>
      <c r="F2781" s="7"/>
      <c r="G2781" s="7"/>
      <c r="H2781" s="8"/>
      <c r="I2781" s="8"/>
      <c r="J2781" s="8"/>
      <c r="K2781" s="8"/>
      <c r="L2781" s="9"/>
      <c r="M2781" s="9"/>
      <c r="N2781" s="9"/>
      <c r="O2781" s="9"/>
      <c r="P2781" s="8"/>
      <c r="Q2781" s="8"/>
      <c r="R2781" s="8"/>
      <c r="S2781" s="8"/>
      <c r="T2781" s="8"/>
      <c r="U2781" s="8"/>
      <c r="V2781" s="10"/>
      <c r="W2781" s="10"/>
      <c r="X2781" s="10"/>
      <c r="Y2781" s="10"/>
      <c r="Z2781" s="10"/>
      <c r="AA2781" s="10"/>
      <c r="AB2781" s="10"/>
      <c r="AC2781" s="10"/>
      <c r="AD2781" s="10"/>
      <c r="AE2781" s="10"/>
      <c r="AF2781" s="10"/>
      <c r="AG2781" s="10"/>
      <c r="AH2781" s="10"/>
      <c r="AI2781" s="10"/>
      <c r="AJ2781" s="10"/>
      <c r="AK2781" s="10"/>
      <c r="AL2781" s="10"/>
      <c r="AM2781" s="10"/>
      <c r="AN2781" s="10"/>
      <c r="AO2781" s="10"/>
      <c r="AP2781" s="10"/>
      <c r="AQ2781" s="10"/>
      <c r="AR2781" s="10"/>
      <c r="AS2781" s="10"/>
      <c r="AT2781" s="10"/>
      <c r="AU2781" s="10"/>
      <c r="AV2781" s="10"/>
      <c r="AW2781" s="10"/>
      <c r="AX2781" s="10"/>
      <c r="DI2781" s="6"/>
    </row>
    <row r="2782" spans="1:251" ht="15" thickBot="1">
      <c r="A2782" s="11"/>
      <c r="B2782" s="10" t="s">
        <v>2</v>
      </c>
      <c r="C2782" s="8"/>
      <c r="D2782" s="8"/>
      <c r="E2782" s="8"/>
      <c r="F2782" s="8"/>
      <c r="G2782" s="8"/>
      <c r="H2782" s="8"/>
      <c r="I2782" s="8"/>
      <c r="J2782" s="8"/>
      <c r="K2782" s="8"/>
      <c r="L2782" s="9"/>
      <c r="M2782" s="9"/>
      <c r="N2782" s="9"/>
      <c r="O2782" s="9"/>
      <c r="P2782" s="8"/>
      <c r="Q2782" s="8"/>
      <c r="R2782" s="8"/>
      <c r="S2782" s="8"/>
      <c r="T2782" s="8"/>
      <c r="U2782" s="8"/>
      <c r="V2782" s="10"/>
      <c r="W2782" s="10"/>
      <c r="X2782" s="10"/>
      <c r="Y2782" s="10"/>
      <c r="Z2782" s="10"/>
      <c r="AA2782" s="10"/>
      <c r="AB2782" s="10"/>
      <c r="AC2782" s="10"/>
      <c r="AD2782" s="10"/>
      <c r="AE2782" s="10"/>
      <c r="AF2782" s="10"/>
      <c r="AG2782" s="10"/>
      <c r="AH2782" s="10"/>
      <c r="AI2782" s="10"/>
      <c r="AJ2782" s="10"/>
      <c r="AK2782" s="10"/>
      <c r="AL2782" s="10"/>
      <c r="AM2782" s="10"/>
      <c r="AN2782" s="10"/>
      <c r="AO2782" s="10"/>
      <c r="AP2782" s="10"/>
      <c r="AQ2782" s="10"/>
      <c r="AR2782" s="10"/>
      <c r="AS2782" s="10"/>
      <c r="AT2782" s="10"/>
      <c r="AU2782" s="10"/>
      <c r="AV2782" s="10"/>
      <c r="AW2782" s="10"/>
      <c r="AX2782" s="10"/>
      <c r="DI2782" s="6"/>
    </row>
    <row r="2783" spans="1:251" ht="14.25">
      <c r="A2783" s="8"/>
      <c r="B2783" s="12"/>
      <c r="C2783" s="7"/>
      <c r="D2783" s="7"/>
      <c r="E2783" s="7"/>
      <c r="F2783" s="7"/>
      <c r="G2783" s="7"/>
      <c r="H2783" s="7"/>
      <c r="I2783" s="7"/>
      <c r="J2783" s="7"/>
      <c r="K2783" s="7"/>
      <c r="L2783" s="13"/>
      <c r="M2783" s="13"/>
      <c r="N2783" s="13"/>
      <c r="O2783" s="13"/>
      <c r="P2783" s="7"/>
      <c r="Q2783" s="7"/>
      <c r="R2783" s="7"/>
      <c r="S2783" s="7"/>
      <c r="T2783" s="7"/>
      <c r="U2783" s="7"/>
      <c r="V2783" s="14"/>
      <c r="W2783" s="14"/>
      <c r="X2783" s="14"/>
      <c r="Y2783" s="14"/>
      <c r="Z2783" s="14"/>
      <c r="AA2783" s="14"/>
      <c r="AB2783" s="14"/>
      <c r="AC2783" s="14"/>
      <c r="AD2783" s="14"/>
      <c r="AE2783" s="14"/>
      <c r="AF2783" s="14"/>
      <c r="AG2783" s="14"/>
      <c r="AH2783" s="14"/>
      <c r="AI2783" s="14"/>
      <c r="AJ2783" s="14"/>
      <c r="AK2783" s="14"/>
      <c r="AL2783" s="14"/>
      <c r="AM2783" s="14"/>
      <c r="AN2783" s="14"/>
      <c r="AO2783" s="14"/>
      <c r="AP2783" s="14"/>
      <c r="AQ2783" s="14"/>
      <c r="AR2783" s="14"/>
      <c r="AS2783" s="14"/>
      <c r="AT2783" s="14"/>
      <c r="AU2783" s="14"/>
      <c r="AV2783" s="14"/>
      <c r="AW2783" s="14"/>
      <c r="AX2783" s="15"/>
    </row>
    <row r="2784" spans="1:251" ht="12" customHeight="1">
      <c r="A2784" s="8"/>
      <c r="B2784" s="141" t="s">
        <v>256</v>
      </c>
      <c r="C2784" s="142"/>
      <c r="D2784" s="142"/>
      <c r="E2784" s="142"/>
      <c r="F2784" s="142"/>
      <c r="G2784" s="142"/>
      <c r="H2784" s="142"/>
      <c r="I2784" s="142"/>
      <c r="J2784" s="142"/>
      <c r="K2784" s="142"/>
      <c r="L2784" s="142"/>
      <c r="M2784" s="142"/>
      <c r="N2784" s="142"/>
      <c r="O2784" s="142"/>
      <c r="P2784" s="142"/>
      <c r="Q2784" s="142"/>
      <c r="R2784" s="142"/>
      <c r="S2784" s="142"/>
      <c r="T2784" s="142"/>
      <c r="U2784" s="142"/>
      <c r="V2784" s="142"/>
      <c r="W2784" s="142"/>
      <c r="X2784" s="142"/>
      <c r="Y2784" s="142"/>
      <c r="Z2784" s="142"/>
      <c r="AA2784" s="142"/>
      <c r="AB2784" s="142"/>
      <c r="AC2784" s="142"/>
      <c r="AD2784" s="142"/>
      <c r="AE2784" s="142"/>
      <c r="AF2784" s="142"/>
      <c r="AG2784" s="142"/>
      <c r="AH2784" s="142"/>
      <c r="AI2784" s="142"/>
      <c r="AJ2784" s="142"/>
      <c r="AK2784" s="142"/>
      <c r="AL2784" s="142"/>
      <c r="AM2784" s="142"/>
      <c r="AN2784" s="142"/>
      <c r="AO2784" s="142"/>
      <c r="AP2784" s="142"/>
      <c r="AQ2784" s="142"/>
      <c r="AR2784" s="142"/>
      <c r="AS2784" s="142"/>
      <c r="AT2784" s="142"/>
      <c r="AU2784" s="142"/>
      <c r="AV2784" s="142"/>
      <c r="AW2784" s="142"/>
      <c r="AX2784" s="143"/>
    </row>
    <row r="2785" spans="1:113" ht="12" customHeight="1">
      <c r="A2785" s="8"/>
      <c r="B2785" s="141"/>
      <c r="C2785" s="142"/>
      <c r="D2785" s="142"/>
      <c r="E2785" s="142"/>
      <c r="F2785" s="142"/>
      <c r="G2785" s="142"/>
      <c r="H2785" s="142"/>
      <c r="I2785" s="142"/>
      <c r="J2785" s="142"/>
      <c r="K2785" s="142"/>
      <c r="L2785" s="142"/>
      <c r="M2785" s="142"/>
      <c r="N2785" s="142"/>
      <c r="O2785" s="142"/>
      <c r="P2785" s="142"/>
      <c r="Q2785" s="142"/>
      <c r="R2785" s="142"/>
      <c r="S2785" s="142"/>
      <c r="T2785" s="142"/>
      <c r="U2785" s="142"/>
      <c r="V2785" s="142"/>
      <c r="W2785" s="142"/>
      <c r="X2785" s="142"/>
      <c r="Y2785" s="142"/>
      <c r="Z2785" s="142"/>
      <c r="AA2785" s="142"/>
      <c r="AB2785" s="142"/>
      <c r="AC2785" s="142"/>
      <c r="AD2785" s="142"/>
      <c r="AE2785" s="142"/>
      <c r="AF2785" s="142"/>
      <c r="AG2785" s="142"/>
      <c r="AH2785" s="142"/>
      <c r="AI2785" s="142"/>
      <c r="AJ2785" s="142"/>
      <c r="AK2785" s="142"/>
      <c r="AL2785" s="142"/>
      <c r="AM2785" s="142"/>
      <c r="AN2785" s="142"/>
      <c r="AO2785" s="142"/>
      <c r="AP2785" s="142"/>
      <c r="AQ2785" s="142"/>
      <c r="AR2785" s="142"/>
      <c r="AS2785" s="142"/>
      <c r="AT2785" s="142"/>
      <c r="AU2785" s="142"/>
      <c r="AV2785" s="142"/>
      <c r="AW2785" s="142"/>
      <c r="AX2785" s="143"/>
      <c r="BC2785" s="16"/>
    </row>
    <row r="2786" spans="1:113" ht="12" customHeight="1">
      <c r="A2786" s="8"/>
      <c r="B2786" s="141"/>
      <c r="C2786" s="142"/>
      <c r="D2786" s="142"/>
      <c r="E2786" s="142"/>
      <c r="F2786" s="142"/>
      <c r="G2786" s="142"/>
      <c r="H2786" s="142"/>
      <c r="I2786" s="142"/>
      <c r="J2786" s="142"/>
      <c r="K2786" s="142"/>
      <c r="L2786" s="142"/>
      <c r="M2786" s="142"/>
      <c r="N2786" s="142"/>
      <c r="O2786" s="142"/>
      <c r="P2786" s="142"/>
      <c r="Q2786" s="142"/>
      <c r="R2786" s="142"/>
      <c r="S2786" s="142"/>
      <c r="T2786" s="142"/>
      <c r="U2786" s="142"/>
      <c r="V2786" s="142"/>
      <c r="W2786" s="142"/>
      <c r="X2786" s="142"/>
      <c r="Y2786" s="142"/>
      <c r="Z2786" s="142"/>
      <c r="AA2786" s="142"/>
      <c r="AB2786" s="142"/>
      <c r="AC2786" s="142"/>
      <c r="AD2786" s="142"/>
      <c r="AE2786" s="142"/>
      <c r="AF2786" s="142"/>
      <c r="AG2786" s="142"/>
      <c r="AH2786" s="142"/>
      <c r="AI2786" s="142"/>
      <c r="AJ2786" s="142"/>
      <c r="AK2786" s="142"/>
      <c r="AL2786" s="142"/>
      <c r="AM2786" s="142"/>
      <c r="AN2786" s="142"/>
      <c r="AO2786" s="142"/>
      <c r="AP2786" s="142"/>
      <c r="AQ2786" s="142"/>
      <c r="AR2786" s="142"/>
      <c r="AS2786" s="142"/>
      <c r="AT2786" s="142"/>
      <c r="AU2786" s="142"/>
      <c r="AV2786" s="142"/>
      <c r="AW2786" s="142"/>
      <c r="AX2786" s="143"/>
    </row>
    <row r="2787" spans="1:113" ht="12" customHeight="1">
      <c r="A2787" s="8"/>
      <c r="B2787" s="141"/>
      <c r="C2787" s="142"/>
      <c r="D2787" s="142"/>
      <c r="E2787" s="142"/>
      <c r="F2787" s="142"/>
      <c r="G2787" s="142"/>
      <c r="H2787" s="142"/>
      <c r="I2787" s="142"/>
      <c r="J2787" s="142"/>
      <c r="K2787" s="142"/>
      <c r="L2787" s="142"/>
      <c r="M2787" s="142"/>
      <c r="N2787" s="142"/>
      <c r="O2787" s="142"/>
      <c r="P2787" s="142"/>
      <c r="Q2787" s="142"/>
      <c r="R2787" s="142"/>
      <c r="S2787" s="142"/>
      <c r="T2787" s="142"/>
      <c r="U2787" s="142"/>
      <c r="V2787" s="142"/>
      <c r="W2787" s="142"/>
      <c r="X2787" s="142"/>
      <c r="Y2787" s="142"/>
      <c r="Z2787" s="142"/>
      <c r="AA2787" s="142"/>
      <c r="AB2787" s="142"/>
      <c r="AC2787" s="142"/>
      <c r="AD2787" s="142"/>
      <c r="AE2787" s="142"/>
      <c r="AF2787" s="142"/>
      <c r="AG2787" s="142"/>
      <c r="AH2787" s="142"/>
      <c r="AI2787" s="142"/>
      <c r="AJ2787" s="142"/>
      <c r="AK2787" s="142"/>
      <c r="AL2787" s="142"/>
      <c r="AM2787" s="142"/>
      <c r="AN2787" s="142"/>
      <c r="AO2787" s="142"/>
      <c r="AP2787" s="142"/>
      <c r="AQ2787" s="142"/>
      <c r="AR2787" s="142"/>
      <c r="AS2787" s="142"/>
      <c r="AT2787" s="142"/>
      <c r="AU2787" s="142"/>
      <c r="AV2787" s="142"/>
      <c r="AW2787" s="142"/>
      <c r="AX2787" s="143"/>
    </row>
    <row r="2788" spans="1:113" ht="12" customHeight="1">
      <c r="A2788" s="8"/>
      <c r="B2788" s="141"/>
      <c r="C2788" s="142"/>
      <c r="D2788" s="142"/>
      <c r="E2788" s="142"/>
      <c r="F2788" s="142"/>
      <c r="G2788" s="142"/>
      <c r="H2788" s="142"/>
      <c r="I2788" s="142"/>
      <c r="J2788" s="142"/>
      <c r="K2788" s="142"/>
      <c r="L2788" s="142"/>
      <c r="M2788" s="142"/>
      <c r="N2788" s="142"/>
      <c r="O2788" s="142"/>
      <c r="P2788" s="142"/>
      <c r="Q2788" s="142"/>
      <c r="R2788" s="142"/>
      <c r="S2788" s="142"/>
      <c r="T2788" s="142"/>
      <c r="U2788" s="142"/>
      <c r="V2788" s="142"/>
      <c r="W2788" s="142"/>
      <c r="X2788" s="142"/>
      <c r="Y2788" s="142"/>
      <c r="Z2788" s="142"/>
      <c r="AA2788" s="142"/>
      <c r="AB2788" s="142"/>
      <c r="AC2788" s="142"/>
      <c r="AD2788" s="142"/>
      <c r="AE2788" s="142"/>
      <c r="AF2788" s="142"/>
      <c r="AG2788" s="142"/>
      <c r="AH2788" s="142"/>
      <c r="AI2788" s="142"/>
      <c r="AJ2788" s="142"/>
      <c r="AK2788" s="142"/>
      <c r="AL2788" s="142"/>
      <c r="AM2788" s="142"/>
      <c r="AN2788" s="142"/>
      <c r="AO2788" s="142"/>
      <c r="AP2788" s="142"/>
      <c r="AQ2788" s="142"/>
      <c r="AR2788" s="142"/>
      <c r="AS2788" s="142"/>
      <c r="AT2788" s="142"/>
      <c r="AU2788" s="142"/>
      <c r="AV2788" s="142"/>
      <c r="AW2788" s="142"/>
      <c r="AX2788" s="143"/>
    </row>
    <row r="2789" spans="1:113" ht="15" thickBot="1">
      <c r="A2789" s="17"/>
      <c r="B2789" s="18"/>
      <c r="C2789" s="19"/>
      <c r="D2789" s="19"/>
      <c r="E2789" s="19"/>
      <c r="F2789" s="19"/>
      <c r="G2789" s="19"/>
      <c r="H2789" s="19"/>
      <c r="I2789" s="19"/>
      <c r="J2789" s="19"/>
      <c r="K2789" s="19"/>
      <c r="L2789" s="19"/>
      <c r="M2789" s="19"/>
      <c r="N2789" s="19"/>
      <c r="O2789" s="19"/>
      <c r="P2789" s="19"/>
      <c r="Q2789" s="19"/>
      <c r="R2789" s="19"/>
      <c r="S2789" s="19"/>
      <c r="T2789" s="19"/>
      <c r="U2789" s="19"/>
      <c r="V2789" s="19"/>
      <c r="W2789" s="19"/>
      <c r="X2789" s="19"/>
      <c r="Y2789" s="19"/>
      <c r="Z2789" s="19"/>
      <c r="AA2789" s="19"/>
      <c r="AB2789" s="19"/>
      <c r="AC2789" s="19"/>
      <c r="AD2789" s="19"/>
      <c r="AE2789" s="19"/>
      <c r="AF2789" s="19"/>
      <c r="AG2789" s="19"/>
      <c r="AH2789" s="19"/>
      <c r="AI2789" s="19"/>
      <c r="AJ2789" s="19"/>
      <c r="AK2789" s="19"/>
      <c r="AL2789" s="19"/>
      <c r="AM2789" s="19"/>
      <c r="AN2789" s="19"/>
      <c r="AO2789" s="19"/>
      <c r="AP2789" s="19"/>
      <c r="AQ2789" s="19"/>
      <c r="AR2789" s="19"/>
      <c r="AS2789" s="19"/>
      <c r="AT2789" s="19"/>
      <c r="AU2789" s="19"/>
      <c r="AV2789" s="19"/>
      <c r="AW2789" s="19"/>
      <c r="AX2789" s="20"/>
    </row>
    <row r="2790" spans="1:113">
      <c r="B2790" s="21"/>
    </row>
    <row r="2791" spans="1:113" ht="15" thickBot="1">
      <c r="A2791" s="11"/>
      <c r="B2791" s="10" t="s">
        <v>3</v>
      </c>
      <c r="C2791" s="8"/>
      <c r="D2791" s="8"/>
      <c r="E2791" s="8"/>
      <c r="F2791" s="8"/>
      <c r="G2791" s="8"/>
      <c r="H2791" s="8"/>
      <c r="I2791" s="8"/>
      <c r="J2791" s="8"/>
      <c r="K2791" s="8"/>
      <c r="L2791" s="9"/>
      <c r="M2791" s="9"/>
      <c r="N2791" s="9"/>
      <c r="O2791" s="9"/>
      <c r="P2791" s="8"/>
      <c r="Q2791" s="8"/>
      <c r="R2791" s="8"/>
      <c r="S2791" s="8"/>
      <c r="T2791" s="8"/>
      <c r="U2791" s="8"/>
      <c r="V2791" s="10"/>
      <c r="W2791" s="10"/>
      <c r="X2791" s="10"/>
      <c r="Y2791" s="10"/>
      <c r="Z2791" s="10"/>
      <c r="AA2791" s="10"/>
      <c r="AB2791" s="10"/>
      <c r="AC2791" s="10"/>
      <c r="AD2791" s="10"/>
      <c r="AE2791" s="10"/>
      <c r="AF2791" s="10"/>
      <c r="AG2791" s="10"/>
      <c r="AH2791" s="10"/>
      <c r="AI2791" s="10"/>
      <c r="AJ2791" s="10"/>
      <c r="AK2791" s="10"/>
      <c r="AL2791" s="10"/>
      <c r="AM2791" s="10"/>
      <c r="AN2791" s="10"/>
      <c r="AO2791" s="10"/>
      <c r="AP2791" s="10"/>
      <c r="AQ2791" s="10"/>
      <c r="AR2791" s="10"/>
      <c r="AS2791" s="10"/>
      <c r="AT2791" s="10"/>
      <c r="AU2791" s="10"/>
      <c r="AV2791" s="10"/>
      <c r="AW2791" s="10"/>
      <c r="AX2791" s="10"/>
      <c r="DI2791" s="6"/>
    </row>
    <row r="2792" spans="1:113" ht="14.25">
      <c r="A2792" s="8"/>
      <c r="B2792" s="12"/>
      <c r="C2792" s="7"/>
      <c r="D2792" s="7"/>
      <c r="E2792" s="7"/>
      <c r="F2792" s="7"/>
      <c r="G2792" s="7"/>
      <c r="H2792" s="7"/>
      <c r="I2792" s="7"/>
      <c r="J2792" s="7"/>
      <c r="K2792" s="7"/>
      <c r="L2792" s="13"/>
      <c r="M2792" s="13"/>
      <c r="N2792" s="13"/>
      <c r="O2792" s="13"/>
      <c r="P2792" s="7"/>
      <c r="Q2792" s="7"/>
      <c r="R2792" s="7"/>
      <c r="S2792" s="7"/>
      <c r="T2792" s="7"/>
      <c r="U2792" s="7"/>
      <c r="V2792" s="14"/>
      <c r="W2792" s="14"/>
      <c r="X2792" s="14"/>
      <c r="Y2792" s="14"/>
      <c r="Z2792" s="14"/>
      <c r="AA2792" s="14"/>
      <c r="AB2792" s="14"/>
      <c r="AC2792" s="14"/>
      <c r="AD2792" s="14"/>
      <c r="AE2792" s="14"/>
      <c r="AF2792" s="14"/>
      <c r="AG2792" s="14"/>
      <c r="AH2792" s="14"/>
      <c r="AI2792" s="14"/>
      <c r="AJ2792" s="14"/>
      <c r="AK2792" s="14"/>
      <c r="AL2792" s="14"/>
      <c r="AM2792" s="14"/>
      <c r="AN2792" s="14"/>
      <c r="AO2792" s="14"/>
      <c r="AP2792" s="14"/>
      <c r="AQ2792" s="14"/>
      <c r="AR2792" s="14"/>
      <c r="AS2792" s="14"/>
      <c r="AT2792" s="14"/>
      <c r="AU2792" s="14"/>
      <c r="AV2792" s="14"/>
      <c r="AW2792" s="14"/>
      <c r="AX2792" s="15"/>
    </row>
    <row r="2793" spans="1:113" ht="12" customHeight="1">
      <c r="A2793" s="8"/>
      <c r="B2793" s="141" t="s">
        <v>257</v>
      </c>
      <c r="C2793" s="142"/>
      <c r="D2793" s="142"/>
      <c r="E2793" s="142"/>
      <c r="F2793" s="142"/>
      <c r="G2793" s="142"/>
      <c r="H2793" s="142"/>
      <c r="I2793" s="142"/>
      <c r="J2793" s="142"/>
      <c r="K2793" s="142"/>
      <c r="L2793" s="142"/>
      <c r="M2793" s="142"/>
      <c r="N2793" s="142"/>
      <c r="O2793" s="142"/>
      <c r="P2793" s="142"/>
      <c r="Q2793" s="142"/>
      <c r="R2793" s="142"/>
      <c r="S2793" s="142"/>
      <c r="T2793" s="142"/>
      <c r="U2793" s="142"/>
      <c r="V2793" s="142"/>
      <c r="W2793" s="142"/>
      <c r="X2793" s="142"/>
      <c r="Y2793" s="142"/>
      <c r="Z2793" s="142"/>
      <c r="AA2793" s="142"/>
      <c r="AB2793" s="142"/>
      <c r="AC2793" s="142"/>
      <c r="AD2793" s="142"/>
      <c r="AE2793" s="142"/>
      <c r="AF2793" s="142"/>
      <c r="AG2793" s="142"/>
      <c r="AH2793" s="142"/>
      <c r="AI2793" s="142"/>
      <c r="AJ2793" s="142"/>
      <c r="AK2793" s="142"/>
      <c r="AL2793" s="142"/>
      <c r="AM2793" s="142"/>
      <c r="AN2793" s="142"/>
      <c r="AO2793" s="142"/>
      <c r="AP2793" s="142"/>
      <c r="AQ2793" s="142"/>
      <c r="AR2793" s="142"/>
      <c r="AS2793" s="142"/>
      <c r="AT2793" s="142"/>
      <c r="AU2793" s="142"/>
      <c r="AV2793" s="142"/>
      <c r="AW2793" s="142"/>
      <c r="AX2793" s="143"/>
    </row>
    <row r="2794" spans="1:113" ht="12" customHeight="1">
      <c r="A2794" s="8"/>
      <c r="B2794" s="141"/>
      <c r="C2794" s="142"/>
      <c r="D2794" s="142"/>
      <c r="E2794" s="142"/>
      <c r="F2794" s="142"/>
      <c r="G2794" s="142"/>
      <c r="H2794" s="142"/>
      <c r="I2794" s="142"/>
      <c r="J2794" s="142"/>
      <c r="K2794" s="142"/>
      <c r="L2794" s="142"/>
      <c r="M2794" s="142"/>
      <c r="N2794" s="142"/>
      <c r="O2794" s="142"/>
      <c r="P2794" s="142"/>
      <c r="Q2794" s="142"/>
      <c r="R2794" s="142"/>
      <c r="S2794" s="142"/>
      <c r="T2794" s="142"/>
      <c r="U2794" s="142"/>
      <c r="V2794" s="142"/>
      <c r="W2794" s="142"/>
      <c r="X2794" s="142"/>
      <c r="Y2794" s="142"/>
      <c r="Z2794" s="142"/>
      <c r="AA2794" s="142"/>
      <c r="AB2794" s="142"/>
      <c r="AC2794" s="142"/>
      <c r="AD2794" s="142"/>
      <c r="AE2794" s="142"/>
      <c r="AF2794" s="142"/>
      <c r="AG2794" s="142"/>
      <c r="AH2794" s="142"/>
      <c r="AI2794" s="142"/>
      <c r="AJ2794" s="142"/>
      <c r="AK2794" s="142"/>
      <c r="AL2794" s="142"/>
      <c r="AM2794" s="142"/>
      <c r="AN2794" s="142"/>
      <c r="AO2794" s="142"/>
      <c r="AP2794" s="142"/>
      <c r="AQ2794" s="142"/>
      <c r="AR2794" s="142"/>
      <c r="AS2794" s="142"/>
      <c r="AT2794" s="142"/>
      <c r="AU2794" s="142"/>
      <c r="AV2794" s="142"/>
      <c r="AW2794" s="142"/>
      <c r="AX2794" s="143"/>
    </row>
    <row r="2795" spans="1:113" ht="12" customHeight="1">
      <c r="A2795" s="8"/>
      <c r="B2795" s="141"/>
      <c r="C2795" s="142"/>
      <c r="D2795" s="142"/>
      <c r="E2795" s="142"/>
      <c r="F2795" s="142"/>
      <c r="G2795" s="142"/>
      <c r="H2795" s="142"/>
      <c r="I2795" s="142"/>
      <c r="J2795" s="142"/>
      <c r="K2795" s="142"/>
      <c r="L2795" s="142"/>
      <c r="M2795" s="142"/>
      <c r="N2795" s="142"/>
      <c r="O2795" s="142"/>
      <c r="P2795" s="142"/>
      <c r="Q2795" s="142"/>
      <c r="R2795" s="142"/>
      <c r="S2795" s="142"/>
      <c r="T2795" s="142"/>
      <c r="U2795" s="142"/>
      <c r="V2795" s="142"/>
      <c r="W2795" s="142"/>
      <c r="X2795" s="142"/>
      <c r="Y2795" s="142"/>
      <c r="Z2795" s="142"/>
      <c r="AA2795" s="142"/>
      <c r="AB2795" s="142"/>
      <c r="AC2795" s="142"/>
      <c r="AD2795" s="142"/>
      <c r="AE2795" s="142"/>
      <c r="AF2795" s="142"/>
      <c r="AG2795" s="142"/>
      <c r="AH2795" s="142"/>
      <c r="AI2795" s="142"/>
      <c r="AJ2795" s="142"/>
      <c r="AK2795" s="142"/>
      <c r="AL2795" s="142"/>
      <c r="AM2795" s="142"/>
      <c r="AN2795" s="142"/>
      <c r="AO2795" s="142"/>
      <c r="AP2795" s="142"/>
      <c r="AQ2795" s="142"/>
      <c r="AR2795" s="142"/>
      <c r="AS2795" s="142"/>
      <c r="AT2795" s="142"/>
      <c r="AU2795" s="142"/>
      <c r="AV2795" s="142"/>
      <c r="AW2795" s="142"/>
      <c r="AX2795" s="143"/>
      <c r="BC2795" s="16"/>
    </row>
    <row r="2796" spans="1:113" ht="12" customHeight="1">
      <c r="A2796" s="8"/>
      <c r="B2796" s="141"/>
      <c r="C2796" s="142"/>
      <c r="D2796" s="142"/>
      <c r="E2796" s="142"/>
      <c r="F2796" s="142"/>
      <c r="G2796" s="142"/>
      <c r="H2796" s="142"/>
      <c r="I2796" s="142"/>
      <c r="J2796" s="142"/>
      <c r="K2796" s="142"/>
      <c r="L2796" s="142"/>
      <c r="M2796" s="142"/>
      <c r="N2796" s="142"/>
      <c r="O2796" s="142"/>
      <c r="P2796" s="142"/>
      <c r="Q2796" s="142"/>
      <c r="R2796" s="142"/>
      <c r="S2796" s="142"/>
      <c r="T2796" s="142"/>
      <c r="U2796" s="142"/>
      <c r="V2796" s="142"/>
      <c r="W2796" s="142"/>
      <c r="X2796" s="142"/>
      <c r="Y2796" s="142"/>
      <c r="Z2796" s="142"/>
      <c r="AA2796" s="142"/>
      <c r="AB2796" s="142"/>
      <c r="AC2796" s="142"/>
      <c r="AD2796" s="142"/>
      <c r="AE2796" s="142"/>
      <c r="AF2796" s="142"/>
      <c r="AG2796" s="142"/>
      <c r="AH2796" s="142"/>
      <c r="AI2796" s="142"/>
      <c r="AJ2796" s="142"/>
      <c r="AK2796" s="142"/>
      <c r="AL2796" s="142"/>
      <c r="AM2796" s="142"/>
      <c r="AN2796" s="142"/>
      <c r="AO2796" s="142"/>
      <c r="AP2796" s="142"/>
      <c r="AQ2796" s="142"/>
      <c r="AR2796" s="142"/>
      <c r="AS2796" s="142"/>
      <c r="AT2796" s="142"/>
      <c r="AU2796" s="142"/>
      <c r="AV2796" s="142"/>
      <c r="AW2796" s="142"/>
      <c r="AX2796" s="143"/>
    </row>
    <row r="2797" spans="1:113" ht="12" customHeight="1">
      <c r="A2797" s="8"/>
      <c r="B2797" s="141"/>
      <c r="C2797" s="142"/>
      <c r="D2797" s="142"/>
      <c r="E2797" s="142"/>
      <c r="F2797" s="142"/>
      <c r="G2797" s="142"/>
      <c r="H2797" s="142"/>
      <c r="I2797" s="142"/>
      <c r="J2797" s="142"/>
      <c r="K2797" s="142"/>
      <c r="L2797" s="142"/>
      <c r="M2797" s="142"/>
      <c r="N2797" s="142"/>
      <c r="O2797" s="142"/>
      <c r="P2797" s="142"/>
      <c r="Q2797" s="142"/>
      <c r="R2797" s="142"/>
      <c r="S2797" s="142"/>
      <c r="T2797" s="142"/>
      <c r="U2797" s="142"/>
      <c r="V2797" s="142"/>
      <c r="W2797" s="142"/>
      <c r="X2797" s="142"/>
      <c r="Y2797" s="142"/>
      <c r="Z2797" s="142"/>
      <c r="AA2797" s="142"/>
      <c r="AB2797" s="142"/>
      <c r="AC2797" s="142"/>
      <c r="AD2797" s="142"/>
      <c r="AE2797" s="142"/>
      <c r="AF2797" s="142"/>
      <c r="AG2797" s="142"/>
      <c r="AH2797" s="142"/>
      <c r="AI2797" s="142"/>
      <c r="AJ2797" s="142"/>
      <c r="AK2797" s="142"/>
      <c r="AL2797" s="142"/>
      <c r="AM2797" s="142"/>
      <c r="AN2797" s="142"/>
      <c r="AO2797" s="142"/>
      <c r="AP2797" s="142"/>
      <c r="AQ2797" s="142"/>
      <c r="AR2797" s="142"/>
      <c r="AS2797" s="142"/>
      <c r="AT2797" s="142"/>
      <c r="AU2797" s="142"/>
      <c r="AV2797" s="142"/>
      <c r="AW2797" s="142"/>
      <c r="AX2797" s="143"/>
    </row>
    <row r="2798" spans="1:113" ht="12" customHeight="1">
      <c r="A2798" s="8"/>
      <c r="B2798" s="141"/>
      <c r="C2798" s="142"/>
      <c r="D2798" s="142"/>
      <c r="E2798" s="142"/>
      <c r="F2798" s="142"/>
      <c r="G2798" s="142"/>
      <c r="H2798" s="142"/>
      <c r="I2798" s="142"/>
      <c r="J2798" s="142"/>
      <c r="K2798" s="142"/>
      <c r="L2798" s="142"/>
      <c r="M2798" s="142"/>
      <c r="N2798" s="142"/>
      <c r="O2798" s="142"/>
      <c r="P2798" s="142"/>
      <c r="Q2798" s="142"/>
      <c r="R2798" s="142"/>
      <c r="S2798" s="142"/>
      <c r="T2798" s="142"/>
      <c r="U2798" s="142"/>
      <c r="V2798" s="142"/>
      <c r="W2798" s="142"/>
      <c r="X2798" s="142"/>
      <c r="Y2798" s="142"/>
      <c r="Z2798" s="142"/>
      <c r="AA2798" s="142"/>
      <c r="AB2798" s="142"/>
      <c r="AC2798" s="142"/>
      <c r="AD2798" s="142"/>
      <c r="AE2798" s="142"/>
      <c r="AF2798" s="142"/>
      <c r="AG2798" s="142"/>
      <c r="AH2798" s="142"/>
      <c r="AI2798" s="142"/>
      <c r="AJ2798" s="142"/>
      <c r="AK2798" s="142"/>
      <c r="AL2798" s="142"/>
      <c r="AM2798" s="142"/>
      <c r="AN2798" s="142"/>
      <c r="AO2798" s="142"/>
      <c r="AP2798" s="142"/>
      <c r="AQ2798" s="142"/>
      <c r="AR2798" s="142"/>
      <c r="AS2798" s="142"/>
      <c r="AT2798" s="142"/>
      <c r="AU2798" s="142"/>
      <c r="AV2798" s="142"/>
      <c r="AW2798" s="142"/>
      <c r="AX2798" s="143"/>
    </row>
    <row r="2799" spans="1:113" ht="15" thickBot="1">
      <c r="A2799" s="17"/>
      <c r="B2799" s="18"/>
      <c r="C2799" s="19"/>
      <c r="D2799" s="19"/>
      <c r="E2799" s="19"/>
      <c r="F2799" s="19"/>
      <c r="G2799" s="19"/>
      <c r="H2799" s="19"/>
      <c r="I2799" s="19"/>
      <c r="J2799" s="19"/>
      <c r="K2799" s="19"/>
      <c r="L2799" s="19"/>
      <c r="M2799" s="19"/>
      <c r="N2799" s="19"/>
      <c r="O2799" s="19"/>
      <c r="P2799" s="19"/>
      <c r="Q2799" s="19"/>
      <c r="R2799" s="19"/>
      <c r="S2799" s="19"/>
      <c r="T2799" s="19"/>
      <c r="U2799" s="19"/>
      <c r="V2799" s="19"/>
      <c r="W2799" s="19"/>
      <c r="X2799" s="19"/>
      <c r="Y2799" s="19"/>
      <c r="Z2799" s="19"/>
      <c r="AA2799" s="19"/>
      <c r="AB2799" s="19"/>
      <c r="AC2799" s="19"/>
      <c r="AD2799" s="19"/>
      <c r="AE2799" s="19"/>
      <c r="AF2799" s="19"/>
      <c r="AG2799" s="19"/>
      <c r="AH2799" s="19"/>
      <c r="AI2799" s="19"/>
      <c r="AJ2799" s="19"/>
      <c r="AK2799" s="19"/>
      <c r="AL2799" s="19"/>
      <c r="AM2799" s="19"/>
      <c r="AN2799" s="19"/>
      <c r="AO2799" s="19"/>
      <c r="AP2799" s="19"/>
      <c r="AQ2799" s="19"/>
      <c r="AR2799" s="19"/>
      <c r="AS2799" s="19"/>
      <c r="AT2799" s="19"/>
      <c r="AU2799" s="19"/>
      <c r="AV2799" s="19"/>
      <c r="AW2799" s="19"/>
      <c r="AX2799" s="20"/>
    </row>
    <row r="2800" spans="1:113">
      <c r="B2800" s="21"/>
    </row>
    <row r="2801" spans="1:251" ht="14.25">
      <c r="B2801" s="10" t="s">
        <v>4</v>
      </c>
      <c r="C2801" s="8"/>
      <c r="D2801" s="8"/>
      <c r="E2801" s="8"/>
      <c r="F2801" s="8"/>
      <c r="G2801" s="8"/>
      <c r="H2801" s="8"/>
      <c r="I2801" s="8"/>
      <c r="J2801" s="8"/>
      <c r="K2801" s="8"/>
      <c r="L2801" s="9"/>
      <c r="M2801" s="9"/>
      <c r="N2801" s="9"/>
      <c r="O2801" s="9"/>
      <c r="P2801" s="8"/>
      <c r="Q2801" s="8"/>
      <c r="R2801" s="8"/>
      <c r="S2801" s="8"/>
      <c r="T2801" s="8"/>
      <c r="U2801" s="8"/>
      <c r="V2801" s="10"/>
      <c r="W2801" s="10"/>
      <c r="X2801" s="10"/>
      <c r="Y2801" s="10"/>
      <c r="Z2801" s="10"/>
      <c r="AA2801" s="10"/>
      <c r="AB2801" s="10"/>
      <c r="AC2801" s="10"/>
      <c r="AD2801" s="10"/>
      <c r="AE2801" s="10"/>
      <c r="AF2801" s="10"/>
      <c r="AG2801" s="10"/>
      <c r="AH2801" s="10"/>
      <c r="AI2801" s="10"/>
      <c r="AJ2801" s="10"/>
      <c r="AK2801" s="10"/>
      <c r="AL2801" s="10"/>
      <c r="AM2801" s="10"/>
      <c r="AN2801" s="10"/>
      <c r="AO2801" s="10"/>
      <c r="AP2801" s="10"/>
      <c r="AQ2801" s="10"/>
      <c r="AR2801" s="10"/>
      <c r="AS2801" s="10"/>
      <c r="AT2801" s="10"/>
      <c r="AU2801" s="10"/>
      <c r="AV2801" s="10"/>
      <c r="AW2801" s="10"/>
      <c r="AX2801" s="10"/>
    </row>
    <row r="2802" spans="1:251" ht="15" thickBot="1">
      <c r="B2802" s="8"/>
      <c r="C2802" s="8"/>
      <c r="D2802" s="8"/>
      <c r="E2802" s="8"/>
      <c r="F2802" s="8"/>
      <c r="G2802" s="8"/>
      <c r="H2802" s="8"/>
      <c r="I2802" s="8"/>
      <c r="J2802" s="8"/>
      <c r="K2802" s="8"/>
      <c r="L2802" s="9"/>
      <c r="M2802" s="9"/>
      <c r="N2802" s="9"/>
      <c r="O2802" s="9"/>
      <c r="P2802" s="8"/>
      <c r="Q2802" s="8"/>
      <c r="R2802" s="8"/>
      <c r="S2802" s="8"/>
      <c r="T2802" s="8"/>
      <c r="U2802" s="8"/>
      <c r="V2802" s="10"/>
      <c r="W2802" s="10"/>
      <c r="X2802" s="10"/>
      <c r="Y2802" s="10"/>
      <c r="Z2802" s="10"/>
      <c r="AA2802" s="10"/>
      <c r="AB2802" s="10"/>
      <c r="AC2802" s="10"/>
      <c r="AD2802" s="10"/>
      <c r="AE2802" s="10"/>
      <c r="AF2802" s="10"/>
      <c r="AG2802" s="10"/>
      <c r="AH2802" s="10"/>
      <c r="AI2802" s="10"/>
      <c r="AJ2802" s="10"/>
      <c r="AK2802" s="10"/>
      <c r="AL2802" s="10"/>
      <c r="AM2802" s="10"/>
      <c r="AN2802" s="10"/>
      <c r="AO2802" s="10"/>
      <c r="AP2802" s="10"/>
      <c r="AQ2802" s="10"/>
      <c r="AR2802" s="10"/>
      <c r="AS2802" s="10"/>
      <c r="AT2802" s="10"/>
      <c r="AU2802" s="10"/>
      <c r="AV2802" s="10"/>
      <c r="AW2802" s="10"/>
      <c r="AX2802" s="22" t="s">
        <v>5</v>
      </c>
    </row>
    <row r="2803" spans="1:251" s="16" customFormat="1" ht="13.5" customHeight="1">
      <c r="A2803" s="8"/>
      <c r="B2803" s="146" t="s">
        <v>6</v>
      </c>
      <c r="C2803" s="129"/>
      <c r="D2803" s="129"/>
      <c r="E2803" s="129"/>
      <c r="F2803" s="129"/>
      <c r="G2803" s="129"/>
      <c r="H2803" s="129"/>
      <c r="I2803" s="129"/>
      <c r="J2803" s="129"/>
      <c r="K2803" s="129"/>
      <c r="L2803" s="129"/>
      <c r="M2803" s="129"/>
      <c r="N2803" s="129"/>
      <c r="O2803" s="129"/>
      <c r="P2803" s="129"/>
      <c r="Q2803" s="129"/>
      <c r="R2803" s="129"/>
      <c r="S2803" s="129"/>
      <c r="T2803" s="129"/>
      <c r="U2803" s="129"/>
      <c r="V2803" s="129"/>
      <c r="W2803" s="129"/>
      <c r="X2803" s="129"/>
      <c r="Y2803" s="129"/>
      <c r="Z2803" s="130"/>
      <c r="AA2803" s="128" t="s">
        <v>11</v>
      </c>
      <c r="AB2803" s="129"/>
      <c r="AC2803" s="129"/>
      <c r="AD2803" s="129"/>
      <c r="AE2803" s="129"/>
      <c r="AF2803" s="129"/>
      <c r="AG2803" s="129"/>
      <c r="AH2803" s="129"/>
      <c r="AI2803" s="130"/>
      <c r="AJ2803" s="128" t="s">
        <v>12</v>
      </c>
      <c r="AK2803" s="129"/>
      <c r="AL2803" s="129"/>
      <c r="AM2803" s="129"/>
      <c r="AN2803" s="129"/>
      <c r="AO2803" s="129"/>
      <c r="AP2803" s="129"/>
      <c r="AQ2803" s="129"/>
      <c r="AR2803" s="130"/>
      <c r="AS2803" s="128" t="s">
        <v>7</v>
      </c>
      <c r="AT2803" s="129"/>
      <c r="AU2803" s="129"/>
      <c r="AV2803" s="129"/>
      <c r="AW2803" s="129"/>
      <c r="AX2803" s="134"/>
      <c r="AY2803" s="2"/>
      <c r="AZ2803" s="2"/>
      <c r="BA2803" s="2"/>
      <c r="BB2803" s="2"/>
      <c r="BC2803" s="2"/>
      <c r="BD2803" s="2"/>
      <c r="BE2803" s="2"/>
      <c r="BF2803" s="2"/>
      <c r="BG2803" s="2"/>
      <c r="BH2803" s="2"/>
      <c r="BI2803" s="2"/>
      <c r="BJ2803" s="2"/>
      <c r="BK2803" s="2"/>
      <c r="BL2803" s="2"/>
      <c r="BM2803" s="2"/>
      <c r="BN2803" s="2"/>
      <c r="BO2803" s="2"/>
      <c r="BP2803" s="2"/>
      <c r="BQ2803" s="2"/>
      <c r="BR2803" s="2"/>
      <c r="BS2803" s="2"/>
      <c r="BT2803" s="2"/>
      <c r="BU2803" s="2"/>
      <c r="BV2803" s="2"/>
      <c r="BW2803" s="2"/>
      <c r="BX2803" s="2"/>
      <c r="BY2803" s="2"/>
      <c r="BZ2803" s="2"/>
      <c r="CA2803" s="2"/>
      <c r="CB2803" s="2"/>
      <c r="CC2803" s="2"/>
      <c r="CD2803" s="2"/>
      <c r="CE2803" s="2"/>
      <c r="CF2803" s="2"/>
      <c r="CG2803" s="2"/>
      <c r="CH2803" s="2"/>
      <c r="CI2803" s="2"/>
      <c r="CJ2803" s="2"/>
      <c r="CK2803" s="2"/>
      <c r="CL2803" s="2"/>
      <c r="CM2803" s="2"/>
      <c r="CN2803" s="2"/>
      <c r="CO2803" s="2"/>
      <c r="CP2803" s="2"/>
      <c r="CQ2803" s="2"/>
      <c r="CR2803" s="2"/>
      <c r="CS2803" s="2"/>
      <c r="CT2803" s="2"/>
      <c r="CU2803" s="2"/>
      <c r="CV2803" s="2"/>
      <c r="CW2803" s="2"/>
      <c r="CX2803" s="2"/>
      <c r="CY2803" s="2"/>
      <c r="CZ2803" s="2"/>
      <c r="DA2803" s="2"/>
      <c r="DB2803" s="2"/>
      <c r="DC2803" s="2"/>
      <c r="DD2803" s="2"/>
      <c r="DE2803" s="2"/>
      <c r="DF2803" s="2"/>
      <c r="DG2803" s="2"/>
      <c r="DH2803" s="2"/>
      <c r="DI2803" s="2"/>
      <c r="DJ2803" s="2"/>
      <c r="DK2803" s="2"/>
      <c r="DL2803" s="2"/>
      <c r="DM2803" s="2"/>
      <c r="DN2803" s="2"/>
      <c r="DO2803" s="2"/>
      <c r="DP2803" s="2"/>
      <c r="DQ2803" s="2"/>
      <c r="DR2803" s="2"/>
      <c r="DS2803" s="2"/>
      <c r="DT2803" s="2"/>
      <c r="DU2803" s="2"/>
      <c r="DV2803" s="2"/>
      <c r="DW2803" s="2"/>
      <c r="DX2803" s="2"/>
      <c r="DY2803" s="2"/>
      <c r="DZ2803" s="2"/>
      <c r="EA2803" s="2"/>
      <c r="EB2803" s="2"/>
      <c r="EC2803" s="2"/>
      <c r="ED2803" s="2"/>
      <c r="EE2803" s="2"/>
      <c r="EF2803" s="2"/>
      <c r="EG2803" s="2"/>
      <c r="EH2803" s="2"/>
      <c r="EI2803" s="2"/>
      <c r="EJ2803" s="2"/>
      <c r="EK2803" s="2"/>
      <c r="EL2803" s="2"/>
      <c r="EM2803" s="2"/>
      <c r="EN2803" s="2"/>
      <c r="EO2803" s="2"/>
      <c r="EP2803" s="2"/>
      <c r="EQ2803" s="2"/>
      <c r="ER2803" s="2"/>
      <c r="ES2803" s="2"/>
      <c r="ET2803" s="2"/>
      <c r="EU2803" s="2"/>
      <c r="EV2803" s="2"/>
      <c r="EW2803" s="2"/>
      <c r="EX2803" s="2"/>
      <c r="EY2803" s="2"/>
      <c r="EZ2803" s="2"/>
      <c r="FA2803" s="2"/>
      <c r="FB2803" s="2"/>
      <c r="FC2803" s="2"/>
      <c r="FD2803" s="2"/>
      <c r="FE2803" s="2"/>
      <c r="FF2803" s="2"/>
      <c r="FG2803" s="2"/>
      <c r="FH2803" s="2"/>
      <c r="FI2803" s="2"/>
      <c r="FJ2803" s="2"/>
      <c r="FK2803" s="2"/>
      <c r="FL2803" s="2"/>
      <c r="FM2803" s="2"/>
      <c r="FN2803" s="2"/>
      <c r="FO2803" s="2"/>
      <c r="FP2803" s="2"/>
      <c r="FQ2803" s="2"/>
      <c r="FR2803" s="2"/>
      <c r="FS2803" s="2"/>
      <c r="FT2803" s="2"/>
      <c r="FU2803" s="2"/>
      <c r="FV2803" s="2"/>
      <c r="FW2803" s="2"/>
      <c r="FX2803" s="2"/>
      <c r="FY2803" s="2"/>
      <c r="FZ2803" s="2"/>
      <c r="GA2803" s="2"/>
      <c r="GB2803" s="2"/>
      <c r="GC2803" s="2"/>
      <c r="GD2803" s="2"/>
      <c r="GE2803" s="2"/>
      <c r="GF2803" s="2"/>
      <c r="GG2803" s="2"/>
      <c r="GH2803" s="2"/>
      <c r="GI2803" s="2"/>
      <c r="GJ2803" s="2"/>
      <c r="GK2803" s="2"/>
      <c r="GL2803" s="2"/>
      <c r="GM2803" s="2"/>
      <c r="GN2803" s="2"/>
      <c r="GO2803" s="2"/>
      <c r="GP2803" s="2"/>
      <c r="GQ2803" s="2"/>
      <c r="GR2803" s="2"/>
      <c r="GS2803" s="2"/>
      <c r="GT2803" s="2"/>
      <c r="GU2803" s="2"/>
      <c r="GV2803" s="2"/>
      <c r="GW2803" s="2"/>
      <c r="GX2803" s="2"/>
      <c r="GY2803" s="2"/>
      <c r="GZ2803" s="2"/>
      <c r="HA2803" s="2"/>
      <c r="HB2803" s="2"/>
      <c r="HC2803" s="2"/>
      <c r="HD2803" s="2"/>
      <c r="HE2803" s="2"/>
      <c r="HF2803" s="2"/>
      <c r="HG2803" s="2"/>
      <c r="HH2803" s="2"/>
      <c r="HI2803" s="2"/>
      <c r="HJ2803" s="2"/>
      <c r="HK2803" s="2"/>
      <c r="HL2803" s="2"/>
      <c r="HM2803" s="2"/>
      <c r="HN2803" s="2"/>
      <c r="HO2803" s="2"/>
      <c r="HP2803" s="2"/>
      <c r="HQ2803" s="2"/>
      <c r="HR2803" s="2"/>
      <c r="HS2803" s="2"/>
      <c r="HT2803" s="2"/>
      <c r="HU2803" s="2"/>
      <c r="HV2803" s="2"/>
      <c r="HW2803" s="2"/>
      <c r="HX2803" s="2"/>
      <c r="HY2803" s="2"/>
      <c r="HZ2803" s="2"/>
      <c r="IA2803" s="2"/>
      <c r="IB2803" s="2"/>
      <c r="IC2803" s="2"/>
      <c r="ID2803" s="2"/>
      <c r="IE2803" s="2"/>
      <c r="IF2803" s="2"/>
      <c r="IG2803" s="2"/>
      <c r="IH2803" s="2"/>
      <c r="II2803" s="2"/>
      <c r="IJ2803" s="2"/>
      <c r="IK2803" s="2"/>
      <c r="IL2803" s="2"/>
      <c r="IM2803" s="2"/>
      <c r="IN2803" s="2"/>
      <c r="IO2803" s="2"/>
      <c r="IP2803" s="2"/>
      <c r="IQ2803" s="2"/>
    </row>
    <row r="2804" spans="1:251" s="16" customFormat="1" ht="13.5">
      <c r="A2804" s="8"/>
      <c r="B2804" s="147"/>
      <c r="C2804" s="132"/>
      <c r="D2804" s="132"/>
      <c r="E2804" s="132"/>
      <c r="F2804" s="132"/>
      <c r="G2804" s="132"/>
      <c r="H2804" s="132"/>
      <c r="I2804" s="132"/>
      <c r="J2804" s="132"/>
      <c r="K2804" s="132"/>
      <c r="L2804" s="132"/>
      <c r="M2804" s="132"/>
      <c r="N2804" s="132"/>
      <c r="O2804" s="132"/>
      <c r="P2804" s="132"/>
      <c r="Q2804" s="132"/>
      <c r="R2804" s="132"/>
      <c r="S2804" s="132"/>
      <c r="T2804" s="132"/>
      <c r="U2804" s="132"/>
      <c r="V2804" s="132"/>
      <c r="W2804" s="132"/>
      <c r="X2804" s="132"/>
      <c r="Y2804" s="132"/>
      <c r="Z2804" s="133"/>
      <c r="AA2804" s="131"/>
      <c r="AB2804" s="132"/>
      <c r="AC2804" s="132"/>
      <c r="AD2804" s="132"/>
      <c r="AE2804" s="132"/>
      <c r="AF2804" s="132"/>
      <c r="AG2804" s="132"/>
      <c r="AH2804" s="132"/>
      <c r="AI2804" s="133"/>
      <c r="AJ2804" s="131"/>
      <c r="AK2804" s="132"/>
      <c r="AL2804" s="132"/>
      <c r="AM2804" s="132"/>
      <c r="AN2804" s="132"/>
      <c r="AO2804" s="132"/>
      <c r="AP2804" s="132"/>
      <c r="AQ2804" s="132"/>
      <c r="AR2804" s="133"/>
      <c r="AS2804" s="131"/>
      <c r="AT2804" s="132"/>
      <c r="AU2804" s="132"/>
      <c r="AV2804" s="132"/>
      <c r="AW2804" s="132"/>
      <c r="AX2804" s="135"/>
      <c r="AY2804" s="2"/>
      <c r="AZ2804" s="2"/>
      <c r="BA2804" s="2"/>
      <c r="BB2804" s="23"/>
      <c r="BC2804" s="24"/>
      <c r="BE2804" s="2"/>
      <c r="BF2804" s="2"/>
      <c r="BG2804" s="2"/>
      <c r="BH2804" s="2"/>
      <c r="BI2804" s="2"/>
      <c r="BJ2804" s="2"/>
      <c r="BK2804" s="2"/>
      <c r="BL2804" s="2"/>
      <c r="BM2804" s="2"/>
      <c r="BN2804" s="2"/>
      <c r="BO2804" s="2"/>
      <c r="BP2804" s="2"/>
      <c r="BQ2804" s="2"/>
      <c r="BR2804" s="2"/>
      <c r="BS2804" s="2"/>
      <c r="BT2804" s="2"/>
      <c r="BU2804" s="2"/>
      <c r="BV2804" s="2"/>
      <c r="BW2804" s="2"/>
      <c r="BX2804" s="2"/>
      <c r="BY2804" s="2"/>
      <c r="BZ2804" s="2"/>
      <c r="CA2804" s="2"/>
      <c r="CB2804" s="2"/>
      <c r="CC2804" s="2"/>
      <c r="CD2804" s="2"/>
      <c r="CE2804" s="2"/>
      <c r="CF2804" s="2"/>
      <c r="CG2804" s="2"/>
      <c r="CH2804" s="2"/>
      <c r="CI2804" s="2"/>
      <c r="CJ2804" s="2"/>
      <c r="CK2804" s="2"/>
      <c r="CL2804" s="2"/>
      <c r="CM2804" s="2"/>
      <c r="CN2804" s="2"/>
      <c r="CO2804" s="2"/>
      <c r="CP2804" s="2"/>
      <c r="CQ2804" s="2"/>
      <c r="CR2804" s="2"/>
      <c r="CS2804" s="2"/>
      <c r="CT2804" s="2"/>
      <c r="CU2804" s="2"/>
      <c r="CV2804" s="2"/>
      <c r="CW2804" s="2"/>
      <c r="CX2804" s="2"/>
      <c r="CY2804" s="2"/>
      <c r="CZ2804" s="2"/>
      <c r="DA2804" s="2"/>
      <c r="DB2804" s="2"/>
      <c r="DC2804" s="2"/>
      <c r="DD2804" s="2"/>
      <c r="DE2804" s="2"/>
      <c r="DF2804" s="2"/>
      <c r="DG2804" s="2"/>
      <c r="DH2804" s="2"/>
      <c r="DI2804" s="2"/>
      <c r="DJ2804" s="2"/>
      <c r="DK2804" s="2"/>
      <c r="DL2804" s="2"/>
      <c r="DM2804" s="2"/>
      <c r="DN2804" s="2"/>
      <c r="DO2804" s="2"/>
      <c r="DP2804" s="2"/>
      <c r="DQ2804" s="2"/>
      <c r="DR2804" s="2"/>
      <c r="DS2804" s="2"/>
      <c r="DT2804" s="2"/>
      <c r="DU2804" s="2"/>
      <c r="DV2804" s="2"/>
      <c r="DW2804" s="2"/>
      <c r="DX2804" s="2"/>
      <c r="DY2804" s="2"/>
      <c r="DZ2804" s="2"/>
      <c r="EA2804" s="2"/>
      <c r="EB2804" s="2"/>
      <c r="EC2804" s="2"/>
      <c r="ED2804" s="2"/>
      <c r="EE2804" s="2"/>
      <c r="EF2804" s="2"/>
      <c r="EG2804" s="2"/>
      <c r="EH2804" s="2"/>
      <c r="EI2804" s="2"/>
      <c r="EJ2804" s="2"/>
      <c r="EK2804" s="2"/>
      <c r="EL2804" s="2"/>
      <c r="EM2804" s="2"/>
      <c r="EN2804" s="2"/>
      <c r="EO2804" s="2"/>
      <c r="EP2804" s="2"/>
      <c r="EQ2804" s="2"/>
      <c r="ER2804" s="2"/>
      <c r="ES2804" s="2"/>
      <c r="ET2804" s="2"/>
      <c r="EU2804" s="2"/>
      <c r="EV2804" s="2"/>
      <c r="EW2804" s="2"/>
      <c r="EX2804" s="2"/>
      <c r="EY2804" s="2"/>
      <c r="EZ2804" s="2"/>
      <c r="FA2804" s="2"/>
      <c r="FB2804" s="2"/>
      <c r="FC2804" s="2"/>
      <c r="FD2804" s="2"/>
      <c r="FE2804" s="2"/>
      <c r="FF2804" s="2"/>
      <c r="FG2804" s="2"/>
      <c r="FH2804" s="2"/>
      <c r="FI2804" s="2"/>
      <c r="FJ2804" s="2"/>
      <c r="FK2804" s="2"/>
      <c r="FL2804" s="2"/>
      <c r="FM2804" s="2"/>
      <c r="FN2804" s="2"/>
      <c r="FO2804" s="2"/>
      <c r="FP2804" s="2"/>
      <c r="FQ2804" s="2"/>
      <c r="FR2804" s="2"/>
      <c r="FS2804" s="2"/>
      <c r="FT2804" s="2"/>
      <c r="FU2804" s="2"/>
      <c r="FV2804" s="2"/>
      <c r="FW2804" s="2"/>
      <c r="FX2804" s="2"/>
      <c r="FY2804" s="2"/>
      <c r="FZ2804" s="2"/>
      <c r="GA2804" s="2"/>
      <c r="GB2804" s="2"/>
      <c r="GC2804" s="2"/>
      <c r="GD2804" s="2"/>
      <c r="GE2804" s="2"/>
      <c r="GF2804" s="2"/>
      <c r="GG2804" s="2"/>
      <c r="GH2804" s="2"/>
      <c r="GI2804" s="2"/>
      <c r="GJ2804" s="2"/>
      <c r="GK2804" s="2"/>
      <c r="GL2804" s="2"/>
      <c r="GM2804" s="2"/>
      <c r="GN2804" s="2"/>
      <c r="GO2804" s="2"/>
      <c r="GP2804" s="2"/>
      <c r="GQ2804" s="2"/>
      <c r="GR2804" s="2"/>
      <c r="GS2804" s="2"/>
      <c r="GT2804" s="2"/>
      <c r="GU2804" s="2"/>
      <c r="GV2804" s="2"/>
      <c r="GW2804" s="2"/>
      <c r="GX2804" s="2"/>
      <c r="GY2804" s="2"/>
      <c r="GZ2804" s="2"/>
      <c r="HA2804" s="2"/>
      <c r="HB2804" s="2"/>
      <c r="HC2804" s="2"/>
      <c r="HD2804" s="2"/>
      <c r="HE2804" s="2"/>
      <c r="HF2804" s="2"/>
      <c r="HG2804" s="2"/>
      <c r="HH2804" s="2"/>
      <c r="HI2804" s="2"/>
      <c r="HJ2804" s="2"/>
      <c r="HK2804" s="2"/>
      <c r="HL2804" s="2"/>
      <c r="HM2804" s="2"/>
      <c r="HN2804" s="2"/>
      <c r="HO2804" s="2"/>
      <c r="HP2804" s="2"/>
      <c r="HQ2804" s="2"/>
      <c r="HR2804" s="2"/>
      <c r="HS2804" s="2"/>
      <c r="HT2804" s="2"/>
      <c r="HU2804" s="2"/>
      <c r="HV2804" s="2"/>
      <c r="HW2804" s="2"/>
      <c r="HX2804" s="2"/>
      <c r="HY2804" s="2"/>
      <c r="HZ2804" s="2"/>
      <c r="IA2804" s="2"/>
      <c r="IB2804" s="2"/>
      <c r="IC2804" s="2"/>
      <c r="ID2804" s="2"/>
      <c r="IE2804" s="2"/>
      <c r="IF2804" s="2"/>
      <c r="IG2804" s="2"/>
      <c r="IH2804" s="2"/>
      <c r="II2804" s="2"/>
      <c r="IJ2804" s="2"/>
      <c r="IK2804" s="2"/>
      <c r="IL2804" s="2"/>
      <c r="IM2804" s="2"/>
      <c r="IN2804" s="2"/>
      <c r="IO2804" s="2"/>
      <c r="IP2804" s="2"/>
      <c r="IQ2804" s="2"/>
    </row>
    <row r="2805" spans="1:251" s="16" customFormat="1" ht="18.75" customHeight="1">
      <c r="A2805" s="8"/>
      <c r="B2805" s="25"/>
      <c r="C2805" s="125" t="s">
        <v>258</v>
      </c>
      <c r="D2805" s="126"/>
      <c r="E2805" s="126"/>
      <c r="F2805" s="126"/>
      <c r="G2805" s="126"/>
      <c r="H2805" s="126"/>
      <c r="I2805" s="126"/>
      <c r="J2805" s="126"/>
      <c r="K2805" s="126"/>
      <c r="L2805" s="126"/>
      <c r="M2805" s="126"/>
      <c r="N2805" s="126"/>
      <c r="O2805" s="126"/>
      <c r="P2805" s="126"/>
      <c r="Q2805" s="126"/>
      <c r="R2805" s="126"/>
      <c r="S2805" s="126"/>
      <c r="T2805" s="126"/>
      <c r="U2805" s="126"/>
      <c r="V2805" s="126"/>
      <c r="W2805" s="126"/>
      <c r="X2805" s="126"/>
      <c r="Y2805" s="126"/>
      <c r="Z2805" s="127"/>
      <c r="AA2805" s="106">
        <v>532311</v>
      </c>
      <c r="AB2805" s="107"/>
      <c r="AC2805" s="107"/>
      <c r="AD2805" s="107"/>
      <c r="AE2805" s="107"/>
      <c r="AF2805" s="107"/>
      <c r="AG2805" s="107"/>
      <c r="AH2805" s="107"/>
      <c r="AI2805" s="108"/>
      <c r="AJ2805" s="106">
        <v>547956</v>
      </c>
      <c r="AK2805" s="107"/>
      <c r="AL2805" s="107"/>
      <c r="AM2805" s="107"/>
      <c r="AN2805" s="107"/>
      <c r="AO2805" s="107"/>
      <c r="AP2805" s="107"/>
      <c r="AQ2805" s="107"/>
      <c r="AR2805" s="108"/>
      <c r="AS2805" s="109"/>
      <c r="AT2805" s="110"/>
      <c r="AU2805" s="110"/>
      <c r="AV2805" s="110"/>
      <c r="AW2805" s="110"/>
      <c r="AX2805" s="111"/>
      <c r="AY2805" s="2"/>
      <c r="AZ2805" s="2"/>
      <c r="BA2805" s="2"/>
      <c r="BB2805" s="2"/>
      <c r="BC2805" s="2"/>
      <c r="BD2805" s="2"/>
      <c r="BE2805" s="2"/>
      <c r="BF2805" s="2"/>
      <c r="BG2805" s="2"/>
      <c r="BH2805" s="2"/>
      <c r="BI2805" s="2"/>
      <c r="BJ2805" s="2"/>
      <c r="BK2805" s="2"/>
      <c r="BL2805" s="2"/>
      <c r="BM2805" s="2"/>
      <c r="BN2805" s="2"/>
      <c r="BO2805" s="2"/>
      <c r="BP2805" s="2"/>
      <c r="BQ2805" s="2"/>
      <c r="BR2805" s="2"/>
      <c r="BS2805" s="2"/>
      <c r="BT2805" s="2"/>
      <c r="BU2805" s="2"/>
      <c r="BV2805" s="2"/>
      <c r="BW2805" s="2"/>
      <c r="BX2805" s="2"/>
      <c r="BY2805" s="2"/>
      <c r="BZ2805" s="2"/>
      <c r="CA2805" s="2"/>
      <c r="CB2805" s="2"/>
      <c r="CC2805" s="2"/>
      <c r="CD2805" s="2"/>
      <c r="CE2805" s="2"/>
      <c r="CF2805" s="2"/>
      <c r="CG2805" s="2"/>
      <c r="CH2805" s="2"/>
      <c r="CI2805" s="2"/>
      <c r="CJ2805" s="2"/>
      <c r="CK2805" s="2"/>
      <c r="CL2805" s="2"/>
      <c r="CM2805" s="2"/>
      <c r="CN2805" s="2"/>
      <c r="CO2805" s="2"/>
      <c r="CP2805" s="2"/>
      <c r="CQ2805" s="2"/>
      <c r="CR2805" s="2"/>
      <c r="CS2805" s="2"/>
      <c r="CT2805" s="2"/>
      <c r="CU2805" s="2"/>
      <c r="CV2805" s="2"/>
      <c r="CW2805" s="2"/>
      <c r="CX2805" s="2"/>
      <c r="CY2805" s="2"/>
      <c r="CZ2805" s="2"/>
      <c r="DA2805" s="2"/>
      <c r="DB2805" s="2"/>
      <c r="DC2805" s="2"/>
      <c r="DD2805" s="2"/>
      <c r="DE2805" s="2"/>
      <c r="DF2805" s="2"/>
      <c r="DG2805" s="2"/>
      <c r="DH2805" s="2"/>
      <c r="DI2805" s="2"/>
      <c r="DJ2805" s="2"/>
      <c r="DK2805" s="2"/>
      <c r="DL2805" s="2"/>
      <c r="DM2805" s="2"/>
      <c r="DN2805" s="2"/>
      <c r="DO2805" s="2"/>
      <c r="DP2805" s="2"/>
      <c r="DQ2805" s="2"/>
      <c r="DR2805" s="2"/>
      <c r="DS2805" s="2"/>
      <c r="DT2805" s="2"/>
      <c r="DU2805" s="2"/>
      <c r="DV2805" s="2"/>
      <c r="DW2805" s="2"/>
      <c r="DX2805" s="2"/>
      <c r="DY2805" s="2"/>
      <c r="DZ2805" s="2"/>
      <c r="EA2805" s="2"/>
      <c r="EB2805" s="2"/>
      <c r="EC2805" s="2"/>
      <c r="ED2805" s="2"/>
      <c r="EE2805" s="2"/>
      <c r="EF2805" s="2"/>
      <c r="EG2805" s="2"/>
      <c r="EH2805" s="2"/>
      <c r="EI2805" s="2"/>
      <c r="EJ2805" s="2"/>
      <c r="EK2805" s="2"/>
      <c r="EL2805" s="2"/>
      <c r="EM2805" s="2"/>
      <c r="EN2805" s="2"/>
      <c r="EO2805" s="2"/>
      <c r="EP2805" s="2"/>
      <c r="EQ2805" s="2"/>
      <c r="ER2805" s="2"/>
      <c r="ES2805" s="2"/>
      <c r="ET2805" s="2"/>
      <c r="EU2805" s="2"/>
      <c r="EV2805" s="2"/>
      <c r="EW2805" s="2"/>
      <c r="EX2805" s="2"/>
      <c r="EY2805" s="2"/>
      <c r="EZ2805" s="2"/>
      <c r="FA2805" s="2"/>
      <c r="FB2805" s="2"/>
      <c r="FC2805" s="2"/>
      <c r="FD2805" s="2"/>
      <c r="FE2805" s="2"/>
      <c r="FF2805" s="2"/>
      <c r="FG2805" s="2"/>
      <c r="FH2805" s="2"/>
      <c r="FI2805" s="2"/>
      <c r="FJ2805" s="2"/>
      <c r="FK2805" s="2"/>
      <c r="FL2805" s="2"/>
      <c r="FM2805" s="2"/>
      <c r="FN2805" s="2"/>
      <c r="FO2805" s="2"/>
      <c r="FP2805" s="2"/>
      <c r="FQ2805" s="2"/>
      <c r="FR2805" s="2"/>
      <c r="FS2805" s="2"/>
      <c r="FT2805" s="2"/>
      <c r="FU2805" s="2"/>
      <c r="FV2805" s="2"/>
      <c r="FW2805" s="2"/>
      <c r="FX2805" s="2"/>
      <c r="FY2805" s="2"/>
      <c r="FZ2805" s="2"/>
      <c r="GA2805" s="2"/>
      <c r="GB2805" s="2"/>
      <c r="GC2805" s="2"/>
      <c r="GD2805" s="2"/>
      <c r="GE2805" s="2"/>
      <c r="GF2805" s="2"/>
      <c r="GG2805" s="2"/>
      <c r="GH2805" s="2"/>
      <c r="GI2805" s="2"/>
      <c r="GJ2805" s="2"/>
      <c r="GK2805" s="2"/>
      <c r="GL2805" s="2"/>
      <c r="GM2805" s="2"/>
      <c r="GN2805" s="2"/>
      <c r="GO2805" s="2"/>
      <c r="GP2805" s="2"/>
      <c r="GQ2805" s="2"/>
      <c r="GR2805" s="2"/>
      <c r="GS2805" s="2"/>
      <c r="GT2805" s="2"/>
      <c r="GU2805" s="2"/>
      <c r="GV2805" s="2"/>
      <c r="GW2805" s="2"/>
      <c r="GX2805" s="2"/>
      <c r="GY2805" s="2"/>
      <c r="GZ2805" s="2"/>
      <c r="HA2805" s="2"/>
      <c r="HB2805" s="2"/>
      <c r="HC2805" s="2"/>
      <c r="HD2805" s="2"/>
      <c r="HE2805" s="2"/>
      <c r="HF2805" s="2"/>
      <c r="HG2805" s="2"/>
      <c r="HH2805" s="2"/>
      <c r="HI2805" s="2"/>
      <c r="HJ2805" s="2"/>
      <c r="HK2805" s="2"/>
      <c r="HL2805" s="2"/>
      <c r="HM2805" s="2"/>
      <c r="HN2805" s="2"/>
      <c r="HO2805" s="2"/>
      <c r="HP2805" s="2"/>
      <c r="HQ2805" s="2"/>
      <c r="HR2805" s="2"/>
      <c r="HS2805" s="2"/>
      <c r="HT2805" s="2"/>
      <c r="HU2805" s="2"/>
      <c r="HV2805" s="2"/>
      <c r="HW2805" s="2"/>
      <c r="HX2805" s="2"/>
      <c r="HY2805" s="2"/>
      <c r="HZ2805" s="2"/>
      <c r="IA2805" s="2"/>
      <c r="IB2805" s="2"/>
      <c r="IC2805" s="2"/>
      <c r="ID2805" s="2"/>
      <c r="IE2805" s="2"/>
      <c r="IF2805" s="2"/>
      <c r="IG2805" s="2"/>
      <c r="IH2805" s="2"/>
      <c r="II2805" s="2"/>
      <c r="IJ2805" s="2"/>
      <c r="IK2805" s="2"/>
      <c r="IL2805" s="2"/>
      <c r="IM2805" s="2"/>
      <c r="IN2805" s="2"/>
      <c r="IO2805" s="2"/>
      <c r="IP2805" s="2"/>
      <c r="IQ2805" s="2"/>
    </row>
    <row r="2806" spans="1:251" s="16" customFormat="1" ht="18.75" customHeight="1" thickBot="1">
      <c r="A2806" s="17"/>
      <c r="B2806" s="136" t="s">
        <v>13</v>
      </c>
      <c r="C2806" s="137"/>
      <c r="D2806" s="137"/>
      <c r="E2806" s="137"/>
      <c r="F2806" s="137"/>
      <c r="G2806" s="137"/>
      <c r="H2806" s="137"/>
      <c r="I2806" s="137"/>
      <c r="J2806" s="137"/>
      <c r="K2806" s="137"/>
      <c r="L2806" s="137"/>
      <c r="M2806" s="137"/>
      <c r="N2806" s="137"/>
      <c r="O2806" s="137"/>
      <c r="P2806" s="137"/>
      <c r="Q2806" s="137"/>
      <c r="R2806" s="137"/>
      <c r="S2806" s="137"/>
      <c r="T2806" s="137"/>
      <c r="U2806" s="137"/>
      <c r="V2806" s="137"/>
      <c r="W2806" s="137"/>
      <c r="X2806" s="137"/>
      <c r="Y2806" s="137"/>
      <c r="Z2806" s="138"/>
      <c r="AA2806" s="115">
        <f>SUM($AA$2805:$AA$2805)</f>
        <v>532311</v>
      </c>
      <c r="AB2806" s="116"/>
      <c r="AC2806" s="116"/>
      <c r="AD2806" s="116"/>
      <c r="AE2806" s="116"/>
      <c r="AF2806" s="116"/>
      <c r="AG2806" s="116"/>
      <c r="AH2806" s="116"/>
      <c r="AI2806" s="117"/>
      <c r="AJ2806" s="115">
        <f>SUM($AJ$2805:$AJ$2805)</f>
        <v>547956</v>
      </c>
      <c r="AK2806" s="116"/>
      <c r="AL2806" s="116"/>
      <c r="AM2806" s="116"/>
      <c r="AN2806" s="116"/>
      <c r="AO2806" s="116"/>
      <c r="AP2806" s="116"/>
      <c r="AQ2806" s="116"/>
      <c r="AR2806" s="117"/>
      <c r="AS2806" s="112"/>
      <c r="AT2806" s="113"/>
      <c r="AU2806" s="113"/>
      <c r="AV2806" s="113"/>
      <c r="AW2806" s="113"/>
      <c r="AX2806" s="114"/>
      <c r="AY2806" s="2"/>
      <c r="AZ2806" s="2"/>
      <c r="BA2806" s="2"/>
      <c r="BB2806" s="2"/>
      <c r="BC2806" s="2"/>
      <c r="BD2806" s="2"/>
      <c r="BE2806" s="2"/>
      <c r="BF2806" s="2"/>
      <c r="BG2806" s="2"/>
      <c r="BH2806" s="2"/>
      <c r="BI2806" s="2"/>
      <c r="BJ2806" s="2"/>
      <c r="BK2806" s="2"/>
      <c r="BL2806" s="2"/>
      <c r="BM2806" s="2"/>
      <c r="BN2806" s="2"/>
      <c r="BO2806" s="2"/>
      <c r="BP2806" s="2"/>
      <c r="BQ2806" s="2"/>
      <c r="BR2806" s="2"/>
      <c r="BS2806" s="2"/>
      <c r="BT2806" s="2"/>
      <c r="BU2806" s="2"/>
      <c r="BV2806" s="2"/>
      <c r="BW2806" s="2"/>
      <c r="BX2806" s="2"/>
      <c r="BY2806" s="2"/>
      <c r="BZ2806" s="2"/>
      <c r="CA2806" s="2"/>
      <c r="CB2806" s="2"/>
      <c r="CC2806" s="2"/>
      <c r="CD2806" s="2"/>
      <c r="CE2806" s="2"/>
      <c r="CF2806" s="2"/>
      <c r="CG2806" s="2"/>
      <c r="CH2806" s="2"/>
      <c r="CI2806" s="2"/>
      <c r="CJ2806" s="2"/>
      <c r="CK2806" s="2"/>
      <c r="CL2806" s="2"/>
      <c r="CM2806" s="2"/>
      <c r="CN2806" s="2"/>
      <c r="CO2806" s="2"/>
      <c r="CP2806" s="2"/>
      <c r="CQ2806" s="2"/>
      <c r="CR2806" s="2"/>
      <c r="CS2806" s="2"/>
      <c r="CT2806" s="2"/>
      <c r="CU2806" s="2"/>
      <c r="CV2806" s="2"/>
      <c r="CW2806" s="2"/>
      <c r="CX2806" s="2"/>
      <c r="CY2806" s="2"/>
      <c r="CZ2806" s="2"/>
      <c r="DA2806" s="2"/>
      <c r="DB2806" s="2"/>
      <c r="DC2806" s="2"/>
      <c r="DD2806" s="2"/>
      <c r="DE2806" s="2"/>
      <c r="DF2806" s="2"/>
      <c r="DG2806" s="2"/>
      <c r="DH2806" s="2"/>
      <c r="DI2806" s="2"/>
      <c r="DJ2806" s="2"/>
      <c r="DK2806" s="2"/>
      <c r="DL2806" s="2"/>
      <c r="DM2806" s="2"/>
      <c r="DN2806" s="2"/>
      <c r="DO2806" s="2"/>
      <c r="DP2806" s="2"/>
      <c r="DQ2806" s="2"/>
      <c r="DR2806" s="2"/>
      <c r="DS2806" s="2"/>
      <c r="DT2806" s="2"/>
      <c r="DU2806" s="2"/>
      <c r="DV2806" s="2"/>
      <c r="DW2806" s="2"/>
      <c r="DX2806" s="2"/>
      <c r="DY2806" s="2"/>
      <c r="DZ2806" s="2"/>
      <c r="EA2806" s="2"/>
      <c r="EB2806" s="2"/>
      <c r="EC2806" s="2"/>
      <c r="ED2806" s="2"/>
      <c r="EE2806" s="2"/>
      <c r="EF2806" s="2"/>
      <c r="EG2806" s="2"/>
      <c r="EH2806" s="2"/>
      <c r="EI2806" s="2"/>
      <c r="EJ2806" s="2"/>
      <c r="EK2806" s="2"/>
      <c r="EL2806" s="2"/>
      <c r="EM2806" s="2"/>
      <c r="EN2806" s="2"/>
      <c r="EO2806" s="2"/>
      <c r="EP2806" s="2"/>
      <c r="EQ2806" s="2"/>
      <c r="ER2806" s="2"/>
      <c r="ES2806" s="2"/>
      <c r="ET2806" s="2"/>
      <c r="EU2806" s="2"/>
      <c r="EV2806" s="2"/>
      <c r="EW2806" s="2"/>
      <c r="EX2806" s="2"/>
      <c r="EY2806" s="2"/>
      <c r="EZ2806" s="2"/>
      <c r="FA2806" s="2"/>
      <c r="FB2806" s="2"/>
      <c r="FC2806" s="2"/>
      <c r="FD2806" s="2"/>
      <c r="FE2806" s="2"/>
      <c r="FF2806" s="2"/>
      <c r="FG2806" s="2"/>
      <c r="FH2806" s="2"/>
      <c r="FI2806" s="2"/>
      <c r="FJ2806" s="2"/>
      <c r="FK2806" s="2"/>
      <c r="FL2806" s="2"/>
      <c r="FM2806" s="2"/>
      <c r="FN2806" s="2"/>
      <c r="FO2806" s="2"/>
      <c r="FP2806" s="2"/>
      <c r="FQ2806" s="2"/>
      <c r="FR2806" s="2"/>
      <c r="FS2806" s="2"/>
      <c r="FT2806" s="2"/>
      <c r="FU2806" s="2"/>
      <c r="FV2806" s="2"/>
      <c r="FW2806" s="2"/>
      <c r="FX2806" s="2"/>
      <c r="FY2806" s="2"/>
      <c r="FZ2806" s="2"/>
      <c r="GA2806" s="2"/>
      <c r="GB2806" s="2"/>
      <c r="GC2806" s="2"/>
      <c r="GD2806" s="2"/>
      <c r="GE2806" s="2"/>
      <c r="GF2806" s="2"/>
      <c r="GG2806" s="2"/>
      <c r="GH2806" s="2"/>
      <c r="GI2806" s="2"/>
      <c r="GJ2806" s="2"/>
      <c r="GK2806" s="2"/>
      <c r="GL2806" s="2"/>
      <c r="GM2806" s="2"/>
      <c r="GN2806" s="2"/>
      <c r="GO2806" s="2"/>
      <c r="GP2806" s="2"/>
      <c r="GQ2806" s="2"/>
      <c r="GR2806" s="2"/>
      <c r="GS2806" s="2"/>
      <c r="GT2806" s="2"/>
      <c r="GU2806" s="2"/>
      <c r="GV2806" s="2"/>
      <c r="GW2806" s="2"/>
      <c r="GX2806" s="2"/>
      <c r="GY2806" s="2"/>
      <c r="GZ2806" s="2"/>
      <c r="HA2806" s="2"/>
      <c r="HB2806" s="2"/>
      <c r="HC2806" s="2"/>
      <c r="HD2806" s="2"/>
      <c r="HE2806" s="2"/>
      <c r="HF2806" s="2"/>
      <c r="HG2806" s="2"/>
      <c r="HH2806" s="2"/>
      <c r="HI2806" s="2"/>
      <c r="HJ2806" s="2"/>
      <c r="HK2806" s="2"/>
      <c r="HL2806" s="2"/>
      <c r="HM2806" s="2"/>
      <c r="HN2806" s="2"/>
      <c r="HO2806" s="2"/>
      <c r="HP2806" s="2"/>
      <c r="HQ2806" s="2"/>
      <c r="HR2806" s="2"/>
      <c r="HS2806" s="2"/>
      <c r="HT2806" s="2"/>
      <c r="HU2806" s="2"/>
      <c r="HV2806" s="2"/>
      <c r="HW2806" s="2"/>
      <c r="HX2806" s="2"/>
      <c r="HY2806" s="2"/>
      <c r="HZ2806" s="2"/>
      <c r="IA2806" s="2"/>
      <c r="IB2806" s="2"/>
      <c r="IC2806" s="2"/>
      <c r="ID2806" s="2"/>
      <c r="IE2806" s="2"/>
      <c r="IF2806" s="2"/>
      <c r="IG2806" s="2"/>
      <c r="IH2806" s="2"/>
      <c r="II2806" s="2"/>
      <c r="IJ2806" s="2"/>
      <c r="IK2806" s="2"/>
      <c r="IL2806" s="2"/>
      <c r="IM2806" s="2"/>
      <c r="IN2806" s="2"/>
      <c r="IO2806" s="2"/>
      <c r="IP2806" s="2"/>
      <c r="IQ2806" s="2"/>
    </row>
    <row r="2808" spans="1:251" ht="18.75">
      <c r="A2808" s="1" t="s">
        <v>0</v>
      </c>
      <c r="AW2808" s="3"/>
      <c r="AX2808" s="4"/>
      <c r="AY2808" s="3"/>
    </row>
    <row r="2810" spans="1:251" ht="18.75">
      <c r="B2810" s="118" t="s">
        <v>8</v>
      </c>
      <c r="C2810" s="119"/>
      <c r="D2810" s="119"/>
      <c r="E2810" s="119"/>
      <c r="F2810" s="119"/>
      <c r="G2810" s="119"/>
      <c r="H2810" s="119"/>
      <c r="I2810" s="119"/>
      <c r="J2810" s="119"/>
      <c r="K2810" s="119"/>
      <c r="L2810" s="119"/>
      <c r="M2810" s="119"/>
      <c r="N2810" s="119"/>
      <c r="O2810" s="119"/>
      <c r="P2810" s="119"/>
      <c r="Q2810" s="119"/>
      <c r="R2810" s="119"/>
      <c r="S2810" s="119"/>
      <c r="T2810" s="119"/>
      <c r="U2810" s="119"/>
      <c r="V2810" s="119"/>
      <c r="W2810" s="119"/>
      <c r="X2810" s="119"/>
      <c r="Y2810" s="119"/>
      <c r="Z2810" s="119"/>
      <c r="AA2810" s="119"/>
      <c r="AB2810" s="119"/>
      <c r="AC2810" s="119"/>
      <c r="AD2810" s="119"/>
      <c r="AE2810" s="119"/>
      <c r="AF2810" s="119"/>
      <c r="AG2810" s="119"/>
      <c r="AH2810" s="119"/>
      <c r="AI2810" s="119"/>
      <c r="AJ2810" s="119"/>
      <c r="AK2810" s="119"/>
      <c r="AL2810" s="119"/>
      <c r="AM2810" s="119"/>
      <c r="AN2810" s="119"/>
      <c r="AO2810" s="119"/>
      <c r="AP2810" s="119"/>
      <c r="AQ2810" s="119"/>
      <c r="AR2810" s="119"/>
      <c r="AS2810" s="119"/>
      <c r="AT2810" s="119"/>
      <c r="AU2810" s="119"/>
      <c r="AV2810" s="119"/>
      <c r="AW2810" s="119"/>
      <c r="AX2810" s="119"/>
    </row>
    <row r="2811" spans="1:251">
      <c r="Z2811" s="5"/>
      <c r="AD2811" s="5"/>
      <c r="AE2811" s="5"/>
      <c r="AF2811" s="5"/>
      <c r="AG2811" s="5"/>
      <c r="AH2811" s="5"/>
      <c r="AI2811" s="5"/>
      <c r="AO2811" s="5"/>
    </row>
    <row r="2812" spans="1:251" ht="13.5" thickBot="1">
      <c r="Z2812" s="5"/>
      <c r="AD2812" s="5"/>
      <c r="AE2812" s="5"/>
      <c r="AF2812" s="5"/>
      <c r="AG2812" s="5"/>
      <c r="AH2812" s="5"/>
      <c r="AI2812" s="5"/>
      <c r="AO2812" s="5"/>
      <c r="DI2812" s="6"/>
    </row>
    <row r="2813" spans="1:251" ht="24.75" customHeight="1" thickBot="1">
      <c r="B2813" s="120" t="s">
        <v>1</v>
      </c>
      <c r="C2813" s="121"/>
      <c r="D2813" s="121"/>
      <c r="E2813" s="121"/>
      <c r="F2813" s="121"/>
      <c r="G2813" s="121"/>
      <c r="H2813" s="122" t="s">
        <v>340</v>
      </c>
      <c r="I2813" s="123"/>
      <c r="J2813" s="123"/>
      <c r="K2813" s="123"/>
      <c r="L2813" s="123"/>
      <c r="M2813" s="123"/>
      <c r="N2813" s="123"/>
      <c r="O2813" s="123"/>
      <c r="P2813" s="123"/>
      <c r="Q2813" s="123"/>
      <c r="R2813" s="123"/>
      <c r="S2813" s="123"/>
      <c r="T2813" s="123"/>
      <c r="U2813" s="123"/>
      <c r="V2813" s="123"/>
      <c r="W2813" s="123"/>
      <c r="X2813" s="123"/>
      <c r="Y2813" s="123"/>
      <c r="Z2813" s="123"/>
      <c r="AA2813" s="123"/>
      <c r="AB2813" s="123"/>
      <c r="AC2813" s="123"/>
      <c r="AD2813" s="123"/>
      <c r="AE2813" s="123"/>
      <c r="AF2813" s="123"/>
      <c r="AG2813" s="123"/>
      <c r="AH2813" s="123"/>
      <c r="AI2813" s="123"/>
      <c r="AJ2813" s="123"/>
      <c r="AK2813" s="123"/>
      <c r="AL2813" s="123"/>
      <c r="AM2813" s="123"/>
      <c r="AN2813" s="123"/>
      <c r="AO2813" s="123"/>
      <c r="AP2813" s="123"/>
      <c r="AQ2813" s="123"/>
      <c r="AR2813" s="123"/>
      <c r="AS2813" s="123"/>
      <c r="AT2813" s="123"/>
      <c r="AU2813" s="123"/>
      <c r="AV2813" s="123"/>
      <c r="AW2813" s="123"/>
      <c r="AX2813" s="124"/>
      <c r="DI2813" s="6"/>
    </row>
    <row r="2814" spans="1:251" ht="14.25">
      <c r="B2814" s="7"/>
      <c r="C2814" s="7"/>
      <c r="D2814" s="7"/>
      <c r="E2814" s="7"/>
      <c r="F2814" s="7"/>
      <c r="G2814" s="7"/>
      <c r="H2814" s="8"/>
      <c r="I2814" s="8"/>
      <c r="J2814" s="8"/>
      <c r="K2814" s="8"/>
      <c r="L2814" s="9"/>
      <c r="M2814" s="9"/>
      <c r="N2814" s="9"/>
      <c r="O2814" s="9"/>
      <c r="P2814" s="8"/>
      <c r="Q2814" s="8"/>
      <c r="R2814" s="8"/>
      <c r="S2814" s="8"/>
      <c r="T2814" s="8"/>
      <c r="U2814" s="8"/>
      <c r="V2814" s="10"/>
      <c r="W2814" s="10"/>
      <c r="X2814" s="10"/>
      <c r="Y2814" s="10"/>
      <c r="Z2814" s="10"/>
      <c r="AA2814" s="10"/>
      <c r="AB2814" s="10"/>
      <c r="AC2814" s="10"/>
      <c r="AD2814" s="10"/>
      <c r="AE2814" s="10"/>
      <c r="AF2814" s="10"/>
      <c r="AG2814" s="10"/>
      <c r="AH2814" s="10"/>
      <c r="AI2814" s="10"/>
      <c r="AJ2814" s="10"/>
      <c r="AK2814" s="10"/>
      <c r="AL2814" s="10"/>
      <c r="AM2814" s="10"/>
      <c r="AN2814" s="10"/>
      <c r="AO2814" s="10"/>
      <c r="AP2814" s="10"/>
      <c r="AQ2814" s="10"/>
      <c r="AR2814" s="10"/>
      <c r="AS2814" s="10"/>
      <c r="AT2814" s="10"/>
      <c r="AU2814" s="10"/>
      <c r="AV2814" s="10"/>
      <c r="AW2814" s="10"/>
      <c r="AX2814" s="10"/>
      <c r="DI2814" s="6"/>
    </row>
    <row r="2815" spans="1:251" ht="15" thickBot="1">
      <c r="A2815" s="11"/>
      <c r="B2815" s="10" t="s">
        <v>2</v>
      </c>
      <c r="C2815" s="8"/>
      <c r="D2815" s="8"/>
      <c r="E2815" s="8"/>
      <c r="F2815" s="8"/>
      <c r="G2815" s="8"/>
      <c r="H2815" s="8"/>
      <c r="I2815" s="8"/>
      <c r="J2815" s="8"/>
      <c r="K2815" s="8"/>
      <c r="L2815" s="9"/>
      <c r="M2815" s="9"/>
      <c r="N2815" s="9"/>
      <c r="O2815" s="9"/>
      <c r="P2815" s="8"/>
      <c r="Q2815" s="8"/>
      <c r="R2815" s="8"/>
      <c r="S2815" s="8"/>
      <c r="T2815" s="8"/>
      <c r="U2815" s="8"/>
      <c r="V2815" s="10"/>
      <c r="W2815" s="10"/>
      <c r="X2815" s="10"/>
      <c r="Y2815" s="10"/>
      <c r="Z2815" s="10"/>
      <c r="AA2815" s="10"/>
      <c r="AB2815" s="10"/>
      <c r="AC2815" s="10"/>
      <c r="AD2815" s="10"/>
      <c r="AE2815" s="10"/>
      <c r="AF2815" s="10"/>
      <c r="AG2815" s="10"/>
      <c r="AH2815" s="10"/>
      <c r="AI2815" s="10"/>
      <c r="AJ2815" s="10"/>
      <c r="AK2815" s="10"/>
      <c r="AL2815" s="10"/>
      <c r="AM2815" s="10"/>
      <c r="AN2815" s="10"/>
      <c r="AO2815" s="10"/>
      <c r="AP2815" s="10"/>
      <c r="AQ2815" s="10"/>
      <c r="AR2815" s="10"/>
      <c r="AS2815" s="10"/>
      <c r="AT2815" s="10"/>
      <c r="AU2815" s="10"/>
      <c r="AV2815" s="10"/>
      <c r="AW2815" s="10"/>
      <c r="AX2815" s="10"/>
      <c r="DI2815" s="6"/>
    </row>
    <row r="2816" spans="1:251" ht="14.25">
      <c r="A2816" s="8"/>
      <c r="B2816" s="12"/>
      <c r="C2816" s="7"/>
      <c r="D2816" s="7"/>
      <c r="E2816" s="7"/>
      <c r="F2816" s="7"/>
      <c r="G2816" s="7"/>
      <c r="H2816" s="7"/>
      <c r="I2816" s="7"/>
      <c r="J2816" s="7"/>
      <c r="K2816" s="7"/>
      <c r="L2816" s="13"/>
      <c r="M2816" s="13"/>
      <c r="N2816" s="13"/>
      <c r="O2816" s="13"/>
      <c r="P2816" s="7"/>
      <c r="Q2816" s="7"/>
      <c r="R2816" s="7"/>
      <c r="S2816" s="7"/>
      <c r="T2816" s="7"/>
      <c r="U2816" s="7"/>
      <c r="V2816" s="14"/>
      <c r="W2816" s="14"/>
      <c r="X2816" s="14"/>
      <c r="Y2816" s="14"/>
      <c r="Z2816" s="14"/>
      <c r="AA2816" s="14"/>
      <c r="AB2816" s="14"/>
      <c r="AC2816" s="14"/>
      <c r="AD2816" s="14"/>
      <c r="AE2816" s="14"/>
      <c r="AF2816" s="14"/>
      <c r="AG2816" s="14"/>
      <c r="AH2816" s="14"/>
      <c r="AI2816" s="14"/>
      <c r="AJ2816" s="14"/>
      <c r="AK2816" s="14"/>
      <c r="AL2816" s="14"/>
      <c r="AM2816" s="14"/>
      <c r="AN2816" s="14"/>
      <c r="AO2816" s="14"/>
      <c r="AP2816" s="14"/>
      <c r="AQ2816" s="14"/>
      <c r="AR2816" s="14"/>
      <c r="AS2816" s="14"/>
      <c r="AT2816" s="14"/>
      <c r="AU2816" s="14"/>
      <c r="AV2816" s="14"/>
      <c r="AW2816" s="14"/>
      <c r="AX2816" s="15"/>
    </row>
    <row r="2817" spans="1:113" ht="12" customHeight="1">
      <c r="A2817" s="8"/>
      <c r="B2817" s="141" t="s">
        <v>1030</v>
      </c>
      <c r="C2817" s="142"/>
      <c r="D2817" s="142"/>
      <c r="E2817" s="142"/>
      <c r="F2817" s="142"/>
      <c r="G2817" s="142"/>
      <c r="H2817" s="142"/>
      <c r="I2817" s="142"/>
      <c r="J2817" s="142"/>
      <c r="K2817" s="142"/>
      <c r="L2817" s="142"/>
      <c r="M2817" s="142"/>
      <c r="N2817" s="142"/>
      <c r="O2817" s="142"/>
      <c r="P2817" s="142"/>
      <c r="Q2817" s="142"/>
      <c r="R2817" s="142"/>
      <c r="S2817" s="142"/>
      <c r="T2817" s="142"/>
      <c r="U2817" s="142"/>
      <c r="V2817" s="142"/>
      <c r="W2817" s="142"/>
      <c r="X2817" s="142"/>
      <c r="Y2817" s="142"/>
      <c r="Z2817" s="142"/>
      <c r="AA2817" s="142"/>
      <c r="AB2817" s="142"/>
      <c r="AC2817" s="142"/>
      <c r="AD2817" s="142"/>
      <c r="AE2817" s="142"/>
      <c r="AF2817" s="142"/>
      <c r="AG2817" s="142"/>
      <c r="AH2817" s="142"/>
      <c r="AI2817" s="142"/>
      <c r="AJ2817" s="142"/>
      <c r="AK2817" s="142"/>
      <c r="AL2817" s="142"/>
      <c r="AM2817" s="142"/>
      <c r="AN2817" s="142"/>
      <c r="AO2817" s="142"/>
      <c r="AP2817" s="142"/>
      <c r="AQ2817" s="142"/>
      <c r="AR2817" s="142"/>
      <c r="AS2817" s="142"/>
      <c r="AT2817" s="142"/>
      <c r="AU2817" s="142"/>
      <c r="AV2817" s="142"/>
      <c r="AW2817" s="142"/>
      <c r="AX2817" s="143"/>
    </row>
    <row r="2818" spans="1:113" ht="12" customHeight="1">
      <c r="A2818" s="8"/>
      <c r="B2818" s="141"/>
      <c r="C2818" s="142"/>
      <c r="D2818" s="142"/>
      <c r="E2818" s="142"/>
      <c r="F2818" s="142"/>
      <c r="G2818" s="142"/>
      <c r="H2818" s="142"/>
      <c r="I2818" s="142"/>
      <c r="J2818" s="142"/>
      <c r="K2818" s="142"/>
      <c r="L2818" s="142"/>
      <c r="M2818" s="142"/>
      <c r="N2818" s="142"/>
      <c r="O2818" s="142"/>
      <c r="P2818" s="142"/>
      <c r="Q2818" s="142"/>
      <c r="R2818" s="142"/>
      <c r="S2818" s="142"/>
      <c r="T2818" s="142"/>
      <c r="U2818" s="142"/>
      <c r="V2818" s="142"/>
      <c r="W2818" s="142"/>
      <c r="X2818" s="142"/>
      <c r="Y2818" s="142"/>
      <c r="Z2818" s="142"/>
      <c r="AA2818" s="142"/>
      <c r="AB2818" s="142"/>
      <c r="AC2818" s="142"/>
      <c r="AD2818" s="142"/>
      <c r="AE2818" s="142"/>
      <c r="AF2818" s="142"/>
      <c r="AG2818" s="142"/>
      <c r="AH2818" s="142"/>
      <c r="AI2818" s="142"/>
      <c r="AJ2818" s="142"/>
      <c r="AK2818" s="142"/>
      <c r="AL2818" s="142"/>
      <c r="AM2818" s="142"/>
      <c r="AN2818" s="142"/>
      <c r="AO2818" s="142"/>
      <c r="AP2818" s="142"/>
      <c r="AQ2818" s="142"/>
      <c r="AR2818" s="142"/>
      <c r="AS2818" s="142"/>
      <c r="AT2818" s="142"/>
      <c r="AU2818" s="142"/>
      <c r="AV2818" s="142"/>
      <c r="AW2818" s="142"/>
      <c r="AX2818" s="143"/>
      <c r="BC2818" s="16"/>
    </row>
    <row r="2819" spans="1:113" ht="12" customHeight="1">
      <c r="A2819" s="8"/>
      <c r="B2819" s="141"/>
      <c r="C2819" s="142"/>
      <c r="D2819" s="142"/>
      <c r="E2819" s="142"/>
      <c r="F2819" s="142"/>
      <c r="G2819" s="142"/>
      <c r="H2819" s="142"/>
      <c r="I2819" s="142"/>
      <c r="J2819" s="142"/>
      <c r="K2819" s="142"/>
      <c r="L2819" s="142"/>
      <c r="M2819" s="142"/>
      <c r="N2819" s="142"/>
      <c r="O2819" s="142"/>
      <c r="P2819" s="142"/>
      <c r="Q2819" s="142"/>
      <c r="R2819" s="142"/>
      <c r="S2819" s="142"/>
      <c r="T2819" s="142"/>
      <c r="U2819" s="142"/>
      <c r="V2819" s="142"/>
      <c r="W2819" s="142"/>
      <c r="X2819" s="142"/>
      <c r="Y2819" s="142"/>
      <c r="Z2819" s="142"/>
      <c r="AA2819" s="142"/>
      <c r="AB2819" s="142"/>
      <c r="AC2819" s="142"/>
      <c r="AD2819" s="142"/>
      <c r="AE2819" s="142"/>
      <c r="AF2819" s="142"/>
      <c r="AG2819" s="142"/>
      <c r="AH2819" s="142"/>
      <c r="AI2819" s="142"/>
      <c r="AJ2819" s="142"/>
      <c r="AK2819" s="142"/>
      <c r="AL2819" s="142"/>
      <c r="AM2819" s="142"/>
      <c r="AN2819" s="142"/>
      <c r="AO2819" s="142"/>
      <c r="AP2819" s="142"/>
      <c r="AQ2819" s="142"/>
      <c r="AR2819" s="142"/>
      <c r="AS2819" s="142"/>
      <c r="AT2819" s="142"/>
      <c r="AU2819" s="142"/>
      <c r="AV2819" s="142"/>
      <c r="AW2819" s="142"/>
      <c r="AX2819" s="143"/>
    </row>
    <row r="2820" spans="1:113" ht="12" customHeight="1">
      <c r="A2820" s="8"/>
      <c r="B2820" s="141"/>
      <c r="C2820" s="142"/>
      <c r="D2820" s="142"/>
      <c r="E2820" s="142"/>
      <c r="F2820" s="142"/>
      <c r="G2820" s="142"/>
      <c r="H2820" s="142"/>
      <c r="I2820" s="142"/>
      <c r="J2820" s="142"/>
      <c r="K2820" s="142"/>
      <c r="L2820" s="142"/>
      <c r="M2820" s="142"/>
      <c r="N2820" s="142"/>
      <c r="O2820" s="142"/>
      <c r="P2820" s="142"/>
      <c r="Q2820" s="142"/>
      <c r="R2820" s="142"/>
      <c r="S2820" s="142"/>
      <c r="T2820" s="142"/>
      <c r="U2820" s="142"/>
      <c r="V2820" s="142"/>
      <c r="W2820" s="142"/>
      <c r="X2820" s="142"/>
      <c r="Y2820" s="142"/>
      <c r="Z2820" s="142"/>
      <c r="AA2820" s="142"/>
      <c r="AB2820" s="142"/>
      <c r="AC2820" s="142"/>
      <c r="AD2820" s="142"/>
      <c r="AE2820" s="142"/>
      <c r="AF2820" s="142"/>
      <c r="AG2820" s="142"/>
      <c r="AH2820" s="142"/>
      <c r="AI2820" s="142"/>
      <c r="AJ2820" s="142"/>
      <c r="AK2820" s="142"/>
      <c r="AL2820" s="142"/>
      <c r="AM2820" s="142"/>
      <c r="AN2820" s="142"/>
      <c r="AO2820" s="142"/>
      <c r="AP2820" s="142"/>
      <c r="AQ2820" s="142"/>
      <c r="AR2820" s="142"/>
      <c r="AS2820" s="142"/>
      <c r="AT2820" s="142"/>
      <c r="AU2820" s="142"/>
      <c r="AV2820" s="142"/>
      <c r="AW2820" s="142"/>
      <c r="AX2820" s="143"/>
    </row>
    <row r="2821" spans="1:113" ht="12" customHeight="1">
      <c r="A2821" s="8"/>
      <c r="B2821" s="141"/>
      <c r="C2821" s="142"/>
      <c r="D2821" s="142"/>
      <c r="E2821" s="142"/>
      <c r="F2821" s="142"/>
      <c r="G2821" s="142"/>
      <c r="H2821" s="142"/>
      <c r="I2821" s="142"/>
      <c r="J2821" s="142"/>
      <c r="K2821" s="142"/>
      <c r="L2821" s="142"/>
      <c r="M2821" s="142"/>
      <c r="N2821" s="142"/>
      <c r="O2821" s="142"/>
      <c r="P2821" s="142"/>
      <c r="Q2821" s="142"/>
      <c r="R2821" s="142"/>
      <c r="S2821" s="142"/>
      <c r="T2821" s="142"/>
      <c r="U2821" s="142"/>
      <c r="V2821" s="142"/>
      <c r="W2821" s="142"/>
      <c r="X2821" s="142"/>
      <c r="Y2821" s="142"/>
      <c r="Z2821" s="142"/>
      <c r="AA2821" s="142"/>
      <c r="AB2821" s="142"/>
      <c r="AC2821" s="142"/>
      <c r="AD2821" s="142"/>
      <c r="AE2821" s="142"/>
      <c r="AF2821" s="142"/>
      <c r="AG2821" s="142"/>
      <c r="AH2821" s="142"/>
      <c r="AI2821" s="142"/>
      <c r="AJ2821" s="142"/>
      <c r="AK2821" s="142"/>
      <c r="AL2821" s="142"/>
      <c r="AM2821" s="142"/>
      <c r="AN2821" s="142"/>
      <c r="AO2821" s="142"/>
      <c r="AP2821" s="142"/>
      <c r="AQ2821" s="142"/>
      <c r="AR2821" s="142"/>
      <c r="AS2821" s="142"/>
      <c r="AT2821" s="142"/>
      <c r="AU2821" s="142"/>
      <c r="AV2821" s="142"/>
      <c r="AW2821" s="142"/>
      <c r="AX2821" s="143"/>
    </row>
    <row r="2822" spans="1:113" ht="15" thickBot="1">
      <c r="A2822" s="17"/>
      <c r="B2822" s="18"/>
      <c r="C2822" s="19"/>
      <c r="D2822" s="19"/>
      <c r="E2822" s="19"/>
      <c r="F2822" s="19"/>
      <c r="G2822" s="19"/>
      <c r="H2822" s="19"/>
      <c r="I2822" s="19"/>
      <c r="J2822" s="19"/>
      <c r="K2822" s="19"/>
      <c r="L2822" s="19"/>
      <c r="M2822" s="19"/>
      <c r="N2822" s="19"/>
      <c r="O2822" s="19"/>
      <c r="P2822" s="19"/>
      <c r="Q2822" s="19"/>
      <c r="R2822" s="19"/>
      <c r="S2822" s="19"/>
      <c r="T2822" s="19"/>
      <c r="U2822" s="19"/>
      <c r="V2822" s="19"/>
      <c r="W2822" s="19"/>
      <c r="X2822" s="19"/>
      <c r="Y2822" s="19"/>
      <c r="Z2822" s="19"/>
      <c r="AA2822" s="19"/>
      <c r="AB2822" s="19"/>
      <c r="AC2822" s="19"/>
      <c r="AD2822" s="19"/>
      <c r="AE2822" s="19"/>
      <c r="AF2822" s="19"/>
      <c r="AG2822" s="19"/>
      <c r="AH2822" s="19"/>
      <c r="AI2822" s="19"/>
      <c r="AJ2822" s="19"/>
      <c r="AK2822" s="19"/>
      <c r="AL2822" s="19"/>
      <c r="AM2822" s="19"/>
      <c r="AN2822" s="19"/>
      <c r="AO2822" s="19"/>
      <c r="AP2822" s="19"/>
      <c r="AQ2822" s="19"/>
      <c r="AR2822" s="19"/>
      <c r="AS2822" s="19"/>
      <c r="AT2822" s="19"/>
      <c r="AU2822" s="19"/>
      <c r="AV2822" s="19"/>
      <c r="AW2822" s="19"/>
      <c r="AX2822" s="20"/>
    </row>
    <row r="2823" spans="1:113">
      <c r="B2823" s="21"/>
    </row>
    <row r="2824" spans="1:113" ht="15" thickBot="1">
      <c r="A2824" s="11"/>
      <c r="B2824" s="10" t="s">
        <v>3</v>
      </c>
      <c r="C2824" s="8"/>
      <c r="D2824" s="8"/>
      <c r="E2824" s="8"/>
      <c r="F2824" s="8"/>
      <c r="G2824" s="8"/>
      <c r="H2824" s="8"/>
      <c r="I2824" s="8"/>
      <c r="J2824" s="8"/>
      <c r="K2824" s="8"/>
      <c r="L2824" s="9"/>
      <c r="M2824" s="9"/>
      <c r="N2824" s="9"/>
      <c r="O2824" s="9"/>
      <c r="P2824" s="8"/>
      <c r="Q2824" s="8"/>
      <c r="R2824" s="8"/>
      <c r="S2824" s="8"/>
      <c r="T2824" s="8"/>
      <c r="U2824" s="8"/>
      <c r="V2824" s="10"/>
      <c r="W2824" s="10"/>
      <c r="X2824" s="10"/>
      <c r="Y2824" s="10"/>
      <c r="Z2824" s="10"/>
      <c r="AA2824" s="10"/>
      <c r="AB2824" s="10"/>
      <c r="AC2824" s="10"/>
      <c r="AD2824" s="10"/>
      <c r="AE2824" s="10"/>
      <c r="AF2824" s="10"/>
      <c r="AG2824" s="10"/>
      <c r="AH2824" s="10"/>
      <c r="AI2824" s="10"/>
      <c r="AJ2824" s="10"/>
      <c r="AK2824" s="10"/>
      <c r="AL2824" s="10"/>
      <c r="AM2824" s="10"/>
      <c r="AN2824" s="10"/>
      <c r="AO2824" s="10"/>
      <c r="AP2824" s="10"/>
      <c r="AQ2824" s="10"/>
      <c r="AR2824" s="10"/>
      <c r="AS2824" s="10"/>
      <c r="AT2824" s="10"/>
      <c r="AU2824" s="10"/>
      <c r="AV2824" s="10"/>
      <c r="AW2824" s="10"/>
      <c r="AX2824" s="10"/>
      <c r="DI2824" s="6"/>
    </row>
    <row r="2825" spans="1:113" ht="14.25">
      <c r="A2825" s="8"/>
      <c r="B2825" s="12"/>
      <c r="C2825" s="7"/>
      <c r="D2825" s="7"/>
      <c r="E2825" s="7"/>
      <c r="F2825" s="7"/>
      <c r="G2825" s="7"/>
      <c r="H2825" s="7"/>
      <c r="I2825" s="7"/>
      <c r="J2825" s="7"/>
      <c r="K2825" s="7"/>
      <c r="L2825" s="13"/>
      <c r="M2825" s="13"/>
      <c r="N2825" s="13"/>
      <c r="O2825" s="13"/>
      <c r="P2825" s="7"/>
      <c r="Q2825" s="7"/>
      <c r="R2825" s="7"/>
      <c r="S2825" s="7"/>
      <c r="T2825" s="7"/>
      <c r="U2825" s="7"/>
      <c r="V2825" s="14"/>
      <c r="W2825" s="14"/>
      <c r="X2825" s="14"/>
      <c r="Y2825" s="14"/>
      <c r="Z2825" s="14"/>
      <c r="AA2825" s="14"/>
      <c r="AB2825" s="14"/>
      <c r="AC2825" s="14"/>
      <c r="AD2825" s="14"/>
      <c r="AE2825" s="14"/>
      <c r="AF2825" s="14"/>
      <c r="AG2825" s="14"/>
      <c r="AH2825" s="14"/>
      <c r="AI2825" s="14"/>
      <c r="AJ2825" s="14"/>
      <c r="AK2825" s="14"/>
      <c r="AL2825" s="14"/>
      <c r="AM2825" s="14"/>
      <c r="AN2825" s="14"/>
      <c r="AO2825" s="14"/>
      <c r="AP2825" s="14"/>
      <c r="AQ2825" s="14"/>
      <c r="AR2825" s="14"/>
      <c r="AS2825" s="14"/>
      <c r="AT2825" s="14"/>
      <c r="AU2825" s="14"/>
      <c r="AV2825" s="14"/>
      <c r="AW2825" s="14"/>
      <c r="AX2825" s="15"/>
    </row>
    <row r="2826" spans="1:113" ht="12" customHeight="1">
      <c r="A2826" s="8"/>
      <c r="B2826" s="141" t="s">
        <v>1119</v>
      </c>
      <c r="C2826" s="142"/>
      <c r="D2826" s="142"/>
      <c r="E2826" s="142"/>
      <c r="F2826" s="142"/>
      <c r="G2826" s="142"/>
      <c r="H2826" s="142"/>
      <c r="I2826" s="142"/>
      <c r="J2826" s="142"/>
      <c r="K2826" s="142"/>
      <c r="L2826" s="142"/>
      <c r="M2826" s="142"/>
      <c r="N2826" s="142"/>
      <c r="O2826" s="142"/>
      <c r="P2826" s="142"/>
      <c r="Q2826" s="142"/>
      <c r="R2826" s="142"/>
      <c r="S2826" s="142"/>
      <c r="T2826" s="142"/>
      <c r="U2826" s="142"/>
      <c r="V2826" s="142"/>
      <c r="W2826" s="142"/>
      <c r="X2826" s="142"/>
      <c r="Y2826" s="142"/>
      <c r="Z2826" s="142"/>
      <c r="AA2826" s="142"/>
      <c r="AB2826" s="142"/>
      <c r="AC2826" s="142"/>
      <c r="AD2826" s="142"/>
      <c r="AE2826" s="142"/>
      <c r="AF2826" s="142"/>
      <c r="AG2826" s="142"/>
      <c r="AH2826" s="142"/>
      <c r="AI2826" s="142"/>
      <c r="AJ2826" s="142"/>
      <c r="AK2826" s="142"/>
      <c r="AL2826" s="142"/>
      <c r="AM2826" s="142"/>
      <c r="AN2826" s="142"/>
      <c r="AO2826" s="142"/>
      <c r="AP2826" s="142"/>
      <c r="AQ2826" s="142"/>
      <c r="AR2826" s="142"/>
      <c r="AS2826" s="142"/>
      <c r="AT2826" s="142"/>
      <c r="AU2826" s="142"/>
      <c r="AV2826" s="142"/>
      <c r="AW2826" s="142"/>
      <c r="AX2826" s="143"/>
    </row>
    <row r="2827" spans="1:113" ht="12" customHeight="1">
      <c r="A2827" s="8"/>
      <c r="B2827" s="141"/>
      <c r="C2827" s="142"/>
      <c r="D2827" s="142"/>
      <c r="E2827" s="142"/>
      <c r="F2827" s="142"/>
      <c r="G2827" s="142"/>
      <c r="H2827" s="142"/>
      <c r="I2827" s="142"/>
      <c r="J2827" s="142"/>
      <c r="K2827" s="142"/>
      <c r="L2827" s="142"/>
      <c r="M2827" s="142"/>
      <c r="N2827" s="142"/>
      <c r="O2827" s="142"/>
      <c r="P2827" s="142"/>
      <c r="Q2827" s="142"/>
      <c r="R2827" s="142"/>
      <c r="S2827" s="142"/>
      <c r="T2827" s="142"/>
      <c r="U2827" s="142"/>
      <c r="V2827" s="142"/>
      <c r="W2827" s="142"/>
      <c r="X2827" s="142"/>
      <c r="Y2827" s="142"/>
      <c r="Z2827" s="142"/>
      <c r="AA2827" s="142"/>
      <c r="AB2827" s="142"/>
      <c r="AC2827" s="142"/>
      <c r="AD2827" s="142"/>
      <c r="AE2827" s="142"/>
      <c r="AF2827" s="142"/>
      <c r="AG2827" s="142"/>
      <c r="AH2827" s="142"/>
      <c r="AI2827" s="142"/>
      <c r="AJ2827" s="142"/>
      <c r="AK2827" s="142"/>
      <c r="AL2827" s="142"/>
      <c r="AM2827" s="142"/>
      <c r="AN2827" s="142"/>
      <c r="AO2827" s="142"/>
      <c r="AP2827" s="142"/>
      <c r="AQ2827" s="142"/>
      <c r="AR2827" s="142"/>
      <c r="AS2827" s="142"/>
      <c r="AT2827" s="142"/>
      <c r="AU2827" s="142"/>
      <c r="AV2827" s="142"/>
      <c r="AW2827" s="142"/>
      <c r="AX2827" s="143"/>
    </row>
    <row r="2828" spans="1:113" ht="12" customHeight="1">
      <c r="A2828" s="8"/>
      <c r="B2828" s="141"/>
      <c r="C2828" s="142"/>
      <c r="D2828" s="142"/>
      <c r="E2828" s="142"/>
      <c r="F2828" s="142"/>
      <c r="G2828" s="142"/>
      <c r="H2828" s="142"/>
      <c r="I2828" s="142"/>
      <c r="J2828" s="142"/>
      <c r="K2828" s="142"/>
      <c r="L2828" s="142"/>
      <c r="M2828" s="142"/>
      <c r="N2828" s="142"/>
      <c r="O2828" s="142"/>
      <c r="P2828" s="142"/>
      <c r="Q2828" s="142"/>
      <c r="R2828" s="142"/>
      <c r="S2828" s="142"/>
      <c r="T2828" s="142"/>
      <c r="U2828" s="142"/>
      <c r="V2828" s="142"/>
      <c r="W2828" s="142"/>
      <c r="X2828" s="142"/>
      <c r="Y2828" s="142"/>
      <c r="Z2828" s="142"/>
      <c r="AA2828" s="142"/>
      <c r="AB2828" s="142"/>
      <c r="AC2828" s="142"/>
      <c r="AD2828" s="142"/>
      <c r="AE2828" s="142"/>
      <c r="AF2828" s="142"/>
      <c r="AG2828" s="142"/>
      <c r="AH2828" s="142"/>
      <c r="AI2828" s="142"/>
      <c r="AJ2828" s="142"/>
      <c r="AK2828" s="142"/>
      <c r="AL2828" s="142"/>
      <c r="AM2828" s="142"/>
      <c r="AN2828" s="142"/>
      <c r="AO2828" s="142"/>
      <c r="AP2828" s="142"/>
      <c r="AQ2828" s="142"/>
      <c r="AR2828" s="142"/>
      <c r="AS2828" s="142"/>
      <c r="AT2828" s="142"/>
      <c r="AU2828" s="142"/>
      <c r="AV2828" s="142"/>
      <c r="AW2828" s="142"/>
      <c r="AX2828" s="143"/>
    </row>
    <row r="2829" spans="1:113" ht="12" customHeight="1">
      <c r="A2829" s="8"/>
      <c r="B2829" s="141"/>
      <c r="C2829" s="142"/>
      <c r="D2829" s="142"/>
      <c r="E2829" s="142"/>
      <c r="F2829" s="142"/>
      <c r="G2829" s="142"/>
      <c r="H2829" s="142"/>
      <c r="I2829" s="142"/>
      <c r="J2829" s="142"/>
      <c r="K2829" s="142"/>
      <c r="L2829" s="142"/>
      <c r="M2829" s="142"/>
      <c r="N2829" s="142"/>
      <c r="O2829" s="142"/>
      <c r="P2829" s="142"/>
      <c r="Q2829" s="142"/>
      <c r="R2829" s="142"/>
      <c r="S2829" s="142"/>
      <c r="T2829" s="142"/>
      <c r="U2829" s="142"/>
      <c r="V2829" s="142"/>
      <c r="W2829" s="142"/>
      <c r="X2829" s="142"/>
      <c r="Y2829" s="142"/>
      <c r="Z2829" s="142"/>
      <c r="AA2829" s="142"/>
      <c r="AB2829" s="142"/>
      <c r="AC2829" s="142"/>
      <c r="AD2829" s="142"/>
      <c r="AE2829" s="142"/>
      <c r="AF2829" s="142"/>
      <c r="AG2829" s="142"/>
      <c r="AH2829" s="142"/>
      <c r="AI2829" s="142"/>
      <c r="AJ2829" s="142"/>
      <c r="AK2829" s="142"/>
      <c r="AL2829" s="142"/>
      <c r="AM2829" s="142"/>
      <c r="AN2829" s="142"/>
      <c r="AO2829" s="142"/>
      <c r="AP2829" s="142"/>
      <c r="AQ2829" s="142"/>
      <c r="AR2829" s="142"/>
      <c r="AS2829" s="142"/>
      <c r="AT2829" s="142"/>
      <c r="AU2829" s="142"/>
      <c r="AV2829" s="142"/>
      <c r="AW2829" s="142"/>
      <c r="AX2829" s="143"/>
      <c r="BC2829" s="16"/>
    </row>
    <row r="2830" spans="1:113" ht="12" customHeight="1">
      <c r="A2830" s="8"/>
      <c r="B2830" s="141"/>
      <c r="C2830" s="142"/>
      <c r="D2830" s="142"/>
      <c r="E2830" s="142"/>
      <c r="F2830" s="142"/>
      <c r="G2830" s="142"/>
      <c r="H2830" s="142"/>
      <c r="I2830" s="142"/>
      <c r="J2830" s="142"/>
      <c r="K2830" s="142"/>
      <c r="L2830" s="142"/>
      <c r="M2830" s="142"/>
      <c r="N2830" s="142"/>
      <c r="O2830" s="142"/>
      <c r="P2830" s="142"/>
      <c r="Q2830" s="142"/>
      <c r="R2830" s="142"/>
      <c r="S2830" s="142"/>
      <c r="T2830" s="142"/>
      <c r="U2830" s="142"/>
      <c r="V2830" s="142"/>
      <c r="W2830" s="142"/>
      <c r="X2830" s="142"/>
      <c r="Y2830" s="142"/>
      <c r="Z2830" s="142"/>
      <c r="AA2830" s="142"/>
      <c r="AB2830" s="142"/>
      <c r="AC2830" s="142"/>
      <c r="AD2830" s="142"/>
      <c r="AE2830" s="142"/>
      <c r="AF2830" s="142"/>
      <c r="AG2830" s="142"/>
      <c r="AH2830" s="142"/>
      <c r="AI2830" s="142"/>
      <c r="AJ2830" s="142"/>
      <c r="AK2830" s="142"/>
      <c r="AL2830" s="142"/>
      <c r="AM2830" s="142"/>
      <c r="AN2830" s="142"/>
      <c r="AO2830" s="142"/>
      <c r="AP2830" s="142"/>
      <c r="AQ2830" s="142"/>
      <c r="AR2830" s="142"/>
      <c r="AS2830" s="142"/>
      <c r="AT2830" s="142"/>
      <c r="AU2830" s="142"/>
      <c r="AV2830" s="142"/>
      <c r="AW2830" s="142"/>
      <c r="AX2830" s="143"/>
    </row>
    <row r="2831" spans="1:113" ht="12" customHeight="1">
      <c r="A2831" s="8"/>
      <c r="B2831" s="141"/>
      <c r="C2831" s="142"/>
      <c r="D2831" s="142"/>
      <c r="E2831" s="142"/>
      <c r="F2831" s="142"/>
      <c r="G2831" s="142"/>
      <c r="H2831" s="142"/>
      <c r="I2831" s="142"/>
      <c r="J2831" s="142"/>
      <c r="K2831" s="142"/>
      <c r="L2831" s="142"/>
      <c r="M2831" s="142"/>
      <c r="N2831" s="142"/>
      <c r="O2831" s="142"/>
      <c r="P2831" s="142"/>
      <c r="Q2831" s="142"/>
      <c r="R2831" s="142"/>
      <c r="S2831" s="142"/>
      <c r="T2831" s="142"/>
      <c r="U2831" s="142"/>
      <c r="V2831" s="142"/>
      <c r="W2831" s="142"/>
      <c r="X2831" s="142"/>
      <c r="Y2831" s="142"/>
      <c r="Z2831" s="142"/>
      <c r="AA2831" s="142"/>
      <c r="AB2831" s="142"/>
      <c r="AC2831" s="142"/>
      <c r="AD2831" s="142"/>
      <c r="AE2831" s="142"/>
      <c r="AF2831" s="142"/>
      <c r="AG2831" s="142"/>
      <c r="AH2831" s="142"/>
      <c r="AI2831" s="142"/>
      <c r="AJ2831" s="142"/>
      <c r="AK2831" s="142"/>
      <c r="AL2831" s="142"/>
      <c r="AM2831" s="142"/>
      <c r="AN2831" s="142"/>
      <c r="AO2831" s="142"/>
      <c r="AP2831" s="142"/>
      <c r="AQ2831" s="142"/>
      <c r="AR2831" s="142"/>
      <c r="AS2831" s="142"/>
      <c r="AT2831" s="142"/>
      <c r="AU2831" s="142"/>
      <c r="AV2831" s="142"/>
      <c r="AW2831" s="142"/>
      <c r="AX2831" s="143"/>
    </row>
    <row r="2832" spans="1:113" ht="12" customHeight="1">
      <c r="A2832" s="8"/>
      <c r="B2832" s="141"/>
      <c r="C2832" s="142"/>
      <c r="D2832" s="142"/>
      <c r="E2832" s="142"/>
      <c r="F2832" s="142"/>
      <c r="G2832" s="142"/>
      <c r="H2832" s="142"/>
      <c r="I2832" s="142"/>
      <c r="J2832" s="142"/>
      <c r="K2832" s="142"/>
      <c r="L2832" s="142"/>
      <c r="M2832" s="142"/>
      <c r="N2832" s="142"/>
      <c r="O2832" s="142"/>
      <c r="P2832" s="142"/>
      <c r="Q2832" s="142"/>
      <c r="R2832" s="142"/>
      <c r="S2832" s="142"/>
      <c r="T2832" s="142"/>
      <c r="U2832" s="142"/>
      <c r="V2832" s="142"/>
      <c r="W2832" s="142"/>
      <c r="X2832" s="142"/>
      <c r="Y2832" s="142"/>
      <c r="Z2832" s="142"/>
      <c r="AA2832" s="142"/>
      <c r="AB2832" s="142"/>
      <c r="AC2832" s="142"/>
      <c r="AD2832" s="142"/>
      <c r="AE2832" s="142"/>
      <c r="AF2832" s="142"/>
      <c r="AG2832" s="142"/>
      <c r="AH2832" s="142"/>
      <c r="AI2832" s="142"/>
      <c r="AJ2832" s="142"/>
      <c r="AK2832" s="142"/>
      <c r="AL2832" s="142"/>
      <c r="AM2832" s="142"/>
      <c r="AN2832" s="142"/>
      <c r="AO2832" s="142"/>
      <c r="AP2832" s="142"/>
      <c r="AQ2832" s="142"/>
      <c r="AR2832" s="142"/>
      <c r="AS2832" s="142"/>
      <c r="AT2832" s="142"/>
      <c r="AU2832" s="142"/>
      <c r="AV2832" s="142"/>
      <c r="AW2832" s="142"/>
      <c r="AX2832" s="143"/>
    </row>
    <row r="2833" spans="1:251" ht="15" thickBot="1">
      <c r="A2833" s="17"/>
      <c r="B2833" s="18"/>
      <c r="C2833" s="19"/>
      <c r="D2833" s="19"/>
      <c r="E2833" s="19"/>
      <c r="F2833" s="19"/>
      <c r="G2833" s="19"/>
      <c r="H2833" s="19"/>
      <c r="I2833" s="19"/>
      <c r="J2833" s="19"/>
      <c r="K2833" s="19"/>
      <c r="L2833" s="19"/>
      <c r="M2833" s="19"/>
      <c r="N2833" s="19"/>
      <c r="O2833" s="19"/>
      <c r="P2833" s="19"/>
      <c r="Q2833" s="19"/>
      <c r="R2833" s="19"/>
      <c r="S2833" s="19"/>
      <c r="T2833" s="19"/>
      <c r="U2833" s="19"/>
      <c r="V2833" s="19"/>
      <c r="W2833" s="19"/>
      <c r="X2833" s="19"/>
      <c r="Y2833" s="19"/>
      <c r="Z2833" s="19"/>
      <c r="AA2833" s="19"/>
      <c r="AB2833" s="19"/>
      <c r="AC2833" s="19"/>
      <c r="AD2833" s="19"/>
      <c r="AE2833" s="19"/>
      <c r="AF2833" s="19"/>
      <c r="AG2833" s="19"/>
      <c r="AH2833" s="19"/>
      <c r="AI2833" s="19"/>
      <c r="AJ2833" s="19"/>
      <c r="AK2833" s="19"/>
      <c r="AL2833" s="19"/>
      <c r="AM2833" s="19"/>
      <c r="AN2833" s="19"/>
      <c r="AO2833" s="19"/>
      <c r="AP2833" s="19"/>
      <c r="AQ2833" s="19"/>
      <c r="AR2833" s="19"/>
      <c r="AS2833" s="19"/>
      <c r="AT2833" s="19"/>
      <c r="AU2833" s="19"/>
      <c r="AV2833" s="19"/>
      <c r="AW2833" s="19"/>
      <c r="AX2833" s="20"/>
    </row>
    <row r="2834" spans="1:251">
      <c r="B2834" s="21"/>
    </row>
    <row r="2835" spans="1:251" ht="14.25">
      <c r="B2835" s="10" t="s">
        <v>4</v>
      </c>
      <c r="C2835" s="8"/>
      <c r="D2835" s="8"/>
      <c r="E2835" s="8"/>
      <c r="F2835" s="8"/>
      <c r="G2835" s="8"/>
      <c r="H2835" s="8"/>
      <c r="I2835" s="8"/>
      <c r="J2835" s="8"/>
      <c r="K2835" s="8"/>
      <c r="L2835" s="9"/>
      <c r="M2835" s="9"/>
      <c r="N2835" s="9"/>
      <c r="O2835" s="9"/>
      <c r="P2835" s="8"/>
      <c r="Q2835" s="8"/>
      <c r="R2835" s="8"/>
      <c r="S2835" s="8"/>
      <c r="T2835" s="8"/>
      <c r="U2835" s="8"/>
      <c r="V2835" s="10"/>
      <c r="W2835" s="10"/>
      <c r="X2835" s="10"/>
      <c r="Y2835" s="10"/>
      <c r="Z2835" s="10"/>
      <c r="AA2835" s="10"/>
      <c r="AB2835" s="10"/>
      <c r="AC2835" s="10"/>
      <c r="AD2835" s="10"/>
      <c r="AE2835" s="10"/>
      <c r="AF2835" s="10"/>
      <c r="AG2835" s="10"/>
      <c r="AH2835" s="10"/>
      <c r="AI2835" s="10"/>
      <c r="AJ2835" s="10"/>
      <c r="AK2835" s="10"/>
      <c r="AL2835" s="10"/>
      <c r="AM2835" s="10"/>
      <c r="AN2835" s="10"/>
      <c r="AO2835" s="10"/>
      <c r="AP2835" s="10"/>
      <c r="AQ2835" s="10"/>
      <c r="AR2835" s="10"/>
      <c r="AS2835" s="10"/>
      <c r="AT2835" s="10"/>
      <c r="AU2835" s="10"/>
      <c r="AV2835" s="10"/>
      <c r="AW2835" s="10"/>
      <c r="AX2835" s="10"/>
    </row>
    <row r="2836" spans="1:251" ht="15" thickBot="1">
      <c r="B2836" s="8"/>
      <c r="C2836" s="8"/>
      <c r="D2836" s="8"/>
      <c r="E2836" s="8"/>
      <c r="F2836" s="8"/>
      <c r="G2836" s="8"/>
      <c r="H2836" s="8"/>
      <c r="I2836" s="8"/>
      <c r="J2836" s="8"/>
      <c r="K2836" s="8"/>
      <c r="L2836" s="9"/>
      <c r="M2836" s="9"/>
      <c r="N2836" s="9"/>
      <c r="O2836" s="9"/>
      <c r="P2836" s="8"/>
      <c r="Q2836" s="8"/>
      <c r="R2836" s="8"/>
      <c r="S2836" s="8"/>
      <c r="T2836" s="8"/>
      <c r="U2836" s="8"/>
      <c r="V2836" s="10"/>
      <c r="W2836" s="10"/>
      <c r="X2836" s="10"/>
      <c r="Y2836" s="10"/>
      <c r="Z2836" s="10"/>
      <c r="AA2836" s="10"/>
      <c r="AB2836" s="10"/>
      <c r="AC2836" s="10"/>
      <c r="AD2836" s="10"/>
      <c r="AE2836" s="10"/>
      <c r="AF2836" s="10"/>
      <c r="AG2836" s="10"/>
      <c r="AH2836" s="10"/>
      <c r="AI2836" s="10"/>
      <c r="AJ2836" s="10"/>
      <c r="AK2836" s="10"/>
      <c r="AL2836" s="10"/>
      <c r="AM2836" s="10"/>
      <c r="AN2836" s="10"/>
      <c r="AO2836" s="10"/>
      <c r="AP2836" s="10"/>
      <c r="AQ2836" s="10"/>
      <c r="AR2836" s="10"/>
      <c r="AS2836" s="10"/>
      <c r="AT2836" s="10"/>
      <c r="AU2836" s="10"/>
      <c r="AV2836" s="10"/>
      <c r="AW2836" s="10"/>
      <c r="AX2836" s="22" t="s">
        <v>5</v>
      </c>
    </row>
    <row r="2837" spans="1:251" s="16" customFormat="1" ht="13.5" customHeight="1">
      <c r="A2837" s="8"/>
      <c r="B2837" s="146" t="s">
        <v>6</v>
      </c>
      <c r="C2837" s="129"/>
      <c r="D2837" s="129"/>
      <c r="E2837" s="129"/>
      <c r="F2837" s="129"/>
      <c r="G2837" s="129"/>
      <c r="H2837" s="129"/>
      <c r="I2837" s="129"/>
      <c r="J2837" s="129"/>
      <c r="K2837" s="129"/>
      <c r="L2837" s="129"/>
      <c r="M2837" s="129"/>
      <c r="N2837" s="129"/>
      <c r="O2837" s="129"/>
      <c r="P2837" s="129"/>
      <c r="Q2837" s="129"/>
      <c r="R2837" s="129"/>
      <c r="S2837" s="129"/>
      <c r="T2837" s="129"/>
      <c r="U2837" s="129"/>
      <c r="V2837" s="129"/>
      <c r="W2837" s="129"/>
      <c r="X2837" s="129"/>
      <c r="Y2837" s="129"/>
      <c r="Z2837" s="130"/>
      <c r="AA2837" s="128" t="s">
        <v>11</v>
      </c>
      <c r="AB2837" s="129"/>
      <c r="AC2837" s="129"/>
      <c r="AD2837" s="129"/>
      <c r="AE2837" s="129"/>
      <c r="AF2837" s="129"/>
      <c r="AG2837" s="129"/>
      <c r="AH2837" s="129"/>
      <c r="AI2837" s="130"/>
      <c r="AJ2837" s="128" t="s">
        <v>12</v>
      </c>
      <c r="AK2837" s="129"/>
      <c r="AL2837" s="129"/>
      <c r="AM2837" s="129"/>
      <c r="AN2837" s="129"/>
      <c r="AO2837" s="129"/>
      <c r="AP2837" s="129"/>
      <c r="AQ2837" s="129"/>
      <c r="AR2837" s="130"/>
      <c r="AS2837" s="128" t="s">
        <v>7</v>
      </c>
      <c r="AT2837" s="129"/>
      <c r="AU2837" s="129"/>
      <c r="AV2837" s="129"/>
      <c r="AW2837" s="129"/>
      <c r="AX2837" s="134"/>
      <c r="AY2837" s="2"/>
      <c r="AZ2837" s="2"/>
      <c r="BA2837" s="2"/>
      <c r="BB2837" s="2"/>
      <c r="BC2837" s="2"/>
      <c r="BD2837" s="2"/>
      <c r="BE2837" s="2"/>
      <c r="BF2837" s="2"/>
      <c r="BG2837" s="2"/>
      <c r="BH2837" s="2"/>
      <c r="BI2837" s="2"/>
      <c r="BJ2837" s="2"/>
      <c r="BK2837" s="2"/>
      <c r="BL2837" s="2"/>
      <c r="BM2837" s="2"/>
      <c r="BN2837" s="2"/>
      <c r="BO2837" s="2"/>
      <c r="BP2837" s="2"/>
      <c r="BQ2837" s="2"/>
      <c r="BR2837" s="2"/>
      <c r="BS2837" s="2"/>
      <c r="BT2837" s="2"/>
      <c r="BU2837" s="2"/>
      <c r="BV2837" s="2"/>
      <c r="BW2837" s="2"/>
      <c r="BX2837" s="2"/>
      <c r="BY2837" s="2"/>
      <c r="BZ2837" s="2"/>
      <c r="CA2837" s="2"/>
      <c r="CB2837" s="2"/>
      <c r="CC2837" s="2"/>
      <c r="CD2837" s="2"/>
      <c r="CE2837" s="2"/>
      <c r="CF2837" s="2"/>
      <c r="CG2837" s="2"/>
      <c r="CH2837" s="2"/>
      <c r="CI2837" s="2"/>
      <c r="CJ2837" s="2"/>
      <c r="CK2837" s="2"/>
      <c r="CL2837" s="2"/>
      <c r="CM2837" s="2"/>
      <c r="CN2837" s="2"/>
      <c r="CO2837" s="2"/>
      <c r="CP2837" s="2"/>
      <c r="CQ2837" s="2"/>
      <c r="CR2837" s="2"/>
      <c r="CS2837" s="2"/>
      <c r="CT2837" s="2"/>
      <c r="CU2837" s="2"/>
      <c r="CV2837" s="2"/>
      <c r="CW2837" s="2"/>
      <c r="CX2837" s="2"/>
      <c r="CY2837" s="2"/>
      <c r="CZ2837" s="2"/>
      <c r="DA2837" s="2"/>
      <c r="DB2837" s="2"/>
      <c r="DC2837" s="2"/>
      <c r="DD2837" s="2"/>
      <c r="DE2837" s="2"/>
      <c r="DF2837" s="2"/>
      <c r="DG2837" s="2"/>
      <c r="DH2837" s="2"/>
      <c r="DI2837" s="2"/>
      <c r="DJ2837" s="2"/>
      <c r="DK2837" s="2"/>
      <c r="DL2837" s="2"/>
      <c r="DM2837" s="2"/>
      <c r="DN2837" s="2"/>
      <c r="DO2837" s="2"/>
      <c r="DP2837" s="2"/>
      <c r="DQ2837" s="2"/>
      <c r="DR2837" s="2"/>
      <c r="DS2837" s="2"/>
      <c r="DT2837" s="2"/>
      <c r="DU2837" s="2"/>
      <c r="DV2837" s="2"/>
      <c r="DW2837" s="2"/>
      <c r="DX2837" s="2"/>
      <c r="DY2837" s="2"/>
      <c r="DZ2837" s="2"/>
      <c r="EA2837" s="2"/>
      <c r="EB2837" s="2"/>
      <c r="EC2837" s="2"/>
      <c r="ED2837" s="2"/>
      <c r="EE2837" s="2"/>
      <c r="EF2837" s="2"/>
      <c r="EG2837" s="2"/>
      <c r="EH2837" s="2"/>
      <c r="EI2837" s="2"/>
      <c r="EJ2837" s="2"/>
      <c r="EK2837" s="2"/>
      <c r="EL2837" s="2"/>
      <c r="EM2837" s="2"/>
      <c r="EN2837" s="2"/>
      <c r="EO2837" s="2"/>
      <c r="EP2837" s="2"/>
      <c r="EQ2837" s="2"/>
      <c r="ER2837" s="2"/>
      <c r="ES2837" s="2"/>
      <c r="ET2837" s="2"/>
      <c r="EU2837" s="2"/>
      <c r="EV2837" s="2"/>
      <c r="EW2837" s="2"/>
      <c r="EX2837" s="2"/>
      <c r="EY2837" s="2"/>
      <c r="EZ2837" s="2"/>
      <c r="FA2837" s="2"/>
      <c r="FB2837" s="2"/>
      <c r="FC2837" s="2"/>
      <c r="FD2837" s="2"/>
      <c r="FE2837" s="2"/>
      <c r="FF2837" s="2"/>
      <c r="FG2837" s="2"/>
      <c r="FH2837" s="2"/>
      <c r="FI2837" s="2"/>
      <c r="FJ2837" s="2"/>
      <c r="FK2837" s="2"/>
      <c r="FL2837" s="2"/>
      <c r="FM2837" s="2"/>
      <c r="FN2837" s="2"/>
      <c r="FO2837" s="2"/>
      <c r="FP2837" s="2"/>
      <c r="FQ2837" s="2"/>
      <c r="FR2837" s="2"/>
      <c r="FS2837" s="2"/>
      <c r="FT2837" s="2"/>
      <c r="FU2837" s="2"/>
      <c r="FV2837" s="2"/>
      <c r="FW2837" s="2"/>
      <c r="FX2837" s="2"/>
      <c r="FY2837" s="2"/>
      <c r="FZ2837" s="2"/>
      <c r="GA2837" s="2"/>
      <c r="GB2837" s="2"/>
      <c r="GC2837" s="2"/>
      <c r="GD2837" s="2"/>
      <c r="GE2837" s="2"/>
      <c r="GF2837" s="2"/>
      <c r="GG2837" s="2"/>
      <c r="GH2837" s="2"/>
      <c r="GI2837" s="2"/>
      <c r="GJ2837" s="2"/>
      <c r="GK2837" s="2"/>
      <c r="GL2837" s="2"/>
      <c r="GM2837" s="2"/>
      <c r="GN2837" s="2"/>
      <c r="GO2837" s="2"/>
      <c r="GP2837" s="2"/>
      <c r="GQ2837" s="2"/>
      <c r="GR2837" s="2"/>
      <c r="GS2837" s="2"/>
      <c r="GT2837" s="2"/>
      <c r="GU2837" s="2"/>
      <c r="GV2837" s="2"/>
      <c r="GW2837" s="2"/>
      <c r="GX2837" s="2"/>
      <c r="GY2837" s="2"/>
      <c r="GZ2837" s="2"/>
      <c r="HA2837" s="2"/>
      <c r="HB2837" s="2"/>
      <c r="HC2837" s="2"/>
      <c r="HD2837" s="2"/>
      <c r="HE2837" s="2"/>
      <c r="HF2837" s="2"/>
      <c r="HG2837" s="2"/>
      <c r="HH2837" s="2"/>
      <c r="HI2837" s="2"/>
      <c r="HJ2837" s="2"/>
      <c r="HK2837" s="2"/>
      <c r="HL2837" s="2"/>
      <c r="HM2837" s="2"/>
      <c r="HN2837" s="2"/>
      <c r="HO2837" s="2"/>
      <c r="HP2837" s="2"/>
      <c r="HQ2837" s="2"/>
      <c r="HR2837" s="2"/>
      <c r="HS2837" s="2"/>
      <c r="HT2837" s="2"/>
      <c r="HU2837" s="2"/>
      <c r="HV2837" s="2"/>
      <c r="HW2837" s="2"/>
      <c r="HX2837" s="2"/>
      <c r="HY2837" s="2"/>
      <c r="HZ2837" s="2"/>
      <c r="IA2837" s="2"/>
      <c r="IB2837" s="2"/>
      <c r="IC2837" s="2"/>
      <c r="ID2837" s="2"/>
      <c r="IE2837" s="2"/>
      <c r="IF2837" s="2"/>
      <c r="IG2837" s="2"/>
      <c r="IH2837" s="2"/>
      <c r="II2837" s="2"/>
      <c r="IJ2837" s="2"/>
      <c r="IK2837" s="2"/>
      <c r="IL2837" s="2"/>
      <c r="IM2837" s="2"/>
      <c r="IN2837" s="2"/>
      <c r="IO2837" s="2"/>
      <c r="IP2837" s="2"/>
      <c r="IQ2837" s="2"/>
    </row>
    <row r="2838" spans="1:251" s="16" customFormat="1" ht="13.5">
      <c r="A2838" s="8"/>
      <c r="B2838" s="147"/>
      <c r="C2838" s="132"/>
      <c r="D2838" s="132"/>
      <c r="E2838" s="132"/>
      <c r="F2838" s="132"/>
      <c r="G2838" s="132"/>
      <c r="H2838" s="132"/>
      <c r="I2838" s="132"/>
      <c r="J2838" s="132"/>
      <c r="K2838" s="132"/>
      <c r="L2838" s="132"/>
      <c r="M2838" s="132"/>
      <c r="N2838" s="132"/>
      <c r="O2838" s="132"/>
      <c r="P2838" s="132"/>
      <c r="Q2838" s="132"/>
      <c r="R2838" s="132"/>
      <c r="S2838" s="132"/>
      <c r="T2838" s="132"/>
      <c r="U2838" s="132"/>
      <c r="V2838" s="132"/>
      <c r="W2838" s="132"/>
      <c r="X2838" s="132"/>
      <c r="Y2838" s="132"/>
      <c r="Z2838" s="133"/>
      <c r="AA2838" s="131"/>
      <c r="AB2838" s="132"/>
      <c r="AC2838" s="132"/>
      <c r="AD2838" s="132"/>
      <c r="AE2838" s="132"/>
      <c r="AF2838" s="132"/>
      <c r="AG2838" s="132"/>
      <c r="AH2838" s="132"/>
      <c r="AI2838" s="133"/>
      <c r="AJ2838" s="131"/>
      <c r="AK2838" s="132"/>
      <c r="AL2838" s="132"/>
      <c r="AM2838" s="132"/>
      <c r="AN2838" s="132"/>
      <c r="AO2838" s="132"/>
      <c r="AP2838" s="132"/>
      <c r="AQ2838" s="132"/>
      <c r="AR2838" s="133"/>
      <c r="AS2838" s="131"/>
      <c r="AT2838" s="132"/>
      <c r="AU2838" s="132"/>
      <c r="AV2838" s="132"/>
      <c r="AW2838" s="132"/>
      <c r="AX2838" s="135"/>
      <c r="AY2838" s="2"/>
      <c r="AZ2838" s="2"/>
      <c r="BA2838" s="2"/>
      <c r="BB2838" s="23"/>
      <c r="BC2838" s="24"/>
      <c r="BE2838" s="2"/>
      <c r="BF2838" s="2"/>
      <c r="BG2838" s="2"/>
      <c r="BH2838" s="2"/>
      <c r="BI2838" s="2"/>
      <c r="BJ2838" s="2"/>
      <c r="BK2838" s="2"/>
      <c r="BL2838" s="2"/>
      <c r="BM2838" s="2"/>
      <c r="BN2838" s="2"/>
      <c r="BO2838" s="2"/>
      <c r="BP2838" s="2"/>
      <c r="BQ2838" s="2"/>
      <c r="BR2838" s="2"/>
      <c r="BS2838" s="2"/>
      <c r="BT2838" s="2"/>
      <c r="BU2838" s="2"/>
      <c r="BV2838" s="2"/>
      <c r="BW2838" s="2"/>
      <c r="BX2838" s="2"/>
      <c r="BY2838" s="2"/>
      <c r="BZ2838" s="2"/>
      <c r="CA2838" s="2"/>
      <c r="CB2838" s="2"/>
      <c r="CC2838" s="2"/>
      <c r="CD2838" s="2"/>
      <c r="CE2838" s="2"/>
      <c r="CF2838" s="2"/>
      <c r="CG2838" s="2"/>
      <c r="CH2838" s="2"/>
      <c r="CI2838" s="2"/>
      <c r="CJ2838" s="2"/>
      <c r="CK2838" s="2"/>
      <c r="CL2838" s="2"/>
      <c r="CM2838" s="2"/>
      <c r="CN2838" s="2"/>
      <c r="CO2838" s="2"/>
      <c r="CP2838" s="2"/>
      <c r="CQ2838" s="2"/>
      <c r="CR2838" s="2"/>
      <c r="CS2838" s="2"/>
      <c r="CT2838" s="2"/>
      <c r="CU2838" s="2"/>
      <c r="CV2838" s="2"/>
      <c r="CW2838" s="2"/>
      <c r="CX2838" s="2"/>
      <c r="CY2838" s="2"/>
      <c r="CZ2838" s="2"/>
      <c r="DA2838" s="2"/>
      <c r="DB2838" s="2"/>
      <c r="DC2838" s="2"/>
      <c r="DD2838" s="2"/>
      <c r="DE2838" s="2"/>
      <c r="DF2838" s="2"/>
      <c r="DG2838" s="2"/>
      <c r="DH2838" s="2"/>
      <c r="DI2838" s="2"/>
      <c r="DJ2838" s="2"/>
      <c r="DK2838" s="2"/>
      <c r="DL2838" s="2"/>
      <c r="DM2838" s="2"/>
      <c r="DN2838" s="2"/>
      <c r="DO2838" s="2"/>
      <c r="DP2838" s="2"/>
      <c r="DQ2838" s="2"/>
      <c r="DR2838" s="2"/>
      <c r="DS2838" s="2"/>
      <c r="DT2838" s="2"/>
      <c r="DU2838" s="2"/>
      <c r="DV2838" s="2"/>
      <c r="DW2838" s="2"/>
      <c r="DX2838" s="2"/>
      <c r="DY2838" s="2"/>
      <c r="DZ2838" s="2"/>
      <c r="EA2838" s="2"/>
      <c r="EB2838" s="2"/>
      <c r="EC2838" s="2"/>
      <c r="ED2838" s="2"/>
      <c r="EE2838" s="2"/>
      <c r="EF2838" s="2"/>
      <c r="EG2838" s="2"/>
      <c r="EH2838" s="2"/>
      <c r="EI2838" s="2"/>
      <c r="EJ2838" s="2"/>
      <c r="EK2838" s="2"/>
      <c r="EL2838" s="2"/>
      <c r="EM2838" s="2"/>
      <c r="EN2838" s="2"/>
      <c r="EO2838" s="2"/>
      <c r="EP2838" s="2"/>
      <c r="EQ2838" s="2"/>
      <c r="ER2838" s="2"/>
      <c r="ES2838" s="2"/>
      <c r="ET2838" s="2"/>
      <c r="EU2838" s="2"/>
      <c r="EV2838" s="2"/>
      <c r="EW2838" s="2"/>
      <c r="EX2838" s="2"/>
      <c r="EY2838" s="2"/>
      <c r="EZ2838" s="2"/>
      <c r="FA2838" s="2"/>
      <c r="FB2838" s="2"/>
      <c r="FC2838" s="2"/>
      <c r="FD2838" s="2"/>
      <c r="FE2838" s="2"/>
      <c r="FF2838" s="2"/>
      <c r="FG2838" s="2"/>
      <c r="FH2838" s="2"/>
      <c r="FI2838" s="2"/>
      <c r="FJ2838" s="2"/>
      <c r="FK2838" s="2"/>
      <c r="FL2838" s="2"/>
      <c r="FM2838" s="2"/>
      <c r="FN2838" s="2"/>
      <c r="FO2838" s="2"/>
      <c r="FP2838" s="2"/>
      <c r="FQ2838" s="2"/>
      <c r="FR2838" s="2"/>
      <c r="FS2838" s="2"/>
      <c r="FT2838" s="2"/>
      <c r="FU2838" s="2"/>
      <c r="FV2838" s="2"/>
      <c r="FW2838" s="2"/>
      <c r="FX2838" s="2"/>
      <c r="FY2838" s="2"/>
      <c r="FZ2838" s="2"/>
      <c r="GA2838" s="2"/>
      <c r="GB2838" s="2"/>
      <c r="GC2838" s="2"/>
      <c r="GD2838" s="2"/>
      <c r="GE2838" s="2"/>
      <c r="GF2838" s="2"/>
      <c r="GG2838" s="2"/>
      <c r="GH2838" s="2"/>
      <c r="GI2838" s="2"/>
      <c r="GJ2838" s="2"/>
      <c r="GK2838" s="2"/>
      <c r="GL2838" s="2"/>
      <c r="GM2838" s="2"/>
      <c r="GN2838" s="2"/>
      <c r="GO2838" s="2"/>
      <c r="GP2838" s="2"/>
      <c r="GQ2838" s="2"/>
      <c r="GR2838" s="2"/>
      <c r="GS2838" s="2"/>
      <c r="GT2838" s="2"/>
      <c r="GU2838" s="2"/>
      <c r="GV2838" s="2"/>
      <c r="GW2838" s="2"/>
      <c r="GX2838" s="2"/>
      <c r="GY2838" s="2"/>
      <c r="GZ2838" s="2"/>
      <c r="HA2838" s="2"/>
      <c r="HB2838" s="2"/>
      <c r="HC2838" s="2"/>
      <c r="HD2838" s="2"/>
      <c r="HE2838" s="2"/>
      <c r="HF2838" s="2"/>
      <c r="HG2838" s="2"/>
      <c r="HH2838" s="2"/>
      <c r="HI2838" s="2"/>
      <c r="HJ2838" s="2"/>
      <c r="HK2838" s="2"/>
      <c r="HL2838" s="2"/>
      <c r="HM2838" s="2"/>
      <c r="HN2838" s="2"/>
      <c r="HO2838" s="2"/>
      <c r="HP2838" s="2"/>
      <c r="HQ2838" s="2"/>
      <c r="HR2838" s="2"/>
      <c r="HS2838" s="2"/>
      <c r="HT2838" s="2"/>
      <c r="HU2838" s="2"/>
      <c r="HV2838" s="2"/>
      <c r="HW2838" s="2"/>
      <c r="HX2838" s="2"/>
      <c r="HY2838" s="2"/>
      <c r="HZ2838" s="2"/>
      <c r="IA2838" s="2"/>
      <c r="IB2838" s="2"/>
      <c r="IC2838" s="2"/>
      <c r="ID2838" s="2"/>
      <c r="IE2838" s="2"/>
      <c r="IF2838" s="2"/>
      <c r="IG2838" s="2"/>
      <c r="IH2838" s="2"/>
      <c r="II2838" s="2"/>
      <c r="IJ2838" s="2"/>
      <c r="IK2838" s="2"/>
      <c r="IL2838" s="2"/>
      <c r="IM2838" s="2"/>
      <c r="IN2838" s="2"/>
      <c r="IO2838" s="2"/>
      <c r="IP2838" s="2"/>
      <c r="IQ2838" s="2"/>
    </row>
    <row r="2839" spans="1:251" s="16" customFormat="1" ht="18.75" customHeight="1">
      <c r="A2839" s="8"/>
      <c r="B2839" s="25"/>
      <c r="C2839" s="125" t="s">
        <v>339</v>
      </c>
      <c r="D2839" s="126"/>
      <c r="E2839" s="126"/>
      <c r="F2839" s="126"/>
      <c r="G2839" s="126"/>
      <c r="H2839" s="126"/>
      <c r="I2839" s="126"/>
      <c r="J2839" s="126"/>
      <c r="K2839" s="126"/>
      <c r="L2839" s="126"/>
      <c r="M2839" s="126"/>
      <c r="N2839" s="126"/>
      <c r="O2839" s="126"/>
      <c r="P2839" s="126"/>
      <c r="Q2839" s="126"/>
      <c r="R2839" s="126"/>
      <c r="S2839" s="126"/>
      <c r="T2839" s="126"/>
      <c r="U2839" s="126"/>
      <c r="V2839" s="126"/>
      <c r="W2839" s="126"/>
      <c r="X2839" s="126"/>
      <c r="Y2839" s="126"/>
      <c r="Z2839" s="127"/>
      <c r="AA2839" s="106">
        <v>647184</v>
      </c>
      <c r="AB2839" s="107"/>
      <c r="AC2839" s="107"/>
      <c r="AD2839" s="107"/>
      <c r="AE2839" s="107"/>
      <c r="AF2839" s="107"/>
      <c r="AG2839" s="107"/>
      <c r="AH2839" s="107"/>
      <c r="AI2839" s="108"/>
      <c r="AJ2839" s="106">
        <v>138688</v>
      </c>
      <c r="AK2839" s="107"/>
      <c r="AL2839" s="107"/>
      <c r="AM2839" s="107"/>
      <c r="AN2839" s="107"/>
      <c r="AO2839" s="107"/>
      <c r="AP2839" s="107"/>
      <c r="AQ2839" s="107"/>
      <c r="AR2839" s="108"/>
      <c r="AS2839" s="109"/>
      <c r="AT2839" s="110"/>
      <c r="AU2839" s="110"/>
      <c r="AV2839" s="110"/>
      <c r="AW2839" s="110"/>
      <c r="AX2839" s="111"/>
      <c r="AY2839" s="2"/>
      <c r="AZ2839" s="2"/>
      <c r="BA2839" s="2"/>
      <c r="BB2839" s="2"/>
      <c r="BC2839" s="2"/>
      <c r="BD2839" s="2"/>
      <c r="BE2839" s="2"/>
      <c r="BF2839" s="2"/>
      <c r="BG2839" s="2"/>
      <c r="BH2839" s="2"/>
      <c r="BI2839" s="2"/>
      <c r="BJ2839" s="2"/>
      <c r="BK2839" s="2"/>
      <c r="BL2839" s="2"/>
      <c r="BM2839" s="2"/>
      <c r="BN2839" s="2"/>
      <c r="BO2839" s="2"/>
      <c r="BP2839" s="2"/>
      <c r="BQ2839" s="2"/>
      <c r="BR2839" s="2"/>
      <c r="BS2839" s="2"/>
      <c r="BT2839" s="2"/>
      <c r="BU2839" s="2"/>
      <c r="BV2839" s="2"/>
      <c r="BW2839" s="2"/>
      <c r="BX2839" s="2"/>
      <c r="BY2839" s="2"/>
      <c r="BZ2839" s="2"/>
      <c r="CA2839" s="2"/>
      <c r="CB2839" s="2"/>
      <c r="CC2839" s="2"/>
      <c r="CD2839" s="2"/>
      <c r="CE2839" s="2"/>
      <c r="CF2839" s="2"/>
      <c r="CG2839" s="2"/>
      <c r="CH2839" s="2"/>
      <c r="CI2839" s="2"/>
      <c r="CJ2839" s="2"/>
      <c r="CK2839" s="2"/>
      <c r="CL2839" s="2"/>
      <c r="CM2839" s="2"/>
      <c r="CN2839" s="2"/>
      <c r="CO2839" s="2"/>
      <c r="CP2839" s="2"/>
      <c r="CQ2839" s="2"/>
      <c r="CR2839" s="2"/>
      <c r="CS2839" s="2"/>
      <c r="CT2839" s="2"/>
      <c r="CU2839" s="2"/>
      <c r="CV2839" s="2"/>
      <c r="CW2839" s="2"/>
      <c r="CX2839" s="2"/>
      <c r="CY2839" s="2"/>
      <c r="CZ2839" s="2"/>
      <c r="DA2839" s="2"/>
      <c r="DB2839" s="2"/>
      <c r="DC2839" s="2"/>
      <c r="DD2839" s="2"/>
      <c r="DE2839" s="2"/>
      <c r="DF2839" s="2"/>
      <c r="DG2839" s="2"/>
      <c r="DH2839" s="2"/>
      <c r="DI2839" s="2"/>
      <c r="DJ2839" s="2"/>
      <c r="DK2839" s="2"/>
      <c r="DL2839" s="2"/>
      <c r="DM2839" s="2"/>
      <c r="DN2839" s="2"/>
      <c r="DO2839" s="2"/>
      <c r="DP2839" s="2"/>
      <c r="DQ2839" s="2"/>
      <c r="DR2839" s="2"/>
      <c r="DS2839" s="2"/>
      <c r="DT2839" s="2"/>
      <c r="DU2839" s="2"/>
      <c r="DV2839" s="2"/>
      <c r="DW2839" s="2"/>
      <c r="DX2839" s="2"/>
      <c r="DY2839" s="2"/>
      <c r="DZ2839" s="2"/>
      <c r="EA2839" s="2"/>
      <c r="EB2839" s="2"/>
      <c r="EC2839" s="2"/>
      <c r="ED2839" s="2"/>
      <c r="EE2839" s="2"/>
      <c r="EF2839" s="2"/>
      <c r="EG2839" s="2"/>
      <c r="EH2839" s="2"/>
      <c r="EI2839" s="2"/>
      <c r="EJ2839" s="2"/>
      <c r="EK2839" s="2"/>
      <c r="EL2839" s="2"/>
      <c r="EM2839" s="2"/>
      <c r="EN2839" s="2"/>
      <c r="EO2839" s="2"/>
      <c r="EP2839" s="2"/>
      <c r="EQ2839" s="2"/>
      <c r="ER2839" s="2"/>
      <c r="ES2839" s="2"/>
      <c r="ET2839" s="2"/>
      <c r="EU2839" s="2"/>
      <c r="EV2839" s="2"/>
      <c r="EW2839" s="2"/>
      <c r="EX2839" s="2"/>
      <c r="EY2839" s="2"/>
      <c r="EZ2839" s="2"/>
      <c r="FA2839" s="2"/>
      <c r="FB2839" s="2"/>
      <c r="FC2839" s="2"/>
      <c r="FD2839" s="2"/>
      <c r="FE2839" s="2"/>
      <c r="FF2839" s="2"/>
      <c r="FG2839" s="2"/>
      <c r="FH2839" s="2"/>
      <c r="FI2839" s="2"/>
      <c r="FJ2839" s="2"/>
      <c r="FK2839" s="2"/>
      <c r="FL2839" s="2"/>
      <c r="FM2839" s="2"/>
      <c r="FN2839" s="2"/>
      <c r="FO2839" s="2"/>
      <c r="FP2839" s="2"/>
      <c r="FQ2839" s="2"/>
      <c r="FR2839" s="2"/>
      <c r="FS2839" s="2"/>
      <c r="FT2839" s="2"/>
      <c r="FU2839" s="2"/>
      <c r="FV2839" s="2"/>
      <c r="FW2839" s="2"/>
      <c r="FX2839" s="2"/>
      <c r="FY2839" s="2"/>
      <c r="FZ2839" s="2"/>
      <c r="GA2839" s="2"/>
      <c r="GB2839" s="2"/>
      <c r="GC2839" s="2"/>
      <c r="GD2839" s="2"/>
      <c r="GE2839" s="2"/>
      <c r="GF2839" s="2"/>
      <c r="GG2839" s="2"/>
      <c r="GH2839" s="2"/>
      <c r="GI2839" s="2"/>
      <c r="GJ2839" s="2"/>
      <c r="GK2839" s="2"/>
      <c r="GL2839" s="2"/>
      <c r="GM2839" s="2"/>
      <c r="GN2839" s="2"/>
      <c r="GO2839" s="2"/>
      <c r="GP2839" s="2"/>
      <c r="GQ2839" s="2"/>
      <c r="GR2839" s="2"/>
      <c r="GS2839" s="2"/>
      <c r="GT2839" s="2"/>
      <c r="GU2839" s="2"/>
      <c r="GV2839" s="2"/>
      <c r="GW2839" s="2"/>
      <c r="GX2839" s="2"/>
      <c r="GY2839" s="2"/>
      <c r="GZ2839" s="2"/>
      <c r="HA2839" s="2"/>
      <c r="HB2839" s="2"/>
      <c r="HC2839" s="2"/>
      <c r="HD2839" s="2"/>
      <c r="HE2839" s="2"/>
      <c r="HF2839" s="2"/>
      <c r="HG2839" s="2"/>
      <c r="HH2839" s="2"/>
      <c r="HI2839" s="2"/>
      <c r="HJ2839" s="2"/>
      <c r="HK2839" s="2"/>
      <c r="HL2839" s="2"/>
      <c r="HM2839" s="2"/>
      <c r="HN2839" s="2"/>
      <c r="HO2839" s="2"/>
      <c r="HP2839" s="2"/>
      <c r="HQ2839" s="2"/>
      <c r="HR2839" s="2"/>
      <c r="HS2839" s="2"/>
      <c r="HT2839" s="2"/>
      <c r="HU2839" s="2"/>
      <c r="HV2839" s="2"/>
      <c r="HW2839" s="2"/>
      <c r="HX2839" s="2"/>
      <c r="HY2839" s="2"/>
      <c r="HZ2839" s="2"/>
      <c r="IA2839" s="2"/>
      <c r="IB2839" s="2"/>
      <c r="IC2839" s="2"/>
      <c r="ID2839" s="2"/>
      <c r="IE2839" s="2"/>
      <c r="IF2839" s="2"/>
      <c r="IG2839" s="2"/>
      <c r="IH2839" s="2"/>
      <c r="II2839" s="2"/>
      <c r="IJ2839" s="2"/>
      <c r="IK2839" s="2"/>
      <c r="IL2839" s="2"/>
      <c r="IM2839" s="2"/>
      <c r="IN2839" s="2"/>
      <c r="IO2839" s="2"/>
      <c r="IP2839" s="2"/>
      <c r="IQ2839" s="2"/>
    </row>
    <row r="2840" spans="1:251" s="16" customFormat="1" ht="18.75" customHeight="1" thickBot="1">
      <c r="A2840" s="17"/>
      <c r="B2840" s="136" t="s">
        <v>13</v>
      </c>
      <c r="C2840" s="137"/>
      <c r="D2840" s="137"/>
      <c r="E2840" s="137"/>
      <c r="F2840" s="137"/>
      <c r="G2840" s="137"/>
      <c r="H2840" s="137"/>
      <c r="I2840" s="137"/>
      <c r="J2840" s="137"/>
      <c r="K2840" s="137"/>
      <c r="L2840" s="137"/>
      <c r="M2840" s="137"/>
      <c r="N2840" s="137"/>
      <c r="O2840" s="137"/>
      <c r="P2840" s="137"/>
      <c r="Q2840" s="137"/>
      <c r="R2840" s="137"/>
      <c r="S2840" s="137"/>
      <c r="T2840" s="137"/>
      <c r="U2840" s="137"/>
      <c r="V2840" s="137"/>
      <c r="W2840" s="137"/>
      <c r="X2840" s="137"/>
      <c r="Y2840" s="137"/>
      <c r="Z2840" s="138"/>
      <c r="AA2840" s="115">
        <f>SUM($AA$2839:$AA$2839)</f>
        <v>647184</v>
      </c>
      <c r="AB2840" s="116"/>
      <c r="AC2840" s="116"/>
      <c r="AD2840" s="116"/>
      <c r="AE2840" s="116"/>
      <c r="AF2840" s="116"/>
      <c r="AG2840" s="116"/>
      <c r="AH2840" s="116"/>
      <c r="AI2840" s="117"/>
      <c r="AJ2840" s="115">
        <f>SUM($AJ$2839:$AJ$2839)</f>
        <v>138688</v>
      </c>
      <c r="AK2840" s="116"/>
      <c r="AL2840" s="116"/>
      <c r="AM2840" s="116"/>
      <c r="AN2840" s="116"/>
      <c r="AO2840" s="116"/>
      <c r="AP2840" s="116"/>
      <c r="AQ2840" s="116"/>
      <c r="AR2840" s="117"/>
      <c r="AS2840" s="112"/>
      <c r="AT2840" s="113"/>
      <c r="AU2840" s="113"/>
      <c r="AV2840" s="113"/>
      <c r="AW2840" s="113"/>
      <c r="AX2840" s="114"/>
      <c r="AY2840" s="2"/>
      <c r="AZ2840" s="2"/>
      <c r="BA2840" s="2"/>
      <c r="BB2840" s="2"/>
      <c r="BC2840" s="2"/>
      <c r="BD2840" s="2"/>
      <c r="BE2840" s="2"/>
      <c r="BF2840" s="2"/>
      <c r="BG2840" s="2"/>
      <c r="BH2840" s="2"/>
      <c r="BI2840" s="2"/>
      <c r="BJ2840" s="2"/>
      <c r="BK2840" s="2"/>
      <c r="BL2840" s="2"/>
      <c r="BM2840" s="2"/>
      <c r="BN2840" s="2"/>
      <c r="BO2840" s="2"/>
      <c r="BP2840" s="2"/>
      <c r="BQ2840" s="2"/>
      <c r="BR2840" s="2"/>
      <c r="BS2840" s="2"/>
      <c r="BT2840" s="2"/>
      <c r="BU2840" s="2"/>
      <c r="BV2840" s="2"/>
      <c r="BW2840" s="2"/>
      <c r="BX2840" s="2"/>
      <c r="BY2840" s="2"/>
      <c r="BZ2840" s="2"/>
      <c r="CA2840" s="2"/>
      <c r="CB2840" s="2"/>
      <c r="CC2840" s="2"/>
      <c r="CD2840" s="2"/>
      <c r="CE2840" s="2"/>
      <c r="CF2840" s="2"/>
      <c r="CG2840" s="2"/>
      <c r="CH2840" s="2"/>
      <c r="CI2840" s="2"/>
      <c r="CJ2840" s="2"/>
      <c r="CK2840" s="2"/>
      <c r="CL2840" s="2"/>
      <c r="CM2840" s="2"/>
      <c r="CN2840" s="2"/>
      <c r="CO2840" s="2"/>
      <c r="CP2840" s="2"/>
      <c r="CQ2840" s="2"/>
      <c r="CR2840" s="2"/>
      <c r="CS2840" s="2"/>
      <c r="CT2840" s="2"/>
      <c r="CU2840" s="2"/>
      <c r="CV2840" s="2"/>
      <c r="CW2840" s="2"/>
      <c r="CX2840" s="2"/>
      <c r="CY2840" s="2"/>
      <c r="CZ2840" s="2"/>
      <c r="DA2840" s="2"/>
      <c r="DB2840" s="2"/>
      <c r="DC2840" s="2"/>
      <c r="DD2840" s="2"/>
      <c r="DE2840" s="2"/>
      <c r="DF2840" s="2"/>
      <c r="DG2840" s="2"/>
      <c r="DH2840" s="2"/>
      <c r="DI2840" s="2"/>
      <c r="DJ2840" s="2"/>
      <c r="DK2840" s="2"/>
      <c r="DL2840" s="2"/>
      <c r="DM2840" s="2"/>
      <c r="DN2840" s="2"/>
      <c r="DO2840" s="2"/>
      <c r="DP2840" s="2"/>
      <c r="DQ2840" s="2"/>
      <c r="DR2840" s="2"/>
      <c r="DS2840" s="2"/>
      <c r="DT2840" s="2"/>
      <c r="DU2840" s="2"/>
      <c r="DV2840" s="2"/>
      <c r="DW2840" s="2"/>
      <c r="DX2840" s="2"/>
      <c r="DY2840" s="2"/>
      <c r="DZ2840" s="2"/>
      <c r="EA2840" s="2"/>
      <c r="EB2840" s="2"/>
      <c r="EC2840" s="2"/>
      <c r="ED2840" s="2"/>
      <c r="EE2840" s="2"/>
      <c r="EF2840" s="2"/>
      <c r="EG2840" s="2"/>
      <c r="EH2840" s="2"/>
      <c r="EI2840" s="2"/>
      <c r="EJ2840" s="2"/>
      <c r="EK2840" s="2"/>
      <c r="EL2840" s="2"/>
      <c r="EM2840" s="2"/>
      <c r="EN2840" s="2"/>
      <c r="EO2840" s="2"/>
      <c r="EP2840" s="2"/>
      <c r="EQ2840" s="2"/>
      <c r="ER2840" s="2"/>
      <c r="ES2840" s="2"/>
      <c r="ET2840" s="2"/>
      <c r="EU2840" s="2"/>
      <c r="EV2840" s="2"/>
      <c r="EW2840" s="2"/>
      <c r="EX2840" s="2"/>
      <c r="EY2840" s="2"/>
      <c r="EZ2840" s="2"/>
      <c r="FA2840" s="2"/>
      <c r="FB2840" s="2"/>
      <c r="FC2840" s="2"/>
      <c r="FD2840" s="2"/>
      <c r="FE2840" s="2"/>
      <c r="FF2840" s="2"/>
      <c r="FG2840" s="2"/>
      <c r="FH2840" s="2"/>
      <c r="FI2840" s="2"/>
      <c r="FJ2840" s="2"/>
      <c r="FK2840" s="2"/>
      <c r="FL2840" s="2"/>
      <c r="FM2840" s="2"/>
      <c r="FN2840" s="2"/>
      <c r="FO2840" s="2"/>
      <c r="FP2840" s="2"/>
      <c r="FQ2840" s="2"/>
      <c r="FR2840" s="2"/>
      <c r="FS2840" s="2"/>
      <c r="FT2840" s="2"/>
      <c r="FU2840" s="2"/>
      <c r="FV2840" s="2"/>
      <c r="FW2840" s="2"/>
      <c r="FX2840" s="2"/>
      <c r="FY2840" s="2"/>
      <c r="FZ2840" s="2"/>
      <c r="GA2840" s="2"/>
      <c r="GB2840" s="2"/>
      <c r="GC2840" s="2"/>
      <c r="GD2840" s="2"/>
      <c r="GE2840" s="2"/>
      <c r="GF2840" s="2"/>
      <c r="GG2840" s="2"/>
      <c r="GH2840" s="2"/>
      <c r="GI2840" s="2"/>
      <c r="GJ2840" s="2"/>
      <c r="GK2840" s="2"/>
      <c r="GL2840" s="2"/>
      <c r="GM2840" s="2"/>
      <c r="GN2840" s="2"/>
      <c r="GO2840" s="2"/>
      <c r="GP2840" s="2"/>
      <c r="GQ2840" s="2"/>
      <c r="GR2840" s="2"/>
      <c r="GS2840" s="2"/>
      <c r="GT2840" s="2"/>
      <c r="GU2840" s="2"/>
      <c r="GV2840" s="2"/>
      <c r="GW2840" s="2"/>
      <c r="GX2840" s="2"/>
      <c r="GY2840" s="2"/>
      <c r="GZ2840" s="2"/>
      <c r="HA2840" s="2"/>
      <c r="HB2840" s="2"/>
      <c r="HC2840" s="2"/>
      <c r="HD2840" s="2"/>
      <c r="HE2840" s="2"/>
      <c r="HF2840" s="2"/>
      <c r="HG2840" s="2"/>
      <c r="HH2840" s="2"/>
      <c r="HI2840" s="2"/>
      <c r="HJ2840" s="2"/>
      <c r="HK2840" s="2"/>
      <c r="HL2840" s="2"/>
      <c r="HM2840" s="2"/>
      <c r="HN2840" s="2"/>
      <c r="HO2840" s="2"/>
      <c r="HP2840" s="2"/>
      <c r="HQ2840" s="2"/>
      <c r="HR2840" s="2"/>
      <c r="HS2840" s="2"/>
      <c r="HT2840" s="2"/>
      <c r="HU2840" s="2"/>
      <c r="HV2840" s="2"/>
      <c r="HW2840" s="2"/>
      <c r="HX2840" s="2"/>
      <c r="HY2840" s="2"/>
      <c r="HZ2840" s="2"/>
      <c r="IA2840" s="2"/>
      <c r="IB2840" s="2"/>
      <c r="IC2840" s="2"/>
      <c r="ID2840" s="2"/>
      <c r="IE2840" s="2"/>
      <c r="IF2840" s="2"/>
      <c r="IG2840" s="2"/>
      <c r="IH2840" s="2"/>
      <c r="II2840" s="2"/>
      <c r="IJ2840" s="2"/>
      <c r="IK2840" s="2"/>
      <c r="IL2840" s="2"/>
      <c r="IM2840" s="2"/>
      <c r="IN2840" s="2"/>
      <c r="IO2840" s="2"/>
      <c r="IP2840" s="2"/>
      <c r="IQ2840" s="2"/>
    </row>
    <row r="2842" spans="1:251" ht="18.75">
      <c r="A2842" s="1" t="s">
        <v>0</v>
      </c>
      <c r="AW2842" s="3"/>
      <c r="AX2842" s="4"/>
      <c r="AY2842" s="3"/>
    </row>
    <row r="2844" spans="1:251" ht="18.75">
      <c r="B2844" s="118" t="s">
        <v>8</v>
      </c>
      <c r="C2844" s="119"/>
      <c r="D2844" s="119"/>
      <c r="E2844" s="119"/>
      <c r="F2844" s="119"/>
      <c r="G2844" s="119"/>
      <c r="H2844" s="119"/>
      <c r="I2844" s="119"/>
      <c r="J2844" s="119"/>
      <c r="K2844" s="119"/>
      <c r="L2844" s="119"/>
      <c r="M2844" s="119"/>
      <c r="N2844" s="119"/>
      <c r="O2844" s="119"/>
      <c r="P2844" s="119"/>
      <c r="Q2844" s="119"/>
      <c r="R2844" s="119"/>
      <c r="S2844" s="119"/>
      <c r="T2844" s="119"/>
      <c r="U2844" s="119"/>
      <c r="V2844" s="119"/>
      <c r="W2844" s="119"/>
      <c r="X2844" s="119"/>
      <c r="Y2844" s="119"/>
      <c r="Z2844" s="119"/>
      <c r="AA2844" s="119"/>
      <c r="AB2844" s="119"/>
      <c r="AC2844" s="119"/>
      <c r="AD2844" s="119"/>
      <c r="AE2844" s="119"/>
      <c r="AF2844" s="119"/>
      <c r="AG2844" s="119"/>
      <c r="AH2844" s="119"/>
      <c r="AI2844" s="119"/>
      <c r="AJ2844" s="119"/>
      <c r="AK2844" s="119"/>
      <c r="AL2844" s="119"/>
      <c r="AM2844" s="119"/>
      <c r="AN2844" s="119"/>
      <c r="AO2844" s="119"/>
      <c r="AP2844" s="119"/>
      <c r="AQ2844" s="119"/>
      <c r="AR2844" s="119"/>
      <c r="AS2844" s="119"/>
      <c r="AT2844" s="119"/>
      <c r="AU2844" s="119"/>
      <c r="AV2844" s="119"/>
      <c r="AW2844" s="119"/>
      <c r="AX2844" s="119"/>
    </row>
    <row r="2845" spans="1:251">
      <c r="Z2845" s="5"/>
      <c r="AD2845" s="5"/>
      <c r="AE2845" s="5"/>
      <c r="AF2845" s="5"/>
      <c r="AG2845" s="5"/>
      <c r="AH2845" s="5"/>
      <c r="AI2845" s="5"/>
      <c r="AO2845" s="5"/>
    </row>
    <row r="2846" spans="1:251" ht="13.5" thickBot="1">
      <c r="Z2846" s="5"/>
      <c r="AD2846" s="5"/>
      <c r="AE2846" s="5"/>
      <c r="AF2846" s="5"/>
      <c r="AG2846" s="5"/>
      <c r="AH2846" s="5"/>
      <c r="AI2846" s="5"/>
      <c r="AO2846" s="5"/>
      <c r="DI2846" s="6"/>
    </row>
    <row r="2847" spans="1:251" ht="24.75" customHeight="1" thickBot="1">
      <c r="B2847" s="120" t="s">
        <v>1</v>
      </c>
      <c r="C2847" s="121"/>
      <c r="D2847" s="121"/>
      <c r="E2847" s="121"/>
      <c r="F2847" s="121"/>
      <c r="G2847" s="121"/>
      <c r="H2847" s="122" t="s">
        <v>327</v>
      </c>
      <c r="I2847" s="123"/>
      <c r="J2847" s="123"/>
      <c r="K2847" s="123"/>
      <c r="L2847" s="123"/>
      <c r="M2847" s="123"/>
      <c r="N2847" s="123"/>
      <c r="O2847" s="123"/>
      <c r="P2847" s="123"/>
      <c r="Q2847" s="123"/>
      <c r="R2847" s="123"/>
      <c r="S2847" s="123"/>
      <c r="T2847" s="123"/>
      <c r="U2847" s="123"/>
      <c r="V2847" s="123"/>
      <c r="W2847" s="123"/>
      <c r="X2847" s="123"/>
      <c r="Y2847" s="123"/>
      <c r="Z2847" s="123"/>
      <c r="AA2847" s="123"/>
      <c r="AB2847" s="123"/>
      <c r="AC2847" s="123"/>
      <c r="AD2847" s="123"/>
      <c r="AE2847" s="123"/>
      <c r="AF2847" s="123"/>
      <c r="AG2847" s="123"/>
      <c r="AH2847" s="123"/>
      <c r="AI2847" s="123"/>
      <c r="AJ2847" s="123"/>
      <c r="AK2847" s="123"/>
      <c r="AL2847" s="123"/>
      <c r="AM2847" s="123"/>
      <c r="AN2847" s="123"/>
      <c r="AO2847" s="123"/>
      <c r="AP2847" s="123"/>
      <c r="AQ2847" s="123"/>
      <c r="AR2847" s="123"/>
      <c r="AS2847" s="123"/>
      <c r="AT2847" s="123"/>
      <c r="AU2847" s="123"/>
      <c r="AV2847" s="123"/>
      <c r="AW2847" s="123"/>
      <c r="AX2847" s="124"/>
      <c r="DI2847" s="6"/>
    </row>
    <row r="2848" spans="1:251" ht="14.25">
      <c r="B2848" s="7"/>
      <c r="C2848" s="7"/>
      <c r="D2848" s="7"/>
      <c r="E2848" s="7"/>
      <c r="F2848" s="7"/>
      <c r="G2848" s="7"/>
      <c r="H2848" s="8"/>
      <c r="I2848" s="8"/>
      <c r="J2848" s="8"/>
      <c r="K2848" s="8"/>
      <c r="L2848" s="9"/>
      <c r="M2848" s="9"/>
      <c r="N2848" s="9"/>
      <c r="O2848" s="9"/>
      <c r="P2848" s="8"/>
      <c r="Q2848" s="8"/>
      <c r="R2848" s="8"/>
      <c r="S2848" s="8"/>
      <c r="T2848" s="8"/>
      <c r="U2848" s="8"/>
      <c r="V2848" s="10"/>
      <c r="W2848" s="10"/>
      <c r="X2848" s="10"/>
      <c r="Y2848" s="10"/>
      <c r="Z2848" s="10"/>
      <c r="AA2848" s="10"/>
      <c r="AB2848" s="10"/>
      <c r="AC2848" s="10"/>
      <c r="AD2848" s="10"/>
      <c r="AE2848" s="10"/>
      <c r="AF2848" s="10"/>
      <c r="AG2848" s="10"/>
      <c r="AH2848" s="10"/>
      <c r="AI2848" s="10"/>
      <c r="AJ2848" s="10"/>
      <c r="AK2848" s="10"/>
      <c r="AL2848" s="10"/>
      <c r="AM2848" s="10"/>
      <c r="AN2848" s="10"/>
      <c r="AO2848" s="10"/>
      <c r="AP2848" s="10"/>
      <c r="AQ2848" s="10"/>
      <c r="AR2848" s="10"/>
      <c r="AS2848" s="10"/>
      <c r="AT2848" s="10"/>
      <c r="AU2848" s="10"/>
      <c r="AV2848" s="10"/>
      <c r="AW2848" s="10"/>
      <c r="AX2848" s="10"/>
      <c r="DI2848" s="6"/>
    </row>
    <row r="2849" spans="1:113" ht="15" thickBot="1">
      <c r="A2849" s="11"/>
      <c r="B2849" s="10" t="s">
        <v>2</v>
      </c>
      <c r="C2849" s="8"/>
      <c r="D2849" s="8"/>
      <c r="E2849" s="8"/>
      <c r="F2849" s="8"/>
      <c r="G2849" s="8"/>
      <c r="H2849" s="8"/>
      <c r="I2849" s="8"/>
      <c r="J2849" s="8"/>
      <c r="K2849" s="8"/>
      <c r="L2849" s="9"/>
      <c r="M2849" s="9"/>
      <c r="N2849" s="9"/>
      <c r="O2849" s="9"/>
      <c r="P2849" s="8"/>
      <c r="Q2849" s="8"/>
      <c r="R2849" s="8"/>
      <c r="S2849" s="8"/>
      <c r="T2849" s="8"/>
      <c r="U2849" s="8"/>
      <c r="V2849" s="10"/>
      <c r="W2849" s="10"/>
      <c r="X2849" s="10"/>
      <c r="Y2849" s="10"/>
      <c r="Z2849" s="10"/>
      <c r="AA2849" s="10"/>
      <c r="AB2849" s="10"/>
      <c r="AC2849" s="10"/>
      <c r="AD2849" s="10"/>
      <c r="AE2849" s="10"/>
      <c r="AF2849" s="10"/>
      <c r="AG2849" s="10"/>
      <c r="AH2849" s="10"/>
      <c r="AI2849" s="10"/>
      <c r="AJ2849" s="10"/>
      <c r="AK2849" s="10"/>
      <c r="AL2849" s="10"/>
      <c r="AM2849" s="10"/>
      <c r="AN2849" s="10"/>
      <c r="AO2849" s="10"/>
      <c r="AP2849" s="10"/>
      <c r="AQ2849" s="10"/>
      <c r="AR2849" s="10"/>
      <c r="AS2849" s="10"/>
      <c r="AT2849" s="10"/>
      <c r="AU2849" s="10"/>
      <c r="AV2849" s="10"/>
      <c r="AW2849" s="10"/>
      <c r="AX2849" s="10"/>
      <c r="DI2849" s="6"/>
    </row>
    <row r="2850" spans="1:113" ht="14.25">
      <c r="A2850" s="8"/>
      <c r="B2850" s="12"/>
      <c r="C2850" s="7"/>
      <c r="D2850" s="7"/>
      <c r="E2850" s="7"/>
      <c r="F2850" s="7"/>
      <c r="G2850" s="7"/>
      <c r="H2850" s="7"/>
      <c r="I2850" s="7"/>
      <c r="J2850" s="7"/>
      <c r="K2850" s="7"/>
      <c r="L2850" s="13"/>
      <c r="M2850" s="13"/>
      <c r="N2850" s="13"/>
      <c r="O2850" s="13"/>
      <c r="P2850" s="7"/>
      <c r="Q2850" s="7"/>
      <c r="R2850" s="7"/>
      <c r="S2850" s="7"/>
      <c r="T2850" s="7"/>
      <c r="U2850" s="7"/>
      <c r="V2850" s="14"/>
      <c r="W2850" s="14"/>
      <c r="X2850" s="14"/>
      <c r="Y2850" s="14"/>
      <c r="Z2850" s="14"/>
      <c r="AA2850" s="14"/>
      <c r="AB2850" s="14"/>
      <c r="AC2850" s="14"/>
      <c r="AD2850" s="14"/>
      <c r="AE2850" s="14"/>
      <c r="AF2850" s="14"/>
      <c r="AG2850" s="14"/>
      <c r="AH2850" s="14"/>
      <c r="AI2850" s="14"/>
      <c r="AJ2850" s="14"/>
      <c r="AK2850" s="14"/>
      <c r="AL2850" s="14"/>
      <c r="AM2850" s="14"/>
      <c r="AN2850" s="14"/>
      <c r="AO2850" s="14"/>
      <c r="AP2850" s="14"/>
      <c r="AQ2850" s="14"/>
      <c r="AR2850" s="14"/>
      <c r="AS2850" s="14"/>
      <c r="AT2850" s="14"/>
      <c r="AU2850" s="14"/>
      <c r="AV2850" s="14"/>
      <c r="AW2850" s="14"/>
      <c r="AX2850" s="15"/>
    </row>
    <row r="2851" spans="1:113" ht="12" customHeight="1">
      <c r="A2851" s="8"/>
      <c r="B2851" s="141" t="s">
        <v>328</v>
      </c>
      <c r="C2851" s="142"/>
      <c r="D2851" s="142"/>
      <c r="E2851" s="142"/>
      <c r="F2851" s="142"/>
      <c r="G2851" s="142"/>
      <c r="H2851" s="142"/>
      <c r="I2851" s="142"/>
      <c r="J2851" s="142"/>
      <c r="K2851" s="142"/>
      <c r="L2851" s="142"/>
      <c r="M2851" s="142"/>
      <c r="N2851" s="142"/>
      <c r="O2851" s="142"/>
      <c r="P2851" s="142"/>
      <c r="Q2851" s="142"/>
      <c r="R2851" s="142"/>
      <c r="S2851" s="142"/>
      <c r="T2851" s="142"/>
      <c r="U2851" s="142"/>
      <c r="V2851" s="142"/>
      <c r="W2851" s="142"/>
      <c r="X2851" s="142"/>
      <c r="Y2851" s="142"/>
      <c r="Z2851" s="142"/>
      <c r="AA2851" s="142"/>
      <c r="AB2851" s="142"/>
      <c r="AC2851" s="142"/>
      <c r="AD2851" s="142"/>
      <c r="AE2851" s="142"/>
      <c r="AF2851" s="142"/>
      <c r="AG2851" s="142"/>
      <c r="AH2851" s="142"/>
      <c r="AI2851" s="142"/>
      <c r="AJ2851" s="142"/>
      <c r="AK2851" s="142"/>
      <c r="AL2851" s="142"/>
      <c r="AM2851" s="142"/>
      <c r="AN2851" s="142"/>
      <c r="AO2851" s="142"/>
      <c r="AP2851" s="142"/>
      <c r="AQ2851" s="142"/>
      <c r="AR2851" s="142"/>
      <c r="AS2851" s="142"/>
      <c r="AT2851" s="142"/>
      <c r="AU2851" s="142"/>
      <c r="AV2851" s="142"/>
      <c r="AW2851" s="142"/>
      <c r="AX2851" s="143"/>
    </row>
    <row r="2852" spans="1:113" ht="12" customHeight="1">
      <c r="A2852" s="8"/>
      <c r="B2852" s="141"/>
      <c r="C2852" s="142"/>
      <c r="D2852" s="142"/>
      <c r="E2852" s="142"/>
      <c r="F2852" s="142"/>
      <c r="G2852" s="142"/>
      <c r="H2852" s="142"/>
      <c r="I2852" s="142"/>
      <c r="J2852" s="142"/>
      <c r="K2852" s="142"/>
      <c r="L2852" s="142"/>
      <c r="M2852" s="142"/>
      <c r="N2852" s="142"/>
      <c r="O2852" s="142"/>
      <c r="P2852" s="142"/>
      <c r="Q2852" s="142"/>
      <c r="R2852" s="142"/>
      <c r="S2852" s="142"/>
      <c r="T2852" s="142"/>
      <c r="U2852" s="142"/>
      <c r="V2852" s="142"/>
      <c r="W2852" s="142"/>
      <c r="X2852" s="142"/>
      <c r="Y2852" s="142"/>
      <c r="Z2852" s="142"/>
      <c r="AA2852" s="142"/>
      <c r="AB2852" s="142"/>
      <c r="AC2852" s="142"/>
      <c r="AD2852" s="142"/>
      <c r="AE2852" s="142"/>
      <c r="AF2852" s="142"/>
      <c r="AG2852" s="142"/>
      <c r="AH2852" s="142"/>
      <c r="AI2852" s="142"/>
      <c r="AJ2852" s="142"/>
      <c r="AK2852" s="142"/>
      <c r="AL2852" s="142"/>
      <c r="AM2852" s="142"/>
      <c r="AN2852" s="142"/>
      <c r="AO2852" s="142"/>
      <c r="AP2852" s="142"/>
      <c r="AQ2852" s="142"/>
      <c r="AR2852" s="142"/>
      <c r="AS2852" s="142"/>
      <c r="AT2852" s="142"/>
      <c r="AU2852" s="142"/>
      <c r="AV2852" s="142"/>
      <c r="AW2852" s="142"/>
      <c r="AX2852" s="143"/>
      <c r="BC2852" s="16"/>
    </row>
    <row r="2853" spans="1:113" ht="12" customHeight="1">
      <c r="A2853" s="8"/>
      <c r="B2853" s="141"/>
      <c r="C2853" s="142"/>
      <c r="D2853" s="142"/>
      <c r="E2853" s="142"/>
      <c r="F2853" s="142"/>
      <c r="G2853" s="142"/>
      <c r="H2853" s="142"/>
      <c r="I2853" s="142"/>
      <c r="J2853" s="142"/>
      <c r="K2853" s="142"/>
      <c r="L2853" s="142"/>
      <c r="M2853" s="142"/>
      <c r="N2853" s="142"/>
      <c r="O2853" s="142"/>
      <c r="P2853" s="142"/>
      <c r="Q2853" s="142"/>
      <c r="R2853" s="142"/>
      <c r="S2853" s="142"/>
      <c r="T2853" s="142"/>
      <c r="U2853" s="142"/>
      <c r="V2853" s="142"/>
      <c r="W2853" s="142"/>
      <c r="X2853" s="142"/>
      <c r="Y2853" s="142"/>
      <c r="Z2853" s="142"/>
      <c r="AA2853" s="142"/>
      <c r="AB2853" s="142"/>
      <c r="AC2853" s="142"/>
      <c r="AD2853" s="142"/>
      <c r="AE2853" s="142"/>
      <c r="AF2853" s="142"/>
      <c r="AG2853" s="142"/>
      <c r="AH2853" s="142"/>
      <c r="AI2853" s="142"/>
      <c r="AJ2853" s="142"/>
      <c r="AK2853" s="142"/>
      <c r="AL2853" s="142"/>
      <c r="AM2853" s="142"/>
      <c r="AN2853" s="142"/>
      <c r="AO2853" s="142"/>
      <c r="AP2853" s="142"/>
      <c r="AQ2853" s="142"/>
      <c r="AR2853" s="142"/>
      <c r="AS2853" s="142"/>
      <c r="AT2853" s="142"/>
      <c r="AU2853" s="142"/>
      <c r="AV2853" s="142"/>
      <c r="AW2853" s="142"/>
      <c r="AX2853" s="143"/>
    </row>
    <row r="2854" spans="1:113" ht="12" customHeight="1">
      <c r="A2854" s="8"/>
      <c r="B2854" s="141"/>
      <c r="C2854" s="142"/>
      <c r="D2854" s="142"/>
      <c r="E2854" s="142"/>
      <c r="F2854" s="142"/>
      <c r="G2854" s="142"/>
      <c r="H2854" s="142"/>
      <c r="I2854" s="142"/>
      <c r="J2854" s="142"/>
      <c r="K2854" s="142"/>
      <c r="L2854" s="142"/>
      <c r="M2854" s="142"/>
      <c r="N2854" s="142"/>
      <c r="O2854" s="142"/>
      <c r="P2854" s="142"/>
      <c r="Q2854" s="142"/>
      <c r="R2854" s="142"/>
      <c r="S2854" s="142"/>
      <c r="T2854" s="142"/>
      <c r="U2854" s="142"/>
      <c r="V2854" s="142"/>
      <c r="W2854" s="142"/>
      <c r="X2854" s="142"/>
      <c r="Y2854" s="142"/>
      <c r="Z2854" s="142"/>
      <c r="AA2854" s="142"/>
      <c r="AB2854" s="142"/>
      <c r="AC2854" s="142"/>
      <c r="AD2854" s="142"/>
      <c r="AE2854" s="142"/>
      <c r="AF2854" s="142"/>
      <c r="AG2854" s="142"/>
      <c r="AH2854" s="142"/>
      <c r="AI2854" s="142"/>
      <c r="AJ2854" s="142"/>
      <c r="AK2854" s="142"/>
      <c r="AL2854" s="142"/>
      <c r="AM2854" s="142"/>
      <c r="AN2854" s="142"/>
      <c r="AO2854" s="142"/>
      <c r="AP2854" s="142"/>
      <c r="AQ2854" s="142"/>
      <c r="AR2854" s="142"/>
      <c r="AS2854" s="142"/>
      <c r="AT2854" s="142"/>
      <c r="AU2854" s="142"/>
      <c r="AV2854" s="142"/>
      <c r="AW2854" s="142"/>
      <c r="AX2854" s="143"/>
    </row>
    <row r="2855" spans="1:113" ht="12" customHeight="1">
      <c r="A2855" s="8"/>
      <c r="B2855" s="141"/>
      <c r="C2855" s="142"/>
      <c r="D2855" s="142"/>
      <c r="E2855" s="142"/>
      <c r="F2855" s="142"/>
      <c r="G2855" s="142"/>
      <c r="H2855" s="142"/>
      <c r="I2855" s="142"/>
      <c r="J2855" s="142"/>
      <c r="K2855" s="142"/>
      <c r="L2855" s="142"/>
      <c r="M2855" s="142"/>
      <c r="N2855" s="142"/>
      <c r="O2855" s="142"/>
      <c r="P2855" s="142"/>
      <c r="Q2855" s="142"/>
      <c r="R2855" s="142"/>
      <c r="S2855" s="142"/>
      <c r="T2855" s="142"/>
      <c r="U2855" s="142"/>
      <c r="V2855" s="142"/>
      <c r="W2855" s="142"/>
      <c r="X2855" s="142"/>
      <c r="Y2855" s="142"/>
      <c r="Z2855" s="142"/>
      <c r="AA2855" s="142"/>
      <c r="AB2855" s="142"/>
      <c r="AC2855" s="142"/>
      <c r="AD2855" s="142"/>
      <c r="AE2855" s="142"/>
      <c r="AF2855" s="142"/>
      <c r="AG2855" s="142"/>
      <c r="AH2855" s="142"/>
      <c r="AI2855" s="142"/>
      <c r="AJ2855" s="142"/>
      <c r="AK2855" s="142"/>
      <c r="AL2855" s="142"/>
      <c r="AM2855" s="142"/>
      <c r="AN2855" s="142"/>
      <c r="AO2855" s="142"/>
      <c r="AP2855" s="142"/>
      <c r="AQ2855" s="142"/>
      <c r="AR2855" s="142"/>
      <c r="AS2855" s="142"/>
      <c r="AT2855" s="142"/>
      <c r="AU2855" s="142"/>
      <c r="AV2855" s="142"/>
      <c r="AW2855" s="142"/>
      <c r="AX2855" s="143"/>
    </row>
    <row r="2856" spans="1:113" ht="15" thickBot="1">
      <c r="A2856" s="17"/>
      <c r="B2856" s="18"/>
      <c r="C2856" s="19"/>
      <c r="D2856" s="19"/>
      <c r="E2856" s="19"/>
      <c r="F2856" s="19"/>
      <c r="G2856" s="19"/>
      <c r="H2856" s="19"/>
      <c r="I2856" s="19"/>
      <c r="J2856" s="19"/>
      <c r="K2856" s="19"/>
      <c r="L2856" s="19"/>
      <c r="M2856" s="19"/>
      <c r="N2856" s="19"/>
      <c r="O2856" s="19"/>
      <c r="P2856" s="19"/>
      <c r="Q2856" s="19"/>
      <c r="R2856" s="19"/>
      <c r="S2856" s="19"/>
      <c r="T2856" s="19"/>
      <c r="U2856" s="19"/>
      <c r="V2856" s="19"/>
      <c r="W2856" s="19"/>
      <c r="X2856" s="19"/>
      <c r="Y2856" s="19"/>
      <c r="Z2856" s="19"/>
      <c r="AA2856" s="19"/>
      <c r="AB2856" s="19"/>
      <c r="AC2856" s="19"/>
      <c r="AD2856" s="19"/>
      <c r="AE2856" s="19"/>
      <c r="AF2856" s="19"/>
      <c r="AG2856" s="19"/>
      <c r="AH2856" s="19"/>
      <c r="AI2856" s="19"/>
      <c r="AJ2856" s="19"/>
      <c r="AK2856" s="19"/>
      <c r="AL2856" s="19"/>
      <c r="AM2856" s="19"/>
      <c r="AN2856" s="19"/>
      <c r="AO2856" s="19"/>
      <c r="AP2856" s="19"/>
      <c r="AQ2856" s="19"/>
      <c r="AR2856" s="19"/>
      <c r="AS2856" s="19"/>
      <c r="AT2856" s="19"/>
      <c r="AU2856" s="19"/>
      <c r="AV2856" s="19"/>
      <c r="AW2856" s="19"/>
      <c r="AX2856" s="20"/>
    </row>
    <row r="2857" spans="1:113">
      <c r="B2857" s="21"/>
    </row>
    <row r="2858" spans="1:113" ht="15" thickBot="1">
      <c r="A2858" s="11"/>
      <c r="B2858" s="10" t="s">
        <v>3</v>
      </c>
      <c r="C2858" s="8"/>
      <c r="D2858" s="8"/>
      <c r="E2858" s="8"/>
      <c r="F2858" s="8"/>
      <c r="G2858" s="8"/>
      <c r="H2858" s="8"/>
      <c r="I2858" s="8"/>
      <c r="J2858" s="8"/>
      <c r="K2858" s="8"/>
      <c r="L2858" s="9"/>
      <c r="M2858" s="9"/>
      <c r="N2858" s="9"/>
      <c r="O2858" s="9"/>
      <c r="P2858" s="8"/>
      <c r="Q2858" s="8"/>
      <c r="R2858" s="8"/>
      <c r="S2858" s="8"/>
      <c r="T2858" s="8"/>
      <c r="U2858" s="8"/>
      <c r="V2858" s="10"/>
      <c r="W2858" s="10"/>
      <c r="X2858" s="10"/>
      <c r="Y2858" s="10"/>
      <c r="Z2858" s="10"/>
      <c r="AA2858" s="10"/>
      <c r="AB2858" s="10"/>
      <c r="AC2858" s="10"/>
      <c r="AD2858" s="10"/>
      <c r="AE2858" s="10"/>
      <c r="AF2858" s="10"/>
      <c r="AG2858" s="10"/>
      <c r="AH2858" s="10"/>
      <c r="AI2858" s="10"/>
      <c r="AJ2858" s="10"/>
      <c r="AK2858" s="10"/>
      <c r="AL2858" s="10"/>
      <c r="AM2858" s="10"/>
      <c r="AN2858" s="10"/>
      <c r="AO2858" s="10"/>
      <c r="AP2858" s="10"/>
      <c r="AQ2858" s="10"/>
      <c r="AR2858" s="10"/>
      <c r="AS2858" s="10"/>
      <c r="AT2858" s="10"/>
      <c r="AU2858" s="10"/>
      <c r="AV2858" s="10"/>
      <c r="AW2858" s="10"/>
      <c r="AX2858" s="10"/>
      <c r="DI2858" s="6"/>
    </row>
    <row r="2859" spans="1:113" ht="14.25">
      <c r="A2859" s="8"/>
      <c r="B2859" s="12"/>
      <c r="C2859" s="7"/>
      <c r="D2859" s="7"/>
      <c r="E2859" s="7"/>
      <c r="F2859" s="7"/>
      <c r="G2859" s="7"/>
      <c r="H2859" s="7"/>
      <c r="I2859" s="7"/>
      <c r="J2859" s="7"/>
      <c r="K2859" s="7"/>
      <c r="L2859" s="13"/>
      <c r="M2859" s="13"/>
      <c r="N2859" s="13"/>
      <c r="O2859" s="13"/>
      <c r="P2859" s="7"/>
      <c r="Q2859" s="7"/>
      <c r="R2859" s="7"/>
      <c r="S2859" s="7"/>
      <c r="T2859" s="7"/>
      <c r="U2859" s="7"/>
      <c r="V2859" s="14"/>
      <c r="W2859" s="14"/>
      <c r="X2859" s="14"/>
      <c r="Y2859" s="14"/>
      <c r="Z2859" s="14"/>
      <c r="AA2859" s="14"/>
      <c r="AB2859" s="14"/>
      <c r="AC2859" s="14"/>
      <c r="AD2859" s="14"/>
      <c r="AE2859" s="14"/>
      <c r="AF2859" s="14"/>
      <c r="AG2859" s="14"/>
      <c r="AH2859" s="14"/>
      <c r="AI2859" s="14"/>
      <c r="AJ2859" s="14"/>
      <c r="AK2859" s="14"/>
      <c r="AL2859" s="14"/>
      <c r="AM2859" s="14"/>
      <c r="AN2859" s="14"/>
      <c r="AO2859" s="14"/>
      <c r="AP2859" s="14"/>
      <c r="AQ2859" s="14"/>
      <c r="AR2859" s="14"/>
      <c r="AS2859" s="14"/>
      <c r="AT2859" s="14"/>
      <c r="AU2859" s="14"/>
      <c r="AV2859" s="14"/>
      <c r="AW2859" s="14"/>
      <c r="AX2859" s="15"/>
    </row>
    <row r="2860" spans="1:113" ht="12" customHeight="1">
      <c r="A2860" s="8"/>
      <c r="B2860" s="141" t="s">
        <v>329</v>
      </c>
      <c r="C2860" s="142"/>
      <c r="D2860" s="142"/>
      <c r="E2860" s="142"/>
      <c r="F2860" s="142"/>
      <c r="G2860" s="142"/>
      <c r="H2860" s="142"/>
      <c r="I2860" s="142"/>
      <c r="J2860" s="142"/>
      <c r="K2860" s="142"/>
      <c r="L2860" s="142"/>
      <c r="M2860" s="142"/>
      <c r="N2860" s="142"/>
      <c r="O2860" s="142"/>
      <c r="P2860" s="142"/>
      <c r="Q2860" s="142"/>
      <c r="R2860" s="142"/>
      <c r="S2860" s="142"/>
      <c r="T2860" s="142"/>
      <c r="U2860" s="142"/>
      <c r="V2860" s="142"/>
      <c r="W2860" s="142"/>
      <c r="X2860" s="142"/>
      <c r="Y2860" s="142"/>
      <c r="Z2860" s="142"/>
      <c r="AA2860" s="142"/>
      <c r="AB2860" s="142"/>
      <c r="AC2860" s="142"/>
      <c r="AD2860" s="142"/>
      <c r="AE2860" s="142"/>
      <c r="AF2860" s="142"/>
      <c r="AG2860" s="142"/>
      <c r="AH2860" s="142"/>
      <c r="AI2860" s="142"/>
      <c r="AJ2860" s="142"/>
      <c r="AK2860" s="142"/>
      <c r="AL2860" s="142"/>
      <c r="AM2860" s="142"/>
      <c r="AN2860" s="142"/>
      <c r="AO2860" s="142"/>
      <c r="AP2860" s="142"/>
      <c r="AQ2860" s="142"/>
      <c r="AR2860" s="142"/>
      <c r="AS2860" s="142"/>
      <c r="AT2860" s="142"/>
      <c r="AU2860" s="142"/>
      <c r="AV2860" s="142"/>
      <c r="AW2860" s="142"/>
      <c r="AX2860" s="143"/>
    </row>
    <row r="2861" spans="1:113" ht="12" customHeight="1">
      <c r="A2861" s="8"/>
      <c r="B2861" s="141"/>
      <c r="C2861" s="142"/>
      <c r="D2861" s="142"/>
      <c r="E2861" s="142"/>
      <c r="F2861" s="142"/>
      <c r="G2861" s="142"/>
      <c r="H2861" s="142"/>
      <c r="I2861" s="142"/>
      <c r="J2861" s="142"/>
      <c r="K2861" s="142"/>
      <c r="L2861" s="142"/>
      <c r="M2861" s="142"/>
      <c r="N2861" s="142"/>
      <c r="O2861" s="142"/>
      <c r="P2861" s="142"/>
      <c r="Q2861" s="142"/>
      <c r="R2861" s="142"/>
      <c r="S2861" s="142"/>
      <c r="T2861" s="142"/>
      <c r="U2861" s="142"/>
      <c r="V2861" s="142"/>
      <c r="W2861" s="142"/>
      <c r="X2861" s="142"/>
      <c r="Y2861" s="142"/>
      <c r="Z2861" s="142"/>
      <c r="AA2861" s="142"/>
      <c r="AB2861" s="142"/>
      <c r="AC2861" s="142"/>
      <c r="AD2861" s="142"/>
      <c r="AE2861" s="142"/>
      <c r="AF2861" s="142"/>
      <c r="AG2861" s="142"/>
      <c r="AH2861" s="142"/>
      <c r="AI2861" s="142"/>
      <c r="AJ2861" s="142"/>
      <c r="AK2861" s="142"/>
      <c r="AL2861" s="142"/>
      <c r="AM2861" s="142"/>
      <c r="AN2861" s="142"/>
      <c r="AO2861" s="142"/>
      <c r="AP2861" s="142"/>
      <c r="AQ2861" s="142"/>
      <c r="AR2861" s="142"/>
      <c r="AS2861" s="142"/>
      <c r="AT2861" s="142"/>
      <c r="AU2861" s="142"/>
      <c r="AV2861" s="142"/>
      <c r="AW2861" s="142"/>
      <c r="AX2861" s="143"/>
    </row>
    <row r="2862" spans="1:113" ht="12" customHeight="1">
      <c r="A2862" s="8"/>
      <c r="B2862" s="141"/>
      <c r="C2862" s="142"/>
      <c r="D2862" s="142"/>
      <c r="E2862" s="142"/>
      <c r="F2862" s="142"/>
      <c r="G2862" s="142"/>
      <c r="H2862" s="142"/>
      <c r="I2862" s="142"/>
      <c r="J2862" s="142"/>
      <c r="K2862" s="142"/>
      <c r="L2862" s="142"/>
      <c r="M2862" s="142"/>
      <c r="N2862" s="142"/>
      <c r="O2862" s="142"/>
      <c r="P2862" s="142"/>
      <c r="Q2862" s="142"/>
      <c r="R2862" s="142"/>
      <c r="S2862" s="142"/>
      <c r="T2862" s="142"/>
      <c r="U2862" s="142"/>
      <c r="V2862" s="142"/>
      <c r="W2862" s="142"/>
      <c r="X2862" s="142"/>
      <c r="Y2862" s="142"/>
      <c r="Z2862" s="142"/>
      <c r="AA2862" s="142"/>
      <c r="AB2862" s="142"/>
      <c r="AC2862" s="142"/>
      <c r="AD2862" s="142"/>
      <c r="AE2862" s="142"/>
      <c r="AF2862" s="142"/>
      <c r="AG2862" s="142"/>
      <c r="AH2862" s="142"/>
      <c r="AI2862" s="142"/>
      <c r="AJ2862" s="142"/>
      <c r="AK2862" s="142"/>
      <c r="AL2862" s="142"/>
      <c r="AM2862" s="142"/>
      <c r="AN2862" s="142"/>
      <c r="AO2862" s="142"/>
      <c r="AP2862" s="142"/>
      <c r="AQ2862" s="142"/>
      <c r="AR2862" s="142"/>
      <c r="AS2862" s="142"/>
      <c r="AT2862" s="142"/>
      <c r="AU2862" s="142"/>
      <c r="AV2862" s="142"/>
      <c r="AW2862" s="142"/>
      <c r="AX2862" s="143"/>
      <c r="BC2862" s="16"/>
    </row>
    <row r="2863" spans="1:113" ht="12" customHeight="1">
      <c r="A2863" s="8"/>
      <c r="B2863" s="141"/>
      <c r="C2863" s="142"/>
      <c r="D2863" s="142"/>
      <c r="E2863" s="142"/>
      <c r="F2863" s="142"/>
      <c r="G2863" s="142"/>
      <c r="H2863" s="142"/>
      <c r="I2863" s="142"/>
      <c r="J2863" s="142"/>
      <c r="K2863" s="142"/>
      <c r="L2863" s="142"/>
      <c r="M2863" s="142"/>
      <c r="N2863" s="142"/>
      <c r="O2863" s="142"/>
      <c r="P2863" s="142"/>
      <c r="Q2863" s="142"/>
      <c r="R2863" s="142"/>
      <c r="S2863" s="142"/>
      <c r="T2863" s="142"/>
      <c r="U2863" s="142"/>
      <c r="V2863" s="142"/>
      <c r="W2863" s="142"/>
      <c r="X2863" s="142"/>
      <c r="Y2863" s="142"/>
      <c r="Z2863" s="142"/>
      <c r="AA2863" s="142"/>
      <c r="AB2863" s="142"/>
      <c r="AC2863" s="142"/>
      <c r="AD2863" s="142"/>
      <c r="AE2863" s="142"/>
      <c r="AF2863" s="142"/>
      <c r="AG2863" s="142"/>
      <c r="AH2863" s="142"/>
      <c r="AI2863" s="142"/>
      <c r="AJ2863" s="142"/>
      <c r="AK2863" s="142"/>
      <c r="AL2863" s="142"/>
      <c r="AM2863" s="142"/>
      <c r="AN2863" s="142"/>
      <c r="AO2863" s="142"/>
      <c r="AP2863" s="142"/>
      <c r="AQ2863" s="142"/>
      <c r="AR2863" s="142"/>
      <c r="AS2863" s="142"/>
      <c r="AT2863" s="142"/>
      <c r="AU2863" s="142"/>
      <c r="AV2863" s="142"/>
      <c r="AW2863" s="142"/>
      <c r="AX2863" s="143"/>
    </row>
    <row r="2864" spans="1:113" ht="12" customHeight="1">
      <c r="A2864" s="8"/>
      <c r="B2864" s="141"/>
      <c r="C2864" s="142"/>
      <c r="D2864" s="142"/>
      <c r="E2864" s="142"/>
      <c r="F2864" s="142"/>
      <c r="G2864" s="142"/>
      <c r="H2864" s="142"/>
      <c r="I2864" s="142"/>
      <c r="J2864" s="142"/>
      <c r="K2864" s="142"/>
      <c r="L2864" s="142"/>
      <c r="M2864" s="142"/>
      <c r="N2864" s="142"/>
      <c r="O2864" s="142"/>
      <c r="P2864" s="142"/>
      <c r="Q2864" s="142"/>
      <c r="R2864" s="142"/>
      <c r="S2864" s="142"/>
      <c r="T2864" s="142"/>
      <c r="U2864" s="142"/>
      <c r="V2864" s="142"/>
      <c r="W2864" s="142"/>
      <c r="X2864" s="142"/>
      <c r="Y2864" s="142"/>
      <c r="Z2864" s="142"/>
      <c r="AA2864" s="142"/>
      <c r="AB2864" s="142"/>
      <c r="AC2864" s="142"/>
      <c r="AD2864" s="142"/>
      <c r="AE2864" s="142"/>
      <c r="AF2864" s="142"/>
      <c r="AG2864" s="142"/>
      <c r="AH2864" s="142"/>
      <c r="AI2864" s="142"/>
      <c r="AJ2864" s="142"/>
      <c r="AK2864" s="142"/>
      <c r="AL2864" s="142"/>
      <c r="AM2864" s="142"/>
      <c r="AN2864" s="142"/>
      <c r="AO2864" s="142"/>
      <c r="AP2864" s="142"/>
      <c r="AQ2864" s="142"/>
      <c r="AR2864" s="142"/>
      <c r="AS2864" s="142"/>
      <c r="AT2864" s="142"/>
      <c r="AU2864" s="142"/>
      <c r="AV2864" s="142"/>
      <c r="AW2864" s="142"/>
      <c r="AX2864" s="143"/>
    </row>
    <row r="2865" spans="1:251" ht="12" customHeight="1">
      <c r="A2865" s="8"/>
      <c r="B2865" s="141"/>
      <c r="C2865" s="142"/>
      <c r="D2865" s="142"/>
      <c r="E2865" s="142"/>
      <c r="F2865" s="142"/>
      <c r="G2865" s="142"/>
      <c r="H2865" s="142"/>
      <c r="I2865" s="142"/>
      <c r="J2865" s="142"/>
      <c r="K2865" s="142"/>
      <c r="L2865" s="142"/>
      <c r="M2865" s="142"/>
      <c r="N2865" s="142"/>
      <c r="O2865" s="142"/>
      <c r="P2865" s="142"/>
      <c r="Q2865" s="142"/>
      <c r="R2865" s="142"/>
      <c r="S2865" s="142"/>
      <c r="T2865" s="142"/>
      <c r="U2865" s="142"/>
      <c r="V2865" s="142"/>
      <c r="W2865" s="142"/>
      <c r="X2865" s="142"/>
      <c r="Y2865" s="142"/>
      <c r="Z2865" s="142"/>
      <c r="AA2865" s="142"/>
      <c r="AB2865" s="142"/>
      <c r="AC2865" s="142"/>
      <c r="AD2865" s="142"/>
      <c r="AE2865" s="142"/>
      <c r="AF2865" s="142"/>
      <c r="AG2865" s="142"/>
      <c r="AH2865" s="142"/>
      <c r="AI2865" s="142"/>
      <c r="AJ2865" s="142"/>
      <c r="AK2865" s="142"/>
      <c r="AL2865" s="142"/>
      <c r="AM2865" s="142"/>
      <c r="AN2865" s="142"/>
      <c r="AO2865" s="142"/>
      <c r="AP2865" s="142"/>
      <c r="AQ2865" s="142"/>
      <c r="AR2865" s="142"/>
      <c r="AS2865" s="142"/>
      <c r="AT2865" s="142"/>
      <c r="AU2865" s="142"/>
      <c r="AV2865" s="142"/>
      <c r="AW2865" s="142"/>
      <c r="AX2865" s="143"/>
    </row>
    <row r="2866" spans="1:251" ht="15" thickBot="1">
      <c r="A2866" s="17"/>
      <c r="B2866" s="18"/>
      <c r="C2866" s="19"/>
      <c r="D2866" s="19"/>
      <c r="E2866" s="19"/>
      <c r="F2866" s="19"/>
      <c r="G2866" s="19"/>
      <c r="H2866" s="19"/>
      <c r="I2866" s="19"/>
      <c r="J2866" s="19"/>
      <c r="K2866" s="19"/>
      <c r="L2866" s="19"/>
      <c r="M2866" s="19"/>
      <c r="N2866" s="19"/>
      <c r="O2866" s="19"/>
      <c r="P2866" s="19"/>
      <c r="Q2866" s="19"/>
      <c r="R2866" s="19"/>
      <c r="S2866" s="19"/>
      <c r="T2866" s="19"/>
      <c r="U2866" s="19"/>
      <c r="V2866" s="19"/>
      <c r="W2866" s="19"/>
      <c r="X2866" s="19"/>
      <c r="Y2866" s="19"/>
      <c r="Z2866" s="19"/>
      <c r="AA2866" s="19"/>
      <c r="AB2866" s="19"/>
      <c r="AC2866" s="19"/>
      <c r="AD2866" s="19"/>
      <c r="AE2866" s="19"/>
      <c r="AF2866" s="19"/>
      <c r="AG2866" s="19"/>
      <c r="AH2866" s="19"/>
      <c r="AI2866" s="19"/>
      <c r="AJ2866" s="19"/>
      <c r="AK2866" s="19"/>
      <c r="AL2866" s="19"/>
      <c r="AM2866" s="19"/>
      <c r="AN2866" s="19"/>
      <c r="AO2866" s="19"/>
      <c r="AP2866" s="19"/>
      <c r="AQ2866" s="19"/>
      <c r="AR2866" s="19"/>
      <c r="AS2866" s="19"/>
      <c r="AT2866" s="19"/>
      <c r="AU2866" s="19"/>
      <c r="AV2866" s="19"/>
      <c r="AW2866" s="19"/>
      <c r="AX2866" s="20"/>
    </row>
    <row r="2867" spans="1:251">
      <c r="B2867" s="21"/>
    </row>
    <row r="2868" spans="1:251" ht="14.25">
      <c r="B2868" s="10" t="s">
        <v>4</v>
      </c>
      <c r="C2868" s="8"/>
      <c r="D2868" s="8"/>
      <c r="E2868" s="8"/>
      <c r="F2868" s="8"/>
      <c r="G2868" s="8"/>
      <c r="H2868" s="8"/>
      <c r="I2868" s="8"/>
      <c r="J2868" s="8"/>
      <c r="K2868" s="8"/>
      <c r="L2868" s="9"/>
      <c r="M2868" s="9"/>
      <c r="N2868" s="9"/>
      <c r="O2868" s="9"/>
      <c r="P2868" s="8"/>
      <c r="Q2868" s="8"/>
      <c r="R2868" s="8"/>
      <c r="S2868" s="8"/>
      <c r="T2868" s="8"/>
      <c r="U2868" s="8"/>
      <c r="V2868" s="10"/>
      <c r="W2868" s="10"/>
      <c r="X2868" s="10"/>
      <c r="Y2868" s="10"/>
      <c r="Z2868" s="10"/>
      <c r="AA2868" s="10"/>
      <c r="AB2868" s="10"/>
      <c r="AC2868" s="10"/>
      <c r="AD2868" s="10"/>
      <c r="AE2868" s="10"/>
      <c r="AF2868" s="10"/>
      <c r="AG2868" s="10"/>
      <c r="AH2868" s="10"/>
      <c r="AI2868" s="10"/>
      <c r="AJ2868" s="10"/>
      <c r="AK2868" s="10"/>
      <c r="AL2868" s="10"/>
      <c r="AM2868" s="10"/>
      <c r="AN2868" s="10"/>
      <c r="AO2868" s="10"/>
      <c r="AP2868" s="10"/>
      <c r="AQ2868" s="10"/>
      <c r="AR2868" s="10"/>
      <c r="AS2868" s="10"/>
      <c r="AT2868" s="10"/>
      <c r="AU2868" s="10"/>
      <c r="AV2868" s="10"/>
      <c r="AW2868" s="10"/>
      <c r="AX2868" s="10"/>
    </row>
    <row r="2869" spans="1:251" ht="15" thickBot="1">
      <c r="B2869" s="8"/>
      <c r="C2869" s="8"/>
      <c r="D2869" s="8"/>
      <c r="E2869" s="8"/>
      <c r="F2869" s="8"/>
      <c r="G2869" s="8"/>
      <c r="H2869" s="8"/>
      <c r="I2869" s="8"/>
      <c r="J2869" s="8"/>
      <c r="K2869" s="8"/>
      <c r="L2869" s="9"/>
      <c r="M2869" s="9"/>
      <c r="N2869" s="9"/>
      <c r="O2869" s="9"/>
      <c r="P2869" s="8"/>
      <c r="Q2869" s="8"/>
      <c r="R2869" s="8"/>
      <c r="S2869" s="8"/>
      <c r="T2869" s="8"/>
      <c r="U2869" s="8"/>
      <c r="V2869" s="10"/>
      <c r="W2869" s="10"/>
      <c r="X2869" s="10"/>
      <c r="Y2869" s="10"/>
      <c r="Z2869" s="10"/>
      <c r="AA2869" s="10"/>
      <c r="AB2869" s="10"/>
      <c r="AC2869" s="10"/>
      <c r="AD2869" s="10"/>
      <c r="AE2869" s="10"/>
      <c r="AF2869" s="10"/>
      <c r="AG2869" s="10"/>
      <c r="AH2869" s="10"/>
      <c r="AI2869" s="10"/>
      <c r="AJ2869" s="10"/>
      <c r="AK2869" s="10"/>
      <c r="AL2869" s="10"/>
      <c r="AM2869" s="10"/>
      <c r="AN2869" s="10"/>
      <c r="AO2869" s="10"/>
      <c r="AP2869" s="10"/>
      <c r="AQ2869" s="10"/>
      <c r="AR2869" s="10"/>
      <c r="AS2869" s="10"/>
      <c r="AT2869" s="10"/>
      <c r="AU2869" s="10"/>
      <c r="AV2869" s="10"/>
      <c r="AW2869" s="10"/>
      <c r="AX2869" s="22" t="s">
        <v>5</v>
      </c>
    </row>
    <row r="2870" spans="1:251" s="16" customFormat="1" ht="13.5" customHeight="1">
      <c r="A2870" s="8"/>
      <c r="B2870" s="146" t="s">
        <v>6</v>
      </c>
      <c r="C2870" s="129"/>
      <c r="D2870" s="129"/>
      <c r="E2870" s="129"/>
      <c r="F2870" s="129"/>
      <c r="G2870" s="129"/>
      <c r="H2870" s="129"/>
      <c r="I2870" s="129"/>
      <c r="J2870" s="129"/>
      <c r="K2870" s="129"/>
      <c r="L2870" s="129"/>
      <c r="M2870" s="129"/>
      <c r="N2870" s="129"/>
      <c r="O2870" s="129"/>
      <c r="P2870" s="129"/>
      <c r="Q2870" s="129"/>
      <c r="R2870" s="129"/>
      <c r="S2870" s="129"/>
      <c r="T2870" s="129"/>
      <c r="U2870" s="129"/>
      <c r="V2870" s="129"/>
      <c r="W2870" s="129"/>
      <c r="X2870" s="129"/>
      <c r="Y2870" s="129"/>
      <c r="Z2870" s="130"/>
      <c r="AA2870" s="128" t="s">
        <v>11</v>
      </c>
      <c r="AB2870" s="129"/>
      <c r="AC2870" s="129"/>
      <c r="AD2870" s="129"/>
      <c r="AE2870" s="129"/>
      <c r="AF2870" s="129"/>
      <c r="AG2870" s="129"/>
      <c r="AH2870" s="129"/>
      <c r="AI2870" s="130"/>
      <c r="AJ2870" s="128" t="s">
        <v>12</v>
      </c>
      <c r="AK2870" s="129"/>
      <c r="AL2870" s="129"/>
      <c r="AM2870" s="129"/>
      <c r="AN2870" s="129"/>
      <c r="AO2870" s="129"/>
      <c r="AP2870" s="129"/>
      <c r="AQ2870" s="129"/>
      <c r="AR2870" s="130"/>
      <c r="AS2870" s="128" t="s">
        <v>7</v>
      </c>
      <c r="AT2870" s="129"/>
      <c r="AU2870" s="129"/>
      <c r="AV2870" s="129"/>
      <c r="AW2870" s="129"/>
      <c r="AX2870" s="134"/>
      <c r="AY2870" s="2"/>
      <c r="AZ2870" s="2"/>
      <c r="BA2870" s="2"/>
      <c r="BB2870" s="2"/>
      <c r="BC2870" s="2"/>
      <c r="BD2870" s="2"/>
      <c r="BE2870" s="2"/>
      <c r="BF2870" s="2"/>
      <c r="BG2870" s="2"/>
      <c r="BH2870" s="2"/>
      <c r="BI2870" s="2"/>
      <c r="BJ2870" s="2"/>
      <c r="BK2870" s="2"/>
      <c r="BL2870" s="2"/>
      <c r="BM2870" s="2"/>
      <c r="BN2870" s="2"/>
      <c r="BO2870" s="2"/>
      <c r="BP2870" s="2"/>
      <c r="BQ2870" s="2"/>
      <c r="BR2870" s="2"/>
      <c r="BS2870" s="2"/>
      <c r="BT2870" s="2"/>
      <c r="BU2870" s="2"/>
      <c r="BV2870" s="2"/>
      <c r="BW2870" s="2"/>
      <c r="BX2870" s="2"/>
      <c r="BY2870" s="2"/>
      <c r="BZ2870" s="2"/>
      <c r="CA2870" s="2"/>
      <c r="CB2870" s="2"/>
      <c r="CC2870" s="2"/>
      <c r="CD2870" s="2"/>
      <c r="CE2870" s="2"/>
      <c r="CF2870" s="2"/>
      <c r="CG2870" s="2"/>
      <c r="CH2870" s="2"/>
      <c r="CI2870" s="2"/>
      <c r="CJ2870" s="2"/>
      <c r="CK2870" s="2"/>
      <c r="CL2870" s="2"/>
      <c r="CM2870" s="2"/>
      <c r="CN2870" s="2"/>
      <c r="CO2870" s="2"/>
      <c r="CP2870" s="2"/>
      <c r="CQ2870" s="2"/>
      <c r="CR2870" s="2"/>
      <c r="CS2870" s="2"/>
      <c r="CT2870" s="2"/>
      <c r="CU2870" s="2"/>
      <c r="CV2870" s="2"/>
      <c r="CW2870" s="2"/>
      <c r="CX2870" s="2"/>
      <c r="CY2870" s="2"/>
      <c r="CZ2870" s="2"/>
      <c r="DA2870" s="2"/>
      <c r="DB2870" s="2"/>
      <c r="DC2870" s="2"/>
      <c r="DD2870" s="2"/>
      <c r="DE2870" s="2"/>
      <c r="DF2870" s="2"/>
      <c r="DG2870" s="2"/>
      <c r="DH2870" s="2"/>
      <c r="DI2870" s="2"/>
      <c r="DJ2870" s="2"/>
      <c r="DK2870" s="2"/>
      <c r="DL2870" s="2"/>
      <c r="DM2870" s="2"/>
      <c r="DN2870" s="2"/>
      <c r="DO2870" s="2"/>
      <c r="DP2870" s="2"/>
      <c r="DQ2870" s="2"/>
      <c r="DR2870" s="2"/>
      <c r="DS2870" s="2"/>
      <c r="DT2870" s="2"/>
      <c r="DU2870" s="2"/>
      <c r="DV2870" s="2"/>
      <c r="DW2870" s="2"/>
      <c r="DX2870" s="2"/>
      <c r="DY2870" s="2"/>
      <c r="DZ2870" s="2"/>
      <c r="EA2870" s="2"/>
      <c r="EB2870" s="2"/>
      <c r="EC2870" s="2"/>
      <c r="ED2870" s="2"/>
      <c r="EE2870" s="2"/>
      <c r="EF2870" s="2"/>
      <c r="EG2870" s="2"/>
      <c r="EH2870" s="2"/>
      <c r="EI2870" s="2"/>
      <c r="EJ2870" s="2"/>
      <c r="EK2870" s="2"/>
      <c r="EL2870" s="2"/>
      <c r="EM2870" s="2"/>
      <c r="EN2870" s="2"/>
      <c r="EO2870" s="2"/>
      <c r="EP2870" s="2"/>
      <c r="EQ2870" s="2"/>
      <c r="ER2870" s="2"/>
      <c r="ES2870" s="2"/>
      <c r="ET2870" s="2"/>
      <c r="EU2870" s="2"/>
      <c r="EV2870" s="2"/>
      <c r="EW2870" s="2"/>
      <c r="EX2870" s="2"/>
      <c r="EY2870" s="2"/>
      <c r="EZ2870" s="2"/>
      <c r="FA2870" s="2"/>
      <c r="FB2870" s="2"/>
      <c r="FC2870" s="2"/>
      <c r="FD2870" s="2"/>
      <c r="FE2870" s="2"/>
      <c r="FF2870" s="2"/>
      <c r="FG2870" s="2"/>
      <c r="FH2870" s="2"/>
      <c r="FI2870" s="2"/>
      <c r="FJ2870" s="2"/>
      <c r="FK2870" s="2"/>
      <c r="FL2870" s="2"/>
      <c r="FM2870" s="2"/>
      <c r="FN2870" s="2"/>
      <c r="FO2870" s="2"/>
      <c r="FP2870" s="2"/>
      <c r="FQ2870" s="2"/>
      <c r="FR2870" s="2"/>
      <c r="FS2870" s="2"/>
      <c r="FT2870" s="2"/>
      <c r="FU2870" s="2"/>
      <c r="FV2870" s="2"/>
      <c r="FW2870" s="2"/>
      <c r="FX2870" s="2"/>
      <c r="FY2870" s="2"/>
      <c r="FZ2870" s="2"/>
      <c r="GA2870" s="2"/>
      <c r="GB2870" s="2"/>
      <c r="GC2870" s="2"/>
      <c r="GD2870" s="2"/>
      <c r="GE2870" s="2"/>
      <c r="GF2870" s="2"/>
      <c r="GG2870" s="2"/>
      <c r="GH2870" s="2"/>
      <c r="GI2870" s="2"/>
      <c r="GJ2870" s="2"/>
      <c r="GK2870" s="2"/>
      <c r="GL2870" s="2"/>
      <c r="GM2870" s="2"/>
      <c r="GN2870" s="2"/>
      <c r="GO2870" s="2"/>
      <c r="GP2870" s="2"/>
      <c r="GQ2870" s="2"/>
      <c r="GR2870" s="2"/>
      <c r="GS2870" s="2"/>
      <c r="GT2870" s="2"/>
      <c r="GU2870" s="2"/>
      <c r="GV2870" s="2"/>
      <c r="GW2870" s="2"/>
      <c r="GX2870" s="2"/>
      <c r="GY2870" s="2"/>
      <c r="GZ2870" s="2"/>
      <c r="HA2870" s="2"/>
      <c r="HB2870" s="2"/>
      <c r="HC2870" s="2"/>
      <c r="HD2870" s="2"/>
      <c r="HE2870" s="2"/>
      <c r="HF2870" s="2"/>
      <c r="HG2870" s="2"/>
      <c r="HH2870" s="2"/>
      <c r="HI2870" s="2"/>
      <c r="HJ2870" s="2"/>
      <c r="HK2870" s="2"/>
      <c r="HL2870" s="2"/>
      <c r="HM2870" s="2"/>
      <c r="HN2870" s="2"/>
      <c r="HO2870" s="2"/>
      <c r="HP2870" s="2"/>
      <c r="HQ2870" s="2"/>
      <c r="HR2870" s="2"/>
      <c r="HS2870" s="2"/>
      <c r="HT2870" s="2"/>
      <c r="HU2870" s="2"/>
      <c r="HV2870" s="2"/>
      <c r="HW2870" s="2"/>
      <c r="HX2870" s="2"/>
      <c r="HY2870" s="2"/>
      <c r="HZ2870" s="2"/>
      <c r="IA2870" s="2"/>
      <c r="IB2870" s="2"/>
      <c r="IC2870" s="2"/>
      <c r="ID2870" s="2"/>
      <c r="IE2870" s="2"/>
      <c r="IF2870" s="2"/>
      <c r="IG2870" s="2"/>
      <c r="IH2870" s="2"/>
      <c r="II2870" s="2"/>
      <c r="IJ2870" s="2"/>
      <c r="IK2870" s="2"/>
      <c r="IL2870" s="2"/>
      <c r="IM2870" s="2"/>
      <c r="IN2870" s="2"/>
      <c r="IO2870" s="2"/>
      <c r="IP2870" s="2"/>
      <c r="IQ2870" s="2"/>
    </row>
    <row r="2871" spans="1:251" s="16" customFormat="1" ht="13.5">
      <c r="A2871" s="8"/>
      <c r="B2871" s="147"/>
      <c r="C2871" s="132"/>
      <c r="D2871" s="132"/>
      <c r="E2871" s="132"/>
      <c r="F2871" s="132"/>
      <c r="G2871" s="132"/>
      <c r="H2871" s="132"/>
      <c r="I2871" s="132"/>
      <c r="J2871" s="132"/>
      <c r="K2871" s="132"/>
      <c r="L2871" s="132"/>
      <c r="M2871" s="132"/>
      <c r="N2871" s="132"/>
      <c r="O2871" s="132"/>
      <c r="P2871" s="132"/>
      <c r="Q2871" s="132"/>
      <c r="R2871" s="132"/>
      <c r="S2871" s="132"/>
      <c r="T2871" s="132"/>
      <c r="U2871" s="132"/>
      <c r="V2871" s="132"/>
      <c r="W2871" s="132"/>
      <c r="X2871" s="132"/>
      <c r="Y2871" s="132"/>
      <c r="Z2871" s="133"/>
      <c r="AA2871" s="131"/>
      <c r="AB2871" s="132"/>
      <c r="AC2871" s="132"/>
      <c r="AD2871" s="132"/>
      <c r="AE2871" s="132"/>
      <c r="AF2871" s="132"/>
      <c r="AG2871" s="132"/>
      <c r="AH2871" s="132"/>
      <c r="AI2871" s="133"/>
      <c r="AJ2871" s="131"/>
      <c r="AK2871" s="132"/>
      <c r="AL2871" s="132"/>
      <c r="AM2871" s="132"/>
      <c r="AN2871" s="132"/>
      <c r="AO2871" s="132"/>
      <c r="AP2871" s="132"/>
      <c r="AQ2871" s="132"/>
      <c r="AR2871" s="133"/>
      <c r="AS2871" s="131"/>
      <c r="AT2871" s="132"/>
      <c r="AU2871" s="132"/>
      <c r="AV2871" s="132"/>
      <c r="AW2871" s="132"/>
      <c r="AX2871" s="135"/>
      <c r="AY2871" s="2"/>
      <c r="AZ2871" s="2"/>
      <c r="BA2871" s="2"/>
      <c r="BB2871" s="23"/>
      <c r="BC2871" s="24"/>
      <c r="BE2871" s="2"/>
      <c r="BF2871" s="2"/>
      <c r="BG2871" s="2"/>
      <c r="BH2871" s="2"/>
      <c r="BI2871" s="2"/>
      <c r="BJ2871" s="2"/>
      <c r="BK2871" s="2"/>
      <c r="BL2871" s="2"/>
      <c r="BM2871" s="2"/>
      <c r="BN2871" s="2"/>
      <c r="BO2871" s="2"/>
      <c r="BP2871" s="2"/>
      <c r="BQ2871" s="2"/>
      <c r="BR2871" s="2"/>
      <c r="BS2871" s="2"/>
      <c r="BT2871" s="2"/>
      <c r="BU2871" s="2"/>
      <c r="BV2871" s="2"/>
      <c r="BW2871" s="2"/>
      <c r="BX2871" s="2"/>
      <c r="BY2871" s="2"/>
      <c r="BZ2871" s="2"/>
      <c r="CA2871" s="2"/>
      <c r="CB2871" s="2"/>
      <c r="CC2871" s="2"/>
      <c r="CD2871" s="2"/>
      <c r="CE2871" s="2"/>
      <c r="CF2871" s="2"/>
      <c r="CG2871" s="2"/>
      <c r="CH2871" s="2"/>
      <c r="CI2871" s="2"/>
      <c r="CJ2871" s="2"/>
      <c r="CK2871" s="2"/>
      <c r="CL2871" s="2"/>
      <c r="CM2871" s="2"/>
      <c r="CN2871" s="2"/>
      <c r="CO2871" s="2"/>
      <c r="CP2871" s="2"/>
      <c r="CQ2871" s="2"/>
      <c r="CR2871" s="2"/>
      <c r="CS2871" s="2"/>
      <c r="CT2871" s="2"/>
      <c r="CU2871" s="2"/>
      <c r="CV2871" s="2"/>
      <c r="CW2871" s="2"/>
      <c r="CX2871" s="2"/>
      <c r="CY2871" s="2"/>
      <c r="CZ2871" s="2"/>
      <c r="DA2871" s="2"/>
      <c r="DB2871" s="2"/>
      <c r="DC2871" s="2"/>
      <c r="DD2871" s="2"/>
      <c r="DE2871" s="2"/>
      <c r="DF2871" s="2"/>
      <c r="DG2871" s="2"/>
      <c r="DH2871" s="2"/>
      <c r="DI2871" s="2"/>
      <c r="DJ2871" s="2"/>
      <c r="DK2871" s="2"/>
      <c r="DL2871" s="2"/>
      <c r="DM2871" s="2"/>
      <c r="DN2871" s="2"/>
      <c r="DO2871" s="2"/>
      <c r="DP2871" s="2"/>
      <c r="DQ2871" s="2"/>
      <c r="DR2871" s="2"/>
      <c r="DS2871" s="2"/>
      <c r="DT2871" s="2"/>
      <c r="DU2871" s="2"/>
      <c r="DV2871" s="2"/>
      <c r="DW2871" s="2"/>
      <c r="DX2871" s="2"/>
      <c r="DY2871" s="2"/>
      <c r="DZ2871" s="2"/>
      <c r="EA2871" s="2"/>
      <c r="EB2871" s="2"/>
      <c r="EC2871" s="2"/>
      <c r="ED2871" s="2"/>
      <c r="EE2871" s="2"/>
      <c r="EF2871" s="2"/>
      <c r="EG2871" s="2"/>
      <c r="EH2871" s="2"/>
      <c r="EI2871" s="2"/>
      <c r="EJ2871" s="2"/>
      <c r="EK2871" s="2"/>
      <c r="EL2871" s="2"/>
      <c r="EM2871" s="2"/>
      <c r="EN2871" s="2"/>
      <c r="EO2871" s="2"/>
      <c r="EP2871" s="2"/>
      <c r="EQ2871" s="2"/>
      <c r="ER2871" s="2"/>
      <c r="ES2871" s="2"/>
      <c r="ET2871" s="2"/>
      <c r="EU2871" s="2"/>
      <c r="EV2871" s="2"/>
      <c r="EW2871" s="2"/>
      <c r="EX2871" s="2"/>
      <c r="EY2871" s="2"/>
      <c r="EZ2871" s="2"/>
      <c r="FA2871" s="2"/>
      <c r="FB2871" s="2"/>
      <c r="FC2871" s="2"/>
      <c r="FD2871" s="2"/>
      <c r="FE2871" s="2"/>
      <c r="FF2871" s="2"/>
      <c r="FG2871" s="2"/>
      <c r="FH2871" s="2"/>
      <c r="FI2871" s="2"/>
      <c r="FJ2871" s="2"/>
      <c r="FK2871" s="2"/>
      <c r="FL2871" s="2"/>
      <c r="FM2871" s="2"/>
      <c r="FN2871" s="2"/>
      <c r="FO2871" s="2"/>
      <c r="FP2871" s="2"/>
      <c r="FQ2871" s="2"/>
      <c r="FR2871" s="2"/>
      <c r="FS2871" s="2"/>
      <c r="FT2871" s="2"/>
      <c r="FU2871" s="2"/>
      <c r="FV2871" s="2"/>
      <c r="FW2871" s="2"/>
      <c r="FX2871" s="2"/>
      <c r="FY2871" s="2"/>
      <c r="FZ2871" s="2"/>
      <c r="GA2871" s="2"/>
      <c r="GB2871" s="2"/>
      <c r="GC2871" s="2"/>
      <c r="GD2871" s="2"/>
      <c r="GE2871" s="2"/>
      <c r="GF2871" s="2"/>
      <c r="GG2871" s="2"/>
      <c r="GH2871" s="2"/>
      <c r="GI2871" s="2"/>
      <c r="GJ2871" s="2"/>
      <c r="GK2871" s="2"/>
      <c r="GL2871" s="2"/>
      <c r="GM2871" s="2"/>
      <c r="GN2871" s="2"/>
      <c r="GO2871" s="2"/>
      <c r="GP2871" s="2"/>
      <c r="GQ2871" s="2"/>
      <c r="GR2871" s="2"/>
      <c r="GS2871" s="2"/>
      <c r="GT2871" s="2"/>
      <c r="GU2871" s="2"/>
      <c r="GV2871" s="2"/>
      <c r="GW2871" s="2"/>
      <c r="GX2871" s="2"/>
      <c r="GY2871" s="2"/>
      <c r="GZ2871" s="2"/>
      <c r="HA2871" s="2"/>
      <c r="HB2871" s="2"/>
      <c r="HC2871" s="2"/>
      <c r="HD2871" s="2"/>
      <c r="HE2871" s="2"/>
      <c r="HF2871" s="2"/>
      <c r="HG2871" s="2"/>
      <c r="HH2871" s="2"/>
      <c r="HI2871" s="2"/>
      <c r="HJ2871" s="2"/>
      <c r="HK2871" s="2"/>
      <c r="HL2871" s="2"/>
      <c r="HM2871" s="2"/>
      <c r="HN2871" s="2"/>
      <c r="HO2871" s="2"/>
      <c r="HP2871" s="2"/>
      <c r="HQ2871" s="2"/>
      <c r="HR2871" s="2"/>
      <c r="HS2871" s="2"/>
      <c r="HT2871" s="2"/>
      <c r="HU2871" s="2"/>
      <c r="HV2871" s="2"/>
      <c r="HW2871" s="2"/>
      <c r="HX2871" s="2"/>
      <c r="HY2871" s="2"/>
      <c r="HZ2871" s="2"/>
      <c r="IA2871" s="2"/>
      <c r="IB2871" s="2"/>
      <c r="IC2871" s="2"/>
      <c r="ID2871" s="2"/>
      <c r="IE2871" s="2"/>
      <c r="IF2871" s="2"/>
      <c r="IG2871" s="2"/>
      <c r="IH2871" s="2"/>
      <c r="II2871" s="2"/>
      <c r="IJ2871" s="2"/>
      <c r="IK2871" s="2"/>
      <c r="IL2871" s="2"/>
      <c r="IM2871" s="2"/>
      <c r="IN2871" s="2"/>
      <c r="IO2871" s="2"/>
      <c r="IP2871" s="2"/>
      <c r="IQ2871" s="2"/>
    </row>
    <row r="2872" spans="1:251" s="16" customFormat="1" ht="18.75" customHeight="1">
      <c r="A2872" s="8"/>
      <c r="B2872" s="25"/>
      <c r="C2872" s="125" t="s">
        <v>326</v>
      </c>
      <c r="D2872" s="126"/>
      <c r="E2872" s="126"/>
      <c r="F2872" s="126"/>
      <c r="G2872" s="126"/>
      <c r="H2872" s="126"/>
      <c r="I2872" s="126"/>
      <c r="J2872" s="126"/>
      <c r="K2872" s="126"/>
      <c r="L2872" s="126"/>
      <c r="M2872" s="126"/>
      <c r="N2872" s="126"/>
      <c r="O2872" s="126"/>
      <c r="P2872" s="126"/>
      <c r="Q2872" s="126"/>
      <c r="R2872" s="126"/>
      <c r="S2872" s="126"/>
      <c r="T2872" s="126"/>
      <c r="U2872" s="126"/>
      <c r="V2872" s="126"/>
      <c r="W2872" s="126"/>
      <c r="X2872" s="126"/>
      <c r="Y2872" s="126"/>
      <c r="Z2872" s="127"/>
      <c r="AA2872" s="106">
        <v>71610</v>
      </c>
      <c r="AB2872" s="107"/>
      <c r="AC2872" s="107"/>
      <c r="AD2872" s="107"/>
      <c r="AE2872" s="107"/>
      <c r="AF2872" s="107"/>
      <c r="AG2872" s="107"/>
      <c r="AH2872" s="107"/>
      <c r="AI2872" s="108"/>
      <c r="AJ2872" s="106">
        <v>339234</v>
      </c>
      <c r="AK2872" s="107"/>
      <c r="AL2872" s="107"/>
      <c r="AM2872" s="107"/>
      <c r="AN2872" s="107"/>
      <c r="AO2872" s="107"/>
      <c r="AP2872" s="107"/>
      <c r="AQ2872" s="107"/>
      <c r="AR2872" s="108"/>
      <c r="AS2872" s="109"/>
      <c r="AT2872" s="110"/>
      <c r="AU2872" s="110"/>
      <c r="AV2872" s="110"/>
      <c r="AW2872" s="110"/>
      <c r="AX2872" s="111"/>
      <c r="AY2872" s="2"/>
      <c r="AZ2872" s="2"/>
      <c r="BA2872" s="2"/>
      <c r="BB2872" s="2"/>
      <c r="BC2872" s="2"/>
      <c r="BD2872" s="2"/>
      <c r="BE2872" s="2"/>
      <c r="BF2872" s="2"/>
      <c r="BG2872" s="2"/>
      <c r="BH2872" s="2"/>
      <c r="BI2872" s="2"/>
      <c r="BJ2872" s="2"/>
      <c r="BK2872" s="2"/>
      <c r="BL2872" s="2"/>
      <c r="BM2872" s="2"/>
      <c r="BN2872" s="2"/>
      <c r="BO2872" s="2"/>
      <c r="BP2872" s="2"/>
      <c r="BQ2872" s="2"/>
      <c r="BR2872" s="2"/>
      <c r="BS2872" s="2"/>
      <c r="BT2872" s="2"/>
      <c r="BU2872" s="2"/>
      <c r="BV2872" s="2"/>
      <c r="BW2872" s="2"/>
      <c r="BX2872" s="2"/>
      <c r="BY2872" s="2"/>
      <c r="BZ2872" s="2"/>
      <c r="CA2872" s="2"/>
      <c r="CB2872" s="2"/>
      <c r="CC2872" s="2"/>
      <c r="CD2872" s="2"/>
      <c r="CE2872" s="2"/>
      <c r="CF2872" s="2"/>
      <c r="CG2872" s="2"/>
      <c r="CH2872" s="2"/>
      <c r="CI2872" s="2"/>
      <c r="CJ2872" s="2"/>
      <c r="CK2872" s="2"/>
      <c r="CL2872" s="2"/>
      <c r="CM2872" s="2"/>
      <c r="CN2872" s="2"/>
      <c r="CO2872" s="2"/>
      <c r="CP2872" s="2"/>
      <c r="CQ2872" s="2"/>
      <c r="CR2872" s="2"/>
      <c r="CS2872" s="2"/>
      <c r="CT2872" s="2"/>
      <c r="CU2872" s="2"/>
      <c r="CV2872" s="2"/>
      <c r="CW2872" s="2"/>
      <c r="CX2872" s="2"/>
      <c r="CY2872" s="2"/>
      <c r="CZ2872" s="2"/>
      <c r="DA2872" s="2"/>
      <c r="DB2872" s="2"/>
      <c r="DC2872" s="2"/>
      <c r="DD2872" s="2"/>
      <c r="DE2872" s="2"/>
      <c r="DF2872" s="2"/>
      <c r="DG2872" s="2"/>
      <c r="DH2872" s="2"/>
      <c r="DI2872" s="2"/>
      <c r="DJ2872" s="2"/>
      <c r="DK2872" s="2"/>
      <c r="DL2872" s="2"/>
      <c r="DM2872" s="2"/>
      <c r="DN2872" s="2"/>
      <c r="DO2872" s="2"/>
      <c r="DP2872" s="2"/>
      <c r="DQ2872" s="2"/>
      <c r="DR2872" s="2"/>
      <c r="DS2872" s="2"/>
      <c r="DT2872" s="2"/>
      <c r="DU2872" s="2"/>
      <c r="DV2872" s="2"/>
      <c r="DW2872" s="2"/>
      <c r="DX2872" s="2"/>
      <c r="DY2872" s="2"/>
      <c r="DZ2872" s="2"/>
      <c r="EA2872" s="2"/>
      <c r="EB2872" s="2"/>
      <c r="EC2872" s="2"/>
      <c r="ED2872" s="2"/>
      <c r="EE2872" s="2"/>
      <c r="EF2872" s="2"/>
      <c r="EG2872" s="2"/>
      <c r="EH2872" s="2"/>
      <c r="EI2872" s="2"/>
      <c r="EJ2872" s="2"/>
      <c r="EK2872" s="2"/>
      <c r="EL2872" s="2"/>
      <c r="EM2872" s="2"/>
      <c r="EN2872" s="2"/>
      <c r="EO2872" s="2"/>
      <c r="EP2872" s="2"/>
      <c r="EQ2872" s="2"/>
      <c r="ER2872" s="2"/>
      <c r="ES2872" s="2"/>
      <c r="ET2872" s="2"/>
      <c r="EU2872" s="2"/>
      <c r="EV2872" s="2"/>
      <c r="EW2872" s="2"/>
      <c r="EX2872" s="2"/>
      <c r="EY2872" s="2"/>
      <c r="EZ2872" s="2"/>
      <c r="FA2872" s="2"/>
      <c r="FB2872" s="2"/>
      <c r="FC2872" s="2"/>
      <c r="FD2872" s="2"/>
      <c r="FE2872" s="2"/>
      <c r="FF2872" s="2"/>
      <c r="FG2872" s="2"/>
      <c r="FH2872" s="2"/>
      <c r="FI2872" s="2"/>
      <c r="FJ2872" s="2"/>
      <c r="FK2872" s="2"/>
      <c r="FL2872" s="2"/>
      <c r="FM2872" s="2"/>
      <c r="FN2872" s="2"/>
      <c r="FO2872" s="2"/>
      <c r="FP2872" s="2"/>
      <c r="FQ2872" s="2"/>
      <c r="FR2872" s="2"/>
      <c r="FS2872" s="2"/>
      <c r="FT2872" s="2"/>
      <c r="FU2872" s="2"/>
      <c r="FV2872" s="2"/>
      <c r="FW2872" s="2"/>
      <c r="FX2872" s="2"/>
      <c r="FY2872" s="2"/>
      <c r="FZ2872" s="2"/>
      <c r="GA2872" s="2"/>
      <c r="GB2872" s="2"/>
      <c r="GC2872" s="2"/>
      <c r="GD2872" s="2"/>
      <c r="GE2872" s="2"/>
      <c r="GF2872" s="2"/>
      <c r="GG2872" s="2"/>
      <c r="GH2872" s="2"/>
      <c r="GI2872" s="2"/>
      <c r="GJ2872" s="2"/>
      <c r="GK2872" s="2"/>
      <c r="GL2872" s="2"/>
      <c r="GM2872" s="2"/>
      <c r="GN2872" s="2"/>
      <c r="GO2872" s="2"/>
      <c r="GP2872" s="2"/>
      <c r="GQ2872" s="2"/>
      <c r="GR2872" s="2"/>
      <c r="GS2872" s="2"/>
      <c r="GT2872" s="2"/>
      <c r="GU2872" s="2"/>
      <c r="GV2872" s="2"/>
      <c r="GW2872" s="2"/>
      <c r="GX2872" s="2"/>
      <c r="GY2872" s="2"/>
      <c r="GZ2872" s="2"/>
      <c r="HA2872" s="2"/>
      <c r="HB2872" s="2"/>
      <c r="HC2872" s="2"/>
      <c r="HD2872" s="2"/>
      <c r="HE2872" s="2"/>
      <c r="HF2872" s="2"/>
      <c r="HG2872" s="2"/>
      <c r="HH2872" s="2"/>
      <c r="HI2872" s="2"/>
      <c r="HJ2872" s="2"/>
      <c r="HK2872" s="2"/>
      <c r="HL2872" s="2"/>
      <c r="HM2872" s="2"/>
      <c r="HN2872" s="2"/>
      <c r="HO2872" s="2"/>
      <c r="HP2872" s="2"/>
      <c r="HQ2872" s="2"/>
      <c r="HR2872" s="2"/>
      <c r="HS2872" s="2"/>
      <c r="HT2872" s="2"/>
      <c r="HU2872" s="2"/>
      <c r="HV2872" s="2"/>
      <c r="HW2872" s="2"/>
      <c r="HX2872" s="2"/>
      <c r="HY2872" s="2"/>
      <c r="HZ2872" s="2"/>
      <c r="IA2872" s="2"/>
      <c r="IB2872" s="2"/>
      <c r="IC2872" s="2"/>
      <c r="ID2872" s="2"/>
      <c r="IE2872" s="2"/>
      <c r="IF2872" s="2"/>
      <c r="IG2872" s="2"/>
      <c r="IH2872" s="2"/>
      <c r="II2872" s="2"/>
      <c r="IJ2872" s="2"/>
      <c r="IK2872" s="2"/>
      <c r="IL2872" s="2"/>
      <c r="IM2872" s="2"/>
      <c r="IN2872" s="2"/>
      <c r="IO2872" s="2"/>
      <c r="IP2872" s="2"/>
      <c r="IQ2872" s="2"/>
    </row>
    <row r="2873" spans="1:251" s="16" customFormat="1" ht="18.75" customHeight="1" thickBot="1">
      <c r="A2873" s="17"/>
      <c r="B2873" s="136" t="s">
        <v>13</v>
      </c>
      <c r="C2873" s="137"/>
      <c r="D2873" s="137"/>
      <c r="E2873" s="137"/>
      <c r="F2873" s="137"/>
      <c r="G2873" s="137"/>
      <c r="H2873" s="137"/>
      <c r="I2873" s="137"/>
      <c r="J2873" s="137"/>
      <c r="K2873" s="137"/>
      <c r="L2873" s="137"/>
      <c r="M2873" s="137"/>
      <c r="N2873" s="137"/>
      <c r="O2873" s="137"/>
      <c r="P2873" s="137"/>
      <c r="Q2873" s="137"/>
      <c r="R2873" s="137"/>
      <c r="S2873" s="137"/>
      <c r="T2873" s="137"/>
      <c r="U2873" s="137"/>
      <c r="V2873" s="137"/>
      <c r="W2873" s="137"/>
      <c r="X2873" s="137"/>
      <c r="Y2873" s="137"/>
      <c r="Z2873" s="138"/>
      <c r="AA2873" s="115">
        <f>SUM($AA$2872:$AA$2872)</f>
        <v>71610</v>
      </c>
      <c r="AB2873" s="116"/>
      <c r="AC2873" s="116"/>
      <c r="AD2873" s="116"/>
      <c r="AE2873" s="116"/>
      <c r="AF2873" s="116"/>
      <c r="AG2873" s="116"/>
      <c r="AH2873" s="116"/>
      <c r="AI2873" s="117"/>
      <c r="AJ2873" s="115">
        <f>SUM($AJ$2872:$AJ$2872)</f>
        <v>339234</v>
      </c>
      <c r="AK2873" s="116"/>
      <c r="AL2873" s="116"/>
      <c r="AM2873" s="116"/>
      <c r="AN2873" s="116"/>
      <c r="AO2873" s="116"/>
      <c r="AP2873" s="116"/>
      <c r="AQ2873" s="116"/>
      <c r="AR2873" s="117"/>
      <c r="AS2873" s="112"/>
      <c r="AT2873" s="113"/>
      <c r="AU2873" s="113"/>
      <c r="AV2873" s="113"/>
      <c r="AW2873" s="113"/>
      <c r="AX2873" s="114"/>
      <c r="AY2873" s="2"/>
      <c r="AZ2873" s="2"/>
      <c r="BA2873" s="2"/>
      <c r="BB2873" s="2"/>
      <c r="BC2873" s="2"/>
      <c r="BD2873" s="2"/>
      <c r="BE2873" s="2"/>
      <c r="BF2873" s="2"/>
      <c r="BG2873" s="2"/>
      <c r="BH2873" s="2"/>
      <c r="BI2873" s="2"/>
      <c r="BJ2873" s="2"/>
      <c r="BK2873" s="2"/>
      <c r="BL2873" s="2"/>
      <c r="BM2873" s="2"/>
      <c r="BN2873" s="2"/>
      <c r="BO2873" s="2"/>
      <c r="BP2873" s="2"/>
      <c r="BQ2873" s="2"/>
      <c r="BR2873" s="2"/>
      <c r="BS2873" s="2"/>
      <c r="BT2873" s="2"/>
      <c r="BU2873" s="2"/>
      <c r="BV2873" s="2"/>
      <c r="BW2873" s="2"/>
      <c r="BX2873" s="2"/>
      <c r="BY2873" s="2"/>
      <c r="BZ2873" s="2"/>
      <c r="CA2873" s="2"/>
      <c r="CB2873" s="2"/>
      <c r="CC2873" s="2"/>
      <c r="CD2873" s="2"/>
      <c r="CE2873" s="2"/>
      <c r="CF2873" s="2"/>
      <c r="CG2873" s="2"/>
      <c r="CH2873" s="2"/>
      <c r="CI2873" s="2"/>
      <c r="CJ2873" s="2"/>
      <c r="CK2873" s="2"/>
      <c r="CL2873" s="2"/>
      <c r="CM2873" s="2"/>
      <c r="CN2873" s="2"/>
      <c r="CO2873" s="2"/>
      <c r="CP2873" s="2"/>
      <c r="CQ2873" s="2"/>
      <c r="CR2873" s="2"/>
      <c r="CS2873" s="2"/>
      <c r="CT2873" s="2"/>
      <c r="CU2873" s="2"/>
      <c r="CV2873" s="2"/>
      <c r="CW2873" s="2"/>
      <c r="CX2873" s="2"/>
      <c r="CY2873" s="2"/>
      <c r="CZ2873" s="2"/>
      <c r="DA2873" s="2"/>
      <c r="DB2873" s="2"/>
      <c r="DC2873" s="2"/>
      <c r="DD2873" s="2"/>
      <c r="DE2873" s="2"/>
      <c r="DF2873" s="2"/>
      <c r="DG2873" s="2"/>
      <c r="DH2873" s="2"/>
      <c r="DI2873" s="2"/>
      <c r="DJ2873" s="2"/>
      <c r="DK2873" s="2"/>
      <c r="DL2873" s="2"/>
      <c r="DM2873" s="2"/>
      <c r="DN2873" s="2"/>
      <c r="DO2873" s="2"/>
      <c r="DP2873" s="2"/>
      <c r="DQ2873" s="2"/>
      <c r="DR2873" s="2"/>
      <c r="DS2873" s="2"/>
      <c r="DT2873" s="2"/>
      <c r="DU2873" s="2"/>
      <c r="DV2873" s="2"/>
      <c r="DW2873" s="2"/>
      <c r="DX2873" s="2"/>
      <c r="DY2873" s="2"/>
      <c r="DZ2873" s="2"/>
      <c r="EA2873" s="2"/>
      <c r="EB2873" s="2"/>
      <c r="EC2873" s="2"/>
      <c r="ED2873" s="2"/>
      <c r="EE2873" s="2"/>
      <c r="EF2873" s="2"/>
      <c r="EG2873" s="2"/>
      <c r="EH2873" s="2"/>
      <c r="EI2873" s="2"/>
      <c r="EJ2873" s="2"/>
      <c r="EK2873" s="2"/>
      <c r="EL2873" s="2"/>
      <c r="EM2873" s="2"/>
      <c r="EN2873" s="2"/>
      <c r="EO2873" s="2"/>
      <c r="EP2873" s="2"/>
      <c r="EQ2873" s="2"/>
      <c r="ER2873" s="2"/>
      <c r="ES2873" s="2"/>
      <c r="ET2873" s="2"/>
      <c r="EU2873" s="2"/>
      <c r="EV2873" s="2"/>
      <c r="EW2873" s="2"/>
      <c r="EX2873" s="2"/>
      <c r="EY2873" s="2"/>
      <c r="EZ2873" s="2"/>
      <c r="FA2873" s="2"/>
      <c r="FB2873" s="2"/>
      <c r="FC2873" s="2"/>
      <c r="FD2873" s="2"/>
      <c r="FE2873" s="2"/>
      <c r="FF2873" s="2"/>
      <c r="FG2873" s="2"/>
      <c r="FH2873" s="2"/>
      <c r="FI2873" s="2"/>
      <c r="FJ2873" s="2"/>
      <c r="FK2873" s="2"/>
      <c r="FL2873" s="2"/>
      <c r="FM2873" s="2"/>
      <c r="FN2873" s="2"/>
      <c r="FO2873" s="2"/>
      <c r="FP2873" s="2"/>
      <c r="FQ2873" s="2"/>
      <c r="FR2873" s="2"/>
      <c r="FS2873" s="2"/>
      <c r="FT2873" s="2"/>
      <c r="FU2873" s="2"/>
      <c r="FV2873" s="2"/>
      <c r="FW2873" s="2"/>
      <c r="FX2873" s="2"/>
      <c r="FY2873" s="2"/>
      <c r="FZ2873" s="2"/>
      <c r="GA2873" s="2"/>
      <c r="GB2873" s="2"/>
      <c r="GC2873" s="2"/>
      <c r="GD2873" s="2"/>
      <c r="GE2873" s="2"/>
      <c r="GF2873" s="2"/>
      <c r="GG2873" s="2"/>
      <c r="GH2873" s="2"/>
      <c r="GI2873" s="2"/>
      <c r="GJ2873" s="2"/>
      <c r="GK2873" s="2"/>
      <c r="GL2873" s="2"/>
      <c r="GM2873" s="2"/>
      <c r="GN2873" s="2"/>
      <c r="GO2873" s="2"/>
      <c r="GP2873" s="2"/>
      <c r="GQ2873" s="2"/>
      <c r="GR2873" s="2"/>
      <c r="GS2873" s="2"/>
      <c r="GT2873" s="2"/>
      <c r="GU2873" s="2"/>
      <c r="GV2873" s="2"/>
      <c r="GW2873" s="2"/>
      <c r="GX2873" s="2"/>
      <c r="GY2873" s="2"/>
      <c r="GZ2873" s="2"/>
      <c r="HA2873" s="2"/>
      <c r="HB2873" s="2"/>
      <c r="HC2873" s="2"/>
      <c r="HD2873" s="2"/>
      <c r="HE2873" s="2"/>
      <c r="HF2873" s="2"/>
      <c r="HG2873" s="2"/>
      <c r="HH2873" s="2"/>
      <c r="HI2873" s="2"/>
      <c r="HJ2873" s="2"/>
      <c r="HK2873" s="2"/>
      <c r="HL2873" s="2"/>
      <c r="HM2873" s="2"/>
      <c r="HN2873" s="2"/>
      <c r="HO2873" s="2"/>
      <c r="HP2873" s="2"/>
      <c r="HQ2873" s="2"/>
      <c r="HR2873" s="2"/>
      <c r="HS2873" s="2"/>
      <c r="HT2873" s="2"/>
      <c r="HU2873" s="2"/>
      <c r="HV2873" s="2"/>
      <c r="HW2873" s="2"/>
      <c r="HX2873" s="2"/>
      <c r="HY2873" s="2"/>
      <c r="HZ2873" s="2"/>
      <c r="IA2873" s="2"/>
      <c r="IB2873" s="2"/>
      <c r="IC2873" s="2"/>
      <c r="ID2873" s="2"/>
      <c r="IE2873" s="2"/>
      <c r="IF2873" s="2"/>
      <c r="IG2873" s="2"/>
      <c r="IH2873" s="2"/>
      <c r="II2873" s="2"/>
      <c r="IJ2873" s="2"/>
      <c r="IK2873" s="2"/>
      <c r="IL2873" s="2"/>
      <c r="IM2873" s="2"/>
      <c r="IN2873" s="2"/>
      <c r="IO2873" s="2"/>
      <c r="IP2873" s="2"/>
      <c r="IQ2873" s="2"/>
    </row>
    <row r="2875" spans="1:251" ht="18.75">
      <c r="A2875" s="1" t="s">
        <v>0</v>
      </c>
      <c r="AW2875" s="3"/>
      <c r="AX2875" s="4"/>
      <c r="AY2875" s="3"/>
    </row>
    <row r="2877" spans="1:251" ht="18.75">
      <c r="B2877" s="118" t="s">
        <v>8</v>
      </c>
      <c r="C2877" s="119"/>
      <c r="D2877" s="119"/>
      <c r="E2877" s="119"/>
      <c r="F2877" s="119"/>
      <c r="G2877" s="119"/>
      <c r="H2877" s="119"/>
      <c r="I2877" s="119"/>
      <c r="J2877" s="119"/>
      <c r="K2877" s="119"/>
      <c r="L2877" s="119"/>
      <c r="M2877" s="119"/>
      <c r="N2877" s="119"/>
      <c r="O2877" s="119"/>
      <c r="P2877" s="119"/>
      <c r="Q2877" s="119"/>
      <c r="R2877" s="119"/>
      <c r="S2877" s="119"/>
      <c r="T2877" s="119"/>
      <c r="U2877" s="119"/>
      <c r="V2877" s="119"/>
      <c r="W2877" s="119"/>
      <c r="X2877" s="119"/>
      <c r="Y2877" s="119"/>
      <c r="Z2877" s="119"/>
      <c r="AA2877" s="119"/>
      <c r="AB2877" s="119"/>
      <c r="AC2877" s="119"/>
      <c r="AD2877" s="119"/>
      <c r="AE2877" s="119"/>
      <c r="AF2877" s="119"/>
      <c r="AG2877" s="119"/>
      <c r="AH2877" s="119"/>
      <c r="AI2877" s="119"/>
      <c r="AJ2877" s="119"/>
      <c r="AK2877" s="119"/>
      <c r="AL2877" s="119"/>
      <c r="AM2877" s="119"/>
      <c r="AN2877" s="119"/>
      <c r="AO2877" s="119"/>
      <c r="AP2877" s="119"/>
      <c r="AQ2877" s="119"/>
      <c r="AR2877" s="119"/>
      <c r="AS2877" s="119"/>
      <c r="AT2877" s="119"/>
      <c r="AU2877" s="119"/>
      <c r="AV2877" s="119"/>
      <c r="AW2877" s="119"/>
      <c r="AX2877" s="119"/>
    </row>
    <row r="2878" spans="1:251">
      <c r="Z2878" s="5"/>
      <c r="AD2878" s="5"/>
      <c r="AE2878" s="5"/>
      <c r="AF2878" s="5"/>
      <c r="AG2878" s="5"/>
      <c r="AH2878" s="5"/>
      <c r="AI2878" s="5"/>
      <c r="AO2878" s="5"/>
    </row>
    <row r="2879" spans="1:251" ht="13.5" thickBot="1">
      <c r="Z2879" s="5"/>
      <c r="AD2879" s="5"/>
      <c r="AE2879" s="5"/>
      <c r="AF2879" s="5"/>
      <c r="AG2879" s="5"/>
      <c r="AH2879" s="5"/>
      <c r="AI2879" s="5"/>
      <c r="AO2879" s="5"/>
      <c r="DI2879" s="6"/>
    </row>
    <row r="2880" spans="1:251" ht="24.75" customHeight="1" thickBot="1">
      <c r="B2880" s="120" t="s">
        <v>1</v>
      </c>
      <c r="C2880" s="121"/>
      <c r="D2880" s="121"/>
      <c r="E2880" s="121"/>
      <c r="F2880" s="121"/>
      <c r="G2880" s="121"/>
      <c r="H2880" s="122" t="s">
        <v>315</v>
      </c>
      <c r="I2880" s="123"/>
      <c r="J2880" s="123"/>
      <c r="K2880" s="123"/>
      <c r="L2880" s="123"/>
      <c r="M2880" s="123"/>
      <c r="N2880" s="123"/>
      <c r="O2880" s="123"/>
      <c r="P2880" s="123"/>
      <c r="Q2880" s="123"/>
      <c r="R2880" s="123"/>
      <c r="S2880" s="123"/>
      <c r="T2880" s="123"/>
      <c r="U2880" s="123"/>
      <c r="V2880" s="123"/>
      <c r="W2880" s="123"/>
      <c r="X2880" s="123"/>
      <c r="Y2880" s="123"/>
      <c r="Z2880" s="123"/>
      <c r="AA2880" s="123"/>
      <c r="AB2880" s="123"/>
      <c r="AC2880" s="123"/>
      <c r="AD2880" s="123"/>
      <c r="AE2880" s="123"/>
      <c r="AF2880" s="123"/>
      <c r="AG2880" s="123"/>
      <c r="AH2880" s="123"/>
      <c r="AI2880" s="123"/>
      <c r="AJ2880" s="123"/>
      <c r="AK2880" s="123"/>
      <c r="AL2880" s="123"/>
      <c r="AM2880" s="123"/>
      <c r="AN2880" s="123"/>
      <c r="AO2880" s="123"/>
      <c r="AP2880" s="123"/>
      <c r="AQ2880" s="123"/>
      <c r="AR2880" s="123"/>
      <c r="AS2880" s="123"/>
      <c r="AT2880" s="123"/>
      <c r="AU2880" s="123"/>
      <c r="AV2880" s="123"/>
      <c r="AW2880" s="123"/>
      <c r="AX2880" s="124"/>
      <c r="DI2880" s="6"/>
    </row>
    <row r="2881" spans="1:113" ht="14.25">
      <c r="B2881" s="7"/>
      <c r="C2881" s="7"/>
      <c r="D2881" s="7"/>
      <c r="E2881" s="7"/>
      <c r="F2881" s="7"/>
      <c r="G2881" s="7"/>
      <c r="H2881" s="8"/>
      <c r="I2881" s="8"/>
      <c r="J2881" s="8"/>
      <c r="K2881" s="8"/>
      <c r="L2881" s="9"/>
      <c r="M2881" s="9"/>
      <c r="N2881" s="9"/>
      <c r="O2881" s="9"/>
      <c r="P2881" s="8"/>
      <c r="Q2881" s="8"/>
      <c r="R2881" s="8"/>
      <c r="S2881" s="8"/>
      <c r="T2881" s="8"/>
      <c r="U2881" s="8"/>
      <c r="V2881" s="10"/>
      <c r="W2881" s="10"/>
      <c r="X2881" s="10"/>
      <c r="Y2881" s="10"/>
      <c r="Z2881" s="10"/>
      <c r="AA2881" s="10"/>
      <c r="AB2881" s="10"/>
      <c r="AC2881" s="10"/>
      <c r="AD2881" s="10"/>
      <c r="AE2881" s="10"/>
      <c r="AF2881" s="10"/>
      <c r="AG2881" s="10"/>
      <c r="AH2881" s="10"/>
      <c r="AI2881" s="10"/>
      <c r="AJ2881" s="10"/>
      <c r="AK2881" s="10"/>
      <c r="AL2881" s="10"/>
      <c r="AM2881" s="10"/>
      <c r="AN2881" s="10"/>
      <c r="AO2881" s="10"/>
      <c r="AP2881" s="10"/>
      <c r="AQ2881" s="10"/>
      <c r="AR2881" s="10"/>
      <c r="AS2881" s="10"/>
      <c r="AT2881" s="10"/>
      <c r="AU2881" s="10"/>
      <c r="AV2881" s="10"/>
      <c r="AW2881" s="10"/>
      <c r="AX2881" s="10"/>
      <c r="DI2881" s="6"/>
    </row>
    <row r="2882" spans="1:113" ht="15" thickBot="1">
      <c r="A2882" s="11"/>
      <c r="B2882" s="10" t="s">
        <v>2</v>
      </c>
      <c r="C2882" s="8"/>
      <c r="D2882" s="8"/>
      <c r="E2882" s="8"/>
      <c r="F2882" s="8"/>
      <c r="G2882" s="8"/>
      <c r="H2882" s="8"/>
      <c r="I2882" s="8"/>
      <c r="J2882" s="8"/>
      <c r="K2882" s="8"/>
      <c r="L2882" s="9"/>
      <c r="M2882" s="9"/>
      <c r="N2882" s="9"/>
      <c r="O2882" s="9"/>
      <c r="P2882" s="8"/>
      <c r="Q2882" s="8"/>
      <c r="R2882" s="8"/>
      <c r="S2882" s="8"/>
      <c r="T2882" s="8"/>
      <c r="U2882" s="8"/>
      <c r="V2882" s="10"/>
      <c r="W2882" s="10"/>
      <c r="X2882" s="10"/>
      <c r="Y2882" s="10"/>
      <c r="Z2882" s="10"/>
      <c r="AA2882" s="10"/>
      <c r="AB2882" s="10"/>
      <c r="AC2882" s="10"/>
      <c r="AD2882" s="10"/>
      <c r="AE2882" s="10"/>
      <c r="AF2882" s="10"/>
      <c r="AG2882" s="10"/>
      <c r="AH2882" s="10"/>
      <c r="AI2882" s="10"/>
      <c r="AJ2882" s="10"/>
      <c r="AK2882" s="10"/>
      <c r="AL2882" s="10"/>
      <c r="AM2882" s="10"/>
      <c r="AN2882" s="10"/>
      <c r="AO2882" s="10"/>
      <c r="AP2882" s="10"/>
      <c r="AQ2882" s="10"/>
      <c r="AR2882" s="10"/>
      <c r="AS2882" s="10"/>
      <c r="AT2882" s="10"/>
      <c r="AU2882" s="10"/>
      <c r="AV2882" s="10"/>
      <c r="AW2882" s="10"/>
      <c r="AX2882" s="10"/>
      <c r="DI2882" s="6"/>
    </row>
    <row r="2883" spans="1:113" ht="14.25">
      <c r="A2883" s="8"/>
      <c r="B2883" s="12"/>
      <c r="C2883" s="7"/>
      <c r="D2883" s="7"/>
      <c r="E2883" s="7"/>
      <c r="F2883" s="7"/>
      <c r="G2883" s="7"/>
      <c r="H2883" s="7"/>
      <c r="I2883" s="7"/>
      <c r="J2883" s="7"/>
      <c r="K2883" s="7"/>
      <c r="L2883" s="13"/>
      <c r="M2883" s="13"/>
      <c r="N2883" s="13"/>
      <c r="O2883" s="13"/>
      <c r="P2883" s="7"/>
      <c r="Q2883" s="7"/>
      <c r="R2883" s="7"/>
      <c r="S2883" s="7"/>
      <c r="T2883" s="7"/>
      <c r="U2883" s="7"/>
      <c r="V2883" s="14"/>
      <c r="W2883" s="14"/>
      <c r="X2883" s="14"/>
      <c r="Y2883" s="14"/>
      <c r="Z2883" s="14"/>
      <c r="AA2883" s="14"/>
      <c r="AB2883" s="14"/>
      <c r="AC2883" s="14"/>
      <c r="AD2883" s="14"/>
      <c r="AE2883" s="14"/>
      <c r="AF2883" s="14"/>
      <c r="AG2883" s="14"/>
      <c r="AH2883" s="14"/>
      <c r="AI2883" s="14"/>
      <c r="AJ2883" s="14"/>
      <c r="AK2883" s="14"/>
      <c r="AL2883" s="14"/>
      <c r="AM2883" s="14"/>
      <c r="AN2883" s="14"/>
      <c r="AO2883" s="14"/>
      <c r="AP2883" s="14"/>
      <c r="AQ2883" s="14"/>
      <c r="AR2883" s="14"/>
      <c r="AS2883" s="14"/>
      <c r="AT2883" s="14"/>
      <c r="AU2883" s="14"/>
      <c r="AV2883" s="14"/>
      <c r="AW2883" s="14"/>
      <c r="AX2883" s="15"/>
    </row>
    <row r="2884" spans="1:113" ht="12" customHeight="1">
      <c r="A2884" s="8"/>
      <c r="B2884" s="141" t="s">
        <v>316</v>
      </c>
      <c r="C2884" s="142"/>
      <c r="D2884" s="142"/>
      <c r="E2884" s="142"/>
      <c r="F2884" s="142"/>
      <c r="G2884" s="142"/>
      <c r="H2884" s="142"/>
      <c r="I2884" s="142"/>
      <c r="J2884" s="142"/>
      <c r="K2884" s="142"/>
      <c r="L2884" s="142"/>
      <c r="M2884" s="142"/>
      <c r="N2884" s="142"/>
      <c r="O2884" s="142"/>
      <c r="P2884" s="142"/>
      <c r="Q2884" s="142"/>
      <c r="R2884" s="142"/>
      <c r="S2884" s="142"/>
      <c r="T2884" s="142"/>
      <c r="U2884" s="142"/>
      <c r="V2884" s="142"/>
      <c r="W2884" s="142"/>
      <c r="X2884" s="142"/>
      <c r="Y2884" s="142"/>
      <c r="Z2884" s="142"/>
      <c r="AA2884" s="142"/>
      <c r="AB2884" s="142"/>
      <c r="AC2884" s="142"/>
      <c r="AD2884" s="142"/>
      <c r="AE2884" s="142"/>
      <c r="AF2884" s="142"/>
      <c r="AG2884" s="142"/>
      <c r="AH2884" s="142"/>
      <c r="AI2884" s="142"/>
      <c r="AJ2884" s="142"/>
      <c r="AK2884" s="142"/>
      <c r="AL2884" s="142"/>
      <c r="AM2884" s="142"/>
      <c r="AN2884" s="142"/>
      <c r="AO2884" s="142"/>
      <c r="AP2884" s="142"/>
      <c r="AQ2884" s="142"/>
      <c r="AR2884" s="142"/>
      <c r="AS2884" s="142"/>
      <c r="AT2884" s="142"/>
      <c r="AU2884" s="142"/>
      <c r="AV2884" s="142"/>
      <c r="AW2884" s="142"/>
      <c r="AX2884" s="143"/>
    </row>
    <row r="2885" spans="1:113" ht="12" customHeight="1">
      <c r="A2885" s="8"/>
      <c r="B2885" s="141"/>
      <c r="C2885" s="142"/>
      <c r="D2885" s="142"/>
      <c r="E2885" s="142"/>
      <c r="F2885" s="142"/>
      <c r="G2885" s="142"/>
      <c r="H2885" s="142"/>
      <c r="I2885" s="142"/>
      <c r="J2885" s="142"/>
      <c r="K2885" s="142"/>
      <c r="L2885" s="142"/>
      <c r="M2885" s="142"/>
      <c r="N2885" s="142"/>
      <c r="O2885" s="142"/>
      <c r="P2885" s="142"/>
      <c r="Q2885" s="142"/>
      <c r="R2885" s="142"/>
      <c r="S2885" s="142"/>
      <c r="T2885" s="142"/>
      <c r="U2885" s="142"/>
      <c r="V2885" s="142"/>
      <c r="W2885" s="142"/>
      <c r="X2885" s="142"/>
      <c r="Y2885" s="142"/>
      <c r="Z2885" s="142"/>
      <c r="AA2885" s="142"/>
      <c r="AB2885" s="142"/>
      <c r="AC2885" s="142"/>
      <c r="AD2885" s="142"/>
      <c r="AE2885" s="142"/>
      <c r="AF2885" s="142"/>
      <c r="AG2885" s="142"/>
      <c r="AH2885" s="142"/>
      <c r="AI2885" s="142"/>
      <c r="AJ2885" s="142"/>
      <c r="AK2885" s="142"/>
      <c r="AL2885" s="142"/>
      <c r="AM2885" s="142"/>
      <c r="AN2885" s="142"/>
      <c r="AO2885" s="142"/>
      <c r="AP2885" s="142"/>
      <c r="AQ2885" s="142"/>
      <c r="AR2885" s="142"/>
      <c r="AS2885" s="142"/>
      <c r="AT2885" s="142"/>
      <c r="AU2885" s="142"/>
      <c r="AV2885" s="142"/>
      <c r="AW2885" s="142"/>
      <c r="AX2885" s="143"/>
    </row>
    <row r="2886" spans="1:113" ht="12" customHeight="1">
      <c r="A2886" s="8"/>
      <c r="B2886" s="141"/>
      <c r="C2886" s="142"/>
      <c r="D2886" s="142"/>
      <c r="E2886" s="142"/>
      <c r="F2886" s="142"/>
      <c r="G2886" s="142"/>
      <c r="H2886" s="142"/>
      <c r="I2886" s="142"/>
      <c r="J2886" s="142"/>
      <c r="K2886" s="142"/>
      <c r="L2886" s="142"/>
      <c r="M2886" s="142"/>
      <c r="N2886" s="142"/>
      <c r="O2886" s="142"/>
      <c r="P2886" s="142"/>
      <c r="Q2886" s="142"/>
      <c r="R2886" s="142"/>
      <c r="S2886" s="142"/>
      <c r="T2886" s="142"/>
      <c r="U2886" s="142"/>
      <c r="V2886" s="142"/>
      <c r="W2886" s="142"/>
      <c r="X2886" s="142"/>
      <c r="Y2886" s="142"/>
      <c r="Z2886" s="142"/>
      <c r="AA2886" s="142"/>
      <c r="AB2886" s="142"/>
      <c r="AC2886" s="142"/>
      <c r="AD2886" s="142"/>
      <c r="AE2886" s="142"/>
      <c r="AF2886" s="142"/>
      <c r="AG2886" s="142"/>
      <c r="AH2886" s="142"/>
      <c r="AI2886" s="142"/>
      <c r="AJ2886" s="142"/>
      <c r="AK2886" s="142"/>
      <c r="AL2886" s="142"/>
      <c r="AM2886" s="142"/>
      <c r="AN2886" s="142"/>
      <c r="AO2886" s="142"/>
      <c r="AP2886" s="142"/>
      <c r="AQ2886" s="142"/>
      <c r="AR2886" s="142"/>
      <c r="AS2886" s="142"/>
      <c r="AT2886" s="142"/>
      <c r="AU2886" s="142"/>
      <c r="AV2886" s="142"/>
      <c r="AW2886" s="142"/>
      <c r="AX2886" s="143"/>
      <c r="BC2886" s="16"/>
    </row>
    <row r="2887" spans="1:113" ht="12" customHeight="1">
      <c r="A2887" s="8"/>
      <c r="B2887" s="141"/>
      <c r="C2887" s="142"/>
      <c r="D2887" s="142"/>
      <c r="E2887" s="142"/>
      <c r="F2887" s="142"/>
      <c r="G2887" s="142"/>
      <c r="H2887" s="142"/>
      <c r="I2887" s="142"/>
      <c r="J2887" s="142"/>
      <c r="K2887" s="142"/>
      <c r="L2887" s="142"/>
      <c r="M2887" s="142"/>
      <c r="N2887" s="142"/>
      <c r="O2887" s="142"/>
      <c r="P2887" s="142"/>
      <c r="Q2887" s="142"/>
      <c r="R2887" s="142"/>
      <c r="S2887" s="142"/>
      <c r="T2887" s="142"/>
      <c r="U2887" s="142"/>
      <c r="V2887" s="142"/>
      <c r="W2887" s="142"/>
      <c r="X2887" s="142"/>
      <c r="Y2887" s="142"/>
      <c r="Z2887" s="142"/>
      <c r="AA2887" s="142"/>
      <c r="AB2887" s="142"/>
      <c r="AC2887" s="142"/>
      <c r="AD2887" s="142"/>
      <c r="AE2887" s="142"/>
      <c r="AF2887" s="142"/>
      <c r="AG2887" s="142"/>
      <c r="AH2887" s="142"/>
      <c r="AI2887" s="142"/>
      <c r="AJ2887" s="142"/>
      <c r="AK2887" s="142"/>
      <c r="AL2887" s="142"/>
      <c r="AM2887" s="142"/>
      <c r="AN2887" s="142"/>
      <c r="AO2887" s="142"/>
      <c r="AP2887" s="142"/>
      <c r="AQ2887" s="142"/>
      <c r="AR2887" s="142"/>
      <c r="AS2887" s="142"/>
      <c r="AT2887" s="142"/>
      <c r="AU2887" s="142"/>
      <c r="AV2887" s="142"/>
      <c r="AW2887" s="142"/>
      <c r="AX2887" s="143"/>
    </row>
    <row r="2888" spans="1:113" ht="12" customHeight="1">
      <c r="A2888" s="8"/>
      <c r="B2888" s="141"/>
      <c r="C2888" s="142"/>
      <c r="D2888" s="142"/>
      <c r="E2888" s="142"/>
      <c r="F2888" s="142"/>
      <c r="G2888" s="142"/>
      <c r="H2888" s="142"/>
      <c r="I2888" s="142"/>
      <c r="J2888" s="142"/>
      <c r="K2888" s="142"/>
      <c r="L2888" s="142"/>
      <c r="M2888" s="142"/>
      <c r="N2888" s="142"/>
      <c r="O2888" s="142"/>
      <c r="P2888" s="142"/>
      <c r="Q2888" s="142"/>
      <c r="R2888" s="142"/>
      <c r="S2888" s="142"/>
      <c r="T2888" s="142"/>
      <c r="U2888" s="142"/>
      <c r="V2888" s="142"/>
      <c r="W2888" s="142"/>
      <c r="X2888" s="142"/>
      <c r="Y2888" s="142"/>
      <c r="Z2888" s="142"/>
      <c r="AA2888" s="142"/>
      <c r="AB2888" s="142"/>
      <c r="AC2888" s="142"/>
      <c r="AD2888" s="142"/>
      <c r="AE2888" s="142"/>
      <c r="AF2888" s="142"/>
      <c r="AG2888" s="142"/>
      <c r="AH2888" s="142"/>
      <c r="AI2888" s="142"/>
      <c r="AJ2888" s="142"/>
      <c r="AK2888" s="142"/>
      <c r="AL2888" s="142"/>
      <c r="AM2888" s="142"/>
      <c r="AN2888" s="142"/>
      <c r="AO2888" s="142"/>
      <c r="AP2888" s="142"/>
      <c r="AQ2888" s="142"/>
      <c r="AR2888" s="142"/>
      <c r="AS2888" s="142"/>
      <c r="AT2888" s="142"/>
      <c r="AU2888" s="142"/>
      <c r="AV2888" s="142"/>
      <c r="AW2888" s="142"/>
      <c r="AX2888" s="143"/>
    </row>
    <row r="2889" spans="1:113" ht="12" customHeight="1">
      <c r="A2889" s="8"/>
      <c r="B2889" s="141"/>
      <c r="C2889" s="142"/>
      <c r="D2889" s="142"/>
      <c r="E2889" s="142"/>
      <c r="F2889" s="142"/>
      <c r="G2889" s="142"/>
      <c r="H2889" s="142"/>
      <c r="I2889" s="142"/>
      <c r="J2889" s="142"/>
      <c r="K2889" s="142"/>
      <c r="L2889" s="142"/>
      <c r="M2889" s="142"/>
      <c r="N2889" s="142"/>
      <c r="O2889" s="142"/>
      <c r="P2889" s="142"/>
      <c r="Q2889" s="142"/>
      <c r="R2889" s="142"/>
      <c r="S2889" s="142"/>
      <c r="T2889" s="142"/>
      <c r="U2889" s="142"/>
      <c r="V2889" s="142"/>
      <c r="W2889" s="142"/>
      <c r="X2889" s="142"/>
      <c r="Y2889" s="142"/>
      <c r="Z2889" s="142"/>
      <c r="AA2889" s="142"/>
      <c r="AB2889" s="142"/>
      <c r="AC2889" s="142"/>
      <c r="AD2889" s="142"/>
      <c r="AE2889" s="142"/>
      <c r="AF2889" s="142"/>
      <c r="AG2889" s="142"/>
      <c r="AH2889" s="142"/>
      <c r="AI2889" s="142"/>
      <c r="AJ2889" s="142"/>
      <c r="AK2889" s="142"/>
      <c r="AL2889" s="142"/>
      <c r="AM2889" s="142"/>
      <c r="AN2889" s="142"/>
      <c r="AO2889" s="142"/>
      <c r="AP2889" s="142"/>
      <c r="AQ2889" s="142"/>
      <c r="AR2889" s="142"/>
      <c r="AS2889" s="142"/>
      <c r="AT2889" s="142"/>
      <c r="AU2889" s="142"/>
      <c r="AV2889" s="142"/>
      <c r="AW2889" s="142"/>
      <c r="AX2889" s="143"/>
    </row>
    <row r="2890" spans="1:113" ht="15" thickBot="1">
      <c r="A2890" s="17"/>
      <c r="B2890" s="18"/>
      <c r="C2890" s="19"/>
      <c r="D2890" s="19"/>
      <c r="E2890" s="19"/>
      <c r="F2890" s="19"/>
      <c r="G2890" s="19"/>
      <c r="H2890" s="19"/>
      <c r="I2890" s="19"/>
      <c r="J2890" s="19"/>
      <c r="K2890" s="19"/>
      <c r="L2890" s="19"/>
      <c r="M2890" s="19"/>
      <c r="N2890" s="19"/>
      <c r="O2890" s="19"/>
      <c r="P2890" s="19"/>
      <c r="Q2890" s="19"/>
      <c r="R2890" s="19"/>
      <c r="S2890" s="19"/>
      <c r="T2890" s="19"/>
      <c r="U2890" s="19"/>
      <c r="V2890" s="19"/>
      <c r="W2890" s="19"/>
      <c r="X2890" s="19"/>
      <c r="Y2890" s="19"/>
      <c r="Z2890" s="19"/>
      <c r="AA2890" s="19"/>
      <c r="AB2890" s="19"/>
      <c r="AC2890" s="19"/>
      <c r="AD2890" s="19"/>
      <c r="AE2890" s="19"/>
      <c r="AF2890" s="19"/>
      <c r="AG2890" s="19"/>
      <c r="AH2890" s="19"/>
      <c r="AI2890" s="19"/>
      <c r="AJ2890" s="19"/>
      <c r="AK2890" s="19"/>
      <c r="AL2890" s="19"/>
      <c r="AM2890" s="19"/>
      <c r="AN2890" s="19"/>
      <c r="AO2890" s="19"/>
      <c r="AP2890" s="19"/>
      <c r="AQ2890" s="19"/>
      <c r="AR2890" s="19"/>
      <c r="AS2890" s="19"/>
      <c r="AT2890" s="19"/>
      <c r="AU2890" s="19"/>
      <c r="AV2890" s="19"/>
      <c r="AW2890" s="19"/>
      <c r="AX2890" s="20"/>
    </row>
    <row r="2891" spans="1:113">
      <c r="B2891" s="21"/>
    </row>
    <row r="2892" spans="1:113" ht="15" thickBot="1">
      <c r="A2892" s="11"/>
      <c r="B2892" s="10" t="s">
        <v>3</v>
      </c>
      <c r="C2892" s="8"/>
      <c r="D2892" s="8"/>
      <c r="E2892" s="8"/>
      <c r="F2892" s="8"/>
      <c r="G2892" s="8"/>
      <c r="H2892" s="8"/>
      <c r="I2892" s="8"/>
      <c r="J2892" s="8"/>
      <c r="K2892" s="8"/>
      <c r="L2892" s="9"/>
      <c r="M2892" s="9"/>
      <c r="N2892" s="9"/>
      <c r="O2892" s="9"/>
      <c r="P2892" s="8"/>
      <c r="Q2892" s="8"/>
      <c r="R2892" s="8"/>
      <c r="S2892" s="8"/>
      <c r="T2892" s="8"/>
      <c r="U2892" s="8"/>
      <c r="V2892" s="10"/>
      <c r="W2892" s="10"/>
      <c r="X2892" s="10"/>
      <c r="Y2892" s="10"/>
      <c r="Z2892" s="10"/>
      <c r="AA2892" s="10"/>
      <c r="AB2892" s="10"/>
      <c r="AC2892" s="10"/>
      <c r="AD2892" s="10"/>
      <c r="AE2892" s="10"/>
      <c r="AF2892" s="10"/>
      <c r="AG2892" s="10"/>
      <c r="AH2892" s="10"/>
      <c r="AI2892" s="10"/>
      <c r="AJ2892" s="10"/>
      <c r="AK2892" s="10"/>
      <c r="AL2892" s="10"/>
      <c r="AM2892" s="10"/>
      <c r="AN2892" s="10"/>
      <c r="AO2892" s="10"/>
      <c r="AP2892" s="10"/>
      <c r="AQ2892" s="10"/>
      <c r="AR2892" s="10"/>
      <c r="AS2892" s="10"/>
      <c r="AT2892" s="10"/>
      <c r="AU2892" s="10"/>
      <c r="AV2892" s="10"/>
      <c r="AW2892" s="10"/>
      <c r="AX2892" s="10"/>
      <c r="DI2892" s="6"/>
    </row>
    <row r="2893" spans="1:113" ht="14.25">
      <c r="A2893" s="8"/>
      <c r="B2893" s="12"/>
      <c r="C2893" s="7"/>
      <c r="D2893" s="7"/>
      <c r="E2893" s="7"/>
      <c r="F2893" s="7"/>
      <c r="G2893" s="7"/>
      <c r="H2893" s="7"/>
      <c r="I2893" s="7"/>
      <c r="J2893" s="7"/>
      <c r="K2893" s="7"/>
      <c r="L2893" s="13"/>
      <c r="M2893" s="13"/>
      <c r="N2893" s="13"/>
      <c r="O2893" s="13"/>
      <c r="P2893" s="7"/>
      <c r="Q2893" s="7"/>
      <c r="R2893" s="7"/>
      <c r="S2893" s="7"/>
      <c r="T2893" s="7"/>
      <c r="U2893" s="7"/>
      <c r="V2893" s="14"/>
      <c r="W2893" s="14"/>
      <c r="X2893" s="14"/>
      <c r="Y2893" s="14"/>
      <c r="Z2893" s="14"/>
      <c r="AA2893" s="14"/>
      <c r="AB2893" s="14"/>
      <c r="AC2893" s="14"/>
      <c r="AD2893" s="14"/>
      <c r="AE2893" s="14"/>
      <c r="AF2893" s="14"/>
      <c r="AG2893" s="14"/>
      <c r="AH2893" s="14"/>
      <c r="AI2893" s="14"/>
      <c r="AJ2893" s="14"/>
      <c r="AK2893" s="14"/>
      <c r="AL2893" s="14"/>
      <c r="AM2893" s="14"/>
      <c r="AN2893" s="14"/>
      <c r="AO2893" s="14"/>
      <c r="AP2893" s="14"/>
      <c r="AQ2893" s="14"/>
      <c r="AR2893" s="14"/>
      <c r="AS2893" s="14"/>
      <c r="AT2893" s="14"/>
      <c r="AU2893" s="14"/>
      <c r="AV2893" s="14"/>
      <c r="AW2893" s="14"/>
      <c r="AX2893" s="15"/>
    </row>
    <row r="2894" spans="1:113" ht="12" customHeight="1">
      <c r="A2894" s="8"/>
      <c r="B2894" s="141" t="s">
        <v>1031</v>
      </c>
      <c r="C2894" s="142"/>
      <c r="D2894" s="142"/>
      <c r="E2894" s="142"/>
      <c r="F2894" s="142"/>
      <c r="G2894" s="142"/>
      <c r="H2894" s="142"/>
      <c r="I2894" s="142"/>
      <c r="J2894" s="142"/>
      <c r="K2894" s="142"/>
      <c r="L2894" s="142"/>
      <c r="M2894" s="142"/>
      <c r="N2894" s="142"/>
      <c r="O2894" s="142"/>
      <c r="P2894" s="142"/>
      <c r="Q2894" s="142"/>
      <c r="R2894" s="142"/>
      <c r="S2894" s="142"/>
      <c r="T2894" s="142"/>
      <c r="U2894" s="142"/>
      <c r="V2894" s="142"/>
      <c r="W2894" s="142"/>
      <c r="X2894" s="142"/>
      <c r="Y2894" s="142"/>
      <c r="Z2894" s="142"/>
      <c r="AA2894" s="142"/>
      <c r="AB2894" s="142"/>
      <c r="AC2894" s="142"/>
      <c r="AD2894" s="142"/>
      <c r="AE2894" s="142"/>
      <c r="AF2894" s="142"/>
      <c r="AG2894" s="142"/>
      <c r="AH2894" s="142"/>
      <c r="AI2894" s="142"/>
      <c r="AJ2894" s="142"/>
      <c r="AK2894" s="142"/>
      <c r="AL2894" s="142"/>
      <c r="AM2894" s="142"/>
      <c r="AN2894" s="142"/>
      <c r="AO2894" s="142"/>
      <c r="AP2894" s="142"/>
      <c r="AQ2894" s="142"/>
      <c r="AR2894" s="142"/>
      <c r="AS2894" s="142"/>
      <c r="AT2894" s="142"/>
      <c r="AU2894" s="142"/>
      <c r="AV2894" s="142"/>
      <c r="AW2894" s="142"/>
      <c r="AX2894" s="143"/>
    </row>
    <row r="2895" spans="1:113" ht="12" customHeight="1">
      <c r="A2895" s="8"/>
      <c r="B2895" s="141"/>
      <c r="C2895" s="142"/>
      <c r="D2895" s="142"/>
      <c r="E2895" s="142"/>
      <c r="F2895" s="142"/>
      <c r="G2895" s="142"/>
      <c r="H2895" s="142"/>
      <c r="I2895" s="142"/>
      <c r="J2895" s="142"/>
      <c r="K2895" s="142"/>
      <c r="L2895" s="142"/>
      <c r="M2895" s="142"/>
      <c r="N2895" s="142"/>
      <c r="O2895" s="142"/>
      <c r="P2895" s="142"/>
      <c r="Q2895" s="142"/>
      <c r="R2895" s="142"/>
      <c r="S2895" s="142"/>
      <c r="T2895" s="142"/>
      <c r="U2895" s="142"/>
      <c r="V2895" s="142"/>
      <c r="W2895" s="142"/>
      <c r="X2895" s="142"/>
      <c r="Y2895" s="142"/>
      <c r="Z2895" s="142"/>
      <c r="AA2895" s="142"/>
      <c r="AB2895" s="142"/>
      <c r="AC2895" s="142"/>
      <c r="AD2895" s="142"/>
      <c r="AE2895" s="142"/>
      <c r="AF2895" s="142"/>
      <c r="AG2895" s="142"/>
      <c r="AH2895" s="142"/>
      <c r="AI2895" s="142"/>
      <c r="AJ2895" s="142"/>
      <c r="AK2895" s="142"/>
      <c r="AL2895" s="142"/>
      <c r="AM2895" s="142"/>
      <c r="AN2895" s="142"/>
      <c r="AO2895" s="142"/>
      <c r="AP2895" s="142"/>
      <c r="AQ2895" s="142"/>
      <c r="AR2895" s="142"/>
      <c r="AS2895" s="142"/>
      <c r="AT2895" s="142"/>
      <c r="AU2895" s="142"/>
      <c r="AV2895" s="142"/>
      <c r="AW2895" s="142"/>
      <c r="AX2895" s="143"/>
    </row>
    <row r="2896" spans="1:113" ht="12" customHeight="1">
      <c r="A2896" s="8"/>
      <c r="B2896" s="141"/>
      <c r="C2896" s="142"/>
      <c r="D2896" s="142"/>
      <c r="E2896" s="142"/>
      <c r="F2896" s="142"/>
      <c r="G2896" s="142"/>
      <c r="H2896" s="142"/>
      <c r="I2896" s="142"/>
      <c r="J2896" s="142"/>
      <c r="K2896" s="142"/>
      <c r="L2896" s="142"/>
      <c r="M2896" s="142"/>
      <c r="N2896" s="142"/>
      <c r="O2896" s="142"/>
      <c r="P2896" s="142"/>
      <c r="Q2896" s="142"/>
      <c r="R2896" s="142"/>
      <c r="S2896" s="142"/>
      <c r="T2896" s="142"/>
      <c r="U2896" s="142"/>
      <c r="V2896" s="142"/>
      <c r="W2896" s="142"/>
      <c r="X2896" s="142"/>
      <c r="Y2896" s="142"/>
      <c r="Z2896" s="142"/>
      <c r="AA2896" s="142"/>
      <c r="AB2896" s="142"/>
      <c r="AC2896" s="142"/>
      <c r="AD2896" s="142"/>
      <c r="AE2896" s="142"/>
      <c r="AF2896" s="142"/>
      <c r="AG2896" s="142"/>
      <c r="AH2896" s="142"/>
      <c r="AI2896" s="142"/>
      <c r="AJ2896" s="142"/>
      <c r="AK2896" s="142"/>
      <c r="AL2896" s="142"/>
      <c r="AM2896" s="142"/>
      <c r="AN2896" s="142"/>
      <c r="AO2896" s="142"/>
      <c r="AP2896" s="142"/>
      <c r="AQ2896" s="142"/>
      <c r="AR2896" s="142"/>
      <c r="AS2896" s="142"/>
      <c r="AT2896" s="142"/>
      <c r="AU2896" s="142"/>
      <c r="AV2896" s="142"/>
      <c r="AW2896" s="142"/>
      <c r="AX2896" s="143"/>
      <c r="BC2896" s="16"/>
    </row>
    <row r="2897" spans="1:251" ht="12" customHeight="1">
      <c r="A2897" s="8"/>
      <c r="B2897" s="141"/>
      <c r="C2897" s="142"/>
      <c r="D2897" s="142"/>
      <c r="E2897" s="142"/>
      <c r="F2897" s="142"/>
      <c r="G2897" s="142"/>
      <c r="H2897" s="142"/>
      <c r="I2897" s="142"/>
      <c r="J2897" s="142"/>
      <c r="K2897" s="142"/>
      <c r="L2897" s="142"/>
      <c r="M2897" s="142"/>
      <c r="N2897" s="142"/>
      <c r="O2897" s="142"/>
      <c r="P2897" s="142"/>
      <c r="Q2897" s="142"/>
      <c r="R2897" s="142"/>
      <c r="S2897" s="142"/>
      <c r="T2897" s="142"/>
      <c r="U2897" s="142"/>
      <c r="V2897" s="142"/>
      <c r="W2897" s="142"/>
      <c r="X2897" s="142"/>
      <c r="Y2897" s="142"/>
      <c r="Z2897" s="142"/>
      <c r="AA2897" s="142"/>
      <c r="AB2897" s="142"/>
      <c r="AC2897" s="142"/>
      <c r="AD2897" s="142"/>
      <c r="AE2897" s="142"/>
      <c r="AF2897" s="142"/>
      <c r="AG2897" s="142"/>
      <c r="AH2897" s="142"/>
      <c r="AI2897" s="142"/>
      <c r="AJ2897" s="142"/>
      <c r="AK2897" s="142"/>
      <c r="AL2897" s="142"/>
      <c r="AM2897" s="142"/>
      <c r="AN2897" s="142"/>
      <c r="AO2897" s="142"/>
      <c r="AP2897" s="142"/>
      <c r="AQ2897" s="142"/>
      <c r="AR2897" s="142"/>
      <c r="AS2897" s="142"/>
      <c r="AT2897" s="142"/>
      <c r="AU2897" s="142"/>
      <c r="AV2897" s="142"/>
      <c r="AW2897" s="142"/>
      <c r="AX2897" s="143"/>
    </row>
    <row r="2898" spans="1:251" ht="12" customHeight="1">
      <c r="A2898" s="8"/>
      <c r="B2898" s="141"/>
      <c r="C2898" s="142"/>
      <c r="D2898" s="142"/>
      <c r="E2898" s="142"/>
      <c r="F2898" s="142"/>
      <c r="G2898" s="142"/>
      <c r="H2898" s="142"/>
      <c r="I2898" s="142"/>
      <c r="J2898" s="142"/>
      <c r="K2898" s="142"/>
      <c r="L2898" s="142"/>
      <c r="M2898" s="142"/>
      <c r="N2898" s="142"/>
      <c r="O2898" s="142"/>
      <c r="P2898" s="142"/>
      <c r="Q2898" s="142"/>
      <c r="R2898" s="142"/>
      <c r="S2898" s="142"/>
      <c r="T2898" s="142"/>
      <c r="U2898" s="142"/>
      <c r="V2898" s="142"/>
      <c r="W2898" s="142"/>
      <c r="X2898" s="142"/>
      <c r="Y2898" s="142"/>
      <c r="Z2898" s="142"/>
      <c r="AA2898" s="142"/>
      <c r="AB2898" s="142"/>
      <c r="AC2898" s="142"/>
      <c r="AD2898" s="142"/>
      <c r="AE2898" s="142"/>
      <c r="AF2898" s="142"/>
      <c r="AG2898" s="142"/>
      <c r="AH2898" s="142"/>
      <c r="AI2898" s="142"/>
      <c r="AJ2898" s="142"/>
      <c r="AK2898" s="142"/>
      <c r="AL2898" s="142"/>
      <c r="AM2898" s="142"/>
      <c r="AN2898" s="142"/>
      <c r="AO2898" s="142"/>
      <c r="AP2898" s="142"/>
      <c r="AQ2898" s="142"/>
      <c r="AR2898" s="142"/>
      <c r="AS2898" s="142"/>
      <c r="AT2898" s="142"/>
      <c r="AU2898" s="142"/>
      <c r="AV2898" s="142"/>
      <c r="AW2898" s="142"/>
      <c r="AX2898" s="143"/>
    </row>
    <row r="2899" spans="1:251" ht="12" customHeight="1">
      <c r="A2899" s="8"/>
      <c r="B2899" s="141"/>
      <c r="C2899" s="142"/>
      <c r="D2899" s="142"/>
      <c r="E2899" s="142"/>
      <c r="F2899" s="142"/>
      <c r="G2899" s="142"/>
      <c r="H2899" s="142"/>
      <c r="I2899" s="142"/>
      <c r="J2899" s="142"/>
      <c r="K2899" s="142"/>
      <c r="L2899" s="142"/>
      <c r="M2899" s="142"/>
      <c r="N2899" s="142"/>
      <c r="O2899" s="142"/>
      <c r="P2899" s="142"/>
      <c r="Q2899" s="142"/>
      <c r="R2899" s="142"/>
      <c r="S2899" s="142"/>
      <c r="T2899" s="142"/>
      <c r="U2899" s="142"/>
      <c r="V2899" s="142"/>
      <c r="W2899" s="142"/>
      <c r="X2899" s="142"/>
      <c r="Y2899" s="142"/>
      <c r="Z2899" s="142"/>
      <c r="AA2899" s="142"/>
      <c r="AB2899" s="142"/>
      <c r="AC2899" s="142"/>
      <c r="AD2899" s="142"/>
      <c r="AE2899" s="142"/>
      <c r="AF2899" s="142"/>
      <c r="AG2899" s="142"/>
      <c r="AH2899" s="142"/>
      <c r="AI2899" s="142"/>
      <c r="AJ2899" s="142"/>
      <c r="AK2899" s="142"/>
      <c r="AL2899" s="142"/>
      <c r="AM2899" s="142"/>
      <c r="AN2899" s="142"/>
      <c r="AO2899" s="142"/>
      <c r="AP2899" s="142"/>
      <c r="AQ2899" s="142"/>
      <c r="AR2899" s="142"/>
      <c r="AS2899" s="142"/>
      <c r="AT2899" s="142"/>
      <c r="AU2899" s="142"/>
      <c r="AV2899" s="142"/>
      <c r="AW2899" s="142"/>
      <c r="AX2899" s="143"/>
    </row>
    <row r="2900" spans="1:251" ht="15" thickBot="1">
      <c r="A2900" s="17"/>
      <c r="B2900" s="18"/>
      <c r="C2900" s="19"/>
      <c r="D2900" s="19"/>
      <c r="E2900" s="19"/>
      <c r="F2900" s="19"/>
      <c r="G2900" s="19"/>
      <c r="H2900" s="19"/>
      <c r="I2900" s="19"/>
      <c r="J2900" s="19"/>
      <c r="K2900" s="19"/>
      <c r="L2900" s="19"/>
      <c r="M2900" s="19"/>
      <c r="N2900" s="19"/>
      <c r="O2900" s="19"/>
      <c r="P2900" s="19"/>
      <c r="Q2900" s="19"/>
      <c r="R2900" s="19"/>
      <c r="S2900" s="19"/>
      <c r="T2900" s="19"/>
      <c r="U2900" s="19"/>
      <c r="V2900" s="19"/>
      <c r="W2900" s="19"/>
      <c r="X2900" s="19"/>
      <c r="Y2900" s="19"/>
      <c r="Z2900" s="19"/>
      <c r="AA2900" s="19"/>
      <c r="AB2900" s="19"/>
      <c r="AC2900" s="19"/>
      <c r="AD2900" s="19"/>
      <c r="AE2900" s="19"/>
      <c r="AF2900" s="19"/>
      <c r="AG2900" s="19"/>
      <c r="AH2900" s="19"/>
      <c r="AI2900" s="19"/>
      <c r="AJ2900" s="19"/>
      <c r="AK2900" s="19"/>
      <c r="AL2900" s="19"/>
      <c r="AM2900" s="19"/>
      <c r="AN2900" s="19"/>
      <c r="AO2900" s="19"/>
      <c r="AP2900" s="19"/>
      <c r="AQ2900" s="19"/>
      <c r="AR2900" s="19"/>
      <c r="AS2900" s="19"/>
      <c r="AT2900" s="19"/>
      <c r="AU2900" s="19"/>
      <c r="AV2900" s="19"/>
      <c r="AW2900" s="19"/>
      <c r="AX2900" s="20"/>
    </row>
    <row r="2901" spans="1:251">
      <c r="B2901" s="21"/>
    </row>
    <row r="2902" spans="1:251" ht="14.25">
      <c r="B2902" s="10" t="s">
        <v>4</v>
      </c>
      <c r="C2902" s="8"/>
      <c r="D2902" s="8"/>
      <c r="E2902" s="8"/>
      <c r="F2902" s="8"/>
      <c r="G2902" s="8"/>
      <c r="H2902" s="8"/>
      <c r="I2902" s="8"/>
      <c r="J2902" s="8"/>
      <c r="K2902" s="8"/>
      <c r="L2902" s="9"/>
      <c r="M2902" s="9"/>
      <c r="N2902" s="9"/>
      <c r="O2902" s="9"/>
      <c r="P2902" s="8"/>
      <c r="Q2902" s="8"/>
      <c r="R2902" s="8"/>
      <c r="S2902" s="8"/>
      <c r="T2902" s="8"/>
      <c r="U2902" s="8"/>
      <c r="V2902" s="10"/>
      <c r="W2902" s="10"/>
      <c r="X2902" s="10"/>
      <c r="Y2902" s="10"/>
      <c r="Z2902" s="10"/>
      <c r="AA2902" s="10"/>
      <c r="AB2902" s="10"/>
      <c r="AC2902" s="10"/>
      <c r="AD2902" s="10"/>
      <c r="AE2902" s="10"/>
      <c r="AF2902" s="10"/>
      <c r="AG2902" s="10"/>
      <c r="AH2902" s="10"/>
      <c r="AI2902" s="10"/>
      <c r="AJ2902" s="10"/>
      <c r="AK2902" s="10"/>
      <c r="AL2902" s="10"/>
      <c r="AM2902" s="10"/>
      <c r="AN2902" s="10"/>
      <c r="AO2902" s="10"/>
      <c r="AP2902" s="10"/>
      <c r="AQ2902" s="10"/>
      <c r="AR2902" s="10"/>
      <c r="AS2902" s="10"/>
      <c r="AT2902" s="10"/>
      <c r="AU2902" s="10"/>
      <c r="AV2902" s="10"/>
      <c r="AW2902" s="10"/>
      <c r="AX2902" s="10"/>
    </row>
    <row r="2903" spans="1:251" ht="15" thickBot="1">
      <c r="B2903" s="8"/>
      <c r="C2903" s="8"/>
      <c r="D2903" s="8"/>
      <c r="E2903" s="8"/>
      <c r="F2903" s="8"/>
      <c r="G2903" s="8"/>
      <c r="H2903" s="8"/>
      <c r="I2903" s="8"/>
      <c r="J2903" s="8"/>
      <c r="K2903" s="8"/>
      <c r="L2903" s="9"/>
      <c r="M2903" s="9"/>
      <c r="N2903" s="9"/>
      <c r="O2903" s="9"/>
      <c r="P2903" s="8"/>
      <c r="Q2903" s="8"/>
      <c r="R2903" s="8"/>
      <c r="S2903" s="8"/>
      <c r="T2903" s="8"/>
      <c r="U2903" s="8"/>
      <c r="V2903" s="10"/>
      <c r="W2903" s="10"/>
      <c r="X2903" s="10"/>
      <c r="Y2903" s="10"/>
      <c r="Z2903" s="10"/>
      <c r="AA2903" s="10"/>
      <c r="AB2903" s="10"/>
      <c r="AC2903" s="10"/>
      <c r="AD2903" s="10"/>
      <c r="AE2903" s="10"/>
      <c r="AF2903" s="10"/>
      <c r="AG2903" s="10"/>
      <c r="AH2903" s="10"/>
      <c r="AI2903" s="10"/>
      <c r="AJ2903" s="10"/>
      <c r="AK2903" s="10"/>
      <c r="AL2903" s="10"/>
      <c r="AM2903" s="10"/>
      <c r="AN2903" s="10"/>
      <c r="AO2903" s="10"/>
      <c r="AP2903" s="10"/>
      <c r="AQ2903" s="10"/>
      <c r="AR2903" s="10"/>
      <c r="AS2903" s="10"/>
      <c r="AT2903" s="10"/>
      <c r="AU2903" s="10"/>
      <c r="AV2903" s="10"/>
      <c r="AW2903" s="10"/>
      <c r="AX2903" s="22" t="s">
        <v>5</v>
      </c>
    </row>
    <row r="2904" spans="1:251" s="16" customFormat="1" ht="13.5" customHeight="1">
      <c r="A2904" s="8"/>
      <c r="B2904" s="146" t="s">
        <v>6</v>
      </c>
      <c r="C2904" s="129"/>
      <c r="D2904" s="129"/>
      <c r="E2904" s="129"/>
      <c r="F2904" s="129"/>
      <c r="G2904" s="129"/>
      <c r="H2904" s="129"/>
      <c r="I2904" s="129"/>
      <c r="J2904" s="129"/>
      <c r="K2904" s="129"/>
      <c r="L2904" s="129"/>
      <c r="M2904" s="129"/>
      <c r="N2904" s="129"/>
      <c r="O2904" s="129"/>
      <c r="P2904" s="129"/>
      <c r="Q2904" s="129"/>
      <c r="R2904" s="129"/>
      <c r="S2904" s="129"/>
      <c r="T2904" s="129"/>
      <c r="U2904" s="129"/>
      <c r="V2904" s="129"/>
      <c r="W2904" s="129"/>
      <c r="X2904" s="129"/>
      <c r="Y2904" s="129"/>
      <c r="Z2904" s="130"/>
      <c r="AA2904" s="128" t="s">
        <v>11</v>
      </c>
      <c r="AB2904" s="129"/>
      <c r="AC2904" s="129"/>
      <c r="AD2904" s="129"/>
      <c r="AE2904" s="129"/>
      <c r="AF2904" s="129"/>
      <c r="AG2904" s="129"/>
      <c r="AH2904" s="129"/>
      <c r="AI2904" s="130"/>
      <c r="AJ2904" s="128" t="s">
        <v>12</v>
      </c>
      <c r="AK2904" s="129"/>
      <c r="AL2904" s="129"/>
      <c r="AM2904" s="129"/>
      <c r="AN2904" s="129"/>
      <c r="AO2904" s="129"/>
      <c r="AP2904" s="129"/>
      <c r="AQ2904" s="129"/>
      <c r="AR2904" s="130"/>
      <c r="AS2904" s="128" t="s">
        <v>7</v>
      </c>
      <c r="AT2904" s="129"/>
      <c r="AU2904" s="129"/>
      <c r="AV2904" s="129"/>
      <c r="AW2904" s="129"/>
      <c r="AX2904" s="134"/>
      <c r="AY2904" s="2"/>
      <c r="AZ2904" s="2"/>
      <c r="BA2904" s="2"/>
      <c r="BB2904" s="2"/>
      <c r="BC2904" s="2"/>
      <c r="BD2904" s="2"/>
      <c r="BE2904" s="2"/>
      <c r="BF2904" s="2"/>
      <c r="BG2904" s="2"/>
      <c r="BH2904" s="2"/>
      <c r="BI2904" s="2"/>
      <c r="BJ2904" s="2"/>
      <c r="BK2904" s="2"/>
      <c r="BL2904" s="2"/>
      <c r="BM2904" s="2"/>
      <c r="BN2904" s="2"/>
      <c r="BO2904" s="2"/>
      <c r="BP2904" s="2"/>
      <c r="BQ2904" s="2"/>
      <c r="BR2904" s="2"/>
      <c r="BS2904" s="2"/>
      <c r="BT2904" s="2"/>
      <c r="BU2904" s="2"/>
      <c r="BV2904" s="2"/>
      <c r="BW2904" s="2"/>
      <c r="BX2904" s="2"/>
      <c r="BY2904" s="2"/>
      <c r="BZ2904" s="2"/>
      <c r="CA2904" s="2"/>
      <c r="CB2904" s="2"/>
      <c r="CC2904" s="2"/>
      <c r="CD2904" s="2"/>
      <c r="CE2904" s="2"/>
      <c r="CF2904" s="2"/>
      <c r="CG2904" s="2"/>
      <c r="CH2904" s="2"/>
      <c r="CI2904" s="2"/>
      <c r="CJ2904" s="2"/>
      <c r="CK2904" s="2"/>
      <c r="CL2904" s="2"/>
      <c r="CM2904" s="2"/>
      <c r="CN2904" s="2"/>
      <c r="CO2904" s="2"/>
      <c r="CP2904" s="2"/>
      <c r="CQ2904" s="2"/>
      <c r="CR2904" s="2"/>
      <c r="CS2904" s="2"/>
      <c r="CT2904" s="2"/>
      <c r="CU2904" s="2"/>
      <c r="CV2904" s="2"/>
      <c r="CW2904" s="2"/>
      <c r="CX2904" s="2"/>
      <c r="CY2904" s="2"/>
      <c r="CZ2904" s="2"/>
      <c r="DA2904" s="2"/>
      <c r="DB2904" s="2"/>
      <c r="DC2904" s="2"/>
      <c r="DD2904" s="2"/>
      <c r="DE2904" s="2"/>
      <c r="DF2904" s="2"/>
      <c r="DG2904" s="2"/>
      <c r="DH2904" s="2"/>
      <c r="DI2904" s="2"/>
      <c r="DJ2904" s="2"/>
      <c r="DK2904" s="2"/>
      <c r="DL2904" s="2"/>
      <c r="DM2904" s="2"/>
      <c r="DN2904" s="2"/>
      <c r="DO2904" s="2"/>
      <c r="DP2904" s="2"/>
      <c r="DQ2904" s="2"/>
      <c r="DR2904" s="2"/>
      <c r="DS2904" s="2"/>
      <c r="DT2904" s="2"/>
      <c r="DU2904" s="2"/>
      <c r="DV2904" s="2"/>
      <c r="DW2904" s="2"/>
      <c r="DX2904" s="2"/>
      <c r="DY2904" s="2"/>
      <c r="DZ2904" s="2"/>
      <c r="EA2904" s="2"/>
      <c r="EB2904" s="2"/>
      <c r="EC2904" s="2"/>
      <c r="ED2904" s="2"/>
      <c r="EE2904" s="2"/>
      <c r="EF2904" s="2"/>
      <c r="EG2904" s="2"/>
      <c r="EH2904" s="2"/>
      <c r="EI2904" s="2"/>
      <c r="EJ2904" s="2"/>
      <c r="EK2904" s="2"/>
      <c r="EL2904" s="2"/>
      <c r="EM2904" s="2"/>
      <c r="EN2904" s="2"/>
      <c r="EO2904" s="2"/>
      <c r="EP2904" s="2"/>
      <c r="EQ2904" s="2"/>
      <c r="ER2904" s="2"/>
      <c r="ES2904" s="2"/>
      <c r="ET2904" s="2"/>
      <c r="EU2904" s="2"/>
      <c r="EV2904" s="2"/>
      <c r="EW2904" s="2"/>
      <c r="EX2904" s="2"/>
      <c r="EY2904" s="2"/>
      <c r="EZ2904" s="2"/>
      <c r="FA2904" s="2"/>
      <c r="FB2904" s="2"/>
      <c r="FC2904" s="2"/>
      <c r="FD2904" s="2"/>
      <c r="FE2904" s="2"/>
      <c r="FF2904" s="2"/>
      <c r="FG2904" s="2"/>
      <c r="FH2904" s="2"/>
      <c r="FI2904" s="2"/>
      <c r="FJ2904" s="2"/>
      <c r="FK2904" s="2"/>
      <c r="FL2904" s="2"/>
      <c r="FM2904" s="2"/>
      <c r="FN2904" s="2"/>
      <c r="FO2904" s="2"/>
      <c r="FP2904" s="2"/>
      <c r="FQ2904" s="2"/>
      <c r="FR2904" s="2"/>
      <c r="FS2904" s="2"/>
      <c r="FT2904" s="2"/>
      <c r="FU2904" s="2"/>
      <c r="FV2904" s="2"/>
      <c r="FW2904" s="2"/>
      <c r="FX2904" s="2"/>
      <c r="FY2904" s="2"/>
      <c r="FZ2904" s="2"/>
      <c r="GA2904" s="2"/>
      <c r="GB2904" s="2"/>
      <c r="GC2904" s="2"/>
      <c r="GD2904" s="2"/>
      <c r="GE2904" s="2"/>
      <c r="GF2904" s="2"/>
      <c r="GG2904" s="2"/>
      <c r="GH2904" s="2"/>
      <c r="GI2904" s="2"/>
      <c r="GJ2904" s="2"/>
      <c r="GK2904" s="2"/>
      <c r="GL2904" s="2"/>
      <c r="GM2904" s="2"/>
      <c r="GN2904" s="2"/>
      <c r="GO2904" s="2"/>
      <c r="GP2904" s="2"/>
      <c r="GQ2904" s="2"/>
      <c r="GR2904" s="2"/>
      <c r="GS2904" s="2"/>
      <c r="GT2904" s="2"/>
      <c r="GU2904" s="2"/>
      <c r="GV2904" s="2"/>
      <c r="GW2904" s="2"/>
      <c r="GX2904" s="2"/>
      <c r="GY2904" s="2"/>
      <c r="GZ2904" s="2"/>
      <c r="HA2904" s="2"/>
      <c r="HB2904" s="2"/>
      <c r="HC2904" s="2"/>
      <c r="HD2904" s="2"/>
      <c r="HE2904" s="2"/>
      <c r="HF2904" s="2"/>
      <c r="HG2904" s="2"/>
      <c r="HH2904" s="2"/>
      <c r="HI2904" s="2"/>
      <c r="HJ2904" s="2"/>
      <c r="HK2904" s="2"/>
      <c r="HL2904" s="2"/>
      <c r="HM2904" s="2"/>
      <c r="HN2904" s="2"/>
      <c r="HO2904" s="2"/>
      <c r="HP2904" s="2"/>
      <c r="HQ2904" s="2"/>
      <c r="HR2904" s="2"/>
      <c r="HS2904" s="2"/>
      <c r="HT2904" s="2"/>
      <c r="HU2904" s="2"/>
      <c r="HV2904" s="2"/>
      <c r="HW2904" s="2"/>
      <c r="HX2904" s="2"/>
      <c r="HY2904" s="2"/>
      <c r="HZ2904" s="2"/>
      <c r="IA2904" s="2"/>
      <c r="IB2904" s="2"/>
      <c r="IC2904" s="2"/>
      <c r="ID2904" s="2"/>
      <c r="IE2904" s="2"/>
      <c r="IF2904" s="2"/>
      <c r="IG2904" s="2"/>
      <c r="IH2904" s="2"/>
      <c r="II2904" s="2"/>
      <c r="IJ2904" s="2"/>
      <c r="IK2904" s="2"/>
      <c r="IL2904" s="2"/>
      <c r="IM2904" s="2"/>
      <c r="IN2904" s="2"/>
      <c r="IO2904" s="2"/>
      <c r="IP2904" s="2"/>
      <c r="IQ2904" s="2"/>
    </row>
    <row r="2905" spans="1:251" s="16" customFormat="1" ht="13.5">
      <c r="A2905" s="8"/>
      <c r="B2905" s="147"/>
      <c r="C2905" s="132"/>
      <c r="D2905" s="132"/>
      <c r="E2905" s="132"/>
      <c r="F2905" s="132"/>
      <c r="G2905" s="132"/>
      <c r="H2905" s="132"/>
      <c r="I2905" s="132"/>
      <c r="J2905" s="132"/>
      <c r="K2905" s="132"/>
      <c r="L2905" s="132"/>
      <c r="M2905" s="132"/>
      <c r="N2905" s="132"/>
      <c r="O2905" s="132"/>
      <c r="P2905" s="132"/>
      <c r="Q2905" s="132"/>
      <c r="R2905" s="132"/>
      <c r="S2905" s="132"/>
      <c r="T2905" s="132"/>
      <c r="U2905" s="132"/>
      <c r="V2905" s="132"/>
      <c r="W2905" s="132"/>
      <c r="X2905" s="132"/>
      <c r="Y2905" s="132"/>
      <c r="Z2905" s="133"/>
      <c r="AA2905" s="131"/>
      <c r="AB2905" s="132"/>
      <c r="AC2905" s="132"/>
      <c r="AD2905" s="132"/>
      <c r="AE2905" s="132"/>
      <c r="AF2905" s="132"/>
      <c r="AG2905" s="132"/>
      <c r="AH2905" s="132"/>
      <c r="AI2905" s="133"/>
      <c r="AJ2905" s="131"/>
      <c r="AK2905" s="132"/>
      <c r="AL2905" s="132"/>
      <c r="AM2905" s="132"/>
      <c r="AN2905" s="132"/>
      <c r="AO2905" s="132"/>
      <c r="AP2905" s="132"/>
      <c r="AQ2905" s="132"/>
      <c r="AR2905" s="133"/>
      <c r="AS2905" s="131"/>
      <c r="AT2905" s="132"/>
      <c r="AU2905" s="132"/>
      <c r="AV2905" s="132"/>
      <c r="AW2905" s="132"/>
      <c r="AX2905" s="135"/>
      <c r="AY2905" s="2"/>
      <c r="AZ2905" s="2"/>
      <c r="BA2905" s="2"/>
      <c r="BB2905" s="23"/>
      <c r="BC2905" s="24"/>
      <c r="BE2905" s="2"/>
      <c r="BF2905" s="2"/>
      <c r="BG2905" s="2"/>
      <c r="BH2905" s="2"/>
      <c r="BI2905" s="2"/>
      <c r="BJ2905" s="2"/>
      <c r="BK2905" s="2"/>
      <c r="BL2905" s="2"/>
      <c r="BM2905" s="2"/>
      <c r="BN2905" s="2"/>
      <c r="BO2905" s="2"/>
      <c r="BP2905" s="2"/>
      <c r="BQ2905" s="2"/>
      <c r="BR2905" s="2"/>
      <c r="BS2905" s="2"/>
      <c r="BT2905" s="2"/>
      <c r="BU2905" s="2"/>
      <c r="BV2905" s="2"/>
      <c r="BW2905" s="2"/>
      <c r="BX2905" s="2"/>
      <c r="BY2905" s="2"/>
      <c r="BZ2905" s="2"/>
      <c r="CA2905" s="2"/>
      <c r="CB2905" s="2"/>
      <c r="CC2905" s="2"/>
      <c r="CD2905" s="2"/>
      <c r="CE2905" s="2"/>
      <c r="CF2905" s="2"/>
      <c r="CG2905" s="2"/>
      <c r="CH2905" s="2"/>
      <c r="CI2905" s="2"/>
      <c r="CJ2905" s="2"/>
      <c r="CK2905" s="2"/>
      <c r="CL2905" s="2"/>
      <c r="CM2905" s="2"/>
      <c r="CN2905" s="2"/>
      <c r="CO2905" s="2"/>
      <c r="CP2905" s="2"/>
      <c r="CQ2905" s="2"/>
      <c r="CR2905" s="2"/>
      <c r="CS2905" s="2"/>
      <c r="CT2905" s="2"/>
      <c r="CU2905" s="2"/>
      <c r="CV2905" s="2"/>
      <c r="CW2905" s="2"/>
      <c r="CX2905" s="2"/>
      <c r="CY2905" s="2"/>
      <c r="CZ2905" s="2"/>
      <c r="DA2905" s="2"/>
      <c r="DB2905" s="2"/>
      <c r="DC2905" s="2"/>
      <c r="DD2905" s="2"/>
      <c r="DE2905" s="2"/>
      <c r="DF2905" s="2"/>
      <c r="DG2905" s="2"/>
      <c r="DH2905" s="2"/>
      <c r="DI2905" s="2"/>
      <c r="DJ2905" s="2"/>
      <c r="DK2905" s="2"/>
      <c r="DL2905" s="2"/>
      <c r="DM2905" s="2"/>
      <c r="DN2905" s="2"/>
      <c r="DO2905" s="2"/>
      <c r="DP2905" s="2"/>
      <c r="DQ2905" s="2"/>
      <c r="DR2905" s="2"/>
      <c r="DS2905" s="2"/>
      <c r="DT2905" s="2"/>
      <c r="DU2905" s="2"/>
      <c r="DV2905" s="2"/>
      <c r="DW2905" s="2"/>
      <c r="DX2905" s="2"/>
      <c r="DY2905" s="2"/>
      <c r="DZ2905" s="2"/>
      <c r="EA2905" s="2"/>
      <c r="EB2905" s="2"/>
      <c r="EC2905" s="2"/>
      <c r="ED2905" s="2"/>
      <c r="EE2905" s="2"/>
      <c r="EF2905" s="2"/>
      <c r="EG2905" s="2"/>
      <c r="EH2905" s="2"/>
      <c r="EI2905" s="2"/>
      <c r="EJ2905" s="2"/>
      <c r="EK2905" s="2"/>
      <c r="EL2905" s="2"/>
      <c r="EM2905" s="2"/>
      <c r="EN2905" s="2"/>
      <c r="EO2905" s="2"/>
      <c r="EP2905" s="2"/>
      <c r="EQ2905" s="2"/>
      <c r="ER2905" s="2"/>
      <c r="ES2905" s="2"/>
      <c r="ET2905" s="2"/>
      <c r="EU2905" s="2"/>
      <c r="EV2905" s="2"/>
      <c r="EW2905" s="2"/>
      <c r="EX2905" s="2"/>
      <c r="EY2905" s="2"/>
      <c r="EZ2905" s="2"/>
      <c r="FA2905" s="2"/>
      <c r="FB2905" s="2"/>
      <c r="FC2905" s="2"/>
      <c r="FD2905" s="2"/>
      <c r="FE2905" s="2"/>
      <c r="FF2905" s="2"/>
      <c r="FG2905" s="2"/>
      <c r="FH2905" s="2"/>
      <c r="FI2905" s="2"/>
      <c r="FJ2905" s="2"/>
      <c r="FK2905" s="2"/>
      <c r="FL2905" s="2"/>
      <c r="FM2905" s="2"/>
      <c r="FN2905" s="2"/>
      <c r="FO2905" s="2"/>
      <c r="FP2905" s="2"/>
      <c r="FQ2905" s="2"/>
      <c r="FR2905" s="2"/>
      <c r="FS2905" s="2"/>
      <c r="FT2905" s="2"/>
      <c r="FU2905" s="2"/>
      <c r="FV2905" s="2"/>
      <c r="FW2905" s="2"/>
      <c r="FX2905" s="2"/>
      <c r="FY2905" s="2"/>
      <c r="FZ2905" s="2"/>
      <c r="GA2905" s="2"/>
      <c r="GB2905" s="2"/>
      <c r="GC2905" s="2"/>
      <c r="GD2905" s="2"/>
      <c r="GE2905" s="2"/>
      <c r="GF2905" s="2"/>
      <c r="GG2905" s="2"/>
      <c r="GH2905" s="2"/>
      <c r="GI2905" s="2"/>
      <c r="GJ2905" s="2"/>
      <c r="GK2905" s="2"/>
      <c r="GL2905" s="2"/>
      <c r="GM2905" s="2"/>
      <c r="GN2905" s="2"/>
      <c r="GO2905" s="2"/>
      <c r="GP2905" s="2"/>
      <c r="GQ2905" s="2"/>
      <c r="GR2905" s="2"/>
      <c r="GS2905" s="2"/>
      <c r="GT2905" s="2"/>
      <c r="GU2905" s="2"/>
      <c r="GV2905" s="2"/>
      <c r="GW2905" s="2"/>
      <c r="GX2905" s="2"/>
      <c r="GY2905" s="2"/>
      <c r="GZ2905" s="2"/>
      <c r="HA2905" s="2"/>
      <c r="HB2905" s="2"/>
      <c r="HC2905" s="2"/>
      <c r="HD2905" s="2"/>
      <c r="HE2905" s="2"/>
      <c r="HF2905" s="2"/>
      <c r="HG2905" s="2"/>
      <c r="HH2905" s="2"/>
      <c r="HI2905" s="2"/>
      <c r="HJ2905" s="2"/>
      <c r="HK2905" s="2"/>
      <c r="HL2905" s="2"/>
      <c r="HM2905" s="2"/>
      <c r="HN2905" s="2"/>
      <c r="HO2905" s="2"/>
      <c r="HP2905" s="2"/>
      <c r="HQ2905" s="2"/>
      <c r="HR2905" s="2"/>
      <c r="HS2905" s="2"/>
      <c r="HT2905" s="2"/>
      <c r="HU2905" s="2"/>
      <c r="HV2905" s="2"/>
      <c r="HW2905" s="2"/>
      <c r="HX2905" s="2"/>
      <c r="HY2905" s="2"/>
      <c r="HZ2905" s="2"/>
      <c r="IA2905" s="2"/>
      <c r="IB2905" s="2"/>
      <c r="IC2905" s="2"/>
      <c r="ID2905" s="2"/>
      <c r="IE2905" s="2"/>
      <c r="IF2905" s="2"/>
      <c r="IG2905" s="2"/>
      <c r="IH2905" s="2"/>
      <c r="II2905" s="2"/>
      <c r="IJ2905" s="2"/>
      <c r="IK2905" s="2"/>
      <c r="IL2905" s="2"/>
      <c r="IM2905" s="2"/>
      <c r="IN2905" s="2"/>
      <c r="IO2905" s="2"/>
      <c r="IP2905" s="2"/>
      <c r="IQ2905" s="2"/>
    </row>
    <row r="2906" spans="1:251" s="16" customFormat="1" ht="18.75" customHeight="1">
      <c r="A2906" s="8"/>
      <c r="B2906" s="25"/>
      <c r="C2906" s="125" t="s">
        <v>317</v>
      </c>
      <c r="D2906" s="126"/>
      <c r="E2906" s="126"/>
      <c r="F2906" s="126"/>
      <c r="G2906" s="126"/>
      <c r="H2906" s="126"/>
      <c r="I2906" s="126"/>
      <c r="J2906" s="126"/>
      <c r="K2906" s="126"/>
      <c r="L2906" s="126"/>
      <c r="M2906" s="126"/>
      <c r="N2906" s="126"/>
      <c r="O2906" s="126"/>
      <c r="P2906" s="126"/>
      <c r="Q2906" s="126"/>
      <c r="R2906" s="126"/>
      <c r="S2906" s="126"/>
      <c r="T2906" s="126"/>
      <c r="U2906" s="126"/>
      <c r="V2906" s="126"/>
      <c r="W2906" s="126"/>
      <c r="X2906" s="126"/>
      <c r="Y2906" s="126"/>
      <c r="Z2906" s="127"/>
      <c r="AA2906" s="106">
        <v>344800</v>
      </c>
      <c r="AB2906" s="107"/>
      <c r="AC2906" s="107"/>
      <c r="AD2906" s="107"/>
      <c r="AE2906" s="107"/>
      <c r="AF2906" s="107"/>
      <c r="AG2906" s="107"/>
      <c r="AH2906" s="107"/>
      <c r="AI2906" s="108"/>
      <c r="AJ2906" s="106">
        <v>483535</v>
      </c>
      <c r="AK2906" s="107"/>
      <c r="AL2906" s="107"/>
      <c r="AM2906" s="107"/>
      <c r="AN2906" s="107"/>
      <c r="AO2906" s="107"/>
      <c r="AP2906" s="107"/>
      <c r="AQ2906" s="107"/>
      <c r="AR2906" s="108"/>
      <c r="AS2906" s="109"/>
      <c r="AT2906" s="110"/>
      <c r="AU2906" s="110"/>
      <c r="AV2906" s="110"/>
      <c r="AW2906" s="110"/>
      <c r="AX2906" s="111"/>
      <c r="AY2906" s="2"/>
      <c r="AZ2906" s="2"/>
      <c r="BA2906" s="2"/>
      <c r="BB2906" s="2"/>
      <c r="BC2906" s="2"/>
      <c r="BD2906" s="2"/>
      <c r="BE2906" s="2"/>
      <c r="BF2906" s="2"/>
      <c r="BG2906" s="2"/>
      <c r="BH2906" s="2"/>
      <c r="BI2906" s="2"/>
      <c r="BJ2906" s="2"/>
      <c r="BK2906" s="2"/>
      <c r="BL2906" s="2"/>
      <c r="BM2906" s="2"/>
      <c r="BN2906" s="2"/>
      <c r="BO2906" s="2"/>
      <c r="BP2906" s="2"/>
      <c r="BQ2906" s="2"/>
      <c r="BR2906" s="2"/>
      <c r="BS2906" s="2"/>
      <c r="BT2906" s="2"/>
      <c r="BU2906" s="2"/>
      <c r="BV2906" s="2"/>
      <c r="BW2906" s="2"/>
      <c r="BX2906" s="2"/>
      <c r="BY2906" s="2"/>
      <c r="BZ2906" s="2"/>
      <c r="CA2906" s="2"/>
      <c r="CB2906" s="2"/>
      <c r="CC2906" s="2"/>
      <c r="CD2906" s="2"/>
      <c r="CE2906" s="2"/>
      <c r="CF2906" s="2"/>
      <c r="CG2906" s="2"/>
      <c r="CH2906" s="2"/>
      <c r="CI2906" s="2"/>
      <c r="CJ2906" s="2"/>
      <c r="CK2906" s="2"/>
      <c r="CL2906" s="2"/>
      <c r="CM2906" s="2"/>
      <c r="CN2906" s="2"/>
      <c r="CO2906" s="2"/>
      <c r="CP2906" s="2"/>
      <c r="CQ2906" s="2"/>
      <c r="CR2906" s="2"/>
      <c r="CS2906" s="2"/>
      <c r="CT2906" s="2"/>
      <c r="CU2906" s="2"/>
      <c r="CV2906" s="2"/>
      <c r="CW2906" s="2"/>
      <c r="CX2906" s="2"/>
      <c r="CY2906" s="2"/>
      <c r="CZ2906" s="2"/>
      <c r="DA2906" s="2"/>
      <c r="DB2906" s="2"/>
      <c r="DC2906" s="2"/>
      <c r="DD2906" s="2"/>
      <c r="DE2906" s="2"/>
      <c r="DF2906" s="2"/>
      <c r="DG2906" s="2"/>
      <c r="DH2906" s="2"/>
      <c r="DI2906" s="2"/>
      <c r="DJ2906" s="2"/>
      <c r="DK2906" s="2"/>
      <c r="DL2906" s="2"/>
      <c r="DM2906" s="2"/>
      <c r="DN2906" s="2"/>
      <c r="DO2906" s="2"/>
      <c r="DP2906" s="2"/>
      <c r="DQ2906" s="2"/>
      <c r="DR2906" s="2"/>
      <c r="DS2906" s="2"/>
      <c r="DT2906" s="2"/>
      <c r="DU2906" s="2"/>
      <c r="DV2906" s="2"/>
      <c r="DW2906" s="2"/>
      <c r="DX2906" s="2"/>
      <c r="DY2906" s="2"/>
      <c r="DZ2906" s="2"/>
      <c r="EA2906" s="2"/>
      <c r="EB2906" s="2"/>
      <c r="EC2906" s="2"/>
      <c r="ED2906" s="2"/>
      <c r="EE2906" s="2"/>
      <c r="EF2906" s="2"/>
      <c r="EG2906" s="2"/>
      <c r="EH2906" s="2"/>
      <c r="EI2906" s="2"/>
      <c r="EJ2906" s="2"/>
      <c r="EK2906" s="2"/>
      <c r="EL2906" s="2"/>
      <c r="EM2906" s="2"/>
      <c r="EN2906" s="2"/>
      <c r="EO2906" s="2"/>
      <c r="EP2906" s="2"/>
      <c r="EQ2906" s="2"/>
      <c r="ER2906" s="2"/>
      <c r="ES2906" s="2"/>
      <c r="ET2906" s="2"/>
      <c r="EU2906" s="2"/>
      <c r="EV2906" s="2"/>
      <c r="EW2906" s="2"/>
      <c r="EX2906" s="2"/>
      <c r="EY2906" s="2"/>
      <c r="EZ2906" s="2"/>
      <c r="FA2906" s="2"/>
      <c r="FB2906" s="2"/>
      <c r="FC2906" s="2"/>
      <c r="FD2906" s="2"/>
      <c r="FE2906" s="2"/>
      <c r="FF2906" s="2"/>
      <c r="FG2906" s="2"/>
      <c r="FH2906" s="2"/>
      <c r="FI2906" s="2"/>
      <c r="FJ2906" s="2"/>
      <c r="FK2906" s="2"/>
      <c r="FL2906" s="2"/>
      <c r="FM2906" s="2"/>
      <c r="FN2906" s="2"/>
      <c r="FO2906" s="2"/>
      <c r="FP2906" s="2"/>
      <c r="FQ2906" s="2"/>
      <c r="FR2906" s="2"/>
      <c r="FS2906" s="2"/>
      <c r="FT2906" s="2"/>
      <c r="FU2906" s="2"/>
      <c r="FV2906" s="2"/>
      <c r="FW2906" s="2"/>
      <c r="FX2906" s="2"/>
      <c r="FY2906" s="2"/>
      <c r="FZ2906" s="2"/>
      <c r="GA2906" s="2"/>
      <c r="GB2906" s="2"/>
      <c r="GC2906" s="2"/>
      <c r="GD2906" s="2"/>
      <c r="GE2906" s="2"/>
      <c r="GF2906" s="2"/>
      <c r="GG2906" s="2"/>
      <c r="GH2906" s="2"/>
      <c r="GI2906" s="2"/>
      <c r="GJ2906" s="2"/>
      <c r="GK2906" s="2"/>
      <c r="GL2906" s="2"/>
      <c r="GM2906" s="2"/>
      <c r="GN2906" s="2"/>
      <c r="GO2906" s="2"/>
      <c r="GP2906" s="2"/>
      <c r="GQ2906" s="2"/>
      <c r="GR2906" s="2"/>
      <c r="GS2906" s="2"/>
      <c r="GT2906" s="2"/>
      <c r="GU2906" s="2"/>
      <c r="GV2906" s="2"/>
      <c r="GW2906" s="2"/>
      <c r="GX2906" s="2"/>
      <c r="GY2906" s="2"/>
      <c r="GZ2906" s="2"/>
      <c r="HA2906" s="2"/>
      <c r="HB2906" s="2"/>
      <c r="HC2906" s="2"/>
      <c r="HD2906" s="2"/>
      <c r="HE2906" s="2"/>
      <c r="HF2906" s="2"/>
      <c r="HG2906" s="2"/>
      <c r="HH2906" s="2"/>
      <c r="HI2906" s="2"/>
      <c r="HJ2906" s="2"/>
      <c r="HK2906" s="2"/>
      <c r="HL2906" s="2"/>
      <c r="HM2906" s="2"/>
      <c r="HN2906" s="2"/>
      <c r="HO2906" s="2"/>
      <c r="HP2906" s="2"/>
      <c r="HQ2906" s="2"/>
      <c r="HR2906" s="2"/>
      <c r="HS2906" s="2"/>
      <c r="HT2906" s="2"/>
      <c r="HU2906" s="2"/>
      <c r="HV2906" s="2"/>
      <c r="HW2906" s="2"/>
      <c r="HX2906" s="2"/>
      <c r="HY2906" s="2"/>
      <c r="HZ2906" s="2"/>
      <c r="IA2906" s="2"/>
      <c r="IB2906" s="2"/>
      <c r="IC2906" s="2"/>
      <c r="ID2906" s="2"/>
      <c r="IE2906" s="2"/>
      <c r="IF2906" s="2"/>
      <c r="IG2906" s="2"/>
      <c r="IH2906" s="2"/>
      <c r="II2906" s="2"/>
      <c r="IJ2906" s="2"/>
      <c r="IK2906" s="2"/>
      <c r="IL2906" s="2"/>
      <c r="IM2906" s="2"/>
      <c r="IN2906" s="2"/>
      <c r="IO2906" s="2"/>
      <c r="IP2906" s="2"/>
      <c r="IQ2906" s="2"/>
    </row>
    <row r="2907" spans="1:251" s="16" customFormat="1" ht="18.75" customHeight="1" thickBot="1">
      <c r="A2907" s="17"/>
      <c r="B2907" s="136" t="s">
        <v>13</v>
      </c>
      <c r="C2907" s="137"/>
      <c r="D2907" s="137"/>
      <c r="E2907" s="137"/>
      <c r="F2907" s="137"/>
      <c r="G2907" s="137"/>
      <c r="H2907" s="137"/>
      <c r="I2907" s="137"/>
      <c r="J2907" s="137"/>
      <c r="K2907" s="137"/>
      <c r="L2907" s="137"/>
      <c r="M2907" s="137"/>
      <c r="N2907" s="137"/>
      <c r="O2907" s="137"/>
      <c r="P2907" s="137"/>
      <c r="Q2907" s="137"/>
      <c r="R2907" s="137"/>
      <c r="S2907" s="137"/>
      <c r="T2907" s="137"/>
      <c r="U2907" s="137"/>
      <c r="V2907" s="137"/>
      <c r="W2907" s="137"/>
      <c r="X2907" s="137"/>
      <c r="Y2907" s="137"/>
      <c r="Z2907" s="138"/>
      <c r="AA2907" s="115">
        <f>SUM($AA$2906:$AA$2906)</f>
        <v>344800</v>
      </c>
      <c r="AB2907" s="116"/>
      <c r="AC2907" s="116"/>
      <c r="AD2907" s="116"/>
      <c r="AE2907" s="116"/>
      <c r="AF2907" s="116"/>
      <c r="AG2907" s="116"/>
      <c r="AH2907" s="116"/>
      <c r="AI2907" s="117"/>
      <c r="AJ2907" s="115">
        <f>SUM($AJ$2906:$AJ$2906)</f>
        <v>483535</v>
      </c>
      <c r="AK2907" s="116"/>
      <c r="AL2907" s="116"/>
      <c r="AM2907" s="116"/>
      <c r="AN2907" s="116"/>
      <c r="AO2907" s="116"/>
      <c r="AP2907" s="116"/>
      <c r="AQ2907" s="116"/>
      <c r="AR2907" s="117"/>
      <c r="AS2907" s="112"/>
      <c r="AT2907" s="113"/>
      <c r="AU2907" s="113"/>
      <c r="AV2907" s="113"/>
      <c r="AW2907" s="113"/>
      <c r="AX2907" s="114"/>
      <c r="AY2907" s="2"/>
      <c r="AZ2907" s="2"/>
      <c r="BA2907" s="2"/>
      <c r="BB2907" s="2"/>
      <c r="BC2907" s="2"/>
      <c r="BD2907" s="2"/>
      <c r="BE2907" s="2"/>
      <c r="BF2907" s="2"/>
      <c r="BG2907" s="2"/>
      <c r="BH2907" s="2"/>
      <c r="BI2907" s="2"/>
      <c r="BJ2907" s="2"/>
      <c r="BK2907" s="2"/>
      <c r="BL2907" s="2"/>
      <c r="BM2907" s="2"/>
      <c r="BN2907" s="2"/>
      <c r="BO2907" s="2"/>
      <c r="BP2907" s="2"/>
      <c r="BQ2907" s="2"/>
      <c r="BR2907" s="2"/>
      <c r="BS2907" s="2"/>
      <c r="BT2907" s="2"/>
      <c r="BU2907" s="2"/>
      <c r="BV2907" s="2"/>
      <c r="BW2907" s="2"/>
      <c r="BX2907" s="2"/>
      <c r="BY2907" s="2"/>
      <c r="BZ2907" s="2"/>
      <c r="CA2907" s="2"/>
      <c r="CB2907" s="2"/>
      <c r="CC2907" s="2"/>
      <c r="CD2907" s="2"/>
      <c r="CE2907" s="2"/>
      <c r="CF2907" s="2"/>
      <c r="CG2907" s="2"/>
      <c r="CH2907" s="2"/>
      <c r="CI2907" s="2"/>
      <c r="CJ2907" s="2"/>
      <c r="CK2907" s="2"/>
      <c r="CL2907" s="2"/>
      <c r="CM2907" s="2"/>
      <c r="CN2907" s="2"/>
      <c r="CO2907" s="2"/>
      <c r="CP2907" s="2"/>
      <c r="CQ2907" s="2"/>
      <c r="CR2907" s="2"/>
      <c r="CS2907" s="2"/>
      <c r="CT2907" s="2"/>
      <c r="CU2907" s="2"/>
      <c r="CV2907" s="2"/>
      <c r="CW2907" s="2"/>
      <c r="CX2907" s="2"/>
      <c r="CY2907" s="2"/>
      <c r="CZ2907" s="2"/>
      <c r="DA2907" s="2"/>
      <c r="DB2907" s="2"/>
      <c r="DC2907" s="2"/>
      <c r="DD2907" s="2"/>
      <c r="DE2907" s="2"/>
      <c r="DF2907" s="2"/>
      <c r="DG2907" s="2"/>
      <c r="DH2907" s="2"/>
      <c r="DI2907" s="2"/>
      <c r="DJ2907" s="2"/>
      <c r="DK2907" s="2"/>
      <c r="DL2907" s="2"/>
      <c r="DM2907" s="2"/>
      <c r="DN2907" s="2"/>
      <c r="DO2907" s="2"/>
      <c r="DP2907" s="2"/>
      <c r="DQ2907" s="2"/>
      <c r="DR2907" s="2"/>
      <c r="DS2907" s="2"/>
      <c r="DT2907" s="2"/>
      <c r="DU2907" s="2"/>
      <c r="DV2907" s="2"/>
      <c r="DW2907" s="2"/>
      <c r="DX2907" s="2"/>
      <c r="DY2907" s="2"/>
      <c r="DZ2907" s="2"/>
      <c r="EA2907" s="2"/>
      <c r="EB2907" s="2"/>
      <c r="EC2907" s="2"/>
      <c r="ED2907" s="2"/>
      <c r="EE2907" s="2"/>
      <c r="EF2907" s="2"/>
      <c r="EG2907" s="2"/>
      <c r="EH2907" s="2"/>
      <c r="EI2907" s="2"/>
      <c r="EJ2907" s="2"/>
      <c r="EK2907" s="2"/>
      <c r="EL2907" s="2"/>
      <c r="EM2907" s="2"/>
      <c r="EN2907" s="2"/>
      <c r="EO2907" s="2"/>
      <c r="EP2907" s="2"/>
      <c r="EQ2907" s="2"/>
      <c r="ER2907" s="2"/>
      <c r="ES2907" s="2"/>
      <c r="ET2907" s="2"/>
      <c r="EU2907" s="2"/>
      <c r="EV2907" s="2"/>
      <c r="EW2907" s="2"/>
      <c r="EX2907" s="2"/>
      <c r="EY2907" s="2"/>
      <c r="EZ2907" s="2"/>
      <c r="FA2907" s="2"/>
      <c r="FB2907" s="2"/>
      <c r="FC2907" s="2"/>
      <c r="FD2907" s="2"/>
      <c r="FE2907" s="2"/>
      <c r="FF2907" s="2"/>
      <c r="FG2907" s="2"/>
      <c r="FH2907" s="2"/>
      <c r="FI2907" s="2"/>
      <c r="FJ2907" s="2"/>
      <c r="FK2907" s="2"/>
      <c r="FL2907" s="2"/>
      <c r="FM2907" s="2"/>
      <c r="FN2907" s="2"/>
      <c r="FO2907" s="2"/>
      <c r="FP2907" s="2"/>
      <c r="FQ2907" s="2"/>
      <c r="FR2907" s="2"/>
      <c r="FS2907" s="2"/>
      <c r="FT2907" s="2"/>
      <c r="FU2907" s="2"/>
      <c r="FV2907" s="2"/>
      <c r="FW2907" s="2"/>
      <c r="FX2907" s="2"/>
      <c r="FY2907" s="2"/>
      <c r="FZ2907" s="2"/>
      <c r="GA2907" s="2"/>
      <c r="GB2907" s="2"/>
      <c r="GC2907" s="2"/>
      <c r="GD2907" s="2"/>
      <c r="GE2907" s="2"/>
      <c r="GF2907" s="2"/>
      <c r="GG2907" s="2"/>
      <c r="GH2907" s="2"/>
      <c r="GI2907" s="2"/>
      <c r="GJ2907" s="2"/>
      <c r="GK2907" s="2"/>
      <c r="GL2907" s="2"/>
      <c r="GM2907" s="2"/>
      <c r="GN2907" s="2"/>
      <c r="GO2907" s="2"/>
      <c r="GP2907" s="2"/>
      <c r="GQ2907" s="2"/>
      <c r="GR2907" s="2"/>
      <c r="GS2907" s="2"/>
      <c r="GT2907" s="2"/>
      <c r="GU2907" s="2"/>
      <c r="GV2907" s="2"/>
      <c r="GW2907" s="2"/>
      <c r="GX2907" s="2"/>
      <c r="GY2907" s="2"/>
      <c r="GZ2907" s="2"/>
      <c r="HA2907" s="2"/>
      <c r="HB2907" s="2"/>
      <c r="HC2907" s="2"/>
      <c r="HD2907" s="2"/>
      <c r="HE2907" s="2"/>
      <c r="HF2907" s="2"/>
      <c r="HG2907" s="2"/>
      <c r="HH2907" s="2"/>
      <c r="HI2907" s="2"/>
      <c r="HJ2907" s="2"/>
      <c r="HK2907" s="2"/>
      <c r="HL2907" s="2"/>
      <c r="HM2907" s="2"/>
      <c r="HN2907" s="2"/>
      <c r="HO2907" s="2"/>
      <c r="HP2907" s="2"/>
      <c r="HQ2907" s="2"/>
      <c r="HR2907" s="2"/>
      <c r="HS2907" s="2"/>
      <c r="HT2907" s="2"/>
      <c r="HU2907" s="2"/>
      <c r="HV2907" s="2"/>
      <c r="HW2907" s="2"/>
      <c r="HX2907" s="2"/>
      <c r="HY2907" s="2"/>
      <c r="HZ2907" s="2"/>
      <c r="IA2907" s="2"/>
      <c r="IB2907" s="2"/>
      <c r="IC2907" s="2"/>
      <c r="ID2907" s="2"/>
      <c r="IE2907" s="2"/>
      <c r="IF2907" s="2"/>
      <c r="IG2907" s="2"/>
      <c r="IH2907" s="2"/>
      <c r="II2907" s="2"/>
      <c r="IJ2907" s="2"/>
      <c r="IK2907" s="2"/>
      <c r="IL2907" s="2"/>
      <c r="IM2907" s="2"/>
      <c r="IN2907" s="2"/>
      <c r="IO2907" s="2"/>
      <c r="IP2907" s="2"/>
      <c r="IQ2907" s="2"/>
    </row>
    <row r="2909" spans="1:251" ht="18.75">
      <c r="A2909" s="1" t="s">
        <v>0</v>
      </c>
      <c r="AW2909" s="3"/>
      <c r="AX2909" s="4"/>
      <c r="AY2909" s="3"/>
    </row>
    <row r="2911" spans="1:251" ht="18.75">
      <c r="B2911" s="118" t="s">
        <v>8</v>
      </c>
      <c r="C2911" s="119"/>
      <c r="D2911" s="119"/>
      <c r="E2911" s="119"/>
      <c r="F2911" s="119"/>
      <c r="G2911" s="119"/>
      <c r="H2911" s="119"/>
      <c r="I2911" s="119"/>
      <c r="J2911" s="119"/>
      <c r="K2911" s="119"/>
      <c r="L2911" s="119"/>
      <c r="M2911" s="119"/>
      <c r="N2911" s="119"/>
      <c r="O2911" s="119"/>
      <c r="P2911" s="119"/>
      <c r="Q2911" s="119"/>
      <c r="R2911" s="119"/>
      <c r="S2911" s="119"/>
      <c r="T2911" s="119"/>
      <c r="U2911" s="119"/>
      <c r="V2911" s="119"/>
      <c r="W2911" s="119"/>
      <c r="X2911" s="119"/>
      <c r="Y2911" s="119"/>
      <c r="Z2911" s="119"/>
      <c r="AA2911" s="119"/>
      <c r="AB2911" s="119"/>
      <c r="AC2911" s="119"/>
      <c r="AD2911" s="119"/>
      <c r="AE2911" s="119"/>
      <c r="AF2911" s="119"/>
      <c r="AG2911" s="119"/>
      <c r="AH2911" s="119"/>
      <c r="AI2911" s="119"/>
      <c r="AJ2911" s="119"/>
      <c r="AK2911" s="119"/>
      <c r="AL2911" s="119"/>
      <c r="AM2911" s="119"/>
      <c r="AN2911" s="119"/>
      <c r="AO2911" s="119"/>
      <c r="AP2911" s="119"/>
      <c r="AQ2911" s="119"/>
      <c r="AR2911" s="119"/>
      <c r="AS2911" s="119"/>
      <c r="AT2911" s="119"/>
      <c r="AU2911" s="119"/>
      <c r="AV2911" s="119"/>
      <c r="AW2911" s="119"/>
      <c r="AX2911" s="119"/>
    </row>
    <row r="2912" spans="1:251">
      <c r="Z2912" s="5"/>
      <c r="AD2912" s="5"/>
      <c r="AE2912" s="5"/>
      <c r="AF2912" s="5"/>
      <c r="AG2912" s="5"/>
      <c r="AH2912" s="5"/>
      <c r="AI2912" s="5"/>
      <c r="AO2912" s="5"/>
    </row>
    <row r="2913" spans="1:113" ht="13.5" thickBot="1">
      <c r="Z2913" s="5"/>
      <c r="AD2913" s="5"/>
      <c r="AE2913" s="5"/>
      <c r="AF2913" s="5"/>
      <c r="AG2913" s="5"/>
      <c r="AH2913" s="5"/>
      <c r="AI2913" s="5"/>
      <c r="AO2913" s="5"/>
      <c r="DI2913" s="6"/>
    </row>
    <row r="2914" spans="1:113" ht="24.75" customHeight="1" thickBot="1">
      <c r="B2914" s="120" t="s">
        <v>1</v>
      </c>
      <c r="C2914" s="121"/>
      <c r="D2914" s="121"/>
      <c r="E2914" s="121"/>
      <c r="F2914" s="121"/>
      <c r="G2914" s="121"/>
      <c r="H2914" s="122" t="s">
        <v>325</v>
      </c>
      <c r="I2914" s="123"/>
      <c r="J2914" s="123"/>
      <c r="K2914" s="123"/>
      <c r="L2914" s="123"/>
      <c r="M2914" s="123"/>
      <c r="N2914" s="123"/>
      <c r="O2914" s="123"/>
      <c r="P2914" s="123"/>
      <c r="Q2914" s="123"/>
      <c r="R2914" s="123"/>
      <c r="S2914" s="123"/>
      <c r="T2914" s="123"/>
      <c r="U2914" s="123"/>
      <c r="V2914" s="123"/>
      <c r="W2914" s="123"/>
      <c r="X2914" s="123"/>
      <c r="Y2914" s="123"/>
      <c r="Z2914" s="123"/>
      <c r="AA2914" s="123"/>
      <c r="AB2914" s="123"/>
      <c r="AC2914" s="123"/>
      <c r="AD2914" s="123"/>
      <c r="AE2914" s="123"/>
      <c r="AF2914" s="123"/>
      <c r="AG2914" s="123"/>
      <c r="AH2914" s="123"/>
      <c r="AI2914" s="123"/>
      <c r="AJ2914" s="123"/>
      <c r="AK2914" s="123"/>
      <c r="AL2914" s="123"/>
      <c r="AM2914" s="123"/>
      <c r="AN2914" s="123"/>
      <c r="AO2914" s="123"/>
      <c r="AP2914" s="123"/>
      <c r="AQ2914" s="123"/>
      <c r="AR2914" s="123"/>
      <c r="AS2914" s="123"/>
      <c r="AT2914" s="123"/>
      <c r="AU2914" s="123"/>
      <c r="AV2914" s="123"/>
      <c r="AW2914" s="123"/>
      <c r="AX2914" s="124"/>
      <c r="DI2914" s="6"/>
    </row>
    <row r="2915" spans="1:113" ht="14.25">
      <c r="B2915" s="7"/>
      <c r="C2915" s="7"/>
      <c r="D2915" s="7"/>
      <c r="E2915" s="7"/>
      <c r="F2915" s="7"/>
      <c r="G2915" s="7"/>
      <c r="H2915" s="8"/>
      <c r="I2915" s="8"/>
      <c r="J2915" s="8"/>
      <c r="K2915" s="8"/>
      <c r="L2915" s="9"/>
      <c r="M2915" s="9"/>
      <c r="N2915" s="9"/>
      <c r="O2915" s="9"/>
      <c r="P2915" s="8"/>
      <c r="Q2915" s="8"/>
      <c r="R2915" s="8"/>
      <c r="S2915" s="8"/>
      <c r="T2915" s="8"/>
      <c r="U2915" s="8"/>
      <c r="V2915" s="10"/>
      <c r="W2915" s="10"/>
      <c r="X2915" s="10"/>
      <c r="Y2915" s="10"/>
      <c r="Z2915" s="10"/>
      <c r="AA2915" s="10"/>
      <c r="AB2915" s="10"/>
      <c r="AC2915" s="10"/>
      <c r="AD2915" s="10"/>
      <c r="AE2915" s="10"/>
      <c r="AF2915" s="10"/>
      <c r="AG2915" s="10"/>
      <c r="AH2915" s="10"/>
      <c r="AI2915" s="10"/>
      <c r="AJ2915" s="10"/>
      <c r="AK2915" s="10"/>
      <c r="AL2915" s="10"/>
      <c r="AM2915" s="10"/>
      <c r="AN2915" s="10"/>
      <c r="AO2915" s="10"/>
      <c r="AP2915" s="10"/>
      <c r="AQ2915" s="10"/>
      <c r="AR2915" s="10"/>
      <c r="AS2915" s="10"/>
      <c r="AT2915" s="10"/>
      <c r="AU2915" s="10"/>
      <c r="AV2915" s="10"/>
      <c r="AW2915" s="10"/>
      <c r="AX2915" s="10"/>
      <c r="DI2915" s="6"/>
    </row>
    <row r="2916" spans="1:113" ht="15" thickBot="1">
      <c r="A2916" s="11"/>
      <c r="B2916" s="10" t="s">
        <v>2</v>
      </c>
      <c r="C2916" s="8"/>
      <c r="D2916" s="8"/>
      <c r="E2916" s="8"/>
      <c r="F2916" s="8"/>
      <c r="G2916" s="8"/>
      <c r="H2916" s="8"/>
      <c r="I2916" s="8"/>
      <c r="J2916" s="8"/>
      <c r="K2916" s="8"/>
      <c r="L2916" s="9"/>
      <c r="M2916" s="9"/>
      <c r="N2916" s="9"/>
      <c r="O2916" s="9"/>
      <c r="P2916" s="8"/>
      <c r="Q2916" s="8"/>
      <c r="R2916" s="8"/>
      <c r="S2916" s="8"/>
      <c r="T2916" s="8"/>
      <c r="U2916" s="8"/>
      <c r="V2916" s="10"/>
      <c r="W2916" s="10"/>
      <c r="X2916" s="10"/>
      <c r="Y2916" s="10"/>
      <c r="Z2916" s="10"/>
      <c r="AA2916" s="10"/>
      <c r="AB2916" s="10"/>
      <c r="AC2916" s="10"/>
      <c r="AD2916" s="10"/>
      <c r="AE2916" s="10"/>
      <c r="AF2916" s="10"/>
      <c r="AG2916" s="10"/>
      <c r="AH2916" s="10"/>
      <c r="AI2916" s="10"/>
      <c r="AJ2916" s="10"/>
      <c r="AK2916" s="10"/>
      <c r="AL2916" s="10"/>
      <c r="AM2916" s="10"/>
      <c r="AN2916" s="10"/>
      <c r="AO2916" s="10"/>
      <c r="AP2916" s="10"/>
      <c r="AQ2916" s="10"/>
      <c r="AR2916" s="10"/>
      <c r="AS2916" s="10"/>
      <c r="AT2916" s="10"/>
      <c r="AU2916" s="10"/>
      <c r="AV2916" s="10"/>
      <c r="AW2916" s="10"/>
      <c r="AX2916" s="10"/>
      <c r="DI2916" s="6"/>
    </row>
    <row r="2917" spans="1:113" ht="14.25">
      <c r="A2917" s="8"/>
      <c r="B2917" s="12"/>
      <c r="C2917" s="7"/>
      <c r="D2917" s="7"/>
      <c r="E2917" s="7"/>
      <c r="F2917" s="7"/>
      <c r="G2917" s="7"/>
      <c r="H2917" s="7"/>
      <c r="I2917" s="7"/>
      <c r="J2917" s="7"/>
      <c r="K2917" s="7"/>
      <c r="L2917" s="13"/>
      <c r="M2917" s="13"/>
      <c r="N2917" s="13"/>
      <c r="O2917" s="13"/>
      <c r="P2917" s="7"/>
      <c r="Q2917" s="7"/>
      <c r="R2917" s="7"/>
      <c r="S2917" s="7"/>
      <c r="T2917" s="7"/>
      <c r="U2917" s="7"/>
      <c r="V2917" s="14"/>
      <c r="W2917" s="14"/>
      <c r="X2917" s="14"/>
      <c r="Y2917" s="14"/>
      <c r="Z2917" s="14"/>
      <c r="AA2917" s="14"/>
      <c r="AB2917" s="14"/>
      <c r="AC2917" s="14"/>
      <c r="AD2917" s="14"/>
      <c r="AE2917" s="14"/>
      <c r="AF2917" s="14"/>
      <c r="AG2917" s="14"/>
      <c r="AH2917" s="14"/>
      <c r="AI2917" s="14"/>
      <c r="AJ2917" s="14"/>
      <c r="AK2917" s="14"/>
      <c r="AL2917" s="14"/>
      <c r="AM2917" s="14"/>
      <c r="AN2917" s="14"/>
      <c r="AO2917" s="14"/>
      <c r="AP2917" s="14"/>
      <c r="AQ2917" s="14"/>
      <c r="AR2917" s="14"/>
      <c r="AS2917" s="14"/>
      <c r="AT2917" s="14"/>
      <c r="AU2917" s="14"/>
      <c r="AV2917" s="14"/>
      <c r="AW2917" s="14"/>
      <c r="AX2917" s="15"/>
    </row>
    <row r="2918" spans="1:113" ht="12" customHeight="1">
      <c r="A2918" s="8"/>
      <c r="B2918" s="141" t="s">
        <v>1032</v>
      </c>
      <c r="C2918" s="142"/>
      <c r="D2918" s="142"/>
      <c r="E2918" s="142"/>
      <c r="F2918" s="142"/>
      <c r="G2918" s="142"/>
      <c r="H2918" s="142"/>
      <c r="I2918" s="142"/>
      <c r="J2918" s="142"/>
      <c r="K2918" s="142"/>
      <c r="L2918" s="142"/>
      <c r="M2918" s="142"/>
      <c r="N2918" s="142"/>
      <c r="O2918" s="142"/>
      <c r="P2918" s="142"/>
      <c r="Q2918" s="142"/>
      <c r="R2918" s="142"/>
      <c r="S2918" s="142"/>
      <c r="T2918" s="142"/>
      <c r="U2918" s="142"/>
      <c r="V2918" s="142"/>
      <c r="W2918" s="142"/>
      <c r="X2918" s="142"/>
      <c r="Y2918" s="142"/>
      <c r="Z2918" s="142"/>
      <c r="AA2918" s="142"/>
      <c r="AB2918" s="142"/>
      <c r="AC2918" s="142"/>
      <c r="AD2918" s="142"/>
      <c r="AE2918" s="142"/>
      <c r="AF2918" s="142"/>
      <c r="AG2918" s="142"/>
      <c r="AH2918" s="142"/>
      <c r="AI2918" s="142"/>
      <c r="AJ2918" s="142"/>
      <c r="AK2918" s="142"/>
      <c r="AL2918" s="142"/>
      <c r="AM2918" s="142"/>
      <c r="AN2918" s="142"/>
      <c r="AO2918" s="142"/>
      <c r="AP2918" s="142"/>
      <c r="AQ2918" s="142"/>
      <c r="AR2918" s="142"/>
      <c r="AS2918" s="142"/>
      <c r="AT2918" s="142"/>
      <c r="AU2918" s="142"/>
      <c r="AV2918" s="142"/>
      <c r="AW2918" s="142"/>
      <c r="AX2918" s="143"/>
    </row>
    <row r="2919" spans="1:113" ht="12" customHeight="1">
      <c r="A2919" s="8"/>
      <c r="B2919" s="141"/>
      <c r="C2919" s="142"/>
      <c r="D2919" s="142"/>
      <c r="E2919" s="142"/>
      <c r="F2919" s="142"/>
      <c r="G2919" s="142"/>
      <c r="H2919" s="142"/>
      <c r="I2919" s="142"/>
      <c r="J2919" s="142"/>
      <c r="K2919" s="142"/>
      <c r="L2919" s="142"/>
      <c r="M2919" s="142"/>
      <c r="N2919" s="142"/>
      <c r="O2919" s="142"/>
      <c r="P2919" s="142"/>
      <c r="Q2919" s="142"/>
      <c r="R2919" s="142"/>
      <c r="S2919" s="142"/>
      <c r="T2919" s="142"/>
      <c r="U2919" s="142"/>
      <c r="V2919" s="142"/>
      <c r="W2919" s="142"/>
      <c r="X2919" s="142"/>
      <c r="Y2919" s="142"/>
      <c r="Z2919" s="142"/>
      <c r="AA2919" s="142"/>
      <c r="AB2919" s="142"/>
      <c r="AC2919" s="142"/>
      <c r="AD2919" s="142"/>
      <c r="AE2919" s="142"/>
      <c r="AF2919" s="142"/>
      <c r="AG2919" s="142"/>
      <c r="AH2919" s="142"/>
      <c r="AI2919" s="142"/>
      <c r="AJ2919" s="142"/>
      <c r="AK2919" s="142"/>
      <c r="AL2919" s="142"/>
      <c r="AM2919" s="142"/>
      <c r="AN2919" s="142"/>
      <c r="AO2919" s="142"/>
      <c r="AP2919" s="142"/>
      <c r="AQ2919" s="142"/>
      <c r="AR2919" s="142"/>
      <c r="AS2919" s="142"/>
      <c r="AT2919" s="142"/>
      <c r="AU2919" s="142"/>
      <c r="AV2919" s="142"/>
      <c r="AW2919" s="142"/>
      <c r="AX2919" s="143"/>
      <c r="BC2919" s="16"/>
    </row>
    <row r="2920" spans="1:113" ht="12" customHeight="1">
      <c r="A2920" s="8"/>
      <c r="B2920" s="141"/>
      <c r="C2920" s="142"/>
      <c r="D2920" s="142"/>
      <c r="E2920" s="142"/>
      <c r="F2920" s="142"/>
      <c r="G2920" s="142"/>
      <c r="H2920" s="142"/>
      <c r="I2920" s="142"/>
      <c r="J2920" s="142"/>
      <c r="K2920" s="142"/>
      <c r="L2920" s="142"/>
      <c r="M2920" s="142"/>
      <c r="N2920" s="142"/>
      <c r="O2920" s="142"/>
      <c r="P2920" s="142"/>
      <c r="Q2920" s="142"/>
      <c r="R2920" s="142"/>
      <c r="S2920" s="142"/>
      <c r="T2920" s="142"/>
      <c r="U2920" s="142"/>
      <c r="V2920" s="142"/>
      <c r="W2920" s="142"/>
      <c r="X2920" s="142"/>
      <c r="Y2920" s="142"/>
      <c r="Z2920" s="142"/>
      <c r="AA2920" s="142"/>
      <c r="AB2920" s="142"/>
      <c r="AC2920" s="142"/>
      <c r="AD2920" s="142"/>
      <c r="AE2920" s="142"/>
      <c r="AF2920" s="142"/>
      <c r="AG2920" s="142"/>
      <c r="AH2920" s="142"/>
      <c r="AI2920" s="142"/>
      <c r="AJ2920" s="142"/>
      <c r="AK2920" s="142"/>
      <c r="AL2920" s="142"/>
      <c r="AM2920" s="142"/>
      <c r="AN2920" s="142"/>
      <c r="AO2920" s="142"/>
      <c r="AP2920" s="142"/>
      <c r="AQ2920" s="142"/>
      <c r="AR2920" s="142"/>
      <c r="AS2920" s="142"/>
      <c r="AT2920" s="142"/>
      <c r="AU2920" s="142"/>
      <c r="AV2920" s="142"/>
      <c r="AW2920" s="142"/>
      <c r="AX2920" s="143"/>
    </row>
    <row r="2921" spans="1:113" ht="12" customHeight="1">
      <c r="A2921" s="8"/>
      <c r="B2921" s="141"/>
      <c r="C2921" s="142"/>
      <c r="D2921" s="142"/>
      <c r="E2921" s="142"/>
      <c r="F2921" s="142"/>
      <c r="G2921" s="142"/>
      <c r="H2921" s="142"/>
      <c r="I2921" s="142"/>
      <c r="J2921" s="142"/>
      <c r="K2921" s="142"/>
      <c r="L2921" s="142"/>
      <c r="M2921" s="142"/>
      <c r="N2921" s="142"/>
      <c r="O2921" s="142"/>
      <c r="P2921" s="142"/>
      <c r="Q2921" s="142"/>
      <c r="R2921" s="142"/>
      <c r="S2921" s="142"/>
      <c r="T2921" s="142"/>
      <c r="U2921" s="142"/>
      <c r="V2921" s="142"/>
      <c r="W2921" s="142"/>
      <c r="X2921" s="142"/>
      <c r="Y2921" s="142"/>
      <c r="Z2921" s="142"/>
      <c r="AA2921" s="142"/>
      <c r="AB2921" s="142"/>
      <c r="AC2921" s="142"/>
      <c r="AD2921" s="142"/>
      <c r="AE2921" s="142"/>
      <c r="AF2921" s="142"/>
      <c r="AG2921" s="142"/>
      <c r="AH2921" s="142"/>
      <c r="AI2921" s="142"/>
      <c r="AJ2921" s="142"/>
      <c r="AK2921" s="142"/>
      <c r="AL2921" s="142"/>
      <c r="AM2921" s="142"/>
      <c r="AN2921" s="142"/>
      <c r="AO2921" s="142"/>
      <c r="AP2921" s="142"/>
      <c r="AQ2921" s="142"/>
      <c r="AR2921" s="142"/>
      <c r="AS2921" s="142"/>
      <c r="AT2921" s="142"/>
      <c r="AU2921" s="142"/>
      <c r="AV2921" s="142"/>
      <c r="AW2921" s="142"/>
      <c r="AX2921" s="143"/>
    </row>
    <row r="2922" spans="1:113" ht="12" customHeight="1">
      <c r="A2922" s="8"/>
      <c r="B2922" s="141"/>
      <c r="C2922" s="142"/>
      <c r="D2922" s="142"/>
      <c r="E2922" s="142"/>
      <c r="F2922" s="142"/>
      <c r="G2922" s="142"/>
      <c r="H2922" s="142"/>
      <c r="I2922" s="142"/>
      <c r="J2922" s="142"/>
      <c r="K2922" s="142"/>
      <c r="L2922" s="142"/>
      <c r="M2922" s="142"/>
      <c r="N2922" s="142"/>
      <c r="O2922" s="142"/>
      <c r="P2922" s="142"/>
      <c r="Q2922" s="142"/>
      <c r="R2922" s="142"/>
      <c r="S2922" s="142"/>
      <c r="T2922" s="142"/>
      <c r="U2922" s="142"/>
      <c r="V2922" s="142"/>
      <c r="W2922" s="142"/>
      <c r="X2922" s="142"/>
      <c r="Y2922" s="142"/>
      <c r="Z2922" s="142"/>
      <c r="AA2922" s="142"/>
      <c r="AB2922" s="142"/>
      <c r="AC2922" s="142"/>
      <c r="AD2922" s="142"/>
      <c r="AE2922" s="142"/>
      <c r="AF2922" s="142"/>
      <c r="AG2922" s="142"/>
      <c r="AH2922" s="142"/>
      <c r="AI2922" s="142"/>
      <c r="AJ2922" s="142"/>
      <c r="AK2922" s="142"/>
      <c r="AL2922" s="142"/>
      <c r="AM2922" s="142"/>
      <c r="AN2922" s="142"/>
      <c r="AO2922" s="142"/>
      <c r="AP2922" s="142"/>
      <c r="AQ2922" s="142"/>
      <c r="AR2922" s="142"/>
      <c r="AS2922" s="142"/>
      <c r="AT2922" s="142"/>
      <c r="AU2922" s="142"/>
      <c r="AV2922" s="142"/>
      <c r="AW2922" s="142"/>
      <c r="AX2922" s="143"/>
    </row>
    <row r="2923" spans="1:113" ht="15" thickBot="1">
      <c r="A2923" s="17"/>
      <c r="B2923" s="18"/>
      <c r="C2923" s="19"/>
      <c r="D2923" s="19"/>
      <c r="E2923" s="19"/>
      <c r="F2923" s="19"/>
      <c r="G2923" s="19"/>
      <c r="H2923" s="19"/>
      <c r="I2923" s="19"/>
      <c r="J2923" s="19"/>
      <c r="K2923" s="19"/>
      <c r="L2923" s="19"/>
      <c r="M2923" s="19"/>
      <c r="N2923" s="19"/>
      <c r="O2923" s="19"/>
      <c r="P2923" s="19"/>
      <c r="Q2923" s="19"/>
      <c r="R2923" s="19"/>
      <c r="S2923" s="19"/>
      <c r="T2923" s="19"/>
      <c r="U2923" s="19"/>
      <c r="V2923" s="19"/>
      <c r="W2923" s="19"/>
      <c r="X2923" s="19"/>
      <c r="Y2923" s="19"/>
      <c r="Z2923" s="19"/>
      <c r="AA2923" s="19"/>
      <c r="AB2923" s="19"/>
      <c r="AC2923" s="19"/>
      <c r="AD2923" s="19"/>
      <c r="AE2923" s="19"/>
      <c r="AF2923" s="19"/>
      <c r="AG2923" s="19"/>
      <c r="AH2923" s="19"/>
      <c r="AI2923" s="19"/>
      <c r="AJ2923" s="19"/>
      <c r="AK2923" s="19"/>
      <c r="AL2923" s="19"/>
      <c r="AM2923" s="19"/>
      <c r="AN2923" s="19"/>
      <c r="AO2923" s="19"/>
      <c r="AP2923" s="19"/>
      <c r="AQ2923" s="19"/>
      <c r="AR2923" s="19"/>
      <c r="AS2923" s="19"/>
      <c r="AT2923" s="19"/>
      <c r="AU2923" s="19"/>
      <c r="AV2923" s="19"/>
      <c r="AW2923" s="19"/>
      <c r="AX2923" s="20"/>
    </row>
    <row r="2924" spans="1:113">
      <c r="B2924" s="21"/>
    </row>
    <row r="2925" spans="1:113" ht="15" thickBot="1">
      <c r="A2925" s="11"/>
      <c r="B2925" s="10" t="s">
        <v>3</v>
      </c>
      <c r="C2925" s="8"/>
      <c r="D2925" s="8"/>
      <c r="E2925" s="8"/>
      <c r="F2925" s="8"/>
      <c r="G2925" s="8"/>
      <c r="H2925" s="8"/>
      <c r="I2925" s="8"/>
      <c r="J2925" s="8"/>
      <c r="K2925" s="8"/>
      <c r="L2925" s="9"/>
      <c r="M2925" s="9"/>
      <c r="N2925" s="9"/>
      <c r="O2925" s="9"/>
      <c r="P2925" s="8"/>
      <c r="Q2925" s="8"/>
      <c r="R2925" s="8"/>
      <c r="S2925" s="8"/>
      <c r="T2925" s="8"/>
      <c r="U2925" s="8"/>
      <c r="V2925" s="10"/>
      <c r="W2925" s="10"/>
      <c r="X2925" s="10"/>
      <c r="Y2925" s="10"/>
      <c r="Z2925" s="10"/>
      <c r="AA2925" s="10"/>
      <c r="AB2925" s="10"/>
      <c r="AC2925" s="10"/>
      <c r="AD2925" s="10"/>
      <c r="AE2925" s="10"/>
      <c r="AF2925" s="10"/>
      <c r="AG2925" s="10"/>
      <c r="AH2925" s="10"/>
      <c r="AI2925" s="10"/>
      <c r="AJ2925" s="10"/>
      <c r="AK2925" s="10"/>
      <c r="AL2925" s="10"/>
      <c r="AM2925" s="10"/>
      <c r="AN2925" s="10"/>
      <c r="AO2925" s="10"/>
      <c r="AP2925" s="10"/>
      <c r="AQ2925" s="10"/>
      <c r="AR2925" s="10"/>
      <c r="AS2925" s="10"/>
      <c r="AT2925" s="10"/>
      <c r="AU2925" s="10"/>
      <c r="AV2925" s="10"/>
      <c r="AW2925" s="10"/>
      <c r="AX2925" s="10"/>
      <c r="DI2925" s="6"/>
    </row>
    <row r="2926" spans="1:113" ht="14.25">
      <c r="A2926" s="8"/>
      <c r="B2926" s="12"/>
      <c r="C2926" s="7"/>
      <c r="D2926" s="7"/>
      <c r="E2926" s="7"/>
      <c r="F2926" s="7"/>
      <c r="G2926" s="7"/>
      <c r="H2926" s="7"/>
      <c r="I2926" s="7"/>
      <c r="J2926" s="7"/>
      <c r="K2926" s="7"/>
      <c r="L2926" s="13"/>
      <c r="M2926" s="13"/>
      <c r="N2926" s="13"/>
      <c r="O2926" s="13"/>
      <c r="P2926" s="7"/>
      <c r="Q2926" s="7"/>
      <c r="R2926" s="7"/>
      <c r="S2926" s="7"/>
      <c r="T2926" s="7"/>
      <c r="U2926" s="7"/>
      <c r="V2926" s="14"/>
      <c r="W2926" s="14"/>
      <c r="X2926" s="14"/>
      <c r="Y2926" s="14"/>
      <c r="Z2926" s="14"/>
      <c r="AA2926" s="14"/>
      <c r="AB2926" s="14"/>
      <c r="AC2926" s="14"/>
      <c r="AD2926" s="14"/>
      <c r="AE2926" s="14"/>
      <c r="AF2926" s="14"/>
      <c r="AG2926" s="14"/>
      <c r="AH2926" s="14"/>
      <c r="AI2926" s="14"/>
      <c r="AJ2926" s="14"/>
      <c r="AK2926" s="14"/>
      <c r="AL2926" s="14"/>
      <c r="AM2926" s="14"/>
      <c r="AN2926" s="14"/>
      <c r="AO2926" s="14"/>
      <c r="AP2926" s="14"/>
      <c r="AQ2926" s="14"/>
      <c r="AR2926" s="14"/>
      <c r="AS2926" s="14"/>
      <c r="AT2926" s="14"/>
      <c r="AU2926" s="14"/>
      <c r="AV2926" s="14"/>
      <c r="AW2926" s="14"/>
      <c r="AX2926" s="15"/>
    </row>
    <row r="2927" spans="1:113" ht="12" customHeight="1">
      <c r="A2927" s="8"/>
      <c r="B2927" s="141" t="s">
        <v>1033</v>
      </c>
      <c r="C2927" s="142"/>
      <c r="D2927" s="142"/>
      <c r="E2927" s="142"/>
      <c r="F2927" s="142"/>
      <c r="G2927" s="142"/>
      <c r="H2927" s="142"/>
      <c r="I2927" s="142"/>
      <c r="J2927" s="142"/>
      <c r="K2927" s="142"/>
      <c r="L2927" s="142"/>
      <c r="M2927" s="142"/>
      <c r="N2927" s="142"/>
      <c r="O2927" s="142"/>
      <c r="P2927" s="142"/>
      <c r="Q2927" s="142"/>
      <c r="R2927" s="142"/>
      <c r="S2927" s="142"/>
      <c r="T2927" s="142"/>
      <c r="U2927" s="142"/>
      <c r="V2927" s="142"/>
      <c r="W2927" s="142"/>
      <c r="X2927" s="142"/>
      <c r="Y2927" s="142"/>
      <c r="Z2927" s="142"/>
      <c r="AA2927" s="142"/>
      <c r="AB2927" s="142"/>
      <c r="AC2927" s="142"/>
      <c r="AD2927" s="142"/>
      <c r="AE2927" s="142"/>
      <c r="AF2927" s="142"/>
      <c r="AG2927" s="142"/>
      <c r="AH2927" s="142"/>
      <c r="AI2927" s="142"/>
      <c r="AJ2927" s="142"/>
      <c r="AK2927" s="142"/>
      <c r="AL2927" s="142"/>
      <c r="AM2927" s="142"/>
      <c r="AN2927" s="142"/>
      <c r="AO2927" s="142"/>
      <c r="AP2927" s="142"/>
      <c r="AQ2927" s="142"/>
      <c r="AR2927" s="142"/>
      <c r="AS2927" s="142"/>
      <c r="AT2927" s="142"/>
      <c r="AU2927" s="142"/>
      <c r="AV2927" s="142"/>
      <c r="AW2927" s="142"/>
      <c r="AX2927" s="143"/>
    </row>
    <row r="2928" spans="1:113" ht="12" customHeight="1">
      <c r="A2928" s="8"/>
      <c r="B2928" s="141"/>
      <c r="C2928" s="142"/>
      <c r="D2928" s="142"/>
      <c r="E2928" s="142"/>
      <c r="F2928" s="142"/>
      <c r="G2928" s="142"/>
      <c r="H2928" s="142"/>
      <c r="I2928" s="142"/>
      <c r="J2928" s="142"/>
      <c r="K2928" s="142"/>
      <c r="L2928" s="142"/>
      <c r="M2928" s="142"/>
      <c r="N2928" s="142"/>
      <c r="O2928" s="142"/>
      <c r="P2928" s="142"/>
      <c r="Q2928" s="142"/>
      <c r="R2928" s="142"/>
      <c r="S2928" s="142"/>
      <c r="T2928" s="142"/>
      <c r="U2928" s="142"/>
      <c r="V2928" s="142"/>
      <c r="W2928" s="142"/>
      <c r="X2928" s="142"/>
      <c r="Y2928" s="142"/>
      <c r="Z2928" s="142"/>
      <c r="AA2928" s="142"/>
      <c r="AB2928" s="142"/>
      <c r="AC2928" s="142"/>
      <c r="AD2928" s="142"/>
      <c r="AE2928" s="142"/>
      <c r="AF2928" s="142"/>
      <c r="AG2928" s="142"/>
      <c r="AH2928" s="142"/>
      <c r="AI2928" s="142"/>
      <c r="AJ2928" s="142"/>
      <c r="AK2928" s="142"/>
      <c r="AL2928" s="142"/>
      <c r="AM2928" s="142"/>
      <c r="AN2928" s="142"/>
      <c r="AO2928" s="142"/>
      <c r="AP2928" s="142"/>
      <c r="AQ2928" s="142"/>
      <c r="AR2928" s="142"/>
      <c r="AS2928" s="142"/>
      <c r="AT2928" s="142"/>
      <c r="AU2928" s="142"/>
      <c r="AV2928" s="142"/>
      <c r="AW2928" s="142"/>
      <c r="AX2928" s="143"/>
      <c r="BC2928" s="16"/>
    </row>
    <row r="2929" spans="1:251" ht="12" customHeight="1">
      <c r="A2929" s="8"/>
      <c r="B2929" s="141"/>
      <c r="C2929" s="142"/>
      <c r="D2929" s="142"/>
      <c r="E2929" s="142"/>
      <c r="F2929" s="142"/>
      <c r="G2929" s="142"/>
      <c r="H2929" s="142"/>
      <c r="I2929" s="142"/>
      <c r="J2929" s="142"/>
      <c r="K2929" s="142"/>
      <c r="L2929" s="142"/>
      <c r="M2929" s="142"/>
      <c r="N2929" s="142"/>
      <c r="O2929" s="142"/>
      <c r="P2929" s="142"/>
      <c r="Q2929" s="142"/>
      <c r="R2929" s="142"/>
      <c r="S2929" s="142"/>
      <c r="T2929" s="142"/>
      <c r="U2929" s="142"/>
      <c r="V2929" s="142"/>
      <c r="W2929" s="142"/>
      <c r="X2929" s="142"/>
      <c r="Y2929" s="142"/>
      <c r="Z2929" s="142"/>
      <c r="AA2929" s="142"/>
      <c r="AB2929" s="142"/>
      <c r="AC2929" s="142"/>
      <c r="AD2929" s="142"/>
      <c r="AE2929" s="142"/>
      <c r="AF2929" s="142"/>
      <c r="AG2929" s="142"/>
      <c r="AH2929" s="142"/>
      <c r="AI2929" s="142"/>
      <c r="AJ2929" s="142"/>
      <c r="AK2929" s="142"/>
      <c r="AL2929" s="142"/>
      <c r="AM2929" s="142"/>
      <c r="AN2929" s="142"/>
      <c r="AO2929" s="142"/>
      <c r="AP2929" s="142"/>
      <c r="AQ2929" s="142"/>
      <c r="AR2929" s="142"/>
      <c r="AS2929" s="142"/>
      <c r="AT2929" s="142"/>
      <c r="AU2929" s="142"/>
      <c r="AV2929" s="142"/>
      <c r="AW2929" s="142"/>
      <c r="AX2929" s="143"/>
    </row>
    <row r="2930" spans="1:251" ht="12" customHeight="1">
      <c r="A2930" s="8"/>
      <c r="B2930" s="141"/>
      <c r="C2930" s="142"/>
      <c r="D2930" s="142"/>
      <c r="E2930" s="142"/>
      <c r="F2930" s="142"/>
      <c r="G2930" s="142"/>
      <c r="H2930" s="142"/>
      <c r="I2930" s="142"/>
      <c r="J2930" s="142"/>
      <c r="K2930" s="142"/>
      <c r="L2930" s="142"/>
      <c r="M2930" s="142"/>
      <c r="N2930" s="142"/>
      <c r="O2930" s="142"/>
      <c r="P2930" s="142"/>
      <c r="Q2930" s="142"/>
      <c r="R2930" s="142"/>
      <c r="S2930" s="142"/>
      <c r="T2930" s="142"/>
      <c r="U2930" s="142"/>
      <c r="V2930" s="142"/>
      <c r="W2930" s="142"/>
      <c r="X2930" s="142"/>
      <c r="Y2930" s="142"/>
      <c r="Z2930" s="142"/>
      <c r="AA2930" s="142"/>
      <c r="AB2930" s="142"/>
      <c r="AC2930" s="142"/>
      <c r="AD2930" s="142"/>
      <c r="AE2930" s="142"/>
      <c r="AF2930" s="142"/>
      <c r="AG2930" s="142"/>
      <c r="AH2930" s="142"/>
      <c r="AI2930" s="142"/>
      <c r="AJ2930" s="142"/>
      <c r="AK2930" s="142"/>
      <c r="AL2930" s="142"/>
      <c r="AM2930" s="142"/>
      <c r="AN2930" s="142"/>
      <c r="AO2930" s="142"/>
      <c r="AP2930" s="142"/>
      <c r="AQ2930" s="142"/>
      <c r="AR2930" s="142"/>
      <c r="AS2930" s="142"/>
      <c r="AT2930" s="142"/>
      <c r="AU2930" s="142"/>
      <c r="AV2930" s="142"/>
      <c r="AW2930" s="142"/>
      <c r="AX2930" s="143"/>
    </row>
    <row r="2931" spans="1:251" ht="12" customHeight="1">
      <c r="A2931" s="8"/>
      <c r="B2931" s="141"/>
      <c r="C2931" s="142"/>
      <c r="D2931" s="142"/>
      <c r="E2931" s="142"/>
      <c r="F2931" s="142"/>
      <c r="G2931" s="142"/>
      <c r="H2931" s="142"/>
      <c r="I2931" s="142"/>
      <c r="J2931" s="142"/>
      <c r="K2931" s="142"/>
      <c r="L2931" s="142"/>
      <c r="M2931" s="142"/>
      <c r="N2931" s="142"/>
      <c r="O2931" s="142"/>
      <c r="P2931" s="142"/>
      <c r="Q2931" s="142"/>
      <c r="R2931" s="142"/>
      <c r="S2931" s="142"/>
      <c r="T2931" s="142"/>
      <c r="U2931" s="142"/>
      <c r="V2931" s="142"/>
      <c r="W2931" s="142"/>
      <c r="X2931" s="142"/>
      <c r="Y2931" s="142"/>
      <c r="Z2931" s="142"/>
      <c r="AA2931" s="142"/>
      <c r="AB2931" s="142"/>
      <c r="AC2931" s="142"/>
      <c r="AD2931" s="142"/>
      <c r="AE2931" s="142"/>
      <c r="AF2931" s="142"/>
      <c r="AG2931" s="142"/>
      <c r="AH2931" s="142"/>
      <c r="AI2931" s="142"/>
      <c r="AJ2931" s="142"/>
      <c r="AK2931" s="142"/>
      <c r="AL2931" s="142"/>
      <c r="AM2931" s="142"/>
      <c r="AN2931" s="142"/>
      <c r="AO2931" s="142"/>
      <c r="AP2931" s="142"/>
      <c r="AQ2931" s="142"/>
      <c r="AR2931" s="142"/>
      <c r="AS2931" s="142"/>
      <c r="AT2931" s="142"/>
      <c r="AU2931" s="142"/>
      <c r="AV2931" s="142"/>
      <c r="AW2931" s="142"/>
      <c r="AX2931" s="143"/>
    </row>
    <row r="2932" spans="1:251" ht="15" thickBot="1">
      <c r="A2932" s="17"/>
      <c r="B2932" s="18"/>
      <c r="C2932" s="19"/>
      <c r="D2932" s="19"/>
      <c r="E2932" s="19"/>
      <c r="F2932" s="19"/>
      <c r="G2932" s="19"/>
      <c r="H2932" s="19"/>
      <c r="I2932" s="19"/>
      <c r="J2932" s="19"/>
      <c r="K2932" s="19"/>
      <c r="L2932" s="19"/>
      <c r="M2932" s="19"/>
      <c r="N2932" s="19"/>
      <c r="O2932" s="19"/>
      <c r="P2932" s="19"/>
      <c r="Q2932" s="19"/>
      <c r="R2932" s="19"/>
      <c r="S2932" s="19"/>
      <c r="T2932" s="19"/>
      <c r="U2932" s="19"/>
      <c r="V2932" s="19"/>
      <c r="W2932" s="19"/>
      <c r="X2932" s="19"/>
      <c r="Y2932" s="19"/>
      <c r="Z2932" s="19"/>
      <c r="AA2932" s="19"/>
      <c r="AB2932" s="19"/>
      <c r="AC2932" s="19"/>
      <c r="AD2932" s="19"/>
      <c r="AE2932" s="19"/>
      <c r="AF2932" s="19"/>
      <c r="AG2932" s="19"/>
      <c r="AH2932" s="19"/>
      <c r="AI2932" s="19"/>
      <c r="AJ2932" s="19"/>
      <c r="AK2932" s="19"/>
      <c r="AL2932" s="19"/>
      <c r="AM2932" s="19"/>
      <c r="AN2932" s="19"/>
      <c r="AO2932" s="19"/>
      <c r="AP2932" s="19"/>
      <c r="AQ2932" s="19"/>
      <c r="AR2932" s="19"/>
      <c r="AS2932" s="19"/>
      <c r="AT2932" s="19"/>
      <c r="AU2932" s="19"/>
      <c r="AV2932" s="19"/>
      <c r="AW2932" s="19"/>
      <c r="AX2932" s="20"/>
    </row>
    <row r="2933" spans="1:251">
      <c r="B2933" s="21"/>
    </row>
    <row r="2934" spans="1:251" ht="14.25">
      <c r="B2934" s="10" t="s">
        <v>4</v>
      </c>
      <c r="C2934" s="8"/>
      <c r="D2934" s="8"/>
      <c r="E2934" s="8"/>
      <c r="F2934" s="8"/>
      <c r="G2934" s="8"/>
      <c r="H2934" s="8"/>
      <c r="I2934" s="8"/>
      <c r="J2934" s="8"/>
      <c r="K2934" s="8"/>
      <c r="L2934" s="9"/>
      <c r="M2934" s="9"/>
      <c r="N2934" s="9"/>
      <c r="O2934" s="9"/>
      <c r="P2934" s="8"/>
      <c r="Q2934" s="8"/>
      <c r="R2934" s="8"/>
      <c r="S2934" s="8"/>
      <c r="T2934" s="8"/>
      <c r="U2934" s="8"/>
      <c r="V2934" s="10"/>
      <c r="W2934" s="10"/>
      <c r="X2934" s="10"/>
      <c r="Y2934" s="10"/>
      <c r="Z2934" s="10"/>
      <c r="AA2934" s="10"/>
      <c r="AB2934" s="10"/>
      <c r="AC2934" s="10"/>
      <c r="AD2934" s="10"/>
      <c r="AE2934" s="10"/>
      <c r="AF2934" s="10"/>
      <c r="AG2934" s="10"/>
      <c r="AH2934" s="10"/>
      <c r="AI2934" s="10"/>
      <c r="AJ2934" s="10"/>
      <c r="AK2934" s="10"/>
      <c r="AL2934" s="10"/>
      <c r="AM2934" s="10"/>
      <c r="AN2934" s="10"/>
      <c r="AO2934" s="10"/>
      <c r="AP2934" s="10"/>
      <c r="AQ2934" s="10"/>
      <c r="AR2934" s="10"/>
      <c r="AS2934" s="10"/>
      <c r="AT2934" s="10"/>
      <c r="AU2934" s="10"/>
      <c r="AV2934" s="10"/>
      <c r="AW2934" s="10"/>
      <c r="AX2934" s="10"/>
    </row>
    <row r="2935" spans="1:251" ht="15" thickBot="1">
      <c r="B2935" s="8"/>
      <c r="C2935" s="8"/>
      <c r="D2935" s="8"/>
      <c r="E2935" s="8"/>
      <c r="F2935" s="8"/>
      <c r="G2935" s="8"/>
      <c r="H2935" s="8"/>
      <c r="I2935" s="8"/>
      <c r="J2935" s="8"/>
      <c r="K2935" s="8"/>
      <c r="L2935" s="9"/>
      <c r="M2935" s="9"/>
      <c r="N2935" s="9"/>
      <c r="O2935" s="9"/>
      <c r="P2935" s="8"/>
      <c r="Q2935" s="8"/>
      <c r="R2935" s="8"/>
      <c r="S2935" s="8"/>
      <c r="T2935" s="8"/>
      <c r="U2935" s="8"/>
      <c r="V2935" s="10"/>
      <c r="W2935" s="10"/>
      <c r="X2935" s="10"/>
      <c r="Y2935" s="10"/>
      <c r="Z2935" s="10"/>
      <c r="AA2935" s="10"/>
      <c r="AB2935" s="10"/>
      <c r="AC2935" s="10"/>
      <c r="AD2935" s="10"/>
      <c r="AE2935" s="10"/>
      <c r="AF2935" s="10"/>
      <c r="AG2935" s="10"/>
      <c r="AH2935" s="10"/>
      <c r="AI2935" s="10"/>
      <c r="AJ2935" s="10"/>
      <c r="AK2935" s="10"/>
      <c r="AL2935" s="10"/>
      <c r="AM2935" s="10"/>
      <c r="AN2935" s="10"/>
      <c r="AO2935" s="10"/>
      <c r="AP2935" s="10"/>
      <c r="AQ2935" s="10"/>
      <c r="AR2935" s="10"/>
      <c r="AS2935" s="10"/>
      <c r="AT2935" s="10"/>
      <c r="AU2935" s="10"/>
      <c r="AV2935" s="10"/>
      <c r="AW2935" s="10"/>
      <c r="AX2935" s="22" t="s">
        <v>5</v>
      </c>
    </row>
    <row r="2936" spans="1:251" s="16" customFormat="1" ht="13.5" customHeight="1">
      <c r="A2936" s="8"/>
      <c r="B2936" s="146" t="s">
        <v>6</v>
      </c>
      <c r="C2936" s="129"/>
      <c r="D2936" s="129"/>
      <c r="E2936" s="129"/>
      <c r="F2936" s="129"/>
      <c r="G2936" s="129"/>
      <c r="H2936" s="129"/>
      <c r="I2936" s="129"/>
      <c r="J2936" s="129"/>
      <c r="K2936" s="129"/>
      <c r="L2936" s="129"/>
      <c r="M2936" s="129"/>
      <c r="N2936" s="129"/>
      <c r="O2936" s="129"/>
      <c r="P2936" s="129"/>
      <c r="Q2936" s="129"/>
      <c r="R2936" s="129"/>
      <c r="S2936" s="129"/>
      <c r="T2936" s="129"/>
      <c r="U2936" s="129"/>
      <c r="V2936" s="129"/>
      <c r="W2936" s="129"/>
      <c r="X2936" s="129"/>
      <c r="Y2936" s="129"/>
      <c r="Z2936" s="130"/>
      <c r="AA2936" s="128" t="s">
        <v>11</v>
      </c>
      <c r="AB2936" s="129"/>
      <c r="AC2936" s="129"/>
      <c r="AD2936" s="129"/>
      <c r="AE2936" s="129"/>
      <c r="AF2936" s="129"/>
      <c r="AG2936" s="129"/>
      <c r="AH2936" s="129"/>
      <c r="AI2936" s="130"/>
      <c r="AJ2936" s="128" t="s">
        <v>12</v>
      </c>
      <c r="AK2936" s="129"/>
      <c r="AL2936" s="129"/>
      <c r="AM2936" s="129"/>
      <c r="AN2936" s="129"/>
      <c r="AO2936" s="129"/>
      <c r="AP2936" s="129"/>
      <c r="AQ2936" s="129"/>
      <c r="AR2936" s="130"/>
      <c r="AS2936" s="128" t="s">
        <v>7</v>
      </c>
      <c r="AT2936" s="129"/>
      <c r="AU2936" s="129"/>
      <c r="AV2936" s="129"/>
      <c r="AW2936" s="129"/>
      <c r="AX2936" s="134"/>
      <c r="AY2936" s="2"/>
      <c r="AZ2936" s="2"/>
      <c r="BA2936" s="2"/>
      <c r="BB2936" s="2"/>
      <c r="BC2936" s="2"/>
      <c r="BD2936" s="2"/>
      <c r="BE2936" s="2"/>
      <c r="BF2936" s="2"/>
      <c r="BG2936" s="2"/>
      <c r="BH2936" s="2"/>
      <c r="BI2936" s="2"/>
      <c r="BJ2936" s="2"/>
      <c r="BK2936" s="2"/>
      <c r="BL2936" s="2"/>
      <c r="BM2936" s="2"/>
      <c r="BN2936" s="2"/>
      <c r="BO2936" s="2"/>
      <c r="BP2936" s="2"/>
      <c r="BQ2936" s="2"/>
      <c r="BR2936" s="2"/>
      <c r="BS2936" s="2"/>
      <c r="BT2936" s="2"/>
      <c r="BU2936" s="2"/>
      <c r="BV2936" s="2"/>
      <c r="BW2936" s="2"/>
      <c r="BX2936" s="2"/>
      <c r="BY2936" s="2"/>
      <c r="BZ2936" s="2"/>
      <c r="CA2936" s="2"/>
      <c r="CB2936" s="2"/>
      <c r="CC2936" s="2"/>
      <c r="CD2936" s="2"/>
      <c r="CE2936" s="2"/>
      <c r="CF2936" s="2"/>
      <c r="CG2936" s="2"/>
      <c r="CH2936" s="2"/>
      <c r="CI2936" s="2"/>
      <c r="CJ2936" s="2"/>
      <c r="CK2936" s="2"/>
      <c r="CL2936" s="2"/>
      <c r="CM2936" s="2"/>
      <c r="CN2936" s="2"/>
      <c r="CO2936" s="2"/>
      <c r="CP2936" s="2"/>
      <c r="CQ2936" s="2"/>
      <c r="CR2936" s="2"/>
      <c r="CS2936" s="2"/>
      <c r="CT2936" s="2"/>
      <c r="CU2936" s="2"/>
      <c r="CV2936" s="2"/>
      <c r="CW2936" s="2"/>
      <c r="CX2936" s="2"/>
      <c r="CY2936" s="2"/>
      <c r="CZ2936" s="2"/>
      <c r="DA2936" s="2"/>
      <c r="DB2936" s="2"/>
      <c r="DC2936" s="2"/>
      <c r="DD2936" s="2"/>
      <c r="DE2936" s="2"/>
      <c r="DF2936" s="2"/>
      <c r="DG2936" s="2"/>
      <c r="DH2936" s="2"/>
      <c r="DI2936" s="2"/>
      <c r="DJ2936" s="2"/>
      <c r="DK2936" s="2"/>
      <c r="DL2936" s="2"/>
      <c r="DM2936" s="2"/>
      <c r="DN2936" s="2"/>
      <c r="DO2936" s="2"/>
      <c r="DP2936" s="2"/>
      <c r="DQ2936" s="2"/>
      <c r="DR2936" s="2"/>
      <c r="DS2936" s="2"/>
      <c r="DT2936" s="2"/>
      <c r="DU2936" s="2"/>
      <c r="DV2936" s="2"/>
      <c r="DW2936" s="2"/>
      <c r="DX2936" s="2"/>
      <c r="DY2936" s="2"/>
      <c r="DZ2936" s="2"/>
      <c r="EA2936" s="2"/>
      <c r="EB2936" s="2"/>
      <c r="EC2936" s="2"/>
      <c r="ED2936" s="2"/>
      <c r="EE2936" s="2"/>
      <c r="EF2936" s="2"/>
      <c r="EG2936" s="2"/>
      <c r="EH2936" s="2"/>
      <c r="EI2936" s="2"/>
      <c r="EJ2936" s="2"/>
      <c r="EK2936" s="2"/>
      <c r="EL2936" s="2"/>
      <c r="EM2936" s="2"/>
      <c r="EN2936" s="2"/>
      <c r="EO2936" s="2"/>
      <c r="EP2936" s="2"/>
      <c r="EQ2936" s="2"/>
      <c r="ER2936" s="2"/>
      <c r="ES2936" s="2"/>
      <c r="ET2936" s="2"/>
      <c r="EU2936" s="2"/>
      <c r="EV2936" s="2"/>
      <c r="EW2936" s="2"/>
      <c r="EX2936" s="2"/>
      <c r="EY2936" s="2"/>
      <c r="EZ2936" s="2"/>
      <c r="FA2936" s="2"/>
      <c r="FB2936" s="2"/>
      <c r="FC2936" s="2"/>
      <c r="FD2936" s="2"/>
      <c r="FE2936" s="2"/>
      <c r="FF2936" s="2"/>
      <c r="FG2936" s="2"/>
      <c r="FH2936" s="2"/>
      <c r="FI2936" s="2"/>
      <c r="FJ2936" s="2"/>
      <c r="FK2936" s="2"/>
      <c r="FL2936" s="2"/>
      <c r="FM2936" s="2"/>
      <c r="FN2936" s="2"/>
      <c r="FO2936" s="2"/>
      <c r="FP2936" s="2"/>
      <c r="FQ2936" s="2"/>
      <c r="FR2936" s="2"/>
      <c r="FS2936" s="2"/>
      <c r="FT2936" s="2"/>
      <c r="FU2936" s="2"/>
      <c r="FV2936" s="2"/>
      <c r="FW2936" s="2"/>
      <c r="FX2936" s="2"/>
      <c r="FY2936" s="2"/>
      <c r="FZ2936" s="2"/>
      <c r="GA2936" s="2"/>
      <c r="GB2936" s="2"/>
      <c r="GC2936" s="2"/>
      <c r="GD2936" s="2"/>
      <c r="GE2936" s="2"/>
      <c r="GF2936" s="2"/>
      <c r="GG2936" s="2"/>
      <c r="GH2936" s="2"/>
      <c r="GI2936" s="2"/>
      <c r="GJ2936" s="2"/>
      <c r="GK2936" s="2"/>
      <c r="GL2936" s="2"/>
      <c r="GM2936" s="2"/>
      <c r="GN2936" s="2"/>
      <c r="GO2936" s="2"/>
      <c r="GP2936" s="2"/>
      <c r="GQ2936" s="2"/>
      <c r="GR2936" s="2"/>
      <c r="GS2936" s="2"/>
      <c r="GT2936" s="2"/>
      <c r="GU2936" s="2"/>
      <c r="GV2936" s="2"/>
      <c r="GW2936" s="2"/>
      <c r="GX2936" s="2"/>
      <c r="GY2936" s="2"/>
      <c r="GZ2936" s="2"/>
      <c r="HA2936" s="2"/>
      <c r="HB2936" s="2"/>
      <c r="HC2936" s="2"/>
      <c r="HD2936" s="2"/>
      <c r="HE2936" s="2"/>
      <c r="HF2936" s="2"/>
      <c r="HG2936" s="2"/>
      <c r="HH2936" s="2"/>
      <c r="HI2936" s="2"/>
      <c r="HJ2936" s="2"/>
      <c r="HK2936" s="2"/>
      <c r="HL2936" s="2"/>
      <c r="HM2936" s="2"/>
      <c r="HN2936" s="2"/>
      <c r="HO2936" s="2"/>
      <c r="HP2936" s="2"/>
      <c r="HQ2936" s="2"/>
      <c r="HR2936" s="2"/>
      <c r="HS2936" s="2"/>
      <c r="HT2936" s="2"/>
      <c r="HU2936" s="2"/>
      <c r="HV2936" s="2"/>
      <c r="HW2936" s="2"/>
      <c r="HX2936" s="2"/>
      <c r="HY2936" s="2"/>
      <c r="HZ2936" s="2"/>
      <c r="IA2936" s="2"/>
      <c r="IB2936" s="2"/>
      <c r="IC2936" s="2"/>
      <c r="ID2936" s="2"/>
      <c r="IE2936" s="2"/>
      <c r="IF2936" s="2"/>
      <c r="IG2936" s="2"/>
      <c r="IH2936" s="2"/>
      <c r="II2936" s="2"/>
      <c r="IJ2936" s="2"/>
      <c r="IK2936" s="2"/>
      <c r="IL2936" s="2"/>
      <c r="IM2936" s="2"/>
      <c r="IN2936" s="2"/>
      <c r="IO2936" s="2"/>
      <c r="IP2936" s="2"/>
      <c r="IQ2936" s="2"/>
    </row>
    <row r="2937" spans="1:251" s="16" customFormat="1" ht="13.5">
      <c r="A2937" s="8"/>
      <c r="B2937" s="147"/>
      <c r="C2937" s="132"/>
      <c r="D2937" s="132"/>
      <c r="E2937" s="132"/>
      <c r="F2937" s="132"/>
      <c r="G2937" s="132"/>
      <c r="H2937" s="132"/>
      <c r="I2937" s="132"/>
      <c r="J2937" s="132"/>
      <c r="K2937" s="132"/>
      <c r="L2937" s="132"/>
      <c r="M2937" s="132"/>
      <c r="N2937" s="132"/>
      <c r="O2937" s="132"/>
      <c r="P2937" s="132"/>
      <c r="Q2937" s="132"/>
      <c r="R2937" s="132"/>
      <c r="S2937" s="132"/>
      <c r="T2937" s="132"/>
      <c r="U2937" s="132"/>
      <c r="V2937" s="132"/>
      <c r="W2937" s="132"/>
      <c r="X2937" s="132"/>
      <c r="Y2937" s="132"/>
      <c r="Z2937" s="133"/>
      <c r="AA2937" s="131"/>
      <c r="AB2937" s="132"/>
      <c r="AC2937" s="132"/>
      <c r="AD2937" s="132"/>
      <c r="AE2937" s="132"/>
      <c r="AF2937" s="132"/>
      <c r="AG2937" s="132"/>
      <c r="AH2937" s="132"/>
      <c r="AI2937" s="133"/>
      <c r="AJ2937" s="131"/>
      <c r="AK2937" s="132"/>
      <c r="AL2937" s="132"/>
      <c r="AM2937" s="132"/>
      <c r="AN2937" s="132"/>
      <c r="AO2937" s="132"/>
      <c r="AP2937" s="132"/>
      <c r="AQ2937" s="132"/>
      <c r="AR2937" s="133"/>
      <c r="AS2937" s="131"/>
      <c r="AT2937" s="132"/>
      <c r="AU2937" s="132"/>
      <c r="AV2937" s="132"/>
      <c r="AW2937" s="132"/>
      <c r="AX2937" s="135"/>
      <c r="AY2937" s="2"/>
      <c r="AZ2937" s="2"/>
      <c r="BA2937" s="2"/>
      <c r="BB2937" s="23"/>
      <c r="BC2937" s="24"/>
      <c r="BE2937" s="2"/>
      <c r="BF2937" s="2"/>
      <c r="BG2937" s="2"/>
      <c r="BH2937" s="2"/>
      <c r="BI2937" s="2"/>
      <c r="BJ2937" s="2"/>
      <c r="BK2937" s="2"/>
      <c r="BL2937" s="2"/>
      <c r="BM2937" s="2"/>
      <c r="BN2937" s="2"/>
      <c r="BO2937" s="2"/>
      <c r="BP2937" s="2"/>
      <c r="BQ2937" s="2"/>
      <c r="BR2937" s="2"/>
      <c r="BS2937" s="2"/>
      <c r="BT2937" s="2"/>
      <c r="BU2937" s="2"/>
      <c r="BV2937" s="2"/>
      <c r="BW2937" s="2"/>
      <c r="BX2937" s="2"/>
      <c r="BY2937" s="2"/>
      <c r="BZ2937" s="2"/>
      <c r="CA2937" s="2"/>
      <c r="CB2937" s="2"/>
      <c r="CC2937" s="2"/>
      <c r="CD2937" s="2"/>
      <c r="CE2937" s="2"/>
      <c r="CF2937" s="2"/>
      <c r="CG2937" s="2"/>
      <c r="CH2937" s="2"/>
      <c r="CI2937" s="2"/>
      <c r="CJ2937" s="2"/>
      <c r="CK2937" s="2"/>
      <c r="CL2937" s="2"/>
      <c r="CM2937" s="2"/>
      <c r="CN2937" s="2"/>
      <c r="CO2937" s="2"/>
      <c r="CP2937" s="2"/>
      <c r="CQ2937" s="2"/>
      <c r="CR2937" s="2"/>
      <c r="CS2937" s="2"/>
      <c r="CT2937" s="2"/>
      <c r="CU2937" s="2"/>
      <c r="CV2937" s="2"/>
      <c r="CW2937" s="2"/>
      <c r="CX2937" s="2"/>
      <c r="CY2937" s="2"/>
      <c r="CZ2937" s="2"/>
      <c r="DA2937" s="2"/>
      <c r="DB2937" s="2"/>
      <c r="DC2937" s="2"/>
      <c r="DD2937" s="2"/>
      <c r="DE2937" s="2"/>
      <c r="DF2937" s="2"/>
      <c r="DG2937" s="2"/>
      <c r="DH2937" s="2"/>
      <c r="DI2937" s="2"/>
      <c r="DJ2937" s="2"/>
      <c r="DK2937" s="2"/>
      <c r="DL2937" s="2"/>
      <c r="DM2937" s="2"/>
      <c r="DN2937" s="2"/>
      <c r="DO2937" s="2"/>
      <c r="DP2937" s="2"/>
      <c r="DQ2937" s="2"/>
      <c r="DR2937" s="2"/>
      <c r="DS2937" s="2"/>
      <c r="DT2937" s="2"/>
      <c r="DU2937" s="2"/>
      <c r="DV2937" s="2"/>
      <c r="DW2937" s="2"/>
      <c r="DX2937" s="2"/>
      <c r="DY2937" s="2"/>
      <c r="DZ2937" s="2"/>
      <c r="EA2937" s="2"/>
      <c r="EB2937" s="2"/>
      <c r="EC2937" s="2"/>
      <c r="ED2937" s="2"/>
      <c r="EE2937" s="2"/>
      <c r="EF2937" s="2"/>
      <c r="EG2937" s="2"/>
      <c r="EH2937" s="2"/>
      <c r="EI2937" s="2"/>
      <c r="EJ2937" s="2"/>
      <c r="EK2937" s="2"/>
      <c r="EL2937" s="2"/>
      <c r="EM2937" s="2"/>
      <c r="EN2937" s="2"/>
      <c r="EO2937" s="2"/>
      <c r="EP2937" s="2"/>
      <c r="EQ2937" s="2"/>
      <c r="ER2937" s="2"/>
      <c r="ES2937" s="2"/>
      <c r="ET2937" s="2"/>
      <c r="EU2937" s="2"/>
      <c r="EV2937" s="2"/>
      <c r="EW2937" s="2"/>
      <c r="EX2937" s="2"/>
      <c r="EY2937" s="2"/>
      <c r="EZ2937" s="2"/>
      <c r="FA2937" s="2"/>
      <c r="FB2937" s="2"/>
      <c r="FC2937" s="2"/>
      <c r="FD2937" s="2"/>
      <c r="FE2937" s="2"/>
      <c r="FF2937" s="2"/>
      <c r="FG2937" s="2"/>
      <c r="FH2937" s="2"/>
      <c r="FI2937" s="2"/>
      <c r="FJ2937" s="2"/>
      <c r="FK2937" s="2"/>
      <c r="FL2937" s="2"/>
      <c r="FM2937" s="2"/>
      <c r="FN2937" s="2"/>
      <c r="FO2937" s="2"/>
      <c r="FP2937" s="2"/>
      <c r="FQ2937" s="2"/>
      <c r="FR2937" s="2"/>
      <c r="FS2937" s="2"/>
      <c r="FT2937" s="2"/>
      <c r="FU2937" s="2"/>
      <c r="FV2937" s="2"/>
      <c r="FW2937" s="2"/>
      <c r="FX2937" s="2"/>
      <c r="FY2937" s="2"/>
      <c r="FZ2937" s="2"/>
      <c r="GA2937" s="2"/>
      <c r="GB2937" s="2"/>
      <c r="GC2937" s="2"/>
      <c r="GD2937" s="2"/>
      <c r="GE2937" s="2"/>
      <c r="GF2937" s="2"/>
      <c r="GG2937" s="2"/>
      <c r="GH2937" s="2"/>
      <c r="GI2937" s="2"/>
      <c r="GJ2937" s="2"/>
      <c r="GK2937" s="2"/>
      <c r="GL2937" s="2"/>
      <c r="GM2937" s="2"/>
      <c r="GN2937" s="2"/>
      <c r="GO2937" s="2"/>
      <c r="GP2937" s="2"/>
      <c r="GQ2937" s="2"/>
      <c r="GR2937" s="2"/>
      <c r="GS2937" s="2"/>
      <c r="GT2937" s="2"/>
      <c r="GU2937" s="2"/>
      <c r="GV2937" s="2"/>
      <c r="GW2937" s="2"/>
      <c r="GX2937" s="2"/>
      <c r="GY2937" s="2"/>
      <c r="GZ2937" s="2"/>
      <c r="HA2937" s="2"/>
      <c r="HB2937" s="2"/>
      <c r="HC2937" s="2"/>
      <c r="HD2937" s="2"/>
      <c r="HE2937" s="2"/>
      <c r="HF2937" s="2"/>
      <c r="HG2937" s="2"/>
      <c r="HH2937" s="2"/>
      <c r="HI2937" s="2"/>
      <c r="HJ2937" s="2"/>
      <c r="HK2937" s="2"/>
      <c r="HL2937" s="2"/>
      <c r="HM2937" s="2"/>
      <c r="HN2937" s="2"/>
      <c r="HO2937" s="2"/>
      <c r="HP2937" s="2"/>
      <c r="HQ2937" s="2"/>
      <c r="HR2937" s="2"/>
      <c r="HS2937" s="2"/>
      <c r="HT2937" s="2"/>
      <c r="HU2937" s="2"/>
      <c r="HV2937" s="2"/>
      <c r="HW2937" s="2"/>
      <c r="HX2937" s="2"/>
      <c r="HY2937" s="2"/>
      <c r="HZ2937" s="2"/>
      <c r="IA2937" s="2"/>
      <c r="IB2937" s="2"/>
      <c r="IC2937" s="2"/>
      <c r="ID2937" s="2"/>
      <c r="IE2937" s="2"/>
      <c r="IF2937" s="2"/>
      <c r="IG2937" s="2"/>
      <c r="IH2937" s="2"/>
      <c r="II2937" s="2"/>
      <c r="IJ2937" s="2"/>
      <c r="IK2937" s="2"/>
      <c r="IL2937" s="2"/>
      <c r="IM2937" s="2"/>
      <c r="IN2937" s="2"/>
      <c r="IO2937" s="2"/>
      <c r="IP2937" s="2"/>
      <c r="IQ2937" s="2"/>
    </row>
    <row r="2938" spans="1:251" s="16" customFormat="1" ht="18.75" customHeight="1">
      <c r="A2938" s="8"/>
      <c r="B2938" s="25"/>
      <c r="C2938" s="125" t="s">
        <v>324</v>
      </c>
      <c r="D2938" s="126"/>
      <c r="E2938" s="126"/>
      <c r="F2938" s="126"/>
      <c r="G2938" s="126"/>
      <c r="H2938" s="126"/>
      <c r="I2938" s="126"/>
      <c r="J2938" s="126"/>
      <c r="K2938" s="126"/>
      <c r="L2938" s="126"/>
      <c r="M2938" s="126"/>
      <c r="N2938" s="126"/>
      <c r="O2938" s="126"/>
      <c r="P2938" s="126"/>
      <c r="Q2938" s="126"/>
      <c r="R2938" s="126"/>
      <c r="S2938" s="126"/>
      <c r="T2938" s="126"/>
      <c r="U2938" s="126"/>
      <c r="V2938" s="126"/>
      <c r="W2938" s="126"/>
      <c r="X2938" s="126"/>
      <c r="Y2938" s="126"/>
      <c r="Z2938" s="127"/>
      <c r="AA2938" s="106">
        <v>166660</v>
      </c>
      <c r="AB2938" s="107"/>
      <c r="AC2938" s="107"/>
      <c r="AD2938" s="107"/>
      <c r="AE2938" s="107"/>
      <c r="AF2938" s="107"/>
      <c r="AG2938" s="107"/>
      <c r="AH2938" s="107"/>
      <c r="AI2938" s="108"/>
      <c r="AJ2938" s="106">
        <v>370400</v>
      </c>
      <c r="AK2938" s="107"/>
      <c r="AL2938" s="107"/>
      <c r="AM2938" s="107"/>
      <c r="AN2938" s="107"/>
      <c r="AO2938" s="107"/>
      <c r="AP2938" s="107"/>
      <c r="AQ2938" s="107"/>
      <c r="AR2938" s="108"/>
      <c r="AS2938" s="109"/>
      <c r="AT2938" s="110"/>
      <c r="AU2938" s="110"/>
      <c r="AV2938" s="110"/>
      <c r="AW2938" s="110"/>
      <c r="AX2938" s="111"/>
      <c r="AY2938" s="2"/>
      <c r="AZ2938" s="2"/>
      <c r="BA2938" s="2"/>
      <c r="BB2938" s="2"/>
      <c r="BC2938" s="2"/>
      <c r="BD2938" s="2"/>
      <c r="BE2938" s="2"/>
      <c r="BF2938" s="2"/>
      <c r="BG2938" s="2"/>
      <c r="BH2938" s="2"/>
      <c r="BI2938" s="2"/>
      <c r="BJ2938" s="2"/>
      <c r="BK2938" s="2"/>
      <c r="BL2938" s="2"/>
      <c r="BM2938" s="2"/>
      <c r="BN2938" s="2"/>
      <c r="BO2938" s="2"/>
      <c r="BP2938" s="2"/>
      <c r="BQ2938" s="2"/>
      <c r="BR2938" s="2"/>
      <c r="BS2938" s="2"/>
      <c r="BT2938" s="2"/>
      <c r="BU2938" s="2"/>
      <c r="BV2938" s="2"/>
      <c r="BW2938" s="2"/>
      <c r="BX2938" s="2"/>
      <c r="BY2938" s="2"/>
      <c r="BZ2938" s="2"/>
      <c r="CA2938" s="2"/>
      <c r="CB2938" s="2"/>
      <c r="CC2938" s="2"/>
      <c r="CD2938" s="2"/>
      <c r="CE2938" s="2"/>
      <c r="CF2938" s="2"/>
      <c r="CG2938" s="2"/>
      <c r="CH2938" s="2"/>
      <c r="CI2938" s="2"/>
      <c r="CJ2938" s="2"/>
      <c r="CK2938" s="2"/>
      <c r="CL2938" s="2"/>
      <c r="CM2938" s="2"/>
      <c r="CN2938" s="2"/>
      <c r="CO2938" s="2"/>
      <c r="CP2938" s="2"/>
      <c r="CQ2938" s="2"/>
      <c r="CR2938" s="2"/>
      <c r="CS2938" s="2"/>
      <c r="CT2938" s="2"/>
      <c r="CU2938" s="2"/>
      <c r="CV2938" s="2"/>
      <c r="CW2938" s="2"/>
      <c r="CX2938" s="2"/>
      <c r="CY2938" s="2"/>
      <c r="CZ2938" s="2"/>
      <c r="DA2938" s="2"/>
      <c r="DB2938" s="2"/>
      <c r="DC2938" s="2"/>
      <c r="DD2938" s="2"/>
      <c r="DE2938" s="2"/>
      <c r="DF2938" s="2"/>
      <c r="DG2938" s="2"/>
      <c r="DH2938" s="2"/>
      <c r="DI2938" s="2"/>
      <c r="DJ2938" s="2"/>
      <c r="DK2938" s="2"/>
      <c r="DL2938" s="2"/>
      <c r="DM2938" s="2"/>
      <c r="DN2938" s="2"/>
      <c r="DO2938" s="2"/>
      <c r="DP2938" s="2"/>
      <c r="DQ2938" s="2"/>
      <c r="DR2938" s="2"/>
      <c r="DS2938" s="2"/>
      <c r="DT2938" s="2"/>
      <c r="DU2938" s="2"/>
      <c r="DV2938" s="2"/>
      <c r="DW2938" s="2"/>
      <c r="DX2938" s="2"/>
      <c r="DY2938" s="2"/>
      <c r="DZ2938" s="2"/>
      <c r="EA2938" s="2"/>
      <c r="EB2938" s="2"/>
      <c r="EC2938" s="2"/>
      <c r="ED2938" s="2"/>
      <c r="EE2938" s="2"/>
      <c r="EF2938" s="2"/>
      <c r="EG2938" s="2"/>
      <c r="EH2938" s="2"/>
      <c r="EI2938" s="2"/>
      <c r="EJ2938" s="2"/>
      <c r="EK2938" s="2"/>
      <c r="EL2938" s="2"/>
      <c r="EM2938" s="2"/>
      <c r="EN2938" s="2"/>
      <c r="EO2938" s="2"/>
      <c r="EP2938" s="2"/>
      <c r="EQ2938" s="2"/>
      <c r="ER2938" s="2"/>
      <c r="ES2938" s="2"/>
      <c r="ET2938" s="2"/>
      <c r="EU2938" s="2"/>
      <c r="EV2938" s="2"/>
      <c r="EW2938" s="2"/>
      <c r="EX2938" s="2"/>
      <c r="EY2938" s="2"/>
      <c r="EZ2938" s="2"/>
      <c r="FA2938" s="2"/>
      <c r="FB2938" s="2"/>
      <c r="FC2938" s="2"/>
      <c r="FD2938" s="2"/>
      <c r="FE2938" s="2"/>
      <c r="FF2938" s="2"/>
      <c r="FG2938" s="2"/>
      <c r="FH2938" s="2"/>
      <c r="FI2938" s="2"/>
      <c r="FJ2938" s="2"/>
      <c r="FK2938" s="2"/>
      <c r="FL2938" s="2"/>
      <c r="FM2938" s="2"/>
      <c r="FN2938" s="2"/>
      <c r="FO2938" s="2"/>
      <c r="FP2938" s="2"/>
      <c r="FQ2938" s="2"/>
      <c r="FR2938" s="2"/>
      <c r="FS2938" s="2"/>
      <c r="FT2938" s="2"/>
      <c r="FU2938" s="2"/>
      <c r="FV2938" s="2"/>
      <c r="FW2938" s="2"/>
      <c r="FX2938" s="2"/>
      <c r="FY2938" s="2"/>
      <c r="FZ2938" s="2"/>
      <c r="GA2938" s="2"/>
      <c r="GB2938" s="2"/>
      <c r="GC2938" s="2"/>
      <c r="GD2938" s="2"/>
      <c r="GE2938" s="2"/>
      <c r="GF2938" s="2"/>
      <c r="GG2938" s="2"/>
      <c r="GH2938" s="2"/>
      <c r="GI2938" s="2"/>
      <c r="GJ2938" s="2"/>
      <c r="GK2938" s="2"/>
      <c r="GL2938" s="2"/>
      <c r="GM2938" s="2"/>
      <c r="GN2938" s="2"/>
      <c r="GO2938" s="2"/>
      <c r="GP2938" s="2"/>
      <c r="GQ2938" s="2"/>
      <c r="GR2938" s="2"/>
      <c r="GS2938" s="2"/>
      <c r="GT2938" s="2"/>
      <c r="GU2938" s="2"/>
      <c r="GV2938" s="2"/>
      <c r="GW2938" s="2"/>
      <c r="GX2938" s="2"/>
      <c r="GY2938" s="2"/>
      <c r="GZ2938" s="2"/>
      <c r="HA2938" s="2"/>
      <c r="HB2938" s="2"/>
      <c r="HC2938" s="2"/>
      <c r="HD2938" s="2"/>
      <c r="HE2938" s="2"/>
      <c r="HF2938" s="2"/>
      <c r="HG2938" s="2"/>
      <c r="HH2938" s="2"/>
      <c r="HI2938" s="2"/>
      <c r="HJ2938" s="2"/>
      <c r="HK2938" s="2"/>
      <c r="HL2938" s="2"/>
      <c r="HM2938" s="2"/>
      <c r="HN2938" s="2"/>
      <c r="HO2938" s="2"/>
      <c r="HP2938" s="2"/>
      <c r="HQ2938" s="2"/>
      <c r="HR2938" s="2"/>
      <c r="HS2938" s="2"/>
      <c r="HT2938" s="2"/>
      <c r="HU2938" s="2"/>
      <c r="HV2938" s="2"/>
      <c r="HW2938" s="2"/>
      <c r="HX2938" s="2"/>
      <c r="HY2938" s="2"/>
      <c r="HZ2938" s="2"/>
      <c r="IA2938" s="2"/>
      <c r="IB2938" s="2"/>
      <c r="IC2938" s="2"/>
      <c r="ID2938" s="2"/>
      <c r="IE2938" s="2"/>
      <c r="IF2938" s="2"/>
      <c r="IG2938" s="2"/>
      <c r="IH2938" s="2"/>
      <c r="II2938" s="2"/>
      <c r="IJ2938" s="2"/>
      <c r="IK2938" s="2"/>
      <c r="IL2938" s="2"/>
      <c r="IM2938" s="2"/>
      <c r="IN2938" s="2"/>
      <c r="IO2938" s="2"/>
      <c r="IP2938" s="2"/>
      <c r="IQ2938" s="2"/>
    </row>
    <row r="2939" spans="1:251" s="16" customFormat="1" ht="18.75" customHeight="1" thickBot="1">
      <c r="A2939" s="17"/>
      <c r="B2939" s="136" t="s">
        <v>13</v>
      </c>
      <c r="C2939" s="137"/>
      <c r="D2939" s="137"/>
      <c r="E2939" s="137"/>
      <c r="F2939" s="137"/>
      <c r="G2939" s="137"/>
      <c r="H2939" s="137"/>
      <c r="I2939" s="137"/>
      <c r="J2939" s="137"/>
      <c r="K2939" s="137"/>
      <c r="L2939" s="137"/>
      <c r="M2939" s="137"/>
      <c r="N2939" s="137"/>
      <c r="O2939" s="137"/>
      <c r="P2939" s="137"/>
      <c r="Q2939" s="137"/>
      <c r="R2939" s="137"/>
      <c r="S2939" s="137"/>
      <c r="T2939" s="137"/>
      <c r="U2939" s="137"/>
      <c r="V2939" s="137"/>
      <c r="W2939" s="137"/>
      <c r="X2939" s="137"/>
      <c r="Y2939" s="137"/>
      <c r="Z2939" s="138"/>
      <c r="AA2939" s="115">
        <f>SUM($AA$2938:$AA$2938)</f>
        <v>166660</v>
      </c>
      <c r="AB2939" s="116"/>
      <c r="AC2939" s="116"/>
      <c r="AD2939" s="116"/>
      <c r="AE2939" s="116"/>
      <c r="AF2939" s="116"/>
      <c r="AG2939" s="116"/>
      <c r="AH2939" s="116"/>
      <c r="AI2939" s="117"/>
      <c r="AJ2939" s="115">
        <f>SUM($AJ$2938:$AJ$2938)</f>
        <v>370400</v>
      </c>
      <c r="AK2939" s="116"/>
      <c r="AL2939" s="116"/>
      <c r="AM2939" s="116"/>
      <c r="AN2939" s="116"/>
      <c r="AO2939" s="116"/>
      <c r="AP2939" s="116"/>
      <c r="AQ2939" s="116"/>
      <c r="AR2939" s="117"/>
      <c r="AS2939" s="112"/>
      <c r="AT2939" s="113"/>
      <c r="AU2939" s="113"/>
      <c r="AV2939" s="113"/>
      <c r="AW2939" s="113"/>
      <c r="AX2939" s="114"/>
      <c r="AY2939" s="2"/>
      <c r="AZ2939" s="2"/>
      <c r="BA2939" s="2"/>
      <c r="BB2939" s="2"/>
      <c r="BC2939" s="2"/>
      <c r="BD2939" s="2"/>
      <c r="BE2939" s="2"/>
      <c r="BF2939" s="2"/>
      <c r="BG2939" s="2"/>
      <c r="BH2939" s="2"/>
      <c r="BI2939" s="2"/>
      <c r="BJ2939" s="2"/>
      <c r="BK2939" s="2"/>
      <c r="BL2939" s="2"/>
      <c r="BM2939" s="2"/>
      <c r="BN2939" s="2"/>
      <c r="BO2939" s="2"/>
      <c r="BP2939" s="2"/>
      <c r="BQ2939" s="2"/>
      <c r="BR2939" s="2"/>
      <c r="BS2939" s="2"/>
      <c r="BT2939" s="2"/>
      <c r="BU2939" s="2"/>
      <c r="BV2939" s="2"/>
      <c r="BW2939" s="2"/>
      <c r="BX2939" s="2"/>
      <c r="BY2939" s="2"/>
      <c r="BZ2939" s="2"/>
      <c r="CA2939" s="2"/>
      <c r="CB2939" s="2"/>
      <c r="CC2939" s="2"/>
      <c r="CD2939" s="2"/>
      <c r="CE2939" s="2"/>
      <c r="CF2939" s="2"/>
      <c r="CG2939" s="2"/>
      <c r="CH2939" s="2"/>
      <c r="CI2939" s="2"/>
      <c r="CJ2939" s="2"/>
      <c r="CK2939" s="2"/>
      <c r="CL2939" s="2"/>
      <c r="CM2939" s="2"/>
      <c r="CN2939" s="2"/>
      <c r="CO2939" s="2"/>
      <c r="CP2939" s="2"/>
      <c r="CQ2939" s="2"/>
      <c r="CR2939" s="2"/>
      <c r="CS2939" s="2"/>
      <c r="CT2939" s="2"/>
      <c r="CU2939" s="2"/>
      <c r="CV2939" s="2"/>
      <c r="CW2939" s="2"/>
      <c r="CX2939" s="2"/>
      <c r="CY2939" s="2"/>
      <c r="CZ2939" s="2"/>
      <c r="DA2939" s="2"/>
      <c r="DB2939" s="2"/>
      <c r="DC2939" s="2"/>
      <c r="DD2939" s="2"/>
      <c r="DE2939" s="2"/>
      <c r="DF2939" s="2"/>
      <c r="DG2939" s="2"/>
      <c r="DH2939" s="2"/>
      <c r="DI2939" s="2"/>
      <c r="DJ2939" s="2"/>
      <c r="DK2939" s="2"/>
      <c r="DL2939" s="2"/>
      <c r="DM2939" s="2"/>
      <c r="DN2939" s="2"/>
      <c r="DO2939" s="2"/>
      <c r="DP2939" s="2"/>
      <c r="DQ2939" s="2"/>
      <c r="DR2939" s="2"/>
      <c r="DS2939" s="2"/>
      <c r="DT2939" s="2"/>
      <c r="DU2939" s="2"/>
      <c r="DV2939" s="2"/>
      <c r="DW2939" s="2"/>
      <c r="DX2939" s="2"/>
      <c r="DY2939" s="2"/>
      <c r="DZ2939" s="2"/>
      <c r="EA2939" s="2"/>
      <c r="EB2939" s="2"/>
      <c r="EC2939" s="2"/>
      <c r="ED2939" s="2"/>
      <c r="EE2939" s="2"/>
      <c r="EF2939" s="2"/>
      <c r="EG2939" s="2"/>
      <c r="EH2939" s="2"/>
      <c r="EI2939" s="2"/>
      <c r="EJ2939" s="2"/>
      <c r="EK2939" s="2"/>
      <c r="EL2939" s="2"/>
      <c r="EM2939" s="2"/>
      <c r="EN2939" s="2"/>
      <c r="EO2939" s="2"/>
      <c r="EP2939" s="2"/>
      <c r="EQ2939" s="2"/>
      <c r="ER2939" s="2"/>
      <c r="ES2939" s="2"/>
      <c r="ET2939" s="2"/>
      <c r="EU2939" s="2"/>
      <c r="EV2939" s="2"/>
      <c r="EW2939" s="2"/>
      <c r="EX2939" s="2"/>
      <c r="EY2939" s="2"/>
      <c r="EZ2939" s="2"/>
      <c r="FA2939" s="2"/>
      <c r="FB2939" s="2"/>
      <c r="FC2939" s="2"/>
      <c r="FD2939" s="2"/>
      <c r="FE2939" s="2"/>
      <c r="FF2939" s="2"/>
      <c r="FG2939" s="2"/>
      <c r="FH2939" s="2"/>
      <c r="FI2939" s="2"/>
      <c r="FJ2939" s="2"/>
      <c r="FK2939" s="2"/>
      <c r="FL2939" s="2"/>
      <c r="FM2939" s="2"/>
      <c r="FN2939" s="2"/>
      <c r="FO2939" s="2"/>
      <c r="FP2939" s="2"/>
      <c r="FQ2939" s="2"/>
      <c r="FR2939" s="2"/>
      <c r="FS2939" s="2"/>
      <c r="FT2939" s="2"/>
      <c r="FU2939" s="2"/>
      <c r="FV2939" s="2"/>
      <c r="FW2939" s="2"/>
      <c r="FX2939" s="2"/>
      <c r="FY2939" s="2"/>
      <c r="FZ2939" s="2"/>
      <c r="GA2939" s="2"/>
      <c r="GB2939" s="2"/>
      <c r="GC2939" s="2"/>
      <c r="GD2939" s="2"/>
      <c r="GE2939" s="2"/>
      <c r="GF2939" s="2"/>
      <c r="GG2939" s="2"/>
      <c r="GH2939" s="2"/>
      <c r="GI2939" s="2"/>
      <c r="GJ2939" s="2"/>
      <c r="GK2939" s="2"/>
      <c r="GL2939" s="2"/>
      <c r="GM2939" s="2"/>
      <c r="GN2939" s="2"/>
      <c r="GO2939" s="2"/>
      <c r="GP2939" s="2"/>
      <c r="GQ2939" s="2"/>
      <c r="GR2939" s="2"/>
      <c r="GS2939" s="2"/>
      <c r="GT2939" s="2"/>
      <c r="GU2939" s="2"/>
      <c r="GV2939" s="2"/>
      <c r="GW2939" s="2"/>
      <c r="GX2939" s="2"/>
      <c r="GY2939" s="2"/>
      <c r="GZ2939" s="2"/>
      <c r="HA2939" s="2"/>
      <c r="HB2939" s="2"/>
      <c r="HC2939" s="2"/>
      <c r="HD2939" s="2"/>
      <c r="HE2939" s="2"/>
      <c r="HF2939" s="2"/>
      <c r="HG2939" s="2"/>
      <c r="HH2939" s="2"/>
      <c r="HI2939" s="2"/>
      <c r="HJ2939" s="2"/>
      <c r="HK2939" s="2"/>
      <c r="HL2939" s="2"/>
      <c r="HM2939" s="2"/>
      <c r="HN2939" s="2"/>
      <c r="HO2939" s="2"/>
      <c r="HP2939" s="2"/>
      <c r="HQ2939" s="2"/>
      <c r="HR2939" s="2"/>
      <c r="HS2939" s="2"/>
      <c r="HT2939" s="2"/>
      <c r="HU2939" s="2"/>
      <c r="HV2939" s="2"/>
      <c r="HW2939" s="2"/>
      <c r="HX2939" s="2"/>
      <c r="HY2939" s="2"/>
      <c r="HZ2939" s="2"/>
      <c r="IA2939" s="2"/>
      <c r="IB2939" s="2"/>
      <c r="IC2939" s="2"/>
      <c r="ID2939" s="2"/>
      <c r="IE2939" s="2"/>
      <c r="IF2939" s="2"/>
      <c r="IG2939" s="2"/>
      <c r="IH2939" s="2"/>
      <c r="II2939" s="2"/>
      <c r="IJ2939" s="2"/>
      <c r="IK2939" s="2"/>
      <c r="IL2939" s="2"/>
      <c r="IM2939" s="2"/>
      <c r="IN2939" s="2"/>
      <c r="IO2939" s="2"/>
      <c r="IP2939" s="2"/>
      <c r="IQ2939" s="2"/>
    </row>
    <row r="2941" spans="1:251" ht="18.75">
      <c r="A2941" s="1" t="s">
        <v>0</v>
      </c>
      <c r="AW2941" s="3"/>
      <c r="AX2941" s="4"/>
      <c r="AY2941" s="3"/>
    </row>
    <row r="2943" spans="1:251" ht="18.75">
      <c r="B2943" s="118" t="s">
        <v>8</v>
      </c>
      <c r="C2943" s="119"/>
      <c r="D2943" s="119"/>
      <c r="E2943" s="119"/>
      <c r="F2943" s="119"/>
      <c r="G2943" s="119"/>
      <c r="H2943" s="119"/>
      <c r="I2943" s="119"/>
      <c r="J2943" s="119"/>
      <c r="K2943" s="119"/>
      <c r="L2943" s="119"/>
      <c r="M2943" s="119"/>
      <c r="N2943" s="119"/>
      <c r="O2943" s="119"/>
      <c r="P2943" s="119"/>
      <c r="Q2943" s="119"/>
      <c r="R2943" s="119"/>
      <c r="S2943" s="119"/>
      <c r="T2943" s="119"/>
      <c r="U2943" s="119"/>
      <c r="V2943" s="119"/>
      <c r="W2943" s="119"/>
      <c r="X2943" s="119"/>
      <c r="Y2943" s="119"/>
      <c r="Z2943" s="119"/>
      <c r="AA2943" s="119"/>
      <c r="AB2943" s="119"/>
      <c r="AC2943" s="119"/>
      <c r="AD2943" s="119"/>
      <c r="AE2943" s="119"/>
      <c r="AF2943" s="119"/>
      <c r="AG2943" s="119"/>
      <c r="AH2943" s="119"/>
      <c r="AI2943" s="119"/>
      <c r="AJ2943" s="119"/>
      <c r="AK2943" s="119"/>
      <c r="AL2943" s="119"/>
      <c r="AM2943" s="119"/>
      <c r="AN2943" s="119"/>
      <c r="AO2943" s="119"/>
      <c r="AP2943" s="119"/>
      <c r="AQ2943" s="119"/>
      <c r="AR2943" s="119"/>
      <c r="AS2943" s="119"/>
      <c r="AT2943" s="119"/>
      <c r="AU2943" s="119"/>
      <c r="AV2943" s="119"/>
      <c r="AW2943" s="119"/>
      <c r="AX2943" s="119"/>
    </row>
    <row r="2944" spans="1:251">
      <c r="Z2944" s="5"/>
      <c r="AD2944" s="5"/>
      <c r="AE2944" s="5"/>
      <c r="AF2944" s="5"/>
      <c r="AG2944" s="5"/>
      <c r="AH2944" s="5"/>
      <c r="AI2944" s="5"/>
      <c r="AO2944" s="5"/>
    </row>
    <row r="2945" spans="1:113" ht="13.5" thickBot="1">
      <c r="Z2945" s="5"/>
      <c r="AD2945" s="5"/>
      <c r="AE2945" s="5"/>
      <c r="AF2945" s="5"/>
      <c r="AG2945" s="5"/>
      <c r="AH2945" s="5"/>
      <c r="AI2945" s="5"/>
      <c r="AO2945" s="5"/>
      <c r="DI2945" s="6"/>
    </row>
    <row r="2946" spans="1:113" ht="24.75" customHeight="1" thickBot="1">
      <c r="B2946" s="120" t="s">
        <v>1</v>
      </c>
      <c r="C2946" s="121"/>
      <c r="D2946" s="121"/>
      <c r="E2946" s="121"/>
      <c r="F2946" s="121"/>
      <c r="G2946" s="121"/>
      <c r="H2946" s="122" t="s">
        <v>332</v>
      </c>
      <c r="I2946" s="123"/>
      <c r="J2946" s="123"/>
      <c r="K2946" s="123"/>
      <c r="L2946" s="123"/>
      <c r="M2946" s="123"/>
      <c r="N2946" s="123"/>
      <c r="O2946" s="123"/>
      <c r="P2946" s="123"/>
      <c r="Q2946" s="123"/>
      <c r="R2946" s="123"/>
      <c r="S2946" s="123"/>
      <c r="T2946" s="123"/>
      <c r="U2946" s="123"/>
      <c r="V2946" s="123"/>
      <c r="W2946" s="123"/>
      <c r="X2946" s="123"/>
      <c r="Y2946" s="123"/>
      <c r="Z2946" s="123"/>
      <c r="AA2946" s="123"/>
      <c r="AB2946" s="123"/>
      <c r="AC2946" s="123"/>
      <c r="AD2946" s="123"/>
      <c r="AE2946" s="123"/>
      <c r="AF2946" s="123"/>
      <c r="AG2946" s="123"/>
      <c r="AH2946" s="123"/>
      <c r="AI2946" s="123"/>
      <c r="AJ2946" s="123"/>
      <c r="AK2946" s="123"/>
      <c r="AL2946" s="123"/>
      <c r="AM2946" s="123"/>
      <c r="AN2946" s="123"/>
      <c r="AO2946" s="123"/>
      <c r="AP2946" s="123"/>
      <c r="AQ2946" s="123"/>
      <c r="AR2946" s="123"/>
      <c r="AS2946" s="123"/>
      <c r="AT2946" s="123"/>
      <c r="AU2946" s="123"/>
      <c r="AV2946" s="123"/>
      <c r="AW2946" s="123"/>
      <c r="AX2946" s="124"/>
      <c r="DI2946" s="6"/>
    </row>
    <row r="2947" spans="1:113" ht="14.25">
      <c r="B2947" s="7"/>
      <c r="C2947" s="7"/>
      <c r="D2947" s="7"/>
      <c r="E2947" s="7"/>
      <c r="F2947" s="7"/>
      <c r="G2947" s="7"/>
      <c r="H2947" s="8"/>
      <c r="I2947" s="8"/>
      <c r="J2947" s="8"/>
      <c r="K2947" s="8"/>
      <c r="L2947" s="9"/>
      <c r="M2947" s="9"/>
      <c r="N2947" s="9"/>
      <c r="O2947" s="9"/>
      <c r="P2947" s="8"/>
      <c r="Q2947" s="8"/>
      <c r="R2947" s="8"/>
      <c r="S2947" s="8"/>
      <c r="T2947" s="8"/>
      <c r="U2947" s="8"/>
      <c r="V2947" s="10"/>
      <c r="W2947" s="10"/>
      <c r="X2947" s="10"/>
      <c r="Y2947" s="10"/>
      <c r="Z2947" s="10"/>
      <c r="AA2947" s="10"/>
      <c r="AB2947" s="10"/>
      <c r="AC2947" s="10"/>
      <c r="AD2947" s="10"/>
      <c r="AE2947" s="10"/>
      <c r="AF2947" s="10"/>
      <c r="AG2947" s="10"/>
      <c r="AH2947" s="10"/>
      <c r="AI2947" s="10"/>
      <c r="AJ2947" s="10"/>
      <c r="AK2947" s="10"/>
      <c r="AL2947" s="10"/>
      <c r="AM2947" s="10"/>
      <c r="AN2947" s="10"/>
      <c r="AO2947" s="10"/>
      <c r="AP2947" s="10"/>
      <c r="AQ2947" s="10"/>
      <c r="AR2947" s="10"/>
      <c r="AS2947" s="10"/>
      <c r="AT2947" s="10"/>
      <c r="AU2947" s="10"/>
      <c r="AV2947" s="10"/>
      <c r="AW2947" s="10"/>
      <c r="AX2947" s="10"/>
      <c r="DI2947" s="6"/>
    </row>
    <row r="2948" spans="1:113" ht="15" thickBot="1">
      <c r="A2948" s="11"/>
      <c r="B2948" s="10" t="s">
        <v>2</v>
      </c>
      <c r="C2948" s="8"/>
      <c r="D2948" s="8"/>
      <c r="E2948" s="8"/>
      <c r="F2948" s="8"/>
      <c r="G2948" s="8"/>
      <c r="H2948" s="8"/>
      <c r="I2948" s="8"/>
      <c r="J2948" s="8"/>
      <c r="K2948" s="8"/>
      <c r="L2948" s="9"/>
      <c r="M2948" s="9"/>
      <c r="N2948" s="9"/>
      <c r="O2948" s="9"/>
      <c r="P2948" s="8"/>
      <c r="Q2948" s="8"/>
      <c r="R2948" s="8"/>
      <c r="S2948" s="8"/>
      <c r="T2948" s="8"/>
      <c r="U2948" s="8"/>
      <c r="V2948" s="10"/>
      <c r="W2948" s="10"/>
      <c r="X2948" s="10"/>
      <c r="Y2948" s="10"/>
      <c r="Z2948" s="10"/>
      <c r="AA2948" s="10"/>
      <c r="AB2948" s="10"/>
      <c r="AC2948" s="10"/>
      <c r="AD2948" s="10"/>
      <c r="AE2948" s="10"/>
      <c r="AF2948" s="10"/>
      <c r="AG2948" s="10"/>
      <c r="AH2948" s="10"/>
      <c r="AI2948" s="10"/>
      <c r="AJ2948" s="10"/>
      <c r="AK2948" s="10"/>
      <c r="AL2948" s="10"/>
      <c r="AM2948" s="10"/>
      <c r="AN2948" s="10"/>
      <c r="AO2948" s="10"/>
      <c r="AP2948" s="10"/>
      <c r="AQ2948" s="10"/>
      <c r="AR2948" s="10"/>
      <c r="AS2948" s="10"/>
      <c r="AT2948" s="10"/>
      <c r="AU2948" s="10"/>
      <c r="AV2948" s="10"/>
      <c r="AW2948" s="10"/>
      <c r="AX2948" s="10"/>
      <c r="DI2948" s="6"/>
    </row>
    <row r="2949" spans="1:113" ht="14.25">
      <c r="A2949" s="8"/>
      <c r="B2949" s="12"/>
      <c r="C2949" s="7"/>
      <c r="D2949" s="7"/>
      <c r="E2949" s="7"/>
      <c r="F2949" s="7"/>
      <c r="G2949" s="7"/>
      <c r="H2949" s="7"/>
      <c r="I2949" s="7"/>
      <c r="J2949" s="7"/>
      <c r="K2949" s="7"/>
      <c r="L2949" s="13"/>
      <c r="M2949" s="13"/>
      <c r="N2949" s="13"/>
      <c r="O2949" s="13"/>
      <c r="P2949" s="7"/>
      <c r="Q2949" s="7"/>
      <c r="R2949" s="7"/>
      <c r="S2949" s="7"/>
      <c r="T2949" s="7"/>
      <c r="U2949" s="7"/>
      <c r="V2949" s="14"/>
      <c r="W2949" s="14"/>
      <c r="X2949" s="14"/>
      <c r="Y2949" s="14"/>
      <c r="Z2949" s="14"/>
      <c r="AA2949" s="14"/>
      <c r="AB2949" s="14"/>
      <c r="AC2949" s="14"/>
      <c r="AD2949" s="14"/>
      <c r="AE2949" s="14"/>
      <c r="AF2949" s="14"/>
      <c r="AG2949" s="14"/>
      <c r="AH2949" s="14"/>
      <c r="AI2949" s="14"/>
      <c r="AJ2949" s="14"/>
      <c r="AK2949" s="14"/>
      <c r="AL2949" s="14"/>
      <c r="AM2949" s="14"/>
      <c r="AN2949" s="14"/>
      <c r="AO2949" s="14"/>
      <c r="AP2949" s="14"/>
      <c r="AQ2949" s="14"/>
      <c r="AR2949" s="14"/>
      <c r="AS2949" s="14"/>
      <c r="AT2949" s="14"/>
      <c r="AU2949" s="14"/>
      <c r="AV2949" s="14"/>
      <c r="AW2949" s="14"/>
      <c r="AX2949" s="15"/>
    </row>
    <row r="2950" spans="1:113" ht="12" customHeight="1">
      <c r="A2950" s="8"/>
      <c r="B2950" s="141" t="s">
        <v>1034</v>
      </c>
      <c r="C2950" s="142"/>
      <c r="D2950" s="142"/>
      <c r="E2950" s="142"/>
      <c r="F2950" s="142"/>
      <c r="G2950" s="142"/>
      <c r="H2950" s="142"/>
      <c r="I2950" s="142"/>
      <c r="J2950" s="142"/>
      <c r="K2950" s="142"/>
      <c r="L2950" s="142"/>
      <c r="M2950" s="142"/>
      <c r="N2950" s="142"/>
      <c r="O2950" s="142"/>
      <c r="P2950" s="142"/>
      <c r="Q2950" s="142"/>
      <c r="R2950" s="142"/>
      <c r="S2950" s="142"/>
      <c r="T2950" s="142"/>
      <c r="U2950" s="142"/>
      <c r="V2950" s="142"/>
      <c r="W2950" s="142"/>
      <c r="X2950" s="142"/>
      <c r="Y2950" s="142"/>
      <c r="Z2950" s="142"/>
      <c r="AA2950" s="142"/>
      <c r="AB2950" s="142"/>
      <c r="AC2950" s="142"/>
      <c r="AD2950" s="142"/>
      <c r="AE2950" s="142"/>
      <c r="AF2950" s="142"/>
      <c r="AG2950" s="142"/>
      <c r="AH2950" s="142"/>
      <c r="AI2950" s="142"/>
      <c r="AJ2950" s="142"/>
      <c r="AK2950" s="142"/>
      <c r="AL2950" s="142"/>
      <c r="AM2950" s="142"/>
      <c r="AN2950" s="142"/>
      <c r="AO2950" s="142"/>
      <c r="AP2950" s="142"/>
      <c r="AQ2950" s="142"/>
      <c r="AR2950" s="142"/>
      <c r="AS2950" s="142"/>
      <c r="AT2950" s="142"/>
      <c r="AU2950" s="142"/>
      <c r="AV2950" s="142"/>
      <c r="AW2950" s="142"/>
      <c r="AX2950" s="143"/>
    </row>
    <row r="2951" spans="1:113" ht="12" customHeight="1">
      <c r="A2951" s="8"/>
      <c r="B2951" s="141"/>
      <c r="C2951" s="142"/>
      <c r="D2951" s="142"/>
      <c r="E2951" s="142"/>
      <c r="F2951" s="142"/>
      <c r="G2951" s="142"/>
      <c r="H2951" s="142"/>
      <c r="I2951" s="142"/>
      <c r="J2951" s="142"/>
      <c r="K2951" s="142"/>
      <c r="L2951" s="142"/>
      <c r="M2951" s="142"/>
      <c r="N2951" s="142"/>
      <c r="O2951" s="142"/>
      <c r="P2951" s="142"/>
      <c r="Q2951" s="142"/>
      <c r="R2951" s="142"/>
      <c r="S2951" s="142"/>
      <c r="T2951" s="142"/>
      <c r="U2951" s="142"/>
      <c r="V2951" s="142"/>
      <c r="W2951" s="142"/>
      <c r="X2951" s="142"/>
      <c r="Y2951" s="142"/>
      <c r="Z2951" s="142"/>
      <c r="AA2951" s="142"/>
      <c r="AB2951" s="142"/>
      <c r="AC2951" s="142"/>
      <c r="AD2951" s="142"/>
      <c r="AE2951" s="142"/>
      <c r="AF2951" s="142"/>
      <c r="AG2951" s="142"/>
      <c r="AH2951" s="142"/>
      <c r="AI2951" s="142"/>
      <c r="AJ2951" s="142"/>
      <c r="AK2951" s="142"/>
      <c r="AL2951" s="142"/>
      <c r="AM2951" s="142"/>
      <c r="AN2951" s="142"/>
      <c r="AO2951" s="142"/>
      <c r="AP2951" s="142"/>
      <c r="AQ2951" s="142"/>
      <c r="AR2951" s="142"/>
      <c r="AS2951" s="142"/>
      <c r="AT2951" s="142"/>
      <c r="AU2951" s="142"/>
      <c r="AV2951" s="142"/>
      <c r="AW2951" s="142"/>
      <c r="AX2951" s="143"/>
    </row>
    <row r="2952" spans="1:113" ht="12" customHeight="1">
      <c r="A2952" s="8"/>
      <c r="B2952" s="141"/>
      <c r="C2952" s="142"/>
      <c r="D2952" s="142"/>
      <c r="E2952" s="142"/>
      <c r="F2952" s="142"/>
      <c r="G2952" s="142"/>
      <c r="H2952" s="142"/>
      <c r="I2952" s="142"/>
      <c r="J2952" s="142"/>
      <c r="K2952" s="142"/>
      <c r="L2952" s="142"/>
      <c r="M2952" s="142"/>
      <c r="N2952" s="142"/>
      <c r="O2952" s="142"/>
      <c r="P2952" s="142"/>
      <c r="Q2952" s="142"/>
      <c r="R2952" s="142"/>
      <c r="S2952" s="142"/>
      <c r="T2952" s="142"/>
      <c r="U2952" s="142"/>
      <c r="V2952" s="142"/>
      <c r="W2952" s="142"/>
      <c r="X2952" s="142"/>
      <c r="Y2952" s="142"/>
      <c r="Z2952" s="142"/>
      <c r="AA2952" s="142"/>
      <c r="AB2952" s="142"/>
      <c r="AC2952" s="142"/>
      <c r="AD2952" s="142"/>
      <c r="AE2952" s="142"/>
      <c r="AF2952" s="142"/>
      <c r="AG2952" s="142"/>
      <c r="AH2952" s="142"/>
      <c r="AI2952" s="142"/>
      <c r="AJ2952" s="142"/>
      <c r="AK2952" s="142"/>
      <c r="AL2952" s="142"/>
      <c r="AM2952" s="142"/>
      <c r="AN2952" s="142"/>
      <c r="AO2952" s="142"/>
      <c r="AP2952" s="142"/>
      <c r="AQ2952" s="142"/>
      <c r="AR2952" s="142"/>
      <c r="AS2952" s="142"/>
      <c r="AT2952" s="142"/>
      <c r="AU2952" s="142"/>
      <c r="AV2952" s="142"/>
      <c r="AW2952" s="142"/>
      <c r="AX2952" s="143"/>
      <c r="BC2952" s="16"/>
    </row>
    <row r="2953" spans="1:113" ht="12" customHeight="1">
      <c r="A2953" s="8"/>
      <c r="B2953" s="141"/>
      <c r="C2953" s="142"/>
      <c r="D2953" s="142"/>
      <c r="E2953" s="142"/>
      <c r="F2953" s="142"/>
      <c r="G2953" s="142"/>
      <c r="H2953" s="142"/>
      <c r="I2953" s="142"/>
      <c r="J2953" s="142"/>
      <c r="K2953" s="142"/>
      <c r="L2953" s="142"/>
      <c r="M2953" s="142"/>
      <c r="N2953" s="142"/>
      <c r="O2953" s="142"/>
      <c r="P2953" s="142"/>
      <c r="Q2953" s="142"/>
      <c r="R2953" s="142"/>
      <c r="S2953" s="142"/>
      <c r="T2953" s="142"/>
      <c r="U2953" s="142"/>
      <c r="V2953" s="142"/>
      <c r="W2953" s="142"/>
      <c r="X2953" s="142"/>
      <c r="Y2953" s="142"/>
      <c r="Z2953" s="142"/>
      <c r="AA2953" s="142"/>
      <c r="AB2953" s="142"/>
      <c r="AC2953" s="142"/>
      <c r="AD2953" s="142"/>
      <c r="AE2953" s="142"/>
      <c r="AF2953" s="142"/>
      <c r="AG2953" s="142"/>
      <c r="AH2953" s="142"/>
      <c r="AI2953" s="142"/>
      <c r="AJ2953" s="142"/>
      <c r="AK2953" s="142"/>
      <c r="AL2953" s="142"/>
      <c r="AM2953" s="142"/>
      <c r="AN2953" s="142"/>
      <c r="AO2953" s="142"/>
      <c r="AP2953" s="142"/>
      <c r="AQ2953" s="142"/>
      <c r="AR2953" s="142"/>
      <c r="AS2953" s="142"/>
      <c r="AT2953" s="142"/>
      <c r="AU2953" s="142"/>
      <c r="AV2953" s="142"/>
      <c r="AW2953" s="142"/>
      <c r="AX2953" s="143"/>
    </row>
    <row r="2954" spans="1:113" ht="12" customHeight="1">
      <c r="A2954" s="8"/>
      <c r="B2954" s="141"/>
      <c r="C2954" s="142"/>
      <c r="D2954" s="142"/>
      <c r="E2954" s="142"/>
      <c r="F2954" s="142"/>
      <c r="G2954" s="142"/>
      <c r="H2954" s="142"/>
      <c r="I2954" s="142"/>
      <c r="J2954" s="142"/>
      <c r="K2954" s="142"/>
      <c r="L2954" s="142"/>
      <c r="M2954" s="142"/>
      <c r="N2954" s="142"/>
      <c r="O2954" s="142"/>
      <c r="P2954" s="142"/>
      <c r="Q2954" s="142"/>
      <c r="R2954" s="142"/>
      <c r="S2954" s="142"/>
      <c r="T2954" s="142"/>
      <c r="U2954" s="142"/>
      <c r="V2954" s="142"/>
      <c r="W2954" s="142"/>
      <c r="X2954" s="142"/>
      <c r="Y2954" s="142"/>
      <c r="Z2954" s="142"/>
      <c r="AA2954" s="142"/>
      <c r="AB2954" s="142"/>
      <c r="AC2954" s="142"/>
      <c r="AD2954" s="142"/>
      <c r="AE2954" s="142"/>
      <c r="AF2954" s="142"/>
      <c r="AG2954" s="142"/>
      <c r="AH2954" s="142"/>
      <c r="AI2954" s="142"/>
      <c r="AJ2954" s="142"/>
      <c r="AK2954" s="142"/>
      <c r="AL2954" s="142"/>
      <c r="AM2954" s="142"/>
      <c r="AN2954" s="142"/>
      <c r="AO2954" s="142"/>
      <c r="AP2954" s="142"/>
      <c r="AQ2954" s="142"/>
      <c r="AR2954" s="142"/>
      <c r="AS2954" s="142"/>
      <c r="AT2954" s="142"/>
      <c r="AU2954" s="142"/>
      <c r="AV2954" s="142"/>
      <c r="AW2954" s="142"/>
      <c r="AX2954" s="143"/>
    </row>
    <row r="2955" spans="1:113" ht="12" customHeight="1">
      <c r="A2955" s="8"/>
      <c r="B2955" s="141"/>
      <c r="C2955" s="142"/>
      <c r="D2955" s="142"/>
      <c r="E2955" s="142"/>
      <c r="F2955" s="142"/>
      <c r="G2955" s="142"/>
      <c r="H2955" s="142"/>
      <c r="I2955" s="142"/>
      <c r="J2955" s="142"/>
      <c r="K2955" s="142"/>
      <c r="L2955" s="142"/>
      <c r="M2955" s="142"/>
      <c r="N2955" s="142"/>
      <c r="O2955" s="142"/>
      <c r="P2955" s="142"/>
      <c r="Q2955" s="142"/>
      <c r="R2955" s="142"/>
      <c r="S2955" s="142"/>
      <c r="T2955" s="142"/>
      <c r="U2955" s="142"/>
      <c r="V2955" s="142"/>
      <c r="W2955" s="142"/>
      <c r="X2955" s="142"/>
      <c r="Y2955" s="142"/>
      <c r="Z2955" s="142"/>
      <c r="AA2955" s="142"/>
      <c r="AB2955" s="142"/>
      <c r="AC2955" s="142"/>
      <c r="AD2955" s="142"/>
      <c r="AE2955" s="142"/>
      <c r="AF2955" s="142"/>
      <c r="AG2955" s="142"/>
      <c r="AH2955" s="142"/>
      <c r="AI2955" s="142"/>
      <c r="AJ2955" s="142"/>
      <c r="AK2955" s="142"/>
      <c r="AL2955" s="142"/>
      <c r="AM2955" s="142"/>
      <c r="AN2955" s="142"/>
      <c r="AO2955" s="142"/>
      <c r="AP2955" s="142"/>
      <c r="AQ2955" s="142"/>
      <c r="AR2955" s="142"/>
      <c r="AS2955" s="142"/>
      <c r="AT2955" s="142"/>
      <c r="AU2955" s="142"/>
      <c r="AV2955" s="142"/>
      <c r="AW2955" s="142"/>
      <c r="AX2955" s="143"/>
    </row>
    <row r="2956" spans="1:113" ht="15" thickBot="1">
      <c r="A2956" s="17"/>
      <c r="B2956" s="18"/>
      <c r="C2956" s="19"/>
      <c r="D2956" s="19"/>
      <c r="E2956" s="19"/>
      <c r="F2956" s="19"/>
      <c r="G2956" s="19"/>
      <c r="H2956" s="19"/>
      <c r="I2956" s="19"/>
      <c r="J2956" s="19"/>
      <c r="K2956" s="19"/>
      <c r="L2956" s="19"/>
      <c r="M2956" s="19"/>
      <c r="N2956" s="19"/>
      <c r="O2956" s="19"/>
      <c r="P2956" s="19"/>
      <c r="Q2956" s="19"/>
      <c r="R2956" s="19"/>
      <c r="S2956" s="19"/>
      <c r="T2956" s="19"/>
      <c r="U2956" s="19"/>
      <c r="V2956" s="19"/>
      <c r="W2956" s="19"/>
      <c r="X2956" s="19"/>
      <c r="Y2956" s="19"/>
      <c r="Z2956" s="19"/>
      <c r="AA2956" s="19"/>
      <c r="AB2956" s="19"/>
      <c r="AC2956" s="19"/>
      <c r="AD2956" s="19"/>
      <c r="AE2956" s="19"/>
      <c r="AF2956" s="19"/>
      <c r="AG2956" s="19"/>
      <c r="AH2956" s="19"/>
      <c r="AI2956" s="19"/>
      <c r="AJ2956" s="19"/>
      <c r="AK2956" s="19"/>
      <c r="AL2956" s="19"/>
      <c r="AM2956" s="19"/>
      <c r="AN2956" s="19"/>
      <c r="AO2956" s="19"/>
      <c r="AP2956" s="19"/>
      <c r="AQ2956" s="19"/>
      <c r="AR2956" s="19"/>
      <c r="AS2956" s="19"/>
      <c r="AT2956" s="19"/>
      <c r="AU2956" s="19"/>
      <c r="AV2956" s="19"/>
      <c r="AW2956" s="19"/>
      <c r="AX2956" s="20"/>
    </row>
    <row r="2957" spans="1:113">
      <c r="B2957" s="21"/>
    </row>
    <row r="2958" spans="1:113" ht="15" thickBot="1">
      <c r="A2958" s="11"/>
      <c r="B2958" s="10" t="s">
        <v>3</v>
      </c>
      <c r="C2958" s="8"/>
      <c r="D2958" s="8"/>
      <c r="E2958" s="8"/>
      <c r="F2958" s="8"/>
      <c r="G2958" s="8"/>
      <c r="H2958" s="8"/>
      <c r="I2958" s="8"/>
      <c r="J2958" s="8"/>
      <c r="K2958" s="8"/>
      <c r="L2958" s="9"/>
      <c r="M2958" s="9"/>
      <c r="N2958" s="9"/>
      <c r="O2958" s="9"/>
      <c r="P2958" s="8"/>
      <c r="Q2958" s="8"/>
      <c r="R2958" s="8"/>
      <c r="S2958" s="8"/>
      <c r="T2958" s="8"/>
      <c r="U2958" s="8"/>
      <c r="V2958" s="10"/>
      <c r="W2958" s="10"/>
      <c r="X2958" s="10"/>
      <c r="Y2958" s="10"/>
      <c r="Z2958" s="10"/>
      <c r="AA2958" s="10"/>
      <c r="AB2958" s="10"/>
      <c r="AC2958" s="10"/>
      <c r="AD2958" s="10"/>
      <c r="AE2958" s="10"/>
      <c r="AF2958" s="10"/>
      <c r="AG2958" s="10"/>
      <c r="AH2958" s="10"/>
      <c r="AI2958" s="10"/>
      <c r="AJ2958" s="10"/>
      <c r="AK2958" s="10"/>
      <c r="AL2958" s="10"/>
      <c r="AM2958" s="10"/>
      <c r="AN2958" s="10"/>
      <c r="AO2958" s="10"/>
      <c r="AP2958" s="10"/>
      <c r="AQ2958" s="10"/>
      <c r="AR2958" s="10"/>
      <c r="AS2958" s="10"/>
      <c r="AT2958" s="10"/>
      <c r="AU2958" s="10"/>
      <c r="AV2958" s="10"/>
      <c r="AW2958" s="10"/>
      <c r="AX2958" s="10"/>
      <c r="DI2958" s="6"/>
    </row>
    <row r="2959" spans="1:113" ht="14.25">
      <c r="A2959" s="8"/>
      <c r="B2959" s="12"/>
      <c r="C2959" s="7"/>
      <c r="D2959" s="7"/>
      <c r="E2959" s="7"/>
      <c r="F2959" s="7"/>
      <c r="G2959" s="7"/>
      <c r="H2959" s="7"/>
      <c r="I2959" s="7"/>
      <c r="J2959" s="7"/>
      <c r="K2959" s="7"/>
      <c r="L2959" s="13"/>
      <c r="M2959" s="13"/>
      <c r="N2959" s="13"/>
      <c r="O2959" s="13"/>
      <c r="P2959" s="7"/>
      <c r="Q2959" s="7"/>
      <c r="R2959" s="7"/>
      <c r="S2959" s="7"/>
      <c r="T2959" s="7"/>
      <c r="U2959" s="7"/>
      <c r="V2959" s="14"/>
      <c r="W2959" s="14"/>
      <c r="X2959" s="14"/>
      <c r="Y2959" s="14"/>
      <c r="Z2959" s="14"/>
      <c r="AA2959" s="14"/>
      <c r="AB2959" s="14"/>
      <c r="AC2959" s="14"/>
      <c r="AD2959" s="14"/>
      <c r="AE2959" s="14"/>
      <c r="AF2959" s="14"/>
      <c r="AG2959" s="14"/>
      <c r="AH2959" s="14"/>
      <c r="AI2959" s="14"/>
      <c r="AJ2959" s="14"/>
      <c r="AK2959" s="14"/>
      <c r="AL2959" s="14"/>
      <c r="AM2959" s="14"/>
      <c r="AN2959" s="14"/>
      <c r="AO2959" s="14"/>
      <c r="AP2959" s="14"/>
      <c r="AQ2959" s="14"/>
      <c r="AR2959" s="14"/>
      <c r="AS2959" s="14"/>
      <c r="AT2959" s="14"/>
      <c r="AU2959" s="14"/>
      <c r="AV2959" s="14"/>
      <c r="AW2959" s="14"/>
      <c r="AX2959" s="15"/>
    </row>
    <row r="2960" spans="1:113" ht="12" customHeight="1">
      <c r="A2960" s="8"/>
      <c r="B2960" s="141" t="s">
        <v>1120</v>
      </c>
      <c r="C2960" s="142"/>
      <c r="D2960" s="142"/>
      <c r="E2960" s="142"/>
      <c r="F2960" s="142"/>
      <c r="G2960" s="142"/>
      <c r="H2960" s="142"/>
      <c r="I2960" s="142"/>
      <c r="J2960" s="142"/>
      <c r="K2960" s="142"/>
      <c r="L2960" s="142"/>
      <c r="M2960" s="142"/>
      <c r="N2960" s="142"/>
      <c r="O2960" s="142"/>
      <c r="P2960" s="142"/>
      <c r="Q2960" s="142"/>
      <c r="R2960" s="142"/>
      <c r="S2960" s="142"/>
      <c r="T2960" s="142"/>
      <c r="U2960" s="142"/>
      <c r="V2960" s="142"/>
      <c r="W2960" s="142"/>
      <c r="X2960" s="142"/>
      <c r="Y2960" s="142"/>
      <c r="Z2960" s="142"/>
      <c r="AA2960" s="142"/>
      <c r="AB2960" s="142"/>
      <c r="AC2960" s="142"/>
      <c r="AD2960" s="142"/>
      <c r="AE2960" s="142"/>
      <c r="AF2960" s="142"/>
      <c r="AG2960" s="142"/>
      <c r="AH2960" s="142"/>
      <c r="AI2960" s="142"/>
      <c r="AJ2960" s="142"/>
      <c r="AK2960" s="142"/>
      <c r="AL2960" s="142"/>
      <c r="AM2960" s="142"/>
      <c r="AN2960" s="142"/>
      <c r="AO2960" s="142"/>
      <c r="AP2960" s="142"/>
      <c r="AQ2960" s="142"/>
      <c r="AR2960" s="142"/>
      <c r="AS2960" s="142"/>
      <c r="AT2960" s="142"/>
      <c r="AU2960" s="142"/>
      <c r="AV2960" s="142"/>
      <c r="AW2960" s="142"/>
      <c r="AX2960" s="143"/>
    </row>
    <row r="2961" spans="1:251" ht="12" customHeight="1">
      <c r="A2961" s="8"/>
      <c r="B2961" s="141"/>
      <c r="C2961" s="142"/>
      <c r="D2961" s="142"/>
      <c r="E2961" s="142"/>
      <c r="F2961" s="142"/>
      <c r="G2961" s="142"/>
      <c r="H2961" s="142"/>
      <c r="I2961" s="142"/>
      <c r="J2961" s="142"/>
      <c r="K2961" s="142"/>
      <c r="L2961" s="142"/>
      <c r="M2961" s="142"/>
      <c r="N2961" s="142"/>
      <c r="O2961" s="142"/>
      <c r="P2961" s="142"/>
      <c r="Q2961" s="142"/>
      <c r="R2961" s="142"/>
      <c r="S2961" s="142"/>
      <c r="T2961" s="142"/>
      <c r="U2961" s="142"/>
      <c r="V2961" s="142"/>
      <c r="W2961" s="142"/>
      <c r="X2961" s="142"/>
      <c r="Y2961" s="142"/>
      <c r="Z2961" s="142"/>
      <c r="AA2961" s="142"/>
      <c r="AB2961" s="142"/>
      <c r="AC2961" s="142"/>
      <c r="AD2961" s="142"/>
      <c r="AE2961" s="142"/>
      <c r="AF2961" s="142"/>
      <c r="AG2961" s="142"/>
      <c r="AH2961" s="142"/>
      <c r="AI2961" s="142"/>
      <c r="AJ2961" s="142"/>
      <c r="AK2961" s="142"/>
      <c r="AL2961" s="142"/>
      <c r="AM2961" s="142"/>
      <c r="AN2961" s="142"/>
      <c r="AO2961" s="142"/>
      <c r="AP2961" s="142"/>
      <c r="AQ2961" s="142"/>
      <c r="AR2961" s="142"/>
      <c r="AS2961" s="142"/>
      <c r="AT2961" s="142"/>
      <c r="AU2961" s="142"/>
      <c r="AV2961" s="142"/>
      <c r="AW2961" s="142"/>
      <c r="AX2961" s="143"/>
    </row>
    <row r="2962" spans="1:251" ht="12" customHeight="1">
      <c r="A2962" s="8"/>
      <c r="B2962" s="141"/>
      <c r="C2962" s="142"/>
      <c r="D2962" s="142"/>
      <c r="E2962" s="142"/>
      <c r="F2962" s="142"/>
      <c r="G2962" s="142"/>
      <c r="H2962" s="142"/>
      <c r="I2962" s="142"/>
      <c r="J2962" s="142"/>
      <c r="K2962" s="142"/>
      <c r="L2962" s="142"/>
      <c r="M2962" s="142"/>
      <c r="N2962" s="142"/>
      <c r="O2962" s="142"/>
      <c r="P2962" s="142"/>
      <c r="Q2962" s="142"/>
      <c r="R2962" s="142"/>
      <c r="S2962" s="142"/>
      <c r="T2962" s="142"/>
      <c r="U2962" s="142"/>
      <c r="V2962" s="142"/>
      <c r="W2962" s="142"/>
      <c r="X2962" s="142"/>
      <c r="Y2962" s="142"/>
      <c r="Z2962" s="142"/>
      <c r="AA2962" s="142"/>
      <c r="AB2962" s="142"/>
      <c r="AC2962" s="142"/>
      <c r="AD2962" s="142"/>
      <c r="AE2962" s="142"/>
      <c r="AF2962" s="142"/>
      <c r="AG2962" s="142"/>
      <c r="AH2962" s="142"/>
      <c r="AI2962" s="142"/>
      <c r="AJ2962" s="142"/>
      <c r="AK2962" s="142"/>
      <c r="AL2962" s="142"/>
      <c r="AM2962" s="142"/>
      <c r="AN2962" s="142"/>
      <c r="AO2962" s="142"/>
      <c r="AP2962" s="142"/>
      <c r="AQ2962" s="142"/>
      <c r="AR2962" s="142"/>
      <c r="AS2962" s="142"/>
      <c r="AT2962" s="142"/>
      <c r="AU2962" s="142"/>
      <c r="AV2962" s="142"/>
      <c r="AW2962" s="142"/>
      <c r="AX2962" s="143"/>
    </row>
    <row r="2963" spans="1:251" ht="12" customHeight="1">
      <c r="A2963" s="8"/>
      <c r="B2963" s="141"/>
      <c r="C2963" s="142"/>
      <c r="D2963" s="142"/>
      <c r="E2963" s="142"/>
      <c r="F2963" s="142"/>
      <c r="G2963" s="142"/>
      <c r="H2963" s="142"/>
      <c r="I2963" s="142"/>
      <c r="J2963" s="142"/>
      <c r="K2963" s="142"/>
      <c r="L2963" s="142"/>
      <c r="M2963" s="142"/>
      <c r="N2963" s="142"/>
      <c r="O2963" s="142"/>
      <c r="P2963" s="142"/>
      <c r="Q2963" s="142"/>
      <c r="R2963" s="142"/>
      <c r="S2963" s="142"/>
      <c r="T2963" s="142"/>
      <c r="U2963" s="142"/>
      <c r="V2963" s="142"/>
      <c r="W2963" s="142"/>
      <c r="X2963" s="142"/>
      <c r="Y2963" s="142"/>
      <c r="Z2963" s="142"/>
      <c r="AA2963" s="142"/>
      <c r="AB2963" s="142"/>
      <c r="AC2963" s="142"/>
      <c r="AD2963" s="142"/>
      <c r="AE2963" s="142"/>
      <c r="AF2963" s="142"/>
      <c r="AG2963" s="142"/>
      <c r="AH2963" s="142"/>
      <c r="AI2963" s="142"/>
      <c r="AJ2963" s="142"/>
      <c r="AK2963" s="142"/>
      <c r="AL2963" s="142"/>
      <c r="AM2963" s="142"/>
      <c r="AN2963" s="142"/>
      <c r="AO2963" s="142"/>
      <c r="AP2963" s="142"/>
      <c r="AQ2963" s="142"/>
      <c r="AR2963" s="142"/>
      <c r="AS2963" s="142"/>
      <c r="AT2963" s="142"/>
      <c r="AU2963" s="142"/>
      <c r="AV2963" s="142"/>
      <c r="AW2963" s="142"/>
      <c r="AX2963" s="143"/>
    </row>
    <row r="2964" spans="1:251" ht="12" customHeight="1">
      <c r="A2964" s="8"/>
      <c r="B2964" s="141"/>
      <c r="C2964" s="142"/>
      <c r="D2964" s="142"/>
      <c r="E2964" s="142"/>
      <c r="F2964" s="142"/>
      <c r="G2964" s="142"/>
      <c r="H2964" s="142"/>
      <c r="I2964" s="142"/>
      <c r="J2964" s="142"/>
      <c r="K2964" s="142"/>
      <c r="L2964" s="142"/>
      <c r="M2964" s="142"/>
      <c r="N2964" s="142"/>
      <c r="O2964" s="142"/>
      <c r="P2964" s="142"/>
      <c r="Q2964" s="142"/>
      <c r="R2964" s="142"/>
      <c r="S2964" s="142"/>
      <c r="T2964" s="142"/>
      <c r="U2964" s="142"/>
      <c r="V2964" s="142"/>
      <c r="W2964" s="142"/>
      <c r="X2964" s="142"/>
      <c r="Y2964" s="142"/>
      <c r="Z2964" s="142"/>
      <c r="AA2964" s="142"/>
      <c r="AB2964" s="142"/>
      <c r="AC2964" s="142"/>
      <c r="AD2964" s="142"/>
      <c r="AE2964" s="142"/>
      <c r="AF2964" s="142"/>
      <c r="AG2964" s="142"/>
      <c r="AH2964" s="142"/>
      <c r="AI2964" s="142"/>
      <c r="AJ2964" s="142"/>
      <c r="AK2964" s="142"/>
      <c r="AL2964" s="142"/>
      <c r="AM2964" s="142"/>
      <c r="AN2964" s="142"/>
      <c r="AO2964" s="142"/>
      <c r="AP2964" s="142"/>
      <c r="AQ2964" s="142"/>
      <c r="AR2964" s="142"/>
      <c r="AS2964" s="142"/>
      <c r="AT2964" s="142"/>
      <c r="AU2964" s="142"/>
      <c r="AV2964" s="142"/>
      <c r="AW2964" s="142"/>
      <c r="AX2964" s="143"/>
      <c r="BC2964" s="16"/>
    </row>
    <row r="2965" spans="1:251" ht="12" customHeight="1">
      <c r="A2965" s="8"/>
      <c r="B2965" s="141"/>
      <c r="C2965" s="142"/>
      <c r="D2965" s="142"/>
      <c r="E2965" s="142"/>
      <c r="F2965" s="142"/>
      <c r="G2965" s="142"/>
      <c r="H2965" s="142"/>
      <c r="I2965" s="142"/>
      <c r="J2965" s="142"/>
      <c r="K2965" s="142"/>
      <c r="L2965" s="142"/>
      <c r="M2965" s="142"/>
      <c r="N2965" s="142"/>
      <c r="O2965" s="142"/>
      <c r="P2965" s="142"/>
      <c r="Q2965" s="142"/>
      <c r="R2965" s="142"/>
      <c r="S2965" s="142"/>
      <c r="T2965" s="142"/>
      <c r="U2965" s="142"/>
      <c r="V2965" s="142"/>
      <c r="W2965" s="142"/>
      <c r="X2965" s="142"/>
      <c r="Y2965" s="142"/>
      <c r="Z2965" s="142"/>
      <c r="AA2965" s="142"/>
      <c r="AB2965" s="142"/>
      <c r="AC2965" s="142"/>
      <c r="AD2965" s="142"/>
      <c r="AE2965" s="142"/>
      <c r="AF2965" s="142"/>
      <c r="AG2965" s="142"/>
      <c r="AH2965" s="142"/>
      <c r="AI2965" s="142"/>
      <c r="AJ2965" s="142"/>
      <c r="AK2965" s="142"/>
      <c r="AL2965" s="142"/>
      <c r="AM2965" s="142"/>
      <c r="AN2965" s="142"/>
      <c r="AO2965" s="142"/>
      <c r="AP2965" s="142"/>
      <c r="AQ2965" s="142"/>
      <c r="AR2965" s="142"/>
      <c r="AS2965" s="142"/>
      <c r="AT2965" s="142"/>
      <c r="AU2965" s="142"/>
      <c r="AV2965" s="142"/>
      <c r="AW2965" s="142"/>
      <c r="AX2965" s="143"/>
    </row>
    <row r="2966" spans="1:251" ht="12" customHeight="1">
      <c r="A2966" s="8"/>
      <c r="B2966" s="141"/>
      <c r="C2966" s="142"/>
      <c r="D2966" s="142"/>
      <c r="E2966" s="142"/>
      <c r="F2966" s="142"/>
      <c r="G2966" s="142"/>
      <c r="H2966" s="142"/>
      <c r="I2966" s="142"/>
      <c r="J2966" s="142"/>
      <c r="K2966" s="142"/>
      <c r="L2966" s="142"/>
      <c r="M2966" s="142"/>
      <c r="N2966" s="142"/>
      <c r="O2966" s="142"/>
      <c r="P2966" s="142"/>
      <c r="Q2966" s="142"/>
      <c r="R2966" s="142"/>
      <c r="S2966" s="142"/>
      <c r="T2966" s="142"/>
      <c r="U2966" s="142"/>
      <c r="V2966" s="142"/>
      <c r="W2966" s="142"/>
      <c r="X2966" s="142"/>
      <c r="Y2966" s="142"/>
      <c r="Z2966" s="142"/>
      <c r="AA2966" s="142"/>
      <c r="AB2966" s="142"/>
      <c r="AC2966" s="142"/>
      <c r="AD2966" s="142"/>
      <c r="AE2966" s="142"/>
      <c r="AF2966" s="142"/>
      <c r="AG2966" s="142"/>
      <c r="AH2966" s="142"/>
      <c r="AI2966" s="142"/>
      <c r="AJ2966" s="142"/>
      <c r="AK2966" s="142"/>
      <c r="AL2966" s="142"/>
      <c r="AM2966" s="142"/>
      <c r="AN2966" s="142"/>
      <c r="AO2966" s="142"/>
      <c r="AP2966" s="142"/>
      <c r="AQ2966" s="142"/>
      <c r="AR2966" s="142"/>
      <c r="AS2966" s="142"/>
      <c r="AT2966" s="142"/>
      <c r="AU2966" s="142"/>
      <c r="AV2966" s="142"/>
      <c r="AW2966" s="142"/>
      <c r="AX2966" s="143"/>
    </row>
    <row r="2967" spans="1:251" ht="12" customHeight="1">
      <c r="A2967" s="8"/>
      <c r="B2967" s="141"/>
      <c r="C2967" s="142"/>
      <c r="D2967" s="142"/>
      <c r="E2967" s="142"/>
      <c r="F2967" s="142"/>
      <c r="G2967" s="142"/>
      <c r="H2967" s="142"/>
      <c r="I2967" s="142"/>
      <c r="J2967" s="142"/>
      <c r="K2967" s="142"/>
      <c r="L2967" s="142"/>
      <c r="M2967" s="142"/>
      <c r="N2967" s="142"/>
      <c r="O2967" s="142"/>
      <c r="P2967" s="142"/>
      <c r="Q2967" s="142"/>
      <c r="R2967" s="142"/>
      <c r="S2967" s="142"/>
      <c r="T2967" s="142"/>
      <c r="U2967" s="142"/>
      <c r="V2967" s="142"/>
      <c r="W2967" s="142"/>
      <c r="X2967" s="142"/>
      <c r="Y2967" s="142"/>
      <c r="Z2967" s="142"/>
      <c r="AA2967" s="142"/>
      <c r="AB2967" s="142"/>
      <c r="AC2967" s="142"/>
      <c r="AD2967" s="142"/>
      <c r="AE2967" s="142"/>
      <c r="AF2967" s="142"/>
      <c r="AG2967" s="142"/>
      <c r="AH2967" s="142"/>
      <c r="AI2967" s="142"/>
      <c r="AJ2967" s="142"/>
      <c r="AK2967" s="142"/>
      <c r="AL2967" s="142"/>
      <c r="AM2967" s="142"/>
      <c r="AN2967" s="142"/>
      <c r="AO2967" s="142"/>
      <c r="AP2967" s="142"/>
      <c r="AQ2967" s="142"/>
      <c r="AR2967" s="142"/>
      <c r="AS2967" s="142"/>
      <c r="AT2967" s="142"/>
      <c r="AU2967" s="142"/>
      <c r="AV2967" s="142"/>
      <c r="AW2967" s="142"/>
      <c r="AX2967" s="143"/>
    </row>
    <row r="2968" spans="1:251" ht="15" thickBot="1">
      <c r="A2968" s="17"/>
      <c r="B2968" s="18"/>
      <c r="C2968" s="19"/>
      <c r="D2968" s="19"/>
      <c r="E2968" s="19"/>
      <c r="F2968" s="19"/>
      <c r="G2968" s="19"/>
      <c r="H2968" s="19"/>
      <c r="I2968" s="19"/>
      <c r="J2968" s="19"/>
      <c r="K2968" s="19"/>
      <c r="L2968" s="19"/>
      <c r="M2968" s="19"/>
      <c r="N2968" s="19"/>
      <c r="O2968" s="19"/>
      <c r="P2968" s="19"/>
      <c r="Q2968" s="19"/>
      <c r="R2968" s="19"/>
      <c r="S2968" s="19"/>
      <c r="T2968" s="19"/>
      <c r="U2968" s="19"/>
      <c r="V2968" s="19"/>
      <c r="W2968" s="19"/>
      <c r="X2968" s="19"/>
      <c r="Y2968" s="19"/>
      <c r="Z2968" s="19"/>
      <c r="AA2968" s="19"/>
      <c r="AB2968" s="19"/>
      <c r="AC2968" s="19"/>
      <c r="AD2968" s="19"/>
      <c r="AE2968" s="19"/>
      <c r="AF2968" s="19"/>
      <c r="AG2968" s="19"/>
      <c r="AH2968" s="19"/>
      <c r="AI2968" s="19"/>
      <c r="AJ2968" s="19"/>
      <c r="AK2968" s="19"/>
      <c r="AL2968" s="19"/>
      <c r="AM2968" s="19"/>
      <c r="AN2968" s="19"/>
      <c r="AO2968" s="19"/>
      <c r="AP2968" s="19"/>
      <c r="AQ2968" s="19"/>
      <c r="AR2968" s="19"/>
      <c r="AS2968" s="19"/>
      <c r="AT2968" s="19"/>
      <c r="AU2968" s="19"/>
      <c r="AV2968" s="19"/>
      <c r="AW2968" s="19"/>
      <c r="AX2968" s="20"/>
    </row>
    <row r="2969" spans="1:251">
      <c r="B2969" s="21"/>
    </row>
    <row r="2970" spans="1:251" ht="14.25">
      <c r="B2970" s="10" t="s">
        <v>4</v>
      </c>
      <c r="C2970" s="8"/>
      <c r="D2970" s="8"/>
      <c r="E2970" s="8"/>
      <c r="F2970" s="8"/>
      <c r="G2970" s="8"/>
      <c r="H2970" s="8"/>
      <c r="I2970" s="8"/>
      <c r="J2970" s="8"/>
      <c r="K2970" s="8"/>
      <c r="L2970" s="9"/>
      <c r="M2970" s="9"/>
      <c r="N2970" s="9"/>
      <c r="O2970" s="9"/>
      <c r="P2970" s="8"/>
      <c r="Q2970" s="8"/>
      <c r="R2970" s="8"/>
      <c r="S2970" s="8"/>
      <c r="T2970" s="8"/>
      <c r="U2970" s="8"/>
      <c r="V2970" s="10"/>
      <c r="W2970" s="10"/>
      <c r="X2970" s="10"/>
      <c r="Y2970" s="10"/>
      <c r="Z2970" s="10"/>
      <c r="AA2970" s="10"/>
      <c r="AB2970" s="10"/>
      <c r="AC2970" s="10"/>
      <c r="AD2970" s="10"/>
      <c r="AE2970" s="10"/>
      <c r="AF2970" s="10"/>
      <c r="AG2970" s="10"/>
      <c r="AH2970" s="10"/>
      <c r="AI2970" s="10"/>
      <c r="AJ2970" s="10"/>
      <c r="AK2970" s="10"/>
      <c r="AL2970" s="10"/>
      <c r="AM2970" s="10"/>
      <c r="AN2970" s="10"/>
      <c r="AO2970" s="10"/>
      <c r="AP2970" s="10"/>
      <c r="AQ2970" s="10"/>
      <c r="AR2970" s="10"/>
      <c r="AS2970" s="10"/>
      <c r="AT2970" s="10"/>
      <c r="AU2970" s="10"/>
      <c r="AV2970" s="10"/>
      <c r="AW2970" s="10"/>
      <c r="AX2970" s="10"/>
    </row>
    <row r="2971" spans="1:251" ht="15" thickBot="1">
      <c r="B2971" s="8"/>
      <c r="C2971" s="8"/>
      <c r="D2971" s="8"/>
      <c r="E2971" s="8"/>
      <c r="F2971" s="8"/>
      <c r="G2971" s="8"/>
      <c r="H2971" s="8"/>
      <c r="I2971" s="8"/>
      <c r="J2971" s="8"/>
      <c r="K2971" s="8"/>
      <c r="L2971" s="9"/>
      <c r="M2971" s="9"/>
      <c r="N2971" s="9"/>
      <c r="O2971" s="9"/>
      <c r="P2971" s="8"/>
      <c r="Q2971" s="8"/>
      <c r="R2971" s="8"/>
      <c r="S2971" s="8"/>
      <c r="T2971" s="8"/>
      <c r="U2971" s="8"/>
      <c r="V2971" s="10"/>
      <c r="W2971" s="10"/>
      <c r="X2971" s="10"/>
      <c r="Y2971" s="10"/>
      <c r="Z2971" s="10"/>
      <c r="AA2971" s="10"/>
      <c r="AB2971" s="10"/>
      <c r="AC2971" s="10"/>
      <c r="AD2971" s="10"/>
      <c r="AE2971" s="10"/>
      <c r="AF2971" s="10"/>
      <c r="AG2971" s="10"/>
      <c r="AH2971" s="10"/>
      <c r="AI2971" s="10"/>
      <c r="AJ2971" s="10"/>
      <c r="AK2971" s="10"/>
      <c r="AL2971" s="10"/>
      <c r="AM2971" s="10"/>
      <c r="AN2971" s="10"/>
      <c r="AO2971" s="10"/>
      <c r="AP2971" s="10"/>
      <c r="AQ2971" s="10"/>
      <c r="AR2971" s="10"/>
      <c r="AS2971" s="10"/>
      <c r="AT2971" s="10"/>
      <c r="AU2971" s="10"/>
      <c r="AV2971" s="10"/>
      <c r="AW2971" s="10"/>
      <c r="AX2971" s="22" t="s">
        <v>5</v>
      </c>
    </row>
    <row r="2972" spans="1:251" s="16" customFormat="1" ht="13.5" customHeight="1">
      <c r="A2972" s="8"/>
      <c r="B2972" s="146" t="s">
        <v>6</v>
      </c>
      <c r="C2972" s="129"/>
      <c r="D2972" s="129"/>
      <c r="E2972" s="129"/>
      <c r="F2972" s="129"/>
      <c r="G2972" s="129"/>
      <c r="H2972" s="129"/>
      <c r="I2972" s="129"/>
      <c r="J2972" s="129"/>
      <c r="K2972" s="129"/>
      <c r="L2972" s="129"/>
      <c r="M2972" s="129"/>
      <c r="N2972" s="129"/>
      <c r="O2972" s="129"/>
      <c r="P2972" s="129"/>
      <c r="Q2972" s="129"/>
      <c r="R2972" s="129"/>
      <c r="S2972" s="129"/>
      <c r="T2972" s="129"/>
      <c r="U2972" s="129"/>
      <c r="V2972" s="129"/>
      <c r="W2972" s="129"/>
      <c r="X2972" s="129"/>
      <c r="Y2972" s="129"/>
      <c r="Z2972" s="130"/>
      <c r="AA2972" s="128" t="s">
        <v>11</v>
      </c>
      <c r="AB2972" s="129"/>
      <c r="AC2972" s="129"/>
      <c r="AD2972" s="129"/>
      <c r="AE2972" s="129"/>
      <c r="AF2972" s="129"/>
      <c r="AG2972" s="129"/>
      <c r="AH2972" s="129"/>
      <c r="AI2972" s="130"/>
      <c r="AJ2972" s="128" t="s">
        <v>12</v>
      </c>
      <c r="AK2972" s="129"/>
      <c r="AL2972" s="129"/>
      <c r="AM2972" s="129"/>
      <c r="AN2972" s="129"/>
      <c r="AO2972" s="129"/>
      <c r="AP2972" s="129"/>
      <c r="AQ2972" s="129"/>
      <c r="AR2972" s="130"/>
      <c r="AS2972" s="128" t="s">
        <v>7</v>
      </c>
      <c r="AT2972" s="129"/>
      <c r="AU2972" s="129"/>
      <c r="AV2972" s="129"/>
      <c r="AW2972" s="129"/>
      <c r="AX2972" s="134"/>
      <c r="AY2972" s="2"/>
      <c r="AZ2972" s="2"/>
      <c r="BA2972" s="2"/>
      <c r="BB2972" s="2"/>
      <c r="BC2972" s="2"/>
      <c r="BD2972" s="2"/>
      <c r="BE2972" s="2"/>
      <c r="BF2972" s="2"/>
      <c r="BG2972" s="2"/>
      <c r="BH2972" s="2"/>
      <c r="BI2972" s="2"/>
      <c r="BJ2972" s="2"/>
      <c r="BK2972" s="2"/>
      <c r="BL2972" s="2"/>
      <c r="BM2972" s="2"/>
      <c r="BN2972" s="2"/>
      <c r="BO2972" s="2"/>
      <c r="BP2972" s="2"/>
      <c r="BQ2972" s="2"/>
      <c r="BR2972" s="2"/>
      <c r="BS2972" s="2"/>
      <c r="BT2972" s="2"/>
      <c r="BU2972" s="2"/>
      <c r="BV2972" s="2"/>
      <c r="BW2972" s="2"/>
      <c r="BX2972" s="2"/>
      <c r="BY2972" s="2"/>
      <c r="BZ2972" s="2"/>
      <c r="CA2972" s="2"/>
      <c r="CB2972" s="2"/>
      <c r="CC2972" s="2"/>
      <c r="CD2972" s="2"/>
      <c r="CE2972" s="2"/>
      <c r="CF2972" s="2"/>
      <c r="CG2972" s="2"/>
      <c r="CH2972" s="2"/>
      <c r="CI2972" s="2"/>
      <c r="CJ2972" s="2"/>
      <c r="CK2972" s="2"/>
      <c r="CL2972" s="2"/>
      <c r="CM2972" s="2"/>
      <c r="CN2972" s="2"/>
      <c r="CO2972" s="2"/>
      <c r="CP2972" s="2"/>
      <c r="CQ2972" s="2"/>
      <c r="CR2972" s="2"/>
      <c r="CS2972" s="2"/>
      <c r="CT2972" s="2"/>
      <c r="CU2972" s="2"/>
      <c r="CV2972" s="2"/>
      <c r="CW2972" s="2"/>
      <c r="CX2972" s="2"/>
      <c r="CY2972" s="2"/>
      <c r="CZ2972" s="2"/>
      <c r="DA2972" s="2"/>
      <c r="DB2972" s="2"/>
      <c r="DC2972" s="2"/>
      <c r="DD2972" s="2"/>
      <c r="DE2972" s="2"/>
      <c r="DF2972" s="2"/>
      <c r="DG2972" s="2"/>
      <c r="DH2972" s="2"/>
      <c r="DI2972" s="2"/>
      <c r="DJ2972" s="2"/>
      <c r="DK2972" s="2"/>
      <c r="DL2972" s="2"/>
      <c r="DM2972" s="2"/>
      <c r="DN2972" s="2"/>
      <c r="DO2972" s="2"/>
      <c r="DP2972" s="2"/>
      <c r="DQ2972" s="2"/>
      <c r="DR2972" s="2"/>
      <c r="DS2972" s="2"/>
      <c r="DT2972" s="2"/>
      <c r="DU2972" s="2"/>
      <c r="DV2972" s="2"/>
      <c r="DW2972" s="2"/>
      <c r="DX2972" s="2"/>
      <c r="DY2972" s="2"/>
      <c r="DZ2972" s="2"/>
      <c r="EA2972" s="2"/>
      <c r="EB2972" s="2"/>
      <c r="EC2972" s="2"/>
      <c r="ED2972" s="2"/>
      <c r="EE2972" s="2"/>
      <c r="EF2972" s="2"/>
      <c r="EG2972" s="2"/>
      <c r="EH2972" s="2"/>
      <c r="EI2972" s="2"/>
      <c r="EJ2972" s="2"/>
      <c r="EK2972" s="2"/>
      <c r="EL2972" s="2"/>
      <c r="EM2972" s="2"/>
      <c r="EN2972" s="2"/>
      <c r="EO2972" s="2"/>
      <c r="EP2972" s="2"/>
      <c r="EQ2972" s="2"/>
      <c r="ER2972" s="2"/>
      <c r="ES2972" s="2"/>
      <c r="ET2972" s="2"/>
      <c r="EU2972" s="2"/>
      <c r="EV2972" s="2"/>
      <c r="EW2972" s="2"/>
      <c r="EX2972" s="2"/>
      <c r="EY2972" s="2"/>
      <c r="EZ2972" s="2"/>
      <c r="FA2972" s="2"/>
      <c r="FB2972" s="2"/>
      <c r="FC2972" s="2"/>
      <c r="FD2972" s="2"/>
      <c r="FE2972" s="2"/>
      <c r="FF2972" s="2"/>
      <c r="FG2972" s="2"/>
      <c r="FH2972" s="2"/>
      <c r="FI2972" s="2"/>
      <c r="FJ2972" s="2"/>
      <c r="FK2972" s="2"/>
      <c r="FL2972" s="2"/>
      <c r="FM2972" s="2"/>
      <c r="FN2972" s="2"/>
      <c r="FO2972" s="2"/>
      <c r="FP2972" s="2"/>
      <c r="FQ2972" s="2"/>
      <c r="FR2972" s="2"/>
      <c r="FS2972" s="2"/>
      <c r="FT2972" s="2"/>
      <c r="FU2972" s="2"/>
      <c r="FV2972" s="2"/>
      <c r="FW2972" s="2"/>
      <c r="FX2972" s="2"/>
      <c r="FY2972" s="2"/>
      <c r="FZ2972" s="2"/>
      <c r="GA2972" s="2"/>
      <c r="GB2972" s="2"/>
      <c r="GC2972" s="2"/>
      <c r="GD2972" s="2"/>
      <c r="GE2972" s="2"/>
      <c r="GF2972" s="2"/>
      <c r="GG2972" s="2"/>
      <c r="GH2972" s="2"/>
      <c r="GI2972" s="2"/>
      <c r="GJ2972" s="2"/>
      <c r="GK2972" s="2"/>
      <c r="GL2972" s="2"/>
      <c r="GM2972" s="2"/>
      <c r="GN2972" s="2"/>
      <c r="GO2972" s="2"/>
      <c r="GP2972" s="2"/>
      <c r="GQ2972" s="2"/>
      <c r="GR2972" s="2"/>
      <c r="GS2972" s="2"/>
      <c r="GT2972" s="2"/>
      <c r="GU2972" s="2"/>
      <c r="GV2972" s="2"/>
      <c r="GW2972" s="2"/>
      <c r="GX2972" s="2"/>
      <c r="GY2972" s="2"/>
      <c r="GZ2972" s="2"/>
      <c r="HA2972" s="2"/>
      <c r="HB2972" s="2"/>
      <c r="HC2972" s="2"/>
      <c r="HD2972" s="2"/>
      <c r="HE2972" s="2"/>
      <c r="HF2972" s="2"/>
      <c r="HG2972" s="2"/>
      <c r="HH2972" s="2"/>
      <c r="HI2972" s="2"/>
      <c r="HJ2972" s="2"/>
      <c r="HK2972" s="2"/>
      <c r="HL2972" s="2"/>
      <c r="HM2972" s="2"/>
      <c r="HN2972" s="2"/>
      <c r="HO2972" s="2"/>
      <c r="HP2972" s="2"/>
      <c r="HQ2972" s="2"/>
      <c r="HR2972" s="2"/>
      <c r="HS2972" s="2"/>
      <c r="HT2972" s="2"/>
      <c r="HU2972" s="2"/>
      <c r="HV2972" s="2"/>
      <c r="HW2972" s="2"/>
      <c r="HX2972" s="2"/>
      <c r="HY2972" s="2"/>
      <c r="HZ2972" s="2"/>
      <c r="IA2972" s="2"/>
      <c r="IB2972" s="2"/>
      <c r="IC2972" s="2"/>
      <c r="ID2972" s="2"/>
      <c r="IE2972" s="2"/>
      <c r="IF2972" s="2"/>
      <c r="IG2972" s="2"/>
      <c r="IH2972" s="2"/>
      <c r="II2972" s="2"/>
      <c r="IJ2972" s="2"/>
      <c r="IK2972" s="2"/>
      <c r="IL2972" s="2"/>
      <c r="IM2972" s="2"/>
      <c r="IN2972" s="2"/>
      <c r="IO2972" s="2"/>
      <c r="IP2972" s="2"/>
      <c r="IQ2972" s="2"/>
    </row>
    <row r="2973" spans="1:251" s="16" customFormat="1" ht="13.5">
      <c r="A2973" s="8"/>
      <c r="B2973" s="147"/>
      <c r="C2973" s="132"/>
      <c r="D2973" s="132"/>
      <c r="E2973" s="132"/>
      <c r="F2973" s="132"/>
      <c r="G2973" s="132"/>
      <c r="H2973" s="132"/>
      <c r="I2973" s="132"/>
      <c r="J2973" s="132"/>
      <c r="K2973" s="132"/>
      <c r="L2973" s="132"/>
      <c r="M2973" s="132"/>
      <c r="N2973" s="132"/>
      <c r="O2973" s="132"/>
      <c r="P2973" s="132"/>
      <c r="Q2973" s="132"/>
      <c r="R2973" s="132"/>
      <c r="S2973" s="132"/>
      <c r="T2973" s="132"/>
      <c r="U2973" s="132"/>
      <c r="V2973" s="132"/>
      <c r="W2973" s="132"/>
      <c r="X2973" s="132"/>
      <c r="Y2973" s="132"/>
      <c r="Z2973" s="133"/>
      <c r="AA2973" s="131"/>
      <c r="AB2973" s="132"/>
      <c r="AC2973" s="132"/>
      <c r="AD2973" s="132"/>
      <c r="AE2973" s="132"/>
      <c r="AF2973" s="132"/>
      <c r="AG2973" s="132"/>
      <c r="AH2973" s="132"/>
      <c r="AI2973" s="133"/>
      <c r="AJ2973" s="131"/>
      <c r="AK2973" s="132"/>
      <c r="AL2973" s="132"/>
      <c r="AM2973" s="132"/>
      <c r="AN2973" s="132"/>
      <c r="AO2973" s="132"/>
      <c r="AP2973" s="132"/>
      <c r="AQ2973" s="132"/>
      <c r="AR2973" s="133"/>
      <c r="AS2973" s="131"/>
      <c r="AT2973" s="132"/>
      <c r="AU2973" s="132"/>
      <c r="AV2973" s="132"/>
      <c r="AW2973" s="132"/>
      <c r="AX2973" s="135"/>
      <c r="AY2973" s="2"/>
      <c r="AZ2973" s="2"/>
      <c r="BA2973" s="2"/>
      <c r="BB2973" s="23"/>
      <c r="BC2973" s="24"/>
      <c r="BE2973" s="2"/>
      <c r="BF2973" s="2"/>
      <c r="BG2973" s="2"/>
      <c r="BH2973" s="2"/>
      <c r="BI2973" s="2"/>
      <c r="BJ2973" s="2"/>
      <c r="BK2973" s="2"/>
      <c r="BL2973" s="2"/>
      <c r="BM2973" s="2"/>
      <c r="BN2973" s="2"/>
      <c r="BO2973" s="2"/>
      <c r="BP2973" s="2"/>
      <c r="BQ2973" s="2"/>
      <c r="BR2973" s="2"/>
      <c r="BS2973" s="2"/>
      <c r="BT2973" s="2"/>
      <c r="BU2973" s="2"/>
      <c r="BV2973" s="2"/>
      <c r="BW2973" s="2"/>
      <c r="BX2973" s="2"/>
      <c r="BY2973" s="2"/>
      <c r="BZ2973" s="2"/>
      <c r="CA2973" s="2"/>
      <c r="CB2973" s="2"/>
      <c r="CC2973" s="2"/>
      <c r="CD2973" s="2"/>
      <c r="CE2973" s="2"/>
      <c r="CF2973" s="2"/>
      <c r="CG2973" s="2"/>
      <c r="CH2973" s="2"/>
      <c r="CI2973" s="2"/>
      <c r="CJ2973" s="2"/>
      <c r="CK2973" s="2"/>
      <c r="CL2973" s="2"/>
      <c r="CM2973" s="2"/>
      <c r="CN2973" s="2"/>
      <c r="CO2973" s="2"/>
      <c r="CP2973" s="2"/>
      <c r="CQ2973" s="2"/>
      <c r="CR2973" s="2"/>
      <c r="CS2973" s="2"/>
      <c r="CT2973" s="2"/>
      <c r="CU2973" s="2"/>
      <c r="CV2973" s="2"/>
      <c r="CW2973" s="2"/>
      <c r="CX2973" s="2"/>
      <c r="CY2973" s="2"/>
      <c r="CZ2973" s="2"/>
      <c r="DA2973" s="2"/>
      <c r="DB2973" s="2"/>
      <c r="DC2973" s="2"/>
      <c r="DD2973" s="2"/>
      <c r="DE2973" s="2"/>
      <c r="DF2973" s="2"/>
      <c r="DG2973" s="2"/>
      <c r="DH2973" s="2"/>
      <c r="DI2973" s="2"/>
      <c r="DJ2973" s="2"/>
      <c r="DK2973" s="2"/>
      <c r="DL2973" s="2"/>
      <c r="DM2973" s="2"/>
      <c r="DN2973" s="2"/>
      <c r="DO2973" s="2"/>
      <c r="DP2973" s="2"/>
      <c r="DQ2973" s="2"/>
      <c r="DR2973" s="2"/>
      <c r="DS2973" s="2"/>
      <c r="DT2973" s="2"/>
      <c r="DU2973" s="2"/>
      <c r="DV2973" s="2"/>
      <c r="DW2973" s="2"/>
      <c r="DX2973" s="2"/>
      <c r="DY2973" s="2"/>
      <c r="DZ2973" s="2"/>
      <c r="EA2973" s="2"/>
      <c r="EB2973" s="2"/>
      <c r="EC2973" s="2"/>
      <c r="ED2973" s="2"/>
      <c r="EE2973" s="2"/>
      <c r="EF2973" s="2"/>
      <c r="EG2973" s="2"/>
      <c r="EH2973" s="2"/>
      <c r="EI2973" s="2"/>
      <c r="EJ2973" s="2"/>
      <c r="EK2973" s="2"/>
      <c r="EL2973" s="2"/>
      <c r="EM2973" s="2"/>
      <c r="EN2973" s="2"/>
      <c r="EO2973" s="2"/>
      <c r="EP2973" s="2"/>
      <c r="EQ2973" s="2"/>
      <c r="ER2973" s="2"/>
      <c r="ES2973" s="2"/>
      <c r="ET2973" s="2"/>
      <c r="EU2973" s="2"/>
      <c r="EV2973" s="2"/>
      <c r="EW2973" s="2"/>
      <c r="EX2973" s="2"/>
      <c r="EY2973" s="2"/>
      <c r="EZ2973" s="2"/>
      <c r="FA2973" s="2"/>
      <c r="FB2973" s="2"/>
      <c r="FC2973" s="2"/>
      <c r="FD2973" s="2"/>
      <c r="FE2973" s="2"/>
      <c r="FF2973" s="2"/>
      <c r="FG2973" s="2"/>
      <c r="FH2973" s="2"/>
      <c r="FI2973" s="2"/>
      <c r="FJ2973" s="2"/>
      <c r="FK2973" s="2"/>
      <c r="FL2973" s="2"/>
      <c r="FM2973" s="2"/>
      <c r="FN2973" s="2"/>
      <c r="FO2973" s="2"/>
      <c r="FP2973" s="2"/>
      <c r="FQ2973" s="2"/>
      <c r="FR2973" s="2"/>
      <c r="FS2973" s="2"/>
      <c r="FT2973" s="2"/>
      <c r="FU2973" s="2"/>
      <c r="FV2973" s="2"/>
      <c r="FW2973" s="2"/>
      <c r="FX2973" s="2"/>
      <c r="FY2973" s="2"/>
      <c r="FZ2973" s="2"/>
      <c r="GA2973" s="2"/>
      <c r="GB2973" s="2"/>
      <c r="GC2973" s="2"/>
      <c r="GD2973" s="2"/>
      <c r="GE2973" s="2"/>
      <c r="GF2973" s="2"/>
      <c r="GG2973" s="2"/>
      <c r="GH2973" s="2"/>
      <c r="GI2973" s="2"/>
      <c r="GJ2973" s="2"/>
      <c r="GK2973" s="2"/>
      <c r="GL2973" s="2"/>
      <c r="GM2973" s="2"/>
      <c r="GN2973" s="2"/>
      <c r="GO2973" s="2"/>
      <c r="GP2973" s="2"/>
      <c r="GQ2973" s="2"/>
      <c r="GR2973" s="2"/>
      <c r="GS2973" s="2"/>
      <c r="GT2973" s="2"/>
      <c r="GU2973" s="2"/>
      <c r="GV2973" s="2"/>
      <c r="GW2973" s="2"/>
      <c r="GX2973" s="2"/>
      <c r="GY2973" s="2"/>
      <c r="GZ2973" s="2"/>
      <c r="HA2973" s="2"/>
      <c r="HB2973" s="2"/>
      <c r="HC2973" s="2"/>
      <c r="HD2973" s="2"/>
      <c r="HE2973" s="2"/>
      <c r="HF2973" s="2"/>
      <c r="HG2973" s="2"/>
      <c r="HH2973" s="2"/>
      <c r="HI2973" s="2"/>
      <c r="HJ2973" s="2"/>
      <c r="HK2973" s="2"/>
      <c r="HL2973" s="2"/>
      <c r="HM2973" s="2"/>
      <c r="HN2973" s="2"/>
      <c r="HO2973" s="2"/>
      <c r="HP2973" s="2"/>
      <c r="HQ2973" s="2"/>
      <c r="HR2973" s="2"/>
      <c r="HS2973" s="2"/>
      <c r="HT2973" s="2"/>
      <c r="HU2973" s="2"/>
      <c r="HV2973" s="2"/>
      <c r="HW2973" s="2"/>
      <c r="HX2973" s="2"/>
      <c r="HY2973" s="2"/>
      <c r="HZ2973" s="2"/>
      <c r="IA2973" s="2"/>
      <c r="IB2973" s="2"/>
      <c r="IC2973" s="2"/>
      <c r="ID2973" s="2"/>
      <c r="IE2973" s="2"/>
      <c r="IF2973" s="2"/>
      <c r="IG2973" s="2"/>
      <c r="IH2973" s="2"/>
      <c r="II2973" s="2"/>
      <c r="IJ2973" s="2"/>
      <c r="IK2973" s="2"/>
      <c r="IL2973" s="2"/>
      <c r="IM2973" s="2"/>
      <c r="IN2973" s="2"/>
      <c r="IO2973" s="2"/>
      <c r="IP2973" s="2"/>
      <c r="IQ2973" s="2"/>
    </row>
    <row r="2974" spans="1:251" s="16" customFormat="1" ht="18.75" customHeight="1">
      <c r="A2974" s="8"/>
      <c r="B2974" s="25"/>
      <c r="C2974" s="125" t="s">
        <v>333</v>
      </c>
      <c r="D2974" s="126"/>
      <c r="E2974" s="126"/>
      <c r="F2974" s="126"/>
      <c r="G2974" s="126"/>
      <c r="H2974" s="126"/>
      <c r="I2974" s="126"/>
      <c r="J2974" s="126"/>
      <c r="K2974" s="126"/>
      <c r="L2974" s="126"/>
      <c r="M2974" s="126"/>
      <c r="N2974" s="126"/>
      <c r="O2974" s="126"/>
      <c r="P2974" s="126"/>
      <c r="Q2974" s="126"/>
      <c r="R2974" s="126"/>
      <c r="S2974" s="126"/>
      <c r="T2974" s="126"/>
      <c r="U2974" s="126"/>
      <c r="V2974" s="126"/>
      <c r="W2974" s="126"/>
      <c r="X2974" s="126"/>
      <c r="Y2974" s="126"/>
      <c r="Z2974" s="127"/>
      <c r="AA2974" s="106">
        <v>355984</v>
      </c>
      <c r="AB2974" s="107"/>
      <c r="AC2974" s="107"/>
      <c r="AD2974" s="107"/>
      <c r="AE2974" s="107"/>
      <c r="AF2974" s="107"/>
      <c r="AG2974" s="107"/>
      <c r="AH2974" s="107"/>
      <c r="AI2974" s="108"/>
      <c r="AJ2974" s="106">
        <v>295780</v>
      </c>
      <c r="AK2974" s="107"/>
      <c r="AL2974" s="107"/>
      <c r="AM2974" s="107"/>
      <c r="AN2974" s="107"/>
      <c r="AO2974" s="107"/>
      <c r="AP2974" s="107"/>
      <c r="AQ2974" s="107"/>
      <c r="AR2974" s="108"/>
      <c r="AS2974" s="109"/>
      <c r="AT2974" s="110"/>
      <c r="AU2974" s="110"/>
      <c r="AV2974" s="110"/>
      <c r="AW2974" s="110"/>
      <c r="AX2974" s="111"/>
      <c r="AY2974" s="2"/>
      <c r="AZ2974" s="2"/>
      <c r="BA2974" s="2"/>
      <c r="BB2974" s="2"/>
      <c r="BC2974" s="2"/>
      <c r="BD2974" s="2"/>
      <c r="BE2974" s="2"/>
      <c r="BF2974" s="2"/>
      <c r="BG2974" s="2"/>
      <c r="BH2974" s="2"/>
      <c r="BI2974" s="2"/>
      <c r="BJ2974" s="2"/>
      <c r="BK2974" s="2"/>
      <c r="BL2974" s="2"/>
      <c r="BM2974" s="2"/>
      <c r="BN2974" s="2"/>
      <c r="BO2974" s="2"/>
      <c r="BP2974" s="2"/>
      <c r="BQ2974" s="2"/>
      <c r="BR2974" s="2"/>
      <c r="BS2974" s="2"/>
      <c r="BT2974" s="2"/>
      <c r="BU2974" s="2"/>
      <c r="BV2974" s="2"/>
      <c r="BW2974" s="2"/>
      <c r="BX2974" s="2"/>
      <c r="BY2974" s="2"/>
      <c r="BZ2974" s="2"/>
      <c r="CA2974" s="2"/>
      <c r="CB2974" s="2"/>
      <c r="CC2974" s="2"/>
      <c r="CD2974" s="2"/>
      <c r="CE2974" s="2"/>
      <c r="CF2974" s="2"/>
      <c r="CG2974" s="2"/>
      <c r="CH2974" s="2"/>
      <c r="CI2974" s="2"/>
      <c r="CJ2974" s="2"/>
      <c r="CK2974" s="2"/>
      <c r="CL2974" s="2"/>
      <c r="CM2974" s="2"/>
      <c r="CN2974" s="2"/>
      <c r="CO2974" s="2"/>
      <c r="CP2974" s="2"/>
      <c r="CQ2974" s="2"/>
      <c r="CR2974" s="2"/>
      <c r="CS2974" s="2"/>
      <c r="CT2974" s="2"/>
      <c r="CU2974" s="2"/>
      <c r="CV2974" s="2"/>
      <c r="CW2974" s="2"/>
      <c r="CX2974" s="2"/>
      <c r="CY2974" s="2"/>
      <c r="CZ2974" s="2"/>
      <c r="DA2974" s="2"/>
      <c r="DB2974" s="2"/>
      <c r="DC2974" s="2"/>
      <c r="DD2974" s="2"/>
      <c r="DE2974" s="2"/>
      <c r="DF2974" s="2"/>
      <c r="DG2974" s="2"/>
      <c r="DH2974" s="2"/>
      <c r="DI2974" s="2"/>
      <c r="DJ2974" s="2"/>
      <c r="DK2974" s="2"/>
      <c r="DL2974" s="2"/>
      <c r="DM2974" s="2"/>
      <c r="DN2974" s="2"/>
      <c r="DO2974" s="2"/>
      <c r="DP2974" s="2"/>
      <c r="DQ2974" s="2"/>
      <c r="DR2974" s="2"/>
      <c r="DS2974" s="2"/>
      <c r="DT2974" s="2"/>
      <c r="DU2974" s="2"/>
      <c r="DV2974" s="2"/>
      <c r="DW2974" s="2"/>
      <c r="DX2974" s="2"/>
      <c r="DY2974" s="2"/>
      <c r="DZ2974" s="2"/>
      <c r="EA2974" s="2"/>
      <c r="EB2974" s="2"/>
      <c r="EC2974" s="2"/>
      <c r="ED2974" s="2"/>
      <c r="EE2974" s="2"/>
      <c r="EF2974" s="2"/>
      <c r="EG2974" s="2"/>
      <c r="EH2974" s="2"/>
      <c r="EI2974" s="2"/>
      <c r="EJ2974" s="2"/>
      <c r="EK2974" s="2"/>
      <c r="EL2974" s="2"/>
      <c r="EM2974" s="2"/>
      <c r="EN2974" s="2"/>
      <c r="EO2974" s="2"/>
      <c r="EP2974" s="2"/>
      <c r="EQ2974" s="2"/>
      <c r="ER2974" s="2"/>
      <c r="ES2974" s="2"/>
      <c r="ET2974" s="2"/>
      <c r="EU2974" s="2"/>
      <c r="EV2974" s="2"/>
      <c r="EW2974" s="2"/>
      <c r="EX2974" s="2"/>
      <c r="EY2974" s="2"/>
      <c r="EZ2974" s="2"/>
      <c r="FA2974" s="2"/>
      <c r="FB2974" s="2"/>
      <c r="FC2974" s="2"/>
      <c r="FD2974" s="2"/>
      <c r="FE2974" s="2"/>
      <c r="FF2974" s="2"/>
      <c r="FG2974" s="2"/>
      <c r="FH2974" s="2"/>
      <c r="FI2974" s="2"/>
      <c r="FJ2974" s="2"/>
      <c r="FK2974" s="2"/>
      <c r="FL2974" s="2"/>
      <c r="FM2974" s="2"/>
      <c r="FN2974" s="2"/>
      <c r="FO2974" s="2"/>
      <c r="FP2974" s="2"/>
      <c r="FQ2974" s="2"/>
      <c r="FR2974" s="2"/>
      <c r="FS2974" s="2"/>
      <c r="FT2974" s="2"/>
      <c r="FU2974" s="2"/>
      <c r="FV2974" s="2"/>
      <c r="FW2974" s="2"/>
      <c r="FX2974" s="2"/>
      <c r="FY2974" s="2"/>
      <c r="FZ2974" s="2"/>
      <c r="GA2974" s="2"/>
      <c r="GB2974" s="2"/>
      <c r="GC2974" s="2"/>
      <c r="GD2974" s="2"/>
      <c r="GE2974" s="2"/>
      <c r="GF2974" s="2"/>
      <c r="GG2974" s="2"/>
      <c r="GH2974" s="2"/>
      <c r="GI2974" s="2"/>
      <c r="GJ2974" s="2"/>
      <c r="GK2974" s="2"/>
      <c r="GL2974" s="2"/>
      <c r="GM2974" s="2"/>
      <c r="GN2974" s="2"/>
      <c r="GO2974" s="2"/>
      <c r="GP2974" s="2"/>
      <c r="GQ2974" s="2"/>
      <c r="GR2974" s="2"/>
      <c r="GS2974" s="2"/>
      <c r="GT2974" s="2"/>
      <c r="GU2974" s="2"/>
      <c r="GV2974" s="2"/>
      <c r="GW2974" s="2"/>
      <c r="GX2974" s="2"/>
      <c r="GY2974" s="2"/>
      <c r="GZ2974" s="2"/>
      <c r="HA2974" s="2"/>
      <c r="HB2974" s="2"/>
      <c r="HC2974" s="2"/>
      <c r="HD2974" s="2"/>
      <c r="HE2974" s="2"/>
      <c r="HF2974" s="2"/>
      <c r="HG2974" s="2"/>
      <c r="HH2974" s="2"/>
      <c r="HI2974" s="2"/>
      <c r="HJ2974" s="2"/>
      <c r="HK2974" s="2"/>
      <c r="HL2974" s="2"/>
      <c r="HM2974" s="2"/>
      <c r="HN2974" s="2"/>
      <c r="HO2974" s="2"/>
      <c r="HP2974" s="2"/>
      <c r="HQ2974" s="2"/>
      <c r="HR2974" s="2"/>
      <c r="HS2974" s="2"/>
      <c r="HT2974" s="2"/>
      <c r="HU2974" s="2"/>
      <c r="HV2974" s="2"/>
      <c r="HW2974" s="2"/>
      <c r="HX2974" s="2"/>
      <c r="HY2974" s="2"/>
      <c r="HZ2974" s="2"/>
      <c r="IA2974" s="2"/>
      <c r="IB2974" s="2"/>
      <c r="IC2974" s="2"/>
      <c r="ID2974" s="2"/>
      <c r="IE2974" s="2"/>
      <c r="IF2974" s="2"/>
      <c r="IG2974" s="2"/>
      <c r="IH2974" s="2"/>
      <c r="II2974" s="2"/>
      <c r="IJ2974" s="2"/>
      <c r="IK2974" s="2"/>
      <c r="IL2974" s="2"/>
      <c r="IM2974" s="2"/>
      <c r="IN2974" s="2"/>
      <c r="IO2974" s="2"/>
      <c r="IP2974" s="2"/>
      <c r="IQ2974" s="2"/>
    </row>
    <row r="2975" spans="1:251" s="16" customFormat="1" ht="18.75" customHeight="1" thickBot="1">
      <c r="A2975" s="17"/>
      <c r="B2975" s="136" t="s">
        <v>13</v>
      </c>
      <c r="C2975" s="137"/>
      <c r="D2975" s="137"/>
      <c r="E2975" s="137"/>
      <c r="F2975" s="137"/>
      <c r="G2975" s="137"/>
      <c r="H2975" s="137"/>
      <c r="I2975" s="137"/>
      <c r="J2975" s="137"/>
      <c r="K2975" s="137"/>
      <c r="L2975" s="137"/>
      <c r="M2975" s="137"/>
      <c r="N2975" s="137"/>
      <c r="O2975" s="137"/>
      <c r="P2975" s="137"/>
      <c r="Q2975" s="137"/>
      <c r="R2975" s="137"/>
      <c r="S2975" s="137"/>
      <c r="T2975" s="137"/>
      <c r="U2975" s="137"/>
      <c r="V2975" s="137"/>
      <c r="W2975" s="137"/>
      <c r="X2975" s="137"/>
      <c r="Y2975" s="137"/>
      <c r="Z2975" s="138"/>
      <c r="AA2975" s="115">
        <f>SUM($AA$2974:$AA$2974)</f>
        <v>355984</v>
      </c>
      <c r="AB2975" s="116"/>
      <c r="AC2975" s="116"/>
      <c r="AD2975" s="116"/>
      <c r="AE2975" s="116"/>
      <c r="AF2975" s="116"/>
      <c r="AG2975" s="116"/>
      <c r="AH2975" s="116"/>
      <c r="AI2975" s="117"/>
      <c r="AJ2975" s="115">
        <f>SUM($AJ$2974:$AJ$2974)</f>
        <v>295780</v>
      </c>
      <c r="AK2975" s="116"/>
      <c r="AL2975" s="116"/>
      <c r="AM2975" s="116"/>
      <c r="AN2975" s="116"/>
      <c r="AO2975" s="116"/>
      <c r="AP2975" s="116"/>
      <c r="AQ2975" s="116"/>
      <c r="AR2975" s="117"/>
      <c r="AS2975" s="112"/>
      <c r="AT2975" s="113"/>
      <c r="AU2975" s="113"/>
      <c r="AV2975" s="113"/>
      <c r="AW2975" s="113"/>
      <c r="AX2975" s="114"/>
      <c r="AY2975" s="2"/>
      <c r="AZ2975" s="2"/>
      <c r="BA2975" s="2"/>
      <c r="BB2975" s="2"/>
      <c r="BC2975" s="2"/>
      <c r="BD2975" s="2"/>
      <c r="BE2975" s="2"/>
      <c r="BF2975" s="2"/>
      <c r="BG2975" s="2"/>
      <c r="BH2975" s="2"/>
      <c r="BI2975" s="2"/>
      <c r="BJ2975" s="2"/>
      <c r="BK2975" s="2"/>
      <c r="BL2975" s="2"/>
      <c r="BM2975" s="2"/>
      <c r="BN2975" s="2"/>
      <c r="BO2975" s="2"/>
      <c r="BP2975" s="2"/>
      <c r="BQ2975" s="2"/>
      <c r="BR2975" s="2"/>
      <c r="BS2975" s="2"/>
      <c r="BT2975" s="2"/>
      <c r="BU2975" s="2"/>
      <c r="BV2975" s="2"/>
      <c r="BW2975" s="2"/>
      <c r="BX2975" s="2"/>
      <c r="BY2975" s="2"/>
      <c r="BZ2975" s="2"/>
      <c r="CA2975" s="2"/>
      <c r="CB2975" s="2"/>
      <c r="CC2975" s="2"/>
      <c r="CD2975" s="2"/>
      <c r="CE2975" s="2"/>
      <c r="CF2975" s="2"/>
      <c r="CG2975" s="2"/>
      <c r="CH2975" s="2"/>
      <c r="CI2975" s="2"/>
      <c r="CJ2975" s="2"/>
      <c r="CK2975" s="2"/>
      <c r="CL2975" s="2"/>
      <c r="CM2975" s="2"/>
      <c r="CN2975" s="2"/>
      <c r="CO2975" s="2"/>
      <c r="CP2975" s="2"/>
      <c r="CQ2975" s="2"/>
      <c r="CR2975" s="2"/>
      <c r="CS2975" s="2"/>
      <c r="CT2975" s="2"/>
      <c r="CU2975" s="2"/>
      <c r="CV2975" s="2"/>
      <c r="CW2975" s="2"/>
      <c r="CX2975" s="2"/>
      <c r="CY2975" s="2"/>
      <c r="CZ2975" s="2"/>
      <c r="DA2975" s="2"/>
      <c r="DB2975" s="2"/>
      <c r="DC2975" s="2"/>
      <c r="DD2975" s="2"/>
      <c r="DE2975" s="2"/>
      <c r="DF2975" s="2"/>
      <c r="DG2975" s="2"/>
      <c r="DH2975" s="2"/>
      <c r="DI2975" s="2"/>
      <c r="DJ2975" s="2"/>
      <c r="DK2975" s="2"/>
      <c r="DL2975" s="2"/>
      <c r="DM2975" s="2"/>
      <c r="DN2975" s="2"/>
      <c r="DO2975" s="2"/>
      <c r="DP2975" s="2"/>
      <c r="DQ2975" s="2"/>
      <c r="DR2975" s="2"/>
      <c r="DS2975" s="2"/>
      <c r="DT2975" s="2"/>
      <c r="DU2975" s="2"/>
      <c r="DV2975" s="2"/>
      <c r="DW2975" s="2"/>
      <c r="DX2975" s="2"/>
      <c r="DY2975" s="2"/>
      <c r="DZ2975" s="2"/>
      <c r="EA2975" s="2"/>
      <c r="EB2975" s="2"/>
      <c r="EC2975" s="2"/>
      <c r="ED2975" s="2"/>
      <c r="EE2975" s="2"/>
      <c r="EF2975" s="2"/>
      <c r="EG2975" s="2"/>
      <c r="EH2975" s="2"/>
      <c r="EI2975" s="2"/>
      <c r="EJ2975" s="2"/>
      <c r="EK2975" s="2"/>
      <c r="EL2975" s="2"/>
      <c r="EM2975" s="2"/>
      <c r="EN2975" s="2"/>
      <c r="EO2975" s="2"/>
      <c r="EP2975" s="2"/>
      <c r="EQ2975" s="2"/>
      <c r="ER2975" s="2"/>
      <c r="ES2975" s="2"/>
      <c r="ET2975" s="2"/>
      <c r="EU2975" s="2"/>
      <c r="EV2975" s="2"/>
      <c r="EW2975" s="2"/>
      <c r="EX2975" s="2"/>
      <c r="EY2975" s="2"/>
      <c r="EZ2975" s="2"/>
      <c r="FA2975" s="2"/>
      <c r="FB2975" s="2"/>
      <c r="FC2975" s="2"/>
      <c r="FD2975" s="2"/>
      <c r="FE2975" s="2"/>
      <c r="FF2975" s="2"/>
      <c r="FG2975" s="2"/>
      <c r="FH2975" s="2"/>
      <c r="FI2975" s="2"/>
      <c r="FJ2975" s="2"/>
      <c r="FK2975" s="2"/>
      <c r="FL2975" s="2"/>
      <c r="FM2975" s="2"/>
      <c r="FN2975" s="2"/>
      <c r="FO2975" s="2"/>
      <c r="FP2975" s="2"/>
      <c r="FQ2975" s="2"/>
      <c r="FR2975" s="2"/>
      <c r="FS2975" s="2"/>
      <c r="FT2975" s="2"/>
      <c r="FU2975" s="2"/>
      <c r="FV2975" s="2"/>
      <c r="FW2975" s="2"/>
      <c r="FX2975" s="2"/>
      <c r="FY2975" s="2"/>
      <c r="FZ2975" s="2"/>
      <c r="GA2975" s="2"/>
      <c r="GB2975" s="2"/>
      <c r="GC2975" s="2"/>
      <c r="GD2975" s="2"/>
      <c r="GE2975" s="2"/>
      <c r="GF2975" s="2"/>
      <c r="GG2975" s="2"/>
      <c r="GH2975" s="2"/>
      <c r="GI2975" s="2"/>
      <c r="GJ2975" s="2"/>
      <c r="GK2975" s="2"/>
      <c r="GL2975" s="2"/>
      <c r="GM2975" s="2"/>
      <c r="GN2975" s="2"/>
      <c r="GO2975" s="2"/>
      <c r="GP2975" s="2"/>
      <c r="GQ2975" s="2"/>
      <c r="GR2975" s="2"/>
      <c r="GS2975" s="2"/>
      <c r="GT2975" s="2"/>
      <c r="GU2975" s="2"/>
      <c r="GV2975" s="2"/>
      <c r="GW2975" s="2"/>
      <c r="GX2975" s="2"/>
      <c r="GY2975" s="2"/>
      <c r="GZ2975" s="2"/>
      <c r="HA2975" s="2"/>
      <c r="HB2975" s="2"/>
      <c r="HC2975" s="2"/>
      <c r="HD2975" s="2"/>
      <c r="HE2975" s="2"/>
      <c r="HF2975" s="2"/>
      <c r="HG2975" s="2"/>
      <c r="HH2975" s="2"/>
      <c r="HI2975" s="2"/>
      <c r="HJ2975" s="2"/>
      <c r="HK2975" s="2"/>
      <c r="HL2975" s="2"/>
      <c r="HM2975" s="2"/>
      <c r="HN2975" s="2"/>
      <c r="HO2975" s="2"/>
      <c r="HP2975" s="2"/>
      <c r="HQ2975" s="2"/>
      <c r="HR2975" s="2"/>
      <c r="HS2975" s="2"/>
      <c r="HT2975" s="2"/>
      <c r="HU2975" s="2"/>
      <c r="HV2975" s="2"/>
      <c r="HW2975" s="2"/>
      <c r="HX2975" s="2"/>
      <c r="HY2975" s="2"/>
      <c r="HZ2975" s="2"/>
      <c r="IA2975" s="2"/>
      <c r="IB2975" s="2"/>
      <c r="IC2975" s="2"/>
      <c r="ID2975" s="2"/>
      <c r="IE2975" s="2"/>
      <c r="IF2975" s="2"/>
      <c r="IG2975" s="2"/>
      <c r="IH2975" s="2"/>
      <c r="II2975" s="2"/>
      <c r="IJ2975" s="2"/>
      <c r="IK2975" s="2"/>
      <c r="IL2975" s="2"/>
      <c r="IM2975" s="2"/>
      <c r="IN2975" s="2"/>
      <c r="IO2975" s="2"/>
      <c r="IP2975" s="2"/>
      <c r="IQ2975" s="2"/>
    </row>
    <row r="2977" spans="1:113" ht="18.75">
      <c r="A2977" s="1" t="s">
        <v>0</v>
      </c>
      <c r="AW2977" s="3"/>
      <c r="AX2977" s="4"/>
      <c r="AY2977" s="3"/>
    </row>
    <row r="2979" spans="1:113" ht="18.75">
      <c r="B2979" s="118" t="s">
        <v>8</v>
      </c>
      <c r="C2979" s="119"/>
      <c r="D2979" s="119"/>
      <c r="E2979" s="119"/>
      <c r="F2979" s="119"/>
      <c r="G2979" s="119"/>
      <c r="H2979" s="119"/>
      <c r="I2979" s="119"/>
      <c r="J2979" s="119"/>
      <c r="K2979" s="119"/>
      <c r="L2979" s="119"/>
      <c r="M2979" s="119"/>
      <c r="N2979" s="119"/>
      <c r="O2979" s="119"/>
      <c r="P2979" s="119"/>
      <c r="Q2979" s="119"/>
      <c r="R2979" s="119"/>
      <c r="S2979" s="119"/>
      <c r="T2979" s="119"/>
      <c r="U2979" s="119"/>
      <c r="V2979" s="119"/>
      <c r="W2979" s="119"/>
      <c r="X2979" s="119"/>
      <c r="Y2979" s="119"/>
      <c r="Z2979" s="119"/>
      <c r="AA2979" s="119"/>
      <c r="AB2979" s="119"/>
      <c r="AC2979" s="119"/>
      <c r="AD2979" s="119"/>
      <c r="AE2979" s="119"/>
      <c r="AF2979" s="119"/>
      <c r="AG2979" s="119"/>
      <c r="AH2979" s="119"/>
      <c r="AI2979" s="119"/>
      <c r="AJ2979" s="119"/>
      <c r="AK2979" s="119"/>
      <c r="AL2979" s="119"/>
      <c r="AM2979" s="119"/>
      <c r="AN2979" s="119"/>
      <c r="AO2979" s="119"/>
      <c r="AP2979" s="119"/>
      <c r="AQ2979" s="119"/>
      <c r="AR2979" s="119"/>
      <c r="AS2979" s="119"/>
      <c r="AT2979" s="119"/>
      <c r="AU2979" s="119"/>
      <c r="AV2979" s="119"/>
      <c r="AW2979" s="119"/>
      <c r="AX2979" s="119"/>
    </row>
    <row r="2980" spans="1:113">
      <c r="Z2980" s="5"/>
      <c r="AD2980" s="5"/>
      <c r="AE2980" s="5"/>
      <c r="AF2980" s="5"/>
      <c r="AG2980" s="5"/>
      <c r="AH2980" s="5"/>
      <c r="AI2980" s="5"/>
      <c r="AO2980" s="5"/>
    </row>
    <row r="2981" spans="1:113" ht="13.5" thickBot="1">
      <c r="Z2981" s="5"/>
      <c r="AD2981" s="5"/>
      <c r="AE2981" s="5"/>
      <c r="AF2981" s="5"/>
      <c r="AG2981" s="5"/>
      <c r="AH2981" s="5"/>
      <c r="AI2981" s="5"/>
      <c r="AO2981" s="5"/>
      <c r="DI2981" s="6"/>
    </row>
    <row r="2982" spans="1:113" ht="24.75" customHeight="1" thickBot="1">
      <c r="B2982" s="120" t="s">
        <v>1</v>
      </c>
      <c r="C2982" s="121"/>
      <c r="D2982" s="121"/>
      <c r="E2982" s="121"/>
      <c r="F2982" s="121"/>
      <c r="G2982" s="121"/>
      <c r="H2982" s="122" t="s">
        <v>345</v>
      </c>
      <c r="I2982" s="123"/>
      <c r="J2982" s="123"/>
      <c r="K2982" s="123"/>
      <c r="L2982" s="123"/>
      <c r="M2982" s="123"/>
      <c r="N2982" s="123"/>
      <c r="O2982" s="123"/>
      <c r="P2982" s="123"/>
      <c r="Q2982" s="123"/>
      <c r="R2982" s="123"/>
      <c r="S2982" s="123"/>
      <c r="T2982" s="123"/>
      <c r="U2982" s="123"/>
      <c r="V2982" s="123"/>
      <c r="W2982" s="123"/>
      <c r="X2982" s="123"/>
      <c r="Y2982" s="123"/>
      <c r="Z2982" s="123"/>
      <c r="AA2982" s="123"/>
      <c r="AB2982" s="123"/>
      <c r="AC2982" s="123"/>
      <c r="AD2982" s="123"/>
      <c r="AE2982" s="123"/>
      <c r="AF2982" s="123"/>
      <c r="AG2982" s="123"/>
      <c r="AH2982" s="123"/>
      <c r="AI2982" s="123"/>
      <c r="AJ2982" s="123"/>
      <c r="AK2982" s="123"/>
      <c r="AL2982" s="123"/>
      <c r="AM2982" s="123"/>
      <c r="AN2982" s="123"/>
      <c r="AO2982" s="123"/>
      <c r="AP2982" s="123"/>
      <c r="AQ2982" s="123"/>
      <c r="AR2982" s="123"/>
      <c r="AS2982" s="123"/>
      <c r="AT2982" s="123"/>
      <c r="AU2982" s="123"/>
      <c r="AV2982" s="123"/>
      <c r="AW2982" s="123"/>
      <c r="AX2982" s="124"/>
      <c r="DI2982" s="6"/>
    </row>
    <row r="2983" spans="1:113" ht="14.25">
      <c r="B2983" s="7"/>
      <c r="C2983" s="7"/>
      <c r="D2983" s="7"/>
      <c r="E2983" s="7"/>
      <c r="F2983" s="7"/>
      <c r="G2983" s="7"/>
      <c r="H2983" s="8"/>
      <c r="I2983" s="8"/>
      <c r="J2983" s="8"/>
      <c r="K2983" s="8"/>
      <c r="L2983" s="9"/>
      <c r="M2983" s="9"/>
      <c r="N2983" s="9"/>
      <c r="O2983" s="9"/>
      <c r="P2983" s="8"/>
      <c r="Q2983" s="8"/>
      <c r="R2983" s="8"/>
      <c r="S2983" s="8"/>
      <c r="T2983" s="8"/>
      <c r="U2983" s="8"/>
      <c r="V2983" s="10"/>
      <c r="W2983" s="10"/>
      <c r="X2983" s="10"/>
      <c r="Y2983" s="10"/>
      <c r="Z2983" s="10"/>
      <c r="AA2983" s="10"/>
      <c r="AB2983" s="10"/>
      <c r="AC2983" s="10"/>
      <c r="AD2983" s="10"/>
      <c r="AE2983" s="10"/>
      <c r="AF2983" s="10"/>
      <c r="AG2983" s="10"/>
      <c r="AH2983" s="10"/>
      <c r="AI2983" s="10"/>
      <c r="AJ2983" s="10"/>
      <c r="AK2983" s="10"/>
      <c r="AL2983" s="10"/>
      <c r="AM2983" s="10"/>
      <c r="AN2983" s="10"/>
      <c r="AO2983" s="10"/>
      <c r="AP2983" s="10"/>
      <c r="AQ2983" s="10"/>
      <c r="AR2983" s="10"/>
      <c r="AS2983" s="10"/>
      <c r="AT2983" s="10"/>
      <c r="AU2983" s="10"/>
      <c r="AV2983" s="10"/>
      <c r="AW2983" s="10"/>
      <c r="AX2983" s="10"/>
      <c r="DI2983" s="6"/>
    </row>
    <row r="2984" spans="1:113" ht="15" thickBot="1">
      <c r="A2984" s="11"/>
      <c r="B2984" s="10" t="s">
        <v>2</v>
      </c>
      <c r="C2984" s="8"/>
      <c r="D2984" s="8"/>
      <c r="E2984" s="8"/>
      <c r="F2984" s="8"/>
      <c r="G2984" s="8"/>
      <c r="H2984" s="8"/>
      <c r="I2984" s="8"/>
      <c r="J2984" s="8"/>
      <c r="K2984" s="8"/>
      <c r="L2984" s="9"/>
      <c r="M2984" s="9"/>
      <c r="N2984" s="9"/>
      <c r="O2984" s="9"/>
      <c r="P2984" s="8"/>
      <c r="Q2984" s="8"/>
      <c r="R2984" s="8"/>
      <c r="S2984" s="8"/>
      <c r="T2984" s="8"/>
      <c r="U2984" s="8"/>
      <c r="V2984" s="10"/>
      <c r="W2984" s="10"/>
      <c r="X2984" s="10"/>
      <c r="Y2984" s="10"/>
      <c r="Z2984" s="10"/>
      <c r="AA2984" s="10"/>
      <c r="AB2984" s="10"/>
      <c r="AC2984" s="10"/>
      <c r="AD2984" s="10"/>
      <c r="AE2984" s="10"/>
      <c r="AF2984" s="10"/>
      <c r="AG2984" s="10"/>
      <c r="AH2984" s="10"/>
      <c r="AI2984" s="10"/>
      <c r="AJ2984" s="10"/>
      <c r="AK2984" s="10"/>
      <c r="AL2984" s="10"/>
      <c r="AM2984" s="10"/>
      <c r="AN2984" s="10"/>
      <c r="AO2984" s="10"/>
      <c r="AP2984" s="10"/>
      <c r="AQ2984" s="10"/>
      <c r="AR2984" s="10"/>
      <c r="AS2984" s="10"/>
      <c r="AT2984" s="10"/>
      <c r="AU2984" s="10"/>
      <c r="AV2984" s="10"/>
      <c r="AW2984" s="10"/>
      <c r="AX2984" s="10"/>
      <c r="DI2984" s="6"/>
    </row>
    <row r="2985" spans="1:113" ht="14.25">
      <c r="A2985" s="8"/>
      <c r="B2985" s="12"/>
      <c r="C2985" s="7"/>
      <c r="D2985" s="7"/>
      <c r="E2985" s="7"/>
      <c r="F2985" s="7"/>
      <c r="G2985" s="7"/>
      <c r="H2985" s="7"/>
      <c r="I2985" s="7"/>
      <c r="J2985" s="7"/>
      <c r="K2985" s="7"/>
      <c r="L2985" s="13"/>
      <c r="M2985" s="13"/>
      <c r="N2985" s="13"/>
      <c r="O2985" s="13"/>
      <c r="P2985" s="7"/>
      <c r="Q2985" s="7"/>
      <c r="R2985" s="7"/>
      <c r="S2985" s="7"/>
      <c r="T2985" s="7"/>
      <c r="U2985" s="7"/>
      <c r="V2985" s="14"/>
      <c r="W2985" s="14"/>
      <c r="X2985" s="14"/>
      <c r="Y2985" s="14"/>
      <c r="Z2985" s="14"/>
      <c r="AA2985" s="14"/>
      <c r="AB2985" s="14"/>
      <c r="AC2985" s="14"/>
      <c r="AD2985" s="14"/>
      <c r="AE2985" s="14"/>
      <c r="AF2985" s="14"/>
      <c r="AG2985" s="14"/>
      <c r="AH2985" s="14"/>
      <c r="AI2985" s="14"/>
      <c r="AJ2985" s="14"/>
      <c r="AK2985" s="14"/>
      <c r="AL2985" s="14"/>
      <c r="AM2985" s="14"/>
      <c r="AN2985" s="14"/>
      <c r="AO2985" s="14"/>
      <c r="AP2985" s="14"/>
      <c r="AQ2985" s="14"/>
      <c r="AR2985" s="14"/>
      <c r="AS2985" s="14"/>
      <c r="AT2985" s="14"/>
      <c r="AU2985" s="14"/>
      <c r="AV2985" s="14"/>
      <c r="AW2985" s="14"/>
      <c r="AX2985" s="15"/>
    </row>
    <row r="2986" spans="1:113" ht="12" customHeight="1">
      <c r="A2986" s="8"/>
      <c r="B2986" s="141" t="s">
        <v>1035</v>
      </c>
      <c r="C2986" s="142"/>
      <c r="D2986" s="142"/>
      <c r="E2986" s="142"/>
      <c r="F2986" s="142"/>
      <c r="G2986" s="142"/>
      <c r="H2986" s="142"/>
      <c r="I2986" s="142"/>
      <c r="J2986" s="142"/>
      <c r="K2986" s="142"/>
      <c r="L2986" s="142"/>
      <c r="M2986" s="142"/>
      <c r="N2986" s="142"/>
      <c r="O2986" s="142"/>
      <c r="P2986" s="142"/>
      <c r="Q2986" s="142"/>
      <c r="R2986" s="142"/>
      <c r="S2986" s="142"/>
      <c r="T2986" s="142"/>
      <c r="U2986" s="142"/>
      <c r="V2986" s="142"/>
      <c r="W2986" s="142"/>
      <c r="X2986" s="142"/>
      <c r="Y2986" s="142"/>
      <c r="Z2986" s="142"/>
      <c r="AA2986" s="142"/>
      <c r="AB2986" s="142"/>
      <c r="AC2986" s="142"/>
      <c r="AD2986" s="142"/>
      <c r="AE2986" s="142"/>
      <c r="AF2986" s="142"/>
      <c r="AG2986" s="142"/>
      <c r="AH2986" s="142"/>
      <c r="AI2986" s="142"/>
      <c r="AJ2986" s="142"/>
      <c r="AK2986" s="142"/>
      <c r="AL2986" s="142"/>
      <c r="AM2986" s="142"/>
      <c r="AN2986" s="142"/>
      <c r="AO2986" s="142"/>
      <c r="AP2986" s="142"/>
      <c r="AQ2986" s="142"/>
      <c r="AR2986" s="142"/>
      <c r="AS2986" s="142"/>
      <c r="AT2986" s="142"/>
      <c r="AU2986" s="142"/>
      <c r="AV2986" s="142"/>
      <c r="AW2986" s="142"/>
      <c r="AX2986" s="143"/>
    </row>
    <row r="2987" spans="1:113" ht="12" customHeight="1">
      <c r="A2987" s="8"/>
      <c r="B2987" s="141"/>
      <c r="C2987" s="142"/>
      <c r="D2987" s="142"/>
      <c r="E2987" s="142"/>
      <c r="F2987" s="142"/>
      <c r="G2987" s="142"/>
      <c r="H2987" s="142"/>
      <c r="I2987" s="142"/>
      <c r="J2987" s="142"/>
      <c r="K2987" s="142"/>
      <c r="L2987" s="142"/>
      <c r="M2987" s="142"/>
      <c r="N2987" s="142"/>
      <c r="O2987" s="142"/>
      <c r="P2987" s="142"/>
      <c r="Q2987" s="142"/>
      <c r="R2987" s="142"/>
      <c r="S2987" s="142"/>
      <c r="T2987" s="142"/>
      <c r="U2987" s="142"/>
      <c r="V2987" s="142"/>
      <c r="W2987" s="142"/>
      <c r="X2987" s="142"/>
      <c r="Y2987" s="142"/>
      <c r="Z2987" s="142"/>
      <c r="AA2987" s="142"/>
      <c r="AB2987" s="142"/>
      <c r="AC2987" s="142"/>
      <c r="AD2987" s="142"/>
      <c r="AE2987" s="142"/>
      <c r="AF2987" s="142"/>
      <c r="AG2987" s="142"/>
      <c r="AH2987" s="142"/>
      <c r="AI2987" s="142"/>
      <c r="AJ2987" s="142"/>
      <c r="AK2987" s="142"/>
      <c r="AL2987" s="142"/>
      <c r="AM2987" s="142"/>
      <c r="AN2987" s="142"/>
      <c r="AO2987" s="142"/>
      <c r="AP2987" s="142"/>
      <c r="AQ2987" s="142"/>
      <c r="AR2987" s="142"/>
      <c r="AS2987" s="142"/>
      <c r="AT2987" s="142"/>
      <c r="AU2987" s="142"/>
      <c r="AV2987" s="142"/>
      <c r="AW2987" s="142"/>
      <c r="AX2987" s="143"/>
      <c r="BC2987" s="16"/>
    </row>
    <row r="2988" spans="1:113" ht="12" customHeight="1">
      <c r="A2988" s="8"/>
      <c r="B2988" s="141"/>
      <c r="C2988" s="142"/>
      <c r="D2988" s="142"/>
      <c r="E2988" s="142"/>
      <c r="F2988" s="142"/>
      <c r="G2988" s="142"/>
      <c r="H2988" s="142"/>
      <c r="I2988" s="142"/>
      <c r="J2988" s="142"/>
      <c r="K2988" s="142"/>
      <c r="L2988" s="142"/>
      <c r="M2988" s="142"/>
      <c r="N2988" s="142"/>
      <c r="O2988" s="142"/>
      <c r="P2988" s="142"/>
      <c r="Q2988" s="142"/>
      <c r="R2988" s="142"/>
      <c r="S2988" s="142"/>
      <c r="T2988" s="142"/>
      <c r="U2988" s="142"/>
      <c r="V2988" s="142"/>
      <c r="W2988" s="142"/>
      <c r="X2988" s="142"/>
      <c r="Y2988" s="142"/>
      <c r="Z2988" s="142"/>
      <c r="AA2988" s="142"/>
      <c r="AB2988" s="142"/>
      <c r="AC2988" s="142"/>
      <c r="AD2988" s="142"/>
      <c r="AE2988" s="142"/>
      <c r="AF2988" s="142"/>
      <c r="AG2988" s="142"/>
      <c r="AH2988" s="142"/>
      <c r="AI2988" s="142"/>
      <c r="AJ2988" s="142"/>
      <c r="AK2988" s="142"/>
      <c r="AL2988" s="142"/>
      <c r="AM2988" s="142"/>
      <c r="AN2988" s="142"/>
      <c r="AO2988" s="142"/>
      <c r="AP2988" s="142"/>
      <c r="AQ2988" s="142"/>
      <c r="AR2988" s="142"/>
      <c r="AS2988" s="142"/>
      <c r="AT2988" s="142"/>
      <c r="AU2988" s="142"/>
      <c r="AV2988" s="142"/>
      <c r="AW2988" s="142"/>
      <c r="AX2988" s="143"/>
    </row>
    <row r="2989" spans="1:113" ht="12" customHeight="1">
      <c r="A2989" s="8"/>
      <c r="B2989" s="141"/>
      <c r="C2989" s="142"/>
      <c r="D2989" s="142"/>
      <c r="E2989" s="142"/>
      <c r="F2989" s="142"/>
      <c r="G2989" s="142"/>
      <c r="H2989" s="142"/>
      <c r="I2989" s="142"/>
      <c r="J2989" s="142"/>
      <c r="K2989" s="142"/>
      <c r="L2989" s="142"/>
      <c r="M2989" s="142"/>
      <c r="N2989" s="142"/>
      <c r="O2989" s="142"/>
      <c r="P2989" s="142"/>
      <c r="Q2989" s="142"/>
      <c r="R2989" s="142"/>
      <c r="S2989" s="142"/>
      <c r="T2989" s="142"/>
      <c r="U2989" s="142"/>
      <c r="V2989" s="142"/>
      <c r="W2989" s="142"/>
      <c r="X2989" s="142"/>
      <c r="Y2989" s="142"/>
      <c r="Z2989" s="142"/>
      <c r="AA2989" s="142"/>
      <c r="AB2989" s="142"/>
      <c r="AC2989" s="142"/>
      <c r="AD2989" s="142"/>
      <c r="AE2989" s="142"/>
      <c r="AF2989" s="142"/>
      <c r="AG2989" s="142"/>
      <c r="AH2989" s="142"/>
      <c r="AI2989" s="142"/>
      <c r="AJ2989" s="142"/>
      <c r="AK2989" s="142"/>
      <c r="AL2989" s="142"/>
      <c r="AM2989" s="142"/>
      <c r="AN2989" s="142"/>
      <c r="AO2989" s="142"/>
      <c r="AP2989" s="142"/>
      <c r="AQ2989" s="142"/>
      <c r="AR2989" s="142"/>
      <c r="AS2989" s="142"/>
      <c r="AT2989" s="142"/>
      <c r="AU2989" s="142"/>
      <c r="AV2989" s="142"/>
      <c r="AW2989" s="142"/>
      <c r="AX2989" s="143"/>
    </row>
    <row r="2990" spans="1:113" ht="12" customHeight="1">
      <c r="A2990" s="8"/>
      <c r="B2990" s="141"/>
      <c r="C2990" s="142"/>
      <c r="D2990" s="142"/>
      <c r="E2990" s="142"/>
      <c r="F2990" s="142"/>
      <c r="G2990" s="142"/>
      <c r="H2990" s="142"/>
      <c r="I2990" s="142"/>
      <c r="J2990" s="142"/>
      <c r="K2990" s="142"/>
      <c r="L2990" s="142"/>
      <c r="M2990" s="142"/>
      <c r="N2990" s="142"/>
      <c r="O2990" s="142"/>
      <c r="P2990" s="142"/>
      <c r="Q2990" s="142"/>
      <c r="R2990" s="142"/>
      <c r="S2990" s="142"/>
      <c r="T2990" s="142"/>
      <c r="U2990" s="142"/>
      <c r="V2990" s="142"/>
      <c r="W2990" s="142"/>
      <c r="X2990" s="142"/>
      <c r="Y2990" s="142"/>
      <c r="Z2990" s="142"/>
      <c r="AA2990" s="142"/>
      <c r="AB2990" s="142"/>
      <c r="AC2990" s="142"/>
      <c r="AD2990" s="142"/>
      <c r="AE2990" s="142"/>
      <c r="AF2990" s="142"/>
      <c r="AG2990" s="142"/>
      <c r="AH2990" s="142"/>
      <c r="AI2990" s="142"/>
      <c r="AJ2990" s="142"/>
      <c r="AK2990" s="142"/>
      <c r="AL2990" s="142"/>
      <c r="AM2990" s="142"/>
      <c r="AN2990" s="142"/>
      <c r="AO2990" s="142"/>
      <c r="AP2990" s="142"/>
      <c r="AQ2990" s="142"/>
      <c r="AR2990" s="142"/>
      <c r="AS2990" s="142"/>
      <c r="AT2990" s="142"/>
      <c r="AU2990" s="142"/>
      <c r="AV2990" s="142"/>
      <c r="AW2990" s="142"/>
      <c r="AX2990" s="143"/>
    </row>
    <row r="2991" spans="1:113" ht="15" thickBot="1">
      <c r="A2991" s="17"/>
      <c r="B2991" s="18"/>
      <c r="C2991" s="19"/>
      <c r="D2991" s="19"/>
      <c r="E2991" s="19"/>
      <c r="F2991" s="19"/>
      <c r="G2991" s="19"/>
      <c r="H2991" s="19"/>
      <c r="I2991" s="19"/>
      <c r="J2991" s="19"/>
      <c r="K2991" s="19"/>
      <c r="L2991" s="19"/>
      <c r="M2991" s="19"/>
      <c r="N2991" s="19"/>
      <c r="O2991" s="19"/>
      <c r="P2991" s="19"/>
      <c r="Q2991" s="19"/>
      <c r="R2991" s="19"/>
      <c r="S2991" s="19"/>
      <c r="T2991" s="19"/>
      <c r="U2991" s="19"/>
      <c r="V2991" s="19"/>
      <c r="W2991" s="19"/>
      <c r="X2991" s="19"/>
      <c r="Y2991" s="19"/>
      <c r="Z2991" s="19"/>
      <c r="AA2991" s="19"/>
      <c r="AB2991" s="19"/>
      <c r="AC2991" s="19"/>
      <c r="AD2991" s="19"/>
      <c r="AE2991" s="19"/>
      <c r="AF2991" s="19"/>
      <c r="AG2991" s="19"/>
      <c r="AH2991" s="19"/>
      <c r="AI2991" s="19"/>
      <c r="AJ2991" s="19"/>
      <c r="AK2991" s="19"/>
      <c r="AL2991" s="19"/>
      <c r="AM2991" s="19"/>
      <c r="AN2991" s="19"/>
      <c r="AO2991" s="19"/>
      <c r="AP2991" s="19"/>
      <c r="AQ2991" s="19"/>
      <c r="AR2991" s="19"/>
      <c r="AS2991" s="19"/>
      <c r="AT2991" s="19"/>
      <c r="AU2991" s="19"/>
      <c r="AV2991" s="19"/>
      <c r="AW2991" s="19"/>
      <c r="AX2991" s="20"/>
    </row>
    <row r="2992" spans="1:113">
      <c r="B2992" s="21"/>
    </row>
    <row r="2993" spans="1:251" ht="15" thickBot="1">
      <c r="A2993" s="11"/>
      <c r="B2993" s="10" t="s">
        <v>3</v>
      </c>
      <c r="C2993" s="8"/>
      <c r="D2993" s="8"/>
      <c r="E2993" s="8"/>
      <c r="F2993" s="8"/>
      <c r="G2993" s="8"/>
      <c r="H2993" s="8"/>
      <c r="I2993" s="8"/>
      <c r="J2993" s="8"/>
      <c r="K2993" s="8"/>
      <c r="L2993" s="9"/>
      <c r="M2993" s="9"/>
      <c r="N2993" s="9"/>
      <c r="O2993" s="9"/>
      <c r="P2993" s="8"/>
      <c r="Q2993" s="8"/>
      <c r="R2993" s="8"/>
      <c r="S2993" s="8"/>
      <c r="T2993" s="8"/>
      <c r="U2993" s="8"/>
      <c r="V2993" s="10"/>
      <c r="W2993" s="10"/>
      <c r="X2993" s="10"/>
      <c r="Y2993" s="10"/>
      <c r="Z2993" s="10"/>
      <c r="AA2993" s="10"/>
      <c r="AB2993" s="10"/>
      <c r="AC2993" s="10"/>
      <c r="AD2993" s="10"/>
      <c r="AE2993" s="10"/>
      <c r="AF2993" s="10"/>
      <c r="AG2993" s="10"/>
      <c r="AH2993" s="10"/>
      <c r="AI2993" s="10"/>
      <c r="AJ2993" s="10"/>
      <c r="AK2993" s="10"/>
      <c r="AL2993" s="10"/>
      <c r="AM2993" s="10"/>
      <c r="AN2993" s="10"/>
      <c r="AO2993" s="10"/>
      <c r="AP2993" s="10"/>
      <c r="AQ2993" s="10"/>
      <c r="AR2993" s="10"/>
      <c r="AS2993" s="10"/>
      <c r="AT2993" s="10"/>
      <c r="AU2993" s="10"/>
      <c r="AV2993" s="10"/>
      <c r="AW2993" s="10"/>
      <c r="AX2993" s="10"/>
      <c r="DI2993" s="6"/>
    </row>
    <row r="2994" spans="1:251" ht="14.25">
      <c r="A2994" s="8"/>
      <c r="B2994" s="12"/>
      <c r="C2994" s="7"/>
      <c r="D2994" s="7"/>
      <c r="E2994" s="7"/>
      <c r="F2994" s="7"/>
      <c r="G2994" s="7"/>
      <c r="H2994" s="7"/>
      <c r="I2994" s="7"/>
      <c r="J2994" s="7"/>
      <c r="K2994" s="7"/>
      <c r="L2994" s="13"/>
      <c r="M2994" s="13"/>
      <c r="N2994" s="13"/>
      <c r="O2994" s="13"/>
      <c r="P2994" s="7"/>
      <c r="Q2994" s="7"/>
      <c r="R2994" s="7"/>
      <c r="S2994" s="7"/>
      <c r="T2994" s="7"/>
      <c r="U2994" s="7"/>
      <c r="V2994" s="14"/>
      <c r="W2994" s="14"/>
      <c r="X2994" s="14"/>
      <c r="Y2994" s="14"/>
      <c r="Z2994" s="14"/>
      <c r="AA2994" s="14"/>
      <c r="AB2994" s="14"/>
      <c r="AC2994" s="14"/>
      <c r="AD2994" s="14"/>
      <c r="AE2994" s="14"/>
      <c r="AF2994" s="14"/>
      <c r="AG2994" s="14"/>
      <c r="AH2994" s="14"/>
      <c r="AI2994" s="14"/>
      <c r="AJ2994" s="14"/>
      <c r="AK2994" s="14"/>
      <c r="AL2994" s="14"/>
      <c r="AM2994" s="14"/>
      <c r="AN2994" s="14"/>
      <c r="AO2994" s="14"/>
      <c r="AP2994" s="14"/>
      <c r="AQ2994" s="14"/>
      <c r="AR2994" s="14"/>
      <c r="AS2994" s="14"/>
      <c r="AT2994" s="14"/>
      <c r="AU2994" s="14"/>
      <c r="AV2994" s="14"/>
      <c r="AW2994" s="14"/>
      <c r="AX2994" s="15"/>
    </row>
    <row r="2995" spans="1:251" ht="12" customHeight="1">
      <c r="A2995" s="8"/>
      <c r="B2995" s="141" t="s">
        <v>1036</v>
      </c>
      <c r="C2995" s="142"/>
      <c r="D2995" s="142"/>
      <c r="E2995" s="142"/>
      <c r="F2995" s="142"/>
      <c r="G2995" s="142"/>
      <c r="H2995" s="142"/>
      <c r="I2995" s="142"/>
      <c r="J2995" s="142"/>
      <c r="K2995" s="142"/>
      <c r="L2995" s="142"/>
      <c r="M2995" s="142"/>
      <c r="N2995" s="142"/>
      <c r="O2995" s="142"/>
      <c r="P2995" s="142"/>
      <c r="Q2995" s="142"/>
      <c r="R2995" s="142"/>
      <c r="S2995" s="142"/>
      <c r="T2995" s="142"/>
      <c r="U2995" s="142"/>
      <c r="V2995" s="142"/>
      <c r="W2995" s="142"/>
      <c r="X2995" s="142"/>
      <c r="Y2995" s="142"/>
      <c r="Z2995" s="142"/>
      <c r="AA2995" s="142"/>
      <c r="AB2995" s="142"/>
      <c r="AC2995" s="142"/>
      <c r="AD2995" s="142"/>
      <c r="AE2995" s="142"/>
      <c r="AF2995" s="142"/>
      <c r="AG2995" s="142"/>
      <c r="AH2995" s="142"/>
      <c r="AI2995" s="142"/>
      <c r="AJ2995" s="142"/>
      <c r="AK2995" s="142"/>
      <c r="AL2995" s="142"/>
      <c r="AM2995" s="142"/>
      <c r="AN2995" s="142"/>
      <c r="AO2995" s="142"/>
      <c r="AP2995" s="142"/>
      <c r="AQ2995" s="142"/>
      <c r="AR2995" s="142"/>
      <c r="AS2995" s="142"/>
      <c r="AT2995" s="142"/>
      <c r="AU2995" s="142"/>
      <c r="AV2995" s="142"/>
      <c r="AW2995" s="142"/>
      <c r="AX2995" s="143"/>
    </row>
    <row r="2996" spans="1:251" ht="12" customHeight="1">
      <c r="A2996" s="8"/>
      <c r="B2996" s="141"/>
      <c r="C2996" s="142"/>
      <c r="D2996" s="142"/>
      <c r="E2996" s="142"/>
      <c r="F2996" s="142"/>
      <c r="G2996" s="142"/>
      <c r="H2996" s="142"/>
      <c r="I2996" s="142"/>
      <c r="J2996" s="142"/>
      <c r="K2996" s="142"/>
      <c r="L2996" s="142"/>
      <c r="M2996" s="142"/>
      <c r="N2996" s="142"/>
      <c r="O2996" s="142"/>
      <c r="P2996" s="142"/>
      <c r="Q2996" s="142"/>
      <c r="R2996" s="142"/>
      <c r="S2996" s="142"/>
      <c r="T2996" s="142"/>
      <c r="U2996" s="142"/>
      <c r="V2996" s="142"/>
      <c r="W2996" s="142"/>
      <c r="X2996" s="142"/>
      <c r="Y2996" s="142"/>
      <c r="Z2996" s="142"/>
      <c r="AA2996" s="142"/>
      <c r="AB2996" s="142"/>
      <c r="AC2996" s="142"/>
      <c r="AD2996" s="142"/>
      <c r="AE2996" s="142"/>
      <c r="AF2996" s="142"/>
      <c r="AG2996" s="142"/>
      <c r="AH2996" s="142"/>
      <c r="AI2996" s="142"/>
      <c r="AJ2996" s="142"/>
      <c r="AK2996" s="142"/>
      <c r="AL2996" s="142"/>
      <c r="AM2996" s="142"/>
      <c r="AN2996" s="142"/>
      <c r="AO2996" s="142"/>
      <c r="AP2996" s="142"/>
      <c r="AQ2996" s="142"/>
      <c r="AR2996" s="142"/>
      <c r="AS2996" s="142"/>
      <c r="AT2996" s="142"/>
      <c r="AU2996" s="142"/>
      <c r="AV2996" s="142"/>
      <c r="AW2996" s="142"/>
      <c r="AX2996" s="143"/>
      <c r="BC2996" s="16"/>
    </row>
    <row r="2997" spans="1:251" ht="12" customHeight="1">
      <c r="A2997" s="8"/>
      <c r="B2997" s="141"/>
      <c r="C2997" s="142"/>
      <c r="D2997" s="142"/>
      <c r="E2997" s="142"/>
      <c r="F2997" s="142"/>
      <c r="G2997" s="142"/>
      <c r="H2997" s="142"/>
      <c r="I2997" s="142"/>
      <c r="J2997" s="142"/>
      <c r="K2997" s="142"/>
      <c r="L2997" s="142"/>
      <c r="M2997" s="142"/>
      <c r="N2997" s="142"/>
      <c r="O2997" s="142"/>
      <c r="P2997" s="142"/>
      <c r="Q2997" s="142"/>
      <c r="R2997" s="142"/>
      <c r="S2997" s="142"/>
      <c r="T2997" s="142"/>
      <c r="U2997" s="142"/>
      <c r="V2997" s="142"/>
      <c r="W2997" s="142"/>
      <c r="X2997" s="142"/>
      <c r="Y2997" s="142"/>
      <c r="Z2997" s="142"/>
      <c r="AA2997" s="142"/>
      <c r="AB2997" s="142"/>
      <c r="AC2997" s="142"/>
      <c r="AD2997" s="142"/>
      <c r="AE2997" s="142"/>
      <c r="AF2997" s="142"/>
      <c r="AG2997" s="142"/>
      <c r="AH2997" s="142"/>
      <c r="AI2997" s="142"/>
      <c r="AJ2997" s="142"/>
      <c r="AK2997" s="142"/>
      <c r="AL2997" s="142"/>
      <c r="AM2997" s="142"/>
      <c r="AN2997" s="142"/>
      <c r="AO2997" s="142"/>
      <c r="AP2997" s="142"/>
      <c r="AQ2997" s="142"/>
      <c r="AR2997" s="142"/>
      <c r="AS2997" s="142"/>
      <c r="AT2997" s="142"/>
      <c r="AU2997" s="142"/>
      <c r="AV2997" s="142"/>
      <c r="AW2997" s="142"/>
      <c r="AX2997" s="143"/>
    </row>
    <row r="2998" spans="1:251" ht="12" customHeight="1">
      <c r="A2998" s="8"/>
      <c r="B2998" s="141"/>
      <c r="C2998" s="142"/>
      <c r="D2998" s="142"/>
      <c r="E2998" s="142"/>
      <c r="F2998" s="142"/>
      <c r="G2998" s="142"/>
      <c r="H2998" s="142"/>
      <c r="I2998" s="142"/>
      <c r="J2998" s="142"/>
      <c r="K2998" s="142"/>
      <c r="L2998" s="142"/>
      <c r="M2998" s="142"/>
      <c r="N2998" s="142"/>
      <c r="O2998" s="142"/>
      <c r="P2998" s="142"/>
      <c r="Q2998" s="142"/>
      <c r="R2998" s="142"/>
      <c r="S2998" s="142"/>
      <c r="T2998" s="142"/>
      <c r="U2998" s="142"/>
      <c r="V2998" s="142"/>
      <c r="W2998" s="142"/>
      <c r="X2998" s="142"/>
      <c r="Y2998" s="142"/>
      <c r="Z2998" s="142"/>
      <c r="AA2998" s="142"/>
      <c r="AB2998" s="142"/>
      <c r="AC2998" s="142"/>
      <c r="AD2998" s="142"/>
      <c r="AE2998" s="142"/>
      <c r="AF2998" s="142"/>
      <c r="AG2998" s="142"/>
      <c r="AH2998" s="142"/>
      <c r="AI2998" s="142"/>
      <c r="AJ2998" s="142"/>
      <c r="AK2998" s="142"/>
      <c r="AL2998" s="142"/>
      <c r="AM2998" s="142"/>
      <c r="AN2998" s="142"/>
      <c r="AO2998" s="142"/>
      <c r="AP2998" s="142"/>
      <c r="AQ2998" s="142"/>
      <c r="AR2998" s="142"/>
      <c r="AS2998" s="142"/>
      <c r="AT2998" s="142"/>
      <c r="AU2998" s="142"/>
      <c r="AV2998" s="142"/>
      <c r="AW2998" s="142"/>
      <c r="AX2998" s="143"/>
    </row>
    <row r="2999" spans="1:251" ht="12" customHeight="1">
      <c r="A2999" s="8"/>
      <c r="B2999" s="141"/>
      <c r="C2999" s="142"/>
      <c r="D2999" s="142"/>
      <c r="E2999" s="142"/>
      <c r="F2999" s="142"/>
      <c r="G2999" s="142"/>
      <c r="H2999" s="142"/>
      <c r="I2999" s="142"/>
      <c r="J2999" s="142"/>
      <c r="K2999" s="142"/>
      <c r="L2999" s="142"/>
      <c r="M2999" s="142"/>
      <c r="N2999" s="142"/>
      <c r="O2999" s="142"/>
      <c r="P2999" s="142"/>
      <c r="Q2999" s="142"/>
      <c r="R2999" s="142"/>
      <c r="S2999" s="142"/>
      <c r="T2999" s="142"/>
      <c r="U2999" s="142"/>
      <c r="V2999" s="142"/>
      <c r="W2999" s="142"/>
      <c r="X2999" s="142"/>
      <c r="Y2999" s="142"/>
      <c r="Z2999" s="142"/>
      <c r="AA2999" s="142"/>
      <c r="AB2999" s="142"/>
      <c r="AC2999" s="142"/>
      <c r="AD2999" s="142"/>
      <c r="AE2999" s="142"/>
      <c r="AF2999" s="142"/>
      <c r="AG2999" s="142"/>
      <c r="AH2999" s="142"/>
      <c r="AI2999" s="142"/>
      <c r="AJ2999" s="142"/>
      <c r="AK2999" s="142"/>
      <c r="AL2999" s="142"/>
      <c r="AM2999" s="142"/>
      <c r="AN2999" s="142"/>
      <c r="AO2999" s="142"/>
      <c r="AP2999" s="142"/>
      <c r="AQ2999" s="142"/>
      <c r="AR2999" s="142"/>
      <c r="AS2999" s="142"/>
      <c r="AT2999" s="142"/>
      <c r="AU2999" s="142"/>
      <c r="AV2999" s="142"/>
      <c r="AW2999" s="142"/>
      <c r="AX2999" s="143"/>
    </row>
    <row r="3000" spans="1:251" ht="15" thickBot="1">
      <c r="A3000" s="17"/>
      <c r="B3000" s="18"/>
      <c r="C3000" s="19"/>
      <c r="D3000" s="19"/>
      <c r="E3000" s="19"/>
      <c r="F3000" s="19"/>
      <c r="G3000" s="19"/>
      <c r="H3000" s="19"/>
      <c r="I3000" s="19"/>
      <c r="J3000" s="19"/>
      <c r="K3000" s="19"/>
      <c r="L3000" s="19"/>
      <c r="M3000" s="19"/>
      <c r="N3000" s="19"/>
      <c r="O3000" s="19"/>
      <c r="P3000" s="19"/>
      <c r="Q3000" s="19"/>
      <c r="R3000" s="19"/>
      <c r="S3000" s="19"/>
      <c r="T3000" s="19"/>
      <c r="U3000" s="19"/>
      <c r="V3000" s="19"/>
      <c r="W3000" s="19"/>
      <c r="X3000" s="19"/>
      <c r="Y3000" s="19"/>
      <c r="Z3000" s="19"/>
      <c r="AA3000" s="19"/>
      <c r="AB3000" s="19"/>
      <c r="AC3000" s="19"/>
      <c r="AD3000" s="19"/>
      <c r="AE3000" s="19"/>
      <c r="AF3000" s="19"/>
      <c r="AG3000" s="19"/>
      <c r="AH3000" s="19"/>
      <c r="AI3000" s="19"/>
      <c r="AJ3000" s="19"/>
      <c r="AK3000" s="19"/>
      <c r="AL3000" s="19"/>
      <c r="AM3000" s="19"/>
      <c r="AN3000" s="19"/>
      <c r="AO3000" s="19"/>
      <c r="AP3000" s="19"/>
      <c r="AQ3000" s="19"/>
      <c r="AR3000" s="19"/>
      <c r="AS3000" s="19"/>
      <c r="AT3000" s="19"/>
      <c r="AU3000" s="19"/>
      <c r="AV3000" s="19"/>
      <c r="AW3000" s="19"/>
      <c r="AX3000" s="20"/>
    </row>
    <row r="3001" spans="1:251">
      <c r="B3001" s="21"/>
    </row>
    <row r="3002" spans="1:251" ht="14.25">
      <c r="B3002" s="10" t="s">
        <v>4</v>
      </c>
      <c r="C3002" s="8"/>
      <c r="D3002" s="8"/>
      <c r="E3002" s="8"/>
      <c r="F3002" s="8"/>
      <c r="G3002" s="8"/>
      <c r="H3002" s="8"/>
      <c r="I3002" s="8"/>
      <c r="J3002" s="8"/>
      <c r="K3002" s="8"/>
      <c r="L3002" s="9"/>
      <c r="M3002" s="9"/>
      <c r="N3002" s="9"/>
      <c r="O3002" s="9"/>
      <c r="P3002" s="8"/>
      <c r="Q3002" s="8"/>
      <c r="R3002" s="8"/>
      <c r="S3002" s="8"/>
      <c r="T3002" s="8"/>
      <c r="U3002" s="8"/>
      <c r="V3002" s="10"/>
      <c r="W3002" s="10"/>
      <c r="X3002" s="10"/>
      <c r="Y3002" s="10"/>
      <c r="Z3002" s="10"/>
      <c r="AA3002" s="10"/>
      <c r="AB3002" s="10"/>
      <c r="AC3002" s="10"/>
      <c r="AD3002" s="10"/>
      <c r="AE3002" s="10"/>
      <c r="AF3002" s="10"/>
      <c r="AG3002" s="10"/>
      <c r="AH3002" s="10"/>
      <c r="AI3002" s="10"/>
      <c r="AJ3002" s="10"/>
      <c r="AK3002" s="10"/>
      <c r="AL3002" s="10"/>
      <c r="AM3002" s="10"/>
      <c r="AN3002" s="10"/>
      <c r="AO3002" s="10"/>
      <c r="AP3002" s="10"/>
      <c r="AQ3002" s="10"/>
      <c r="AR3002" s="10"/>
      <c r="AS3002" s="10"/>
      <c r="AT3002" s="10"/>
      <c r="AU3002" s="10"/>
      <c r="AV3002" s="10"/>
      <c r="AW3002" s="10"/>
      <c r="AX3002" s="10"/>
    </row>
    <row r="3003" spans="1:251" ht="15" thickBot="1">
      <c r="B3003" s="8"/>
      <c r="C3003" s="8"/>
      <c r="D3003" s="8"/>
      <c r="E3003" s="8"/>
      <c r="F3003" s="8"/>
      <c r="G3003" s="8"/>
      <c r="H3003" s="8"/>
      <c r="I3003" s="8"/>
      <c r="J3003" s="8"/>
      <c r="K3003" s="8"/>
      <c r="L3003" s="9"/>
      <c r="M3003" s="9"/>
      <c r="N3003" s="9"/>
      <c r="O3003" s="9"/>
      <c r="P3003" s="8"/>
      <c r="Q3003" s="8"/>
      <c r="R3003" s="8"/>
      <c r="S3003" s="8"/>
      <c r="T3003" s="8"/>
      <c r="U3003" s="8"/>
      <c r="V3003" s="10"/>
      <c r="W3003" s="10"/>
      <c r="X3003" s="10"/>
      <c r="Y3003" s="10"/>
      <c r="Z3003" s="10"/>
      <c r="AA3003" s="10"/>
      <c r="AB3003" s="10"/>
      <c r="AC3003" s="10"/>
      <c r="AD3003" s="10"/>
      <c r="AE3003" s="10"/>
      <c r="AF3003" s="10"/>
      <c r="AG3003" s="10"/>
      <c r="AH3003" s="10"/>
      <c r="AI3003" s="10"/>
      <c r="AJ3003" s="10"/>
      <c r="AK3003" s="10"/>
      <c r="AL3003" s="10"/>
      <c r="AM3003" s="10"/>
      <c r="AN3003" s="10"/>
      <c r="AO3003" s="10"/>
      <c r="AP3003" s="10"/>
      <c r="AQ3003" s="10"/>
      <c r="AR3003" s="10"/>
      <c r="AS3003" s="10"/>
      <c r="AT3003" s="10"/>
      <c r="AU3003" s="10"/>
      <c r="AV3003" s="10"/>
      <c r="AW3003" s="10"/>
      <c r="AX3003" s="22" t="s">
        <v>5</v>
      </c>
    </row>
    <row r="3004" spans="1:251" s="16" customFormat="1" ht="13.5" customHeight="1">
      <c r="A3004" s="8"/>
      <c r="B3004" s="146" t="s">
        <v>6</v>
      </c>
      <c r="C3004" s="129"/>
      <c r="D3004" s="129"/>
      <c r="E3004" s="129"/>
      <c r="F3004" s="129"/>
      <c r="G3004" s="129"/>
      <c r="H3004" s="129"/>
      <c r="I3004" s="129"/>
      <c r="J3004" s="129"/>
      <c r="K3004" s="129"/>
      <c r="L3004" s="129"/>
      <c r="M3004" s="129"/>
      <c r="N3004" s="129"/>
      <c r="O3004" s="129"/>
      <c r="P3004" s="129"/>
      <c r="Q3004" s="129"/>
      <c r="R3004" s="129"/>
      <c r="S3004" s="129"/>
      <c r="T3004" s="129"/>
      <c r="U3004" s="129"/>
      <c r="V3004" s="129"/>
      <c r="W3004" s="129"/>
      <c r="X3004" s="129"/>
      <c r="Y3004" s="129"/>
      <c r="Z3004" s="130"/>
      <c r="AA3004" s="128" t="s">
        <v>11</v>
      </c>
      <c r="AB3004" s="129"/>
      <c r="AC3004" s="129"/>
      <c r="AD3004" s="129"/>
      <c r="AE3004" s="129"/>
      <c r="AF3004" s="129"/>
      <c r="AG3004" s="129"/>
      <c r="AH3004" s="129"/>
      <c r="AI3004" s="130"/>
      <c r="AJ3004" s="128" t="s">
        <v>12</v>
      </c>
      <c r="AK3004" s="129"/>
      <c r="AL3004" s="129"/>
      <c r="AM3004" s="129"/>
      <c r="AN3004" s="129"/>
      <c r="AO3004" s="129"/>
      <c r="AP3004" s="129"/>
      <c r="AQ3004" s="129"/>
      <c r="AR3004" s="130"/>
      <c r="AS3004" s="128" t="s">
        <v>7</v>
      </c>
      <c r="AT3004" s="129"/>
      <c r="AU3004" s="129"/>
      <c r="AV3004" s="129"/>
      <c r="AW3004" s="129"/>
      <c r="AX3004" s="134"/>
      <c r="AY3004" s="2"/>
      <c r="AZ3004" s="2"/>
      <c r="BA3004" s="2"/>
      <c r="BB3004" s="2"/>
      <c r="BC3004" s="2"/>
      <c r="BD3004" s="2"/>
      <c r="BE3004" s="2"/>
      <c r="BF3004" s="2"/>
      <c r="BG3004" s="2"/>
      <c r="BH3004" s="2"/>
      <c r="BI3004" s="2"/>
      <c r="BJ3004" s="2"/>
      <c r="BK3004" s="2"/>
      <c r="BL3004" s="2"/>
      <c r="BM3004" s="2"/>
      <c r="BN3004" s="2"/>
      <c r="BO3004" s="2"/>
      <c r="BP3004" s="2"/>
      <c r="BQ3004" s="2"/>
      <c r="BR3004" s="2"/>
      <c r="BS3004" s="2"/>
      <c r="BT3004" s="2"/>
      <c r="BU3004" s="2"/>
      <c r="BV3004" s="2"/>
      <c r="BW3004" s="2"/>
      <c r="BX3004" s="2"/>
      <c r="BY3004" s="2"/>
      <c r="BZ3004" s="2"/>
      <c r="CA3004" s="2"/>
      <c r="CB3004" s="2"/>
      <c r="CC3004" s="2"/>
      <c r="CD3004" s="2"/>
      <c r="CE3004" s="2"/>
      <c r="CF3004" s="2"/>
      <c r="CG3004" s="2"/>
      <c r="CH3004" s="2"/>
      <c r="CI3004" s="2"/>
      <c r="CJ3004" s="2"/>
      <c r="CK3004" s="2"/>
      <c r="CL3004" s="2"/>
      <c r="CM3004" s="2"/>
      <c r="CN3004" s="2"/>
      <c r="CO3004" s="2"/>
      <c r="CP3004" s="2"/>
      <c r="CQ3004" s="2"/>
      <c r="CR3004" s="2"/>
      <c r="CS3004" s="2"/>
      <c r="CT3004" s="2"/>
      <c r="CU3004" s="2"/>
      <c r="CV3004" s="2"/>
      <c r="CW3004" s="2"/>
      <c r="CX3004" s="2"/>
      <c r="CY3004" s="2"/>
      <c r="CZ3004" s="2"/>
      <c r="DA3004" s="2"/>
      <c r="DB3004" s="2"/>
      <c r="DC3004" s="2"/>
      <c r="DD3004" s="2"/>
      <c r="DE3004" s="2"/>
      <c r="DF3004" s="2"/>
      <c r="DG3004" s="2"/>
      <c r="DH3004" s="2"/>
      <c r="DI3004" s="2"/>
      <c r="DJ3004" s="2"/>
      <c r="DK3004" s="2"/>
      <c r="DL3004" s="2"/>
      <c r="DM3004" s="2"/>
      <c r="DN3004" s="2"/>
      <c r="DO3004" s="2"/>
      <c r="DP3004" s="2"/>
      <c r="DQ3004" s="2"/>
      <c r="DR3004" s="2"/>
      <c r="DS3004" s="2"/>
      <c r="DT3004" s="2"/>
      <c r="DU3004" s="2"/>
      <c r="DV3004" s="2"/>
      <c r="DW3004" s="2"/>
      <c r="DX3004" s="2"/>
      <c r="DY3004" s="2"/>
      <c r="DZ3004" s="2"/>
      <c r="EA3004" s="2"/>
      <c r="EB3004" s="2"/>
      <c r="EC3004" s="2"/>
      <c r="ED3004" s="2"/>
      <c r="EE3004" s="2"/>
      <c r="EF3004" s="2"/>
      <c r="EG3004" s="2"/>
      <c r="EH3004" s="2"/>
      <c r="EI3004" s="2"/>
      <c r="EJ3004" s="2"/>
      <c r="EK3004" s="2"/>
      <c r="EL3004" s="2"/>
      <c r="EM3004" s="2"/>
      <c r="EN3004" s="2"/>
      <c r="EO3004" s="2"/>
      <c r="EP3004" s="2"/>
      <c r="EQ3004" s="2"/>
      <c r="ER3004" s="2"/>
      <c r="ES3004" s="2"/>
      <c r="ET3004" s="2"/>
      <c r="EU3004" s="2"/>
      <c r="EV3004" s="2"/>
      <c r="EW3004" s="2"/>
      <c r="EX3004" s="2"/>
      <c r="EY3004" s="2"/>
      <c r="EZ3004" s="2"/>
      <c r="FA3004" s="2"/>
      <c r="FB3004" s="2"/>
      <c r="FC3004" s="2"/>
      <c r="FD3004" s="2"/>
      <c r="FE3004" s="2"/>
      <c r="FF3004" s="2"/>
      <c r="FG3004" s="2"/>
      <c r="FH3004" s="2"/>
      <c r="FI3004" s="2"/>
      <c r="FJ3004" s="2"/>
      <c r="FK3004" s="2"/>
      <c r="FL3004" s="2"/>
      <c r="FM3004" s="2"/>
      <c r="FN3004" s="2"/>
      <c r="FO3004" s="2"/>
      <c r="FP3004" s="2"/>
      <c r="FQ3004" s="2"/>
      <c r="FR3004" s="2"/>
      <c r="FS3004" s="2"/>
      <c r="FT3004" s="2"/>
      <c r="FU3004" s="2"/>
      <c r="FV3004" s="2"/>
      <c r="FW3004" s="2"/>
      <c r="FX3004" s="2"/>
      <c r="FY3004" s="2"/>
      <c r="FZ3004" s="2"/>
      <c r="GA3004" s="2"/>
      <c r="GB3004" s="2"/>
      <c r="GC3004" s="2"/>
      <c r="GD3004" s="2"/>
      <c r="GE3004" s="2"/>
      <c r="GF3004" s="2"/>
      <c r="GG3004" s="2"/>
      <c r="GH3004" s="2"/>
      <c r="GI3004" s="2"/>
      <c r="GJ3004" s="2"/>
      <c r="GK3004" s="2"/>
      <c r="GL3004" s="2"/>
      <c r="GM3004" s="2"/>
      <c r="GN3004" s="2"/>
      <c r="GO3004" s="2"/>
      <c r="GP3004" s="2"/>
      <c r="GQ3004" s="2"/>
      <c r="GR3004" s="2"/>
      <c r="GS3004" s="2"/>
      <c r="GT3004" s="2"/>
      <c r="GU3004" s="2"/>
      <c r="GV3004" s="2"/>
      <c r="GW3004" s="2"/>
      <c r="GX3004" s="2"/>
      <c r="GY3004" s="2"/>
      <c r="GZ3004" s="2"/>
      <c r="HA3004" s="2"/>
      <c r="HB3004" s="2"/>
      <c r="HC3004" s="2"/>
      <c r="HD3004" s="2"/>
      <c r="HE3004" s="2"/>
      <c r="HF3004" s="2"/>
      <c r="HG3004" s="2"/>
      <c r="HH3004" s="2"/>
      <c r="HI3004" s="2"/>
      <c r="HJ3004" s="2"/>
      <c r="HK3004" s="2"/>
      <c r="HL3004" s="2"/>
      <c r="HM3004" s="2"/>
      <c r="HN3004" s="2"/>
      <c r="HO3004" s="2"/>
      <c r="HP3004" s="2"/>
      <c r="HQ3004" s="2"/>
      <c r="HR3004" s="2"/>
      <c r="HS3004" s="2"/>
      <c r="HT3004" s="2"/>
      <c r="HU3004" s="2"/>
      <c r="HV3004" s="2"/>
      <c r="HW3004" s="2"/>
      <c r="HX3004" s="2"/>
      <c r="HY3004" s="2"/>
      <c r="HZ3004" s="2"/>
      <c r="IA3004" s="2"/>
      <c r="IB3004" s="2"/>
      <c r="IC3004" s="2"/>
      <c r="ID3004" s="2"/>
      <c r="IE3004" s="2"/>
      <c r="IF3004" s="2"/>
      <c r="IG3004" s="2"/>
      <c r="IH3004" s="2"/>
      <c r="II3004" s="2"/>
      <c r="IJ3004" s="2"/>
      <c r="IK3004" s="2"/>
      <c r="IL3004" s="2"/>
      <c r="IM3004" s="2"/>
      <c r="IN3004" s="2"/>
      <c r="IO3004" s="2"/>
      <c r="IP3004" s="2"/>
      <c r="IQ3004" s="2"/>
    </row>
    <row r="3005" spans="1:251" s="16" customFormat="1" ht="13.5">
      <c r="A3005" s="8"/>
      <c r="B3005" s="147"/>
      <c r="C3005" s="132"/>
      <c r="D3005" s="132"/>
      <c r="E3005" s="132"/>
      <c r="F3005" s="132"/>
      <c r="G3005" s="132"/>
      <c r="H3005" s="132"/>
      <c r="I3005" s="132"/>
      <c r="J3005" s="132"/>
      <c r="K3005" s="132"/>
      <c r="L3005" s="132"/>
      <c r="M3005" s="132"/>
      <c r="N3005" s="132"/>
      <c r="O3005" s="132"/>
      <c r="P3005" s="132"/>
      <c r="Q3005" s="132"/>
      <c r="R3005" s="132"/>
      <c r="S3005" s="132"/>
      <c r="T3005" s="132"/>
      <c r="U3005" s="132"/>
      <c r="V3005" s="132"/>
      <c r="W3005" s="132"/>
      <c r="X3005" s="132"/>
      <c r="Y3005" s="132"/>
      <c r="Z3005" s="133"/>
      <c r="AA3005" s="131"/>
      <c r="AB3005" s="132"/>
      <c r="AC3005" s="132"/>
      <c r="AD3005" s="132"/>
      <c r="AE3005" s="132"/>
      <c r="AF3005" s="132"/>
      <c r="AG3005" s="132"/>
      <c r="AH3005" s="132"/>
      <c r="AI3005" s="133"/>
      <c r="AJ3005" s="131"/>
      <c r="AK3005" s="132"/>
      <c r="AL3005" s="132"/>
      <c r="AM3005" s="132"/>
      <c r="AN3005" s="132"/>
      <c r="AO3005" s="132"/>
      <c r="AP3005" s="132"/>
      <c r="AQ3005" s="132"/>
      <c r="AR3005" s="133"/>
      <c r="AS3005" s="131"/>
      <c r="AT3005" s="132"/>
      <c r="AU3005" s="132"/>
      <c r="AV3005" s="132"/>
      <c r="AW3005" s="132"/>
      <c r="AX3005" s="135"/>
      <c r="AY3005" s="2"/>
      <c r="AZ3005" s="2"/>
      <c r="BA3005" s="2"/>
      <c r="BB3005" s="23"/>
      <c r="BC3005" s="24"/>
      <c r="BE3005" s="2"/>
      <c r="BF3005" s="2"/>
      <c r="BG3005" s="2"/>
      <c r="BH3005" s="2"/>
      <c r="BI3005" s="2"/>
      <c r="BJ3005" s="2"/>
      <c r="BK3005" s="2"/>
      <c r="BL3005" s="2"/>
      <c r="BM3005" s="2"/>
      <c r="BN3005" s="2"/>
      <c r="BO3005" s="2"/>
      <c r="BP3005" s="2"/>
      <c r="BQ3005" s="2"/>
      <c r="BR3005" s="2"/>
      <c r="BS3005" s="2"/>
      <c r="BT3005" s="2"/>
      <c r="BU3005" s="2"/>
      <c r="BV3005" s="2"/>
      <c r="BW3005" s="2"/>
      <c r="BX3005" s="2"/>
      <c r="BY3005" s="2"/>
      <c r="BZ3005" s="2"/>
      <c r="CA3005" s="2"/>
      <c r="CB3005" s="2"/>
      <c r="CC3005" s="2"/>
      <c r="CD3005" s="2"/>
      <c r="CE3005" s="2"/>
      <c r="CF3005" s="2"/>
      <c r="CG3005" s="2"/>
      <c r="CH3005" s="2"/>
      <c r="CI3005" s="2"/>
      <c r="CJ3005" s="2"/>
      <c r="CK3005" s="2"/>
      <c r="CL3005" s="2"/>
      <c r="CM3005" s="2"/>
      <c r="CN3005" s="2"/>
      <c r="CO3005" s="2"/>
      <c r="CP3005" s="2"/>
      <c r="CQ3005" s="2"/>
      <c r="CR3005" s="2"/>
      <c r="CS3005" s="2"/>
      <c r="CT3005" s="2"/>
      <c r="CU3005" s="2"/>
      <c r="CV3005" s="2"/>
      <c r="CW3005" s="2"/>
      <c r="CX3005" s="2"/>
      <c r="CY3005" s="2"/>
      <c r="CZ3005" s="2"/>
      <c r="DA3005" s="2"/>
      <c r="DB3005" s="2"/>
      <c r="DC3005" s="2"/>
      <c r="DD3005" s="2"/>
      <c r="DE3005" s="2"/>
      <c r="DF3005" s="2"/>
      <c r="DG3005" s="2"/>
      <c r="DH3005" s="2"/>
      <c r="DI3005" s="2"/>
      <c r="DJ3005" s="2"/>
      <c r="DK3005" s="2"/>
      <c r="DL3005" s="2"/>
      <c r="DM3005" s="2"/>
      <c r="DN3005" s="2"/>
      <c r="DO3005" s="2"/>
      <c r="DP3005" s="2"/>
      <c r="DQ3005" s="2"/>
      <c r="DR3005" s="2"/>
      <c r="DS3005" s="2"/>
      <c r="DT3005" s="2"/>
      <c r="DU3005" s="2"/>
      <c r="DV3005" s="2"/>
      <c r="DW3005" s="2"/>
      <c r="DX3005" s="2"/>
      <c r="DY3005" s="2"/>
      <c r="DZ3005" s="2"/>
      <c r="EA3005" s="2"/>
      <c r="EB3005" s="2"/>
      <c r="EC3005" s="2"/>
      <c r="ED3005" s="2"/>
      <c r="EE3005" s="2"/>
      <c r="EF3005" s="2"/>
      <c r="EG3005" s="2"/>
      <c r="EH3005" s="2"/>
      <c r="EI3005" s="2"/>
      <c r="EJ3005" s="2"/>
      <c r="EK3005" s="2"/>
      <c r="EL3005" s="2"/>
      <c r="EM3005" s="2"/>
      <c r="EN3005" s="2"/>
      <c r="EO3005" s="2"/>
      <c r="EP3005" s="2"/>
      <c r="EQ3005" s="2"/>
      <c r="ER3005" s="2"/>
      <c r="ES3005" s="2"/>
      <c r="ET3005" s="2"/>
      <c r="EU3005" s="2"/>
      <c r="EV3005" s="2"/>
      <c r="EW3005" s="2"/>
      <c r="EX3005" s="2"/>
      <c r="EY3005" s="2"/>
      <c r="EZ3005" s="2"/>
      <c r="FA3005" s="2"/>
      <c r="FB3005" s="2"/>
      <c r="FC3005" s="2"/>
      <c r="FD3005" s="2"/>
      <c r="FE3005" s="2"/>
      <c r="FF3005" s="2"/>
      <c r="FG3005" s="2"/>
      <c r="FH3005" s="2"/>
      <c r="FI3005" s="2"/>
      <c r="FJ3005" s="2"/>
      <c r="FK3005" s="2"/>
      <c r="FL3005" s="2"/>
      <c r="FM3005" s="2"/>
      <c r="FN3005" s="2"/>
      <c r="FO3005" s="2"/>
      <c r="FP3005" s="2"/>
      <c r="FQ3005" s="2"/>
      <c r="FR3005" s="2"/>
      <c r="FS3005" s="2"/>
      <c r="FT3005" s="2"/>
      <c r="FU3005" s="2"/>
      <c r="FV3005" s="2"/>
      <c r="FW3005" s="2"/>
      <c r="FX3005" s="2"/>
      <c r="FY3005" s="2"/>
      <c r="FZ3005" s="2"/>
      <c r="GA3005" s="2"/>
      <c r="GB3005" s="2"/>
      <c r="GC3005" s="2"/>
      <c r="GD3005" s="2"/>
      <c r="GE3005" s="2"/>
      <c r="GF3005" s="2"/>
      <c r="GG3005" s="2"/>
      <c r="GH3005" s="2"/>
      <c r="GI3005" s="2"/>
      <c r="GJ3005" s="2"/>
      <c r="GK3005" s="2"/>
      <c r="GL3005" s="2"/>
      <c r="GM3005" s="2"/>
      <c r="GN3005" s="2"/>
      <c r="GO3005" s="2"/>
      <c r="GP3005" s="2"/>
      <c r="GQ3005" s="2"/>
      <c r="GR3005" s="2"/>
      <c r="GS3005" s="2"/>
      <c r="GT3005" s="2"/>
      <c r="GU3005" s="2"/>
      <c r="GV3005" s="2"/>
      <c r="GW3005" s="2"/>
      <c r="GX3005" s="2"/>
      <c r="GY3005" s="2"/>
      <c r="GZ3005" s="2"/>
      <c r="HA3005" s="2"/>
      <c r="HB3005" s="2"/>
      <c r="HC3005" s="2"/>
      <c r="HD3005" s="2"/>
      <c r="HE3005" s="2"/>
      <c r="HF3005" s="2"/>
      <c r="HG3005" s="2"/>
      <c r="HH3005" s="2"/>
      <c r="HI3005" s="2"/>
      <c r="HJ3005" s="2"/>
      <c r="HK3005" s="2"/>
      <c r="HL3005" s="2"/>
      <c r="HM3005" s="2"/>
      <c r="HN3005" s="2"/>
      <c r="HO3005" s="2"/>
      <c r="HP3005" s="2"/>
      <c r="HQ3005" s="2"/>
      <c r="HR3005" s="2"/>
      <c r="HS3005" s="2"/>
      <c r="HT3005" s="2"/>
      <c r="HU3005" s="2"/>
      <c r="HV3005" s="2"/>
      <c r="HW3005" s="2"/>
      <c r="HX3005" s="2"/>
      <c r="HY3005" s="2"/>
      <c r="HZ3005" s="2"/>
      <c r="IA3005" s="2"/>
      <c r="IB3005" s="2"/>
      <c r="IC3005" s="2"/>
      <c r="ID3005" s="2"/>
      <c r="IE3005" s="2"/>
      <c r="IF3005" s="2"/>
      <c r="IG3005" s="2"/>
      <c r="IH3005" s="2"/>
      <c r="II3005" s="2"/>
      <c r="IJ3005" s="2"/>
      <c r="IK3005" s="2"/>
      <c r="IL3005" s="2"/>
      <c r="IM3005" s="2"/>
      <c r="IN3005" s="2"/>
      <c r="IO3005" s="2"/>
      <c r="IP3005" s="2"/>
      <c r="IQ3005" s="2"/>
    </row>
    <row r="3006" spans="1:251" s="16" customFormat="1" ht="18.75" customHeight="1">
      <c r="A3006" s="8"/>
      <c r="B3006" s="25"/>
      <c r="C3006" s="125" t="s">
        <v>346</v>
      </c>
      <c r="D3006" s="126"/>
      <c r="E3006" s="126"/>
      <c r="F3006" s="126"/>
      <c r="G3006" s="126"/>
      <c r="H3006" s="126"/>
      <c r="I3006" s="126"/>
      <c r="J3006" s="126"/>
      <c r="K3006" s="126"/>
      <c r="L3006" s="126"/>
      <c r="M3006" s="126"/>
      <c r="N3006" s="126"/>
      <c r="O3006" s="126"/>
      <c r="P3006" s="126"/>
      <c r="Q3006" s="126"/>
      <c r="R3006" s="126"/>
      <c r="S3006" s="126"/>
      <c r="T3006" s="126"/>
      <c r="U3006" s="126"/>
      <c r="V3006" s="126"/>
      <c r="W3006" s="126"/>
      <c r="X3006" s="126"/>
      <c r="Y3006" s="126"/>
      <c r="Z3006" s="127"/>
      <c r="AA3006" s="106">
        <v>22920</v>
      </c>
      <c r="AB3006" s="107"/>
      <c r="AC3006" s="107"/>
      <c r="AD3006" s="107"/>
      <c r="AE3006" s="107"/>
      <c r="AF3006" s="107"/>
      <c r="AG3006" s="107"/>
      <c r="AH3006" s="107"/>
      <c r="AI3006" s="108"/>
      <c r="AJ3006" s="106">
        <v>41300</v>
      </c>
      <c r="AK3006" s="107"/>
      <c r="AL3006" s="107"/>
      <c r="AM3006" s="107"/>
      <c r="AN3006" s="107"/>
      <c r="AO3006" s="107"/>
      <c r="AP3006" s="107"/>
      <c r="AQ3006" s="107"/>
      <c r="AR3006" s="108"/>
      <c r="AS3006" s="109"/>
      <c r="AT3006" s="110"/>
      <c r="AU3006" s="110"/>
      <c r="AV3006" s="110"/>
      <c r="AW3006" s="110"/>
      <c r="AX3006" s="111"/>
      <c r="AY3006" s="2"/>
      <c r="AZ3006" s="2"/>
      <c r="BA3006" s="2"/>
      <c r="BB3006" s="2"/>
      <c r="BC3006" s="2"/>
      <c r="BD3006" s="2"/>
      <c r="BE3006" s="2"/>
      <c r="BF3006" s="2"/>
      <c r="BG3006" s="2"/>
      <c r="BH3006" s="2"/>
      <c r="BI3006" s="2"/>
      <c r="BJ3006" s="2"/>
      <c r="BK3006" s="2"/>
      <c r="BL3006" s="2"/>
      <c r="BM3006" s="2"/>
      <c r="BN3006" s="2"/>
      <c r="BO3006" s="2"/>
      <c r="BP3006" s="2"/>
      <c r="BQ3006" s="2"/>
      <c r="BR3006" s="2"/>
      <c r="BS3006" s="2"/>
      <c r="BT3006" s="2"/>
      <c r="BU3006" s="2"/>
      <c r="BV3006" s="2"/>
      <c r="BW3006" s="2"/>
      <c r="BX3006" s="2"/>
      <c r="BY3006" s="2"/>
      <c r="BZ3006" s="2"/>
      <c r="CA3006" s="2"/>
      <c r="CB3006" s="2"/>
      <c r="CC3006" s="2"/>
      <c r="CD3006" s="2"/>
      <c r="CE3006" s="2"/>
      <c r="CF3006" s="2"/>
      <c r="CG3006" s="2"/>
      <c r="CH3006" s="2"/>
      <c r="CI3006" s="2"/>
      <c r="CJ3006" s="2"/>
      <c r="CK3006" s="2"/>
      <c r="CL3006" s="2"/>
      <c r="CM3006" s="2"/>
      <c r="CN3006" s="2"/>
      <c r="CO3006" s="2"/>
      <c r="CP3006" s="2"/>
      <c r="CQ3006" s="2"/>
      <c r="CR3006" s="2"/>
      <c r="CS3006" s="2"/>
      <c r="CT3006" s="2"/>
      <c r="CU3006" s="2"/>
      <c r="CV3006" s="2"/>
      <c r="CW3006" s="2"/>
      <c r="CX3006" s="2"/>
      <c r="CY3006" s="2"/>
      <c r="CZ3006" s="2"/>
      <c r="DA3006" s="2"/>
      <c r="DB3006" s="2"/>
      <c r="DC3006" s="2"/>
      <c r="DD3006" s="2"/>
      <c r="DE3006" s="2"/>
      <c r="DF3006" s="2"/>
      <c r="DG3006" s="2"/>
      <c r="DH3006" s="2"/>
      <c r="DI3006" s="2"/>
      <c r="DJ3006" s="2"/>
      <c r="DK3006" s="2"/>
      <c r="DL3006" s="2"/>
      <c r="DM3006" s="2"/>
      <c r="DN3006" s="2"/>
      <c r="DO3006" s="2"/>
      <c r="DP3006" s="2"/>
      <c r="DQ3006" s="2"/>
      <c r="DR3006" s="2"/>
      <c r="DS3006" s="2"/>
      <c r="DT3006" s="2"/>
      <c r="DU3006" s="2"/>
      <c r="DV3006" s="2"/>
      <c r="DW3006" s="2"/>
      <c r="DX3006" s="2"/>
      <c r="DY3006" s="2"/>
      <c r="DZ3006" s="2"/>
      <c r="EA3006" s="2"/>
      <c r="EB3006" s="2"/>
      <c r="EC3006" s="2"/>
      <c r="ED3006" s="2"/>
      <c r="EE3006" s="2"/>
      <c r="EF3006" s="2"/>
      <c r="EG3006" s="2"/>
      <c r="EH3006" s="2"/>
      <c r="EI3006" s="2"/>
      <c r="EJ3006" s="2"/>
      <c r="EK3006" s="2"/>
      <c r="EL3006" s="2"/>
      <c r="EM3006" s="2"/>
      <c r="EN3006" s="2"/>
      <c r="EO3006" s="2"/>
      <c r="EP3006" s="2"/>
      <c r="EQ3006" s="2"/>
      <c r="ER3006" s="2"/>
      <c r="ES3006" s="2"/>
      <c r="ET3006" s="2"/>
      <c r="EU3006" s="2"/>
      <c r="EV3006" s="2"/>
      <c r="EW3006" s="2"/>
      <c r="EX3006" s="2"/>
      <c r="EY3006" s="2"/>
      <c r="EZ3006" s="2"/>
      <c r="FA3006" s="2"/>
      <c r="FB3006" s="2"/>
      <c r="FC3006" s="2"/>
      <c r="FD3006" s="2"/>
      <c r="FE3006" s="2"/>
      <c r="FF3006" s="2"/>
      <c r="FG3006" s="2"/>
      <c r="FH3006" s="2"/>
      <c r="FI3006" s="2"/>
      <c r="FJ3006" s="2"/>
      <c r="FK3006" s="2"/>
      <c r="FL3006" s="2"/>
      <c r="FM3006" s="2"/>
      <c r="FN3006" s="2"/>
      <c r="FO3006" s="2"/>
      <c r="FP3006" s="2"/>
      <c r="FQ3006" s="2"/>
      <c r="FR3006" s="2"/>
      <c r="FS3006" s="2"/>
      <c r="FT3006" s="2"/>
      <c r="FU3006" s="2"/>
      <c r="FV3006" s="2"/>
      <c r="FW3006" s="2"/>
      <c r="FX3006" s="2"/>
      <c r="FY3006" s="2"/>
      <c r="FZ3006" s="2"/>
      <c r="GA3006" s="2"/>
      <c r="GB3006" s="2"/>
      <c r="GC3006" s="2"/>
      <c r="GD3006" s="2"/>
      <c r="GE3006" s="2"/>
      <c r="GF3006" s="2"/>
      <c r="GG3006" s="2"/>
      <c r="GH3006" s="2"/>
      <c r="GI3006" s="2"/>
      <c r="GJ3006" s="2"/>
      <c r="GK3006" s="2"/>
      <c r="GL3006" s="2"/>
      <c r="GM3006" s="2"/>
      <c r="GN3006" s="2"/>
      <c r="GO3006" s="2"/>
      <c r="GP3006" s="2"/>
      <c r="GQ3006" s="2"/>
      <c r="GR3006" s="2"/>
      <c r="GS3006" s="2"/>
      <c r="GT3006" s="2"/>
      <c r="GU3006" s="2"/>
      <c r="GV3006" s="2"/>
      <c r="GW3006" s="2"/>
      <c r="GX3006" s="2"/>
      <c r="GY3006" s="2"/>
      <c r="GZ3006" s="2"/>
      <c r="HA3006" s="2"/>
      <c r="HB3006" s="2"/>
      <c r="HC3006" s="2"/>
      <c r="HD3006" s="2"/>
      <c r="HE3006" s="2"/>
      <c r="HF3006" s="2"/>
      <c r="HG3006" s="2"/>
      <c r="HH3006" s="2"/>
      <c r="HI3006" s="2"/>
      <c r="HJ3006" s="2"/>
      <c r="HK3006" s="2"/>
      <c r="HL3006" s="2"/>
      <c r="HM3006" s="2"/>
      <c r="HN3006" s="2"/>
      <c r="HO3006" s="2"/>
      <c r="HP3006" s="2"/>
      <c r="HQ3006" s="2"/>
      <c r="HR3006" s="2"/>
      <c r="HS3006" s="2"/>
      <c r="HT3006" s="2"/>
      <c r="HU3006" s="2"/>
      <c r="HV3006" s="2"/>
      <c r="HW3006" s="2"/>
      <c r="HX3006" s="2"/>
      <c r="HY3006" s="2"/>
      <c r="HZ3006" s="2"/>
      <c r="IA3006" s="2"/>
      <c r="IB3006" s="2"/>
      <c r="IC3006" s="2"/>
      <c r="ID3006" s="2"/>
      <c r="IE3006" s="2"/>
      <c r="IF3006" s="2"/>
      <c r="IG3006" s="2"/>
      <c r="IH3006" s="2"/>
      <c r="II3006" s="2"/>
      <c r="IJ3006" s="2"/>
      <c r="IK3006" s="2"/>
      <c r="IL3006" s="2"/>
      <c r="IM3006" s="2"/>
      <c r="IN3006" s="2"/>
      <c r="IO3006" s="2"/>
      <c r="IP3006" s="2"/>
      <c r="IQ3006" s="2"/>
    </row>
    <row r="3007" spans="1:251" s="16" customFormat="1" ht="18.75" customHeight="1" thickBot="1">
      <c r="A3007" s="17"/>
      <c r="B3007" s="136" t="s">
        <v>13</v>
      </c>
      <c r="C3007" s="137"/>
      <c r="D3007" s="137"/>
      <c r="E3007" s="137"/>
      <c r="F3007" s="137"/>
      <c r="G3007" s="137"/>
      <c r="H3007" s="137"/>
      <c r="I3007" s="137"/>
      <c r="J3007" s="137"/>
      <c r="K3007" s="137"/>
      <c r="L3007" s="137"/>
      <c r="M3007" s="137"/>
      <c r="N3007" s="137"/>
      <c r="O3007" s="137"/>
      <c r="P3007" s="137"/>
      <c r="Q3007" s="137"/>
      <c r="R3007" s="137"/>
      <c r="S3007" s="137"/>
      <c r="T3007" s="137"/>
      <c r="U3007" s="137"/>
      <c r="V3007" s="137"/>
      <c r="W3007" s="137"/>
      <c r="X3007" s="137"/>
      <c r="Y3007" s="137"/>
      <c r="Z3007" s="138"/>
      <c r="AA3007" s="115">
        <f>SUM($AA$3006:$AA$3006)</f>
        <v>22920</v>
      </c>
      <c r="AB3007" s="116"/>
      <c r="AC3007" s="116"/>
      <c r="AD3007" s="116"/>
      <c r="AE3007" s="116"/>
      <c r="AF3007" s="116"/>
      <c r="AG3007" s="116"/>
      <c r="AH3007" s="116"/>
      <c r="AI3007" s="117"/>
      <c r="AJ3007" s="115">
        <f>SUM($AJ$3006:$AJ$3006)</f>
        <v>41300</v>
      </c>
      <c r="AK3007" s="116"/>
      <c r="AL3007" s="116"/>
      <c r="AM3007" s="116"/>
      <c r="AN3007" s="116"/>
      <c r="AO3007" s="116"/>
      <c r="AP3007" s="116"/>
      <c r="AQ3007" s="116"/>
      <c r="AR3007" s="117"/>
      <c r="AS3007" s="112"/>
      <c r="AT3007" s="113"/>
      <c r="AU3007" s="113"/>
      <c r="AV3007" s="113"/>
      <c r="AW3007" s="113"/>
      <c r="AX3007" s="114"/>
      <c r="AY3007" s="2"/>
      <c r="AZ3007" s="2"/>
      <c r="BA3007" s="2"/>
      <c r="BB3007" s="2"/>
      <c r="BC3007" s="2"/>
      <c r="BD3007" s="2"/>
      <c r="BE3007" s="2"/>
      <c r="BF3007" s="2"/>
      <c r="BG3007" s="2"/>
      <c r="BH3007" s="2"/>
      <c r="BI3007" s="2"/>
      <c r="BJ3007" s="2"/>
      <c r="BK3007" s="2"/>
      <c r="BL3007" s="2"/>
      <c r="BM3007" s="2"/>
      <c r="BN3007" s="2"/>
      <c r="BO3007" s="2"/>
      <c r="BP3007" s="2"/>
      <c r="BQ3007" s="2"/>
      <c r="BR3007" s="2"/>
      <c r="BS3007" s="2"/>
      <c r="BT3007" s="2"/>
      <c r="BU3007" s="2"/>
      <c r="BV3007" s="2"/>
      <c r="BW3007" s="2"/>
      <c r="BX3007" s="2"/>
      <c r="BY3007" s="2"/>
      <c r="BZ3007" s="2"/>
      <c r="CA3007" s="2"/>
      <c r="CB3007" s="2"/>
      <c r="CC3007" s="2"/>
      <c r="CD3007" s="2"/>
      <c r="CE3007" s="2"/>
      <c r="CF3007" s="2"/>
      <c r="CG3007" s="2"/>
      <c r="CH3007" s="2"/>
      <c r="CI3007" s="2"/>
      <c r="CJ3007" s="2"/>
      <c r="CK3007" s="2"/>
      <c r="CL3007" s="2"/>
      <c r="CM3007" s="2"/>
      <c r="CN3007" s="2"/>
      <c r="CO3007" s="2"/>
      <c r="CP3007" s="2"/>
      <c r="CQ3007" s="2"/>
      <c r="CR3007" s="2"/>
      <c r="CS3007" s="2"/>
      <c r="CT3007" s="2"/>
      <c r="CU3007" s="2"/>
      <c r="CV3007" s="2"/>
      <c r="CW3007" s="2"/>
      <c r="CX3007" s="2"/>
      <c r="CY3007" s="2"/>
      <c r="CZ3007" s="2"/>
      <c r="DA3007" s="2"/>
      <c r="DB3007" s="2"/>
      <c r="DC3007" s="2"/>
      <c r="DD3007" s="2"/>
      <c r="DE3007" s="2"/>
      <c r="DF3007" s="2"/>
      <c r="DG3007" s="2"/>
      <c r="DH3007" s="2"/>
      <c r="DI3007" s="2"/>
      <c r="DJ3007" s="2"/>
      <c r="DK3007" s="2"/>
      <c r="DL3007" s="2"/>
      <c r="DM3007" s="2"/>
      <c r="DN3007" s="2"/>
      <c r="DO3007" s="2"/>
      <c r="DP3007" s="2"/>
      <c r="DQ3007" s="2"/>
      <c r="DR3007" s="2"/>
      <c r="DS3007" s="2"/>
      <c r="DT3007" s="2"/>
      <c r="DU3007" s="2"/>
      <c r="DV3007" s="2"/>
      <c r="DW3007" s="2"/>
      <c r="DX3007" s="2"/>
      <c r="DY3007" s="2"/>
      <c r="DZ3007" s="2"/>
      <c r="EA3007" s="2"/>
      <c r="EB3007" s="2"/>
      <c r="EC3007" s="2"/>
      <c r="ED3007" s="2"/>
      <c r="EE3007" s="2"/>
      <c r="EF3007" s="2"/>
      <c r="EG3007" s="2"/>
      <c r="EH3007" s="2"/>
      <c r="EI3007" s="2"/>
      <c r="EJ3007" s="2"/>
      <c r="EK3007" s="2"/>
      <c r="EL3007" s="2"/>
      <c r="EM3007" s="2"/>
      <c r="EN3007" s="2"/>
      <c r="EO3007" s="2"/>
      <c r="EP3007" s="2"/>
      <c r="EQ3007" s="2"/>
      <c r="ER3007" s="2"/>
      <c r="ES3007" s="2"/>
      <c r="ET3007" s="2"/>
      <c r="EU3007" s="2"/>
      <c r="EV3007" s="2"/>
      <c r="EW3007" s="2"/>
      <c r="EX3007" s="2"/>
      <c r="EY3007" s="2"/>
      <c r="EZ3007" s="2"/>
      <c r="FA3007" s="2"/>
      <c r="FB3007" s="2"/>
      <c r="FC3007" s="2"/>
      <c r="FD3007" s="2"/>
      <c r="FE3007" s="2"/>
      <c r="FF3007" s="2"/>
      <c r="FG3007" s="2"/>
      <c r="FH3007" s="2"/>
      <c r="FI3007" s="2"/>
      <c r="FJ3007" s="2"/>
      <c r="FK3007" s="2"/>
      <c r="FL3007" s="2"/>
      <c r="FM3007" s="2"/>
      <c r="FN3007" s="2"/>
      <c r="FO3007" s="2"/>
      <c r="FP3007" s="2"/>
      <c r="FQ3007" s="2"/>
      <c r="FR3007" s="2"/>
      <c r="FS3007" s="2"/>
      <c r="FT3007" s="2"/>
      <c r="FU3007" s="2"/>
      <c r="FV3007" s="2"/>
      <c r="FW3007" s="2"/>
      <c r="FX3007" s="2"/>
      <c r="FY3007" s="2"/>
      <c r="FZ3007" s="2"/>
      <c r="GA3007" s="2"/>
      <c r="GB3007" s="2"/>
      <c r="GC3007" s="2"/>
      <c r="GD3007" s="2"/>
      <c r="GE3007" s="2"/>
      <c r="GF3007" s="2"/>
      <c r="GG3007" s="2"/>
      <c r="GH3007" s="2"/>
      <c r="GI3007" s="2"/>
      <c r="GJ3007" s="2"/>
      <c r="GK3007" s="2"/>
      <c r="GL3007" s="2"/>
      <c r="GM3007" s="2"/>
      <c r="GN3007" s="2"/>
      <c r="GO3007" s="2"/>
      <c r="GP3007" s="2"/>
      <c r="GQ3007" s="2"/>
      <c r="GR3007" s="2"/>
      <c r="GS3007" s="2"/>
      <c r="GT3007" s="2"/>
      <c r="GU3007" s="2"/>
      <c r="GV3007" s="2"/>
      <c r="GW3007" s="2"/>
      <c r="GX3007" s="2"/>
      <c r="GY3007" s="2"/>
      <c r="GZ3007" s="2"/>
      <c r="HA3007" s="2"/>
      <c r="HB3007" s="2"/>
      <c r="HC3007" s="2"/>
      <c r="HD3007" s="2"/>
      <c r="HE3007" s="2"/>
      <c r="HF3007" s="2"/>
      <c r="HG3007" s="2"/>
      <c r="HH3007" s="2"/>
      <c r="HI3007" s="2"/>
      <c r="HJ3007" s="2"/>
      <c r="HK3007" s="2"/>
      <c r="HL3007" s="2"/>
      <c r="HM3007" s="2"/>
      <c r="HN3007" s="2"/>
      <c r="HO3007" s="2"/>
      <c r="HP3007" s="2"/>
      <c r="HQ3007" s="2"/>
      <c r="HR3007" s="2"/>
      <c r="HS3007" s="2"/>
      <c r="HT3007" s="2"/>
      <c r="HU3007" s="2"/>
      <c r="HV3007" s="2"/>
      <c r="HW3007" s="2"/>
      <c r="HX3007" s="2"/>
      <c r="HY3007" s="2"/>
      <c r="HZ3007" s="2"/>
      <c r="IA3007" s="2"/>
      <c r="IB3007" s="2"/>
      <c r="IC3007" s="2"/>
      <c r="ID3007" s="2"/>
      <c r="IE3007" s="2"/>
      <c r="IF3007" s="2"/>
      <c r="IG3007" s="2"/>
      <c r="IH3007" s="2"/>
      <c r="II3007" s="2"/>
      <c r="IJ3007" s="2"/>
      <c r="IK3007" s="2"/>
      <c r="IL3007" s="2"/>
      <c r="IM3007" s="2"/>
      <c r="IN3007" s="2"/>
      <c r="IO3007" s="2"/>
      <c r="IP3007" s="2"/>
      <c r="IQ3007" s="2"/>
    </row>
    <row r="3009" spans="1:113" ht="18.75">
      <c r="A3009" s="1" t="s">
        <v>0</v>
      </c>
      <c r="AW3009" s="3"/>
      <c r="AX3009" s="4"/>
      <c r="AY3009" s="3"/>
    </row>
    <row r="3011" spans="1:113" ht="18.75">
      <c r="B3011" s="118" t="s">
        <v>8</v>
      </c>
      <c r="C3011" s="119"/>
      <c r="D3011" s="119"/>
      <c r="E3011" s="119"/>
      <c r="F3011" s="119"/>
      <c r="G3011" s="119"/>
      <c r="H3011" s="119"/>
      <c r="I3011" s="119"/>
      <c r="J3011" s="119"/>
      <c r="K3011" s="119"/>
      <c r="L3011" s="119"/>
      <c r="M3011" s="119"/>
      <c r="N3011" s="119"/>
      <c r="O3011" s="119"/>
      <c r="P3011" s="119"/>
      <c r="Q3011" s="119"/>
      <c r="R3011" s="119"/>
      <c r="S3011" s="119"/>
      <c r="T3011" s="119"/>
      <c r="U3011" s="119"/>
      <c r="V3011" s="119"/>
      <c r="W3011" s="119"/>
      <c r="X3011" s="119"/>
      <c r="Y3011" s="119"/>
      <c r="Z3011" s="119"/>
      <c r="AA3011" s="119"/>
      <c r="AB3011" s="119"/>
      <c r="AC3011" s="119"/>
      <c r="AD3011" s="119"/>
      <c r="AE3011" s="119"/>
      <c r="AF3011" s="119"/>
      <c r="AG3011" s="119"/>
      <c r="AH3011" s="119"/>
      <c r="AI3011" s="119"/>
      <c r="AJ3011" s="119"/>
      <c r="AK3011" s="119"/>
      <c r="AL3011" s="119"/>
      <c r="AM3011" s="119"/>
      <c r="AN3011" s="119"/>
      <c r="AO3011" s="119"/>
      <c r="AP3011" s="119"/>
      <c r="AQ3011" s="119"/>
      <c r="AR3011" s="119"/>
      <c r="AS3011" s="119"/>
      <c r="AT3011" s="119"/>
      <c r="AU3011" s="119"/>
      <c r="AV3011" s="119"/>
      <c r="AW3011" s="119"/>
      <c r="AX3011" s="119"/>
    </row>
    <row r="3012" spans="1:113">
      <c r="Z3012" s="5"/>
      <c r="AD3012" s="5"/>
      <c r="AE3012" s="5"/>
      <c r="AF3012" s="5"/>
      <c r="AG3012" s="5"/>
      <c r="AH3012" s="5"/>
      <c r="AI3012" s="5"/>
      <c r="AO3012" s="5"/>
    </row>
    <row r="3013" spans="1:113" ht="13.5" thickBot="1">
      <c r="Z3013" s="5"/>
      <c r="AD3013" s="5"/>
      <c r="AE3013" s="5"/>
      <c r="AF3013" s="5"/>
      <c r="AG3013" s="5"/>
      <c r="AH3013" s="5"/>
      <c r="AI3013" s="5"/>
      <c r="AO3013" s="5"/>
      <c r="DI3013" s="6"/>
    </row>
    <row r="3014" spans="1:113" ht="24.75" customHeight="1" thickBot="1">
      <c r="B3014" s="120" t="s">
        <v>1</v>
      </c>
      <c r="C3014" s="121"/>
      <c r="D3014" s="121"/>
      <c r="E3014" s="121"/>
      <c r="F3014" s="121"/>
      <c r="G3014" s="121"/>
      <c r="H3014" s="122" t="s">
        <v>341</v>
      </c>
      <c r="I3014" s="123"/>
      <c r="J3014" s="123"/>
      <c r="K3014" s="123"/>
      <c r="L3014" s="123"/>
      <c r="M3014" s="123"/>
      <c r="N3014" s="123"/>
      <c r="O3014" s="123"/>
      <c r="P3014" s="123"/>
      <c r="Q3014" s="123"/>
      <c r="R3014" s="123"/>
      <c r="S3014" s="123"/>
      <c r="T3014" s="123"/>
      <c r="U3014" s="123"/>
      <c r="V3014" s="123"/>
      <c r="W3014" s="123"/>
      <c r="X3014" s="123"/>
      <c r="Y3014" s="123"/>
      <c r="Z3014" s="123"/>
      <c r="AA3014" s="123"/>
      <c r="AB3014" s="123"/>
      <c r="AC3014" s="123"/>
      <c r="AD3014" s="123"/>
      <c r="AE3014" s="123"/>
      <c r="AF3014" s="123"/>
      <c r="AG3014" s="123"/>
      <c r="AH3014" s="123"/>
      <c r="AI3014" s="123"/>
      <c r="AJ3014" s="123"/>
      <c r="AK3014" s="123"/>
      <c r="AL3014" s="123"/>
      <c r="AM3014" s="123"/>
      <c r="AN3014" s="123"/>
      <c r="AO3014" s="123"/>
      <c r="AP3014" s="123"/>
      <c r="AQ3014" s="123"/>
      <c r="AR3014" s="123"/>
      <c r="AS3014" s="123"/>
      <c r="AT3014" s="123"/>
      <c r="AU3014" s="123"/>
      <c r="AV3014" s="123"/>
      <c r="AW3014" s="123"/>
      <c r="AX3014" s="124"/>
      <c r="DI3014" s="6"/>
    </row>
    <row r="3015" spans="1:113" ht="14.25">
      <c r="B3015" s="7"/>
      <c r="C3015" s="7"/>
      <c r="D3015" s="7"/>
      <c r="E3015" s="7"/>
      <c r="F3015" s="7"/>
      <c r="G3015" s="7"/>
      <c r="H3015" s="8"/>
      <c r="I3015" s="8"/>
      <c r="J3015" s="8"/>
      <c r="K3015" s="8"/>
      <c r="L3015" s="9"/>
      <c r="M3015" s="9"/>
      <c r="N3015" s="9"/>
      <c r="O3015" s="9"/>
      <c r="P3015" s="8"/>
      <c r="Q3015" s="8"/>
      <c r="R3015" s="8"/>
      <c r="S3015" s="8"/>
      <c r="T3015" s="8"/>
      <c r="U3015" s="8"/>
      <c r="V3015" s="10"/>
      <c r="W3015" s="10"/>
      <c r="X3015" s="10"/>
      <c r="Y3015" s="10"/>
      <c r="Z3015" s="10"/>
      <c r="AA3015" s="10"/>
      <c r="AB3015" s="10"/>
      <c r="AC3015" s="10"/>
      <c r="AD3015" s="10"/>
      <c r="AE3015" s="10"/>
      <c r="AF3015" s="10"/>
      <c r="AG3015" s="10"/>
      <c r="AH3015" s="10"/>
      <c r="AI3015" s="10"/>
      <c r="AJ3015" s="10"/>
      <c r="AK3015" s="10"/>
      <c r="AL3015" s="10"/>
      <c r="AM3015" s="10"/>
      <c r="AN3015" s="10"/>
      <c r="AO3015" s="10"/>
      <c r="AP3015" s="10"/>
      <c r="AQ3015" s="10"/>
      <c r="AR3015" s="10"/>
      <c r="AS3015" s="10"/>
      <c r="AT3015" s="10"/>
      <c r="AU3015" s="10"/>
      <c r="AV3015" s="10"/>
      <c r="AW3015" s="10"/>
      <c r="AX3015" s="10"/>
      <c r="DI3015" s="6"/>
    </row>
    <row r="3016" spans="1:113" ht="15" thickBot="1">
      <c r="A3016" s="11"/>
      <c r="B3016" s="10" t="s">
        <v>2</v>
      </c>
      <c r="C3016" s="8"/>
      <c r="D3016" s="8"/>
      <c r="E3016" s="8"/>
      <c r="F3016" s="8"/>
      <c r="G3016" s="8"/>
      <c r="H3016" s="8"/>
      <c r="I3016" s="8"/>
      <c r="J3016" s="8"/>
      <c r="K3016" s="8"/>
      <c r="L3016" s="9"/>
      <c r="M3016" s="9"/>
      <c r="N3016" s="9"/>
      <c r="O3016" s="9"/>
      <c r="P3016" s="8"/>
      <c r="Q3016" s="8"/>
      <c r="R3016" s="8"/>
      <c r="S3016" s="8"/>
      <c r="T3016" s="8"/>
      <c r="U3016" s="8"/>
      <c r="V3016" s="10"/>
      <c r="W3016" s="10"/>
      <c r="X3016" s="10"/>
      <c r="Y3016" s="10"/>
      <c r="Z3016" s="10"/>
      <c r="AA3016" s="10"/>
      <c r="AB3016" s="10"/>
      <c r="AC3016" s="10"/>
      <c r="AD3016" s="10"/>
      <c r="AE3016" s="10"/>
      <c r="AF3016" s="10"/>
      <c r="AG3016" s="10"/>
      <c r="AH3016" s="10"/>
      <c r="AI3016" s="10"/>
      <c r="AJ3016" s="10"/>
      <c r="AK3016" s="10"/>
      <c r="AL3016" s="10"/>
      <c r="AM3016" s="10"/>
      <c r="AN3016" s="10"/>
      <c r="AO3016" s="10"/>
      <c r="AP3016" s="10"/>
      <c r="AQ3016" s="10"/>
      <c r="AR3016" s="10"/>
      <c r="AS3016" s="10"/>
      <c r="AT3016" s="10"/>
      <c r="AU3016" s="10"/>
      <c r="AV3016" s="10"/>
      <c r="AW3016" s="10"/>
      <c r="AX3016" s="10"/>
      <c r="DI3016" s="6"/>
    </row>
    <row r="3017" spans="1:113" ht="14.25">
      <c r="A3017" s="8"/>
      <c r="B3017" s="12"/>
      <c r="C3017" s="7"/>
      <c r="D3017" s="7"/>
      <c r="E3017" s="7"/>
      <c r="F3017" s="7"/>
      <c r="G3017" s="7"/>
      <c r="H3017" s="7"/>
      <c r="I3017" s="7"/>
      <c r="J3017" s="7"/>
      <c r="K3017" s="7"/>
      <c r="L3017" s="13"/>
      <c r="M3017" s="13"/>
      <c r="N3017" s="13"/>
      <c r="O3017" s="13"/>
      <c r="P3017" s="7"/>
      <c r="Q3017" s="7"/>
      <c r="R3017" s="7"/>
      <c r="S3017" s="7"/>
      <c r="T3017" s="7"/>
      <c r="U3017" s="7"/>
      <c r="V3017" s="14"/>
      <c r="W3017" s="14"/>
      <c r="X3017" s="14"/>
      <c r="Y3017" s="14"/>
      <c r="Z3017" s="14"/>
      <c r="AA3017" s="14"/>
      <c r="AB3017" s="14"/>
      <c r="AC3017" s="14"/>
      <c r="AD3017" s="14"/>
      <c r="AE3017" s="14"/>
      <c r="AF3017" s="14"/>
      <c r="AG3017" s="14"/>
      <c r="AH3017" s="14"/>
      <c r="AI3017" s="14"/>
      <c r="AJ3017" s="14"/>
      <c r="AK3017" s="14"/>
      <c r="AL3017" s="14"/>
      <c r="AM3017" s="14"/>
      <c r="AN3017" s="14"/>
      <c r="AO3017" s="14"/>
      <c r="AP3017" s="14"/>
      <c r="AQ3017" s="14"/>
      <c r="AR3017" s="14"/>
      <c r="AS3017" s="14"/>
      <c r="AT3017" s="14"/>
      <c r="AU3017" s="14"/>
      <c r="AV3017" s="14"/>
      <c r="AW3017" s="14"/>
      <c r="AX3017" s="15"/>
    </row>
    <row r="3018" spans="1:113" ht="12" customHeight="1">
      <c r="A3018" s="8"/>
      <c r="B3018" s="141" t="s">
        <v>342</v>
      </c>
      <c r="C3018" s="142"/>
      <c r="D3018" s="142"/>
      <c r="E3018" s="142"/>
      <c r="F3018" s="142"/>
      <c r="G3018" s="142"/>
      <c r="H3018" s="142"/>
      <c r="I3018" s="142"/>
      <c r="J3018" s="142"/>
      <c r="K3018" s="142"/>
      <c r="L3018" s="142"/>
      <c r="M3018" s="142"/>
      <c r="N3018" s="142"/>
      <c r="O3018" s="142"/>
      <c r="P3018" s="142"/>
      <c r="Q3018" s="142"/>
      <c r="R3018" s="142"/>
      <c r="S3018" s="142"/>
      <c r="T3018" s="142"/>
      <c r="U3018" s="142"/>
      <c r="V3018" s="142"/>
      <c r="W3018" s="142"/>
      <c r="X3018" s="142"/>
      <c r="Y3018" s="142"/>
      <c r="Z3018" s="142"/>
      <c r="AA3018" s="142"/>
      <c r="AB3018" s="142"/>
      <c r="AC3018" s="142"/>
      <c r="AD3018" s="142"/>
      <c r="AE3018" s="142"/>
      <c r="AF3018" s="142"/>
      <c r="AG3018" s="142"/>
      <c r="AH3018" s="142"/>
      <c r="AI3018" s="142"/>
      <c r="AJ3018" s="142"/>
      <c r="AK3018" s="142"/>
      <c r="AL3018" s="142"/>
      <c r="AM3018" s="142"/>
      <c r="AN3018" s="142"/>
      <c r="AO3018" s="142"/>
      <c r="AP3018" s="142"/>
      <c r="AQ3018" s="142"/>
      <c r="AR3018" s="142"/>
      <c r="AS3018" s="142"/>
      <c r="AT3018" s="142"/>
      <c r="AU3018" s="142"/>
      <c r="AV3018" s="142"/>
      <c r="AW3018" s="142"/>
      <c r="AX3018" s="143"/>
    </row>
    <row r="3019" spans="1:113" ht="12" customHeight="1">
      <c r="A3019" s="8"/>
      <c r="B3019" s="141"/>
      <c r="C3019" s="142"/>
      <c r="D3019" s="142"/>
      <c r="E3019" s="142"/>
      <c r="F3019" s="142"/>
      <c r="G3019" s="142"/>
      <c r="H3019" s="142"/>
      <c r="I3019" s="142"/>
      <c r="J3019" s="142"/>
      <c r="K3019" s="142"/>
      <c r="L3019" s="142"/>
      <c r="M3019" s="142"/>
      <c r="N3019" s="142"/>
      <c r="O3019" s="142"/>
      <c r="P3019" s="142"/>
      <c r="Q3019" s="142"/>
      <c r="R3019" s="142"/>
      <c r="S3019" s="142"/>
      <c r="T3019" s="142"/>
      <c r="U3019" s="142"/>
      <c r="V3019" s="142"/>
      <c r="W3019" s="142"/>
      <c r="X3019" s="142"/>
      <c r="Y3019" s="142"/>
      <c r="Z3019" s="142"/>
      <c r="AA3019" s="142"/>
      <c r="AB3019" s="142"/>
      <c r="AC3019" s="142"/>
      <c r="AD3019" s="142"/>
      <c r="AE3019" s="142"/>
      <c r="AF3019" s="142"/>
      <c r="AG3019" s="142"/>
      <c r="AH3019" s="142"/>
      <c r="AI3019" s="142"/>
      <c r="AJ3019" s="142"/>
      <c r="AK3019" s="142"/>
      <c r="AL3019" s="142"/>
      <c r="AM3019" s="142"/>
      <c r="AN3019" s="142"/>
      <c r="AO3019" s="142"/>
      <c r="AP3019" s="142"/>
      <c r="AQ3019" s="142"/>
      <c r="AR3019" s="142"/>
      <c r="AS3019" s="142"/>
      <c r="AT3019" s="142"/>
      <c r="AU3019" s="142"/>
      <c r="AV3019" s="142"/>
      <c r="AW3019" s="142"/>
      <c r="AX3019" s="143"/>
      <c r="BC3019" s="16"/>
    </row>
    <row r="3020" spans="1:113" ht="12" customHeight="1">
      <c r="A3020" s="8"/>
      <c r="B3020" s="141"/>
      <c r="C3020" s="142"/>
      <c r="D3020" s="142"/>
      <c r="E3020" s="142"/>
      <c r="F3020" s="142"/>
      <c r="G3020" s="142"/>
      <c r="H3020" s="142"/>
      <c r="I3020" s="142"/>
      <c r="J3020" s="142"/>
      <c r="K3020" s="142"/>
      <c r="L3020" s="142"/>
      <c r="M3020" s="142"/>
      <c r="N3020" s="142"/>
      <c r="O3020" s="142"/>
      <c r="P3020" s="142"/>
      <c r="Q3020" s="142"/>
      <c r="R3020" s="142"/>
      <c r="S3020" s="142"/>
      <c r="T3020" s="142"/>
      <c r="U3020" s="142"/>
      <c r="V3020" s="142"/>
      <c r="W3020" s="142"/>
      <c r="X3020" s="142"/>
      <c r="Y3020" s="142"/>
      <c r="Z3020" s="142"/>
      <c r="AA3020" s="142"/>
      <c r="AB3020" s="142"/>
      <c r="AC3020" s="142"/>
      <c r="AD3020" s="142"/>
      <c r="AE3020" s="142"/>
      <c r="AF3020" s="142"/>
      <c r="AG3020" s="142"/>
      <c r="AH3020" s="142"/>
      <c r="AI3020" s="142"/>
      <c r="AJ3020" s="142"/>
      <c r="AK3020" s="142"/>
      <c r="AL3020" s="142"/>
      <c r="AM3020" s="142"/>
      <c r="AN3020" s="142"/>
      <c r="AO3020" s="142"/>
      <c r="AP3020" s="142"/>
      <c r="AQ3020" s="142"/>
      <c r="AR3020" s="142"/>
      <c r="AS3020" s="142"/>
      <c r="AT3020" s="142"/>
      <c r="AU3020" s="142"/>
      <c r="AV3020" s="142"/>
      <c r="AW3020" s="142"/>
      <c r="AX3020" s="143"/>
    </row>
    <row r="3021" spans="1:113" ht="12" customHeight="1">
      <c r="A3021" s="8"/>
      <c r="B3021" s="141"/>
      <c r="C3021" s="142"/>
      <c r="D3021" s="142"/>
      <c r="E3021" s="142"/>
      <c r="F3021" s="142"/>
      <c r="G3021" s="142"/>
      <c r="H3021" s="142"/>
      <c r="I3021" s="142"/>
      <c r="J3021" s="142"/>
      <c r="K3021" s="142"/>
      <c r="L3021" s="142"/>
      <c r="M3021" s="142"/>
      <c r="N3021" s="142"/>
      <c r="O3021" s="142"/>
      <c r="P3021" s="142"/>
      <c r="Q3021" s="142"/>
      <c r="R3021" s="142"/>
      <c r="S3021" s="142"/>
      <c r="T3021" s="142"/>
      <c r="U3021" s="142"/>
      <c r="V3021" s="142"/>
      <c r="W3021" s="142"/>
      <c r="X3021" s="142"/>
      <c r="Y3021" s="142"/>
      <c r="Z3021" s="142"/>
      <c r="AA3021" s="142"/>
      <c r="AB3021" s="142"/>
      <c r="AC3021" s="142"/>
      <c r="AD3021" s="142"/>
      <c r="AE3021" s="142"/>
      <c r="AF3021" s="142"/>
      <c r="AG3021" s="142"/>
      <c r="AH3021" s="142"/>
      <c r="AI3021" s="142"/>
      <c r="AJ3021" s="142"/>
      <c r="AK3021" s="142"/>
      <c r="AL3021" s="142"/>
      <c r="AM3021" s="142"/>
      <c r="AN3021" s="142"/>
      <c r="AO3021" s="142"/>
      <c r="AP3021" s="142"/>
      <c r="AQ3021" s="142"/>
      <c r="AR3021" s="142"/>
      <c r="AS3021" s="142"/>
      <c r="AT3021" s="142"/>
      <c r="AU3021" s="142"/>
      <c r="AV3021" s="142"/>
      <c r="AW3021" s="142"/>
      <c r="AX3021" s="143"/>
    </row>
    <row r="3022" spans="1:113" ht="12" customHeight="1">
      <c r="A3022" s="8"/>
      <c r="B3022" s="141"/>
      <c r="C3022" s="142"/>
      <c r="D3022" s="142"/>
      <c r="E3022" s="142"/>
      <c r="F3022" s="142"/>
      <c r="G3022" s="142"/>
      <c r="H3022" s="142"/>
      <c r="I3022" s="142"/>
      <c r="J3022" s="142"/>
      <c r="K3022" s="142"/>
      <c r="L3022" s="142"/>
      <c r="M3022" s="142"/>
      <c r="N3022" s="142"/>
      <c r="O3022" s="142"/>
      <c r="P3022" s="142"/>
      <c r="Q3022" s="142"/>
      <c r="R3022" s="142"/>
      <c r="S3022" s="142"/>
      <c r="T3022" s="142"/>
      <c r="U3022" s="142"/>
      <c r="V3022" s="142"/>
      <c r="W3022" s="142"/>
      <c r="X3022" s="142"/>
      <c r="Y3022" s="142"/>
      <c r="Z3022" s="142"/>
      <c r="AA3022" s="142"/>
      <c r="AB3022" s="142"/>
      <c r="AC3022" s="142"/>
      <c r="AD3022" s="142"/>
      <c r="AE3022" s="142"/>
      <c r="AF3022" s="142"/>
      <c r="AG3022" s="142"/>
      <c r="AH3022" s="142"/>
      <c r="AI3022" s="142"/>
      <c r="AJ3022" s="142"/>
      <c r="AK3022" s="142"/>
      <c r="AL3022" s="142"/>
      <c r="AM3022" s="142"/>
      <c r="AN3022" s="142"/>
      <c r="AO3022" s="142"/>
      <c r="AP3022" s="142"/>
      <c r="AQ3022" s="142"/>
      <c r="AR3022" s="142"/>
      <c r="AS3022" s="142"/>
      <c r="AT3022" s="142"/>
      <c r="AU3022" s="142"/>
      <c r="AV3022" s="142"/>
      <c r="AW3022" s="142"/>
      <c r="AX3022" s="143"/>
    </row>
    <row r="3023" spans="1:113" ht="15" thickBot="1">
      <c r="A3023" s="17"/>
      <c r="B3023" s="18"/>
      <c r="C3023" s="19"/>
      <c r="D3023" s="19"/>
      <c r="E3023" s="19"/>
      <c r="F3023" s="19"/>
      <c r="G3023" s="19"/>
      <c r="H3023" s="19"/>
      <c r="I3023" s="19"/>
      <c r="J3023" s="19"/>
      <c r="K3023" s="19"/>
      <c r="L3023" s="19"/>
      <c r="M3023" s="19"/>
      <c r="N3023" s="19"/>
      <c r="O3023" s="19"/>
      <c r="P3023" s="19"/>
      <c r="Q3023" s="19"/>
      <c r="R3023" s="19"/>
      <c r="S3023" s="19"/>
      <c r="T3023" s="19"/>
      <c r="U3023" s="19"/>
      <c r="V3023" s="19"/>
      <c r="W3023" s="19"/>
      <c r="X3023" s="19"/>
      <c r="Y3023" s="19"/>
      <c r="Z3023" s="19"/>
      <c r="AA3023" s="19"/>
      <c r="AB3023" s="19"/>
      <c r="AC3023" s="19"/>
      <c r="AD3023" s="19"/>
      <c r="AE3023" s="19"/>
      <c r="AF3023" s="19"/>
      <c r="AG3023" s="19"/>
      <c r="AH3023" s="19"/>
      <c r="AI3023" s="19"/>
      <c r="AJ3023" s="19"/>
      <c r="AK3023" s="19"/>
      <c r="AL3023" s="19"/>
      <c r="AM3023" s="19"/>
      <c r="AN3023" s="19"/>
      <c r="AO3023" s="19"/>
      <c r="AP3023" s="19"/>
      <c r="AQ3023" s="19"/>
      <c r="AR3023" s="19"/>
      <c r="AS3023" s="19"/>
      <c r="AT3023" s="19"/>
      <c r="AU3023" s="19"/>
      <c r="AV3023" s="19"/>
      <c r="AW3023" s="19"/>
      <c r="AX3023" s="20"/>
    </row>
    <row r="3024" spans="1:113">
      <c r="B3024" s="21"/>
    </row>
    <row r="3025" spans="1:251" ht="15" thickBot="1">
      <c r="A3025" s="11"/>
      <c r="B3025" s="10" t="s">
        <v>3</v>
      </c>
      <c r="C3025" s="8"/>
      <c r="D3025" s="8"/>
      <c r="E3025" s="8"/>
      <c r="F3025" s="8"/>
      <c r="G3025" s="8"/>
      <c r="H3025" s="8"/>
      <c r="I3025" s="8"/>
      <c r="J3025" s="8"/>
      <c r="K3025" s="8"/>
      <c r="L3025" s="9"/>
      <c r="M3025" s="9"/>
      <c r="N3025" s="9"/>
      <c r="O3025" s="9"/>
      <c r="P3025" s="8"/>
      <c r="Q3025" s="8"/>
      <c r="R3025" s="8"/>
      <c r="S3025" s="8"/>
      <c r="T3025" s="8"/>
      <c r="U3025" s="8"/>
      <c r="V3025" s="10"/>
      <c r="W3025" s="10"/>
      <c r="X3025" s="10"/>
      <c r="Y3025" s="10"/>
      <c r="Z3025" s="10"/>
      <c r="AA3025" s="10"/>
      <c r="AB3025" s="10"/>
      <c r="AC3025" s="10"/>
      <c r="AD3025" s="10"/>
      <c r="AE3025" s="10"/>
      <c r="AF3025" s="10"/>
      <c r="AG3025" s="10"/>
      <c r="AH3025" s="10"/>
      <c r="AI3025" s="10"/>
      <c r="AJ3025" s="10"/>
      <c r="AK3025" s="10"/>
      <c r="AL3025" s="10"/>
      <c r="AM3025" s="10"/>
      <c r="AN3025" s="10"/>
      <c r="AO3025" s="10"/>
      <c r="AP3025" s="10"/>
      <c r="AQ3025" s="10"/>
      <c r="AR3025" s="10"/>
      <c r="AS3025" s="10"/>
      <c r="AT3025" s="10"/>
      <c r="AU3025" s="10"/>
      <c r="AV3025" s="10"/>
      <c r="AW3025" s="10"/>
      <c r="AX3025" s="10"/>
      <c r="DI3025" s="6"/>
    </row>
    <row r="3026" spans="1:251" ht="14.25">
      <c r="A3026" s="8"/>
      <c r="B3026" s="12"/>
      <c r="C3026" s="7"/>
      <c r="D3026" s="7"/>
      <c r="E3026" s="7"/>
      <c r="F3026" s="7"/>
      <c r="G3026" s="7"/>
      <c r="H3026" s="7"/>
      <c r="I3026" s="7"/>
      <c r="J3026" s="7"/>
      <c r="K3026" s="7"/>
      <c r="L3026" s="13"/>
      <c r="M3026" s="13"/>
      <c r="N3026" s="13"/>
      <c r="O3026" s="13"/>
      <c r="P3026" s="7"/>
      <c r="Q3026" s="7"/>
      <c r="R3026" s="7"/>
      <c r="S3026" s="7"/>
      <c r="T3026" s="7"/>
      <c r="U3026" s="7"/>
      <c r="V3026" s="14"/>
      <c r="W3026" s="14"/>
      <c r="X3026" s="14"/>
      <c r="Y3026" s="14"/>
      <c r="Z3026" s="14"/>
      <c r="AA3026" s="14"/>
      <c r="AB3026" s="14"/>
      <c r="AC3026" s="14"/>
      <c r="AD3026" s="14"/>
      <c r="AE3026" s="14"/>
      <c r="AF3026" s="14"/>
      <c r="AG3026" s="14"/>
      <c r="AH3026" s="14"/>
      <c r="AI3026" s="14"/>
      <c r="AJ3026" s="14"/>
      <c r="AK3026" s="14"/>
      <c r="AL3026" s="14"/>
      <c r="AM3026" s="14"/>
      <c r="AN3026" s="14"/>
      <c r="AO3026" s="14"/>
      <c r="AP3026" s="14"/>
      <c r="AQ3026" s="14"/>
      <c r="AR3026" s="14"/>
      <c r="AS3026" s="14"/>
      <c r="AT3026" s="14"/>
      <c r="AU3026" s="14"/>
      <c r="AV3026" s="14"/>
      <c r="AW3026" s="14"/>
      <c r="AX3026" s="15"/>
    </row>
    <row r="3027" spans="1:251" ht="12" customHeight="1">
      <c r="A3027" s="8"/>
      <c r="B3027" s="141" t="s">
        <v>1037</v>
      </c>
      <c r="C3027" s="142"/>
      <c r="D3027" s="142"/>
      <c r="E3027" s="142"/>
      <c r="F3027" s="142"/>
      <c r="G3027" s="142"/>
      <c r="H3027" s="142"/>
      <c r="I3027" s="142"/>
      <c r="J3027" s="142"/>
      <c r="K3027" s="142"/>
      <c r="L3027" s="142"/>
      <c r="M3027" s="142"/>
      <c r="N3027" s="142"/>
      <c r="O3027" s="142"/>
      <c r="P3027" s="142"/>
      <c r="Q3027" s="142"/>
      <c r="R3027" s="142"/>
      <c r="S3027" s="142"/>
      <c r="T3027" s="142"/>
      <c r="U3027" s="142"/>
      <c r="V3027" s="142"/>
      <c r="W3027" s="142"/>
      <c r="X3027" s="142"/>
      <c r="Y3027" s="142"/>
      <c r="Z3027" s="142"/>
      <c r="AA3027" s="142"/>
      <c r="AB3027" s="142"/>
      <c r="AC3027" s="142"/>
      <c r="AD3027" s="142"/>
      <c r="AE3027" s="142"/>
      <c r="AF3027" s="142"/>
      <c r="AG3027" s="142"/>
      <c r="AH3027" s="142"/>
      <c r="AI3027" s="142"/>
      <c r="AJ3027" s="142"/>
      <c r="AK3027" s="142"/>
      <c r="AL3027" s="142"/>
      <c r="AM3027" s="142"/>
      <c r="AN3027" s="142"/>
      <c r="AO3027" s="142"/>
      <c r="AP3027" s="142"/>
      <c r="AQ3027" s="142"/>
      <c r="AR3027" s="142"/>
      <c r="AS3027" s="142"/>
      <c r="AT3027" s="142"/>
      <c r="AU3027" s="142"/>
      <c r="AV3027" s="142"/>
      <c r="AW3027" s="142"/>
      <c r="AX3027" s="143"/>
    </row>
    <row r="3028" spans="1:251" ht="12" customHeight="1">
      <c r="A3028" s="8"/>
      <c r="B3028" s="141"/>
      <c r="C3028" s="142"/>
      <c r="D3028" s="142"/>
      <c r="E3028" s="142"/>
      <c r="F3028" s="142"/>
      <c r="G3028" s="142"/>
      <c r="H3028" s="142"/>
      <c r="I3028" s="142"/>
      <c r="J3028" s="142"/>
      <c r="K3028" s="142"/>
      <c r="L3028" s="142"/>
      <c r="M3028" s="142"/>
      <c r="N3028" s="142"/>
      <c r="O3028" s="142"/>
      <c r="P3028" s="142"/>
      <c r="Q3028" s="142"/>
      <c r="R3028" s="142"/>
      <c r="S3028" s="142"/>
      <c r="T3028" s="142"/>
      <c r="U3028" s="142"/>
      <c r="V3028" s="142"/>
      <c r="W3028" s="142"/>
      <c r="X3028" s="142"/>
      <c r="Y3028" s="142"/>
      <c r="Z3028" s="142"/>
      <c r="AA3028" s="142"/>
      <c r="AB3028" s="142"/>
      <c r="AC3028" s="142"/>
      <c r="AD3028" s="142"/>
      <c r="AE3028" s="142"/>
      <c r="AF3028" s="142"/>
      <c r="AG3028" s="142"/>
      <c r="AH3028" s="142"/>
      <c r="AI3028" s="142"/>
      <c r="AJ3028" s="142"/>
      <c r="AK3028" s="142"/>
      <c r="AL3028" s="142"/>
      <c r="AM3028" s="142"/>
      <c r="AN3028" s="142"/>
      <c r="AO3028" s="142"/>
      <c r="AP3028" s="142"/>
      <c r="AQ3028" s="142"/>
      <c r="AR3028" s="142"/>
      <c r="AS3028" s="142"/>
      <c r="AT3028" s="142"/>
      <c r="AU3028" s="142"/>
      <c r="AV3028" s="142"/>
      <c r="AW3028" s="142"/>
      <c r="AX3028" s="143"/>
      <c r="BC3028" s="16"/>
    </row>
    <row r="3029" spans="1:251" ht="12" customHeight="1">
      <c r="A3029" s="8"/>
      <c r="B3029" s="141"/>
      <c r="C3029" s="142"/>
      <c r="D3029" s="142"/>
      <c r="E3029" s="142"/>
      <c r="F3029" s="142"/>
      <c r="G3029" s="142"/>
      <c r="H3029" s="142"/>
      <c r="I3029" s="142"/>
      <c r="J3029" s="142"/>
      <c r="K3029" s="142"/>
      <c r="L3029" s="142"/>
      <c r="M3029" s="142"/>
      <c r="N3029" s="142"/>
      <c r="O3029" s="142"/>
      <c r="P3029" s="142"/>
      <c r="Q3029" s="142"/>
      <c r="R3029" s="142"/>
      <c r="S3029" s="142"/>
      <c r="T3029" s="142"/>
      <c r="U3029" s="142"/>
      <c r="V3029" s="142"/>
      <c r="W3029" s="142"/>
      <c r="X3029" s="142"/>
      <c r="Y3029" s="142"/>
      <c r="Z3029" s="142"/>
      <c r="AA3029" s="142"/>
      <c r="AB3029" s="142"/>
      <c r="AC3029" s="142"/>
      <c r="AD3029" s="142"/>
      <c r="AE3029" s="142"/>
      <c r="AF3029" s="142"/>
      <c r="AG3029" s="142"/>
      <c r="AH3029" s="142"/>
      <c r="AI3029" s="142"/>
      <c r="AJ3029" s="142"/>
      <c r="AK3029" s="142"/>
      <c r="AL3029" s="142"/>
      <c r="AM3029" s="142"/>
      <c r="AN3029" s="142"/>
      <c r="AO3029" s="142"/>
      <c r="AP3029" s="142"/>
      <c r="AQ3029" s="142"/>
      <c r="AR3029" s="142"/>
      <c r="AS3029" s="142"/>
      <c r="AT3029" s="142"/>
      <c r="AU3029" s="142"/>
      <c r="AV3029" s="142"/>
      <c r="AW3029" s="142"/>
      <c r="AX3029" s="143"/>
    </row>
    <row r="3030" spans="1:251" ht="12" customHeight="1">
      <c r="A3030" s="8"/>
      <c r="B3030" s="141"/>
      <c r="C3030" s="142"/>
      <c r="D3030" s="142"/>
      <c r="E3030" s="142"/>
      <c r="F3030" s="142"/>
      <c r="G3030" s="142"/>
      <c r="H3030" s="142"/>
      <c r="I3030" s="142"/>
      <c r="J3030" s="142"/>
      <c r="K3030" s="142"/>
      <c r="L3030" s="142"/>
      <c r="M3030" s="142"/>
      <c r="N3030" s="142"/>
      <c r="O3030" s="142"/>
      <c r="P3030" s="142"/>
      <c r="Q3030" s="142"/>
      <c r="R3030" s="142"/>
      <c r="S3030" s="142"/>
      <c r="T3030" s="142"/>
      <c r="U3030" s="142"/>
      <c r="V3030" s="142"/>
      <c r="W3030" s="142"/>
      <c r="X3030" s="142"/>
      <c r="Y3030" s="142"/>
      <c r="Z3030" s="142"/>
      <c r="AA3030" s="142"/>
      <c r="AB3030" s="142"/>
      <c r="AC3030" s="142"/>
      <c r="AD3030" s="142"/>
      <c r="AE3030" s="142"/>
      <c r="AF3030" s="142"/>
      <c r="AG3030" s="142"/>
      <c r="AH3030" s="142"/>
      <c r="AI3030" s="142"/>
      <c r="AJ3030" s="142"/>
      <c r="AK3030" s="142"/>
      <c r="AL3030" s="142"/>
      <c r="AM3030" s="142"/>
      <c r="AN3030" s="142"/>
      <c r="AO3030" s="142"/>
      <c r="AP3030" s="142"/>
      <c r="AQ3030" s="142"/>
      <c r="AR3030" s="142"/>
      <c r="AS3030" s="142"/>
      <c r="AT3030" s="142"/>
      <c r="AU3030" s="142"/>
      <c r="AV3030" s="142"/>
      <c r="AW3030" s="142"/>
      <c r="AX3030" s="143"/>
    </row>
    <row r="3031" spans="1:251" ht="12" customHeight="1">
      <c r="A3031" s="8"/>
      <c r="B3031" s="141"/>
      <c r="C3031" s="142"/>
      <c r="D3031" s="142"/>
      <c r="E3031" s="142"/>
      <c r="F3031" s="142"/>
      <c r="G3031" s="142"/>
      <c r="H3031" s="142"/>
      <c r="I3031" s="142"/>
      <c r="J3031" s="142"/>
      <c r="K3031" s="142"/>
      <c r="L3031" s="142"/>
      <c r="M3031" s="142"/>
      <c r="N3031" s="142"/>
      <c r="O3031" s="142"/>
      <c r="P3031" s="142"/>
      <c r="Q3031" s="142"/>
      <c r="R3031" s="142"/>
      <c r="S3031" s="142"/>
      <c r="T3031" s="142"/>
      <c r="U3031" s="142"/>
      <c r="V3031" s="142"/>
      <c r="W3031" s="142"/>
      <c r="X3031" s="142"/>
      <c r="Y3031" s="142"/>
      <c r="Z3031" s="142"/>
      <c r="AA3031" s="142"/>
      <c r="AB3031" s="142"/>
      <c r="AC3031" s="142"/>
      <c r="AD3031" s="142"/>
      <c r="AE3031" s="142"/>
      <c r="AF3031" s="142"/>
      <c r="AG3031" s="142"/>
      <c r="AH3031" s="142"/>
      <c r="AI3031" s="142"/>
      <c r="AJ3031" s="142"/>
      <c r="AK3031" s="142"/>
      <c r="AL3031" s="142"/>
      <c r="AM3031" s="142"/>
      <c r="AN3031" s="142"/>
      <c r="AO3031" s="142"/>
      <c r="AP3031" s="142"/>
      <c r="AQ3031" s="142"/>
      <c r="AR3031" s="142"/>
      <c r="AS3031" s="142"/>
      <c r="AT3031" s="142"/>
      <c r="AU3031" s="142"/>
      <c r="AV3031" s="142"/>
      <c r="AW3031" s="142"/>
      <c r="AX3031" s="143"/>
    </row>
    <row r="3032" spans="1:251" ht="15" thickBot="1">
      <c r="A3032" s="17"/>
      <c r="B3032" s="18"/>
      <c r="C3032" s="19"/>
      <c r="D3032" s="19"/>
      <c r="E3032" s="19"/>
      <c r="F3032" s="19"/>
      <c r="G3032" s="19"/>
      <c r="H3032" s="19"/>
      <c r="I3032" s="19"/>
      <c r="J3032" s="19"/>
      <c r="K3032" s="19"/>
      <c r="L3032" s="19"/>
      <c r="M3032" s="19"/>
      <c r="N3032" s="19"/>
      <c r="O3032" s="19"/>
      <c r="P3032" s="19"/>
      <c r="Q3032" s="19"/>
      <c r="R3032" s="19"/>
      <c r="S3032" s="19"/>
      <c r="T3032" s="19"/>
      <c r="U3032" s="19"/>
      <c r="V3032" s="19"/>
      <c r="W3032" s="19"/>
      <c r="X3032" s="19"/>
      <c r="Y3032" s="19"/>
      <c r="Z3032" s="19"/>
      <c r="AA3032" s="19"/>
      <c r="AB3032" s="19"/>
      <c r="AC3032" s="19"/>
      <c r="AD3032" s="19"/>
      <c r="AE3032" s="19"/>
      <c r="AF3032" s="19"/>
      <c r="AG3032" s="19"/>
      <c r="AH3032" s="19"/>
      <c r="AI3032" s="19"/>
      <c r="AJ3032" s="19"/>
      <c r="AK3032" s="19"/>
      <c r="AL3032" s="19"/>
      <c r="AM3032" s="19"/>
      <c r="AN3032" s="19"/>
      <c r="AO3032" s="19"/>
      <c r="AP3032" s="19"/>
      <c r="AQ3032" s="19"/>
      <c r="AR3032" s="19"/>
      <c r="AS3032" s="19"/>
      <c r="AT3032" s="19"/>
      <c r="AU3032" s="19"/>
      <c r="AV3032" s="19"/>
      <c r="AW3032" s="19"/>
      <c r="AX3032" s="20"/>
    </row>
    <row r="3033" spans="1:251">
      <c r="B3033" s="21"/>
    </row>
    <row r="3034" spans="1:251" ht="14.25">
      <c r="B3034" s="10" t="s">
        <v>4</v>
      </c>
      <c r="C3034" s="8"/>
      <c r="D3034" s="8"/>
      <c r="E3034" s="8"/>
      <c r="F3034" s="8"/>
      <c r="G3034" s="8"/>
      <c r="H3034" s="8"/>
      <c r="I3034" s="8"/>
      <c r="J3034" s="8"/>
      <c r="K3034" s="8"/>
      <c r="L3034" s="9"/>
      <c r="M3034" s="9"/>
      <c r="N3034" s="9"/>
      <c r="O3034" s="9"/>
      <c r="P3034" s="8"/>
      <c r="Q3034" s="8"/>
      <c r="R3034" s="8"/>
      <c r="S3034" s="8"/>
      <c r="T3034" s="8"/>
      <c r="U3034" s="8"/>
      <c r="V3034" s="10"/>
      <c r="W3034" s="10"/>
      <c r="X3034" s="10"/>
      <c r="Y3034" s="10"/>
      <c r="Z3034" s="10"/>
      <c r="AA3034" s="10"/>
      <c r="AB3034" s="10"/>
      <c r="AC3034" s="10"/>
      <c r="AD3034" s="10"/>
      <c r="AE3034" s="10"/>
      <c r="AF3034" s="10"/>
      <c r="AG3034" s="10"/>
      <c r="AH3034" s="10"/>
      <c r="AI3034" s="10"/>
      <c r="AJ3034" s="10"/>
      <c r="AK3034" s="10"/>
      <c r="AL3034" s="10"/>
      <c r="AM3034" s="10"/>
      <c r="AN3034" s="10"/>
      <c r="AO3034" s="10"/>
      <c r="AP3034" s="10"/>
      <c r="AQ3034" s="10"/>
      <c r="AR3034" s="10"/>
      <c r="AS3034" s="10"/>
      <c r="AT3034" s="10"/>
      <c r="AU3034" s="10"/>
      <c r="AV3034" s="10"/>
      <c r="AW3034" s="10"/>
      <c r="AX3034" s="10"/>
    </row>
    <row r="3035" spans="1:251" ht="15" thickBot="1">
      <c r="B3035" s="8"/>
      <c r="C3035" s="8"/>
      <c r="D3035" s="8"/>
      <c r="E3035" s="8"/>
      <c r="F3035" s="8"/>
      <c r="G3035" s="8"/>
      <c r="H3035" s="8"/>
      <c r="I3035" s="8"/>
      <c r="J3035" s="8"/>
      <c r="K3035" s="8"/>
      <c r="L3035" s="9"/>
      <c r="M3035" s="9"/>
      <c r="N3035" s="9"/>
      <c r="O3035" s="9"/>
      <c r="P3035" s="8"/>
      <c r="Q3035" s="8"/>
      <c r="R3035" s="8"/>
      <c r="S3035" s="8"/>
      <c r="T3035" s="8"/>
      <c r="U3035" s="8"/>
      <c r="V3035" s="10"/>
      <c r="W3035" s="10"/>
      <c r="X3035" s="10"/>
      <c r="Y3035" s="10"/>
      <c r="Z3035" s="10"/>
      <c r="AA3035" s="10"/>
      <c r="AB3035" s="10"/>
      <c r="AC3035" s="10"/>
      <c r="AD3035" s="10"/>
      <c r="AE3035" s="10"/>
      <c r="AF3035" s="10"/>
      <c r="AG3035" s="10"/>
      <c r="AH3035" s="10"/>
      <c r="AI3035" s="10"/>
      <c r="AJ3035" s="10"/>
      <c r="AK3035" s="10"/>
      <c r="AL3035" s="10"/>
      <c r="AM3035" s="10"/>
      <c r="AN3035" s="10"/>
      <c r="AO3035" s="10"/>
      <c r="AP3035" s="10"/>
      <c r="AQ3035" s="10"/>
      <c r="AR3035" s="10"/>
      <c r="AS3035" s="10"/>
      <c r="AT3035" s="10"/>
      <c r="AU3035" s="10"/>
      <c r="AV3035" s="10"/>
      <c r="AW3035" s="10"/>
      <c r="AX3035" s="22" t="s">
        <v>5</v>
      </c>
    </row>
    <row r="3036" spans="1:251" s="16" customFormat="1" ht="13.5" customHeight="1">
      <c r="A3036" s="8"/>
      <c r="B3036" s="146" t="s">
        <v>6</v>
      </c>
      <c r="C3036" s="129"/>
      <c r="D3036" s="129"/>
      <c r="E3036" s="129"/>
      <c r="F3036" s="129"/>
      <c r="G3036" s="129"/>
      <c r="H3036" s="129"/>
      <c r="I3036" s="129"/>
      <c r="J3036" s="129"/>
      <c r="K3036" s="129"/>
      <c r="L3036" s="129"/>
      <c r="M3036" s="129"/>
      <c r="N3036" s="129"/>
      <c r="O3036" s="129"/>
      <c r="P3036" s="129"/>
      <c r="Q3036" s="129"/>
      <c r="R3036" s="129"/>
      <c r="S3036" s="129"/>
      <c r="T3036" s="129"/>
      <c r="U3036" s="129"/>
      <c r="V3036" s="129"/>
      <c r="W3036" s="129"/>
      <c r="X3036" s="129"/>
      <c r="Y3036" s="129"/>
      <c r="Z3036" s="130"/>
      <c r="AA3036" s="128" t="s">
        <v>11</v>
      </c>
      <c r="AB3036" s="129"/>
      <c r="AC3036" s="129"/>
      <c r="AD3036" s="129"/>
      <c r="AE3036" s="129"/>
      <c r="AF3036" s="129"/>
      <c r="AG3036" s="129"/>
      <c r="AH3036" s="129"/>
      <c r="AI3036" s="130"/>
      <c r="AJ3036" s="128" t="s">
        <v>12</v>
      </c>
      <c r="AK3036" s="129"/>
      <c r="AL3036" s="129"/>
      <c r="AM3036" s="129"/>
      <c r="AN3036" s="129"/>
      <c r="AO3036" s="129"/>
      <c r="AP3036" s="129"/>
      <c r="AQ3036" s="129"/>
      <c r="AR3036" s="130"/>
      <c r="AS3036" s="128" t="s">
        <v>7</v>
      </c>
      <c r="AT3036" s="129"/>
      <c r="AU3036" s="129"/>
      <c r="AV3036" s="129"/>
      <c r="AW3036" s="129"/>
      <c r="AX3036" s="134"/>
      <c r="AY3036" s="2"/>
      <c r="AZ3036" s="2"/>
      <c r="BA3036" s="2"/>
      <c r="BB3036" s="2"/>
      <c r="BC3036" s="2"/>
      <c r="BD3036" s="2"/>
      <c r="BE3036" s="2"/>
      <c r="BF3036" s="2"/>
      <c r="BG3036" s="2"/>
      <c r="BH3036" s="2"/>
      <c r="BI3036" s="2"/>
      <c r="BJ3036" s="2"/>
      <c r="BK3036" s="2"/>
      <c r="BL3036" s="2"/>
      <c r="BM3036" s="2"/>
      <c r="BN3036" s="2"/>
      <c r="BO3036" s="2"/>
      <c r="BP3036" s="2"/>
      <c r="BQ3036" s="2"/>
      <c r="BR3036" s="2"/>
      <c r="BS3036" s="2"/>
      <c r="BT3036" s="2"/>
      <c r="BU3036" s="2"/>
      <c r="BV3036" s="2"/>
      <c r="BW3036" s="2"/>
      <c r="BX3036" s="2"/>
      <c r="BY3036" s="2"/>
      <c r="BZ3036" s="2"/>
      <c r="CA3036" s="2"/>
      <c r="CB3036" s="2"/>
      <c r="CC3036" s="2"/>
      <c r="CD3036" s="2"/>
      <c r="CE3036" s="2"/>
      <c r="CF3036" s="2"/>
      <c r="CG3036" s="2"/>
      <c r="CH3036" s="2"/>
      <c r="CI3036" s="2"/>
      <c r="CJ3036" s="2"/>
      <c r="CK3036" s="2"/>
      <c r="CL3036" s="2"/>
      <c r="CM3036" s="2"/>
      <c r="CN3036" s="2"/>
      <c r="CO3036" s="2"/>
      <c r="CP3036" s="2"/>
      <c r="CQ3036" s="2"/>
      <c r="CR3036" s="2"/>
      <c r="CS3036" s="2"/>
      <c r="CT3036" s="2"/>
      <c r="CU3036" s="2"/>
      <c r="CV3036" s="2"/>
      <c r="CW3036" s="2"/>
      <c r="CX3036" s="2"/>
      <c r="CY3036" s="2"/>
      <c r="CZ3036" s="2"/>
      <c r="DA3036" s="2"/>
      <c r="DB3036" s="2"/>
      <c r="DC3036" s="2"/>
      <c r="DD3036" s="2"/>
      <c r="DE3036" s="2"/>
      <c r="DF3036" s="2"/>
      <c r="DG3036" s="2"/>
      <c r="DH3036" s="2"/>
      <c r="DI3036" s="2"/>
      <c r="DJ3036" s="2"/>
      <c r="DK3036" s="2"/>
      <c r="DL3036" s="2"/>
      <c r="DM3036" s="2"/>
      <c r="DN3036" s="2"/>
      <c r="DO3036" s="2"/>
      <c r="DP3036" s="2"/>
      <c r="DQ3036" s="2"/>
      <c r="DR3036" s="2"/>
      <c r="DS3036" s="2"/>
      <c r="DT3036" s="2"/>
      <c r="DU3036" s="2"/>
      <c r="DV3036" s="2"/>
      <c r="DW3036" s="2"/>
      <c r="DX3036" s="2"/>
      <c r="DY3036" s="2"/>
      <c r="DZ3036" s="2"/>
      <c r="EA3036" s="2"/>
      <c r="EB3036" s="2"/>
      <c r="EC3036" s="2"/>
      <c r="ED3036" s="2"/>
      <c r="EE3036" s="2"/>
      <c r="EF3036" s="2"/>
      <c r="EG3036" s="2"/>
      <c r="EH3036" s="2"/>
      <c r="EI3036" s="2"/>
      <c r="EJ3036" s="2"/>
      <c r="EK3036" s="2"/>
      <c r="EL3036" s="2"/>
      <c r="EM3036" s="2"/>
      <c r="EN3036" s="2"/>
      <c r="EO3036" s="2"/>
      <c r="EP3036" s="2"/>
      <c r="EQ3036" s="2"/>
      <c r="ER3036" s="2"/>
      <c r="ES3036" s="2"/>
      <c r="ET3036" s="2"/>
      <c r="EU3036" s="2"/>
      <c r="EV3036" s="2"/>
      <c r="EW3036" s="2"/>
      <c r="EX3036" s="2"/>
      <c r="EY3036" s="2"/>
      <c r="EZ3036" s="2"/>
      <c r="FA3036" s="2"/>
      <c r="FB3036" s="2"/>
      <c r="FC3036" s="2"/>
      <c r="FD3036" s="2"/>
      <c r="FE3036" s="2"/>
      <c r="FF3036" s="2"/>
      <c r="FG3036" s="2"/>
      <c r="FH3036" s="2"/>
      <c r="FI3036" s="2"/>
      <c r="FJ3036" s="2"/>
      <c r="FK3036" s="2"/>
      <c r="FL3036" s="2"/>
      <c r="FM3036" s="2"/>
      <c r="FN3036" s="2"/>
      <c r="FO3036" s="2"/>
      <c r="FP3036" s="2"/>
      <c r="FQ3036" s="2"/>
      <c r="FR3036" s="2"/>
      <c r="FS3036" s="2"/>
      <c r="FT3036" s="2"/>
      <c r="FU3036" s="2"/>
      <c r="FV3036" s="2"/>
      <c r="FW3036" s="2"/>
      <c r="FX3036" s="2"/>
      <c r="FY3036" s="2"/>
      <c r="FZ3036" s="2"/>
      <c r="GA3036" s="2"/>
      <c r="GB3036" s="2"/>
      <c r="GC3036" s="2"/>
      <c r="GD3036" s="2"/>
      <c r="GE3036" s="2"/>
      <c r="GF3036" s="2"/>
      <c r="GG3036" s="2"/>
      <c r="GH3036" s="2"/>
      <c r="GI3036" s="2"/>
      <c r="GJ3036" s="2"/>
      <c r="GK3036" s="2"/>
      <c r="GL3036" s="2"/>
      <c r="GM3036" s="2"/>
      <c r="GN3036" s="2"/>
      <c r="GO3036" s="2"/>
      <c r="GP3036" s="2"/>
      <c r="GQ3036" s="2"/>
      <c r="GR3036" s="2"/>
      <c r="GS3036" s="2"/>
      <c r="GT3036" s="2"/>
      <c r="GU3036" s="2"/>
      <c r="GV3036" s="2"/>
      <c r="GW3036" s="2"/>
      <c r="GX3036" s="2"/>
      <c r="GY3036" s="2"/>
      <c r="GZ3036" s="2"/>
      <c r="HA3036" s="2"/>
      <c r="HB3036" s="2"/>
      <c r="HC3036" s="2"/>
      <c r="HD3036" s="2"/>
      <c r="HE3036" s="2"/>
      <c r="HF3036" s="2"/>
      <c r="HG3036" s="2"/>
      <c r="HH3036" s="2"/>
      <c r="HI3036" s="2"/>
      <c r="HJ3036" s="2"/>
      <c r="HK3036" s="2"/>
      <c r="HL3036" s="2"/>
      <c r="HM3036" s="2"/>
      <c r="HN3036" s="2"/>
      <c r="HO3036" s="2"/>
      <c r="HP3036" s="2"/>
      <c r="HQ3036" s="2"/>
      <c r="HR3036" s="2"/>
      <c r="HS3036" s="2"/>
      <c r="HT3036" s="2"/>
      <c r="HU3036" s="2"/>
      <c r="HV3036" s="2"/>
      <c r="HW3036" s="2"/>
      <c r="HX3036" s="2"/>
      <c r="HY3036" s="2"/>
      <c r="HZ3036" s="2"/>
      <c r="IA3036" s="2"/>
      <c r="IB3036" s="2"/>
      <c r="IC3036" s="2"/>
      <c r="ID3036" s="2"/>
      <c r="IE3036" s="2"/>
      <c r="IF3036" s="2"/>
      <c r="IG3036" s="2"/>
      <c r="IH3036" s="2"/>
      <c r="II3036" s="2"/>
      <c r="IJ3036" s="2"/>
      <c r="IK3036" s="2"/>
      <c r="IL3036" s="2"/>
      <c r="IM3036" s="2"/>
      <c r="IN3036" s="2"/>
      <c r="IO3036" s="2"/>
      <c r="IP3036" s="2"/>
      <c r="IQ3036" s="2"/>
    </row>
    <row r="3037" spans="1:251" s="16" customFormat="1" ht="13.5">
      <c r="A3037" s="8"/>
      <c r="B3037" s="147"/>
      <c r="C3037" s="132"/>
      <c r="D3037" s="132"/>
      <c r="E3037" s="132"/>
      <c r="F3037" s="132"/>
      <c r="G3037" s="132"/>
      <c r="H3037" s="132"/>
      <c r="I3037" s="132"/>
      <c r="J3037" s="132"/>
      <c r="K3037" s="132"/>
      <c r="L3037" s="132"/>
      <c r="M3037" s="132"/>
      <c r="N3037" s="132"/>
      <c r="O3037" s="132"/>
      <c r="P3037" s="132"/>
      <c r="Q3037" s="132"/>
      <c r="R3037" s="132"/>
      <c r="S3037" s="132"/>
      <c r="T3037" s="132"/>
      <c r="U3037" s="132"/>
      <c r="V3037" s="132"/>
      <c r="W3037" s="132"/>
      <c r="X3037" s="132"/>
      <c r="Y3037" s="132"/>
      <c r="Z3037" s="133"/>
      <c r="AA3037" s="131"/>
      <c r="AB3037" s="132"/>
      <c r="AC3037" s="132"/>
      <c r="AD3037" s="132"/>
      <c r="AE3037" s="132"/>
      <c r="AF3037" s="132"/>
      <c r="AG3037" s="132"/>
      <c r="AH3037" s="132"/>
      <c r="AI3037" s="133"/>
      <c r="AJ3037" s="131"/>
      <c r="AK3037" s="132"/>
      <c r="AL3037" s="132"/>
      <c r="AM3037" s="132"/>
      <c r="AN3037" s="132"/>
      <c r="AO3037" s="132"/>
      <c r="AP3037" s="132"/>
      <c r="AQ3037" s="132"/>
      <c r="AR3037" s="133"/>
      <c r="AS3037" s="131"/>
      <c r="AT3037" s="132"/>
      <c r="AU3037" s="132"/>
      <c r="AV3037" s="132"/>
      <c r="AW3037" s="132"/>
      <c r="AX3037" s="135"/>
      <c r="AY3037" s="2"/>
      <c r="AZ3037" s="2"/>
      <c r="BA3037" s="2"/>
      <c r="BB3037" s="23"/>
      <c r="BC3037" s="24"/>
      <c r="BE3037" s="2"/>
      <c r="BF3037" s="2"/>
      <c r="BG3037" s="2"/>
      <c r="BH3037" s="2"/>
      <c r="BI3037" s="2"/>
      <c r="BJ3037" s="2"/>
      <c r="BK3037" s="2"/>
      <c r="BL3037" s="2"/>
      <c r="BM3037" s="2"/>
      <c r="BN3037" s="2"/>
      <c r="BO3037" s="2"/>
      <c r="BP3037" s="2"/>
      <c r="BQ3037" s="2"/>
      <c r="BR3037" s="2"/>
      <c r="BS3037" s="2"/>
      <c r="BT3037" s="2"/>
      <c r="BU3037" s="2"/>
      <c r="BV3037" s="2"/>
      <c r="BW3037" s="2"/>
      <c r="BX3037" s="2"/>
      <c r="BY3037" s="2"/>
      <c r="BZ3037" s="2"/>
      <c r="CA3037" s="2"/>
      <c r="CB3037" s="2"/>
      <c r="CC3037" s="2"/>
      <c r="CD3037" s="2"/>
      <c r="CE3037" s="2"/>
      <c r="CF3037" s="2"/>
      <c r="CG3037" s="2"/>
      <c r="CH3037" s="2"/>
      <c r="CI3037" s="2"/>
      <c r="CJ3037" s="2"/>
      <c r="CK3037" s="2"/>
      <c r="CL3037" s="2"/>
      <c r="CM3037" s="2"/>
      <c r="CN3037" s="2"/>
      <c r="CO3037" s="2"/>
      <c r="CP3037" s="2"/>
      <c r="CQ3037" s="2"/>
      <c r="CR3037" s="2"/>
      <c r="CS3037" s="2"/>
      <c r="CT3037" s="2"/>
      <c r="CU3037" s="2"/>
      <c r="CV3037" s="2"/>
      <c r="CW3037" s="2"/>
      <c r="CX3037" s="2"/>
      <c r="CY3037" s="2"/>
      <c r="CZ3037" s="2"/>
      <c r="DA3037" s="2"/>
      <c r="DB3037" s="2"/>
      <c r="DC3037" s="2"/>
      <c r="DD3037" s="2"/>
      <c r="DE3037" s="2"/>
      <c r="DF3037" s="2"/>
      <c r="DG3037" s="2"/>
      <c r="DH3037" s="2"/>
      <c r="DI3037" s="2"/>
      <c r="DJ3037" s="2"/>
      <c r="DK3037" s="2"/>
      <c r="DL3037" s="2"/>
      <c r="DM3037" s="2"/>
      <c r="DN3037" s="2"/>
      <c r="DO3037" s="2"/>
      <c r="DP3037" s="2"/>
      <c r="DQ3037" s="2"/>
      <c r="DR3037" s="2"/>
      <c r="DS3037" s="2"/>
      <c r="DT3037" s="2"/>
      <c r="DU3037" s="2"/>
      <c r="DV3037" s="2"/>
      <c r="DW3037" s="2"/>
      <c r="DX3037" s="2"/>
      <c r="DY3037" s="2"/>
      <c r="DZ3037" s="2"/>
      <c r="EA3037" s="2"/>
      <c r="EB3037" s="2"/>
      <c r="EC3037" s="2"/>
      <c r="ED3037" s="2"/>
      <c r="EE3037" s="2"/>
      <c r="EF3037" s="2"/>
      <c r="EG3037" s="2"/>
      <c r="EH3037" s="2"/>
      <c r="EI3037" s="2"/>
      <c r="EJ3037" s="2"/>
      <c r="EK3037" s="2"/>
      <c r="EL3037" s="2"/>
      <c r="EM3037" s="2"/>
      <c r="EN3037" s="2"/>
      <c r="EO3037" s="2"/>
      <c r="EP3037" s="2"/>
      <c r="EQ3037" s="2"/>
      <c r="ER3037" s="2"/>
      <c r="ES3037" s="2"/>
      <c r="ET3037" s="2"/>
      <c r="EU3037" s="2"/>
      <c r="EV3037" s="2"/>
      <c r="EW3037" s="2"/>
      <c r="EX3037" s="2"/>
      <c r="EY3037" s="2"/>
      <c r="EZ3037" s="2"/>
      <c r="FA3037" s="2"/>
      <c r="FB3037" s="2"/>
      <c r="FC3037" s="2"/>
      <c r="FD3037" s="2"/>
      <c r="FE3037" s="2"/>
      <c r="FF3037" s="2"/>
      <c r="FG3037" s="2"/>
      <c r="FH3037" s="2"/>
      <c r="FI3037" s="2"/>
      <c r="FJ3037" s="2"/>
      <c r="FK3037" s="2"/>
      <c r="FL3037" s="2"/>
      <c r="FM3037" s="2"/>
      <c r="FN3037" s="2"/>
      <c r="FO3037" s="2"/>
      <c r="FP3037" s="2"/>
      <c r="FQ3037" s="2"/>
      <c r="FR3037" s="2"/>
      <c r="FS3037" s="2"/>
      <c r="FT3037" s="2"/>
      <c r="FU3037" s="2"/>
      <c r="FV3037" s="2"/>
      <c r="FW3037" s="2"/>
      <c r="FX3037" s="2"/>
      <c r="FY3037" s="2"/>
      <c r="FZ3037" s="2"/>
      <c r="GA3037" s="2"/>
      <c r="GB3037" s="2"/>
      <c r="GC3037" s="2"/>
      <c r="GD3037" s="2"/>
      <c r="GE3037" s="2"/>
      <c r="GF3037" s="2"/>
      <c r="GG3037" s="2"/>
      <c r="GH3037" s="2"/>
      <c r="GI3037" s="2"/>
      <c r="GJ3037" s="2"/>
      <c r="GK3037" s="2"/>
      <c r="GL3037" s="2"/>
      <c r="GM3037" s="2"/>
      <c r="GN3037" s="2"/>
      <c r="GO3037" s="2"/>
      <c r="GP3037" s="2"/>
      <c r="GQ3037" s="2"/>
      <c r="GR3037" s="2"/>
      <c r="GS3037" s="2"/>
      <c r="GT3037" s="2"/>
      <c r="GU3037" s="2"/>
      <c r="GV3037" s="2"/>
      <c r="GW3037" s="2"/>
      <c r="GX3037" s="2"/>
      <c r="GY3037" s="2"/>
      <c r="GZ3037" s="2"/>
      <c r="HA3037" s="2"/>
      <c r="HB3037" s="2"/>
      <c r="HC3037" s="2"/>
      <c r="HD3037" s="2"/>
      <c r="HE3037" s="2"/>
      <c r="HF3037" s="2"/>
      <c r="HG3037" s="2"/>
      <c r="HH3037" s="2"/>
      <c r="HI3037" s="2"/>
      <c r="HJ3037" s="2"/>
      <c r="HK3037" s="2"/>
      <c r="HL3037" s="2"/>
      <c r="HM3037" s="2"/>
      <c r="HN3037" s="2"/>
      <c r="HO3037" s="2"/>
      <c r="HP3037" s="2"/>
      <c r="HQ3037" s="2"/>
      <c r="HR3037" s="2"/>
      <c r="HS3037" s="2"/>
      <c r="HT3037" s="2"/>
      <c r="HU3037" s="2"/>
      <c r="HV3037" s="2"/>
      <c r="HW3037" s="2"/>
      <c r="HX3037" s="2"/>
      <c r="HY3037" s="2"/>
      <c r="HZ3037" s="2"/>
      <c r="IA3037" s="2"/>
      <c r="IB3037" s="2"/>
      <c r="IC3037" s="2"/>
      <c r="ID3037" s="2"/>
      <c r="IE3037" s="2"/>
      <c r="IF3037" s="2"/>
      <c r="IG3037" s="2"/>
      <c r="IH3037" s="2"/>
      <c r="II3037" s="2"/>
      <c r="IJ3037" s="2"/>
      <c r="IK3037" s="2"/>
      <c r="IL3037" s="2"/>
      <c r="IM3037" s="2"/>
      <c r="IN3037" s="2"/>
      <c r="IO3037" s="2"/>
      <c r="IP3037" s="2"/>
      <c r="IQ3037" s="2"/>
    </row>
    <row r="3038" spans="1:251" s="16" customFormat="1" ht="18.75" customHeight="1">
      <c r="A3038" s="8"/>
      <c r="B3038" s="25"/>
      <c r="C3038" s="125" t="s">
        <v>343</v>
      </c>
      <c r="D3038" s="126"/>
      <c r="E3038" s="126"/>
      <c r="F3038" s="126"/>
      <c r="G3038" s="126"/>
      <c r="H3038" s="126"/>
      <c r="I3038" s="126"/>
      <c r="J3038" s="126"/>
      <c r="K3038" s="126"/>
      <c r="L3038" s="126"/>
      <c r="M3038" s="126"/>
      <c r="N3038" s="126"/>
      <c r="O3038" s="126"/>
      <c r="P3038" s="126"/>
      <c r="Q3038" s="126"/>
      <c r="R3038" s="126"/>
      <c r="S3038" s="126"/>
      <c r="T3038" s="126"/>
      <c r="U3038" s="126"/>
      <c r="V3038" s="126"/>
      <c r="W3038" s="126"/>
      <c r="X3038" s="126"/>
      <c r="Y3038" s="126"/>
      <c r="Z3038" s="127"/>
      <c r="AA3038" s="106">
        <v>160981</v>
      </c>
      <c r="AB3038" s="107"/>
      <c r="AC3038" s="107"/>
      <c r="AD3038" s="107"/>
      <c r="AE3038" s="107"/>
      <c r="AF3038" s="107"/>
      <c r="AG3038" s="107"/>
      <c r="AH3038" s="107"/>
      <c r="AI3038" s="108"/>
      <c r="AJ3038" s="106">
        <v>97998</v>
      </c>
      <c r="AK3038" s="107"/>
      <c r="AL3038" s="107"/>
      <c r="AM3038" s="107"/>
      <c r="AN3038" s="107"/>
      <c r="AO3038" s="107"/>
      <c r="AP3038" s="107"/>
      <c r="AQ3038" s="107"/>
      <c r="AR3038" s="108"/>
      <c r="AS3038" s="109"/>
      <c r="AT3038" s="110"/>
      <c r="AU3038" s="110"/>
      <c r="AV3038" s="110"/>
      <c r="AW3038" s="110"/>
      <c r="AX3038" s="111"/>
      <c r="AY3038" s="2"/>
      <c r="AZ3038" s="2"/>
      <c r="BA3038" s="2"/>
      <c r="BB3038" s="2"/>
      <c r="BC3038" s="2"/>
      <c r="BD3038" s="2"/>
      <c r="BE3038" s="2"/>
      <c r="BF3038" s="2"/>
      <c r="BG3038" s="2"/>
      <c r="BH3038" s="2"/>
      <c r="BI3038" s="2"/>
      <c r="BJ3038" s="2"/>
      <c r="BK3038" s="2"/>
      <c r="BL3038" s="2"/>
      <c r="BM3038" s="2"/>
      <c r="BN3038" s="2"/>
      <c r="BO3038" s="2"/>
      <c r="BP3038" s="2"/>
      <c r="BQ3038" s="2"/>
      <c r="BR3038" s="2"/>
      <c r="BS3038" s="2"/>
      <c r="BT3038" s="2"/>
      <c r="BU3038" s="2"/>
      <c r="BV3038" s="2"/>
      <c r="BW3038" s="2"/>
      <c r="BX3038" s="2"/>
      <c r="BY3038" s="2"/>
      <c r="BZ3038" s="2"/>
      <c r="CA3038" s="2"/>
      <c r="CB3038" s="2"/>
      <c r="CC3038" s="2"/>
      <c r="CD3038" s="2"/>
      <c r="CE3038" s="2"/>
      <c r="CF3038" s="2"/>
      <c r="CG3038" s="2"/>
      <c r="CH3038" s="2"/>
      <c r="CI3038" s="2"/>
      <c r="CJ3038" s="2"/>
      <c r="CK3038" s="2"/>
      <c r="CL3038" s="2"/>
      <c r="CM3038" s="2"/>
      <c r="CN3038" s="2"/>
      <c r="CO3038" s="2"/>
      <c r="CP3038" s="2"/>
      <c r="CQ3038" s="2"/>
      <c r="CR3038" s="2"/>
      <c r="CS3038" s="2"/>
      <c r="CT3038" s="2"/>
      <c r="CU3038" s="2"/>
      <c r="CV3038" s="2"/>
      <c r="CW3038" s="2"/>
      <c r="CX3038" s="2"/>
      <c r="CY3038" s="2"/>
      <c r="CZ3038" s="2"/>
      <c r="DA3038" s="2"/>
      <c r="DB3038" s="2"/>
      <c r="DC3038" s="2"/>
      <c r="DD3038" s="2"/>
      <c r="DE3038" s="2"/>
      <c r="DF3038" s="2"/>
      <c r="DG3038" s="2"/>
      <c r="DH3038" s="2"/>
      <c r="DI3038" s="2"/>
      <c r="DJ3038" s="2"/>
      <c r="DK3038" s="2"/>
      <c r="DL3038" s="2"/>
      <c r="DM3038" s="2"/>
      <c r="DN3038" s="2"/>
      <c r="DO3038" s="2"/>
      <c r="DP3038" s="2"/>
      <c r="DQ3038" s="2"/>
      <c r="DR3038" s="2"/>
      <c r="DS3038" s="2"/>
      <c r="DT3038" s="2"/>
      <c r="DU3038" s="2"/>
      <c r="DV3038" s="2"/>
      <c r="DW3038" s="2"/>
      <c r="DX3038" s="2"/>
      <c r="DY3038" s="2"/>
      <c r="DZ3038" s="2"/>
      <c r="EA3038" s="2"/>
      <c r="EB3038" s="2"/>
      <c r="EC3038" s="2"/>
      <c r="ED3038" s="2"/>
      <c r="EE3038" s="2"/>
      <c r="EF3038" s="2"/>
      <c r="EG3038" s="2"/>
      <c r="EH3038" s="2"/>
      <c r="EI3038" s="2"/>
      <c r="EJ3038" s="2"/>
      <c r="EK3038" s="2"/>
      <c r="EL3038" s="2"/>
      <c r="EM3038" s="2"/>
      <c r="EN3038" s="2"/>
      <c r="EO3038" s="2"/>
      <c r="EP3038" s="2"/>
      <c r="EQ3038" s="2"/>
      <c r="ER3038" s="2"/>
      <c r="ES3038" s="2"/>
      <c r="ET3038" s="2"/>
      <c r="EU3038" s="2"/>
      <c r="EV3038" s="2"/>
      <c r="EW3038" s="2"/>
      <c r="EX3038" s="2"/>
      <c r="EY3038" s="2"/>
      <c r="EZ3038" s="2"/>
      <c r="FA3038" s="2"/>
      <c r="FB3038" s="2"/>
      <c r="FC3038" s="2"/>
      <c r="FD3038" s="2"/>
      <c r="FE3038" s="2"/>
      <c r="FF3038" s="2"/>
      <c r="FG3038" s="2"/>
      <c r="FH3038" s="2"/>
      <c r="FI3038" s="2"/>
      <c r="FJ3038" s="2"/>
      <c r="FK3038" s="2"/>
      <c r="FL3038" s="2"/>
      <c r="FM3038" s="2"/>
      <c r="FN3038" s="2"/>
      <c r="FO3038" s="2"/>
      <c r="FP3038" s="2"/>
      <c r="FQ3038" s="2"/>
      <c r="FR3038" s="2"/>
      <c r="FS3038" s="2"/>
      <c r="FT3038" s="2"/>
      <c r="FU3038" s="2"/>
      <c r="FV3038" s="2"/>
      <c r="FW3038" s="2"/>
      <c r="FX3038" s="2"/>
      <c r="FY3038" s="2"/>
      <c r="FZ3038" s="2"/>
      <c r="GA3038" s="2"/>
      <c r="GB3038" s="2"/>
      <c r="GC3038" s="2"/>
      <c r="GD3038" s="2"/>
      <c r="GE3038" s="2"/>
      <c r="GF3038" s="2"/>
      <c r="GG3038" s="2"/>
      <c r="GH3038" s="2"/>
      <c r="GI3038" s="2"/>
      <c r="GJ3038" s="2"/>
      <c r="GK3038" s="2"/>
      <c r="GL3038" s="2"/>
      <c r="GM3038" s="2"/>
      <c r="GN3038" s="2"/>
      <c r="GO3038" s="2"/>
      <c r="GP3038" s="2"/>
      <c r="GQ3038" s="2"/>
      <c r="GR3038" s="2"/>
      <c r="GS3038" s="2"/>
      <c r="GT3038" s="2"/>
      <c r="GU3038" s="2"/>
      <c r="GV3038" s="2"/>
      <c r="GW3038" s="2"/>
      <c r="GX3038" s="2"/>
      <c r="GY3038" s="2"/>
      <c r="GZ3038" s="2"/>
      <c r="HA3038" s="2"/>
      <c r="HB3038" s="2"/>
      <c r="HC3038" s="2"/>
      <c r="HD3038" s="2"/>
      <c r="HE3038" s="2"/>
      <c r="HF3038" s="2"/>
      <c r="HG3038" s="2"/>
      <c r="HH3038" s="2"/>
      <c r="HI3038" s="2"/>
      <c r="HJ3038" s="2"/>
      <c r="HK3038" s="2"/>
      <c r="HL3038" s="2"/>
      <c r="HM3038" s="2"/>
      <c r="HN3038" s="2"/>
      <c r="HO3038" s="2"/>
      <c r="HP3038" s="2"/>
      <c r="HQ3038" s="2"/>
      <c r="HR3038" s="2"/>
      <c r="HS3038" s="2"/>
      <c r="HT3038" s="2"/>
      <c r="HU3038" s="2"/>
      <c r="HV3038" s="2"/>
      <c r="HW3038" s="2"/>
      <c r="HX3038" s="2"/>
      <c r="HY3038" s="2"/>
      <c r="HZ3038" s="2"/>
      <c r="IA3038" s="2"/>
      <c r="IB3038" s="2"/>
      <c r="IC3038" s="2"/>
      <c r="ID3038" s="2"/>
      <c r="IE3038" s="2"/>
      <c r="IF3038" s="2"/>
      <c r="IG3038" s="2"/>
      <c r="IH3038" s="2"/>
      <c r="II3038" s="2"/>
      <c r="IJ3038" s="2"/>
      <c r="IK3038" s="2"/>
      <c r="IL3038" s="2"/>
      <c r="IM3038" s="2"/>
      <c r="IN3038" s="2"/>
      <c r="IO3038" s="2"/>
      <c r="IP3038" s="2"/>
      <c r="IQ3038" s="2"/>
    </row>
    <row r="3039" spans="1:251" s="16" customFormat="1" ht="18.75" customHeight="1" thickBot="1">
      <c r="A3039" s="17"/>
      <c r="B3039" s="136" t="s">
        <v>13</v>
      </c>
      <c r="C3039" s="137"/>
      <c r="D3039" s="137"/>
      <c r="E3039" s="137"/>
      <c r="F3039" s="137"/>
      <c r="G3039" s="137"/>
      <c r="H3039" s="137"/>
      <c r="I3039" s="137"/>
      <c r="J3039" s="137"/>
      <c r="K3039" s="137"/>
      <c r="L3039" s="137"/>
      <c r="M3039" s="137"/>
      <c r="N3039" s="137"/>
      <c r="O3039" s="137"/>
      <c r="P3039" s="137"/>
      <c r="Q3039" s="137"/>
      <c r="R3039" s="137"/>
      <c r="S3039" s="137"/>
      <c r="T3039" s="137"/>
      <c r="U3039" s="137"/>
      <c r="V3039" s="137"/>
      <c r="W3039" s="137"/>
      <c r="X3039" s="137"/>
      <c r="Y3039" s="137"/>
      <c r="Z3039" s="138"/>
      <c r="AA3039" s="115">
        <f>SUM($AA$3038:$AA$3038)</f>
        <v>160981</v>
      </c>
      <c r="AB3039" s="116"/>
      <c r="AC3039" s="116"/>
      <c r="AD3039" s="116"/>
      <c r="AE3039" s="116"/>
      <c r="AF3039" s="116"/>
      <c r="AG3039" s="116"/>
      <c r="AH3039" s="116"/>
      <c r="AI3039" s="117"/>
      <c r="AJ3039" s="115">
        <f>SUM($AJ$3038:$AJ$3038)</f>
        <v>97998</v>
      </c>
      <c r="AK3039" s="116"/>
      <c r="AL3039" s="116"/>
      <c r="AM3039" s="116"/>
      <c r="AN3039" s="116"/>
      <c r="AO3039" s="116"/>
      <c r="AP3039" s="116"/>
      <c r="AQ3039" s="116"/>
      <c r="AR3039" s="117"/>
      <c r="AS3039" s="112"/>
      <c r="AT3039" s="113"/>
      <c r="AU3039" s="113"/>
      <c r="AV3039" s="113"/>
      <c r="AW3039" s="113"/>
      <c r="AX3039" s="114"/>
      <c r="AY3039" s="2"/>
      <c r="AZ3039" s="2"/>
      <c r="BA3039" s="2"/>
      <c r="BB3039" s="2"/>
      <c r="BC3039" s="2"/>
      <c r="BD3039" s="2"/>
      <c r="BE3039" s="2"/>
      <c r="BF3039" s="2"/>
      <c r="BG3039" s="2"/>
      <c r="BH3039" s="2"/>
      <c r="BI3039" s="2"/>
      <c r="BJ3039" s="2"/>
      <c r="BK3039" s="2"/>
      <c r="BL3039" s="2"/>
      <c r="BM3039" s="2"/>
      <c r="BN3039" s="2"/>
      <c r="BO3039" s="2"/>
      <c r="BP3039" s="2"/>
      <c r="BQ3039" s="2"/>
      <c r="BR3039" s="2"/>
      <c r="BS3039" s="2"/>
      <c r="BT3039" s="2"/>
      <c r="BU3039" s="2"/>
      <c r="BV3039" s="2"/>
      <c r="BW3039" s="2"/>
      <c r="BX3039" s="2"/>
      <c r="BY3039" s="2"/>
      <c r="BZ3039" s="2"/>
      <c r="CA3039" s="2"/>
      <c r="CB3039" s="2"/>
      <c r="CC3039" s="2"/>
      <c r="CD3039" s="2"/>
      <c r="CE3039" s="2"/>
      <c r="CF3039" s="2"/>
      <c r="CG3039" s="2"/>
      <c r="CH3039" s="2"/>
      <c r="CI3039" s="2"/>
      <c r="CJ3039" s="2"/>
      <c r="CK3039" s="2"/>
      <c r="CL3039" s="2"/>
      <c r="CM3039" s="2"/>
      <c r="CN3039" s="2"/>
      <c r="CO3039" s="2"/>
      <c r="CP3039" s="2"/>
      <c r="CQ3039" s="2"/>
      <c r="CR3039" s="2"/>
      <c r="CS3039" s="2"/>
      <c r="CT3039" s="2"/>
      <c r="CU3039" s="2"/>
      <c r="CV3039" s="2"/>
      <c r="CW3039" s="2"/>
      <c r="CX3039" s="2"/>
      <c r="CY3039" s="2"/>
      <c r="CZ3039" s="2"/>
      <c r="DA3039" s="2"/>
      <c r="DB3039" s="2"/>
      <c r="DC3039" s="2"/>
      <c r="DD3039" s="2"/>
      <c r="DE3039" s="2"/>
      <c r="DF3039" s="2"/>
      <c r="DG3039" s="2"/>
      <c r="DH3039" s="2"/>
      <c r="DI3039" s="2"/>
      <c r="DJ3039" s="2"/>
      <c r="DK3039" s="2"/>
      <c r="DL3039" s="2"/>
      <c r="DM3039" s="2"/>
      <c r="DN3039" s="2"/>
      <c r="DO3039" s="2"/>
      <c r="DP3039" s="2"/>
      <c r="DQ3039" s="2"/>
      <c r="DR3039" s="2"/>
      <c r="DS3039" s="2"/>
      <c r="DT3039" s="2"/>
      <c r="DU3039" s="2"/>
      <c r="DV3039" s="2"/>
      <c r="DW3039" s="2"/>
      <c r="DX3039" s="2"/>
      <c r="DY3039" s="2"/>
      <c r="DZ3039" s="2"/>
      <c r="EA3039" s="2"/>
      <c r="EB3039" s="2"/>
      <c r="EC3039" s="2"/>
      <c r="ED3039" s="2"/>
      <c r="EE3039" s="2"/>
      <c r="EF3039" s="2"/>
      <c r="EG3039" s="2"/>
      <c r="EH3039" s="2"/>
      <c r="EI3039" s="2"/>
      <c r="EJ3039" s="2"/>
      <c r="EK3039" s="2"/>
      <c r="EL3039" s="2"/>
      <c r="EM3039" s="2"/>
      <c r="EN3039" s="2"/>
      <c r="EO3039" s="2"/>
      <c r="EP3039" s="2"/>
      <c r="EQ3039" s="2"/>
      <c r="ER3039" s="2"/>
      <c r="ES3039" s="2"/>
      <c r="ET3039" s="2"/>
      <c r="EU3039" s="2"/>
      <c r="EV3039" s="2"/>
      <c r="EW3039" s="2"/>
      <c r="EX3039" s="2"/>
      <c r="EY3039" s="2"/>
      <c r="EZ3039" s="2"/>
      <c r="FA3039" s="2"/>
      <c r="FB3039" s="2"/>
      <c r="FC3039" s="2"/>
      <c r="FD3039" s="2"/>
      <c r="FE3039" s="2"/>
      <c r="FF3039" s="2"/>
      <c r="FG3039" s="2"/>
      <c r="FH3039" s="2"/>
      <c r="FI3039" s="2"/>
      <c r="FJ3039" s="2"/>
      <c r="FK3039" s="2"/>
      <c r="FL3039" s="2"/>
      <c r="FM3039" s="2"/>
      <c r="FN3039" s="2"/>
      <c r="FO3039" s="2"/>
      <c r="FP3039" s="2"/>
      <c r="FQ3039" s="2"/>
      <c r="FR3039" s="2"/>
      <c r="FS3039" s="2"/>
      <c r="FT3039" s="2"/>
      <c r="FU3039" s="2"/>
      <c r="FV3039" s="2"/>
      <c r="FW3039" s="2"/>
      <c r="FX3039" s="2"/>
      <c r="FY3039" s="2"/>
      <c r="FZ3039" s="2"/>
      <c r="GA3039" s="2"/>
      <c r="GB3039" s="2"/>
      <c r="GC3039" s="2"/>
      <c r="GD3039" s="2"/>
      <c r="GE3039" s="2"/>
      <c r="GF3039" s="2"/>
      <c r="GG3039" s="2"/>
      <c r="GH3039" s="2"/>
      <c r="GI3039" s="2"/>
      <c r="GJ3039" s="2"/>
      <c r="GK3039" s="2"/>
      <c r="GL3039" s="2"/>
      <c r="GM3039" s="2"/>
      <c r="GN3039" s="2"/>
      <c r="GO3039" s="2"/>
      <c r="GP3039" s="2"/>
      <c r="GQ3039" s="2"/>
      <c r="GR3039" s="2"/>
      <c r="GS3039" s="2"/>
      <c r="GT3039" s="2"/>
      <c r="GU3039" s="2"/>
      <c r="GV3039" s="2"/>
      <c r="GW3039" s="2"/>
      <c r="GX3039" s="2"/>
      <c r="GY3039" s="2"/>
      <c r="GZ3039" s="2"/>
      <c r="HA3039" s="2"/>
      <c r="HB3039" s="2"/>
      <c r="HC3039" s="2"/>
      <c r="HD3039" s="2"/>
      <c r="HE3039" s="2"/>
      <c r="HF3039" s="2"/>
      <c r="HG3039" s="2"/>
      <c r="HH3039" s="2"/>
      <c r="HI3039" s="2"/>
      <c r="HJ3039" s="2"/>
      <c r="HK3039" s="2"/>
      <c r="HL3039" s="2"/>
      <c r="HM3039" s="2"/>
      <c r="HN3039" s="2"/>
      <c r="HO3039" s="2"/>
      <c r="HP3039" s="2"/>
      <c r="HQ3039" s="2"/>
      <c r="HR3039" s="2"/>
      <c r="HS3039" s="2"/>
      <c r="HT3039" s="2"/>
      <c r="HU3039" s="2"/>
      <c r="HV3039" s="2"/>
      <c r="HW3039" s="2"/>
      <c r="HX3039" s="2"/>
      <c r="HY3039" s="2"/>
      <c r="HZ3039" s="2"/>
      <c r="IA3039" s="2"/>
      <c r="IB3039" s="2"/>
      <c r="IC3039" s="2"/>
      <c r="ID3039" s="2"/>
      <c r="IE3039" s="2"/>
      <c r="IF3039" s="2"/>
      <c r="IG3039" s="2"/>
      <c r="IH3039" s="2"/>
      <c r="II3039" s="2"/>
      <c r="IJ3039" s="2"/>
      <c r="IK3039" s="2"/>
      <c r="IL3039" s="2"/>
      <c r="IM3039" s="2"/>
      <c r="IN3039" s="2"/>
      <c r="IO3039" s="2"/>
      <c r="IP3039" s="2"/>
      <c r="IQ3039" s="2"/>
    </row>
    <row r="3041" spans="1:113" ht="18.75">
      <c r="A3041" s="1" t="s">
        <v>0</v>
      </c>
      <c r="AW3041" s="3"/>
      <c r="AX3041" s="4"/>
      <c r="AY3041" s="3"/>
    </row>
    <row r="3043" spans="1:113" ht="18.75">
      <c r="B3043" s="118" t="s">
        <v>8</v>
      </c>
      <c r="C3043" s="119"/>
      <c r="D3043" s="119"/>
      <c r="E3043" s="119"/>
      <c r="F3043" s="119"/>
      <c r="G3043" s="119"/>
      <c r="H3043" s="119"/>
      <c r="I3043" s="119"/>
      <c r="J3043" s="119"/>
      <c r="K3043" s="119"/>
      <c r="L3043" s="119"/>
      <c r="M3043" s="119"/>
      <c r="N3043" s="119"/>
      <c r="O3043" s="119"/>
      <c r="P3043" s="119"/>
      <c r="Q3043" s="119"/>
      <c r="R3043" s="119"/>
      <c r="S3043" s="119"/>
      <c r="T3043" s="119"/>
      <c r="U3043" s="119"/>
      <c r="V3043" s="119"/>
      <c r="W3043" s="119"/>
      <c r="X3043" s="119"/>
      <c r="Y3043" s="119"/>
      <c r="Z3043" s="119"/>
      <c r="AA3043" s="119"/>
      <c r="AB3043" s="119"/>
      <c r="AC3043" s="119"/>
      <c r="AD3043" s="119"/>
      <c r="AE3043" s="119"/>
      <c r="AF3043" s="119"/>
      <c r="AG3043" s="119"/>
      <c r="AH3043" s="119"/>
      <c r="AI3043" s="119"/>
      <c r="AJ3043" s="119"/>
      <c r="AK3043" s="119"/>
      <c r="AL3043" s="119"/>
      <c r="AM3043" s="119"/>
      <c r="AN3043" s="119"/>
      <c r="AO3043" s="119"/>
      <c r="AP3043" s="119"/>
      <c r="AQ3043" s="119"/>
      <c r="AR3043" s="119"/>
      <c r="AS3043" s="119"/>
      <c r="AT3043" s="119"/>
      <c r="AU3043" s="119"/>
      <c r="AV3043" s="119"/>
      <c r="AW3043" s="119"/>
      <c r="AX3043" s="119"/>
    </row>
    <row r="3044" spans="1:113">
      <c r="Z3044" s="5"/>
      <c r="AD3044" s="5"/>
      <c r="AE3044" s="5"/>
      <c r="AF3044" s="5"/>
      <c r="AG3044" s="5"/>
      <c r="AH3044" s="5"/>
      <c r="AI3044" s="5"/>
      <c r="AO3044" s="5"/>
    </row>
    <row r="3045" spans="1:113" ht="13.5" thickBot="1">
      <c r="Z3045" s="5"/>
      <c r="AD3045" s="5"/>
      <c r="AE3045" s="5"/>
      <c r="AF3045" s="5"/>
      <c r="AG3045" s="5"/>
      <c r="AH3045" s="5"/>
      <c r="AI3045" s="5"/>
      <c r="AO3045" s="5"/>
      <c r="DI3045" s="6"/>
    </row>
    <row r="3046" spans="1:113" ht="24.75" customHeight="1" thickBot="1">
      <c r="B3046" s="120" t="s">
        <v>1</v>
      </c>
      <c r="C3046" s="121"/>
      <c r="D3046" s="121"/>
      <c r="E3046" s="121"/>
      <c r="F3046" s="121"/>
      <c r="G3046" s="121"/>
      <c r="H3046" s="122" t="s">
        <v>337</v>
      </c>
      <c r="I3046" s="123"/>
      <c r="J3046" s="123"/>
      <c r="K3046" s="123"/>
      <c r="L3046" s="123"/>
      <c r="M3046" s="123"/>
      <c r="N3046" s="123"/>
      <c r="O3046" s="123"/>
      <c r="P3046" s="123"/>
      <c r="Q3046" s="123"/>
      <c r="R3046" s="123"/>
      <c r="S3046" s="123"/>
      <c r="T3046" s="123"/>
      <c r="U3046" s="123"/>
      <c r="V3046" s="123"/>
      <c r="W3046" s="123"/>
      <c r="X3046" s="123"/>
      <c r="Y3046" s="123"/>
      <c r="Z3046" s="123"/>
      <c r="AA3046" s="123"/>
      <c r="AB3046" s="123"/>
      <c r="AC3046" s="123"/>
      <c r="AD3046" s="123"/>
      <c r="AE3046" s="123"/>
      <c r="AF3046" s="123"/>
      <c r="AG3046" s="123"/>
      <c r="AH3046" s="123"/>
      <c r="AI3046" s="123"/>
      <c r="AJ3046" s="123"/>
      <c r="AK3046" s="123"/>
      <c r="AL3046" s="123"/>
      <c r="AM3046" s="123"/>
      <c r="AN3046" s="123"/>
      <c r="AO3046" s="123"/>
      <c r="AP3046" s="123"/>
      <c r="AQ3046" s="123"/>
      <c r="AR3046" s="123"/>
      <c r="AS3046" s="123"/>
      <c r="AT3046" s="123"/>
      <c r="AU3046" s="123"/>
      <c r="AV3046" s="123"/>
      <c r="AW3046" s="123"/>
      <c r="AX3046" s="124"/>
      <c r="DI3046" s="6"/>
    </row>
    <row r="3047" spans="1:113" ht="14.25">
      <c r="B3047" s="7"/>
      <c r="C3047" s="7"/>
      <c r="D3047" s="7"/>
      <c r="E3047" s="7"/>
      <c r="F3047" s="7"/>
      <c r="G3047" s="7"/>
      <c r="H3047" s="8"/>
      <c r="I3047" s="8"/>
      <c r="J3047" s="8"/>
      <c r="K3047" s="8"/>
      <c r="L3047" s="9"/>
      <c r="M3047" s="9"/>
      <c r="N3047" s="9"/>
      <c r="O3047" s="9"/>
      <c r="P3047" s="8"/>
      <c r="Q3047" s="8"/>
      <c r="R3047" s="8"/>
      <c r="S3047" s="8"/>
      <c r="T3047" s="8"/>
      <c r="U3047" s="8"/>
      <c r="V3047" s="10"/>
      <c r="W3047" s="10"/>
      <c r="X3047" s="10"/>
      <c r="Y3047" s="10"/>
      <c r="Z3047" s="10"/>
      <c r="AA3047" s="10"/>
      <c r="AB3047" s="10"/>
      <c r="AC3047" s="10"/>
      <c r="AD3047" s="10"/>
      <c r="AE3047" s="10"/>
      <c r="AF3047" s="10"/>
      <c r="AG3047" s="10"/>
      <c r="AH3047" s="10"/>
      <c r="AI3047" s="10"/>
      <c r="AJ3047" s="10"/>
      <c r="AK3047" s="10"/>
      <c r="AL3047" s="10"/>
      <c r="AM3047" s="10"/>
      <c r="AN3047" s="10"/>
      <c r="AO3047" s="10"/>
      <c r="AP3047" s="10"/>
      <c r="AQ3047" s="10"/>
      <c r="AR3047" s="10"/>
      <c r="AS3047" s="10"/>
      <c r="AT3047" s="10"/>
      <c r="AU3047" s="10"/>
      <c r="AV3047" s="10"/>
      <c r="AW3047" s="10"/>
      <c r="AX3047" s="10"/>
      <c r="DI3047" s="6"/>
    </row>
    <row r="3048" spans="1:113" ht="15" thickBot="1">
      <c r="A3048" s="11"/>
      <c r="B3048" s="10" t="s">
        <v>2</v>
      </c>
      <c r="C3048" s="8"/>
      <c r="D3048" s="8"/>
      <c r="E3048" s="8"/>
      <c r="F3048" s="8"/>
      <c r="G3048" s="8"/>
      <c r="H3048" s="8"/>
      <c r="I3048" s="8"/>
      <c r="J3048" s="8"/>
      <c r="K3048" s="8"/>
      <c r="L3048" s="9"/>
      <c r="M3048" s="9"/>
      <c r="N3048" s="9"/>
      <c r="O3048" s="9"/>
      <c r="P3048" s="8"/>
      <c r="Q3048" s="8"/>
      <c r="R3048" s="8"/>
      <c r="S3048" s="8"/>
      <c r="T3048" s="8"/>
      <c r="U3048" s="8"/>
      <c r="V3048" s="10"/>
      <c r="W3048" s="10"/>
      <c r="X3048" s="10"/>
      <c r="Y3048" s="10"/>
      <c r="Z3048" s="10"/>
      <c r="AA3048" s="10"/>
      <c r="AB3048" s="10"/>
      <c r="AC3048" s="10"/>
      <c r="AD3048" s="10"/>
      <c r="AE3048" s="10"/>
      <c r="AF3048" s="10"/>
      <c r="AG3048" s="10"/>
      <c r="AH3048" s="10"/>
      <c r="AI3048" s="10"/>
      <c r="AJ3048" s="10"/>
      <c r="AK3048" s="10"/>
      <c r="AL3048" s="10"/>
      <c r="AM3048" s="10"/>
      <c r="AN3048" s="10"/>
      <c r="AO3048" s="10"/>
      <c r="AP3048" s="10"/>
      <c r="AQ3048" s="10"/>
      <c r="AR3048" s="10"/>
      <c r="AS3048" s="10"/>
      <c r="AT3048" s="10"/>
      <c r="AU3048" s="10"/>
      <c r="AV3048" s="10"/>
      <c r="AW3048" s="10"/>
      <c r="AX3048" s="10"/>
      <c r="DI3048" s="6"/>
    </row>
    <row r="3049" spans="1:113" ht="14.25">
      <c r="A3049" s="8"/>
      <c r="B3049" s="12"/>
      <c r="C3049" s="7"/>
      <c r="D3049" s="7"/>
      <c r="E3049" s="7"/>
      <c r="F3049" s="7"/>
      <c r="G3049" s="7"/>
      <c r="H3049" s="7"/>
      <c r="I3049" s="7"/>
      <c r="J3049" s="7"/>
      <c r="K3049" s="7"/>
      <c r="L3049" s="13"/>
      <c r="M3049" s="13"/>
      <c r="N3049" s="13"/>
      <c r="O3049" s="13"/>
      <c r="P3049" s="7"/>
      <c r="Q3049" s="7"/>
      <c r="R3049" s="7"/>
      <c r="S3049" s="7"/>
      <c r="T3049" s="7"/>
      <c r="U3049" s="7"/>
      <c r="V3049" s="14"/>
      <c r="W3049" s="14"/>
      <c r="X3049" s="14"/>
      <c r="Y3049" s="14"/>
      <c r="Z3049" s="14"/>
      <c r="AA3049" s="14"/>
      <c r="AB3049" s="14"/>
      <c r="AC3049" s="14"/>
      <c r="AD3049" s="14"/>
      <c r="AE3049" s="14"/>
      <c r="AF3049" s="14"/>
      <c r="AG3049" s="14"/>
      <c r="AH3049" s="14"/>
      <c r="AI3049" s="14"/>
      <c r="AJ3049" s="14"/>
      <c r="AK3049" s="14"/>
      <c r="AL3049" s="14"/>
      <c r="AM3049" s="14"/>
      <c r="AN3049" s="14"/>
      <c r="AO3049" s="14"/>
      <c r="AP3049" s="14"/>
      <c r="AQ3049" s="14"/>
      <c r="AR3049" s="14"/>
      <c r="AS3049" s="14"/>
      <c r="AT3049" s="14"/>
      <c r="AU3049" s="14"/>
      <c r="AV3049" s="14"/>
      <c r="AW3049" s="14"/>
      <c r="AX3049" s="15"/>
    </row>
    <row r="3050" spans="1:113" ht="12" customHeight="1">
      <c r="A3050" s="8"/>
      <c r="B3050" s="141" t="s">
        <v>338</v>
      </c>
      <c r="C3050" s="142"/>
      <c r="D3050" s="142"/>
      <c r="E3050" s="142"/>
      <c r="F3050" s="142"/>
      <c r="G3050" s="142"/>
      <c r="H3050" s="142"/>
      <c r="I3050" s="142"/>
      <c r="J3050" s="142"/>
      <c r="K3050" s="142"/>
      <c r="L3050" s="142"/>
      <c r="M3050" s="142"/>
      <c r="N3050" s="142"/>
      <c r="O3050" s="142"/>
      <c r="P3050" s="142"/>
      <c r="Q3050" s="142"/>
      <c r="R3050" s="142"/>
      <c r="S3050" s="142"/>
      <c r="T3050" s="142"/>
      <c r="U3050" s="142"/>
      <c r="V3050" s="142"/>
      <c r="W3050" s="142"/>
      <c r="X3050" s="142"/>
      <c r="Y3050" s="142"/>
      <c r="Z3050" s="142"/>
      <c r="AA3050" s="142"/>
      <c r="AB3050" s="142"/>
      <c r="AC3050" s="142"/>
      <c r="AD3050" s="142"/>
      <c r="AE3050" s="142"/>
      <c r="AF3050" s="142"/>
      <c r="AG3050" s="142"/>
      <c r="AH3050" s="142"/>
      <c r="AI3050" s="142"/>
      <c r="AJ3050" s="142"/>
      <c r="AK3050" s="142"/>
      <c r="AL3050" s="142"/>
      <c r="AM3050" s="142"/>
      <c r="AN3050" s="142"/>
      <c r="AO3050" s="142"/>
      <c r="AP3050" s="142"/>
      <c r="AQ3050" s="142"/>
      <c r="AR3050" s="142"/>
      <c r="AS3050" s="142"/>
      <c r="AT3050" s="142"/>
      <c r="AU3050" s="142"/>
      <c r="AV3050" s="142"/>
      <c r="AW3050" s="142"/>
      <c r="AX3050" s="143"/>
    </row>
    <row r="3051" spans="1:113" ht="12" customHeight="1">
      <c r="A3051" s="8"/>
      <c r="B3051" s="141"/>
      <c r="C3051" s="142"/>
      <c r="D3051" s="142"/>
      <c r="E3051" s="142"/>
      <c r="F3051" s="142"/>
      <c r="G3051" s="142"/>
      <c r="H3051" s="142"/>
      <c r="I3051" s="142"/>
      <c r="J3051" s="142"/>
      <c r="K3051" s="142"/>
      <c r="L3051" s="142"/>
      <c r="M3051" s="142"/>
      <c r="N3051" s="142"/>
      <c r="O3051" s="142"/>
      <c r="P3051" s="142"/>
      <c r="Q3051" s="142"/>
      <c r="R3051" s="142"/>
      <c r="S3051" s="142"/>
      <c r="T3051" s="142"/>
      <c r="U3051" s="142"/>
      <c r="V3051" s="142"/>
      <c r="W3051" s="142"/>
      <c r="X3051" s="142"/>
      <c r="Y3051" s="142"/>
      <c r="Z3051" s="142"/>
      <c r="AA3051" s="142"/>
      <c r="AB3051" s="142"/>
      <c r="AC3051" s="142"/>
      <c r="AD3051" s="142"/>
      <c r="AE3051" s="142"/>
      <c r="AF3051" s="142"/>
      <c r="AG3051" s="142"/>
      <c r="AH3051" s="142"/>
      <c r="AI3051" s="142"/>
      <c r="AJ3051" s="142"/>
      <c r="AK3051" s="142"/>
      <c r="AL3051" s="142"/>
      <c r="AM3051" s="142"/>
      <c r="AN3051" s="142"/>
      <c r="AO3051" s="142"/>
      <c r="AP3051" s="142"/>
      <c r="AQ3051" s="142"/>
      <c r="AR3051" s="142"/>
      <c r="AS3051" s="142"/>
      <c r="AT3051" s="142"/>
      <c r="AU3051" s="142"/>
      <c r="AV3051" s="142"/>
      <c r="AW3051" s="142"/>
      <c r="AX3051" s="143"/>
      <c r="BC3051" s="16"/>
    </row>
    <row r="3052" spans="1:113" ht="12" customHeight="1">
      <c r="A3052" s="8"/>
      <c r="B3052" s="141"/>
      <c r="C3052" s="142"/>
      <c r="D3052" s="142"/>
      <c r="E3052" s="142"/>
      <c r="F3052" s="142"/>
      <c r="G3052" s="142"/>
      <c r="H3052" s="142"/>
      <c r="I3052" s="142"/>
      <c r="J3052" s="142"/>
      <c r="K3052" s="142"/>
      <c r="L3052" s="142"/>
      <c r="M3052" s="142"/>
      <c r="N3052" s="142"/>
      <c r="O3052" s="142"/>
      <c r="P3052" s="142"/>
      <c r="Q3052" s="142"/>
      <c r="R3052" s="142"/>
      <c r="S3052" s="142"/>
      <c r="T3052" s="142"/>
      <c r="U3052" s="142"/>
      <c r="V3052" s="142"/>
      <c r="W3052" s="142"/>
      <c r="X3052" s="142"/>
      <c r="Y3052" s="142"/>
      <c r="Z3052" s="142"/>
      <c r="AA3052" s="142"/>
      <c r="AB3052" s="142"/>
      <c r="AC3052" s="142"/>
      <c r="AD3052" s="142"/>
      <c r="AE3052" s="142"/>
      <c r="AF3052" s="142"/>
      <c r="AG3052" s="142"/>
      <c r="AH3052" s="142"/>
      <c r="AI3052" s="142"/>
      <c r="AJ3052" s="142"/>
      <c r="AK3052" s="142"/>
      <c r="AL3052" s="142"/>
      <c r="AM3052" s="142"/>
      <c r="AN3052" s="142"/>
      <c r="AO3052" s="142"/>
      <c r="AP3052" s="142"/>
      <c r="AQ3052" s="142"/>
      <c r="AR3052" s="142"/>
      <c r="AS3052" s="142"/>
      <c r="AT3052" s="142"/>
      <c r="AU3052" s="142"/>
      <c r="AV3052" s="142"/>
      <c r="AW3052" s="142"/>
      <c r="AX3052" s="143"/>
    </row>
    <row r="3053" spans="1:113" ht="12" customHeight="1">
      <c r="A3053" s="8"/>
      <c r="B3053" s="141"/>
      <c r="C3053" s="142"/>
      <c r="D3053" s="142"/>
      <c r="E3053" s="142"/>
      <c r="F3053" s="142"/>
      <c r="G3053" s="142"/>
      <c r="H3053" s="142"/>
      <c r="I3053" s="142"/>
      <c r="J3053" s="142"/>
      <c r="K3053" s="142"/>
      <c r="L3053" s="142"/>
      <c r="M3053" s="142"/>
      <c r="N3053" s="142"/>
      <c r="O3053" s="142"/>
      <c r="P3053" s="142"/>
      <c r="Q3053" s="142"/>
      <c r="R3053" s="142"/>
      <c r="S3053" s="142"/>
      <c r="T3053" s="142"/>
      <c r="U3053" s="142"/>
      <c r="V3053" s="142"/>
      <c r="W3053" s="142"/>
      <c r="X3053" s="142"/>
      <c r="Y3053" s="142"/>
      <c r="Z3053" s="142"/>
      <c r="AA3053" s="142"/>
      <c r="AB3053" s="142"/>
      <c r="AC3053" s="142"/>
      <c r="AD3053" s="142"/>
      <c r="AE3053" s="142"/>
      <c r="AF3053" s="142"/>
      <c r="AG3053" s="142"/>
      <c r="AH3053" s="142"/>
      <c r="AI3053" s="142"/>
      <c r="AJ3053" s="142"/>
      <c r="AK3053" s="142"/>
      <c r="AL3053" s="142"/>
      <c r="AM3053" s="142"/>
      <c r="AN3053" s="142"/>
      <c r="AO3053" s="142"/>
      <c r="AP3053" s="142"/>
      <c r="AQ3053" s="142"/>
      <c r="AR3053" s="142"/>
      <c r="AS3053" s="142"/>
      <c r="AT3053" s="142"/>
      <c r="AU3053" s="142"/>
      <c r="AV3053" s="142"/>
      <c r="AW3053" s="142"/>
      <c r="AX3053" s="143"/>
    </row>
    <row r="3054" spans="1:113" ht="12" customHeight="1">
      <c r="A3054" s="8"/>
      <c r="B3054" s="141"/>
      <c r="C3054" s="142"/>
      <c r="D3054" s="142"/>
      <c r="E3054" s="142"/>
      <c r="F3054" s="142"/>
      <c r="G3054" s="142"/>
      <c r="H3054" s="142"/>
      <c r="I3054" s="142"/>
      <c r="J3054" s="142"/>
      <c r="K3054" s="142"/>
      <c r="L3054" s="142"/>
      <c r="M3054" s="142"/>
      <c r="N3054" s="142"/>
      <c r="O3054" s="142"/>
      <c r="P3054" s="142"/>
      <c r="Q3054" s="142"/>
      <c r="R3054" s="142"/>
      <c r="S3054" s="142"/>
      <c r="T3054" s="142"/>
      <c r="U3054" s="142"/>
      <c r="V3054" s="142"/>
      <c r="W3054" s="142"/>
      <c r="X3054" s="142"/>
      <c r="Y3054" s="142"/>
      <c r="Z3054" s="142"/>
      <c r="AA3054" s="142"/>
      <c r="AB3054" s="142"/>
      <c r="AC3054" s="142"/>
      <c r="AD3054" s="142"/>
      <c r="AE3054" s="142"/>
      <c r="AF3054" s="142"/>
      <c r="AG3054" s="142"/>
      <c r="AH3054" s="142"/>
      <c r="AI3054" s="142"/>
      <c r="AJ3054" s="142"/>
      <c r="AK3054" s="142"/>
      <c r="AL3054" s="142"/>
      <c r="AM3054" s="142"/>
      <c r="AN3054" s="142"/>
      <c r="AO3054" s="142"/>
      <c r="AP3054" s="142"/>
      <c r="AQ3054" s="142"/>
      <c r="AR3054" s="142"/>
      <c r="AS3054" s="142"/>
      <c r="AT3054" s="142"/>
      <c r="AU3054" s="142"/>
      <c r="AV3054" s="142"/>
      <c r="AW3054" s="142"/>
      <c r="AX3054" s="143"/>
    </row>
    <row r="3055" spans="1:113" ht="15" thickBot="1">
      <c r="A3055" s="17"/>
      <c r="B3055" s="18"/>
      <c r="C3055" s="19"/>
      <c r="D3055" s="19"/>
      <c r="E3055" s="19"/>
      <c r="F3055" s="19"/>
      <c r="G3055" s="19"/>
      <c r="H3055" s="19"/>
      <c r="I3055" s="19"/>
      <c r="J3055" s="19"/>
      <c r="K3055" s="19"/>
      <c r="L3055" s="19"/>
      <c r="M3055" s="19"/>
      <c r="N3055" s="19"/>
      <c r="O3055" s="19"/>
      <c r="P3055" s="19"/>
      <c r="Q3055" s="19"/>
      <c r="R3055" s="19"/>
      <c r="S3055" s="19"/>
      <c r="T3055" s="19"/>
      <c r="U3055" s="19"/>
      <c r="V3055" s="19"/>
      <c r="W3055" s="19"/>
      <c r="X3055" s="19"/>
      <c r="Y3055" s="19"/>
      <c r="Z3055" s="19"/>
      <c r="AA3055" s="19"/>
      <c r="AB3055" s="19"/>
      <c r="AC3055" s="19"/>
      <c r="AD3055" s="19"/>
      <c r="AE3055" s="19"/>
      <c r="AF3055" s="19"/>
      <c r="AG3055" s="19"/>
      <c r="AH3055" s="19"/>
      <c r="AI3055" s="19"/>
      <c r="AJ3055" s="19"/>
      <c r="AK3055" s="19"/>
      <c r="AL3055" s="19"/>
      <c r="AM3055" s="19"/>
      <c r="AN3055" s="19"/>
      <c r="AO3055" s="19"/>
      <c r="AP3055" s="19"/>
      <c r="AQ3055" s="19"/>
      <c r="AR3055" s="19"/>
      <c r="AS3055" s="19"/>
      <c r="AT3055" s="19"/>
      <c r="AU3055" s="19"/>
      <c r="AV3055" s="19"/>
      <c r="AW3055" s="19"/>
      <c r="AX3055" s="20"/>
    </row>
    <row r="3056" spans="1:113">
      <c r="B3056" s="21"/>
    </row>
    <row r="3057" spans="1:251" ht="15" thickBot="1">
      <c r="A3057" s="11"/>
      <c r="B3057" s="10" t="s">
        <v>3</v>
      </c>
      <c r="C3057" s="8"/>
      <c r="D3057" s="8"/>
      <c r="E3057" s="8"/>
      <c r="F3057" s="8"/>
      <c r="G3057" s="8"/>
      <c r="H3057" s="8"/>
      <c r="I3057" s="8"/>
      <c r="J3057" s="8"/>
      <c r="K3057" s="8"/>
      <c r="L3057" s="9"/>
      <c r="M3057" s="9"/>
      <c r="N3057" s="9"/>
      <c r="O3057" s="9"/>
      <c r="P3057" s="8"/>
      <c r="Q3057" s="8"/>
      <c r="R3057" s="8"/>
      <c r="S3057" s="8"/>
      <c r="T3057" s="8"/>
      <c r="U3057" s="8"/>
      <c r="V3057" s="10"/>
      <c r="W3057" s="10"/>
      <c r="X3057" s="10"/>
      <c r="Y3057" s="10"/>
      <c r="Z3057" s="10"/>
      <c r="AA3057" s="10"/>
      <c r="AB3057" s="10"/>
      <c r="AC3057" s="10"/>
      <c r="AD3057" s="10"/>
      <c r="AE3057" s="10"/>
      <c r="AF3057" s="10"/>
      <c r="AG3057" s="10"/>
      <c r="AH3057" s="10"/>
      <c r="AI3057" s="10"/>
      <c r="AJ3057" s="10"/>
      <c r="AK3057" s="10"/>
      <c r="AL3057" s="10"/>
      <c r="AM3057" s="10"/>
      <c r="AN3057" s="10"/>
      <c r="AO3057" s="10"/>
      <c r="AP3057" s="10"/>
      <c r="AQ3057" s="10"/>
      <c r="AR3057" s="10"/>
      <c r="AS3057" s="10"/>
      <c r="AT3057" s="10"/>
      <c r="AU3057" s="10"/>
      <c r="AV3057" s="10"/>
      <c r="AW3057" s="10"/>
      <c r="AX3057" s="10"/>
      <c r="DI3057" s="6"/>
    </row>
    <row r="3058" spans="1:251" ht="14.25">
      <c r="A3058" s="8"/>
      <c r="B3058" s="12"/>
      <c r="C3058" s="7"/>
      <c r="D3058" s="7"/>
      <c r="E3058" s="7"/>
      <c r="F3058" s="7"/>
      <c r="G3058" s="7"/>
      <c r="H3058" s="7"/>
      <c r="I3058" s="7"/>
      <c r="J3058" s="7"/>
      <c r="K3058" s="7"/>
      <c r="L3058" s="13"/>
      <c r="M3058" s="13"/>
      <c r="N3058" s="13"/>
      <c r="O3058" s="13"/>
      <c r="P3058" s="7"/>
      <c r="Q3058" s="7"/>
      <c r="R3058" s="7"/>
      <c r="S3058" s="7"/>
      <c r="T3058" s="7"/>
      <c r="U3058" s="7"/>
      <c r="V3058" s="14"/>
      <c r="W3058" s="14"/>
      <c r="X3058" s="14"/>
      <c r="Y3058" s="14"/>
      <c r="Z3058" s="14"/>
      <c r="AA3058" s="14"/>
      <c r="AB3058" s="14"/>
      <c r="AC3058" s="14"/>
      <c r="AD3058" s="14"/>
      <c r="AE3058" s="14"/>
      <c r="AF3058" s="14"/>
      <c r="AG3058" s="14"/>
      <c r="AH3058" s="14"/>
      <c r="AI3058" s="14"/>
      <c r="AJ3058" s="14"/>
      <c r="AK3058" s="14"/>
      <c r="AL3058" s="14"/>
      <c r="AM3058" s="14"/>
      <c r="AN3058" s="14"/>
      <c r="AO3058" s="14"/>
      <c r="AP3058" s="14"/>
      <c r="AQ3058" s="14"/>
      <c r="AR3058" s="14"/>
      <c r="AS3058" s="14"/>
      <c r="AT3058" s="14"/>
      <c r="AU3058" s="14"/>
      <c r="AV3058" s="14"/>
      <c r="AW3058" s="14"/>
      <c r="AX3058" s="15"/>
    </row>
    <row r="3059" spans="1:251" ht="12" customHeight="1">
      <c r="A3059" s="8"/>
      <c r="B3059" s="141" t="s">
        <v>1038</v>
      </c>
      <c r="C3059" s="142"/>
      <c r="D3059" s="142"/>
      <c r="E3059" s="142"/>
      <c r="F3059" s="142"/>
      <c r="G3059" s="142"/>
      <c r="H3059" s="142"/>
      <c r="I3059" s="142"/>
      <c r="J3059" s="142"/>
      <c r="K3059" s="142"/>
      <c r="L3059" s="142"/>
      <c r="M3059" s="142"/>
      <c r="N3059" s="142"/>
      <c r="O3059" s="142"/>
      <c r="P3059" s="142"/>
      <c r="Q3059" s="142"/>
      <c r="R3059" s="142"/>
      <c r="S3059" s="142"/>
      <c r="T3059" s="142"/>
      <c r="U3059" s="142"/>
      <c r="V3059" s="142"/>
      <c r="W3059" s="142"/>
      <c r="X3059" s="142"/>
      <c r="Y3059" s="142"/>
      <c r="Z3059" s="142"/>
      <c r="AA3059" s="142"/>
      <c r="AB3059" s="142"/>
      <c r="AC3059" s="142"/>
      <c r="AD3059" s="142"/>
      <c r="AE3059" s="142"/>
      <c r="AF3059" s="142"/>
      <c r="AG3059" s="142"/>
      <c r="AH3059" s="142"/>
      <c r="AI3059" s="142"/>
      <c r="AJ3059" s="142"/>
      <c r="AK3059" s="142"/>
      <c r="AL3059" s="142"/>
      <c r="AM3059" s="142"/>
      <c r="AN3059" s="142"/>
      <c r="AO3059" s="142"/>
      <c r="AP3059" s="142"/>
      <c r="AQ3059" s="142"/>
      <c r="AR3059" s="142"/>
      <c r="AS3059" s="142"/>
      <c r="AT3059" s="142"/>
      <c r="AU3059" s="142"/>
      <c r="AV3059" s="142"/>
      <c r="AW3059" s="142"/>
      <c r="AX3059" s="143"/>
    </row>
    <row r="3060" spans="1:251" ht="12" customHeight="1">
      <c r="A3060" s="8"/>
      <c r="B3060" s="141"/>
      <c r="C3060" s="142"/>
      <c r="D3060" s="142"/>
      <c r="E3060" s="142"/>
      <c r="F3060" s="142"/>
      <c r="G3060" s="142"/>
      <c r="H3060" s="142"/>
      <c r="I3060" s="142"/>
      <c r="J3060" s="142"/>
      <c r="K3060" s="142"/>
      <c r="L3060" s="142"/>
      <c r="M3060" s="142"/>
      <c r="N3060" s="142"/>
      <c r="O3060" s="142"/>
      <c r="P3060" s="142"/>
      <c r="Q3060" s="142"/>
      <c r="R3060" s="142"/>
      <c r="S3060" s="142"/>
      <c r="T3060" s="142"/>
      <c r="U3060" s="142"/>
      <c r="V3060" s="142"/>
      <c r="W3060" s="142"/>
      <c r="X3060" s="142"/>
      <c r="Y3060" s="142"/>
      <c r="Z3060" s="142"/>
      <c r="AA3060" s="142"/>
      <c r="AB3060" s="142"/>
      <c r="AC3060" s="142"/>
      <c r="AD3060" s="142"/>
      <c r="AE3060" s="142"/>
      <c r="AF3060" s="142"/>
      <c r="AG3060" s="142"/>
      <c r="AH3060" s="142"/>
      <c r="AI3060" s="142"/>
      <c r="AJ3060" s="142"/>
      <c r="AK3060" s="142"/>
      <c r="AL3060" s="142"/>
      <c r="AM3060" s="142"/>
      <c r="AN3060" s="142"/>
      <c r="AO3060" s="142"/>
      <c r="AP3060" s="142"/>
      <c r="AQ3060" s="142"/>
      <c r="AR3060" s="142"/>
      <c r="AS3060" s="142"/>
      <c r="AT3060" s="142"/>
      <c r="AU3060" s="142"/>
      <c r="AV3060" s="142"/>
      <c r="AW3060" s="142"/>
      <c r="AX3060" s="143"/>
    </row>
    <row r="3061" spans="1:251" ht="12" customHeight="1">
      <c r="A3061" s="8"/>
      <c r="B3061" s="141"/>
      <c r="C3061" s="142"/>
      <c r="D3061" s="142"/>
      <c r="E3061" s="142"/>
      <c r="F3061" s="142"/>
      <c r="G3061" s="142"/>
      <c r="H3061" s="142"/>
      <c r="I3061" s="142"/>
      <c r="J3061" s="142"/>
      <c r="K3061" s="142"/>
      <c r="L3061" s="142"/>
      <c r="M3061" s="142"/>
      <c r="N3061" s="142"/>
      <c r="O3061" s="142"/>
      <c r="P3061" s="142"/>
      <c r="Q3061" s="142"/>
      <c r="R3061" s="142"/>
      <c r="S3061" s="142"/>
      <c r="T3061" s="142"/>
      <c r="U3061" s="142"/>
      <c r="V3061" s="142"/>
      <c r="W3061" s="142"/>
      <c r="X3061" s="142"/>
      <c r="Y3061" s="142"/>
      <c r="Z3061" s="142"/>
      <c r="AA3061" s="142"/>
      <c r="AB3061" s="142"/>
      <c r="AC3061" s="142"/>
      <c r="AD3061" s="142"/>
      <c r="AE3061" s="142"/>
      <c r="AF3061" s="142"/>
      <c r="AG3061" s="142"/>
      <c r="AH3061" s="142"/>
      <c r="AI3061" s="142"/>
      <c r="AJ3061" s="142"/>
      <c r="AK3061" s="142"/>
      <c r="AL3061" s="142"/>
      <c r="AM3061" s="142"/>
      <c r="AN3061" s="142"/>
      <c r="AO3061" s="142"/>
      <c r="AP3061" s="142"/>
      <c r="AQ3061" s="142"/>
      <c r="AR3061" s="142"/>
      <c r="AS3061" s="142"/>
      <c r="AT3061" s="142"/>
      <c r="AU3061" s="142"/>
      <c r="AV3061" s="142"/>
      <c r="AW3061" s="142"/>
      <c r="AX3061" s="143"/>
      <c r="BC3061" s="16"/>
    </row>
    <row r="3062" spans="1:251" ht="12" customHeight="1">
      <c r="A3062" s="8"/>
      <c r="B3062" s="141"/>
      <c r="C3062" s="142"/>
      <c r="D3062" s="142"/>
      <c r="E3062" s="142"/>
      <c r="F3062" s="142"/>
      <c r="G3062" s="142"/>
      <c r="H3062" s="142"/>
      <c r="I3062" s="142"/>
      <c r="J3062" s="142"/>
      <c r="K3062" s="142"/>
      <c r="L3062" s="142"/>
      <c r="M3062" s="142"/>
      <c r="N3062" s="142"/>
      <c r="O3062" s="142"/>
      <c r="P3062" s="142"/>
      <c r="Q3062" s="142"/>
      <c r="R3062" s="142"/>
      <c r="S3062" s="142"/>
      <c r="T3062" s="142"/>
      <c r="U3062" s="142"/>
      <c r="V3062" s="142"/>
      <c r="W3062" s="142"/>
      <c r="X3062" s="142"/>
      <c r="Y3062" s="142"/>
      <c r="Z3062" s="142"/>
      <c r="AA3062" s="142"/>
      <c r="AB3062" s="142"/>
      <c r="AC3062" s="142"/>
      <c r="AD3062" s="142"/>
      <c r="AE3062" s="142"/>
      <c r="AF3062" s="142"/>
      <c r="AG3062" s="142"/>
      <c r="AH3062" s="142"/>
      <c r="AI3062" s="142"/>
      <c r="AJ3062" s="142"/>
      <c r="AK3062" s="142"/>
      <c r="AL3062" s="142"/>
      <c r="AM3062" s="142"/>
      <c r="AN3062" s="142"/>
      <c r="AO3062" s="142"/>
      <c r="AP3062" s="142"/>
      <c r="AQ3062" s="142"/>
      <c r="AR3062" s="142"/>
      <c r="AS3062" s="142"/>
      <c r="AT3062" s="142"/>
      <c r="AU3062" s="142"/>
      <c r="AV3062" s="142"/>
      <c r="AW3062" s="142"/>
      <c r="AX3062" s="143"/>
    </row>
    <row r="3063" spans="1:251" ht="12" customHeight="1">
      <c r="A3063" s="8"/>
      <c r="B3063" s="141"/>
      <c r="C3063" s="142"/>
      <c r="D3063" s="142"/>
      <c r="E3063" s="142"/>
      <c r="F3063" s="142"/>
      <c r="G3063" s="142"/>
      <c r="H3063" s="142"/>
      <c r="I3063" s="142"/>
      <c r="J3063" s="142"/>
      <c r="K3063" s="142"/>
      <c r="L3063" s="142"/>
      <c r="M3063" s="142"/>
      <c r="N3063" s="142"/>
      <c r="O3063" s="142"/>
      <c r="P3063" s="142"/>
      <c r="Q3063" s="142"/>
      <c r="R3063" s="142"/>
      <c r="S3063" s="142"/>
      <c r="T3063" s="142"/>
      <c r="U3063" s="142"/>
      <c r="V3063" s="142"/>
      <c r="W3063" s="142"/>
      <c r="X3063" s="142"/>
      <c r="Y3063" s="142"/>
      <c r="Z3063" s="142"/>
      <c r="AA3063" s="142"/>
      <c r="AB3063" s="142"/>
      <c r="AC3063" s="142"/>
      <c r="AD3063" s="142"/>
      <c r="AE3063" s="142"/>
      <c r="AF3063" s="142"/>
      <c r="AG3063" s="142"/>
      <c r="AH3063" s="142"/>
      <c r="AI3063" s="142"/>
      <c r="AJ3063" s="142"/>
      <c r="AK3063" s="142"/>
      <c r="AL3063" s="142"/>
      <c r="AM3063" s="142"/>
      <c r="AN3063" s="142"/>
      <c r="AO3063" s="142"/>
      <c r="AP3063" s="142"/>
      <c r="AQ3063" s="142"/>
      <c r="AR3063" s="142"/>
      <c r="AS3063" s="142"/>
      <c r="AT3063" s="142"/>
      <c r="AU3063" s="142"/>
      <c r="AV3063" s="142"/>
      <c r="AW3063" s="142"/>
      <c r="AX3063" s="143"/>
    </row>
    <row r="3064" spans="1:251" ht="12" customHeight="1">
      <c r="A3064" s="8"/>
      <c r="B3064" s="141"/>
      <c r="C3064" s="142"/>
      <c r="D3064" s="142"/>
      <c r="E3064" s="142"/>
      <c r="F3064" s="142"/>
      <c r="G3064" s="142"/>
      <c r="H3064" s="142"/>
      <c r="I3064" s="142"/>
      <c r="J3064" s="142"/>
      <c r="K3064" s="142"/>
      <c r="L3064" s="142"/>
      <c r="M3064" s="142"/>
      <c r="N3064" s="142"/>
      <c r="O3064" s="142"/>
      <c r="P3064" s="142"/>
      <c r="Q3064" s="142"/>
      <c r="R3064" s="142"/>
      <c r="S3064" s="142"/>
      <c r="T3064" s="142"/>
      <c r="U3064" s="142"/>
      <c r="V3064" s="142"/>
      <c r="W3064" s="142"/>
      <c r="X3064" s="142"/>
      <c r="Y3064" s="142"/>
      <c r="Z3064" s="142"/>
      <c r="AA3064" s="142"/>
      <c r="AB3064" s="142"/>
      <c r="AC3064" s="142"/>
      <c r="AD3064" s="142"/>
      <c r="AE3064" s="142"/>
      <c r="AF3064" s="142"/>
      <c r="AG3064" s="142"/>
      <c r="AH3064" s="142"/>
      <c r="AI3064" s="142"/>
      <c r="AJ3064" s="142"/>
      <c r="AK3064" s="142"/>
      <c r="AL3064" s="142"/>
      <c r="AM3064" s="142"/>
      <c r="AN3064" s="142"/>
      <c r="AO3064" s="142"/>
      <c r="AP3064" s="142"/>
      <c r="AQ3064" s="142"/>
      <c r="AR3064" s="142"/>
      <c r="AS3064" s="142"/>
      <c r="AT3064" s="142"/>
      <c r="AU3064" s="142"/>
      <c r="AV3064" s="142"/>
      <c r="AW3064" s="142"/>
      <c r="AX3064" s="143"/>
    </row>
    <row r="3065" spans="1:251" ht="15" thickBot="1">
      <c r="A3065" s="17"/>
      <c r="B3065" s="18"/>
      <c r="C3065" s="19"/>
      <c r="D3065" s="19"/>
      <c r="E3065" s="19"/>
      <c r="F3065" s="19"/>
      <c r="G3065" s="19"/>
      <c r="H3065" s="19"/>
      <c r="I3065" s="19"/>
      <c r="J3065" s="19"/>
      <c r="K3065" s="19"/>
      <c r="L3065" s="19"/>
      <c r="M3065" s="19"/>
      <c r="N3065" s="19"/>
      <c r="O3065" s="19"/>
      <c r="P3065" s="19"/>
      <c r="Q3065" s="19"/>
      <c r="R3065" s="19"/>
      <c r="S3065" s="19"/>
      <c r="T3065" s="19"/>
      <c r="U3065" s="19"/>
      <c r="V3065" s="19"/>
      <c r="W3065" s="19"/>
      <c r="X3065" s="19"/>
      <c r="Y3065" s="19"/>
      <c r="Z3065" s="19"/>
      <c r="AA3065" s="19"/>
      <c r="AB3065" s="19"/>
      <c r="AC3065" s="19"/>
      <c r="AD3065" s="19"/>
      <c r="AE3065" s="19"/>
      <c r="AF3065" s="19"/>
      <c r="AG3065" s="19"/>
      <c r="AH3065" s="19"/>
      <c r="AI3065" s="19"/>
      <c r="AJ3065" s="19"/>
      <c r="AK3065" s="19"/>
      <c r="AL3065" s="19"/>
      <c r="AM3065" s="19"/>
      <c r="AN3065" s="19"/>
      <c r="AO3065" s="19"/>
      <c r="AP3065" s="19"/>
      <c r="AQ3065" s="19"/>
      <c r="AR3065" s="19"/>
      <c r="AS3065" s="19"/>
      <c r="AT3065" s="19"/>
      <c r="AU3065" s="19"/>
      <c r="AV3065" s="19"/>
      <c r="AW3065" s="19"/>
      <c r="AX3065" s="20"/>
    </row>
    <row r="3066" spans="1:251">
      <c r="B3066" s="21"/>
    </row>
    <row r="3067" spans="1:251" ht="14.25">
      <c r="B3067" s="10" t="s">
        <v>4</v>
      </c>
      <c r="C3067" s="8"/>
      <c r="D3067" s="8"/>
      <c r="E3067" s="8"/>
      <c r="F3067" s="8"/>
      <c r="G3067" s="8"/>
      <c r="H3067" s="8"/>
      <c r="I3067" s="8"/>
      <c r="J3067" s="8"/>
      <c r="K3067" s="8"/>
      <c r="L3067" s="9"/>
      <c r="M3067" s="9"/>
      <c r="N3067" s="9"/>
      <c r="O3067" s="9"/>
      <c r="P3067" s="8"/>
      <c r="Q3067" s="8"/>
      <c r="R3067" s="8"/>
      <c r="S3067" s="8"/>
      <c r="T3067" s="8"/>
      <c r="U3067" s="8"/>
      <c r="V3067" s="10"/>
      <c r="W3067" s="10"/>
      <c r="X3067" s="10"/>
      <c r="Y3067" s="10"/>
      <c r="Z3067" s="10"/>
      <c r="AA3067" s="10"/>
      <c r="AB3067" s="10"/>
      <c r="AC3067" s="10"/>
      <c r="AD3067" s="10"/>
      <c r="AE3067" s="10"/>
      <c r="AF3067" s="10"/>
      <c r="AG3067" s="10"/>
      <c r="AH3067" s="10"/>
      <c r="AI3067" s="10"/>
      <c r="AJ3067" s="10"/>
      <c r="AK3067" s="10"/>
      <c r="AL3067" s="10"/>
      <c r="AM3067" s="10"/>
      <c r="AN3067" s="10"/>
      <c r="AO3067" s="10"/>
      <c r="AP3067" s="10"/>
      <c r="AQ3067" s="10"/>
      <c r="AR3067" s="10"/>
      <c r="AS3067" s="10"/>
      <c r="AT3067" s="10"/>
      <c r="AU3067" s="10"/>
      <c r="AV3067" s="10"/>
      <c r="AW3067" s="10"/>
      <c r="AX3067" s="10"/>
    </row>
    <row r="3068" spans="1:251" ht="15" thickBot="1">
      <c r="B3068" s="8"/>
      <c r="C3068" s="8"/>
      <c r="D3068" s="8"/>
      <c r="E3068" s="8"/>
      <c r="F3068" s="8"/>
      <c r="G3068" s="8"/>
      <c r="H3068" s="8"/>
      <c r="I3068" s="8"/>
      <c r="J3068" s="8"/>
      <c r="K3068" s="8"/>
      <c r="L3068" s="9"/>
      <c r="M3068" s="9"/>
      <c r="N3068" s="9"/>
      <c r="O3068" s="9"/>
      <c r="P3068" s="8"/>
      <c r="Q3068" s="8"/>
      <c r="R3068" s="8"/>
      <c r="S3068" s="8"/>
      <c r="T3068" s="8"/>
      <c r="U3068" s="8"/>
      <c r="V3068" s="10"/>
      <c r="W3068" s="10"/>
      <c r="X3068" s="10"/>
      <c r="Y3068" s="10"/>
      <c r="Z3068" s="10"/>
      <c r="AA3068" s="10"/>
      <c r="AB3068" s="10"/>
      <c r="AC3068" s="10"/>
      <c r="AD3068" s="10"/>
      <c r="AE3068" s="10"/>
      <c r="AF3068" s="10"/>
      <c r="AG3068" s="10"/>
      <c r="AH3068" s="10"/>
      <c r="AI3068" s="10"/>
      <c r="AJ3068" s="10"/>
      <c r="AK3068" s="10"/>
      <c r="AL3068" s="10"/>
      <c r="AM3068" s="10"/>
      <c r="AN3068" s="10"/>
      <c r="AO3068" s="10"/>
      <c r="AP3068" s="10"/>
      <c r="AQ3068" s="10"/>
      <c r="AR3068" s="10"/>
      <c r="AS3068" s="10"/>
      <c r="AT3068" s="10"/>
      <c r="AU3068" s="10"/>
      <c r="AV3068" s="10"/>
      <c r="AW3068" s="10"/>
      <c r="AX3068" s="22" t="s">
        <v>5</v>
      </c>
    </row>
    <row r="3069" spans="1:251" s="16" customFormat="1" ht="13.5" customHeight="1">
      <c r="A3069" s="8"/>
      <c r="B3069" s="146" t="s">
        <v>6</v>
      </c>
      <c r="C3069" s="129"/>
      <c r="D3069" s="129"/>
      <c r="E3069" s="129"/>
      <c r="F3069" s="129"/>
      <c r="G3069" s="129"/>
      <c r="H3069" s="129"/>
      <c r="I3069" s="129"/>
      <c r="J3069" s="129"/>
      <c r="K3069" s="129"/>
      <c r="L3069" s="129"/>
      <c r="M3069" s="129"/>
      <c r="N3069" s="129"/>
      <c r="O3069" s="129"/>
      <c r="P3069" s="129"/>
      <c r="Q3069" s="129"/>
      <c r="R3069" s="129"/>
      <c r="S3069" s="129"/>
      <c r="T3069" s="129"/>
      <c r="U3069" s="129"/>
      <c r="V3069" s="129"/>
      <c r="W3069" s="129"/>
      <c r="X3069" s="129"/>
      <c r="Y3069" s="129"/>
      <c r="Z3069" s="130"/>
      <c r="AA3069" s="128" t="s">
        <v>11</v>
      </c>
      <c r="AB3069" s="129"/>
      <c r="AC3069" s="129"/>
      <c r="AD3069" s="129"/>
      <c r="AE3069" s="129"/>
      <c r="AF3069" s="129"/>
      <c r="AG3069" s="129"/>
      <c r="AH3069" s="129"/>
      <c r="AI3069" s="130"/>
      <c r="AJ3069" s="128" t="s">
        <v>12</v>
      </c>
      <c r="AK3069" s="129"/>
      <c r="AL3069" s="129"/>
      <c r="AM3069" s="129"/>
      <c r="AN3069" s="129"/>
      <c r="AO3069" s="129"/>
      <c r="AP3069" s="129"/>
      <c r="AQ3069" s="129"/>
      <c r="AR3069" s="130"/>
      <c r="AS3069" s="128" t="s">
        <v>7</v>
      </c>
      <c r="AT3069" s="129"/>
      <c r="AU3069" s="129"/>
      <c r="AV3069" s="129"/>
      <c r="AW3069" s="129"/>
      <c r="AX3069" s="134"/>
      <c r="AY3069" s="2"/>
      <c r="AZ3069" s="2"/>
      <c r="BA3069" s="2"/>
      <c r="BB3069" s="2"/>
      <c r="BC3069" s="2"/>
      <c r="BD3069" s="2"/>
      <c r="BE3069" s="2"/>
      <c r="BF3069" s="2"/>
      <c r="BG3069" s="2"/>
      <c r="BH3069" s="2"/>
      <c r="BI3069" s="2"/>
      <c r="BJ3069" s="2"/>
      <c r="BK3069" s="2"/>
      <c r="BL3069" s="2"/>
      <c r="BM3069" s="2"/>
      <c r="BN3069" s="2"/>
      <c r="BO3069" s="2"/>
      <c r="BP3069" s="2"/>
      <c r="BQ3069" s="2"/>
      <c r="BR3069" s="2"/>
      <c r="BS3069" s="2"/>
      <c r="BT3069" s="2"/>
      <c r="BU3069" s="2"/>
      <c r="BV3069" s="2"/>
      <c r="BW3069" s="2"/>
      <c r="BX3069" s="2"/>
      <c r="BY3069" s="2"/>
      <c r="BZ3069" s="2"/>
      <c r="CA3069" s="2"/>
      <c r="CB3069" s="2"/>
      <c r="CC3069" s="2"/>
      <c r="CD3069" s="2"/>
      <c r="CE3069" s="2"/>
      <c r="CF3069" s="2"/>
      <c r="CG3069" s="2"/>
      <c r="CH3069" s="2"/>
      <c r="CI3069" s="2"/>
      <c r="CJ3069" s="2"/>
      <c r="CK3069" s="2"/>
      <c r="CL3069" s="2"/>
      <c r="CM3069" s="2"/>
      <c r="CN3069" s="2"/>
      <c r="CO3069" s="2"/>
      <c r="CP3069" s="2"/>
      <c r="CQ3069" s="2"/>
      <c r="CR3069" s="2"/>
      <c r="CS3069" s="2"/>
      <c r="CT3069" s="2"/>
      <c r="CU3069" s="2"/>
      <c r="CV3069" s="2"/>
      <c r="CW3069" s="2"/>
      <c r="CX3069" s="2"/>
      <c r="CY3069" s="2"/>
      <c r="CZ3069" s="2"/>
      <c r="DA3069" s="2"/>
      <c r="DB3069" s="2"/>
      <c r="DC3069" s="2"/>
      <c r="DD3069" s="2"/>
      <c r="DE3069" s="2"/>
      <c r="DF3069" s="2"/>
      <c r="DG3069" s="2"/>
      <c r="DH3069" s="2"/>
      <c r="DI3069" s="2"/>
      <c r="DJ3069" s="2"/>
      <c r="DK3069" s="2"/>
      <c r="DL3069" s="2"/>
      <c r="DM3069" s="2"/>
      <c r="DN3069" s="2"/>
      <c r="DO3069" s="2"/>
      <c r="DP3069" s="2"/>
      <c r="DQ3069" s="2"/>
      <c r="DR3069" s="2"/>
      <c r="DS3069" s="2"/>
      <c r="DT3069" s="2"/>
      <c r="DU3069" s="2"/>
      <c r="DV3069" s="2"/>
      <c r="DW3069" s="2"/>
      <c r="DX3069" s="2"/>
      <c r="DY3069" s="2"/>
      <c r="DZ3069" s="2"/>
      <c r="EA3069" s="2"/>
      <c r="EB3069" s="2"/>
      <c r="EC3069" s="2"/>
      <c r="ED3069" s="2"/>
      <c r="EE3069" s="2"/>
      <c r="EF3069" s="2"/>
      <c r="EG3069" s="2"/>
      <c r="EH3069" s="2"/>
      <c r="EI3069" s="2"/>
      <c r="EJ3069" s="2"/>
      <c r="EK3069" s="2"/>
      <c r="EL3069" s="2"/>
      <c r="EM3069" s="2"/>
      <c r="EN3069" s="2"/>
      <c r="EO3069" s="2"/>
      <c r="EP3069" s="2"/>
      <c r="EQ3069" s="2"/>
      <c r="ER3069" s="2"/>
      <c r="ES3069" s="2"/>
      <c r="ET3069" s="2"/>
      <c r="EU3069" s="2"/>
      <c r="EV3069" s="2"/>
      <c r="EW3069" s="2"/>
      <c r="EX3069" s="2"/>
      <c r="EY3069" s="2"/>
      <c r="EZ3069" s="2"/>
      <c r="FA3069" s="2"/>
      <c r="FB3069" s="2"/>
      <c r="FC3069" s="2"/>
      <c r="FD3069" s="2"/>
      <c r="FE3069" s="2"/>
      <c r="FF3069" s="2"/>
      <c r="FG3069" s="2"/>
      <c r="FH3069" s="2"/>
      <c r="FI3069" s="2"/>
      <c r="FJ3069" s="2"/>
      <c r="FK3069" s="2"/>
      <c r="FL3069" s="2"/>
      <c r="FM3069" s="2"/>
      <c r="FN3069" s="2"/>
      <c r="FO3069" s="2"/>
      <c r="FP3069" s="2"/>
      <c r="FQ3069" s="2"/>
      <c r="FR3069" s="2"/>
      <c r="FS3069" s="2"/>
      <c r="FT3069" s="2"/>
      <c r="FU3069" s="2"/>
      <c r="FV3069" s="2"/>
      <c r="FW3069" s="2"/>
      <c r="FX3069" s="2"/>
      <c r="FY3069" s="2"/>
      <c r="FZ3069" s="2"/>
      <c r="GA3069" s="2"/>
      <c r="GB3069" s="2"/>
      <c r="GC3069" s="2"/>
      <c r="GD3069" s="2"/>
      <c r="GE3069" s="2"/>
      <c r="GF3069" s="2"/>
      <c r="GG3069" s="2"/>
      <c r="GH3069" s="2"/>
      <c r="GI3069" s="2"/>
      <c r="GJ3069" s="2"/>
      <c r="GK3069" s="2"/>
      <c r="GL3069" s="2"/>
      <c r="GM3069" s="2"/>
      <c r="GN3069" s="2"/>
      <c r="GO3069" s="2"/>
      <c r="GP3069" s="2"/>
      <c r="GQ3069" s="2"/>
      <c r="GR3069" s="2"/>
      <c r="GS3069" s="2"/>
      <c r="GT3069" s="2"/>
      <c r="GU3069" s="2"/>
      <c r="GV3069" s="2"/>
      <c r="GW3069" s="2"/>
      <c r="GX3069" s="2"/>
      <c r="GY3069" s="2"/>
      <c r="GZ3069" s="2"/>
      <c r="HA3069" s="2"/>
      <c r="HB3069" s="2"/>
      <c r="HC3069" s="2"/>
      <c r="HD3069" s="2"/>
      <c r="HE3069" s="2"/>
      <c r="HF3069" s="2"/>
      <c r="HG3069" s="2"/>
      <c r="HH3069" s="2"/>
      <c r="HI3069" s="2"/>
      <c r="HJ3069" s="2"/>
      <c r="HK3069" s="2"/>
      <c r="HL3069" s="2"/>
      <c r="HM3069" s="2"/>
      <c r="HN3069" s="2"/>
      <c r="HO3069" s="2"/>
      <c r="HP3069" s="2"/>
      <c r="HQ3069" s="2"/>
      <c r="HR3069" s="2"/>
      <c r="HS3069" s="2"/>
      <c r="HT3069" s="2"/>
      <c r="HU3069" s="2"/>
      <c r="HV3069" s="2"/>
      <c r="HW3069" s="2"/>
      <c r="HX3069" s="2"/>
      <c r="HY3069" s="2"/>
      <c r="HZ3069" s="2"/>
      <c r="IA3069" s="2"/>
      <c r="IB3069" s="2"/>
      <c r="IC3069" s="2"/>
      <c r="ID3069" s="2"/>
      <c r="IE3069" s="2"/>
      <c r="IF3069" s="2"/>
      <c r="IG3069" s="2"/>
      <c r="IH3069" s="2"/>
      <c r="II3069" s="2"/>
      <c r="IJ3069" s="2"/>
      <c r="IK3069" s="2"/>
      <c r="IL3069" s="2"/>
      <c r="IM3069" s="2"/>
      <c r="IN3069" s="2"/>
      <c r="IO3069" s="2"/>
      <c r="IP3069" s="2"/>
      <c r="IQ3069" s="2"/>
    </row>
    <row r="3070" spans="1:251" s="16" customFormat="1" ht="13.5">
      <c r="A3070" s="8"/>
      <c r="B3070" s="147"/>
      <c r="C3070" s="132"/>
      <c r="D3070" s="132"/>
      <c r="E3070" s="132"/>
      <c r="F3070" s="132"/>
      <c r="G3070" s="132"/>
      <c r="H3070" s="132"/>
      <c r="I3070" s="132"/>
      <c r="J3070" s="132"/>
      <c r="K3070" s="132"/>
      <c r="L3070" s="132"/>
      <c r="M3070" s="132"/>
      <c r="N3070" s="132"/>
      <c r="O3070" s="132"/>
      <c r="P3070" s="132"/>
      <c r="Q3070" s="132"/>
      <c r="R3070" s="132"/>
      <c r="S3070" s="132"/>
      <c r="T3070" s="132"/>
      <c r="U3070" s="132"/>
      <c r="V3070" s="132"/>
      <c r="W3070" s="132"/>
      <c r="X3070" s="132"/>
      <c r="Y3070" s="132"/>
      <c r="Z3070" s="133"/>
      <c r="AA3070" s="131"/>
      <c r="AB3070" s="132"/>
      <c r="AC3070" s="132"/>
      <c r="AD3070" s="132"/>
      <c r="AE3070" s="132"/>
      <c r="AF3070" s="132"/>
      <c r="AG3070" s="132"/>
      <c r="AH3070" s="132"/>
      <c r="AI3070" s="133"/>
      <c r="AJ3070" s="131"/>
      <c r="AK3070" s="132"/>
      <c r="AL3070" s="132"/>
      <c r="AM3070" s="132"/>
      <c r="AN3070" s="132"/>
      <c r="AO3070" s="132"/>
      <c r="AP3070" s="132"/>
      <c r="AQ3070" s="132"/>
      <c r="AR3070" s="133"/>
      <c r="AS3070" s="131"/>
      <c r="AT3070" s="132"/>
      <c r="AU3070" s="132"/>
      <c r="AV3070" s="132"/>
      <c r="AW3070" s="132"/>
      <c r="AX3070" s="135"/>
      <c r="AY3070" s="2"/>
      <c r="AZ3070" s="2"/>
      <c r="BA3070" s="2"/>
      <c r="BB3070" s="23"/>
      <c r="BC3070" s="24"/>
      <c r="BE3070" s="2"/>
      <c r="BF3070" s="2"/>
      <c r="BG3070" s="2"/>
      <c r="BH3070" s="2"/>
      <c r="BI3070" s="2"/>
      <c r="BJ3070" s="2"/>
      <c r="BK3070" s="2"/>
      <c r="BL3070" s="2"/>
      <c r="BM3070" s="2"/>
      <c r="BN3070" s="2"/>
      <c r="BO3070" s="2"/>
      <c r="BP3070" s="2"/>
      <c r="BQ3070" s="2"/>
      <c r="BR3070" s="2"/>
      <c r="BS3070" s="2"/>
      <c r="BT3070" s="2"/>
      <c r="BU3070" s="2"/>
      <c r="BV3070" s="2"/>
      <c r="BW3070" s="2"/>
      <c r="BX3070" s="2"/>
      <c r="BY3070" s="2"/>
      <c r="BZ3070" s="2"/>
      <c r="CA3070" s="2"/>
      <c r="CB3070" s="2"/>
      <c r="CC3070" s="2"/>
      <c r="CD3070" s="2"/>
      <c r="CE3070" s="2"/>
      <c r="CF3070" s="2"/>
      <c r="CG3070" s="2"/>
      <c r="CH3070" s="2"/>
      <c r="CI3070" s="2"/>
      <c r="CJ3070" s="2"/>
      <c r="CK3070" s="2"/>
      <c r="CL3070" s="2"/>
      <c r="CM3070" s="2"/>
      <c r="CN3070" s="2"/>
      <c r="CO3070" s="2"/>
      <c r="CP3070" s="2"/>
      <c r="CQ3070" s="2"/>
      <c r="CR3070" s="2"/>
      <c r="CS3070" s="2"/>
      <c r="CT3070" s="2"/>
      <c r="CU3070" s="2"/>
      <c r="CV3070" s="2"/>
      <c r="CW3070" s="2"/>
      <c r="CX3070" s="2"/>
      <c r="CY3070" s="2"/>
      <c r="CZ3070" s="2"/>
      <c r="DA3070" s="2"/>
      <c r="DB3070" s="2"/>
      <c r="DC3070" s="2"/>
      <c r="DD3070" s="2"/>
      <c r="DE3070" s="2"/>
      <c r="DF3070" s="2"/>
      <c r="DG3070" s="2"/>
      <c r="DH3070" s="2"/>
      <c r="DI3070" s="2"/>
      <c r="DJ3070" s="2"/>
      <c r="DK3070" s="2"/>
      <c r="DL3070" s="2"/>
      <c r="DM3070" s="2"/>
      <c r="DN3070" s="2"/>
      <c r="DO3070" s="2"/>
      <c r="DP3070" s="2"/>
      <c r="DQ3070" s="2"/>
      <c r="DR3070" s="2"/>
      <c r="DS3070" s="2"/>
      <c r="DT3070" s="2"/>
      <c r="DU3070" s="2"/>
      <c r="DV3070" s="2"/>
      <c r="DW3070" s="2"/>
      <c r="DX3070" s="2"/>
      <c r="DY3070" s="2"/>
      <c r="DZ3070" s="2"/>
      <c r="EA3070" s="2"/>
      <c r="EB3070" s="2"/>
      <c r="EC3070" s="2"/>
      <c r="ED3070" s="2"/>
      <c r="EE3070" s="2"/>
      <c r="EF3070" s="2"/>
      <c r="EG3070" s="2"/>
      <c r="EH3070" s="2"/>
      <c r="EI3070" s="2"/>
      <c r="EJ3070" s="2"/>
      <c r="EK3070" s="2"/>
      <c r="EL3070" s="2"/>
      <c r="EM3070" s="2"/>
      <c r="EN3070" s="2"/>
      <c r="EO3070" s="2"/>
      <c r="EP3070" s="2"/>
      <c r="EQ3070" s="2"/>
      <c r="ER3070" s="2"/>
      <c r="ES3070" s="2"/>
      <c r="ET3070" s="2"/>
      <c r="EU3070" s="2"/>
      <c r="EV3070" s="2"/>
      <c r="EW3070" s="2"/>
      <c r="EX3070" s="2"/>
      <c r="EY3070" s="2"/>
      <c r="EZ3070" s="2"/>
      <c r="FA3070" s="2"/>
      <c r="FB3070" s="2"/>
      <c r="FC3070" s="2"/>
      <c r="FD3070" s="2"/>
      <c r="FE3070" s="2"/>
      <c r="FF3070" s="2"/>
      <c r="FG3070" s="2"/>
      <c r="FH3070" s="2"/>
      <c r="FI3070" s="2"/>
      <c r="FJ3070" s="2"/>
      <c r="FK3070" s="2"/>
      <c r="FL3070" s="2"/>
      <c r="FM3070" s="2"/>
      <c r="FN3070" s="2"/>
      <c r="FO3070" s="2"/>
      <c r="FP3070" s="2"/>
      <c r="FQ3070" s="2"/>
      <c r="FR3070" s="2"/>
      <c r="FS3070" s="2"/>
      <c r="FT3070" s="2"/>
      <c r="FU3070" s="2"/>
      <c r="FV3070" s="2"/>
      <c r="FW3070" s="2"/>
      <c r="FX3070" s="2"/>
      <c r="FY3070" s="2"/>
      <c r="FZ3070" s="2"/>
      <c r="GA3070" s="2"/>
      <c r="GB3070" s="2"/>
      <c r="GC3070" s="2"/>
      <c r="GD3070" s="2"/>
      <c r="GE3070" s="2"/>
      <c r="GF3070" s="2"/>
      <c r="GG3070" s="2"/>
      <c r="GH3070" s="2"/>
      <c r="GI3070" s="2"/>
      <c r="GJ3070" s="2"/>
      <c r="GK3070" s="2"/>
      <c r="GL3070" s="2"/>
      <c r="GM3070" s="2"/>
      <c r="GN3070" s="2"/>
      <c r="GO3070" s="2"/>
      <c r="GP3070" s="2"/>
      <c r="GQ3070" s="2"/>
      <c r="GR3070" s="2"/>
      <c r="GS3070" s="2"/>
      <c r="GT3070" s="2"/>
      <c r="GU3070" s="2"/>
      <c r="GV3070" s="2"/>
      <c r="GW3070" s="2"/>
      <c r="GX3070" s="2"/>
      <c r="GY3070" s="2"/>
      <c r="GZ3070" s="2"/>
      <c r="HA3070" s="2"/>
      <c r="HB3070" s="2"/>
      <c r="HC3070" s="2"/>
      <c r="HD3070" s="2"/>
      <c r="HE3070" s="2"/>
      <c r="HF3070" s="2"/>
      <c r="HG3070" s="2"/>
      <c r="HH3070" s="2"/>
      <c r="HI3070" s="2"/>
      <c r="HJ3070" s="2"/>
      <c r="HK3070" s="2"/>
      <c r="HL3070" s="2"/>
      <c r="HM3070" s="2"/>
      <c r="HN3070" s="2"/>
      <c r="HO3070" s="2"/>
      <c r="HP3070" s="2"/>
      <c r="HQ3070" s="2"/>
      <c r="HR3070" s="2"/>
      <c r="HS3070" s="2"/>
      <c r="HT3070" s="2"/>
      <c r="HU3070" s="2"/>
      <c r="HV3070" s="2"/>
      <c r="HW3070" s="2"/>
      <c r="HX3070" s="2"/>
      <c r="HY3070" s="2"/>
      <c r="HZ3070" s="2"/>
      <c r="IA3070" s="2"/>
      <c r="IB3070" s="2"/>
      <c r="IC3070" s="2"/>
      <c r="ID3070" s="2"/>
      <c r="IE3070" s="2"/>
      <c r="IF3070" s="2"/>
      <c r="IG3070" s="2"/>
      <c r="IH3070" s="2"/>
      <c r="II3070" s="2"/>
      <c r="IJ3070" s="2"/>
      <c r="IK3070" s="2"/>
      <c r="IL3070" s="2"/>
      <c r="IM3070" s="2"/>
      <c r="IN3070" s="2"/>
      <c r="IO3070" s="2"/>
      <c r="IP3070" s="2"/>
      <c r="IQ3070" s="2"/>
    </row>
    <row r="3071" spans="1:251" s="16" customFormat="1" ht="18.75" customHeight="1">
      <c r="A3071" s="8"/>
      <c r="B3071" s="25"/>
      <c r="C3071" s="125" t="s">
        <v>336</v>
      </c>
      <c r="D3071" s="126"/>
      <c r="E3071" s="126"/>
      <c r="F3071" s="126"/>
      <c r="G3071" s="126"/>
      <c r="H3071" s="126"/>
      <c r="I3071" s="126"/>
      <c r="J3071" s="126"/>
      <c r="K3071" s="126"/>
      <c r="L3071" s="126"/>
      <c r="M3071" s="126"/>
      <c r="N3071" s="126"/>
      <c r="O3071" s="126"/>
      <c r="P3071" s="126"/>
      <c r="Q3071" s="126"/>
      <c r="R3071" s="126"/>
      <c r="S3071" s="126"/>
      <c r="T3071" s="126"/>
      <c r="U3071" s="126"/>
      <c r="V3071" s="126"/>
      <c r="W3071" s="126"/>
      <c r="X3071" s="126"/>
      <c r="Y3071" s="126"/>
      <c r="Z3071" s="127"/>
      <c r="AA3071" s="106">
        <v>418200</v>
      </c>
      <c r="AB3071" s="107"/>
      <c r="AC3071" s="107"/>
      <c r="AD3071" s="107"/>
      <c r="AE3071" s="107"/>
      <c r="AF3071" s="107"/>
      <c r="AG3071" s="107"/>
      <c r="AH3071" s="107"/>
      <c r="AI3071" s="108"/>
      <c r="AJ3071" s="106">
        <v>244720</v>
      </c>
      <c r="AK3071" s="107"/>
      <c r="AL3071" s="107"/>
      <c r="AM3071" s="107"/>
      <c r="AN3071" s="107"/>
      <c r="AO3071" s="107"/>
      <c r="AP3071" s="107"/>
      <c r="AQ3071" s="107"/>
      <c r="AR3071" s="108"/>
      <c r="AS3071" s="109"/>
      <c r="AT3071" s="110"/>
      <c r="AU3071" s="110"/>
      <c r="AV3071" s="110"/>
      <c r="AW3071" s="110"/>
      <c r="AX3071" s="111"/>
      <c r="AY3071" s="2"/>
      <c r="AZ3071" s="2"/>
      <c r="BA3071" s="2"/>
      <c r="BB3071" s="2"/>
      <c r="BC3071" s="2"/>
      <c r="BD3071" s="2"/>
      <c r="BE3071" s="2"/>
      <c r="BF3071" s="2"/>
      <c r="BG3071" s="2"/>
      <c r="BH3071" s="2"/>
      <c r="BI3071" s="2"/>
      <c r="BJ3071" s="2"/>
      <c r="BK3071" s="2"/>
      <c r="BL3071" s="2"/>
      <c r="BM3071" s="2"/>
      <c r="BN3071" s="2"/>
      <c r="BO3071" s="2"/>
      <c r="BP3071" s="2"/>
      <c r="BQ3071" s="2"/>
      <c r="BR3071" s="2"/>
      <c r="BS3071" s="2"/>
      <c r="BT3071" s="2"/>
      <c r="BU3071" s="2"/>
      <c r="BV3071" s="2"/>
      <c r="BW3071" s="2"/>
      <c r="BX3071" s="2"/>
      <c r="BY3071" s="2"/>
      <c r="BZ3071" s="2"/>
      <c r="CA3071" s="2"/>
      <c r="CB3071" s="2"/>
      <c r="CC3071" s="2"/>
      <c r="CD3071" s="2"/>
      <c r="CE3071" s="2"/>
      <c r="CF3071" s="2"/>
      <c r="CG3071" s="2"/>
      <c r="CH3071" s="2"/>
      <c r="CI3071" s="2"/>
      <c r="CJ3071" s="2"/>
      <c r="CK3071" s="2"/>
      <c r="CL3071" s="2"/>
      <c r="CM3071" s="2"/>
      <c r="CN3071" s="2"/>
      <c r="CO3071" s="2"/>
      <c r="CP3071" s="2"/>
      <c r="CQ3071" s="2"/>
      <c r="CR3071" s="2"/>
      <c r="CS3071" s="2"/>
      <c r="CT3071" s="2"/>
      <c r="CU3071" s="2"/>
      <c r="CV3071" s="2"/>
      <c r="CW3071" s="2"/>
      <c r="CX3071" s="2"/>
      <c r="CY3071" s="2"/>
      <c r="CZ3071" s="2"/>
      <c r="DA3071" s="2"/>
      <c r="DB3071" s="2"/>
      <c r="DC3071" s="2"/>
      <c r="DD3071" s="2"/>
      <c r="DE3071" s="2"/>
      <c r="DF3071" s="2"/>
      <c r="DG3071" s="2"/>
      <c r="DH3071" s="2"/>
      <c r="DI3071" s="2"/>
      <c r="DJ3071" s="2"/>
      <c r="DK3071" s="2"/>
      <c r="DL3071" s="2"/>
      <c r="DM3071" s="2"/>
      <c r="DN3071" s="2"/>
      <c r="DO3071" s="2"/>
      <c r="DP3071" s="2"/>
      <c r="DQ3071" s="2"/>
      <c r="DR3071" s="2"/>
      <c r="DS3071" s="2"/>
      <c r="DT3071" s="2"/>
      <c r="DU3071" s="2"/>
      <c r="DV3071" s="2"/>
      <c r="DW3071" s="2"/>
      <c r="DX3071" s="2"/>
      <c r="DY3071" s="2"/>
      <c r="DZ3071" s="2"/>
      <c r="EA3071" s="2"/>
      <c r="EB3071" s="2"/>
      <c r="EC3071" s="2"/>
      <c r="ED3071" s="2"/>
      <c r="EE3071" s="2"/>
      <c r="EF3071" s="2"/>
      <c r="EG3071" s="2"/>
      <c r="EH3071" s="2"/>
      <c r="EI3071" s="2"/>
      <c r="EJ3071" s="2"/>
      <c r="EK3071" s="2"/>
      <c r="EL3071" s="2"/>
      <c r="EM3071" s="2"/>
      <c r="EN3071" s="2"/>
      <c r="EO3071" s="2"/>
      <c r="EP3071" s="2"/>
      <c r="EQ3071" s="2"/>
      <c r="ER3071" s="2"/>
      <c r="ES3071" s="2"/>
      <c r="ET3071" s="2"/>
      <c r="EU3071" s="2"/>
      <c r="EV3071" s="2"/>
      <c r="EW3071" s="2"/>
      <c r="EX3071" s="2"/>
      <c r="EY3071" s="2"/>
      <c r="EZ3071" s="2"/>
      <c r="FA3071" s="2"/>
      <c r="FB3071" s="2"/>
      <c r="FC3071" s="2"/>
      <c r="FD3071" s="2"/>
      <c r="FE3071" s="2"/>
      <c r="FF3071" s="2"/>
      <c r="FG3071" s="2"/>
      <c r="FH3071" s="2"/>
      <c r="FI3071" s="2"/>
      <c r="FJ3071" s="2"/>
      <c r="FK3071" s="2"/>
      <c r="FL3071" s="2"/>
      <c r="FM3071" s="2"/>
      <c r="FN3071" s="2"/>
      <c r="FO3071" s="2"/>
      <c r="FP3071" s="2"/>
      <c r="FQ3071" s="2"/>
      <c r="FR3071" s="2"/>
      <c r="FS3071" s="2"/>
      <c r="FT3071" s="2"/>
      <c r="FU3071" s="2"/>
      <c r="FV3071" s="2"/>
      <c r="FW3071" s="2"/>
      <c r="FX3071" s="2"/>
      <c r="FY3071" s="2"/>
      <c r="FZ3071" s="2"/>
      <c r="GA3071" s="2"/>
      <c r="GB3071" s="2"/>
      <c r="GC3071" s="2"/>
      <c r="GD3071" s="2"/>
      <c r="GE3071" s="2"/>
      <c r="GF3071" s="2"/>
      <c r="GG3071" s="2"/>
      <c r="GH3071" s="2"/>
      <c r="GI3071" s="2"/>
      <c r="GJ3071" s="2"/>
      <c r="GK3071" s="2"/>
      <c r="GL3071" s="2"/>
      <c r="GM3071" s="2"/>
      <c r="GN3071" s="2"/>
      <c r="GO3071" s="2"/>
      <c r="GP3071" s="2"/>
      <c r="GQ3071" s="2"/>
      <c r="GR3071" s="2"/>
      <c r="GS3071" s="2"/>
      <c r="GT3071" s="2"/>
      <c r="GU3071" s="2"/>
      <c r="GV3071" s="2"/>
      <c r="GW3071" s="2"/>
      <c r="GX3071" s="2"/>
      <c r="GY3071" s="2"/>
      <c r="GZ3071" s="2"/>
      <c r="HA3071" s="2"/>
      <c r="HB3071" s="2"/>
      <c r="HC3071" s="2"/>
      <c r="HD3071" s="2"/>
      <c r="HE3071" s="2"/>
      <c r="HF3071" s="2"/>
      <c r="HG3071" s="2"/>
      <c r="HH3071" s="2"/>
      <c r="HI3071" s="2"/>
      <c r="HJ3071" s="2"/>
      <c r="HK3071" s="2"/>
      <c r="HL3071" s="2"/>
      <c r="HM3071" s="2"/>
      <c r="HN3071" s="2"/>
      <c r="HO3071" s="2"/>
      <c r="HP3071" s="2"/>
      <c r="HQ3071" s="2"/>
      <c r="HR3071" s="2"/>
      <c r="HS3071" s="2"/>
      <c r="HT3071" s="2"/>
      <c r="HU3071" s="2"/>
      <c r="HV3071" s="2"/>
      <c r="HW3071" s="2"/>
      <c r="HX3071" s="2"/>
      <c r="HY3071" s="2"/>
      <c r="HZ3071" s="2"/>
      <c r="IA3071" s="2"/>
      <c r="IB3071" s="2"/>
      <c r="IC3071" s="2"/>
      <c r="ID3071" s="2"/>
      <c r="IE3071" s="2"/>
      <c r="IF3071" s="2"/>
      <c r="IG3071" s="2"/>
      <c r="IH3071" s="2"/>
      <c r="II3071" s="2"/>
      <c r="IJ3071" s="2"/>
      <c r="IK3071" s="2"/>
      <c r="IL3071" s="2"/>
      <c r="IM3071" s="2"/>
      <c r="IN3071" s="2"/>
      <c r="IO3071" s="2"/>
      <c r="IP3071" s="2"/>
      <c r="IQ3071" s="2"/>
    </row>
    <row r="3072" spans="1:251" s="16" customFormat="1" ht="18.75" customHeight="1" thickBot="1">
      <c r="A3072" s="17"/>
      <c r="B3072" s="136" t="s">
        <v>13</v>
      </c>
      <c r="C3072" s="137"/>
      <c r="D3072" s="137"/>
      <c r="E3072" s="137"/>
      <c r="F3072" s="137"/>
      <c r="G3072" s="137"/>
      <c r="H3072" s="137"/>
      <c r="I3072" s="137"/>
      <c r="J3072" s="137"/>
      <c r="K3072" s="137"/>
      <c r="L3072" s="137"/>
      <c r="M3072" s="137"/>
      <c r="N3072" s="137"/>
      <c r="O3072" s="137"/>
      <c r="P3072" s="137"/>
      <c r="Q3072" s="137"/>
      <c r="R3072" s="137"/>
      <c r="S3072" s="137"/>
      <c r="T3072" s="137"/>
      <c r="U3072" s="137"/>
      <c r="V3072" s="137"/>
      <c r="W3072" s="137"/>
      <c r="X3072" s="137"/>
      <c r="Y3072" s="137"/>
      <c r="Z3072" s="138"/>
      <c r="AA3072" s="115">
        <f>SUM($AA$3071:$AA$3071)</f>
        <v>418200</v>
      </c>
      <c r="AB3072" s="116"/>
      <c r="AC3072" s="116"/>
      <c r="AD3072" s="116"/>
      <c r="AE3072" s="116"/>
      <c r="AF3072" s="116"/>
      <c r="AG3072" s="116"/>
      <c r="AH3072" s="116"/>
      <c r="AI3072" s="117"/>
      <c r="AJ3072" s="115">
        <f>SUM($AJ$3071:$AJ$3071)</f>
        <v>244720</v>
      </c>
      <c r="AK3072" s="116"/>
      <c r="AL3072" s="116"/>
      <c r="AM3072" s="116"/>
      <c r="AN3072" s="116"/>
      <c r="AO3072" s="116"/>
      <c r="AP3072" s="116"/>
      <c r="AQ3072" s="116"/>
      <c r="AR3072" s="117"/>
      <c r="AS3072" s="112"/>
      <c r="AT3072" s="113"/>
      <c r="AU3072" s="113"/>
      <c r="AV3072" s="113"/>
      <c r="AW3072" s="113"/>
      <c r="AX3072" s="114"/>
      <c r="AY3072" s="2"/>
      <c r="AZ3072" s="2"/>
      <c r="BA3072" s="2"/>
      <c r="BB3072" s="2"/>
      <c r="BC3072" s="2"/>
      <c r="BD3072" s="2"/>
      <c r="BE3072" s="2"/>
      <c r="BF3072" s="2"/>
      <c r="BG3072" s="2"/>
      <c r="BH3072" s="2"/>
      <c r="BI3072" s="2"/>
      <c r="BJ3072" s="2"/>
      <c r="BK3072" s="2"/>
      <c r="BL3072" s="2"/>
      <c r="BM3072" s="2"/>
      <c r="BN3072" s="2"/>
      <c r="BO3072" s="2"/>
      <c r="BP3072" s="2"/>
      <c r="BQ3072" s="2"/>
      <c r="BR3072" s="2"/>
      <c r="BS3072" s="2"/>
      <c r="BT3072" s="2"/>
      <c r="BU3072" s="2"/>
      <c r="BV3072" s="2"/>
      <c r="BW3072" s="2"/>
      <c r="BX3072" s="2"/>
      <c r="BY3072" s="2"/>
      <c r="BZ3072" s="2"/>
      <c r="CA3072" s="2"/>
      <c r="CB3072" s="2"/>
      <c r="CC3072" s="2"/>
      <c r="CD3072" s="2"/>
      <c r="CE3072" s="2"/>
      <c r="CF3072" s="2"/>
      <c r="CG3072" s="2"/>
      <c r="CH3072" s="2"/>
      <c r="CI3072" s="2"/>
      <c r="CJ3072" s="2"/>
      <c r="CK3072" s="2"/>
      <c r="CL3072" s="2"/>
      <c r="CM3072" s="2"/>
      <c r="CN3072" s="2"/>
      <c r="CO3072" s="2"/>
      <c r="CP3072" s="2"/>
      <c r="CQ3072" s="2"/>
      <c r="CR3072" s="2"/>
      <c r="CS3072" s="2"/>
      <c r="CT3072" s="2"/>
      <c r="CU3072" s="2"/>
      <c r="CV3072" s="2"/>
      <c r="CW3072" s="2"/>
      <c r="CX3072" s="2"/>
      <c r="CY3072" s="2"/>
      <c r="CZ3072" s="2"/>
      <c r="DA3072" s="2"/>
      <c r="DB3072" s="2"/>
      <c r="DC3072" s="2"/>
      <c r="DD3072" s="2"/>
      <c r="DE3072" s="2"/>
      <c r="DF3072" s="2"/>
      <c r="DG3072" s="2"/>
      <c r="DH3072" s="2"/>
      <c r="DI3072" s="2"/>
      <c r="DJ3072" s="2"/>
      <c r="DK3072" s="2"/>
      <c r="DL3072" s="2"/>
      <c r="DM3072" s="2"/>
      <c r="DN3072" s="2"/>
      <c r="DO3072" s="2"/>
      <c r="DP3072" s="2"/>
      <c r="DQ3072" s="2"/>
      <c r="DR3072" s="2"/>
      <c r="DS3072" s="2"/>
      <c r="DT3072" s="2"/>
      <c r="DU3072" s="2"/>
      <c r="DV3072" s="2"/>
      <c r="DW3072" s="2"/>
      <c r="DX3072" s="2"/>
      <c r="DY3072" s="2"/>
      <c r="DZ3072" s="2"/>
      <c r="EA3072" s="2"/>
      <c r="EB3072" s="2"/>
      <c r="EC3072" s="2"/>
      <c r="ED3072" s="2"/>
      <c r="EE3072" s="2"/>
      <c r="EF3072" s="2"/>
      <c r="EG3072" s="2"/>
      <c r="EH3072" s="2"/>
      <c r="EI3072" s="2"/>
      <c r="EJ3072" s="2"/>
      <c r="EK3072" s="2"/>
      <c r="EL3072" s="2"/>
      <c r="EM3072" s="2"/>
      <c r="EN3072" s="2"/>
      <c r="EO3072" s="2"/>
      <c r="EP3072" s="2"/>
      <c r="EQ3072" s="2"/>
      <c r="ER3072" s="2"/>
      <c r="ES3072" s="2"/>
      <c r="ET3072" s="2"/>
      <c r="EU3072" s="2"/>
      <c r="EV3072" s="2"/>
      <c r="EW3072" s="2"/>
      <c r="EX3072" s="2"/>
      <c r="EY3072" s="2"/>
      <c r="EZ3072" s="2"/>
      <c r="FA3072" s="2"/>
      <c r="FB3072" s="2"/>
      <c r="FC3072" s="2"/>
      <c r="FD3072" s="2"/>
      <c r="FE3072" s="2"/>
      <c r="FF3072" s="2"/>
      <c r="FG3072" s="2"/>
      <c r="FH3072" s="2"/>
      <c r="FI3072" s="2"/>
      <c r="FJ3072" s="2"/>
      <c r="FK3072" s="2"/>
      <c r="FL3072" s="2"/>
      <c r="FM3072" s="2"/>
      <c r="FN3072" s="2"/>
      <c r="FO3072" s="2"/>
      <c r="FP3072" s="2"/>
      <c r="FQ3072" s="2"/>
      <c r="FR3072" s="2"/>
      <c r="FS3072" s="2"/>
      <c r="FT3072" s="2"/>
      <c r="FU3072" s="2"/>
      <c r="FV3072" s="2"/>
      <c r="FW3072" s="2"/>
      <c r="FX3072" s="2"/>
      <c r="FY3072" s="2"/>
      <c r="FZ3072" s="2"/>
      <c r="GA3072" s="2"/>
      <c r="GB3072" s="2"/>
      <c r="GC3072" s="2"/>
      <c r="GD3072" s="2"/>
      <c r="GE3072" s="2"/>
      <c r="GF3072" s="2"/>
      <c r="GG3072" s="2"/>
      <c r="GH3072" s="2"/>
      <c r="GI3072" s="2"/>
      <c r="GJ3072" s="2"/>
      <c r="GK3072" s="2"/>
      <c r="GL3072" s="2"/>
      <c r="GM3072" s="2"/>
      <c r="GN3072" s="2"/>
      <c r="GO3072" s="2"/>
      <c r="GP3072" s="2"/>
      <c r="GQ3072" s="2"/>
      <c r="GR3072" s="2"/>
      <c r="GS3072" s="2"/>
      <c r="GT3072" s="2"/>
      <c r="GU3072" s="2"/>
      <c r="GV3072" s="2"/>
      <c r="GW3072" s="2"/>
      <c r="GX3072" s="2"/>
      <c r="GY3072" s="2"/>
      <c r="GZ3072" s="2"/>
      <c r="HA3072" s="2"/>
      <c r="HB3072" s="2"/>
      <c r="HC3072" s="2"/>
      <c r="HD3072" s="2"/>
      <c r="HE3072" s="2"/>
      <c r="HF3072" s="2"/>
      <c r="HG3072" s="2"/>
      <c r="HH3072" s="2"/>
      <c r="HI3072" s="2"/>
      <c r="HJ3072" s="2"/>
      <c r="HK3072" s="2"/>
      <c r="HL3072" s="2"/>
      <c r="HM3072" s="2"/>
      <c r="HN3072" s="2"/>
      <c r="HO3072" s="2"/>
      <c r="HP3072" s="2"/>
      <c r="HQ3072" s="2"/>
      <c r="HR3072" s="2"/>
      <c r="HS3072" s="2"/>
      <c r="HT3072" s="2"/>
      <c r="HU3072" s="2"/>
      <c r="HV3072" s="2"/>
      <c r="HW3072" s="2"/>
      <c r="HX3072" s="2"/>
      <c r="HY3072" s="2"/>
      <c r="HZ3072" s="2"/>
      <c r="IA3072" s="2"/>
      <c r="IB3072" s="2"/>
      <c r="IC3072" s="2"/>
      <c r="ID3072" s="2"/>
      <c r="IE3072" s="2"/>
      <c r="IF3072" s="2"/>
      <c r="IG3072" s="2"/>
      <c r="IH3072" s="2"/>
      <c r="II3072" s="2"/>
      <c r="IJ3072" s="2"/>
      <c r="IK3072" s="2"/>
      <c r="IL3072" s="2"/>
      <c r="IM3072" s="2"/>
      <c r="IN3072" s="2"/>
      <c r="IO3072" s="2"/>
      <c r="IP3072" s="2"/>
      <c r="IQ3072" s="2"/>
    </row>
    <row r="3074" spans="1:113" ht="18.75">
      <c r="A3074" s="1" t="s">
        <v>0</v>
      </c>
      <c r="AW3074" s="3"/>
      <c r="AX3074" s="4"/>
      <c r="AY3074" s="3"/>
    </row>
    <row r="3076" spans="1:113" ht="18.75">
      <c r="B3076" s="118" t="s">
        <v>8</v>
      </c>
      <c r="C3076" s="119"/>
      <c r="D3076" s="119"/>
      <c r="E3076" s="119"/>
      <c r="F3076" s="119"/>
      <c r="G3076" s="119"/>
      <c r="H3076" s="119"/>
      <c r="I3076" s="119"/>
      <c r="J3076" s="119"/>
      <c r="K3076" s="119"/>
      <c r="L3076" s="119"/>
      <c r="M3076" s="119"/>
      <c r="N3076" s="119"/>
      <c r="O3076" s="119"/>
      <c r="P3076" s="119"/>
      <c r="Q3076" s="119"/>
      <c r="R3076" s="119"/>
      <c r="S3076" s="119"/>
      <c r="T3076" s="119"/>
      <c r="U3076" s="119"/>
      <c r="V3076" s="119"/>
      <c r="W3076" s="119"/>
      <c r="X3076" s="119"/>
      <c r="Y3076" s="119"/>
      <c r="Z3076" s="119"/>
      <c r="AA3076" s="119"/>
      <c r="AB3076" s="119"/>
      <c r="AC3076" s="119"/>
      <c r="AD3076" s="119"/>
      <c r="AE3076" s="119"/>
      <c r="AF3076" s="119"/>
      <c r="AG3076" s="119"/>
      <c r="AH3076" s="119"/>
      <c r="AI3076" s="119"/>
      <c r="AJ3076" s="119"/>
      <c r="AK3076" s="119"/>
      <c r="AL3076" s="119"/>
      <c r="AM3076" s="119"/>
      <c r="AN3076" s="119"/>
      <c r="AO3076" s="119"/>
      <c r="AP3076" s="119"/>
      <c r="AQ3076" s="119"/>
      <c r="AR3076" s="119"/>
      <c r="AS3076" s="119"/>
      <c r="AT3076" s="119"/>
      <c r="AU3076" s="119"/>
      <c r="AV3076" s="119"/>
      <c r="AW3076" s="119"/>
      <c r="AX3076" s="119"/>
    </row>
    <row r="3077" spans="1:113">
      <c r="Z3077" s="5"/>
      <c r="AD3077" s="5"/>
      <c r="AE3077" s="5"/>
      <c r="AF3077" s="5"/>
      <c r="AG3077" s="5"/>
      <c r="AH3077" s="5"/>
      <c r="AI3077" s="5"/>
      <c r="AO3077" s="5"/>
    </row>
    <row r="3078" spans="1:113" ht="13.5" thickBot="1">
      <c r="Z3078" s="5"/>
      <c r="AD3078" s="5"/>
      <c r="AE3078" s="5"/>
      <c r="AF3078" s="5"/>
      <c r="AG3078" s="5"/>
      <c r="AH3078" s="5"/>
      <c r="AI3078" s="5"/>
      <c r="AO3078" s="5"/>
      <c r="DI3078" s="6"/>
    </row>
    <row r="3079" spans="1:113" ht="24.75" customHeight="1" thickBot="1">
      <c r="B3079" s="120" t="s">
        <v>1</v>
      </c>
      <c r="C3079" s="121"/>
      <c r="D3079" s="121"/>
      <c r="E3079" s="121"/>
      <c r="F3079" s="121"/>
      <c r="G3079" s="121"/>
      <c r="H3079" s="122" t="s">
        <v>318</v>
      </c>
      <c r="I3079" s="123"/>
      <c r="J3079" s="123"/>
      <c r="K3079" s="123"/>
      <c r="L3079" s="123"/>
      <c r="M3079" s="123"/>
      <c r="N3079" s="123"/>
      <c r="O3079" s="123"/>
      <c r="P3079" s="123"/>
      <c r="Q3079" s="123"/>
      <c r="R3079" s="123"/>
      <c r="S3079" s="123"/>
      <c r="T3079" s="123"/>
      <c r="U3079" s="123"/>
      <c r="V3079" s="123"/>
      <c r="W3079" s="123"/>
      <c r="X3079" s="123"/>
      <c r="Y3079" s="123"/>
      <c r="Z3079" s="123"/>
      <c r="AA3079" s="123"/>
      <c r="AB3079" s="123"/>
      <c r="AC3079" s="123"/>
      <c r="AD3079" s="123"/>
      <c r="AE3079" s="123"/>
      <c r="AF3079" s="123"/>
      <c r="AG3079" s="123"/>
      <c r="AH3079" s="123"/>
      <c r="AI3079" s="123"/>
      <c r="AJ3079" s="123"/>
      <c r="AK3079" s="123"/>
      <c r="AL3079" s="123"/>
      <c r="AM3079" s="123"/>
      <c r="AN3079" s="123"/>
      <c r="AO3079" s="123"/>
      <c r="AP3079" s="123"/>
      <c r="AQ3079" s="123"/>
      <c r="AR3079" s="123"/>
      <c r="AS3079" s="123"/>
      <c r="AT3079" s="123"/>
      <c r="AU3079" s="123"/>
      <c r="AV3079" s="123"/>
      <c r="AW3079" s="123"/>
      <c r="AX3079" s="124"/>
      <c r="DI3079" s="6"/>
    </row>
    <row r="3080" spans="1:113" ht="14.25">
      <c r="B3080" s="7"/>
      <c r="C3080" s="7"/>
      <c r="D3080" s="7"/>
      <c r="E3080" s="7"/>
      <c r="F3080" s="7"/>
      <c r="G3080" s="7"/>
      <c r="H3080" s="8"/>
      <c r="I3080" s="8"/>
      <c r="J3080" s="8"/>
      <c r="K3080" s="8"/>
      <c r="L3080" s="9"/>
      <c r="M3080" s="9"/>
      <c r="N3080" s="9"/>
      <c r="O3080" s="9"/>
      <c r="P3080" s="8"/>
      <c r="Q3080" s="8"/>
      <c r="R3080" s="8"/>
      <c r="S3080" s="8"/>
      <c r="T3080" s="8"/>
      <c r="U3080" s="8"/>
      <c r="V3080" s="10"/>
      <c r="W3080" s="10"/>
      <c r="X3080" s="10"/>
      <c r="Y3080" s="10"/>
      <c r="Z3080" s="10"/>
      <c r="AA3080" s="10"/>
      <c r="AB3080" s="10"/>
      <c r="AC3080" s="10"/>
      <c r="AD3080" s="10"/>
      <c r="AE3080" s="10"/>
      <c r="AF3080" s="10"/>
      <c r="AG3080" s="10"/>
      <c r="AH3080" s="10"/>
      <c r="AI3080" s="10"/>
      <c r="AJ3080" s="10"/>
      <c r="AK3080" s="10"/>
      <c r="AL3080" s="10"/>
      <c r="AM3080" s="10"/>
      <c r="AN3080" s="10"/>
      <c r="AO3080" s="10"/>
      <c r="AP3080" s="10"/>
      <c r="AQ3080" s="10"/>
      <c r="AR3080" s="10"/>
      <c r="AS3080" s="10"/>
      <c r="AT3080" s="10"/>
      <c r="AU3080" s="10"/>
      <c r="AV3080" s="10"/>
      <c r="AW3080" s="10"/>
      <c r="AX3080" s="10"/>
      <c r="DI3080" s="6"/>
    </row>
    <row r="3081" spans="1:113" ht="15" thickBot="1">
      <c r="A3081" s="11"/>
      <c r="B3081" s="10" t="s">
        <v>2</v>
      </c>
      <c r="C3081" s="8"/>
      <c r="D3081" s="8"/>
      <c r="E3081" s="8"/>
      <c r="F3081" s="8"/>
      <c r="G3081" s="8"/>
      <c r="H3081" s="8"/>
      <c r="I3081" s="8"/>
      <c r="J3081" s="8"/>
      <c r="K3081" s="8"/>
      <c r="L3081" s="9"/>
      <c r="M3081" s="9"/>
      <c r="N3081" s="9"/>
      <c r="O3081" s="9"/>
      <c r="P3081" s="8"/>
      <c r="Q3081" s="8"/>
      <c r="R3081" s="8"/>
      <c r="S3081" s="8"/>
      <c r="T3081" s="8"/>
      <c r="U3081" s="8"/>
      <c r="V3081" s="10"/>
      <c r="W3081" s="10"/>
      <c r="X3081" s="10"/>
      <c r="Y3081" s="10"/>
      <c r="Z3081" s="10"/>
      <c r="AA3081" s="10"/>
      <c r="AB3081" s="10"/>
      <c r="AC3081" s="10"/>
      <c r="AD3081" s="10"/>
      <c r="AE3081" s="10"/>
      <c r="AF3081" s="10"/>
      <c r="AG3081" s="10"/>
      <c r="AH3081" s="10"/>
      <c r="AI3081" s="10"/>
      <c r="AJ3081" s="10"/>
      <c r="AK3081" s="10"/>
      <c r="AL3081" s="10"/>
      <c r="AM3081" s="10"/>
      <c r="AN3081" s="10"/>
      <c r="AO3081" s="10"/>
      <c r="AP3081" s="10"/>
      <c r="AQ3081" s="10"/>
      <c r="AR3081" s="10"/>
      <c r="AS3081" s="10"/>
      <c r="AT3081" s="10"/>
      <c r="AU3081" s="10"/>
      <c r="AV3081" s="10"/>
      <c r="AW3081" s="10"/>
      <c r="AX3081" s="10"/>
      <c r="DI3081" s="6"/>
    </row>
    <row r="3082" spans="1:113" ht="14.25">
      <c r="A3082" s="8"/>
      <c r="B3082" s="12"/>
      <c r="C3082" s="7"/>
      <c r="D3082" s="7"/>
      <c r="E3082" s="7"/>
      <c r="F3082" s="7"/>
      <c r="G3082" s="7"/>
      <c r="H3082" s="7"/>
      <c r="I3082" s="7"/>
      <c r="J3082" s="7"/>
      <c r="K3082" s="7"/>
      <c r="L3082" s="13"/>
      <c r="M3082" s="13"/>
      <c r="N3082" s="13"/>
      <c r="O3082" s="13"/>
      <c r="P3082" s="7"/>
      <c r="Q3082" s="7"/>
      <c r="R3082" s="7"/>
      <c r="S3082" s="7"/>
      <c r="T3082" s="7"/>
      <c r="U3082" s="7"/>
      <c r="V3082" s="14"/>
      <c r="W3082" s="14"/>
      <c r="X3082" s="14"/>
      <c r="Y3082" s="14"/>
      <c r="Z3082" s="14"/>
      <c r="AA3082" s="14"/>
      <c r="AB3082" s="14"/>
      <c r="AC3082" s="14"/>
      <c r="AD3082" s="14"/>
      <c r="AE3082" s="14"/>
      <c r="AF3082" s="14"/>
      <c r="AG3082" s="14"/>
      <c r="AH3082" s="14"/>
      <c r="AI3082" s="14"/>
      <c r="AJ3082" s="14"/>
      <c r="AK3082" s="14"/>
      <c r="AL3082" s="14"/>
      <c r="AM3082" s="14"/>
      <c r="AN3082" s="14"/>
      <c r="AO3082" s="14"/>
      <c r="AP3082" s="14"/>
      <c r="AQ3082" s="14"/>
      <c r="AR3082" s="14"/>
      <c r="AS3082" s="14"/>
      <c r="AT3082" s="14"/>
      <c r="AU3082" s="14"/>
      <c r="AV3082" s="14"/>
      <c r="AW3082" s="14"/>
      <c r="AX3082" s="15"/>
    </row>
    <row r="3083" spans="1:113" ht="12" customHeight="1">
      <c r="A3083" s="8"/>
      <c r="B3083" s="141" t="s">
        <v>1039</v>
      </c>
      <c r="C3083" s="142"/>
      <c r="D3083" s="142"/>
      <c r="E3083" s="142"/>
      <c r="F3083" s="142"/>
      <c r="G3083" s="142"/>
      <c r="H3083" s="142"/>
      <c r="I3083" s="142"/>
      <c r="J3083" s="142"/>
      <c r="K3083" s="142"/>
      <c r="L3083" s="142"/>
      <c r="M3083" s="142"/>
      <c r="N3083" s="142"/>
      <c r="O3083" s="142"/>
      <c r="P3083" s="142"/>
      <c r="Q3083" s="142"/>
      <c r="R3083" s="142"/>
      <c r="S3083" s="142"/>
      <c r="T3083" s="142"/>
      <c r="U3083" s="142"/>
      <c r="V3083" s="142"/>
      <c r="W3083" s="142"/>
      <c r="X3083" s="142"/>
      <c r="Y3083" s="142"/>
      <c r="Z3083" s="142"/>
      <c r="AA3083" s="142"/>
      <c r="AB3083" s="142"/>
      <c r="AC3083" s="142"/>
      <c r="AD3083" s="142"/>
      <c r="AE3083" s="142"/>
      <c r="AF3083" s="142"/>
      <c r="AG3083" s="142"/>
      <c r="AH3083" s="142"/>
      <c r="AI3083" s="142"/>
      <c r="AJ3083" s="142"/>
      <c r="AK3083" s="142"/>
      <c r="AL3083" s="142"/>
      <c r="AM3083" s="142"/>
      <c r="AN3083" s="142"/>
      <c r="AO3083" s="142"/>
      <c r="AP3083" s="142"/>
      <c r="AQ3083" s="142"/>
      <c r="AR3083" s="142"/>
      <c r="AS3083" s="142"/>
      <c r="AT3083" s="142"/>
      <c r="AU3083" s="142"/>
      <c r="AV3083" s="142"/>
      <c r="AW3083" s="142"/>
      <c r="AX3083" s="143"/>
    </row>
    <row r="3084" spans="1:113" ht="12" customHeight="1">
      <c r="A3084" s="8"/>
      <c r="B3084" s="141"/>
      <c r="C3084" s="142"/>
      <c r="D3084" s="142"/>
      <c r="E3084" s="142"/>
      <c r="F3084" s="142"/>
      <c r="G3084" s="142"/>
      <c r="H3084" s="142"/>
      <c r="I3084" s="142"/>
      <c r="J3084" s="142"/>
      <c r="K3084" s="142"/>
      <c r="L3084" s="142"/>
      <c r="M3084" s="142"/>
      <c r="N3084" s="142"/>
      <c r="O3084" s="142"/>
      <c r="P3084" s="142"/>
      <c r="Q3084" s="142"/>
      <c r="R3084" s="142"/>
      <c r="S3084" s="142"/>
      <c r="T3084" s="142"/>
      <c r="U3084" s="142"/>
      <c r="V3084" s="142"/>
      <c r="W3084" s="142"/>
      <c r="X3084" s="142"/>
      <c r="Y3084" s="142"/>
      <c r="Z3084" s="142"/>
      <c r="AA3084" s="142"/>
      <c r="AB3084" s="142"/>
      <c r="AC3084" s="142"/>
      <c r="AD3084" s="142"/>
      <c r="AE3084" s="142"/>
      <c r="AF3084" s="142"/>
      <c r="AG3084" s="142"/>
      <c r="AH3084" s="142"/>
      <c r="AI3084" s="142"/>
      <c r="AJ3084" s="142"/>
      <c r="AK3084" s="142"/>
      <c r="AL3084" s="142"/>
      <c r="AM3084" s="142"/>
      <c r="AN3084" s="142"/>
      <c r="AO3084" s="142"/>
      <c r="AP3084" s="142"/>
      <c r="AQ3084" s="142"/>
      <c r="AR3084" s="142"/>
      <c r="AS3084" s="142"/>
      <c r="AT3084" s="142"/>
      <c r="AU3084" s="142"/>
      <c r="AV3084" s="142"/>
      <c r="AW3084" s="142"/>
      <c r="AX3084" s="143"/>
      <c r="BC3084" s="16"/>
    </row>
    <row r="3085" spans="1:113" ht="12" customHeight="1">
      <c r="A3085" s="8"/>
      <c r="B3085" s="141"/>
      <c r="C3085" s="142"/>
      <c r="D3085" s="142"/>
      <c r="E3085" s="142"/>
      <c r="F3085" s="142"/>
      <c r="G3085" s="142"/>
      <c r="H3085" s="142"/>
      <c r="I3085" s="142"/>
      <c r="J3085" s="142"/>
      <c r="K3085" s="142"/>
      <c r="L3085" s="142"/>
      <c r="M3085" s="142"/>
      <c r="N3085" s="142"/>
      <c r="O3085" s="142"/>
      <c r="P3085" s="142"/>
      <c r="Q3085" s="142"/>
      <c r="R3085" s="142"/>
      <c r="S3085" s="142"/>
      <c r="T3085" s="142"/>
      <c r="U3085" s="142"/>
      <c r="V3085" s="142"/>
      <c r="W3085" s="142"/>
      <c r="X3085" s="142"/>
      <c r="Y3085" s="142"/>
      <c r="Z3085" s="142"/>
      <c r="AA3085" s="142"/>
      <c r="AB3085" s="142"/>
      <c r="AC3085" s="142"/>
      <c r="AD3085" s="142"/>
      <c r="AE3085" s="142"/>
      <c r="AF3085" s="142"/>
      <c r="AG3085" s="142"/>
      <c r="AH3085" s="142"/>
      <c r="AI3085" s="142"/>
      <c r="AJ3085" s="142"/>
      <c r="AK3085" s="142"/>
      <c r="AL3085" s="142"/>
      <c r="AM3085" s="142"/>
      <c r="AN3085" s="142"/>
      <c r="AO3085" s="142"/>
      <c r="AP3085" s="142"/>
      <c r="AQ3085" s="142"/>
      <c r="AR3085" s="142"/>
      <c r="AS3085" s="142"/>
      <c r="AT3085" s="142"/>
      <c r="AU3085" s="142"/>
      <c r="AV3085" s="142"/>
      <c r="AW3085" s="142"/>
      <c r="AX3085" s="143"/>
    </row>
    <row r="3086" spans="1:113" ht="12" customHeight="1">
      <c r="A3086" s="8"/>
      <c r="B3086" s="141"/>
      <c r="C3086" s="142"/>
      <c r="D3086" s="142"/>
      <c r="E3086" s="142"/>
      <c r="F3086" s="142"/>
      <c r="G3086" s="142"/>
      <c r="H3086" s="142"/>
      <c r="I3086" s="142"/>
      <c r="J3086" s="142"/>
      <c r="K3086" s="142"/>
      <c r="L3086" s="142"/>
      <c r="M3086" s="142"/>
      <c r="N3086" s="142"/>
      <c r="O3086" s="142"/>
      <c r="P3086" s="142"/>
      <c r="Q3086" s="142"/>
      <c r="R3086" s="142"/>
      <c r="S3086" s="142"/>
      <c r="T3086" s="142"/>
      <c r="U3086" s="142"/>
      <c r="V3086" s="142"/>
      <c r="W3086" s="142"/>
      <c r="X3086" s="142"/>
      <c r="Y3086" s="142"/>
      <c r="Z3086" s="142"/>
      <c r="AA3086" s="142"/>
      <c r="AB3086" s="142"/>
      <c r="AC3086" s="142"/>
      <c r="AD3086" s="142"/>
      <c r="AE3086" s="142"/>
      <c r="AF3086" s="142"/>
      <c r="AG3086" s="142"/>
      <c r="AH3086" s="142"/>
      <c r="AI3086" s="142"/>
      <c r="AJ3086" s="142"/>
      <c r="AK3086" s="142"/>
      <c r="AL3086" s="142"/>
      <c r="AM3086" s="142"/>
      <c r="AN3086" s="142"/>
      <c r="AO3086" s="142"/>
      <c r="AP3086" s="142"/>
      <c r="AQ3086" s="142"/>
      <c r="AR3086" s="142"/>
      <c r="AS3086" s="142"/>
      <c r="AT3086" s="142"/>
      <c r="AU3086" s="142"/>
      <c r="AV3086" s="142"/>
      <c r="AW3086" s="142"/>
      <c r="AX3086" s="143"/>
    </row>
    <row r="3087" spans="1:113" ht="12" customHeight="1">
      <c r="A3087" s="8"/>
      <c r="B3087" s="141"/>
      <c r="C3087" s="142"/>
      <c r="D3087" s="142"/>
      <c r="E3087" s="142"/>
      <c r="F3087" s="142"/>
      <c r="G3087" s="142"/>
      <c r="H3087" s="142"/>
      <c r="I3087" s="142"/>
      <c r="J3087" s="142"/>
      <c r="K3087" s="142"/>
      <c r="L3087" s="142"/>
      <c r="M3087" s="142"/>
      <c r="N3087" s="142"/>
      <c r="O3087" s="142"/>
      <c r="P3087" s="142"/>
      <c r="Q3087" s="142"/>
      <c r="R3087" s="142"/>
      <c r="S3087" s="142"/>
      <c r="T3087" s="142"/>
      <c r="U3087" s="142"/>
      <c r="V3087" s="142"/>
      <c r="W3087" s="142"/>
      <c r="X3087" s="142"/>
      <c r="Y3087" s="142"/>
      <c r="Z3087" s="142"/>
      <c r="AA3087" s="142"/>
      <c r="AB3087" s="142"/>
      <c r="AC3087" s="142"/>
      <c r="AD3087" s="142"/>
      <c r="AE3087" s="142"/>
      <c r="AF3087" s="142"/>
      <c r="AG3087" s="142"/>
      <c r="AH3087" s="142"/>
      <c r="AI3087" s="142"/>
      <c r="AJ3087" s="142"/>
      <c r="AK3087" s="142"/>
      <c r="AL3087" s="142"/>
      <c r="AM3087" s="142"/>
      <c r="AN3087" s="142"/>
      <c r="AO3087" s="142"/>
      <c r="AP3087" s="142"/>
      <c r="AQ3087" s="142"/>
      <c r="AR3087" s="142"/>
      <c r="AS3087" s="142"/>
      <c r="AT3087" s="142"/>
      <c r="AU3087" s="142"/>
      <c r="AV3087" s="142"/>
      <c r="AW3087" s="142"/>
      <c r="AX3087" s="143"/>
    </row>
    <row r="3088" spans="1:113" ht="15" thickBot="1">
      <c r="A3088" s="17"/>
      <c r="B3088" s="18"/>
      <c r="C3088" s="19"/>
      <c r="D3088" s="19"/>
      <c r="E3088" s="19"/>
      <c r="F3088" s="19"/>
      <c r="G3088" s="19"/>
      <c r="H3088" s="19"/>
      <c r="I3088" s="19"/>
      <c r="J3088" s="19"/>
      <c r="K3088" s="19"/>
      <c r="L3088" s="19"/>
      <c r="M3088" s="19"/>
      <c r="N3088" s="19"/>
      <c r="O3088" s="19"/>
      <c r="P3088" s="19"/>
      <c r="Q3088" s="19"/>
      <c r="R3088" s="19"/>
      <c r="S3088" s="19"/>
      <c r="T3088" s="19"/>
      <c r="U3088" s="19"/>
      <c r="V3088" s="19"/>
      <c r="W3088" s="19"/>
      <c r="X3088" s="19"/>
      <c r="Y3088" s="19"/>
      <c r="Z3088" s="19"/>
      <c r="AA3088" s="19"/>
      <c r="AB3088" s="19"/>
      <c r="AC3088" s="19"/>
      <c r="AD3088" s="19"/>
      <c r="AE3088" s="19"/>
      <c r="AF3088" s="19"/>
      <c r="AG3088" s="19"/>
      <c r="AH3088" s="19"/>
      <c r="AI3088" s="19"/>
      <c r="AJ3088" s="19"/>
      <c r="AK3088" s="19"/>
      <c r="AL3088" s="19"/>
      <c r="AM3088" s="19"/>
      <c r="AN3088" s="19"/>
      <c r="AO3088" s="19"/>
      <c r="AP3088" s="19"/>
      <c r="AQ3088" s="19"/>
      <c r="AR3088" s="19"/>
      <c r="AS3088" s="19"/>
      <c r="AT3088" s="19"/>
      <c r="AU3088" s="19"/>
      <c r="AV3088" s="19"/>
      <c r="AW3088" s="19"/>
      <c r="AX3088" s="20"/>
    </row>
    <row r="3089" spans="1:251">
      <c r="B3089" s="21"/>
    </row>
    <row r="3090" spans="1:251" ht="15" thickBot="1">
      <c r="A3090" s="11"/>
      <c r="B3090" s="10" t="s">
        <v>3</v>
      </c>
      <c r="C3090" s="8"/>
      <c r="D3090" s="8"/>
      <c r="E3090" s="8"/>
      <c r="F3090" s="8"/>
      <c r="G3090" s="8"/>
      <c r="H3090" s="8"/>
      <c r="I3090" s="8"/>
      <c r="J3090" s="8"/>
      <c r="K3090" s="8"/>
      <c r="L3090" s="9"/>
      <c r="M3090" s="9"/>
      <c r="N3090" s="9"/>
      <c r="O3090" s="9"/>
      <c r="P3090" s="8"/>
      <c r="Q3090" s="8"/>
      <c r="R3090" s="8"/>
      <c r="S3090" s="8"/>
      <c r="T3090" s="8"/>
      <c r="U3090" s="8"/>
      <c r="V3090" s="10"/>
      <c r="W3090" s="10"/>
      <c r="X3090" s="10"/>
      <c r="Y3090" s="10"/>
      <c r="Z3090" s="10"/>
      <c r="AA3090" s="10"/>
      <c r="AB3090" s="10"/>
      <c r="AC3090" s="10"/>
      <c r="AD3090" s="10"/>
      <c r="AE3090" s="10"/>
      <c r="AF3090" s="10"/>
      <c r="AG3090" s="10"/>
      <c r="AH3090" s="10"/>
      <c r="AI3090" s="10"/>
      <c r="AJ3090" s="10"/>
      <c r="AK3090" s="10"/>
      <c r="AL3090" s="10"/>
      <c r="AM3090" s="10"/>
      <c r="AN3090" s="10"/>
      <c r="AO3090" s="10"/>
      <c r="AP3090" s="10"/>
      <c r="AQ3090" s="10"/>
      <c r="AR3090" s="10"/>
      <c r="AS3090" s="10"/>
      <c r="AT3090" s="10"/>
      <c r="AU3090" s="10"/>
      <c r="AV3090" s="10"/>
      <c r="AW3090" s="10"/>
      <c r="AX3090" s="10"/>
      <c r="DI3090" s="6"/>
    </row>
    <row r="3091" spans="1:251" ht="14.25">
      <c r="A3091" s="8"/>
      <c r="B3091" s="12"/>
      <c r="C3091" s="7"/>
      <c r="D3091" s="7"/>
      <c r="E3091" s="7"/>
      <c r="F3091" s="7"/>
      <c r="G3091" s="7"/>
      <c r="H3091" s="7"/>
      <c r="I3091" s="7"/>
      <c r="J3091" s="7"/>
      <c r="K3091" s="7"/>
      <c r="L3091" s="13"/>
      <c r="M3091" s="13"/>
      <c r="N3091" s="13"/>
      <c r="O3091" s="13"/>
      <c r="P3091" s="7"/>
      <c r="Q3091" s="7"/>
      <c r="R3091" s="7"/>
      <c r="S3091" s="7"/>
      <c r="T3091" s="7"/>
      <c r="U3091" s="7"/>
      <c r="V3091" s="14"/>
      <c r="W3091" s="14"/>
      <c r="X3091" s="14"/>
      <c r="Y3091" s="14"/>
      <c r="Z3091" s="14"/>
      <c r="AA3091" s="14"/>
      <c r="AB3091" s="14"/>
      <c r="AC3091" s="14"/>
      <c r="AD3091" s="14"/>
      <c r="AE3091" s="14"/>
      <c r="AF3091" s="14"/>
      <c r="AG3091" s="14"/>
      <c r="AH3091" s="14"/>
      <c r="AI3091" s="14"/>
      <c r="AJ3091" s="14"/>
      <c r="AK3091" s="14"/>
      <c r="AL3091" s="14"/>
      <c r="AM3091" s="14"/>
      <c r="AN3091" s="14"/>
      <c r="AO3091" s="14"/>
      <c r="AP3091" s="14"/>
      <c r="AQ3091" s="14"/>
      <c r="AR3091" s="14"/>
      <c r="AS3091" s="14"/>
      <c r="AT3091" s="14"/>
      <c r="AU3091" s="14"/>
      <c r="AV3091" s="14"/>
      <c r="AW3091" s="14"/>
      <c r="AX3091" s="15"/>
    </row>
    <row r="3092" spans="1:251" ht="12" customHeight="1">
      <c r="A3092" s="8"/>
      <c r="B3092" s="141" t="s">
        <v>1040</v>
      </c>
      <c r="C3092" s="142"/>
      <c r="D3092" s="142"/>
      <c r="E3092" s="142"/>
      <c r="F3092" s="142"/>
      <c r="G3092" s="142"/>
      <c r="H3092" s="142"/>
      <c r="I3092" s="142"/>
      <c r="J3092" s="142"/>
      <c r="K3092" s="142"/>
      <c r="L3092" s="142"/>
      <c r="M3092" s="142"/>
      <c r="N3092" s="142"/>
      <c r="O3092" s="142"/>
      <c r="P3092" s="142"/>
      <c r="Q3092" s="142"/>
      <c r="R3092" s="142"/>
      <c r="S3092" s="142"/>
      <c r="T3092" s="142"/>
      <c r="U3092" s="142"/>
      <c r="V3092" s="142"/>
      <c r="W3092" s="142"/>
      <c r="X3092" s="142"/>
      <c r="Y3092" s="142"/>
      <c r="Z3092" s="142"/>
      <c r="AA3092" s="142"/>
      <c r="AB3092" s="142"/>
      <c r="AC3092" s="142"/>
      <c r="AD3092" s="142"/>
      <c r="AE3092" s="142"/>
      <c r="AF3092" s="142"/>
      <c r="AG3092" s="142"/>
      <c r="AH3092" s="142"/>
      <c r="AI3092" s="142"/>
      <c r="AJ3092" s="142"/>
      <c r="AK3092" s="142"/>
      <c r="AL3092" s="142"/>
      <c r="AM3092" s="142"/>
      <c r="AN3092" s="142"/>
      <c r="AO3092" s="142"/>
      <c r="AP3092" s="142"/>
      <c r="AQ3092" s="142"/>
      <c r="AR3092" s="142"/>
      <c r="AS3092" s="142"/>
      <c r="AT3092" s="142"/>
      <c r="AU3092" s="142"/>
      <c r="AV3092" s="142"/>
      <c r="AW3092" s="142"/>
      <c r="AX3092" s="143"/>
    </row>
    <row r="3093" spans="1:251" ht="12" customHeight="1">
      <c r="A3093" s="8"/>
      <c r="B3093" s="141"/>
      <c r="C3093" s="142"/>
      <c r="D3093" s="142"/>
      <c r="E3093" s="142"/>
      <c r="F3093" s="142"/>
      <c r="G3093" s="142"/>
      <c r="H3093" s="142"/>
      <c r="I3093" s="142"/>
      <c r="J3093" s="142"/>
      <c r="K3093" s="142"/>
      <c r="L3093" s="142"/>
      <c r="M3093" s="142"/>
      <c r="N3093" s="142"/>
      <c r="O3093" s="142"/>
      <c r="P3093" s="142"/>
      <c r="Q3093" s="142"/>
      <c r="R3093" s="142"/>
      <c r="S3093" s="142"/>
      <c r="T3093" s="142"/>
      <c r="U3093" s="142"/>
      <c r="V3093" s="142"/>
      <c r="W3093" s="142"/>
      <c r="X3093" s="142"/>
      <c r="Y3093" s="142"/>
      <c r="Z3093" s="142"/>
      <c r="AA3093" s="142"/>
      <c r="AB3093" s="142"/>
      <c r="AC3093" s="142"/>
      <c r="AD3093" s="142"/>
      <c r="AE3093" s="142"/>
      <c r="AF3093" s="142"/>
      <c r="AG3093" s="142"/>
      <c r="AH3093" s="142"/>
      <c r="AI3093" s="142"/>
      <c r="AJ3093" s="142"/>
      <c r="AK3093" s="142"/>
      <c r="AL3093" s="142"/>
      <c r="AM3093" s="142"/>
      <c r="AN3093" s="142"/>
      <c r="AO3093" s="142"/>
      <c r="AP3093" s="142"/>
      <c r="AQ3093" s="142"/>
      <c r="AR3093" s="142"/>
      <c r="AS3093" s="142"/>
      <c r="AT3093" s="142"/>
      <c r="AU3093" s="142"/>
      <c r="AV3093" s="142"/>
      <c r="AW3093" s="142"/>
      <c r="AX3093" s="143"/>
    </row>
    <row r="3094" spans="1:251" ht="12" customHeight="1">
      <c r="A3094" s="8"/>
      <c r="B3094" s="141"/>
      <c r="C3094" s="142"/>
      <c r="D3094" s="142"/>
      <c r="E3094" s="142"/>
      <c r="F3094" s="142"/>
      <c r="G3094" s="142"/>
      <c r="H3094" s="142"/>
      <c r="I3094" s="142"/>
      <c r="J3094" s="142"/>
      <c r="K3094" s="142"/>
      <c r="L3094" s="142"/>
      <c r="M3094" s="142"/>
      <c r="N3094" s="142"/>
      <c r="O3094" s="142"/>
      <c r="P3094" s="142"/>
      <c r="Q3094" s="142"/>
      <c r="R3094" s="142"/>
      <c r="S3094" s="142"/>
      <c r="T3094" s="142"/>
      <c r="U3094" s="142"/>
      <c r="V3094" s="142"/>
      <c r="W3094" s="142"/>
      <c r="X3094" s="142"/>
      <c r="Y3094" s="142"/>
      <c r="Z3094" s="142"/>
      <c r="AA3094" s="142"/>
      <c r="AB3094" s="142"/>
      <c r="AC3094" s="142"/>
      <c r="AD3094" s="142"/>
      <c r="AE3094" s="142"/>
      <c r="AF3094" s="142"/>
      <c r="AG3094" s="142"/>
      <c r="AH3094" s="142"/>
      <c r="AI3094" s="142"/>
      <c r="AJ3094" s="142"/>
      <c r="AK3094" s="142"/>
      <c r="AL3094" s="142"/>
      <c r="AM3094" s="142"/>
      <c r="AN3094" s="142"/>
      <c r="AO3094" s="142"/>
      <c r="AP3094" s="142"/>
      <c r="AQ3094" s="142"/>
      <c r="AR3094" s="142"/>
      <c r="AS3094" s="142"/>
      <c r="AT3094" s="142"/>
      <c r="AU3094" s="142"/>
      <c r="AV3094" s="142"/>
      <c r="AW3094" s="142"/>
      <c r="AX3094" s="143"/>
    </row>
    <row r="3095" spans="1:251" ht="12" customHeight="1">
      <c r="A3095" s="8"/>
      <c r="B3095" s="141"/>
      <c r="C3095" s="142"/>
      <c r="D3095" s="142"/>
      <c r="E3095" s="142"/>
      <c r="F3095" s="142"/>
      <c r="G3095" s="142"/>
      <c r="H3095" s="142"/>
      <c r="I3095" s="142"/>
      <c r="J3095" s="142"/>
      <c r="K3095" s="142"/>
      <c r="L3095" s="142"/>
      <c r="M3095" s="142"/>
      <c r="N3095" s="142"/>
      <c r="O3095" s="142"/>
      <c r="P3095" s="142"/>
      <c r="Q3095" s="142"/>
      <c r="R3095" s="142"/>
      <c r="S3095" s="142"/>
      <c r="T3095" s="142"/>
      <c r="U3095" s="142"/>
      <c r="V3095" s="142"/>
      <c r="W3095" s="142"/>
      <c r="X3095" s="142"/>
      <c r="Y3095" s="142"/>
      <c r="Z3095" s="142"/>
      <c r="AA3095" s="142"/>
      <c r="AB3095" s="142"/>
      <c r="AC3095" s="142"/>
      <c r="AD3095" s="142"/>
      <c r="AE3095" s="142"/>
      <c r="AF3095" s="142"/>
      <c r="AG3095" s="142"/>
      <c r="AH3095" s="142"/>
      <c r="AI3095" s="142"/>
      <c r="AJ3095" s="142"/>
      <c r="AK3095" s="142"/>
      <c r="AL3095" s="142"/>
      <c r="AM3095" s="142"/>
      <c r="AN3095" s="142"/>
      <c r="AO3095" s="142"/>
      <c r="AP3095" s="142"/>
      <c r="AQ3095" s="142"/>
      <c r="AR3095" s="142"/>
      <c r="AS3095" s="142"/>
      <c r="AT3095" s="142"/>
      <c r="AU3095" s="142"/>
      <c r="AV3095" s="142"/>
      <c r="AW3095" s="142"/>
      <c r="AX3095" s="143"/>
    </row>
    <row r="3096" spans="1:251" ht="12" customHeight="1">
      <c r="A3096" s="8"/>
      <c r="B3096" s="141"/>
      <c r="C3096" s="142"/>
      <c r="D3096" s="142"/>
      <c r="E3096" s="142"/>
      <c r="F3096" s="142"/>
      <c r="G3096" s="142"/>
      <c r="H3096" s="142"/>
      <c r="I3096" s="142"/>
      <c r="J3096" s="142"/>
      <c r="K3096" s="142"/>
      <c r="L3096" s="142"/>
      <c r="M3096" s="142"/>
      <c r="N3096" s="142"/>
      <c r="O3096" s="142"/>
      <c r="P3096" s="142"/>
      <c r="Q3096" s="142"/>
      <c r="R3096" s="142"/>
      <c r="S3096" s="142"/>
      <c r="T3096" s="142"/>
      <c r="U3096" s="142"/>
      <c r="V3096" s="142"/>
      <c r="W3096" s="142"/>
      <c r="X3096" s="142"/>
      <c r="Y3096" s="142"/>
      <c r="Z3096" s="142"/>
      <c r="AA3096" s="142"/>
      <c r="AB3096" s="142"/>
      <c r="AC3096" s="142"/>
      <c r="AD3096" s="142"/>
      <c r="AE3096" s="142"/>
      <c r="AF3096" s="142"/>
      <c r="AG3096" s="142"/>
      <c r="AH3096" s="142"/>
      <c r="AI3096" s="142"/>
      <c r="AJ3096" s="142"/>
      <c r="AK3096" s="142"/>
      <c r="AL3096" s="142"/>
      <c r="AM3096" s="142"/>
      <c r="AN3096" s="142"/>
      <c r="AO3096" s="142"/>
      <c r="AP3096" s="142"/>
      <c r="AQ3096" s="142"/>
      <c r="AR3096" s="142"/>
      <c r="AS3096" s="142"/>
      <c r="AT3096" s="142"/>
      <c r="AU3096" s="142"/>
      <c r="AV3096" s="142"/>
      <c r="AW3096" s="142"/>
      <c r="AX3096" s="143"/>
    </row>
    <row r="3097" spans="1:251" ht="12" customHeight="1">
      <c r="A3097" s="8"/>
      <c r="B3097" s="141"/>
      <c r="C3097" s="142"/>
      <c r="D3097" s="142"/>
      <c r="E3097" s="142"/>
      <c r="F3097" s="142"/>
      <c r="G3097" s="142"/>
      <c r="H3097" s="142"/>
      <c r="I3097" s="142"/>
      <c r="J3097" s="142"/>
      <c r="K3097" s="142"/>
      <c r="L3097" s="142"/>
      <c r="M3097" s="142"/>
      <c r="N3097" s="142"/>
      <c r="O3097" s="142"/>
      <c r="P3097" s="142"/>
      <c r="Q3097" s="142"/>
      <c r="R3097" s="142"/>
      <c r="S3097" s="142"/>
      <c r="T3097" s="142"/>
      <c r="U3097" s="142"/>
      <c r="V3097" s="142"/>
      <c r="W3097" s="142"/>
      <c r="X3097" s="142"/>
      <c r="Y3097" s="142"/>
      <c r="Z3097" s="142"/>
      <c r="AA3097" s="142"/>
      <c r="AB3097" s="142"/>
      <c r="AC3097" s="142"/>
      <c r="AD3097" s="142"/>
      <c r="AE3097" s="142"/>
      <c r="AF3097" s="142"/>
      <c r="AG3097" s="142"/>
      <c r="AH3097" s="142"/>
      <c r="AI3097" s="142"/>
      <c r="AJ3097" s="142"/>
      <c r="AK3097" s="142"/>
      <c r="AL3097" s="142"/>
      <c r="AM3097" s="142"/>
      <c r="AN3097" s="142"/>
      <c r="AO3097" s="142"/>
      <c r="AP3097" s="142"/>
      <c r="AQ3097" s="142"/>
      <c r="AR3097" s="142"/>
      <c r="AS3097" s="142"/>
      <c r="AT3097" s="142"/>
      <c r="AU3097" s="142"/>
      <c r="AV3097" s="142"/>
      <c r="AW3097" s="142"/>
      <c r="AX3097" s="143"/>
    </row>
    <row r="3098" spans="1:251" ht="15" thickBot="1">
      <c r="A3098" s="17"/>
      <c r="B3098" s="18"/>
      <c r="C3098" s="19"/>
      <c r="D3098" s="19"/>
      <c r="E3098" s="19"/>
      <c r="F3098" s="19"/>
      <c r="G3098" s="19"/>
      <c r="H3098" s="19"/>
      <c r="I3098" s="19"/>
      <c r="J3098" s="19"/>
      <c r="K3098" s="19"/>
      <c r="L3098" s="19"/>
      <c r="M3098" s="19"/>
      <c r="N3098" s="19"/>
      <c r="O3098" s="19"/>
      <c r="P3098" s="19"/>
      <c r="Q3098" s="19"/>
      <c r="R3098" s="19"/>
      <c r="S3098" s="19"/>
      <c r="T3098" s="19"/>
      <c r="U3098" s="19"/>
      <c r="V3098" s="19"/>
      <c r="W3098" s="19"/>
      <c r="X3098" s="19"/>
      <c r="Y3098" s="19"/>
      <c r="Z3098" s="19"/>
      <c r="AA3098" s="19"/>
      <c r="AB3098" s="19"/>
      <c r="AC3098" s="19"/>
      <c r="AD3098" s="19"/>
      <c r="AE3098" s="19"/>
      <c r="AF3098" s="19"/>
      <c r="AG3098" s="19"/>
      <c r="AH3098" s="19"/>
      <c r="AI3098" s="19"/>
      <c r="AJ3098" s="19"/>
      <c r="AK3098" s="19"/>
      <c r="AL3098" s="19"/>
      <c r="AM3098" s="19"/>
      <c r="AN3098" s="19"/>
      <c r="AO3098" s="19"/>
      <c r="AP3098" s="19"/>
      <c r="AQ3098" s="19"/>
      <c r="AR3098" s="19"/>
      <c r="AS3098" s="19"/>
      <c r="AT3098" s="19"/>
      <c r="AU3098" s="19"/>
      <c r="AV3098" s="19"/>
      <c r="AW3098" s="19"/>
      <c r="AX3098" s="20"/>
    </row>
    <row r="3099" spans="1:251">
      <c r="B3099" s="21"/>
    </row>
    <row r="3100" spans="1:251" ht="14.25">
      <c r="B3100" s="10" t="s">
        <v>4</v>
      </c>
      <c r="C3100" s="8"/>
      <c r="D3100" s="8"/>
      <c r="E3100" s="8"/>
      <c r="F3100" s="8"/>
      <c r="G3100" s="8"/>
      <c r="H3100" s="8"/>
      <c r="I3100" s="8"/>
      <c r="J3100" s="8"/>
      <c r="K3100" s="8"/>
      <c r="L3100" s="9"/>
      <c r="M3100" s="9"/>
      <c r="N3100" s="9"/>
      <c r="O3100" s="9"/>
      <c r="P3100" s="8"/>
      <c r="Q3100" s="8"/>
      <c r="R3100" s="8"/>
      <c r="S3100" s="8"/>
      <c r="T3100" s="8"/>
      <c r="U3100" s="8"/>
      <c r="V3100" s="10"/>
      <c r="W3100" s="10"/>
      <c r="X3100" s="10"/>
      <c r="Y3100" s="10"/>
      <c r="Z3100" s="10"/>
      <c r="AA3100" s="10"/>
      <c r="AB3100" s="10"/>
      <c r="AC3100" s="10"/>
      <c r="AD3100" s="10"/>
      <c r="AE3100" s="10"/>
      <c r="AF3100" s="10"/>
      <c r="AG3100" s="10"/>
      <c r="AH3100" s="10"/>
      <c r="AI3100" s="10"/>
      <c r="AJ3100" s="10"/>
      <c r="AK3100" s="10"/>
      <c r="AL3100" s="10"/>
      <c r="AM3100" s="10"/>
      <c r="AN3100" s="10"/>
      <c r="AO3100" s="10"/>
      <c r="AP3100" s="10"/>
      <c r="AQ3100" s="10"/>
      <c r="AR3100" s="10"/>
      <c r="AS3100" s="10"/>
      <c r="AT3100" s="10"/>
      <c r="AU3100" s="10"/>
      <c r="AV3100" s="10"/>
      <c r="AW3100" s="10"/>
      <c r="AX3100" s="10"/>
    </row>
    <row r="3101" spans="1:251" ht="15" thickBot="1">
      <c r="B3101" s="8"/>
      <c r="C3101" s="8"/>
      <c r="D3101" s="8"/>
      <c r="E3101" s="8"/>
      <c r="F3101" s="8"/>
      <c r="G3101" s="8"/>
      <c r="H3101" s="8"/>
      <c r="I3101" s="8"/>
      <c r="J3101" s="8"/>
      <c r="K3101" s="8"/>
      <c r="L3101" s="9"/>
      <c r="M3101" s="9"/>
      <c r="N3101" s="9"/>
      <c r="O3101" s="9"/>
      <c r="P3101" s="8"/>
      <c r="Q3101" s="8"/>
      <c r="R3101" s="8"/>
      <c r="S3101" s="8"/>
      <c r="T3101" s="8"/>
      <c r="U3101" s="8"/>
      <c r="V3101" s="10"/>
      <c r="W3101" s="10"/>
      <c r="X3101" s="10"/>
      <c r="Y3101" s="10"/>
      <c r="Z3101" s="10"/>
      <c r="AA3101" s="10"/>
      <c r="AB3101" s="10"/>
      <c r="AC3101" s="10"/>
      <c r="AD3101" s="10"/>
      <c r="AE3101" s="10"/>
      <c r="AF3101" s="10"/>
      <c r="AG3101" s="10"/>
      <c r="AH3101" s="10"/>
      <c r="AI3101" s="10"/>
      <c r="AJ3101" s="10"/>
      <c r="AK3101" s="10"/>
      <c r="AL3101" s="10"/>
      <c r="AM3101" s="10"/>
      <c r="AN3101" s="10"/>
      <c r="AO3101" s="10"/>
      <c r="AP3101" s="10"/>
      <c r="AQ3101" s="10"/>
      <c r="AR3101" s="10"/>
      <c r="AS3101" s="10"/>
      <c r="AT3101" s="10"/>
      <c r="AU3101" s="10"/>
      <c r="AV3101" s="10"/>
      <c r="AW3101" s="10"/>
      <c r="AX3101" s="22" t="s">
        <v>5</v>
      </c>
    </row>
    <row r="3102" spans="1:251" s="16" customFormat="1" ht="13.5" customHeight="1">
      <c r="A3102" s="8"/>
      <c r="B3102" s="146" t="s">
        <v>6</v>
      </c>
      <c r="C3102" s="129"/>
      <c r="D3102" s="129"/>
      <c r="E3102" s="129"/>
      <c r="F3102" s="129"/>
      <c r="G3102" s="129"/>
      <c r="H3102" s="129"/>
      <c r="I3102" s="129"/>
      <c r="J3102" s="129"/>
      <c r="K3102" s="129"/>
      <c r="L3102" s="129"/>
      <c r="M3102" s="129"/>
      <c r="N3102" s="129"/>
      <c r="O3102" s="129"/>
      <c r="P3102" s="129"/>
      <c r="Q3102" s="129"/>
      <c r="R3102" s="129"/>
      <c r="S3102" s="129"/>
      <c r="T3102" s="129"/>
      <c r="U3102" s="129"/>
      <c r="V3102" s="129"/>
      <c r="W3102" s="129"/>
      <c r="X3102" s="129"/>
      <c r="Y3102" s="129"/>
      <c r="Z3102" s="130"/>
      <c r="AA3102" s="128" t="s">
        <v>11</v>
      </c>
      <c r="AB3102" s="129"/>
      <c r="AC3102" s="129"/>
      <c r="AD3102" s="129"/>
      <c r="AE3102" s="129"/>
      <c r="AF3102" s="129"/>
      <c r="AG3102" s="129"/>
      <c r="AH3102" s="129"/>
      <c r="AI3102" s="130"/>
      <c r="AJ3102" s="128" t="s">
        <v>12</v>
      </c>
      <c r="AK3102" s="129"/>
      <c r="AL3102" s="129"/>
      <c r="AM3102" s="129"/>
      <c r="AN3102" s="129"/>
      <c r="AO3102" s="129"/>
      <c r="AP3102" s="129"/>
      <c r="AQ3102" s="129"/>
      <c r="AR3102" s="130"/>
      <c r="AS3102" s="128" t="s">
        <v>7</v>
      </c>
      <c r="AT3102" s="129"/>
      <c r="AU3102" s="129"/>
      <c r="AV3102" s="129"/>
      <c r="AW3102" s="129"/>
      <c r="AX3102" s="134"/>
      <c r="AY3102" s="2"/>
      <c r="AZ3102" s="2"/>
      <c r="BA3102" s="2"/>
      <c r="BB3102" s="2"/>
      <c r="BC3102" s="2"/>
      <c r="BD3102" s="2"/>
      <c r="BE3102" s="2"/>
      <c r="BF3102" s="2"/>
      <c r="BG3102" s="2"/>
      <c r="BH3102" s="2"/>
      <c r="BI3102" s="2"/>
      <c r="BJ3102" s="2"/>
      <c r="BK3102" s="2"/>
      <c r="BL3102" s="2"/>
      <c r="BM3102" s="2"/>
      <c r="BN3102" s="2"/>
      <c r="BO3102" s="2"/>
      <c r="BP3102" s="2"/>
      <c r="BQ3102" s="2"/>
      <c r="BR3102" s="2"/>
      <c r="BS3102" s="2"/>
      <c r="BT3102" s="2"/>
      <c r="BU3102" s="2"/>
      <c r="BV3102" s="2"/>
      <c r="BW3102" s="2"/>
      <c r="BX3102" s="2"/>
      <c r="BY3102" s="2"/>
      <c r="BZ3102" s="2"/>
      <c r="CA3102" s="2"/>
      <c r="CB3102" s="2"/>
      <c r="CC3102" s="2"/>
      <c r="CD3102" s="2"/>
      <c r="CE3102" s="2"/>
      <c r="CF3102" s="2"/>
      <c r="CG3102" s="2"/>
      <c r="CH3102" s="2"/>
      <c r="CI3102" s="2"/>
      <c r="CJ3102" s="2"/>
      <c r="CK3102" s="2"/>
      <c r="CL3102" s="2"/>
      <c r="CM3102" s="2"/>
      <c r="CN3102" s="2"/>
      <c r="CO3102" s="2"/>
      <c r="CP3102" s="2"/>
      <c r="CQ3102" s="2"/>
      <c r="CR3102" s="2"/>
      <c r="CS3102" s="2"/>
      <c r="CT3102" s="2"/>
      <c r="CU3102" s="2"/>
      <c r="CV3102" s="2"/>
      <c r="CW3102" s="2"/>
      <c r="CX3102" s="2"/>
      <c r="CY3102" s="2"/>
      <c r="CZ3102" s="2"/>
      <c r="DA3102" s="2"/>
      <c r="DB3102" s="2"/>
      <c r="DC3102" s="2"/>
      <c r="DD3102" s="2"/>
      <c r="DE3102" s="2"/>
      <c r="DF3102" s="2"/>
      <c r="DG3102" s="2"/>
      <c r="DH3102" s="2"/>
      <c r="DI3102" s="2"/>
      <c r="DJ3102" s="2"/>
      <c r="DK3102" s="2"/>
      <c r="DL3102" s="2"/>
      <c r="DM3102" s="2"/>
      <c r="DN3102" s="2"/>
      <c r="DO3102" s="2"/>
      <c r="DP3102" s="2"/>
      <c r="DQ3102" s="2"/>
      <c r="DR3102" s="2"/>
      <c r="DS3102" s="2"/>
      <c r="DT3102" s="2"/>
      <c r="DU3102" s="2"/>
      <c r="DV3102" s="2"/>
      <c r="DW3102" s="2"/>
      <c r="DX3102" s="2"/>
      <c r="DY3102" s="2"/>
      <c r="DZ3102" s="2"/>
      <c r="EA3102" s="2"/>
      <c r="EB3102" s="2"/>
      <c r="EC3102" s="2"/>
      <c r="ED3102" s="2"/>
      <c r="EE3102" s="2"/>
      <c r="EF3102" s="2"/>
      <c r="EG3102" s="2"/>
      <c r="EH3102" s="2"/>
      <c r="EI3102" s="2"/>
      <c r="EJ3102" s="2"/>
      <c r="EK3102" s="2"/>
      <c r="EL3102" s="2"/>
      <c r="EM3102" s="2"/>
      <c r="EN3102" s="2"/>
      <c r="EO3102" s="2"/>
      <c r="EP3102" s="2"/>
      <c r="EQ3102" s="2"/>
      <c r="ER3102" s="2"/>
      <c r="ES3102" s="2"/>
      <c r="ET3102" s="2"/>
      <c r="EU3102" s="2"/>
      <c r="EV3102" s="2"/>
      <c r="EW3102" s="2"/>
      <c r="EX3102" s="2"/>
      <c r="EY3102" s="2"/>
      <c r="EZ3102" s="2"/>
      <c r="FA3102" s="2"/>
      <c r="FB3102" s="2"/>
      <c r="FC3102" s="2"/>
      <c r="FD3102" s="2"/>
      <c r="FE3102" s="2"/>
      <c r="FF3102" s="2"/>
      <c r="FG3102" s="2"/>
      <c r="FH3102" s="2"/>
      <c r="FI3102" s="2"/>
      <c r="FJ3102" s="2"/>
      <c r="FK3102" s="2"/>
      <c r="FL3102" s="2"/>
      <c r="FM3102" s="2"/>
      <c r="FN3102" s="2"/>
      <c r="FO3102" s="2"/>
      <c r="FP3102" s="2"/>
      <c r="FQ3102" s="2"/>
      <c r="FR3102" s="2"/>
      <c r="FS3102" s="2"/>
      <c r="FT3102" s="2"/>
      <c r="FU3102" s="2"/>
      <c r="FV3102" s="2"/>
      <c r="FW3102" s="2"/>
      <c r="FX3102" s="2"/>
      <c r="FY3102" s="2"/>
      <c r="FZ3102" s="2"/>
      <c r="GA3102" s="2"/>
      <c r="GB3102" s="2"/>
      <c r="GC3102" s="2"/>
      <c r="GD3102" s="2"/>
      <c r="GE3102" s="2"/>
      <c r="GF3102" s="2"/>
      <c r="GG3102" s="2"/>
      <c r="GH3102" s="2"/>
      <c r="GI3102" s="2"/>
      <c r="GJ3102" s="2"/>
      <c r="GK3102" s="2"/>
      <c r="GL3102" s="2"/>
      <c r="GM3102" s="2"/>
      <c r="GN3102" s="2"/>
      <c r="GO3102" s="2"/>
      <c r="GP3102" s="2"/>
      <c r="GQ3102" s="2"/>
      <c r="GR3102" s="2"/>
      <c r="GS3102" s="2"/>
      <c r="GT3102" s="2"/>
      <c r="GU3102" s="2"/>
      <c r="GV3102" s="2"/>
      <c r="GW3102" s="2"/>
      <c r="GX3102" s="2"/>
      <c r="GY3102" s="2"/>
      <c r="GZ3102" s="2"/>
      <c r="HA3102" s="2"/>
      <c r="HB3102" s="2"/>
      <c r="HC3102" s="2"/>
      <c r="HD3102" s="2"/>
      <c r="HE3102" s="2"/>
      <c r="HF3102" s="2"/>
      <c r="HG3102" s="2"/>
      <c r="HH3102" s="2"/>
      <c r="HI3102" s="2"/>
      <c r="HJ3102" s="2"/>
      <c r="HK3102" s="2"/>
      <c r="HL3102" s="2"/>
      <c r="HM3102" s="2"/>
      <c r="HN3102" s="2"/>
      <c r="HO3102" s="2"/>
      <c r="HP3102" s="2"/>
      <c r="HQ3102" s="2"/>
      <c r="HR3102" s="2"/>
      <c r="HS3102" s="2"/>
      <c r="HT3102" s="2"/>
      <c r="HU3102" s="2"/>
      <c r="HV3102" s="2"/>
      <c r="HW3102" s="2"/>
      <c r="HX3102" s="2"/>
      <c r="HY3102" s="2"/>
      <c r="HZ3102" s="2"/>
      <c r="IA3102" s="2"/>
      <c r="IB3102" s="2"/>
      <c r="IC3102" s="2"/>
      <c r="ID3102" s="2"/>
      <c r="IE3102" s="2"/>
      <c r="IF3102" s="2"/>
      <c r="IG3102" s="2"/>
      <c r="IH3102" s="2"/>
      <c r="II3102" s="2"/>
      <c r="IJ3102" s="2"/>
      <c r="IK3102" s="2"/>
      <c r="IL3102" s="2"/>
      <c r="IM3102" s="2"/>
      <c r="IN3102" s="2"/>
      <c r="IO3102" s="2"/>
      <c r="IP3102" s="2"/>
      <c r="IQ3102" s="2"/>
    </row>
    <row r="3103" spans="1:251" s="16" customFormat="1" ht="13.5">
      <c r="A3103" s="8"/>
      <c r="B3103" s="147"/>
      <c r="C3103" s="132"/>
      <c r="D3103" s="132"/>
      <c r="E3103" s="132"/>
      <c r="F3103" s="132"/>
      <c r="G3103" s="132"/>
      <c r="H3103" s="132"/>
      <c r="I3103" s="132"/>
      <c r="J3103" s="132"/>
      <c r="K3103" s="132"/>
      <c r="L3103" s="132"/>
      <c r="M3103" s="132"/>
      <c r="N3103" s="132"/>
      <c r="O3103" s="132"/>
      <c r="P3103" s="132"/>
      <c r="Q3103" s="132"/>
      <c r="R3103" s="132"/>
      <c r="S3103" s="132"/>
      <c r="T3103" s="132"/>
      <c r="U3103" s="132"/>
      <c r="V3103" s="132"/>
      <c r="W3103" s="132"/>
      <c r="X3103" s="132"/>
      <c r="Y3103" s="132"/>
      <c r="Z3103" s="133"/>
      <c r="AA3103" s="131"/>
      <c r="AB3103" s="132"/>
      <c r="AC3103" s="132"/>
      <c r="AD3103" s="132"/>
      <c r="AE3103" s="132"/>
      <c r="AF3103" s="132"/>
      <c r="AG3103" s="132"/>
      <c r="AH3103" s="132"/>
      <c r="AI3103" s="133"/>
      <c r="AJ3103" s="131"/>
      <c r="AK3103" s="132"/>
      <c r="AL3103" s="132"/>
      <c r="AM3103" s="132"/>
      <c r="AN3103" s="132"/>
      <c r="AO3103" s="132"/>
      <c r="AP3103" s="132"/>
      <c r="AQ3103" s="132"/>
      <c r="AR3103" s="133"/>
      <c r="AS3103" s="131"/>
      <c r="AT3103" s="132"/>
      <c r="AU3103" s="132"/>
      <c r="AV3103" s="132"/>
      <c r="AW3103" s="132"/>
      <c r="AX3103" s="135"/>
      <c r="AY3103" s="2"/>
      <c r="AZ3103" s="2"/>
      <c r="BA3103" s="2"/>
      <c r="BB3103" s="23"/>
      <c r="BC3103" s="24"/>
      <c r="BE3103" s="2"/>
      <c r="BF3103" s="2"/>
      <c r="BG3103" s="2"/>
      <c r="BH3103" s="2"/>
      <c r="BI3103" s="2"/>
      <c r="BJ3103" s="2"/>
      <c r="BK3103" s="2"/>
      <c r="BL3103" s="2"/>
      <c r="BM3103" s="2"/>
      <c r="BN3103" s="2"/>
      <c r="BO3103" s="2"/>
      <c r="BP3103" s="2"/>
      <c r="BQ3103" s="2"/>
      <c r="BR3103" s="2"/>
      <c r="BS3103" s="2"/>
      <c r="BT3103" s="2"/>
      <c r="BU3103" s="2"/>
      <c r="BV3103" s="2"/>
      <c r="BW3103" s="2"/>
      <c r="BX3103" s="2"/>
      <c r="BY3103" s="2"/>
      <c r="BZ3103" s="2"/>
      <c r="CA3103" s="2"/>
      <c r="CB3103" s="2"/>
      <c r="CC3103" s="2"/>
      <c r="CD3103" s="2"/>
      <c r="CE3103" s="2"/>
      <c r="CF3103" s="2"/>
      <c r="CG3103" s="2"/>
      <c r="CH3103" s="2"/>
      <c r="CI3103" s="2"/>
      <c r="CJ3103" s="2"/>
      <c r="CK3103" s="2"/>
      <c r="CL3103" s="2"/>
      <c r="CM3103" s="2"/>
      <c r="CN3103" s="2"/>
      <c r="CO3103" s="2"/>
      <c r="CP3103" s="2"/>
      <c r="CQ3103" s="2"/>
      <c r="CR3103" s="2"/>
      <c r="CS3103" s="2"/>
      <c r="CT3103" s="2"/>
      <c r="CU3103" s="2"/>
      <c r="CV3103" s="2"/>
      <c r="CW3103" s="2"/>
      <c r="CX3103" s="2"/>
      <c r="CY3103" s="2"/>
      <c r="CZ3103" s="2"/>
      <c r="DA3103" s="2"/>
      <c r="DB3103" s="2"/>
      <c r="DC3103" s="2"/>
      <c r="DD3103" s="2"/>
      <c r="DE3103" s="2"/>
      <c r="DF3103" s="2"/>
      <c r="DG3103" s="2"/>
      <c r="DH3103" s="2"/>
      <c r="DI3103" s="2"/>
      <c r="DJ3103" s="2"/>
      <c r="DK3103" s="2"/>
      <c r="DL3103" s="2"/>
      <c r="DM3103" s="2"/>
      <c r="DN3103" s="2"/>
      <c r="DO3103" s="2"/>
      <c r="DP3103" s="2"/>
      <c r="DQ3103" s="2"/>
      <c r="DR3103" s="2"/>
      <c r="DS3103" s="2"/>
      <c r="DT3103" s="2"/>
      <c r="DU3103" s="2"/>
      <c r="DV3103" s="2"/>
      <c r="DW3103" s="2"/>
      <c r="DX3103" s="2"/>
      <c r="DY3103" s="2"/>
      <c r="DZ3103" s="2"/>
      <c r="EA3103" s="2"/>
      <c r="EB3103" s="2"/>
      <c r="EC3103" s="2"/>
      <c r="ED3103" s="2"/>
      <c r="EE3103" s="2"/>
      <c r="EF3103" s="2"/>
      <c r="EG3103" s="2"/>
      <c r="EH3103" s="2"/>
      <c r="EI3103" s="2"/>
      <c r="EJ3103" s="2"/>
      <c r="EK3103" s="2"/>
      <c r="EL3103" s="2"/>
      <c r="EM3103" s="2"/>
      <c r="EN3103" s="2"/>
      <c r="EO3103" s="2"/>
      <c r="EP3103" s="2"/>
      <c r="EQ3103" s="2"/>
      <c r="ER3103" s="2"/>
      <c r="ES3103" s="2"/>
      <c r="ET3103" s="2"/>
      <c r="EU3103" s="2"/>
      <c r="EV3103" s="2"/>
      <c r="EW3103" s="2"/>
      <c r="EX3103" s="2"/>
      <c r="EY3103" s="2"/>
      <c r="EZ3103" s="2"/>
      <c r="FA3103" s="2"/>
      <c r="FB3103" s="2"/>
      <c r="FC3103" s="2"/>
      <c r="FD3103" s="2"/>
      <c r="FE3103" s="2"/>
      <c r="FF3103" s="2"/>
      <c r="FG3103" s="2"/>
      <c r="FH3103" s="2"/>
      <c r="FI3103" s="2"/>
      <c r="FJ3103" s="2"/>
      <c r="FK3103" s="2"/>
      <c r="FL3103" s="2"/>
      <c r="FM3103" s="2"/>
      <c r="FN3103" s="2"/>
      <c r="FO3103" s="2"/>
      <c r="FP3103" s="2"/>
      <c r="FQ3103" s="2"/>
      <c r="FR3103" s="2"/>
      <c r="FS3103" s="2"/>
      <c r="FT3103" s="2"/>
      <c r="FU3103" s="2"/>
      <c r="FV3103" s="2"/>
      <c r="FW3103" s="2"/>
      <c r="FX3103" s="2"/>
      <c r="FY3103" s="2"/>
      <c r="FZ3103" s="2"/>
      <c r="GA3103" s="2"/>
      <c r="GB3103" s="2"/>
      <c r="GC3103" s="2"/>
      <c r="GD3103" s="2"/>
      <c r="GE3103" s="2"/>
      <c r="GF3103" s="2"/>
      <c r="GG3103" s="2"/>
      <c r="GH3103" s="2"/>
      <c r="GI3103" s="2"/>
      <c r="GJ3103" s="2"/>
      <c r="GK3103" s="2"/>
      <c r="GL3103" s="2"/>
      <c r="GM3103" s="2"/>
      <c r="GN3103" s="2"/>
      <c r="GO3103" s="2"/>
      <c r="GP3103" s="2"/>
      <c r="GQ3103" s="2"/>
      <c r="GR3103" s="2"/>
      <c r="GS3103" s="2"/>
      <c r="GT3103" s="2"/>
      <c r="GU3103" s="2"/>
      <c r="GV3103" s="2"/>
      <c r="GW3103" s="2"/>
      <c r="GX3103" s="2"/>
      <c r="GY3103" s="2"/>
      <c r="GZ3103" s="2"/>
      <c r="HA3103" s="2"/>
      <c r="HB3103" s="2"/>
      <c r="HC3103" s="2"/>
      <c r="HD3103" s="2"/>
      <c r="HE3103" s="2"/>
      <c r="HF3103" s="2"/>
      <c r="HG3103" s="2"/>
      <c r="HH3103" s="2"/>
      <c r="HI3103" s="2"/>
      <c r="HJ3103" s="2"/>
      <c r="HK3103" s="2"/>
      <c r="HL3103" s="2"/>
      <c r="HM3103" s="2"/>
      <c r="HN3103" s="2"/>
      <c r="HO3103" s="2"/>
      <c r="HP3103" s="2"/>
      <c r="HQ3103" s="2"/>
      <c r="HR3103" s="2"/>
      <c r="HS3103" s="2"/>
      <c r="HT3103" s="2"/>
      <c r="HU3103" s="2"/>
      <c r="HV3103" s="2"/>
      <c r="HW3103" s="2"/>
      <c r="HX3103" s="2"/>
      <c r="HY3103" s="2"/>
      <c r="HZ3103" s="2"/>
      <c r="IA3103" s="2"/>
      <c r="IB3103" s="2"/>
      <c r="IC3103" s="2"/>
      <c r="ID3103" s="2"/>
      <c r="IE3103" s="2"/>
      <c r="IF3103" s="2"/>
      <c r="IG3103" s="2"/>
      <c r="IH3103" s="2"/>
      <c r="II3103" s="2"/>
      <c r="IJ3103" s="2"/>
      <c r="IK3103" s="2"/>
      <c r="IL3103" s="2"/>
      <c r="IM3103" s="2"/>
      <c r="IN3103" s="2"/>
      <c r="IO3103" s="2"/>
      <c r="IP3103" s="2"/>
      <c r="IQ3103" s="2"/>
    </row>
    <row r="3104" spans="1:251" s="16" customFormat="1" ht="18.75" customHeight="1">
      <c r="A3104" s="8"/>
      <c r="B3104" s="25"/>
      <c r="C3104" s="125" t="s">
        <v>319</v>
      </c>
      <c r="D3104" s="126"/>
      <c r="E3104" s="126"/>
      <c r="F3104" s="126"/>
      <c r="G3104" s="126"/>
      <c r="H3104" s="126"/>
      <c r="I3104" s="126"/>
      <c r="J3104" s="126"/>
      <c r="K3104" s="126"/>
      <c r="L3104" s="126"/>
      <c r="M3104" s="126"/>
      <c r="N3104" s="126"/>
      <c r="O3104" s="126"/>
      <c r="P3104" s="126"/>
      <c r="Q3104" s="126"/>
      <c r="R3104" s="126"/>
      <c r="S3104" s="126"/>
      <c r="T3104" s="126"/>
      <c r="U3104" s="126"/>
      <c r="V3104" s="126"/>
      <c r="W3104" s="126"/>
      <c r="X3104" s="126"/>
      <c r="Y3104" s="126"/>
      <c r="Z3104" s="127"/>
      <c r="AA3104" s="106">
        <v>220376</v>
      </c>
      <c r="AB3104" s="107"/>
      <c r="AC3104" s="107"/>
      <c r="AD3104" s="107"/>
      <c r="AE3104" s="107"/>
      <c r="AF3104" s="107"/>
      <c r="AG3104" s="107"/>
      <c r="AH3104" s="107"/>
      <c r="AI3104" s="108"/>
      <c r="AJ3104" s="106">
        <v>459328</v>
      </c>
      <c r="AK3104" s="107"/>
      <c r="AL3104" s="107"/>
      <c r="AM3104" s="107"/>
      <c r="AN3104" s="107"/>
      <c r="AO3104" s="107"/>
      <c r="AP3104" s="107"/>
      <c r="AQ3104" s="107"/>
      <c r="AR3104" s="108"/>
      <c r="AS3104" s="109"/>
      <c r="AT3104" s="110"/>
      <c r="AU3104" s="110"/>
      <c r="AV3104" s="110"/>
      <c r="AW3104" s="110"/>
      <c r="AX3104" s="111"/>
      <c r="AY3104" s="2"/>
      <c r="AZ3104" s="2"/>
      <c r="BA3104" s="2"/>
      <c r="BB3104" s="2"/>
      <c r="BC3104" s="2"/>
      <c r="BD3104" s="2"/>
      <c r="BE3104" s="2"/>
      <c r="BF3104" s="2"/>
      <c r="BG3104" s="2"/>
      <c r="BH3104" s="2"/>
      <c r="BI3104" s="2"/>
      <c r="BJ3104" s="2"/>
      <c r="BK3104" s="2"/>
      <c r="BL3104" s="2"/>
      <c r="BM3104" s="2"/>
      <c r="BN3104" s="2"/>
      <c r="BO3104" s="2"/>
      <c r="BP3104" s="2"/>
      <c r="BQ3104" s="2"/>
      <c r="BR3104" s="2"/>
      <c r="BS3104" s="2"/>
      <c r="BT3104" s="2"/>
      <c r="BU3104" s="2"/>
      <c r="BV3104" s="2"/>
      <c r="BW3104" s="2"/>
      <c r="BX3104" s="2"/>
      <c r="BY3104" s="2"/>
      <c r="BZ3104" s="2"/>
      <c r="CA3104" s="2"/>
      <c r="CB3104" s="2"/>
      <c r="CC3104" s="2"/>
      <c r="CD3104" s="2"/>
      <c r="CE3104" s="2"/>
      <c r="CF3104" s="2"/>
      <c r="CG3104" s="2"/>
      <c r="CH3104" s="2"/>
      <c r="CI3104" s="2"/>
      <c r="CJ3104" s="2"/>
      <c r="CK3104" s="2"/>
      <c r="CL3104" s="2"/>
      <c r="CM3104" s="2"/>
      <c r="CN3104" s="2"/>
      <c r="CO3104" s="2"/>
      <c r="CP3104" s="2"/>
      <c r="CQ3104" s="2"/>
      <c r="CR3104" s="2"/>
      <c r="CS3104" s="2"/>
      <c r="CT3104" s="2"/>
      <c r="CU3104" s="2"/>
      <c r="CV3104" s="2"/>
      <c r="CW3104" s="2"/>
      <c r="CX3104" s="2"/>
      <c r="CY3104" s="2"/>
      <c r="CZ3104" s="2"/>
      <c r="DA3104" s="2"/>
      <c r="DB3104" s="2"/>
      <c r="DC3104" s="2"/>
      <c r="DD3104" s="2"/>
      <c r="DE3104" s="2"/>
      <c r="DF3104" s="2"/>
      <c r="DG3104" s="2"/>
      <c r="DH3104" s="2"/>
      <c r="DI3104" s="2"/>
      <c r="DJ3104" s="2"/>
      <c r="DK3104" s="2"/>
      <c r="DL3104" s="2"/>
      <c r="DM3104" s="2"/>
      <c r="DN3104" s="2"/>
      <c r="DO3104" s="2"/>
      <c r="DP3104" s="2"/>
      <c r="DQ3104" s="2"/>
      <c r="DR3104" s="2"/>
      <c r="DS3104" s="2"/>
      <c r="DT3104" s="2"/>
      <c r="DU3104" s="2"/>
      <c r="DV3104" s="2"/>
      <c r="DW3104" s="2"/>
      <c r="DX3104" s="2"/>
      <c r="DY3104" s="2"/>
      <c r="DZ3104" s="2"/>
      <c r="EA3104" s="2"/>
      <c r="EB3104" s="2"/>
      <c r="EC3104" s="2"/>
      <c r="ED3104" s="2"/>
      <c r="EE3104" s="2"/>
      <c r="EF3104" s="2"/>
      <c r="EG3104" s="2"/>
      <c r="EH3104" s="2"/>
      <c r="EI3104" s="2"/>
      <c r="EJ3104" s="2"/>
      <c r="EK3104" s="2"/>
      <c r="EL3104" s="2"/>
      <c r="EM3104" s="2"/>
      <c r="EN3104" s="2"/>
      <c r="EO3104" s="2"/>
      <c r="EP3104" s="2"/>
      <c r="EQ3104" s="2"/>
      <c r="ER3104" s="2"/>
      <c r="ES3104" s="2"/>
      <c r="ET3104" s="2"/>
      <c r="EU3104" s="2"/>
      <c r="EV3104" s="2"/>
      <c r="EW3104" s="2"/>
      <c r="EX3104" s="2"/>
      <c r="EY3104" s="2"/>
      <c r="EZ3104" s="2"/>
      <c r="FA3104" s="2"/>
      <c r="FB3104" s="2"/>
      <c r="FC3104" s="2"/>
      <c r="FD3104" s="2"/>
      <c r="FE3104" s="2"/>
      <c r="FF3104" s="2"/>
      <c r="FG3104" s="2"/>
      <c r="FH3104" s="2"/>
      <c r="FI3104" s="2"/>
      <c r="FJ3104" s="2"/>
      <c r="FK3104" s="2"/>
      <c r="FL3104" s="2"/>
      <c r="FM3104" s="2"/>
      <c r="FN3104" s="2"/>
      <c r="FO3104" s="2"/>
      <c r="FP3104" s="2"/>
      <c r="FQ3104" s="2"/>
      <c r="FR3104" s="2"/>
      <c r="FS3104" s="2"/>
      <c r="FT3104" s="2"/>
      <c r="FU3104" s="2"/>
      <c r="FV3104" s="2"/>
      <c r="FW3104" s="2"/>
      <c r="FX3104" s="2"/>
      <c r="FY3104" s="2"/>
      <c r="FZ3104" s="2"/>
      <c r="GA3104" s="2"/>
      <c r="GB3104" s="2"/>
      <c r="GC3104" s="2"/>
      <c r="GD3104" s="2"/>
      <c r="GE3104" s="2"/>
      <c r="GF3104" s="2"/>
      <c r="GG3104" s="2"/>
      <c r="GH3104" s="2"/>
      <c r="GI3104" s="2"/>
      <c r="GJ3104" s="2"/>
      <c r="GK3104" s="2"/>
      <c r="GL3104" s="2"/>
      <c r="GM3104" s="2"/>
      <c r="GN3104" s="2"/>
      <c r="GO3104" s="2"/>
      <c r="GP3104" s="2"/>
      <c r="GQ3104" s="2"/>
      <c r="GR3104" s="2"/>
      <c r="GS3104" s="2"/>
      <c r="GT3104" s="2"/>
      <c r="GU3104" s="2"/>
      <c r="GV3104" s="2"/>
      <c r="GW3104" s="2"/>
      <c r="GX3104" s="2"/>
      <c r="GY3104" s="2"/>
      <c r="GZ3104" s="2"/>
      <c r="HA3104" s="2"/>
      <c r="HB3104" s="2"/>
      <c r="HC3104" s="2"/>
      <c r="HD3104" s="2"/>
      <c r="HE3104" s="2"/>
      <c r="HF3104" s="2"/>
      <c r="HG3104" s="2"/>
      <c r="HH3104" s="2"/>
      <c r="HI3104" s="2"/>
      <c r="HJ3104" s="2"/>
      <c r="HK3104" s="2"/>
      <c r="HL3104" s="2"/>
      <c r="HM3104" s="2"/>
      <c r="HN3104" s="2"/>
      <c r="HO3104" s="2"/>
      <c r="HP3104" s="2"/>
      <c r="HQ3104" s="2"/>
      <c r="HR3104" s="2"/>
      <c r="HS3104" s="2"/>
      <c r="HT3104" s="2"/>
      <c r="HU3104" s="2"/>
      <c r="HV3104" s="2"/>
      <c r="HW3104" s="2"/>
      <c r="HX3104" s="2"/>
      <c r="HY3104" s="2"/>
      <c r="HZ3104" s="2"/>
      <c r="IA3104" s="2"/>
      <c r="IB3104" s="2"/>
      <c r="IC3104" s="2"/>
      <c r="ID3104" s="2"/>
      <c r="IE3104" s="2"/>
      <c r="IF3104" s="2"/>
      <c r="IG3104" s="2"/>
      <c r="IH3104" s="2"/>
      <c r="II3104" s="2"/>
      <c r="IJ3104" s="2"/>
      <c r="IK3104" s="2"/>
      <c r="IL3104" s="2"/>
      <c r="IM3104" s="2"/>
      <c r="IN3104" s="2"/>
      <c r="IO3104" s="2"/>
      <c r="IP3104" s="2"/>
      <c r="IQ3104" s="2"/>
    </row>
    <row r="3105" spans="1:251" s="16" customFormat="1" ht="18.75" customHeight="1">
      <c r="A3105" s="8"/>
      <c r="B3105" s="25"/>
      <c r="C3105" s="125" t="s">
        <v>320</v>
      </c>
      <c r="D3105" s="126"/>
      <c r="E3105" s="126"/>
      <c r="F3105" s="126"/>
      <c r="G3105" s="126"/>
      <c r="H3105" s="126"/>
      <c r="I3105" s="126"/>
      <c r="J3105" s="126"/>
      <c r="K3105" s="126"/>
      <c r="L3105" s="126"/>
      <c r="M3105" s="126"/>
      <c r="N3105" s="126"/>
      <c r="O3105" s="126"/>
      <c r="P3105" s="126"/>
      <c r="Q3105" s="126"/>
      <c r="R3105" s="126"/>
      <c r="S3105" s="126"/>
      <c r="T3105" s="126"/>
      <c r="U3105" s="126"/>
      <c r="V3105" s="126"/>
      <c r="W3105" s="126"/>
      <c r="X3105" s="126"/>
      <c r="Y3105" s="126"/>
      <c r="Z3105" s="127"/>
      <c r="AA3105" s="106">
        <v>34470</v>
      </c>
      <c r="AB3105" s="107"/>
      <c r="AC3105" s="107"/>
      <c r="AD3105" s="107"/>
      <c r="AE3105" s="107"/>
      <c r="AF3105" s="107"/>
      <c r="AG3105" s="107"/>
      <c r="AH3105" s="107"/>
      <c r="AI3105" s="108"/>
      <c r="AJ3105" s="106">
        <v>9000</v>
      </c>
      <c r="AK3105" s="107"/>
      <c r="AL3105" s="107"/>
      <c r="AM3105" s="107"/>
      <c r="AN3105" s="107"/>
      <c r="AO3105" s="107"/>
      <c r="AP3105" s="107"/>
      <c r="AQ3105" s="107"/>
      <c r="AR3105" s="108"/>
      <c r="AS3105" s="109"/>
      <c r="AT3105" s="110"/>
      <c r="AU3105" s="110"/>
      <c r="AV3105" s="110"/>
      <c r="AW3105" s="110"/>
      <c r="AX3105" s="111"/>
      <c r="AY3105" s="2"/>
      <c r="AZ3105" s="2"/>
      <c r="BA3105" s="2"/>
      <c r="BB3105" s="2"/>
      <c r="BC3105" s="2"/>
      <c r="BD3105" s="2"/>
      <c r="BE3105" s="2"/>
      <c r="BF3105" s="2"/>
      <c r="BG3105" s="2"/>
      <c r="BH3105" s="2"/>
      <c r="BI3105" s="2"/>
      <c r="BJ3105" s="2"/>
      <c r="BK3105" s="2"/>
      <c r="BL3105" s="2"/>
      <c r="BM3105" s="2"/>
      <c r="BN3105" s="2"/>
      <c r="BO3105" s="2"/>
      <c r="BP3105" s="2"/>
      <c r="BQ3105" s="2"/>
      <c r="BR3105" s="2"/>
      <c r="BS3105" s="2"/>
      <c r="BT3105" s="2"/>
      <c r="BU3105" s="2"/>
      <c r="BV3105" s="2"/>
      <c r="BW3105" s="2"/>
      <c r="BX3105" s="2"/>
      <c r="BY3105" s="2"/>
      <c r="BZ3105" s="2"/>
      <c r="CA3105" s="2"/>
      <c r="CB3105" s="2"/>
      <c r="CC3105" s="2"/>
      <c r="CD3105" s="2"/>
      <c r="CE3105" s="2"/>
      <c r="CF3105" s="2"/>
      <c r="CG3105" s="2"/>
      <c r="CH3105" s="2"/>
      <c r="CI3105" s="2"/>
      <c r="CJ3105" s="2"/>
      <c r="CK3105" s="2"/>
      <c r="CL3105" s="2"/>
      <c r="CM3105" s="2"/>
      <c r="CN3105" s="2"/>
      <c r="CO3105" s="2"/>
      <c r="CP3105" s="2"/>
      <c r="CQ3105" s="2"/>
      <c r="CR3105" s="2"/>
      <c r="CS3105" s="2"/>
      <c r="CT3105" s="2"/>
      <c r="CU3105" s="2"/>
      <c r="CV3105" s="2"/>
      <c r="CW3105" s="2"/>
      <c r="CX3105" s="2"/>
      <c r="CY3105" s="2"/>
      <c r="CZ3105" s="2"/>
      <c r="DA3105" s="2"/>
      <c r="DB3105" s="2"/>
      <c r="DC3105" s="2"/>
      <c r="DD3105" s="2"/>
      <c r="DE3105" s="2"/>
      <c r="DF3105" s="2"/>
      <c r="DG3105" s="2"/>
      <c r="DH3105" s="2"/>
      <c r="DI3105" s="2"/>
      <c r="DJ3105" s="2"/>
      <c r="DK3105" s="2"/>
      <c r="DL3105" s="2"/>
      <c r="DM3105" s="2"/>
      <c r="DN3105" s="2"/>
      <c r="DO3105" s="2"/>
      <c r="DP3105" s="2"/>
      <c r="DQ3105" s="2"/>
      <c r="DR3105" s="2"/>
      <c r="DS3105" s="2"/>
      <c r="DT3105" s="2"/>
      <c r="DU3105" s="2"/>
      <c r="DV3105" s="2"/>
      <c r="DW3105" s="2"/>
      <c r="DX3105" s="2"/>
      <c r="DY3105" s="2"/>
      <c r="DZ3105" s="2"/>
      <c r="EA3105" s="2"/>
      <c r="EB3105" s="2"/>
      <c r="EC3105" s="2"/>
      <c r="ED3105" s="2"/>
      <c r="EE3105" s="2"/>
      <c r="EF3105" s="2"/>
      <c r="EG3105" s="2"/>
      <c r="EH3105" s="2"/>
      <c r="EI3105" s="2"/>
      <c r="EJ3105" s="2"/>
      <c r="EK3105" s="2"/>
      <c r="EL3105" s="2"/>
      <c r="EM3105" s="2"/>
      <c r="EN3105" s="2"/>
      <c r="EO3105" s="2"/>
      <c r="EP3105" s="2"/>
      <c r="EQ3105" s="2"/>
      <c r="ER3105" s="2"/>
      <c r="ES3105" s="2"/>
      <c r="ET3105" s="2"/>
      <c r="EU3105" s="2"/>
      <c r="EV3105" s="2"/>
      <c r="EW3105" s="2"/>
      <c r="EX3105" s="2"/>
      <c r="EY3105" s="2"/>
      <c r="EZ3105" s="2"/>
      <c r="FA3105" s="2"/>
      <c r="FB3105" s="2"/>
      <c r="FC3105" s="2"/>
      <c r="FD3105" s="2"/>
      <c r="FE3105" s="2"/>
      <c r="FF3105" s="2"/>
      <c r="FG3105" s="2"/>
      <c r="FH3105" s="2"/>
      <c r="FI3105" s="2"/>
      <c r="FJ3105" s="2"/>
      <c r="FK3105" s="2"/>
      <c r="FL3105" s="2"/>
      <c r="FM3105" s="2"/>
      <c r="FN3105" s="2"/>
      <c r="FO3105" s="2"/>
      <c r="FP3105" s="2"/>
      <c r="FQ3105" s="2"/>
      <c r="FR3105" s="2"/>
      <c r="FS3105" s="2"/>
      <c r="FT3105" s="2"/>
      <c r="FU3105" s="2"/>
      <c r="FV3105" s="2"/>
      <c r="FW3105" s="2"/>
      <c r="FX3105" s="2"/>
      <c r="FY3105" s="2"/>
      <c r="FZ3105" s="2"/>
      <c r="GA3105" s="2"/>
      <c r="GB3105" s="2"/>
      <c r="GC3105" s="2"/>
      <c r="GD3105" s="2"/>
      <c r="GE3105" s="2"/>
      <c r="GF3105" s="2"/>
      <c r="GG3105" s="2"/>
      <c r="GH3105" s="2"/>
      <c r="GI3105" s="2"/>
      <c r="GJ3105" s="2"/>
      <c r="GK3105" s="2"/>
      <c r="GL3105" s="2"/>
      <c r="GM3105" s="2"/>
      <c r="GN3105" s="2"/>
      <c r="GO3105" s="2"/>
      <c r="GP3105" s="2"/>
      <c r="GQ3105" s="2"/>
      <c r="GR3105" s="2"/>
      <c r="GS3105" s="2"/>
      <c r="GT3105" s="2"/>
      <c r="GU3105" s="2"/>
      <c r="GV3105" s="2"/>
      <c r="GW3105" s="2"/>
      <c r="GX3105" s="2"/>
      <c r="GY3105" s="2"/>
      <c r="GZ3105" s="2"/>
      <c r="HA3105" s="2"/>
      <c r="HB3105" s="2"/>
      <c r="HC3105" s="2"/>
      <c r="HD3105" s="2"/>
      <c r="HE3105" s="2"/>
      <c r="HF3105" s="2"/>
      <c r="HG3105" s="2"/>
      <c r="HH3105" s="2"/>
      <c r="HI3105" s="2"/>
      <c r="HJ3105" s="2"/>
      <c r="HK3105" s="2"/>
      <c r="HL3105" s="2"/>
      <c r="HM3105" s="2"/>
      <c r="HN3105" s="2"/>
      <c r="HO3105" s="2"/>
      <c r="HP3105" s="2"/>
      <c r="HQ3105" s="2"/>
      <c r="HR3105" s="2"/>
      <c r="HS3105" s="2"/>
      <c r="HT3105" s="2"/>
      <c r="HU3105" s="2"/>
      <c r="HV3105" s="2"/>
      <c r="HW3105" s="2"/>
      <c r="HX3105" s="2"/>
      <c r="HY3105" s="2"/>
      <c r="HZ3105" s="2"/>
      <c r="IA3105" s="2"/>
      <c r="IB3105" s="2"/>
      <c r="IC3105" s="2"/>
      <c r="ID3105" s="2"/>
      <c r="IE3105" s="2"/>
      <c r="IF3105" s="2"/>
      <c r="IG3105" s="2"/>
      <c r="IH3105" s="2"/>
      <c r="II3105" s="2"/>
      <c r="IJ3105" s="2"/>
      <c r="IK3105" s="2"/>
      <c r="IL3105" s="2"/>
      <c r="IM3105" s="2"/>
      <c r="IN3105" s="2"/>
      <c r="IO3105" s="2"/>
      <c r="IP3105" s="2"/>
      <c r="IQ3105" s="2"/>
    </row>
    <row r="3106" spans="1:251" s="16" customFormat="1" ht="18.75" customHeight="1">
      <c r="A3106" s="8"/>
      <c r="B3106" s="25"/>
      <c r="C3106" s="125" t="s">
        <v>321</v>
      </c>
      <c r="D3106" s="126"/>
      <c r="E3106" s="126"/>
      <c r="F3106" s="126"/>
      <c r="G3106" s="126"/>
      <c r="H3106" s="126"/>
      <c r="I3106" s="126"/>
      <c r="J3106" s="126"/>
      <c r="K3106" s="126"/>
      <c r="L3106" s="126"/>
      <c r="M3106" s="126"/>
      <c r="N3106" s="126"/>
      <c r="O3106" s="126"/>
      <c r="P3106" s="126"/>
      <c r="Q3106" s="126"/>
      <c r="R3106" s="126"/>
      <c r="S3106" s="126"/>
      <c r="T3106" s="126"/>
      <c r="U3106" s="126"/>
      <c r="V3106" s="126"/>
      <c r="W3106" s="126"/>
      <c r="X3106" s="126"/>
      <c r="Y3106" s="126"/>
      <c r="Z3106" s="127"/>
      <c r="AA3106" s="106">
        <v>54110</v>
      </c>
      <c r="AB3106" s="107"/>
      <c r="AC3106" s="107"/>
      <c r="AD3106" s="107"/>
      <c r="AE3106" s="107"/>
      <c r="AF3106" s="107"/>
      <c r="AG3106" s="107"/>
      <c r="AH3106" s="107"/>
      <c r="AI3106" s="108"/>
      <c r="AJ3106" s="106">
        <v>5000</v>
      </c>
      <c r="AK3106" s="107"/>
      <c r="AL3106" s="107"/>
      <c r="AM3106" s="107"/>
      <c r="AN3106" s="107"/>
      <c r="AO3106" s="107"/>
      <c r="AP3106" s="107"/>
      <c r="AQ3106" s="107"/>
      <c r="AR3106" s="108"/>
      <c r="AS3106" s="109"/>
      <c r="AT3106" s="110"/>
      <c r="AU3106" s="110"/>
      <c r="AV3106" s="110"/>
      <c r="AW3106" s="110"/>
      <c r="AX3106" s="111"/>
      <c r="AY3106" s="2"/>
      <c r="AZ3106" s="2"/>
      <c r="BA3106" s="2"/>
      <c r="BB3106" s="2"/>
      <c r="BC3106" s="2"/>
      <c r="BD3106" s="2"/>
      <c r="BE3106" s="2"/>
      <c r="BF3106" s="2"/>
      <c r="BG3106" s="2"/>
      <c r="BH3106" s="2"/>
      <c r="BI3106" s="2"/>
      <c r="BJ3106" s="2"/>
      <c r="BK3106" s="2"/>
      <c r="BL3106" s="2"/>
      <c r="BM3106" s="2"/>
      <c r="BN3106" s="2"/>
      <c r="BO3106" s="2"/>
      <c r="BP3106" s="2"/>
      <c r="BQ3106" s="2"/>
      <c r="BR3106" s="2"/>
      <c r="BS3106" s="2"/>
      <c r="BT3106" s="2"/>
      <c r="BU3106" s="2"/>
      <c r="BV3106" s="2"/>
      <c r="BW3106" s="2"/>
      <c r="BX3106" s="2"/>
      <c r="BY3106" s="2"/>
      <c r="BZ3106" s="2"/>
      <c r="CA3106" s="2"/>
      <c r="CB3106" s="2"/>
      <c r="CC3106" s="2"/>
      <c r="CD3106" s="2"/>
      <c r="CE3106" s="2"/>
      <c r="CF3106" s="2"/>
      <c r="CG3106" s="2"/>
      <c r="CH3106" s="2"/>
      <c r="CI3106" s="2"/>
      <c r="CJ3106" s="2"/>
      <c r="CK3106" s="2"/>
      <c r="CL3106" s="2"/>
      <c r="CM3106" s="2"/>
      <c r="CN3106" s="2"/>
      <c r="CO3106" s="2"/>
      <c r="CP3106" s="2"/>
      <c r="CQ3106" s="2"/>
      <c r="CR3106" s="2"/>
      <c r="CS3106" s="2"/>
      <c r="CT3106" s="2"/>
      <c r="CU3106" s="2"/>
      <c r="CV3106" s="2"/>
      <c r="CW3106" s="2"/>
      <c r="CX3106" s="2"/>
      <c r="CY3106" s="2"/>
      <c r="CZ3106" s="2"/>
      <c r="DA3106" s="2"/>
      <c r="DB3106" s="2"/>
      <c r="DC3106" s="2"/>
      <c r="DD3106" s="2"/>
      <c r="DE3106" s="2"/>
      <c r="DF3106" s="2"/>
      <c r="DG3106" s="2"/>
      <c r="DH3106" s="2"/>
      <c r="DI3106" s="2"/>
      <c r="DJ3106" s="2"/>
      <c r="DK3106" s="2"/>
      <c r="DL3106" s="2"/>
      <c r="DM3106" s="2"/>
      <c r="DN3106" s="2"/>
      <c r="DO3106" s="2"/>
      <c r="DP3106" s="2"/>
      <c r="DQ3106" s="2"/>
      <c r="DR3106" s="2"/>
      <c r="DS3106" s="2"/>
      <c r="DT3106" s="2"/>
      <c r="DU3106" s="2"/>
      <c r="DV3106" s="2"/>
      <c r="DW3106" s="2"/>
      <c r="DX3106" s="2"/>
      <c r="DY3106" s="2"/>
      <c r="DZ3106" s="2"/>
      <c r="EA3106" s="2"/>
      <c r="EB3106" s="2"/>
      <c r="EC3106" s="2"/>
      <c r="ED3106" s="2"/>
      <c r="EE3106" s="2"/>
      <c r="EF3106" s="2"/>
      <c r="EG3106" s="2"/>
      <c r="EH3106" s="2"/>
      <c r="EI3106" s="2"/>
      <c r="EJ3106" s="2"/>
      <c r="EK3106" s="2"/>
      <c r="EL3106" s="2"/>
      <c r="EM3106" s="2"/>
      <c r="EN3106" s="2"/>
      <c r="EO3106" s="2"/>
      <c r="EP3106" s="2"/>
      <c r="EQ3106" s="2"/>
      <c r="ER3106" s="2"/>
      <c r="ES3106" s="2"/>
      <c r="ET3106" s="2"/>
      <c r="EU3106" s="2"/>
      <c r="EV3106" s="2"/>
      <c r="EW3106" s="2"/>
      <c r="EX3106" s="2"/>
      <c r="EY3106" s="2"/>
      <c r="EZ3106" s="2"/>
      <c r="FA3106" s="2"/>
      <c r="FB3106" s="2"/>
      <c r="FC3106" s="2"/>
      <c r="FD3106" s="2"/>
      <c r="FE3106" s="2"/>
      <c r="FF3106" s="2"/>
      <c r="FG3106" s="2"/>
      <c r="FH3106" s="2"/>
      <c r="FI3106" s="2"/>
      <c r="FJ3106" s="2"/>
      <c r="FK3106" s="2"/>
      <c r="FL3106" s="2"/>
      <c r="FM3106" s="2"/>
      <c r="FN3106" s="2"/>
      <c r="FO3106" s="2"/>
      <c r="FP3106" s="2"/>
      <c r="FQ3106" s="2"/>
      <c r="FR3106" s="2"/>
      <c r="FS3106" s="2"/>
      <c r="FT3106" s="2"/>
      <c r="FU3106" s="2"/>
      <c r="FV3106" s="2"/>
      <c r="FW3106" s="2"/>
      <c r="FX3106" s="2"/>
      <c r="FY3106" s="2"/>
      <c r="FZ3106" s="2"/>
      <c r="GA3106" s="2"/>
      <c r="GB3106" s="2"/>
      <c r="GC3106" s="2"/>
      <c r="GD3106" s="2"/>
      <c r="GE3106" s="2"/>
      <c r="GF3106" s="2"/>
      <c r="GG3106" s="2"/>
      <c r="GH3106" s="2"/>
      <c r="GI3106" s="2"/>
      <c r="GJ3106" s="2"/>
      <c r="GK3106" s="2"/>
      <c r="GL3106" s="2"/>
      <c r="GM3106" s="2"/>
      <c r="GN3106" s="2"/>
      <c r="GO3106" s="2"/>
      <c r="GP3106" s="2"/>
      <c r="GQ3106" s="2"/>
      <c r="GR3106" s="2"/>
      <c r="GS3106" s="2"/>
      <c r="GT3106" s="2"/>
      <c r="GU3106" s="2"/>
      <c r="GV3106" s="2"/>
      <c r="GW3106" s="2"/>
      <c r="GX3106" s="2"/>
      <c r="GY3106" s="2"/>
      <c r="GZ3106" s="2"/>
      <c r="HA3106" s="2"/>
      <c r="HB3106" s="2"/>
      <c r="HC3106" s="2"/>
      <c r="HD3106" s="2"/>
      <c r="HE3106" s="2"/>
      <c r="HF3106" s="2"/>
      <c r="HG3106" s="2"/>
      <c r="HH3106" s="2"/>
      <c r="HI3106" s="2"/>
      <c r="HJ3106" s="2"/>
      <c r="HK3106" s="2"/>
      <c r="HL3106" s="2"/>
      <c r="HM3106" s="2"/>
      <c r="HN3106" s="2"/>
      <c r="HO3106" s="2"/>
      <c r="HP3106" s="2"/>
      <c r="HQ3106" s="2"/>
      <c r="HR3106" s="2"/>
      <c r="HS3106" s="2"/>
      <c r="HT3106" s="2"/>
      <c r="HU3106" s="2"/>
      <c r="HV3106" s="2"/>
      <c r="HW3106" s="2"/>
      <c r="HX3106" s="2"/>
      <c r="HY3106" s="2"/>
      <c r="HZ3106" s="2"/>
      <c r="IA3106" s="2"/>
      <c r="IB3106" s="2"/>
      <c r="IC3106" s="2"/>
      <c r="ID3106" s="2"/>
      <c r="IE3106" s="2"/>
      <c r="IF3106" s="2"/>
      <c r="IG3106" s="2"/>
      <c r="IH3106" s="2"/>
      <c r="II3106" s="2"/>
      <c r="IJ3106" s="2"/>
      <c r="IK3106" s="2"/>
      <c r="IL3106" s="2"/>
      <c r="IM3106" s="2"/>
      <c r="IN3106" s="2"/>
      <c r="IO3106" s="2"/>
      <c r="IP3106" s="2"/>
      <c r="IQ3106" s="2"/>
    </row>
    <row r="3107" spans="1:251" s="16" customFormat="1" ht="18.75" customHeight="1">
      <c r="A3107" s="8"/>
      <c r="B3107" s="25"/>
      <c r="C3107" s="125" t="s">
        <v>322</v>
      </c>
      <c r="D3107" s="126"/>
      <c r="E3107" s="126"/>
      <c r="F3107" s="126"/>
      <c r="G3107" s="126"/>
      <c r="H3107" s="126"/>
      <c r="I3107" s="126"/>
      <c r="J3107" s="126"/>
      <c r="K3107" s="126"/>
      <c r="L3107" s="126"/>
      <c r="M3107" s="126"/>
      <c r="N3107" s="126"/>
      <c r="O3107" s="126"/>
      <c r="P3107" s="126"/>
      <c r="Q3107" s="126"/>
      <c r="R3107" s="126"/>
      <c r="S3107" s="126"/>
      <c r="T3107" s="126"/>
      <c r="U3107" s="126"/>
      <c r="V3107" s="126"/>
      <c r="W3107" s="126"/>
      <c r="X3107" s="126"/>
      <c r="Y3107" s="126"/>
      <c r="Z3107" s="127"/>
      <c r="AA3107" s="106">
        <v>19420</v>
      </c>
      <c r="AB3107" s="107"/>
      <c r="AC3107" s="107"/>
      <c r="AD3107" s="107"/>
      <c r="AE3107" s="107"/>
      <c r="AF3107" s="107"/>
      <c r="AG3107" s="107"/>
      <c r="AH3107" s="107"/>
      <c r="AI3107" s="108"/>
      <c r="AJ3107" s="106">
        <v>0</v>
      </c>
      <c r="AK3107" s="107"/>
      <c r="AL3107" s="107"/>
      <c r="AM3107" s="107"/>
      <c r="AN3107" s="107"/>
      <c r="AO3107" s="107"/>
      <c r="AP3107" s="107"/>
      <c r="AQ3107" s="107"/>
      <c r="AR3107" s="108"/>
      <c r="AS3107" s="109"/>
      <c r="AT3107" s="110"/>
      <c r="AU3107" s="110"/>
      <c r="AV3107" s="110"/>
      <c r="AW3107" s="110"/>
      <c r="AX3107" s="111"/>
      <c r="AY3107" s="2"/>
      <c r="AZ3107" s="2"/>
      <c r="BA3107" s="2"/>
      <c r="BB3107" s="2"/>
      <c r="BC3107" s="2"/>
      <c r="BD3107" s="2"/>
      <c r="BE3107" s="2"/>
      <c r="BF3107" s="2"/>
      <c r="BG3107" s="2"/>
      <c r="BH3107" s="2"/>
      <c r="BI3107" s="2"/>
      <c r="BJ3107" s="2"/>
      <c r="BK3107" s="2"/>
      <c r="BL3107" s="2"/>
      <c r="BM3107" s="2"/>
      <c r="BN3107" s="2"/>
      <c r="BO3107" s="2"/>
      <c r="BP3107" s="2"/>
      <c r="BQ3107" s="2"/>
      <c r="BR3107" s="2"/>
      <c r="BS3107" s="2"/>
      <c r="BT3107" s="2"/>
      <c r="BU3107" s="2"/>
      <c r="BV3107" s="2"/>
      <c r="BW3107" s="2"/>
      <c r="BX3107" s="2"/>
      <c r="BY3107" s="2"/>
      <c r="BZ3107" s="2"/>
      <c r="CA3107" s="2"/>
      <c r="CB3107" s="2"/>
      <c r="CC3107" s="2"/>
      <c r="CD3107" s="2"/>
      <c r="CE3107" s="2"/>
      <c r="CF3107" s="2"/>
      <c r="CG3107" s="2"/>
      <c r="CH3107" s="2"/>
      <c r="CI3107" s="2"/>
      <c r="CJ3107" s="2"/>
      <c r="CK3107" s="2"/>
      <c r="CL3107" s="2"/>
      <c r="CM3107" s="2"/>
      <c r="CN3107" s="2"/>
      <c r="CO3107" s="2"/>
      <c r="CP3107" s="2"/>
      <c r="CQ3107" s="2"/>
      <c r="CR3107" s="2"/>
      <c r="CS3107" s="2"/>
      <c r="CT3107" s="2"/>
      <c r="CU3107" s="2"/>
      <c r="CV3107" s="2"/>
      <c r="CW3107" s="2"/>
      <c r="CX3107" s="2"/>
      <c r="CY3107" s="2"/>
      <c r="CZ3107" s="2"/>
      <c r="DA3107" s="2"/>
      <c r="DB3107" s="2"/>
      <c r="DC3107" s="2"/>
      <c r="DD3107" s="2"/>
      <c r="DE3107" s="2"/>
      <c r="DF3107" s="2"/>
      <c r="DG3107" s="2"/>
      <c r="DH3107" s="2"/>
      <c r="DI3107" s="2"/>
      <c r="DJ3107" s="2"/>
      <c r="DK3107" s="2"/>
      <c r="DL3107" s="2"/>
      <c r="DM3107" s="2"/>
      <c r="DN3107" s="2"/>
      <c r="DO3107" s="2"/>
      <c r="DP3107" s="2"/>
      <c r="DQ3107" s="2"/>
      <c r="DR3107" s="2"/>
      <c r="DS3107" s="2"/>
      <c r="DT3107" s="2"/>
      <c r="DU3107" s="2"/>
      <c r="DV3107" s="2"/>
      <c r="DW3107" s="2"/>
      <c r="DX3107" s="2"/>
      <c r="DY3107" s="2"/>
      <c r="DZ3107" s="2"/>
      <c r="EA3107" s="2"/>
      <c r="EB3107" s="2"/>
      <c r="EC3107" s="2"/>
      <c r="ED3107" s="2"/>
      <c r="EE3107" s="2"/>
      <c r="EF3107" s="2"/>
      <c r="EG3107" s="2"/>
      <c r="EH3107" s="2"/>
      <c r="EI3107" s="2"/>
      <c r="EJ3107" s="2"/>
      <c r="EK3107" s="2"/>
      <c r="EL3107" s="2"/>
      <c r="EM3107" s="2"/>
      <c r="EN3107" s="2"/>
      <c r="EO3107" s="2"/>
      <c r="EP3107" s="2"/>
      <c r="EQ3107" s="2"/>
      <c r="ER3107" s="2"/>
      <c r="ES3107" s="2"/>
      <c r="ET3107" s="2"/>
      <c r="EU3107" s="2"/>
      <c r="EV3107" s="2"/>
      <c r="EW3107" s="2"/>
      <c r="EX3107" s="2"/>
      <c r="EY3107" s="2"/>
      <c r="EZ3107" s="2"/>
      <c r="FA3107" s="2"/>
      <c r="FB3107" s="2"/>
      <c r="FC3107" s="2"/>
      <c r="FD3107" s="2"/>
      <c r="FE3107" s="2"/>
      <c r="FF3107" s="2"/>
      <c r="FG3107" s="2"/>
      <c r="FH3107" s="2"/>
      <c r="FI3107" s="2"/>
      <c r="FJ3107" s="2"/>
      <c r="FK3107" s="2"/>
      <c r="FL3107" s="2"/>
      <c r="FM3107" s="2"/>
      <c r="FN3107" s="2"/>
      <c r="FO3107" s="2"/>
      <c r="FP3107" s="2"/>
      <c r="FQ3107" s="2"/>
      <c r="FR3107" s="2"/>
      <c r="FS3107" s="2"/>
      <c r="FT3107" s="2"/>
      <c r="FU3107" s="2"/>
      <c r="FV3107" s="2"/>
      <c r="FW3107" s="2"/>
      <c r="FX3107" s="2"/>
      <c r="FY3107" s="2"/>
      <c r="FZ3107" s="2"/>
      <c r="GA3107" s="2"/>
      <c r="GB3107" s="2"/>
      <c r="GC3107" s="2"/>
      <c r="GD3107" s="2"/>
      <c r="GE3107" s="2"/>
      <c r="GF3107" s="2"/>
      <c r="GG3107" s="2"/>
      <c r="GH3107" s="2"/>
      <c r="GI3107" s="2"/>
      <c r="GJ3107" s="2"/>
      <c r="GK3107" s="2"/>
      <c r="GL3107" s="2"/>
      <c r="GM3107" s="2"/>
      <c r="GN3107" s="2"/>
      <c r="GO3107" s="2"/>
      <c r="GP3107" s="2"/>
      <c r="GQ3107" s="2"/>
      <c r="GR3107" s="2"/>
      <c r="GS3107" s="2"/>
      <c r="GT3107" s="2"/>
      <c r="GU3107" s="2"/>
      <c r="GV3107" s="2"/>
      <c r="GW3107" s="2"/>
      <c r="GX3107" s="2"/>
      <c r="GY3107" s="2"/>
      <c r="GZ3107" s="2"/>
      <c r="HA3107" s="2"/>
      <c r="HB3107" s="2"/>
      <c r="HC3107" s="2"/>
      <c r="HD3107" s="2"/>
      <c r="HE3107" s="2"/>
      <c r="HF3107" s="2"/>
      <c r="HG3107" s="2"/>
      <c r="HH3107" s="2"/>
      <c r="HI3107" s="2"/>
      <c r="HJ3107" s="2"/>
      <c r="HK3107" s="2"/>
      <c r="HL3107" s="2"/>
      <c r="HM3107" s="2"/>
      <c r="HN3107" s="2"/>
      <c r="HO3107" s="2"/>
      <c r="HP3107" s="2"/>
      <c r="HQ3107" s="2"/>
      <c r="HR3107" s="2"/>
      <c r="HS3107" s="2"/>
      <c r="HT3107" s="2"/>
      <c r="HU3107" s="2"/>
      <c r="HV3107" s="2"/>
      <c r="HW3107" s="2"/>
      <c r="HX3107" s="2"/>
      <c r="HY3107" s="2"/>
      <c r="HZ3107" s="2"/>
      <c r="IA3107" s="2"/>
      <c r="IB3107" s="2"/>
      <c r="IC3107" s="2"/>
      <c r="ID3107" s="2"/>
      <c r="IE3107" s="2"/>
      <c r="IF3107" s="2"/>
      <c r="IG3107" s="2"/>
      <c r="IH3107" s="2"/>
      <c r="II3107" s="2"/>
      <c r="IJ3107" s="2"/>
      <c r="IK3107" s="2"/>
      <c r="IL3107" s="2"/>
      <c r="IM3107" s="2"/>
      <c r="IN3107" s="2"/>
      <c r="IO3107" s="2"/>
      <c r="IP3107" s="2"/>
      <c r="IQ3107" s="2"/>
    </row>
    <row r="3108" spans="1:251" s="16" customFormat="1" ht="18.75" customHeight="1">
      <c r="A3108" s="8"/>
      <c r="B3108" s="25"/>
      <c r="C3108" s="125" t="s">
        <v>323</v>
      </c>
      <c r="D3108" s="126"/>
      <c r="E3108" s="126"/>
      <c r="F3108" s="126"/>
      <c r="G3108" s="126"/>
      <c r="H3108" s="126"/>
      <c r="I3108" s="126"/>
      <c r="J3108" s="126"/>
      <c r="K3108" s="126"/>
      <c r="L3108" s="126"/>
      <c r="M3108" s="126"/>
      <c r="N3108" s="126"/>
      <c r="O3108" s="126"/>
      <c r="P3108" s="126"/>
      <c r="Q3108" s="126"/>
      <c r="R3108" s="126"/>
      <c r="S3108" s="126"/>
      <c r="T3108" s="126"/>
      <c r="U3108" s="126"/>
      <c r="V3108" s="126"/>
      <c r="W3108" s="126"/>
      <c r="X3108" s="126"/>
      <c r="Y3108" s="126"/>
      <c r="Z3108" s="127"/>
      <c r="AA3108" s="106">
        <v>2365</v>
      </c>
      <c r="AB3108" s="107"/>
      <c r="AC3108" s="107"/>
      <c r="AD3108" s="107"/>
      <c r="AE3108" s="107"/>
      <c r="AF3108" s="107"/>
      <c r="AG3108" s="107"/>
      <c r="AH3108" s="107"/>
      <c r="AI3108" s="108"/>
      <c r="AJ3108" s="106">
        <v>0</v>
      </c>
      <c r="AK3108" s="107"/>
      <c r="AL3108" s="107"/>
      <c r="AM3108" s="107"/>
      <c r="AN3108" s="107"/>
      <c r="AO3108" s="107"/>
      <c r="AP3108" s="107"/>
      <c r="AQ3108" s="107"/>
      <c r="AR3108" s="108"/>
      <c r="AS3108" s="109"/>
      <c r="AT3108" s="110"/>
      <c r="AU3108" s="110"/>
      <c r="AV3108" s="110"/>
      <c r="AW3108" s="110"/>
      <c r="AX3108" s="111"/>
      <c r="AY3108" s="2"/>
      <c r="AZ3108" s="2"/>
      <c r="BA3108" s="2"/>
      <c r="BB3108" s="2"/>
      <c r="BC3108" s="2"/>
      <c r="BD3108" s="2"/>
      <c r="BE3108" s="2"/>
      <c r="BF3108" s="2"/>
      <c r="BG3108" s="2"/>
      <c r="BH3108" s="2"/>
      <c r="BI3108" s="2"/>
      <c r="BJ3108" s="2"/>
      <c r="BK3108" s="2"/>
      <c r="BL3108" s="2"/>
      <c r="BM3108" s="2"/>
      <c r="BN3108" s="2"/>
      <c r="BO3108" s="2"/>
      <c r="BP3108" s="2"/>
      <c r="BQ3108" s="2"/>
      <c r="BR3108" s="2"/>
      <c r="BS3108" s="2"/>
      <c r="BT3108" s="2"/>
      <c r="BU3108" s="2"/>
      <c r="BV3108" s="2"/>
      <c r="BW3108" s="2"/>
      <c r="BX3108" s="2"/>
      <c r="BY3108" s="2"/>
      <c r="BZ3108" s="2"/>
      <c r="CA3108" s="2"/>
      <c r="CB3108" s="2"/>
      <c r="CC3108" s="2"/>
      <c r="CD3108" s="2"/>
      <c r="CE3108" s="2"/>
      <c r="CF3108" s="2"/>
      <c r="CG3108" s="2"/>
      <c r="CH3108" s="2"/>
      <c r="CI3108" s="2"/>
      <c r="CJ3108" s="2"/>
      <c r="CK3108" s="2"/>
      <c r="CL3108" s="2"/>
      <c r="CM3108" s="2"/>
      <c r="CN3108" s="2"/>
      <c r="CO3108" s="2"/>
      <c r="CP3108" s="2"/>
      <c r="CQ3108" s="2"/>
      <c r="CR3108" s="2"/>
      <c r="CS3108" s="2"/>
      <c r="CT3108" s="2"/>
      <c r="CU3108" s="2"/>
      <c r="CV3108" s="2"/>
      <c r="CW3108" s="2"/>
      <c r="CX3108" s="2"/>
      <c r="CY3108" s="2"/>
      <c r="CZ3108" s="2"/>
      <c r="DA3108" s="2"/>
      <c r="DB3108" s="2"/>
      <c r="DC3108" s="2"/>
      <c r="DD3108" s="2"/>
      <c r="DE3108" s="2"/>
      <c r="DF3108" s="2"/>
      <c r="DG3108" s="2"/>
      <c r="DH3108" s="2"/>
      <c r="DI3108" s="2"/>
      <c r="DJ3108" s="2"/>
      <c r="DK3108" s="2"/>
      <c r="DL3108" s="2"/>
      <c r="DM3108" s="2"/>
      <c r="DN3108" s="2"/>
      <c r="DO3108" s="2"/>
      <c r="DP3108" s="2"/>
      <c r="DQ3108" s="2"/>
      <c r="DR3108" s="2"/>
      <c r="DS3108" s="2"/>
      <c r="DT3108" s="2"/>
      <c r="DU3108" s="2"/>
      <c r="DV3108" s="2"/>
      <c r="DW3108" s="2"/>
      <c r="DX3108" s="2"/>
      <c r="DY3108" s="2"/>
      <c r="DZ3108" s="2"/>
      <c r="EA3108" s="2"/>
      <c r="EB3108" s="2"/>
      <c r="EC3108" s="2"/>
      <c r="ED3108" s="2"/>
      <c r="EE3108" s="2"/>
      <c r="EF3108" s="2"/>
      <c r="EG3108" s="2"/>
      <c r="EH3108" s="2"/>
      <c r="EI3108" s="2"/>
      <c r="EJ3108" s="2"/>
      <c r="EK3108" s="2"/>
      <c r="EL3108" s="2"/>
      <c r="EM3108" s="2"/>
      <c r="EN3108" s="2"/>
      <c r="EO3108" s="2"/>
      <c r="EP3108" s="2"/>
      <c r="EQ3108" s="2"/>
      <c r="ER3108" s="2"/>
      <c r="ES3108" s="2"/>
      <c r="ET3108" s="2"/>
      <c r="EU3108" s="2"/>
      <c r="EV3108" s="2"/>
      <c r="EW3108" s="2"/>
      <c r="EX3108" s="2"/>
      <c r="EY3108" s="2"/>
      <c r="EZ3108" s="2"/>
      <c r="FA3108" s="2"/>
      <c r="FB3108" s="2"/>
      <c r="FC3108" s="2"/>
      <c r="FD3108" s="2"/>
      <c r="FE3108" s="2"/>
      <c r="FF3108" s="2"/>
      <c r="FG3108" s="2"/>
      <c r="FH3108" s="2"/>
      <c r="FI3108" s="2"/>
      <c r="FJ3108" s="2"/>
      <c r="FK3108" s="2"/>
      <c r="FL3108" s="2"/>
      <c r="FM3108" s="2"/>
      <c r="FN3108" s="2"/>
      <c r="FO3108" s="2"/>
      <c r="FP3108" s="2"/>
      <c r="FQ3108" s="2"/>
      <c r="FR3108" s="2"/>
      <c r="FS3108" s="2"/>
      <c r="FT3108" s="2"/>
      <c r="FU3108" s="2"/>
      <c r="FV3108" s="2"/>
      <c r="FW3108" s="2"/>
      <c r="FX3108" s="2"/>
      <c r="FY3108" s="2"/>
      <c r="FZ3108" s="2"/>
      <c r="GA3108" s="2"/>
      <c r="GB3108" s="2"/>
      <c r="GC3108" s="2"/>
      <c r="GD3108" s="2"/>
      <c r="GE3108" s="2"/>
      <c r="GF3108" s="2"/>
      <c r="GG3108" s="2"/>
      <c r="GH3108" s="2"/>
      <c r="GI3108" s="2"/>
      <c r="GJ3108" s="2"/>
      <c r="GK3108" s="2"/>
      <c r="GL3108" s="2"/>
      <c r="GM3108" s="2"/>
      <c r="GN3108" s="2"/>
      <c r="GO3108" s="2"/>
      <c r="GP3108" s="2"/>
      <c r="GQ3108" s="2"/>
      <c r="GR3108" s="2"/>
      <c r="GS3108" s="2"/>
      <c r="GT3108" s="2"/>
      <c r="GU3108" s="2"/>
      <c r="GV3108" s="2"/>
      <c r="GW3108" s="2"/>
      <c r="GX3108" s="2"/>
      <c r="GY3108" s="2"/>
      <c r="GZ3108" s="2"/>
      <c r="HA3108" s="2"/>
      <c r="HB3108" s="2"/>
      <c r="HC3108" s="2"/>
      <c r="HD3108" s="2"/>
      <c r="HE3108" s="2"/>
      <c r="HF3108" s="2"/>
      <c r="HG3108" s="2"/>
      <c r="HH3108" s="2"/>
      <c r="HI3108" s="2"/>
      <c r="HJ3108" s="2"/>
      <c r="HK3108" s="2"/>
      <c r="HL3108" s="2"/>
      <c r="HM3108" s="2"/>
      <c r="HN3108" s="2"/>
      <c r="HO3108" s="2"/>
      <c r="HP3108" s="2"/>
      <c r="HQ3108" s="2"/>
      <c r="HR3108" s="2"/>
      <c r="HS3108" s="2"/>
      <c r="HT3108" s="2"/>
      <c r="HU3108" s="2"/>
      <c r="HV3108" s="2"/>
      <c r="HW3108" s="2"/>
      <c r="HX3108" s="2"/>
      <c r="HY3108" s="2"/>
      <c r="HZ3108" s="2"/>
      <c r="IA3108" s="2"/>
      <c r="IB3108" s="2"/>
      <c r="IC3108" s="2"/>
      <c r="ID3108" s="2"/>
      <c r="IE3108" s="2"/>
      <c r="IF3108" s="2"/>
      <c r="IG3108" s="2"/>
      <c r="IH3108" s="2"/>
      <c r="II3108" s="2"/>
      <c r="IJ3108" s="2"/>
      <c r="IK3108" s="2"/>
      <c r="IL3108" s="2"/>
      <c r="IM3108" s="2"/>
      <c r="IN3108" s="2"/>
      <c r="IO3108" s="2"/>
      <c r="IP3108" s="2"/>
      <c r="IQ3108" s="2"/>
    </row>
    <row r="3109" spans="1:251" s="16" customFormat="1" ht="18.75" customHeight="1" thickBot="1">
      <c r="A3109" s="17"/>
      <c r="B3109" s="136" t="s">
        <v>13</v>
      </c>
      <c r="C3109" s="137"/>
      <c r="D3109" s="137"/>
      <c r="E3109" s="137"/>
      <c r="F3109" s="137"/>
      <c r="G3109" s="137"/>
      <c r="H3109" s="137"/>
      <c r="I3109" s="137"/>
      <c r="J3109" s="137"/>
      <c r="K3109" s="137"/>
      <c r="L3109" s="137"/>
      <c r="M3109" s="137"/>
      <c r="N3109" s="137"/>
      <c r="O3109" s="137"/>
      <c r="P3109" s="137"/>
      <c r="Q3109" s="137"/>
      <c r="R3109" s="137"/>
      <c r="S3109" s="137"/>
      <c r="T3109" s="137"/>
      <c r="U3109" s="137"/>
      <c r="V3109" s="137"/>
      <c r="W3109" s="137"/>
      <c r="X3109" s="137"/>
      <c r="Y3109" s="137"/>
      <c r="Z3109" s="138"/>
      <c r="AA3109" s="115">
        <f>SUM($AA$3104:$AA$3108)</f>
        <v>330741</v>
      </c>
      <c r="AB3109" s="116"/>
      <c r="AC3109" s="116"/>
      <c r="AD3109" s="116"/>
      <c r="AE3109" s="116"/>
      <c r="AF3109" s="116"/>
      <c r="AG3109" s="116"/>
      <c r="AH3109" s="116"/>
      <c r="AI3109" s="117"/>
      <c r="AJ3109" s="115">
        <f>SUM($AJ$3104:$AJ$3108)</f>
        <v>473328</v>
      </c>
      <c r="AK3109" s="116"/>
      <c r="AL3109" s="116"/>
      <c r="AM3109" s="116"/>
      <c r="AN3109" s="116"/>
      <c r="AO3109" s="116"/>
      <c r="AP3109" s="116"/>
      <c r="AQ3109" s="116"/>
      <c r="AR3109" s="117"/>
      <c r="AS3109" s="112"/>
      <c r="AT3109" s="113"/>
      <c r="AU3109" s="113"/>
      <c r="AV3109" s="113"/>
      <c r="AW3109" s="113"/>
      <c r="AX3109" s="114"/>
      <c r="AY3109" s="2"/>
      <c r="AZ3109" s="2"/>
      <c r="BA3109" s="2"/>
      <c r="BB3109" s="2"/>
      <c r="BC3109" s="2"/>
      <c r="BD3109" s="2"/>
      <c r="BE3109" s="2"/>
      <c r="BF3109" s="2"/>
      <c r="BG3109" s="2"/>
      <c r="BH3109" s="2"/>
      <c r="BI3109" s="2"/>
      <c r="BJ3109" s="2"/>
      <c r="BK3109" s="2"/>
      <c r="BL3109" s="2"/>
      <c r="BM3109" s="2"/>
      <c r="BN3109" s="2"/>
      <c r="BO3109" s="2"/>
      <c r="BP3109" s="2"/>
      <c r="BQ3109" s="2"/>
      <c r="BR3109" s="2"/>
      <c r="BS3109" s="2"/>
      <c r="BT3109" s="2"/>
      <c r="BU3109" s="2"/>
      <c r="BV3109" s="2"/>
      <c r="BW3109" s="2"/>
      <c r="BX3109" s="2"/>
      <c r="BY3109" s="2"/>
      <c r="BZ3109" s="2"/>
      <c r="CA3109" s="2"/>
      <c r="CB3109" s="2"/>
      <c r="CC3109" s="2"/>
      <c r="CD3109" s="2"/>
      <c r="CE3109" s="2"/>
      <c r="CF3109" s="2"/>
      <c r="CG3109" s="2"/>
      <c r="CH3109" s="2"/>
      <c r="CI3109" s="2"/>
      <c r="CJ3109" s="2"/>
      <c r="CK3109" s="2"/>
      <c r="CL3109" s="2"/>
      <c r="CM3109" s="2"/>
      <c r="CN3109" s="2"/>
      <c r="CO3109" s="2"/>
      <c r="CP3109" s="2"/>
      <c r="CQ3109" s="2"/>
      <c r="CR3109" s="2"/>
      <c r="CS3109" s="2"/>
      <c r="CT3109" s="2"/>
      <c r="CU3109" s="2"/>
      <c r="CV3109" s="2"/>
      <c r="CW3109" s="2"/>
      <c r="CX3109" s="2"/>
      <c r="CY3109" s="2"/>
      <c r="CZ3109" s="2"/>
      <c r="DA3109" s="2"/>
      <c r="DB3109" s="2"/>
      <c r="DC3109" s="2"/>
      <c r="DD3109" s="2"/>
      <c r="DE3109" s="2"/>
      <c r="DF3109" s="2"/>
      <c r="DG3109" s="2"/>
      <c r="DH3109" s="2"/>
      <c r="DI3109" s="2"/>
      <c r="DJ3109" s="2"/>
      <c r="DK3109" s="2"/>
      <c r="DL3109" s="2"/>
      <c r="DM3109" s="2"/>
      <c r="DN3109" s="2"/>
      <c r="DO3109" s="2"/>
      <c r="DP3109" s="2"/>
      <c r="DQ3109" s="2"/>
      <c r="DR3109" s="2"/>
      <c r="DS3109" s="2"/>
      <c r="DT3109" s="2"/>
      <c r="DU3109" s="2"/>
      <c r="DV3109" s="2"/>
      <c r="DW3109" s="2"/>
      <c r="DX3109" s="2"/>
      <c r="DY3109" s="2"/>
      <c r="DZ3109" s="2"/>
      <c r="EA3109" s="2"/>
      <c r="EB3109" s="2"/>
      <c r="EC3109" s="2"/>
      <c r="ED3109" s="2"/>
      <c r="EE3109" s="2"/>
      <c r="EF3109" s="2"/>
      <c r="EG3109" s="2"/>
      <c r="EH3109" s="2"/>
      <c r="EI3109" s="2"/>
      <c r="EJ3109" s="2"/>
      <c r="EK3109" s="2"/>
      <c r="EL3109" s="2"/>
      <c r="EM3109" s="2"/>
      <c r="EN3109" s="2"/>
      <c r="EO3109" s="2"/>
      <c r="EP3109" s="2"/>
      <c r="EQ3109" s="2"/>
      <c r="ER3109" s="2"/>
      <c r="ES3109" s="2"/>
      <c r="ET3109" s="2"/>
      <c r="EU3109" s="2"/>
      <c r="EV3109" s="2"/>
      <c r="EW3109" s="2"/>
      <c r="EX3109" s="2"/>
      <c r="EY3109" s="2"/>
      <c r="EZ3109" s="2"/>
      <c r="FA3109" s="2"/>
      <c r="FB3109" s="2"/>
      <c r="FC3109" s="2"/>
      <c r="FD3109" s="2"/>
      <c r="FE3109" s="2"/>
      <c r="FF3109" s="2"/>
      <c r="FG3109" s="2"/>
      <c r="FH3109" s="2"/>
      <c r="FI3109" s="2"/>
      <c r="FJ3109" s="2"/>
      <c r="FK3109" s="2"/>
      <c r="FL3109" s="2"/>
      <c r="FM3109" s="2"/>
      <c r="FN3109" s="2"/>
      <c r="FO3109" s="2"/>
      <c r="FP3109" s="2"/>
      <c r="FQ3109" s="2"/>
      <c r="FR3109" s="2"/>
      <c r="FS3109" s="2"/>
      <c r="FT3109" s="2"/>
      <c r="FU3109" s="2"/>
      <c r="FV3109" s="2"/>
      <c r="FW3109" s="2"/>
      <c r="FX3109" s="2"/>
      <c r="FY3109" s="2"/>
      <c r="FZ3109" s="2"/>
      <c r="GA3109" s="2"/>
      <c r="GB3109" s="2"/>
      <c r="GC3109" s="2"/>
      <c r="GD3109" s="2"/>
      <c r="GE3109" s="2"/>
      <c r="GF3109" s="2"/>
      <c r="GG3109" s="2"/>
      <c r="GH3109" s="2"/>
      <c r="GI3109" s="2"/>
      <c r="GJ3109" s="2"/>
      <c r="GK3109" s="2"/>
      <c r="GL3109" s="2"/>
      <c r="GM3109" s="2"/>
      <c r="GN3109" s="2"/>
      <c r="GO3109" s="2"/>
      <c r="GP3109" s="2"/>
      <c r="GQ3109" s="2"/>
      <c r="GR3109" s="2"/>
      <c r="GS3109" s="2"/>
      <c r="GT3109" s="2"/>
      <c r="GU3109" s="2"/>
      <c r="GV3109" s="2"/>
      <c r="GW3109" s="2"/>
      <c r="GX3109" s="2"/>
      <c r="GY3109" s="2"/>
      <c r="GZ3109" s="2"/>
      <c r="HA3109" s="2"/>
      <c r="HB3109" s="2"/>
      <c r="HC3109" s="2"/>
      <c r="HD3109" s="2"/>
      <c r="HE3109" s="2"/>
      <c r="HF3109" s="2"/>
      <c r="HG3109" s="2"/>
      <c r="HH3109" s="2"/>
      <c r="HI3109" s="2"/>
      <c r="HJ3109" s="2"/>
      <c r="HK3109" s="2"/>
      <c r="HL3109" s="2"/>
      <c r="HM3109" s="2"/>
      <c r="HN3109" s="2"/>
      <c r="HO3109" s="2"/>
      <c r="HP3109" s="2"/>
      <c r="HQ3109" s="2"/>
      <c r="HR3109" s="2"/>
      <c r="HS3109" s="2"/>
      <c r="HT3109" s="2"/>
      <c r="HU3109" s="2"/>
      <c r="HV3109" s="2"/>
      <c r="HW3109" s="2"/>
      <c r="HX3109" s="2"/>
      <c r="HY3109" s="2"/>
      <c r="HZ3109" s="2"/>
      <c r="IA3109" s="2"/>
      <c r="IB3109" s="2"/>
      <c r="IC3109" s="2"/>
      <c r="ID3109" s="2"/>
      <c r="IE3109" s="2"/>
      <c r="IF3109" s="2"/>
      <c r="IG3109" s="2"/>
      <c r="IH3109" s="2"/>
      <c r="II3109" s="2"/>
      <c r="IJ3109" s="2"/>
      <c r="IK3109" s="2"/>
      <c r="IL3109" s="2"/>
      <c r="IM3109" s="2"/>
      <c r="IN3109" s="2"/>
      <c r="IO3109" s="2"/>
      <c r="IP3109" s="2"/>
      <c r="IQ3109" s="2"/>
    </row>
    <row r="3111" spans="1:251" ht="18.75">
      <c r="A3111" s="1" t="s">
        <v>0</v>
      </c>
      <c r="AW3111" s="3"/>
      <c r="AX3111" s="4"/>
      <c r="AY3111" s="3"/>
    </row>
    <row r="3113" spans="1:251" ht="18.75">
      <c r="B3113" s="118" t="s">
        <v>8</v>
      </c>
      <c r="C3113" s="119"/>
      <c r="D3113" s="119"/>
      <c r="E3113" s="119"/>
      <c r="F3113" s="119"/>
      <c r="G3113" s="119"/>
      <c r="H3113" s="119"/>
      <c r="I3113" s="119"/>
      <c r="J3113" s="119"/>
      <c r="K3113" s="119"/>
      <c r="L3113" s="119"/>
      <c r="M3113" s="119"/>
      <c r="N3113" s="119"/>
      <c r="O3113" s="119"/>
      <c r="P3113" s="119"/>
      <c r="Q3113" s="119"/>
      <c r="R3113" s="119"/>
      <c r="S3113" s="119"/>
      <c r="T3113" s="119"/>
      <c r="U3113" s="119"/>
      <c r="V3113" s="119"/>
      <c r="W3113" s="119"/>
      <c r="X3113" s="119"/>
      <c r="Y3113" s="119"/>
      <c r="Z3113" s="119"/>
      <c r="AA3113" s="119"/>
      <c r="AB3113" s="119"/>
      <c r="AC3113" s="119"/>
      <c r="AD3113" s="119"/>
      <c r="AE3113" s="119"/>
      <c r="AF3113" s="119"/>
      <c r="AG3113" s="119"/>
      <c r="AH3113" s="119"/>
      <c r="AI3113" s="119"/>
      <c r="AJ3113" s="119"/>
      <c r="AK3113" s="119"/>
      <c r="AL3113" s="119"/>
      <c r="AM3113" s="119"/>
      <c r="AN3113" s="119"/>
      <c r="AO3113" s="119"/>
      <c r="AP3113" s="119"/>
      <c r="AQ3113" s="119"/>
      <c r="AR3113" s="119"/>
      <c r="AS3113" s="119"/>
      <c r="AT3113" s="119"/>
      <c r="AU3113" s="119"/>
      <c r="AV3113" s="119"/>
      <c r="AW3113" s="119"/>
      <c r="AX3113" s="119"/>
    </row>
    <row r="3114" spans="1:251">
      <c r="Z3114" s="5"/>
      <c r="AD3114" s="5"/>
      <c r="AE3114" s="5"/>
      <c r="AF3114" s="5"/>
      <c r="AG3114" s="5"/>
      <c r="AH3114" s="5"/>
      <c r="AI3114" s="5"/>
      <c r="AO3114" s="5"/>
    </row>
    <row r="3115" spans="1:251" ht="13.5" thickBot="1">
      <c r="Z3115" s="5"/>
      <c r="AD3115" s="5"/>
      <c r="AE3115" s="5"/>
      <c r="AF3115" s="5"/>
      <c r="AG3115" s="5"/>
      <c r="AH3115" s="5"/>
      <c r="AI3115" s="5"/>
      <c r="AO3115" s="5"/>
      <c r="DI3115" s="6"/>
    </row>
    <row r="3116" spans="1:251" ht="24.75" customHeight="1" thickBot="1">
      <c r="B3116" s="120" t="s">
        <v>1</v>
      </c>
      <c r="C3116" s="121"/>
      <c r="D3116" s="121"/>
      <c r="E3116" s="121"/>
      <c r="F3116" s="121"/>
      <c r="G3116" s="121"/>
      <c r="H3116" s="122" t="s">
        <v>260</v>
      </c>
      <c r="I3116" s="123"/>
      <c r="J3116" s="123"/>
      <c r="K3116" s="123"/>
      <c r="L3116" s="123"/>
      <c r="M3116" s="123"/>
      <c r="N3116" s="123"/>
      <c r="O3116" s="123"/>
      <c r="P3116" s="123"/>
      <c r="Q3116" s="123"/>
      <c r="R3116" s="123"/>
      <c r="S3116" s="123"/>
      <c r="T3116" s="123"/>
      <c r="U3116" s="123"/>
      <c r="V3116" s="123"/>
      <c r="W3116" s="123"/>
      <c r="X3116" s="123"/>
      <c r="Y3116" s="123"/>
      <c r="Z3116" s="123"/>
      <c r="AA3116" s="123"/>
      <c r="AB3116" s="123"/>
      <c r="AC3116" s="123"/>
      <c r="AD3116" s="123"/>
      <c r="AE3116" s="123"/>
      <c r="AF3116" s="123"/>
      <c r="AG3116" s="123"/>
      <c r="AH3116" s="123"/>
      <c r="AI3116" s="123"/>
      <c r="AJ3116" s="123"/>
      <c r="AK3116" s="123"/>
      <c r="AL3116" s="123"/>
      <c r="AM3116" s="123"/>
      <c r="AN3116" s="123"/>
      <c r="AO3116" s="123"/>
      <c r="AP3116" s="123"/>
      <c r="AQ3116" s="123"/>
      <c r="AR3116" s="123"/>
      <c r="AS3116" s="123"/>
      <c r="AT3116" s="123"/>
      <c r="AU3116" s="123"/>
      <c r="AV3116" s="123"/>
      <c r="AW3116" s="123"/>
      <c r="AX3116" s="124"/>
      <c r="DI3116" s="6"/>
    </row>
    <row r="3117" spans="1:251" ht="14.25">
      <c r="B3117" s="7"/>
      <c r="C3117" s="7"/>
      <c r="D3117" s="7"/>
      <c r="E3117" s="7"/>
      <c r="F3117" s="7"/>
      <c r="G3117" s="7"/>
      <c r="H3117" s="8"/>
      <c r="I3117" s="8"/>
      <c r="J3117" s="8"/>
      <c r="K3117" s="8"/>
      <c r="L3117" s="9"/>
      <c r="M3117" s="9"/>
      <c r="N3117" s="9"/>
      <c r="O3117" s="9"/>
      <c r="P3117" s="8"/>
      <c r="Q3117" s="8"/>
      <c r="R3117" s="8"/>
      <c r="S3117" s="8"/>
      <c r="T3117" s="8"/>
      <c r="U3117" s="8"/>
      <c r="V3117" s="10"/>
      <c r="W3117" s="10"/>
      <c r="X3117" s="10"/>
      <c r="Y3117" s="10"/>
      <c r="Z3117" s="10"/>
      <c r="AA3117" s="10"/>
      <c r="AB3117" s="10"/>
      <c r="AC3117" s="10"/>
      <c r="AD3117" s="10"/>
      <c r="AE3117" s="10"/>
      <c r="AF3117" s="10"/>
      <c r="AG3117" s="10"/>
      <c r="AH3117" s="10"/>
      <c r="AI3117" s="10"/>
      <c r="AJ3117" s="10"/>
      <c r="AK3117" s="10"/>
      <c r="AL3117" s="10"/>
      <c r="AM3117" s="10"/>
      <c r="AN3117" s="10"/>
      <c r="AO3117" s="10"/>
      <c r="AP3117" s="10"/>
      <c r="AQ3117" s="10"/>
      <c r="AR3117" s="10"/>
      <c r="AS3117" s="10"/>
      <c r="AT3117" s="10"/>
      <c r="AU3117" s="10"/>
      <c r="AV3117" s="10"/>
      <c r="AW3117" s="10"/>
      <c r="AX3117" s="10"/>
      <c r="DI3117" s="6"/>
    </row>
    <row r="3118" spans="1:251" ht="15" thickBot="1">
      <c r="A3118" s="11"/>
      <c r="B3118" s="10" t="s">
        <v>2</v>
      </c>
      <c r="C3118" s="8"/>
      <c r="D3118" s="8"/>
      <c r="E3118" s="8"/>
      <c r="F3118" s="8"/>
      <c r="G3118" s="8"/>
      <c r="H3118" s="8"/>
      <c r="I3118" s="8"/>
      <c r="J3118" s="8"/>
      <c r="K3118" s="8"/>
      <c r="L3118" s="9"/>
      <c r="M3118" s="9"/>
      <c r="N3118" s="9"/>
      <c r="O3118" s="9"/>
      <c r="P3118" s="8"/>
      <c r="Q3118" s="8"/>
      <c r="R3118" s="8"/>
      <c r="S3118" s="8"/>
      <c r="T3118" s="8"/>
      <c r="U3118" s="8"/>
      <c r="V3118" s="10"/>
      <c r="W3118" s="10"/>
      <c r="X3118" s="10"/>
      <c r="Y3118" s="10"/>
      <c r="Z3118" s="10"/>
      <c r="AA3118" s="10"/>
      <c r="AB3118" s="10"/>
      <c r="AC3118" s="10"/>
      <c r="AD3118" s="10"/>
      <c r="AE3118" s="10"/>
      <c r="AF3118" s="10"/>
      <c r="AG3118" s="10"/>
      <c r="AH3118" s="10"/>
      <c r="AI3118" s="10"/>
      <c r="AJ3118" s="10"/>
      <c r="AK3118" s="10"/>
      <c r="AL3118" s="10"/>
      <c r="AM3118" s="10"/>
      <c r="AN3118" s="10"/>
      <c r="AO3118" s="10"/>
      <c r="AP3118" s="10"/>
      <c r="AQ3118" s="10"/>
      <c r="AR3118" s="10"/>
      <c r="AS3118" s="10"/>
      <c r="AT3118" s="10"/>
      <c r="AU3118" s="10"/>
      <c r="AV3118" s="10"/>
      <c r="AW3118" s="10"/>
      <c r="AX3118" s="10"/>
      <c r="DI3118" s="6"/>
    </row>
    <row r="3119" spans="1:251" ht="14.25">
      <c r="A3119" s="8"/>
      <c r="B3119" s="12"/>
      <c r="C3119" s="7"/>
      <c r="D3119" s="7"/>
      <c r="E3119" s="7"/>
      <c r="F3119" s="7"/>
      <c r="G3119" s="7"/>
      <c r="H3119" s="7"/>
      <c r="I3119" s="7"/>
      <c r="J3119" s="7"/>
      <c r="K3119" s="7"/>
      <c r="L3119" s="13"/>
      <c r="M3119" s="13"/>
      <c r="N3119" s="13"/>
      <c r="O3119" s="13"/>
      <c r="P3119" s="7"/>
      <c r="Q3119" s="7"/>
      <c r="R3119" s="7"/>
      <c r="S3119" s="7"/>
      <c r="T3119" s="7"/>
      <c r="U3119" s="7"/>
      <c r="V3119" s="14"/>
      <c r="W3119" s="14"/>
      <c r="X3119" s="14"/>
      <c r="Y3119" s="14"/>
      <c r="Z3119" s="14"/>
      <c r="AA3119" s="14"/>
      <c r="AB3119" s="14"/>
      <c r="AC3119" s="14"/>
      <c r="AD3119" s="14"/>
      <c r="AE3119" s="14"/>
      <c r="AF3119" s="14"/>
      <c r="AG3119" s="14"/>
      <c r="AH3119" s="14"/>
      <c r="AI3119" s="14"/>
      <c r="AJ3119" s="14"/>
      <c r="AK3119" s="14"/>
      <c r="AL3119" s="14"/>
      <c r="AM3119" s="14"/>
      <c r="AN3119" s="14"/>
      <c r="AO3119" s="14"/>
      <c r="AP3119" s="14"/>
      <c r="AQ3119" s="14"/>
      <c r="AR3119" s="14"/>
      <c r="AS3119" s="14"/>
      <c r="AT3119" s="14"/>
      <c r="AU3119" s="14"/>
      <c r="AV3119" s="14"/>
      <c r="AW3119" s="14"/>
      <c r="AX3119" s="15"/>
    </row>
    <row r="3120" spans="1:251" ht="12" customHeight="1">
      <c r="A3120" s="8"/>
      <c r="B3120" s="141" t="s">
        <v>261</v>
      </c>
      <c r="C3120" s="142"/>
      <c r="D3120" s="142"/>
      <c r="E3120" s="142"/>
      <c r="F3120" s="142"/>
      <c r="G3120" s="142"/>
      <c r="H3120" s="142"/>
      <c r="I3120" s="142"/>
      <c r="J3120" s="142"/>
      <c r="K3120" s="142"/>
      <c r="L3120" s="142"/>
      <c r="M3120" s="142"/>
      <c r="N3120" s="142"/>
      <c r="O3120" s="142"/>
      <c r="P3120" s="142"/>
      <c r="Q3120" s="142"/>
      <c r="R3120" s="142"/>
      <c r="S3120" s="142"/>
      <c r="T3120" s="142"/>
      <c r="U3120" s="142"/>
      <c r="V3120" s="142"/>
      <c r="W3120" s="142"/>
      <c r="X3120" s="142"/>
      <c r="Y3120" s="142"/>
      <c r="Z3120" s="142"/>
      <c r="AA3120" s="142"/>
      <c r="AB3120" s="142"/>
      <c r="AC3120" s="142"/>
      <c r="AD3120" s="142"/>
      <c r="AE3120" s="142"/>
      <c r="AF3120" s="142"/>
      <c r="AG3120" s="142"/>
      <c r="AH3120" s="142"/>
      <c r="AI3120" s="142"/>
      <c r="AJ3120" s="142"/>
      <c r="AK3120" s="142"/>
      <c r="AL3120" s="142"/>
      <c r="AM3120" s="142"/>
      <c r="AN3120" s="142"/>
      <c r="AO3120" s="142"/>
      <c r="AP3120" s="142"/>
      <c r="AQ3120" s="142"/>
      <c r="AR3120" s="142"/>
      <c r="AS3120" s="142"/>
      <c r="AT3120" s="142"/>
      <c r="AU3120" s="142"/>
      <c r="AV3120" s="142"/>
      <c r="AW3120" s="142"/>
      <c r="AX3120" s="143"/>
    </row>
    <row r="3121" spans="1:113" ht="12" customHeight="1">
      <c r="A3121" s="8"/>
      <c r="B3121" s="141"/>
      <c r="C3121" s="142"/>
      <c r="D3121" s="142"/>
      <c r="E3121" s="142"/>
      <c r="F3121" s="142"/>
      <c r="G3121" s="142"/>
      <c r="H3121" s="142"/>
      <c r="I3121" s="142"/>
      <c r="J3121" s="142"/>
      <c r="K3121" s="142"/>
      <c r="L3121" s="142"/>
      <c r="M3121" s="142"/>
      <c r="N3121" s="142"/>
      <c r="O3121" s="142"/>
      <c r="P3121" s="142"/>
      <c r="Q3121" s="142"/>
      <c r="R3121" s="142"/>
      <c r="S3121" s="142"/>
      <c r="T3121" s="142"/>
      <c r="U3121" s="142"/>
      <c r="V3121" s="142"/>
      <c r="W3121" s="142"/>
      <c r="X3121" s="142"/>
      <c r="Y3121" s="142"/>
      <c r="Z3121" s="142"/>
      <c r="AA3121" s="142"/>
      <c r="AB3121" s="142"/>
      <c r="AC3121" s="142"/>
      <c r="AD3121" s="142"/>
      <c r="AE3121" s="142"/>
      <c r="AF3121" s="142"/>
      <c r="AG3121" s="142"/>
      <c r="AH3121" s="142"/>
      <c r="AI3121" s="142"/>
      <c r="AJ3121" s="142"/>
      <c r="AK3121" s="142"/>
      <c r="AL3121" s="142"/>
      <c r="AM3121" s="142"/>
      <c r="AN3121" s="142"/>
      <c r="AO3121" s="142"/>
      <c r="AP3121" s="142"/>
      <c r="AQ3121" s="142"/>
      <c r="AR3121" s="142"/>
      <c r="AS3121" s="142"/>
      <c r="AT3121" s="142"/>
      <c r="AU3121" s="142"/>
      <c r="AV3121" s="142"/>
      <c r="AW3121" s="142"/>
      <c r="AX3121" s="143"/>
    </row>
    <row r="3122" spans="1:113" ht="12" customHeight="1">
      <c r="A3122" s="8"/>
      <c r="B3122" s="141"/>
      <c r="C3122" s="142"/>
      <c r="D3122" s="142"/>
      <c r="E3122" s="142"/>
      <c r="F3122" s="142"/>
      <c r="G3122" s="142"/>
      <c r="H3122" s="142"/>
      <c r="I3122" s="142"/>
      <c r="J3122" s="142"/>
      <c r="K3122" s="142"/>
      <c r="L3122" s="142"/>
      <c r="M3122" s="142"/>
      <c r="N3122" s="142"/>
      <c r="O3122" s="142"/>
      <c r="P3122" s="142"/>
      <c r="Q3122" s="142"/>
      <c r="R3122" s="142"/>
      <c r="S3122" s="142"/>
      <c r="T3122" s="142"/>
      <c r="U3122" s="142"/>
      <c r="V3122" s="142"/>
      <c r="W3122" s="142"/>
      <c r="X3122" s="142"/>
      <c r="Y3122" s="142"/>
      <c r="Z3122" s="142"/>
      <c r="AA3122" s="142"/>
      <c r="AB3122" s="142"/>
      <c r="AC3122" s="142"/>
      <c r="AD3122" s="142"/>
      <c r="AE3122" s="142"/>
      <c r="AF3122" s="142"/>
      <c r="AG3122" s="142"/>
      <c r="AH3122" s="142"/>
      <c r="AI3122" s="142"/>
      <c r="AJ3122" s="142"/>
      <c r="AK3122" s="142"/>
      <c r="AL3122" s="142"/>
      <c r="AM3122" s="142"/>
      <c r="AN3122" s="142"/>
      <c r="AO3122" s="142"/>
      <c r="AP3122" s="142"/>
      <c r="AQ3122" s="142"/>
      <c r="AR3122" s="142"/>
      <c r="AS3122" s="142"/>
      <c r="AT3122" s="142"/>
      <c r="AU3122" s="142"/>
      <c r="AV3122" s="142"/>
      <c r="AW3122" s="142"/>
      <c r="AX3122" s="143"/>
      <c r="BC3122" s="16"/>
    </row>
    <row r="3123" spans="1:113" ht="12" customHeight="1">
      <c r="A3123" s="8"/>
      <c r="B3123" s="141"/>
      <c r="C3123" s="142"/>
      <c r="D3123" s="142"/>
      <c r="E3123" s="142"/>
      <c r="F3123" s="142"/>
      <c r="G3123" s="142"/>
      <c r="H3123" s="142"/>
      <c r="I3123" s="142"/>
      <c r="J3123" s="142"/>
      <c r="K3123" s="142"/>
      <c r="L3123" s="142"/>
      <c r="M3123" s="142"/>
      <c r="N3123" s="142"/>
      <c r="O3123" s="142"/>
      <c r="P3123" s="142"/>
      <c r="Q3123" s="142"/>
      <c r="R3123" s="142"/>
      <c r="S3123" s="142"/>
      <c r="T3123" s="142"/>
      <c r="U3123" s="142"/>
      <c r="V3123" s="142"/>
      <c r="W3123" s="142"/>
      <c r="X3123" s="142"/>
      <c r="Y3123" s="142"/>
      <c r="Z3123" s="142"/>
      <c r="AA3123" s="142"/>
      <c r="AB3123" s="142"/>
      <c r="AC3123" s="142"/>
      <c r="AD3123" s="142"/>
      <c r="AE3123" s="142"/>
      <c r="AF3123" s="142"/>
      <c r="AG3123" s="142"/>
      <c r="AH3123" s="142"/>
      <c r="AI3123" s="142"/>
      <c r="AJ3123" s="142"/>
      <c r="AK3123" s="142"/>
      <c r="AL3123" s="142"/>
      <c r="AM3123" s="142"/>
      <c r="AN3123" s="142"/>
      <c r="AO3123" s="142"/>
      <c r="AP3123" s="142"/>
      <c r="AQ3123" s="142"/>
      <c r="AR3123" s="142"/>
      <c r="AS3123" s="142"/>
      <c r="AT3123" s="142"/>
      <c r="AU3123" s="142"/>
      <c r="AV3123" s="142"/>
      <c r="AW3123" s="142"/>
      <c r="AX3123" s="143"/>
    </row>
    <row r="3124" spans="1:113" ht="12" customHeight="1">
      <c r="A3124" s="8"/>
      <c r="B3124" s="141"/>
      <c r="C3124" s="142"/>
      <c r="D3124" s="142"/>
      <c r="E3124" s="142"/>
      <c r="F3124" s="142"/>
      <c r="G3124" s="142"/>
      <c r="H3124" s="142"/>
      <c r="I3124" s="142"/>
      <c r="J3124" s="142"/>
      <c r="K3124" s="142"/>
      <c r="L3124" s="142"/>
      <c r="M3124" s="142"/>
      <c r="N3124" s="142"/>
      <c r="O3124" s="142"/>
      <c r="P3124" s="142"/>
      <c r="Q3124" s="142"/>
      <c r="R3124" s="142"/>
      <c r="S3124" s="142"/>
      <c r="T3124" s="142"/>
      <c r="U3124" s="142"/>
      <c r="V3124" s="142"/>
      <c r="W3124" s="142"/>
      <c r="X3124" s="142"/>
      <c r="Y3124" s="142"/>
      <c r="Z3124" s="142"/>
      <c r="AA3124" s="142"/>
      <c r="AB3124" s="142"/>
      <c r="AC3124" s="142"/>
      <c r="AD3124" s="142"/>
      <c r="AE3124" s="142"/>
      <c r="AF3124" s="142"/>
      <c r="AG3124" s="142"/>
      <c r="AH3124" s="142"/>
      <c r="AI3124" s="142"/>
      <c r="AJ3124" s="142"/>
      <c r="AK3124" s="142"/>
      <c r="AL3124" s="142"/>
      <c r="AM3124" s="142"/>
      <c r="AN3124" s="142"/>
      <c r="AO3124" s="142"/>
      <c r="AP3124" s="142"/>
      <c r="AQ3124" s="142"/>
      <c r="AR3124" s="142"/>
      <c r="AS3124" s="142"/>
      <c r="AT3124" s="142"/>
      <c r="AU3124" s="142"/>
      <c r="AV3124" s="142"/>
      <c r="AW3124" s="142"/>
      <c r="AX3124" s="143"/>
    </row>
    <row r="3125" spans="1:113" ht="12" customHeight="1">
      <c r="A3125" s="8"/>
      <c r="B3125" s="141"/>
      <c r="C3125" s="142"/>
      <c r="D3125" s="142"/>
      <c r="E3125" s="142"/>
      <c r="F3125" s="142"/>
      <c r="G3125" s="142"/>
      <c r="H3125" s="142"/>
      <c r="I3125" s="142"/>
      <c r="J3125" s="142"/>
      <c r="K3125" s="142"/>
      <c r="L3125" s="142"/>
      <c r="M3125" s="142"/>
      <c r="N3125" s="142"/>
      <c r="O3125" s="142"/>
      <c r="P3125" s="142"/>
      <c r="Q3125" s="142"/>
      <c r="R3125" s="142"/>
      <c r="S3125" s="142"/>
      <c r="T3125" s="142"/>
      <c r="U3125" s="142"/>
      <c r="V3125" s="142"/>
      <c r="W3125" s="142"/>
      <c r="X3125" s="142"/>
      <c r="Y3125" s="142"/>
      <c r="Z3125" s="142"/>
      <c r="AA3125" s="142"/>
      <c r="AB3125" s="142"/>
      <c r="AC3125" s="142"/>
      <c r="AD3125" s="142"/>
      <c r="AE3125" s="142"/>
      <c r="AF3125" s="142"/>
      <c r="AG3125" s="142"/>
      <c r="AH3125" s="142"/>
      <c r="AI3125" s="142"/>
      <c r="AJ3125" s="142"/>
      <c r="AK3125" s="142"/>
      <c r="AL3125" s="142"/>
      <c r="AM3125" s="142"/>
      <c r="AN3125" s="142"/>
      <c r="AO3125" s="142"/>
      <c r="AP3125" s="142"/>
      <c r="AQ3125" s="142"/>
      <c r="AR3125" s="142"/>
      <c r="AS3125" s="142"/>
      <c r="AT3125" s="142"/>
      <c r="AU3125" s="142"/>
      <c r="AV3125" s="142"/>
      <c r="AW3125" s="142"/>
      <c r="AX3125" s="143"/>
    </row>
    <row r="3126" spans="1:113" ht="15" thickBot="1">
      <c r="A3126" s="17"/>
      <c r="B3126" s="18"/>
      <c r="C3126" s="19"/>
      <c r="D3126" s="19"/>
      <c r="E3126" s="19"/>
      <c r="F3126" s="19"/>
      <c r="G3126" s="19"/>
      <c r="H3126" s="19"/>
      <c r="I3126" s="19"/>
      <c r="J3126" s="19"/>
      <c r="K3126" s="19"/>
      <c r="L3126" s="19"/>
      <c r="M3126" s="19"/>
      <c r="N3126" s="19"/>
      <c r="O3126" s="19"/>
      <c r="P3126" s="19"/>
      <c r="Q3126" s="19"/>
      <c r="R3126" s="19"/>
      <c r="S3126" s="19"/>
      <c r="T3126" s="19"/>
      <c r="U3126" s="19"/>
      <c r="V3126" s="19"/>
      <c r="W3126" s="19"/>
      <c r="X3126" s="19"/>
      <c r="Y3126" s="19"/>
      <c r="Z3126" s="19"/>
      <c r="AA3126" s="19"/>
      <c r="AB3126" s="19"/>
      <c r="AC3126" s="19"/>
      <c r="AD3126" s="19"/>
      <c r="AE3126" s="19"/>
      <c r="AF3126" s="19"/>
      <c r="AG3126" s="19"/>
      <c r="AH3126" s="19"/>
      <c r="AI3126" s="19"/>
      <c r="AJ3126" s="19"/>
      <c r="AK3126" s="19"/>
      <c r="AL3126" s="19"/>
      <c r="AM3126" s="19"/>
      <c r="AN3126" s="19"/>
      <c r="AO3126" s="19"/>
      <c r="AP3126" s="19"/>
      <c r="AQ3126" s="19"/>
      <c r="AR3126" s="19"/>
      <c r="AS3126" s="19"/>
      <c r="AT3126" s="19"/>
      <c r="AU3126" s="19"/>
      <c r="AV3126" s="19"/>
      <c r="AW3126" s="19"/>
      <c r="AX3126" s="20"/>
    </row>
    <row r="3127" spans="1:113">
      <c r="B3127" s="21"/>
    </row>
    <row r="3128" spans="1:113" ht="15" thickBot="1">
      <c r="A3128" s="11"/>
      <c r="B3128" s="10" t="s">
        <v>3</v>
      </c>
      <c r="C3128" s="8"/>
      <c r="D3128" s="8"/>
      <c r="E3128" s="8"/>
      <c r="F3128" s="8"/>
      <c r="G3128" s="8"/>
      <c r="H3128" s="8"/>
      <c r="I3128" s="8"/>
      <c r="J3128" s="8"/>
      <c r="K3128" s="8"/>
      <c r="L3128" s="9"/>
      <c r="M3128" s="9"/>
      <c r="N3128" s="9"/>
      <c r="O3128" s="9"/>
      <c r="P3128" s="8"/>
      <c r="Q3128" s="8"/>
      <c r="R3128" s="8"/>
      <c r="S3128" s="8"/>
      <c r="T3128" s="8"/>
      <c r="U3128" s="8"/>
      <c r="V3128" s="10"/>
      <c r="W3128" s="10"/>
      <c r="X3128" s="10"/>
      <c r="Y3128" s="10"/>
      <c r="Z3128" s="10"/>
      <c r="AA3128" s="10"/>
      <c r="AB3128" s="10"/>
      <c r="AC3128" s="10"/>
      <c r="AD3128" s="10"/>
      <c r="AE3128" s="10"/>
      <c r="AF3128" s="10"/>
      <c r="AG3128" s="10"/>
      <c r="AH3128" s="10"/>
      <c r="AI3128" s="10"/>
      <c r="AJ3128" s="10"/>
      <c r="AK3128" s="10"/>
      <c r="AL3128" s="10"/>
      <c r="AM3128" s="10"/>
      <c r="AN3128" s="10"/>
      <c r="AO3128" s="10"/>
      <c r="AP3128" s="10"/>
      <c r="AQ3128" s="10"/>
      <c r="AR3128" s="10"/>
      <c r="AS3128" s="10"/>
      <c r="AT3128" s="10"/>
      <c r="AU3128" s="10"/>
      <c r="AV3128" s="10"/>
      <c r="AW3128" s="10"/>
      <c r="AX3128" s="10"/>
      <c r="DI3128" s="6"/>
    </row>
    <row r="3129" spans="1:113" ht="14.25">
      <c r="A3129" s="8"/>
      <c r="B3129" s="12"/>
      <c r="C3129" s="7"/>
      <c r="D3129" s="7"/>
      <c r="E3129" s="7"/>
      <c r="F3129" s="7"/>
      <c r="G3129" s="7"/>
      <c r="H3129" s="7"/>
      <c r="I3129" s="7"/>
      <c r="J3129" s="7"/>
      <c r="K3129" s="7"/>
      <c r="L3129" s="13"/>
      <c r="M3129" s="13"/>
      <c r="N3129" s="13"/>
      <c r="O3129" s="13"/>
      <c r="P3129" s="7"/>
      <c r="Q3129" s="7"/>
      <c r="R3129" s="7"/>
      <c r="S3129" s="7"/>
      <c r="T3129" s="7"/>
      <c r="U3129" s="7"/>
      <c r="V3129" s="14"/>
      <c r="W3129" s="14"/>
      <c r="X3129" s="14"/>
      <c r="Y3129" s="14"/>
      <c r="Z3129" s="14"/>
      <c r="AA3129" s="14"/>
      <c r="AB3129" s="14"/>
      <c r="AC3129" s="14"/>
      <c r="AD3129" s="14"/>
      <c r="AE3129" s="14"/>
      <c r="AF3129" s="14"/>
      <c r="AG3129" s="14"/>
      <c r="AH3129" s="14"/>
      <c r="AI3129" s="14"/>
      <c r="AJ3129" s="14"/>
      <c r="AK3129" s="14"/>
      <c r="AL3129" s="14"/>
      <c r="AM3129" s="14"/>
      <c r="AN3129" s="14"/>
      <c r="AO3129" s="14"/>
      <c r="AP3129" s="14"/>
      <c r="AQ3129" s="14"/>
      <c r="AR3129" s="14"/>
      <c r="AS3129" s="14"/>
      <c r="AT3129" s="14"/>
      <c r="AU3129" s="14"/>
      <c r="AV3129" s="14"/>
      <c r="AW3129" s="14"/>
      <c r="AX3129" s="15"/>
    </row>
    <row r="3130" spans="1:113" ht="12" customHeight="1">
      <c r="A3130" s="8"/>
      <c r="B3130" s="141" t="s">
        <v>262</v>
      </c>
      <c r="C3130" s="142"/>
      <c r="D3130" s="142"/>
      <c r="E3130" s="142"/>
      <c r="F3130" s="142"/>
      <c r="G3130" s="142"/>
      <c r="H3130" s="142"/>
      <c r="I3130" s="142"/>
      <c r="J3130" s="142"/>
      <c r="K3130" s="142"/>
      <c r="L3130" s="142"/>
      <c r="M3130" s="142"/>
      <c r="N3130" s="142"/>
      <c r="O3130" s="142"/>
      <c r="P3130" s="142"/>
      <c r="Q3130" s="142"/>
      <c r="R3130" s="142"/>
      <c r="S3130" s="142"/>
      <c r="T3130" s="142"/>
      <c r="U3130" s="142"/>
      <c r="V3130" s="142"/>
      <c r="W3130" s="142"/>
      <c r="X3130" s="142"/>
      <c r="Y3130" s="142"/>
      <c r="Z3130" s="142"/>
      <c r="AA3130" s="142"/>
      <c r="AB3130" s="142"/>
      <c r="AC3130" s="142"/>
      <c r="AD3130" s="142"/>
      <c r="AE3130" s="142"/>
      <c r="AF3130" s="142"/>
      <c r="AG3130" s="142"/>
      <c r="AH3130" s="142"/>
      <c r="AI3130" s="142"/>
      <c r="AJ3130" s="142"/>
      <c r="AK3130" s="142"/>
      <c r="AL3130" s="142"/>
      <c r="AM3130" s="142"/>
      <c r="AN3130" s="142"/>
      <c r="AO3130" s="142"/>
      <c r="AP3130" s="142"/>
      <c r="AQ3130" s="142"/>
      <c r="AR3130" s="142"/>
      <c r="AS3130" s="142"/>
      <c r="AT3130" s="142"/>
      <c r="AU3130" s="142"/>
      <c r="AV3130" s="142"/>
      <c r="AW3130" s="142"/>
      <c r="AX3130" s="143"/>
    </row>
    <row r="3131" spans="1:113" ht="12" customHeight="1">
      <c r="A3131" s="8"/>
      <c r="B3131" s="141"/>
      <c r="C3131" s="142"/>
      <c r="D3131" s="142"/>
      <c r="E3131" s="142"/>
      <c r="F3131" s="142"/>
      <c r="G3131" s="142"/>
      <c r="H3131" s="142"/>
      <c r="I3131" s="142"/>
      <c r="J3131" s="142"/>
      <c r="K3131" s="142"/>
      <c r="L3131" s="142"/>
      <c r="M3131" s="142"/>
      <c r="N3131" s="142"/>
      <c r="O3131" s="142"/>
      <c r="P3131" s="142"/>
      <c r="Q3131" s="142"/>
      <c r="R3131" s="142"/>
      <c r="S3131" s="142"/>
      <c r="T3131" s="142"/>
      <c r="U3131" s="142"/>
      <c r="V3131" s="142"/>
      <c r="W3131" s="142"/>
      <c r="X3131" s="142"/>
      <c r="Y3131" s="142"/>
      <c r="Z3131" s="142"/>
      <c r="AA3131" s="142"/>
      <c r="AB3131" s="142"/>
      <c r="AC3131" s="142"/>
      <c r="AD3131" s="142"/>
      <c r="AE3131" s="142"/>
      <c r="AF3131" s="142"/>
      <c r="AG3131" s="142"/>
      <c r="AH3131" s="142"/>
      <c r="AI3131" s="142"/>
      <c r="AJ3131" s="142"/>
      <c r="AK3131" s="142"/>
      <c r="AL3131" s="142"/>
      <c r="AM3131" s="142"/>
      <c r="AN3131" s="142"/>
      <c r="AO3131" s="142"/>
      <c r="AP3131" s="142"/>
      <c r="AQ3131" s="142"/>
      <c r="AR3131" s="142"/>
      <c r="AS3131" s="142"/>
      <c r="AT3131" s="142"/>
      <c r="AU3131" s="142"/>
      <c r="AV3131" s="142"/>
      <c r="AW3131" s="142"/>
      <c r="AX3131" s="143"/>
    </row>
    <row r="3132" spans="1:113" ht="12" customHeight="1">
      <c r="A3132" s="8"/>
      <c r="B3132" s="141"/>
      <c r="C3132" s="142"/>
      <c r="D3132" s="142"/>
      <c r="E3132" s="142"/>
      <c r="F3132" s="142"/>
      <c r="G3132" s="142"/>
      <c r="H3132" s="142"/>
      <c r="I3132" s="142"/>
      <c r="J3132" s="142"/>
      <c r="K3132" s="142"/>
      <c r="L3132" s="142"/>
      <c r="M3132" s="142"/>
      <c r="N3132" s="142"/>
      <c r="O3132" s="142"/>
      <c r="P3132" s="142"/>
      <c r="Q3132" s="142"/>
      <c r="R3132" s="142"/>
      <c r="S3132" s="142"/>
      <c r="T3132" s="142"/>
      <c r="U3132" s="142"/>
      <c r="V3132" s="142"/>
      <c r="W3132" s="142"/>
      <c r="X3132" s="142"/>
      <c r="Y3132" s="142"/>
      <c r="Z3132" s="142"/>
      <c r="AA3132" s="142"/>
      <c r="AB3132" s="142"/>
      <c r="AC3132" s="142"/>
      <c r="AD3132" s="142"/>
      <c r="AE3132" s="142"/>
      <c r="AF3132" s="142"/>
      <c r="AG3132" s="142"/>
      <c r="AH3132" s="142"/>
      <c r="AI3132" s="142"/>
      <c r="AJ3132" s="142"/>
      <c r="AK3132" s="142"/>
      <c r="AL3132" s="142"/>
      <c r="AM3132" s="142"/>
      <c r="AN3132" s="142"/>
      <c r="AO3132" s="142"/>
      <c r="AP3132" s="142"/>
      <c r="AQ3132" s="142"/>
      <c r="AR3132" s="142"/>
      <c r="AS3132" s="142"/>
      <c r="AT3132" s="142"/>
      <c r="AU3132" s="142"/>
      <c r="AV3132" s="142"/>
      <c r="AW3132" s="142"/>
      <c r="AX3132" s="143"/>
      <c r="BC3132" s="16"/>
    </row>
    <row r="3133" spans="1:113" ht="12" customHeight="1">
      <c r="A3133" s="8"/>
      <c r="B3133" s="141"/>
      <c r="C3133" s="142"/>
      <c r="D3133" s="142"/>
      <c r="E3133" s="142"/>
      <c r="F3133" s="142"/>
      <c r="G3133" s="142"/>
      <c r="H3133" s="142"/>
      <c r="I3133" s="142"/>
      <c r="J3133" s="142"/>
      <c r="K3133" s="142"/>
      <c r="L3133" s="142"/>
      <c r="M3133" s="142"/>
      <c r="N3133" s="142"/>
      <c r="O3133" s="142"/>
      <c r="P3133" s="142"/>
      <c r="Q3133" s="142"/>
      <c r="R3133" s="142"/>
      <c r="S3133" s="142"/>
      <c r="T3133" s="142"/>
      <c r="U3133" s="142"/>
      <c r="V3133" s="142"/>
      <c r="W3133" s="142"/>
      <c r="X3133" s="142"/>
      <c r="Y3133" s="142"/>
      <c r="Z3133" s="142"/>
      <c r="AA3133" s="142"/>
      <c r="AB3133" s="142"/>
      <c r="AC3133" s="142"/>
      <c r="AD3133" s="142"/>
      <c r="AE3133" s="142"/>
      <c r="AF3133" s="142"/>
      <c r="AG3133" s="142"/>
      <c r="AH3133" s="142"/>
      <c r="AI3133" s="142"/>
      <c r="AJ3133" s="142"/>
      <c r="AK3133" s="142"/>
      <c r="AL3133" s="142"/>
      <c r="AM3133" s="142"/>
      <c r="AN3133" s="142"/>
      <c r="AO3133" s="142"/>
      <c r="AP3133" s="142"/>
      <c r="AQ3133" s="142"/>
      <c r="AR3133" s="142"/>
      <c r="AS3133" s="142"/>
      <c r="AT3133" s="142"/>
      <c r="AU3133" s="142"/>
      <c r="AV3133" s="142"/>
      <c r="AW3133" s="142"/>
      <c r="AX3133" s="143"/>
    </row>
    <row r="3134" spans="1:113" ht="12" customHeight="1">
      <c r="A3134" s="8"/>
      <c r="B3134" s="141"/>
      <c r="C3134" s="142"/>
      <c r="D3134" s="142"/>
      <c r="E3134" s="142"/>
      <c r="F3134" s="142"/>
      <c r="G3134" s="142"/>
      <c r="H3134" s="142"/>
      <c r="I3134" s="142"/>
      <c r="J3134" s="142"/>
      <c r="K3134" s="142"/>
      <c r="L3134" s="142"/>
      <c r="M3134" s="142"/>
      <c r="N3134" s="142"/>
      <c r="O3134" s="142"/>
      <c r="P3134" s="142"/>
      <c r="Q3134" s="142"/>
      <c r="R3134" s="142"/>
      <c r="S3134" s="142"/>
      <c r="T3134" s="142"/>
      <c r="U3134" s="142"/>
      <c r="V3134" s="142"/>
      <c r="W3134" s="142"/>
      <c r="X3134" s="142"/>
      <c r="Y3134" s="142"/>
      <c r="Z3134" s="142"/>
      <c r="AA3134" s="142"/>
      <c r="AB3134" s="142"/>
      <c r="AC3134" s="142"/>
      <c r="AD3134" s="142"/>
      <c r="AE3134" s="142"/>
      <c r="AF3134" s="142"/>
      <c r="AG3134" s="142"/>
      <c r="AH3134" s="142"/>
      <c r="AI3134" s="142"/>
      <c r="AJ3134" s="142"/>
      <c r="AK3134" s="142"/>
      <c r="AL3134" s="142"/>
      <c r="AM3134" s="142"/>
      <c r="AN3134" s="142"/>
      <c r="AO3134" s="142"/>
      <c r="AP3134" s="142"/>
      <c r="AQ3134" s="142"/>
      <c r="AR3134" s="142"/>
      <c r="AS3134" s="142"/>
      <c r="AT3134" s="142"/>
      <c r="AU3134" s="142"/>
      <c r="AV3134" s="142"/>
      <c r="AW3134" s="142"/>
      <c r="AX3134" s="143"/>
    </row>
    <row r="3135" spans="1:113" ht="12" customHeight="1">
      <c r="A3135" s="8"/>
      <c r="B3135" s="141"/>
      <c r="C3135" s="142"/>
      <c r="D3135" s="142"/>
      <c r="E3135" s="142"/>
      <c r="F3135" s="142"/>
      <c r="G3135" s="142"/>
      <c r="H3135" s="142"/>
      <c r="I3135" s="142"/>
      <c r="J3135" s="142"/>
      <c r="K3135" s="142"/>
      <c r="L3135" s="142"/>
      <c r="M3135" s="142"/>
      <c r="N3135" s="142"/>
      <c r="O3135" s="142"/>
      <c r="P3135" s="142"/>
      <c r="Q3135" s="142"/>
      <c r="R3135" s="142"/>
      <c r="S3135" s="142"/>
      <c r="T3135" s="142"/>
      <c r="U3135" s="142"/>
      <c r="V3135" s="142"/>
      <c r="W3135" s="142"/>
      <c r="X3135" s="142"/>
      <c r="Y3135" s="142"/>
      <c r="Z3135" s="142"/>
      <c r="AA3135" s="142"/>
      <c r="AB3135" s="142"/>
      <c r="AC3135" s="142"/>
      <c r="AD3135" s="142"/>
      <c r="AE3135" s="142"/>
      <c r="AF3135" s="142"/>
      <c r="AG3135" s="142"/>
      <c r="AH3135" s="142"/>
      <c r="AI3135" s="142"/>
      <c r="AJ3135" s="142"/>
      <c r="AK3135" s="142"/>
      <c r="AL3135" s="142"/>
      <c r="AM3135" s="142"/>
      <c r="AN3135" s="142"/>
      <c r="AO3135" s="142"/>
      <c r="AP3135" s="142"/>
      <c r="AQ3135" s="142"/>
      <c r="AR3135" s="142"/>
      <c r="AS3135" s="142"/>
      <c r="AT3135" s="142"/>
      <c r="AU3135" s="142"/>
      <c r="AV3135" s="142"/>
      <c r="AW3135" s="142"/>
      <c r="AX3135" s="143"/>
    </row>
    <row r="3136" spans="1:113" ht="15" thickBot="1">
      <c r="A3136" s="17"/>
      <c r="B3136" s="18"/>
      <c r="C3136" s="19"/>
      <c r="D3136" s="19"/>
      <c r="E3136" s="19"/>
      <c r="F3136" s="19"/>
      <c r="G3136" s="19"/>
      <c r="H3136" s="19"/>
      <c r="I3136" s="19"/>
      <c r="J3136" s="19"/>
      <c r="K3136" s="19"/>
      <c r="L3136" s="19"/>
      <c r="M3136" s="19"/>
      <c r="N3136" s="19"/>
      <c r="O3136" s="19"/>
      <c r="P3136" s="19"/>
      <c r="Q3136" s="19"/>
      <c r="R3136" s="19"/>
      <c r="S3136" s="19"/>
      <c r="T3136" s="19"/>
      <c r="U3136" s="19"/>
      <c r="V3136" s="19"/>
      <c r="W3136" s="19"/>
      <c r="X3136" s="19"/>
      <c r="Y3136" s="19"/>
      <c r="Z3136" s="19"/>
      <c r="AA3136" s="19"/>
      <c r="AB3136" s="19"/>
      <c r="AC3136" s="19"/>
      <c r="AD3136" s="19"/>
      <c r="AE3136" s="19"/>
      <c r="AF3136" s="19"/>
      <c r="AG3136" s="19"/>
      <c r="AH3136" s="19"/>
      <c r="AI3136" s="19"/>
      <c r="AJ3136" s="19"/>
      <c r="AK3136" s="19"/>
      <c r="AL3136" s="19"/>
      <c r="AM3136" s="19"/>
      <c r="AN3136" s="19"/>
      <c r="AO3136" s="19"/>
      <c r="AP3136" s="19"/>
      <c r="AQ3136" s="19"/>
      <c r="AR3136" s="19"/>
      <c r="AS3136" s="19"/>
      <c r="AT3136" s="19"/>
      <c r="AU3136" s="19"/>
      <c r="AV3136" s="19"/>
      <c r="AW3136" s="19"/>
      <c r="AX3136" s="20"/>
    </row>
    <row r="3137" spans="1:251">
      <c r="B3137" s="21"/>
    </row>
    <row r="3138" spans="1:251" ht="14.25">
      <c r="B3138" s="10" t="s">
        <v>4</v>
      </c>
      <c r="C3138" s="8"/>
      <c r="D3138" s="8"/>
      <c r="E3138" s="8"/>
      <c r="F3138" s="8"/>
      <c r="G3138" s="8"/>
      <c r="H3138" s="8"/>
      <c r="I3138" s="8"/>
      <c r="J3138" s="8"/>
      <c r="K3138" s="8"/>
      <c r="L3138" s="9"/>
      <c r="M3138" s="9"/>
      <c r="N3138" s="9"/>
      <c r="O3138" s="9"/>
      <c r="P3138" s="8"/>
      <c r="Q3138" s="8"/>
      <c r="R3138" s="8"/>
      <c r="S3138" s="8"/>
      <c r="T3138" s="8"/>
      <c r="U3138" s="8"/>
      <c r="V3138" s="10"/>
      <c r="W3138" s="10"/>
      <c r="X3138" s="10"/>
      <c r="Y3138" s="10"/>
      <c r="Z3138" s="10"/>
      <c r="AA3138" s="10"/>
      <c r="AB3138" s="10"/>
      <c r="AC3138" s="10"/>
      <c r="AD3138" s="10"/>
      <c r="AE3138" s="10"/>
      <c r="AF3138" s="10"/>
      <c r="AG3138" s="10"/>
      <c r="AH3138" s="10"/>
      <c r="AI3138" s="10"/>
      <c r="AJ3138" s="10"/>
      <c r="AK3138" s="10"/>
      <c r="AL3138" s="10"/>
      <c r="AM3138" s="10"/>
      <c r="AN3138" s="10"/>
      <c r="AO3138" s="10"/>
      <c r="AP3138" s="10"/>
      <c r="AQ3138" s="10"/>
      <c r="AR3138" s="10"/>
      <c r="AS3138" s="10"/>
      <c r="AT3138" s="10"/>
      <c r="AU3138" s="10"/>
      <c r="AV3138" s="10"/>
      <c r="AW3138" s="10"/>
      <c r="AX3138" s="10"/>
    </row>
    <row r="3139" spans="1:251" ht="15" thickBot="1">
      <c r="B3139" s="8"/>
      <c r="C3139" s="8"/>
      <c r="D3139" s="8"/>
      <c r="E3139" s="8"/>
      <c r="F3139" s="8"/>
      <c r="G3139" s="8"/>
      <c r="H3139" s="8"/>
      <c r="I3139" s="8"/>
      <c r="J3139" s="8"/>
      <c r="K3139" s="8"/>
      <c r="L3139" s="9"/>
      <c r="M3139" s="9"/>
      <c r="N3139" s="9"/>
      <c r="O3139" s="9"/>
      <c r="P3139" s="8"/>
      <c r="Q3139" s="8"/>
      <c r="R3139" s="8"/>
      <c r="S3139" s="8"/>
      <c r="T3139" s="8"/>
      <c r="U3139" s="8"/>
      <c r="V3139" s="10"/>
      <c r="W3139" s="10"/>
      <c r="X3139" s="10"/>
      <c r="Y3139" s="10"/>
      <c r="Z3139" s="10"/>
      <c r="AA3139" s="10"/>
      <c r="AB3139" s="10"/>
      <c r="AC3139" s="10"/>
      <c r="AD3139" s="10"/>
      <c r="AE3139" s="10"/>
      <c r="AF3139" s="10"/>
      <c r="AG3139" s="10"/>
      <c r="AH3139" s="10"/>
      <c r="AI3139" s="10"/>
      <c r="AJ3139" s="10"/>
      <c r="AK3139" s="10"/>
      <c r="AL3139" s="10"/>
      <c r="AM3139" s="10"/>
      <c r="AN3139" s="10"/>
      <c r="AO3139" s="10"/>
      <c r="AP3139" s="10"/>
      <c r="AQ3139" s="10"/>
      <c r="AR3139" s="10"/>
      <c r="AS3139" s="10"/>
      <c r="AT3139" s="10"/>
      <c r="AU3139" s="10"/>
      <c r="AV3139" s="10"/>
      <c r="AW3139" s="10"/>
      <c r="AX3139" s="22" t="s">
        <v>5</v>
      </c>
    </row>
    <row r="3140" spans="1:251" s="16" customFormat="1" ht="13.5" customHeight="1">
      <c r="A3140" s="8"/>
      <c r="B3140" s="146" t="s">
        <v>6</v>
      </c>
      <c r="C3140" s="129"/>
      <c r="D3140" s="129"/>
      <c r="E3140" s="129"/>
      <c r="F3140" s="129"/>
      <c r="G3140" s="129"/>
      <c r="H3140" s="129"/>
      <c r="I3140" s="129"/>
      <c r="J3140" s="129"/>
      <c r="K3140" s="129"/>
      <c r="L3140" s="129"/>
      <c r="M3140" s="129"/>
      <c r="N3140" s="129"/>
      <c r="O3140" s="129"/>
      <c r="P3140" s="129"/>
      <c r="Q3140" s="129"/>
      <c r="R3140" s="129"/>
      <c r="S3140" s="129"/>
      <c r="T3140" s="129"/>
      <c r="U3140" s="129"/>
      <c r="V3140" s="129"/>
      <c r="W3140" s="129"/>
      <c r="X3140" s="129"/>
      <c r="Y3140" s="129"/>
      <c r="Z3140" s="130"/>
      <c r="AA3140" s="128" t="s">
        <v>11</v>
      </c>
      <c r="AB3140" s="129"/>
      <c r="AC3140" s="129"/>
      <c r="AD3140" s="129"/>
      <c r="AE3140" s="129"/>
      <c r="AF3140" s="129"/>
      <c r="AG3140" s="129"/>
      <c r="AH3140" s="129"/>
      <c r="AI3140" s="130"/>
      <c r="AJ3140" s="128" t="s">
        <v>12</v>
      </c>
      <c r="AK3140" s="129"/>
      <c r="AL3140" s="129"/>
      <c r="AM3140" s="129"/>
      <c r="AN3140" s="129"/>
      <c r="AO3140" s="129"/>
      <c r="AP3140" s="129"/>
      <c r="AQ3140" s="129"/>
      <c r="AR3140" s="130"/>
      <c r="AS3140" s="128" t="s">
        <v>7</v>
      </c>
      <c r="AT3140" s="129"/>
      <c r="AU3140" s="129"/>
      <c r="AV3140" s="129"/>
      <c r="AW3140" s="129"/>
      <c r="AX3140" s="134"/>
      <c r="AY3140" s="2"/>
      <c r="AZ3140" s="2"/>
      <c r="BA3140" s="2"/>
      <c r="BB3140" s="2"/>
      <c r="BC3140" s="2"/>
      <c r="BD3140" s="2"/>
      <c r="BE3140" s="2"/>
      <c r="BF3140" s="2"/>
      <c r="BG3140" s="2"/>
      <c r="BH3140" s="2"/>
      <c r="BI3140" s="2"/>
      <c r="BJ3140" s="2"/>
      <c r="BK3140" s="2"/>
      <c r="BL3140" s="2"/>
      <c r="BM3140" s="2"/>
      <c r="BN3140" s="2"/>
      <c r="BO3140" s="2"/>
      <c r="BP3140" s="2"/>
      <c r="BQ3140" s="2"/>
      <c r="BR3140" s="2"/>
      <c r="BS3140" s="2"/>
      <c r="BT3140" s="2"/>
      <c r="BU3140" s="2"/>
      <c r="BV3140" s="2"/>
      <c r="BW3140" s="2"/>
      <c r="BX3140" s="2"/>
      <c r="BY3140" s="2"/>
      <c r="BZ3140" s="2"/>
      <c r="CA3140" s="2"/>
      <c r="CB3140" s="2"/>
      <c r="CC3140" s="2"/>
      <c r="CD3140" s="2"/>
      <c r="CE3140" s="2"/>
      <c r="CF3140" s="2"/>
      <c r="CG3140" s="2"/>
      <c r="CH3140" s="2"/>
      <c r="CI3140" s="2"/>
      <c r="CJ3140" s="2"/>
      <c r="CK3140" s="2"/>
      <c r="CL3140" s="2"/>
      <c r="CM3140" s="2"/>
      <c r="CN3140" s="2"/>
      <c r="CO3140" s="2"/>
      <c r="CP3140" s="2"/>
      <c r="CQ3140" s="2"/>
      <c r="CR3140" s="2"/>
      <c r="CS3140" s="2"/>
      <c r="CT3140" s="2"/>
      <c r="CU3140" s="2"/>
      <c r="CV3140" s="2"/>
      <c r="CW3140" s="2"/>
      <c r="CX3140" s="2"/>
      <c r="CY3140" s="2"/>
      <c r="CZ3140" s="2"/>
      <c r="DA3140" s="2"/>
      <c r="DB3140" s="2"/>
      <c r="DC3140" s="2"/>
      <c r="DD3140" s="2"/>
      <c r="DE3140" s="2"/>
      <c r="DF3140" s="2"/>
      <c r="DG3140" s="2"/>
      <c r="DH3140" s="2"/>
      <c r="DI3140" s="2"/>
      <c r="DJ3140" s="2"/>
      <c r="DK3140" s="2"/>
      <c r="DL3140" s="2"/>
      <c r="DM3140" s="2"/>
      <c r="DN3140" s="2"/>
      <c r="DO3140" s="2"/>
      <c r="DP3140" s="2"/>
      <c r="DQ3140" s="2"/>
      <c r="DR3140" s="2"/>
      <c r="DS3140" s="2"/>
      <c r="DT3140" s="2"/>
      <c r="DU3140" s="2"/>
      <c r="DV3140" s="2"/>
      <c r="DW3140" s="2"/>
      <c r="DX3140" s="2"/>
      <c r="DY3140" s="2"/>
      <c r="DZ3140" s="2"/>
      <c r="EA3140" s="2"/>
      <c r="EB3140" s="2"/>
      <c r="EC3140" s="2"/>
      <c r="ED3140" s="2"/>
      <c r="EE3140" s="2"/>
      <c r="EF3140" s="2"/>
      <c r="EG3140" s="2"/>
      <c r="EH3140" s="2"/>
      <c r="EI3140" s="2"/>
      <c r="EJ3140" s="2"/>
      <c r="EK3140" s="2"/>
      <c r="EL3140" s="2"/>
      <c r="EM3140" s="2"/>
      <c r="EN3140" s="2"/>
      <c r="EO3140" s="2"/>
      <c r="EP3140" s="2"/>
      <c r="EQ3140" s="2"/>
      <c r="ER3140" s="2"/>
      <c r="ES3140" s="2"/>
      <c r="ET3140" s="2"/>
      <c r="EU3140" s="2"/>
      <c r="EV3140" s="2"/>
      <c r="EW3140" s="2"/>
      <c r="EX3140" s="2"/>
      <c r="EY3140" s="2"/>
      <c r="EZ3140" s="2"/>
      <c r="FA3140" s="2"/>
      <c r="FB3140" s="2"/>
      <c r="FC3140" s="2"/>
      <c r="FD3140" s="2"/>
      <c r="FE3140" s="2"/>
      <c r="FF3140" s="2"/>
      <c r="FG3140" s="2"/>
      <c r="FH3140" s="2"/>
      <c r="FI3140" s="2"/>
      <c r="FJ3140" s="2"/>
      <c r="FK3140" s="2"/>
      <c r="FL3140" s="2"/>
      <c r="FM3140" s="2"/>
      <c r="FN3140" s="2"/>
      <c r="FO3140" s="2"/>
      <c r="FP3140" s="2"/>
      <c r="FQ3140" s="2"/>
      <c r="FR3140" s="2"/>
      <c r="FS3140" s="2"/>
      <c r="FT3140" s="2"/>
      <c r="FU3140" s="2"/>
      <c r="FV3140" s="2"/>
      <c r="FW3140" s="2"/>
      <c r="FX3140" s="2"/>
      <c r="FY3140" s="2"/>
      <c r="FZ3140" s="2"/>
      <c r="GA3140" s="2"/>
      <c r="GB3140" s="2"/>
      <c r="GC3140" s="2"/>
      <c r="GD3140" s="2"/>
      <c r="GE3140" s="2"/>
      <c r="GF3140" s="2"/>
      <c r="GG3140" s="2"/>
      <c r="GH3140" s="2"/>
      <c r="GI3140" s="2"/>
      <c r="GJ3140" s="2"/>
      <c r="GK3140" s="2"/>
      <c r="GL3140" s="2"/>
      <c r="GM3140" s="2"/>
      <c r="GN3140" s="2"/>
      <c r="GO3140" s="2"/>
      <c r="GP3140" s="2"/>
      <c r="GQ3140" s="2"/>
      <c r="GR3140" s="2"/>
      <c r="GS3140" s="2"/>
      <c r="GT3140" s="2"/>
      <c r="GU3140" s="2"/>
      <c r="GV3140" s="2"/>
      <c r="GW3140" s="2"/>
      <c r="GX3140" s="2"/>
      <c r="GY3140" s="2"/>
      <c r="GZ3140" s="2"/>
      <c r="HA3140" s="2"/>
      <c r="HB3140" s="2"/>
      <c r="HC3140" s="2"/>
      <c r="HD3140" s="2"/>
      <c r="HE3140" s="2"/>
      <c r="HF3140" s="2"/>
      <c r="HG3140" s="2"/>
      <c r="HH3140" s="2"/>
      <c r="HI3140" s="2"/>
      <c r="HJ3140" s="2"/>
      <c r="HK3140" s="2"/>
      <c r="HL3140" s="2"/>
      <c r="HM3140" s="2"/>
      <c r="HN3140" s="2"/>
      <c r="HO3140" s="2"/>
      <c r="HP3140" s="2"/>
      <c r="HQ3140" s="2"/>
      <c r="HR3140" s="2"/>
      <c r="HS3140" s="2"/>
      <c r="HT3140" s="2"/>
      <c r="HU3140" s="2"/>
      <c r="HV3140" s="2"/>
      <c r="HW3140" s="2"/>
      <c r="HX3140" s="2"/>
      <c r="HY3140" s="2"/>
      <c r="HZ3140" s="2"/>
      <c r="IA3140" s="2"/>
      <c r="IB3140" s="2"/>
      <c r="IC3140" s="2"/>
      <c r="ID3140" s="2"/>
      <c r="IE3140" s="2"/>
      <c r="IF3140" s="2"/>
      <c r="IG3140" s="2"/>
      <c r="IH3140" s="2"/>
      <c r="II3140" s="2"/>
      <c r="IJ3140" s="2"/>
      <c r="IK3140" s="2"/>
      <c r="IL3140" s="2"/>
      <c r="IM3140" s="2"/>
      <c r="IN3140" s="2"/>
      <c r="IO3140" s="2"/>
      <c r="IP3140" s="2"/>
      <c r="IQ3140" s="2"/>
    </row>
    <row r="3141" spans="1:251" s="16" customFormat="1" ht="13.5">
      <c r="A3141" s="8"/>
      <c r="B3141" s="147"/>
      <c r="C3141" s="132"/>
      <c r="D3141" s="132"/>
      <c r="E3141" s="132"/>
      <c r="F3141" s="132"/>
      <c r="G3141" s="132"/>
      <c r="H3141" s="132"/>
      <c r="I3141" s="132"/>
      <c r="J3141" s="132"/>
      <c r="K3141" s="132"/>
      <c r="L3141" s="132"/>
      <c r="M3141" s="132"/>
      <c r="N3141" s="132"/>
      <c r="O3141" s="132"/>
      <c r="P3141" s="132"/>
      <c r="Q3141" s="132"/>
      <c r="R3141" s="132"/>
      <c r="S3141" s="132"/>
      <c r="T3141" s="132"/>
      <c r="U3141" s="132"/>
      <c r="V3141" s="132"/>
      <c r="W3141" s="132"/>
      <c r="X3141" s="132"/>
      <c r="Y3141" s="132"/>
      <c r="Z3141" s="133"/>
      <c r="AA3141" s="131"/>
      <c r="AB3141" s="132"/>
      <c r="AC3141" s="132"/>
      <c r="AD3141" s="132"/>
      <c r="AE3141" s="132"/>
      <c r="AF3141" s="132"/>
      <c r="AG3141" s="132"/>
      <c r="AH3141" s="132"/>
      <c r="AI3141" s="133"/>
      <c r="AJ3141" s="131"/>
      <c r="AK3141" s="132"/>
      <c r="AL3141" s="132"/>
      <c r="AM3141" s="132"/>
      <c r="AN3141" s="132"/>
      <c r="AO3141" s="132"/>
      <c r="AP3141" s="132"/>
      <c r="AQ3141" s="132"/>
      <c r="AR3141" s="133"/>
      <c r="AS3141" s="131"/>
      <c r="AT3141" s="132"/>
      <c r="AU3141" s="132"/>
      <c r="AV3141" s="132"/>
      <c r="AW3141" s="132"/>
      <c r="AX3141" s="135"/>
      <c r="AY3141" s="2"/>
      <c r="AZ3141" s="2"/>
      <c r="BA3141" s="2"/>
      <c r="BB3141" s="23"/>
      <c r="BC3141" s="24"/>
      <c r="BE3141" s="2"/>
      <c r="BF3141" s="2"/>
      <c r="BG3141" s="2"/>
      <c r="BH3141" s="2"/>
      <c r="BI3141" s="2"/>
      <c r="BJ3141" s="2"/>
      <c r="BK3141" s="2"/>
      <c r="BL3141" s="2"/>
      <c r="BM3141" s="2"/>
      <c r="BN3141" s="2"/>
      <c r="BO3141" s="2"/>
      <c r="BP3141" s="2"/>
      <c r="BQ3141" s="2"/>
      <c r="BR3141" s="2"/>
      <c r="BS3141" s="2"/>
      <c r="BT3141" s="2"/>
      <c r="BU3141" s="2"/>
      <c r="BV3141" s="2"/>
      <c r="BW3141" s="2"/>
      <c r="BX3141" s="2"/>
      <c r="BY3141" s="2"/>
      <c r="BZ3141" s="2"/>
      <c r="CA3141" s="2"/>
      <c r="CB3141" s="2"/>
      <c r="CC3141" s="2"/>
      <c r="CD3141" s="2"/>
      <c r="CE3141" s="2"/>
      <c r="CF3141" s="2"/>
      <c r="CG3141" s="2"/>
      <c r="CH3141" s="2"/>
      <c r="CI3141" s="2"/>
      <c r="CJ3141" s="2"/>
      <c r="CK3141" s="2"/>
      <c r="CL3141" s="2"/>
      <c r="CM3141" s="2"/>
      <c r="CN3141" s="2"/>
      <c r="CO3141" s="2"/>
      <c r="CP3141" s="2"/>
      <c r="CQ3141" s="2"/>
      <c r="CR3141" s="2"/>
      <c r="CS3141" s="2"/>
      <c r="CT3141" s="2"/>
      <c r="CU3141" s="2"/>
      <c r="CV3141" s="2"/>
      <c r="CW3141" s="2"/>
      <c r="CX3141" s="2"/>
      <c r="CY3141" s="2"/>
      <c r="CZ3141" s="2"/>
      <c r="DA3141" s="2"/>
      <c r="DB3141" s="2"/>
      <c r="DC3141" s="2"/>
      <c r="DD3141" s="2"/>
      <c r="DE3141" s="2"/>
      <c r="DF3141" s="2"/>
      <c r="DG3141" s="2"/>
      <c r="DH3141" s="2"/>
      <c r="DI3141" s="2"/>
      <c r="DJ3141" s="2"/>
      <c r="DK3141" s="2"/>
      <c r="DL3141" s="2"/>
      <c r="DM3141" s="2"/>
      <c r="DN3141" s="2"/>
      <c r="DO3141" s="2"/>
      <c r="DP3141" s="2"/>
      <c r="DQ3141" s="2"/>
      <c r="DR3141" s="2"/>
      <c r="DS3141" s="2"/>
      <c r="DT3141" s="2"/>
      <c r="DU3141" s="2"/>
      <c r="DV3141" s="2"/>
      <c r="DW3141" s="2"/>
      <c r="DX3141" s="2"/>
      <c r="DY3141" s="2"/>
      <c r="DZ3141" s="2"/>
      <c r="EA3141" s="2"/>
      <c r="EB3141" s="2"/>
      <c r="EC3141" s="2"/>
      <c r="ED3141" s="2"/>
      <c r="EE3141" s="2"/>
      <c r="EF3141" s="2"/>
      <c r="EG3141" s="2"/>
      <c r="EH3141" s="2"/>
      <c r="EI3141" s="2"/>
      <c r="EJ3141" s="2"/>
      <c r="EK3141" s="2"/>
      <c r="EL3141" s="2"/>
      <c r="EM3141" s="2"/>
      <c r="EN3141" s="2"/>
      <c r="EO3141" s="2"/>
      <c r="EP3141" s="2"/>
      <c r="EQ3141" s="2"/>
      <c r="ER3141" s="2"/>
      <c r="ES3141" s="2"/>
      <c r="ET3141" s="2"/>
      <c r="EU3141" s="2"/>
      <c r="EV3141" s="2"/>
      <c r="EW3141" s="2"/>
      <c r="EX3141" s="2"/>
      <c r="EY3141" s="2"/>
      <c r="EZ3141" s="2"/>
      <c r="FA3141" s="2"/>
      <c r="FB3141" s="2"/>
      <c r="FC3141" s="2"/>
      <c r="FD3141" s="2"/>
      <c r="FE3141" s="2"/>
      <c r="FF3141" s="2"/>
      <c r="FG3141" s="2"/>
      <c r="FH3141" s="2"/>
      <c r="FI3141" s="2"/>
      <c r="FJ3141" s="2"/>
      <c r="FK3141" s="2"/>
      <c r="FL3141" s="2"/>
      <c r="FM3141" s="2"/>
      <c r="FN3141" s="2"/>
      <c r="FO3141" s="2"/>
      <c r="FP3141" s="2"/>
      <c r="FQ3141" s="2"/>
      <c r="FR3141" s="2"/>
      <c r="FS3141" s="2"/>
      <c r="FT3141" s="2"/>
      <c r="FU3141" s="2"/>
      <c r="FV3141" s="2"/>
      <c r="FW3141" s="2"/>
      <c r="FX3141" s="2"/>
      <c r="FY3141" s="2"/>
      <c r="FZ3141" s="2"/>
      <c r="GA3141" s="2"/>
      <c r="GB3141" s="2"/>
      <c r="GC3141" s="2"/>
      <c r="GD3141" s="2"/>
      <c r="GE3141" s="2"/>
      <c r="GF3141" s="2"/>
      <c r="GG3141" s="2"/>
      <c r="GH3141" s="2"/>
      <c r="GI3141" s="2"/>
      <c r="GJ3141" s="2"/>
      <c r="GK3141" s="2"/>
      <c r="GL3141" s="2"/>
      <c r="GM3141" s="2"/>
      <c r="GN3141" s="2"/>
      <c r="GO3141" s="2"/>
      <c r="GP3141" s="2"/>
      <c r="GQ3141" s="2"/>
      <c r="GR3141" s="2"/>
      <c r="GS3141" s="2"/>
      <c r="GT3141" s="2"/>
      <c r="GU3141" s="2"/>
      <c r="GV3141" s="2"/>
      <c r="GW3141" s="2"/>
      <c r="GX3141" s="2"/>
      <c r="GY3141" s="2"/>
      <c r="GZ3141" s="2"/>
      <c r="HA3141" s="2"/>
      <c r="HB3141" s="2"/>
      <c r="HC3141" s="2"/>
      <c r="HD3141" s="2"/>
      <c r="HE3141" s="2"/>
      <c r="HF3141" s="2"/>
      <c r="HG3141" s="2"/>
      <c r="HH3141" s="2"/>
      <c r="HI3141" s="2"/>
      <c r="HJ3141" s="2"/>
      <c r="HK3141" s="2"/>
      <c r="HL3141" s="2"/>
      <c r="HM3141" s="2"/>
      <c r="HN3141" s="2"/>
      <c r="HO3141" s="2"/>
      <c r="HP3141" s="2"/>
      <c r="HQ3141" s="2"/>
      <c r="HR3141" s="2"/>
      <c r="HS3141" s="2"/>
      <c r="HT3141" s="2"/>
      <c r="HU3141" s="2"/>
      <c r="HV3141" s="2"/>
      <c r="HW3141" s="2"/>
      <c r="HX3141" s="2"/>
      <c r="HY3141" s="2"/>
      <c r="HZ3141" s="2"/>
      <c r="IA3141" s="2"/>
      <c r="IB3141" s="2"/>
      <c r="IC3141" s="2"/>
      <c r="ID3141" s="2"/>
      <c r="IE3141" s="2"/>
      <c r="IF3141" s="2"/>
      <c r="IG3141" s="2"/>
      <c r="IH3141" s="2"/>
      <c r="II3141" s="2"/>
      <c r="IJ3141" s="2"/>
      <c r="IK3141" s="2"/>
      <c r="IL3141" s="2"/>
      <c r="IM3141" s="2"/>
      <c r="IN3141" s="2"/>
      <c r="IO3141" s="2"/>
      <c r="IP3141" s="2"/>
      <c r="IQ3141" s="2"/>
    </row>
    <row r="3142" spans="1:251" s="16" customFormat="1" ht="18.75" customHeight="1">
      <c r="A3142" s="8"/>
      <c r="B3142" s="25"/>
      <c r="C3142" s="125" t="s">
        <v>259</v>
      </c>
      <c r="D3142" s="126"/>
      <c r="E3142" s="126"/>
      <c r="F3142" s="126"/>
      <c r="G3142" s="126"/>
      <c r="H3142" s="126"/>
      <c r="I3142" s="126"/>
      <c r="J3142" s="126"/>
      <c r="K3142" s="126"/>
      <c r="L3142" s="126"/>
      <c r="M3142" s="126"/>
      <c r="N3142" s="126"/>
      <c r="O3142" s="126"/>
      <c r="P3142" s="126"/>
      <c r="Q3142" s="126"/>
      <c r="R3142" s="126"/>
      <c r="S3142" s="126"/>
      <c r="T3142" s="126"/>
      <c r="U3142" s="126"/>
      <c r="V3142" s="126"/>
      <c r="W3142" s="126"/>
      <c r="X3142" s="126"/>
      <c r="Y3142" s="126"/>
      <c r="Z3142" s="127"/>
      <c r="AA3142" s="106">
        <v>465990</v>
      </c>
      <c r="AB3142" s="107"/>
      <c r="AC3142" s="107"/>
      <c r="AD3142" s="107"/>
      <c r="AE3142" s="107"/>
      <c r="AF3142" s="107"/>
      <c r="AG3142" s="107"/>
      <c r="AH3142" s="107"/>
      <c r="AI3142" s="108"/>
      <c r="AJ3142" s="106">
        <v>465992</v>
      </c>
      <c r="AK3142" s="107"/>
      <c r="AL3142" s="107"/>
      <c r="AM3142" s="107"/>
      <c r="AN3142" s="107"/>
      <c r="AO3142" s="107"/>
      <c r="AP3142" s="107"/>
      <c r="AQ3142" s="107"/>
      <c r="AR3142" s="108"/>
      <c r="AS3142" s="109" t="s">
        <v>27</v>
      </c>
      <c r="AT3142" s="110"/>
      <c r="AU3142" s="110"/>
      <c r="AV3142" s="110"/>
      <c r="AW3142" s="110"/>
      <c r="AX3142" s="111"/>
      <c r="AY3142" s="2"/>
      <c r="AZ3142" s="2"/>
      <c r="BA3142" s="2"/>
      <c r="BB3142" s="2"/>
      <c r="BC3142" s="2"/>
      <c r="BD3142" s="2"/>
      <c r="BE3142" s="2"/>
      <c r="BF3142" s="2"/>
      <c r="BG3142" s="2"/>
      <c r="BH3142" s="2"/>
      <c r="BI3142" s="2"/>
      <c r="BJ3142" s="2"/>
      <c r="BK3142" s="2"/>
      <c r="BL3142" s="2"/>
      <c r="BM3142" s="2"/>
      <c r="BN3142" s="2"/>
      <c r="BO3142" s="2"/>
      <c r="BP3142" s="2"/>
      <c r="BQ3142" s="2"/>
      <c r="BR3142" s="2"/>
      <c r="BS3142" s="2"/>
      <c r="BT3142" s="2"/>
      <c r="BU3142" s="2"/>
      <c r="BV3142" s="2"/>
      <c r="BW3142" s="2"/>
      <c r="BX3142" s="2"/>
      <c r="BY3142" s="2"/>
      <c r="BZ3142" s="2"/>
      <c r="CA3142" s="2"/>
      <c r="CB3142" s="2"/>
      <c r="CC3142" s="2"/>
      <c r="CD3142" s="2"/>
      <c r="CE3142" s="2"/>
      <c r="CF3142" s="2"/>
      <c r="CG3142" s="2"/>
      <c r="CH3142" s="2"/>
      <c r="CI3142" s="2"/>
      <c r="CJ3142" s="2"/>
      <c r="CK3142" s="2"/>
      <c r="CL3142" s="2"/>
      <c r="CM3142" s="2"/>
      <c r="CN3142" s="2"/>
      <c r="CO3142" s="2"/>
      <c r="CP3142" s="2"/>
      <c r="CQ3142" s="2"/>
      <c r="CR3142" s="2"/>
      <c r="CS3142" s="2"/>
      <c r="CT3142" s="2"/>
      <c r="CU3142" s="2"/>
      <c r="CV3142" s="2"/>
      <c r="CW3142" s="2"/>
      <c r="CX3142" s="2"/>
      <c r="CY3142" s="2"/>
      <c r="CZ3142" s="2"/>
      <c r="DA3142" s="2"/>
      <c r="DB3142" s="2"/>
      <c r="DC3142" s="2"/>
      <c r="DD3142" s="2"/>
      <c r="DE3142" s="2"/>
      <c r="DF3142" s="2"/>
      <c r="DG3142" s="2"/>
      <c r="DH3142" s="2"/>
      <c r="DI3142" s="2"/>
      <c r="DJ3142" s="2"/>
      <c r="DK3142" s="2"/>
      <c r="DL3142" s="2"/>
      <c r="DM3142" s="2"/>
      <c r="DN3142" s="2"/>
      <c r="DO3142" s="2"/>
      <c r="DP3142" s="2"/>
      <c r="DQ3142" s="2"/>
      <c r="DR3142" s="2"/>
      <c r="DS3142" s="2"/>
      <c r="DT3142" s="2"/>
      <c r="DU3142" s="2"/>
      <c r="DV3142" s="2"/>
      <c r="DW3142" s="2"/>
      <c r="DX3142" s="2"/>
      <c r="DY3142" s="2"/>
      <c r="DZ3142" s="2"/>
      <c r="EA3142" s="2"/>
      <c r="EB3142" s="2"/>
      <c r="EC3142" s="2"/>
      <c r="ED3142" s="2"/>
      <c r="EE3142" s="2"/>
      <c r="EF3142" s="2"/>
      <c r="EG3142" s="2"/>
      <c r="EH3142" s="2"/>
      <c r="EI3142" s="2"/>
      <c r="EJ3142" s="2"/>
      <c r="EK3142" s="2"/>
      <c r="EL3142" s="2"/>
      <c r="EM3142" s="2"/>
      <c r="EN3142" s="2"/>
      <c r="EO3142" s="2"/>
      <c r="EP3142" s="2"/>
      <c r="EQ3142" s="2"/>
      <c r="ER3142" s="2"/>
      <c r="ES3142" s="2"/>
      <c r="ET3142" s="2"/>
      <c r="EU3142" s="2"/>
      <c r="EV3142" s="2"/>
      <c r="EW3142" s="2"/>
      <c r="EX3142" s="2"/>
      <c r="EY3142" s="2"/>
      <c r="EZ3142" s="2"/>
      <c r="FA3142" s="2"/>
      <c r="FB3142" s="2"/>
      <c r="FC3142" s="2"/>
      <c r="FD3142" s="2"/>
      <c r="FE3142" s="2"/>
      <c r="FF3142" s="2"/>
      <c r="FG3142" s="2"/>
      <c r="FH3142" s="2"/>
      <c r="FI3142" s="2"/>
      <c r="FJ3142" s="2"/>
      <c r="FK3142" s="2"/>
      <c r="FL3142" s="2"/>
      <c r="FM3142" s="2"/>
      <c r="FN3142" s="2"/>
      <c r="FO3142" s="2"/>
      <c r="FP3142" s="2"/>
      <c r="FQ3142" s="2"/>
      <c r="FR3142" s="2"/>
      <c r="FS3142" s="2"/>
      <c r="FT3142" s="2"/>
      <c r="FU3142" s="2"/>
      <c r="FV3142" s="2"/>
      <c r="FW3142" s="2"/>
      <c r="FX3142" s="2"/>
      <c r="FY3142" s="2"/>
      <c r="FZ3142" s="2"/>
      <c r="GA3142" s="2"/>
      <c r="GB3142" s="2"/>
      <c r="GC3142" s="2"/>
      <c r="GD3142" s="2"/>
      <c r="GE3142" s="2"/>
      <c r="GF3142" s="2"/>
      <c r="GG3142" s="2"/>
      <c r="GH3142" s="2"/>
      <c r="GI3142" s="2"/>
      <c r="GJ3142" s="2"/>
      <c r="GK3142" s="2"/>
      <c r="GL3142" s="2"/>
      <c r="GM3142" s="2"/>
      <c r="GN3142" s="2"/>
      <c r="GO3142" s="2"/>
      <c r="GP3142" s="2"/>
      <c r="GQ3142" s="2"/>
      <c r="GR3142" s="2"/>
      <c r="GS3142" s="2"/>
      <c r="GT3142" s="2"/>
      <c r="GU3142" s="2"/>
      <c r="GV3142" s="2"/>
      <c r="GW3142" s="2"/>
      <c r="GX3142" s="2"/>
      <c r="GY3142" s="2"/>
      <c r="GZ3142" s="2"/>
      <c r="HA3142" s="2"/>
      <c r="HB3142" s="2"/>
      <c r="HC3142" s="2"/>
      <c r="HD3142" s="2"/>
      <c r="HE3142" s="2"/>
      <c r="HF3142" s="2"/>
      <c r="HG3142" s="2"/>
      <c r="HH3142" s="2"/>
      <c r="HI3142" s="2"/>
      <c r="HJ3142" s="2"/>
      <c r="HK3142" s="2"/>
      <c r="HL3142" s="2"/>
      <c r="HM3142" s="2"/>
      <c r="HN3142" s="2"/>
      <c r="HO3142" s="2"/>
      <c r="HP3142" s="2"/>
      <c r="HQ3142" s="2"/>
      <c r="HR3142" s="2"/>
      <c r="HS3142" s="2"/>
      <c r="HT3142" s="2"/>
      <c r="HU3142" s="2"/>
      <c r="HV3142" s="2"/>
      <c r="HW3142" s="2"/>
      <c r="HX3142" s="2"/>
      <c r="HY3142" s="2"/>
      <c r="HZ3142" s="2"/>
      <c r="IA3142" s="2"/>
      <c r="IB3142" s="2"/>
      <c r="IC3142" s="2"/>
      <c r="ID3142" s="2"/>
      <c r="IE3142" s="2"/>
      <c r="IF3142" s="2"/>
      <c r="IG3142" s="2"/>
      <c r="IH3142" s="2"/>
      <c r="II3142" s="2"/>
      <c r="IJ3142" s="2"/>
      <c r="IK3142" s="2"/>
      <c r="IL3142" s="2"/>
      <c r="IM3142" s="2"/>
      <c r="IN3142" s="2"/>
      <c r="IO3142" s="2"/>
      <c r="IP3142" s="2"/>
      <c r="IQ3142" s="2"/>
    </row>
    <row r="3143" spans="1:251" s="16" customFormat="1" ht="18.75" customHeight="1">
      <c r="A3143" s="8"/>
      <c r="B3143" s="25"/>
      <c r="C3143" s="125" t="s">
        <v>263</v>
      </c>
      <c r="D3143" s="126"/>
      <c r="E3143" s="126"/>
      <c r="F3143" s="126"/>
      <c r="G3143" s="126"/>
      <c r="H3143" s="126"/>
      <c r="I3143" s="126"/>
      <c r="J3143" s="126"/>
      <c r="K3143" s="126"/>
      <c r="L3143" s="126"/>
      <c r="M3143" s="126"/>
      <c r="N3143" s="126"/>
      <c r="O3143" s="126"/>
      <c r="P3143" s="126"/>
      <c r="Q3143" s="126"/>
      <c r="R3143" s="126"/>
      <c r="S3143" s="126"/>
      <c r="T3143" s="126"/>
      <c r="U3143" s="126"/>
      <c r="V3143" s="126"/>
      <c r="W3143" s="126"/>
      <c r="X3143" s="126"/>
      <c r="Y3143" s="126"/>
      <c r="Z3143" s="127"/>
      <c r="AA3143" s="106">
        <v>889</v>
      </c>
      <c r="AB3143" s="107"/>
      <c r="AC3143" s="107"/>
      <c r="AD3143" s="107"/>
      <c r="AE3143" s="107"/>
      <c r="AF3143" s="107"/>
      <c r="AG3143" s="107"/>
      <c r="AH3143" s="107"/>
      <c r="AI3143" s="108"/>
      <c r="AJ3143" s="106">
        <v>710</v>
      </c>
      <c r="AK3143" s="107"/>
      <c r="AL3143" s="107"/>
      <c r="AM3143" s="107"/>
      <c r="AN3143" s="107"/>
      <c r="AO3143" s="107"/>
      <c r="AP3143" s="107"/>
      <c r="AQ3143" s="107"/>
      <c r="AR3143" s="108"/>
      <c r="AS3143" s="109"/>
      <c r="AT3143" s="110"/>
      <c r="AU3143" s="110"/>
      <c r="AV3143" s="110"/>
      <c r="AW3143" s="110"/>
      <c r="AX3143" s="111"/>
      <c r="AY3143" s="2"/>
      <c r="AZ3143" s="2"/>
      <c r="BA3143" s="2"/>
      <c r="BB3143" s="2"/>
      <c r="BC3143" s="2"/>
      <c r="BD3143" s="2"/>
      <c r="BE3143" s="2"/>
      <c r="BF3143" s="2"/>
      <c r="BG3143" s="2"/>
      <c r="BH3143" s="2"/>
      <c r="BI3143" s="2"/>
      <c r="BJ3143" s="2"/>
      <c r="BK3143" s="2"/>
      <c r="BL3143" s="2"/>
      <c r="BM3143" s="2"/>
      <c r="BN3143" s="2"/>
      <c r="BO3143" s="2"/>
      <c r="BP3143" s="2"/>
      <c r="BQ3143" s="2"/>
      <c r="BR3143" s="2"/>
      <c r="BS3143" s="2"/>
      <c r="BT3143" s="2"/>
      <c r="BU3143" s="2"/>
      <c r="BV3143" s="2"/>
      <c r="BW3143" s="2"/>
      <c r="BX3143" s="2"/>
      <c r="BY3143" s="2"/>
      <c r="BZ3143" s="2"/>
      <c r="CA3143" s="2"/>
      <c r="CB3143" s="2"/>
      <c r="CC3143" s="2"/>
      <c r="CD3143" s="2"/>
      <c r="CE3143" s="2"/>
      <c r="CF3143" s="2"/>
      <c r="CG3143" s="2"/>
      <c r="CH3143" s="2"/>
      <c r="CI3143" s="2"/>
      <c r="CJ3143" s="2"/>
      <c r="CK3143" s="2"/>
      <c r="CL3143" s="2"/>
      <c r="CM3143" s="2"/>
      <c r="CN3143" s="2"/>
      <c r="CO3143" s="2"/>
      <c r="CP3143" s="2"/>
      <c r="CQ3143" s="2"/>
      <c r="CR3143" s="2"/>
      <c r="CS3143" s="2"/>
      <c r="CT3143" s="2"/>
      <c r="CU3143" s="2"/>
      <c r="CV3143" s="2"/>
      <c r="CW3143" s="2"/>
      <c r="CX3143" s="2"/>
      <c r="CY3143" s="2"/>
      <c r="CZ3143" s="2"/>
      <c r="DA3143" s="2"/>
      <c r="DB3143" s="2"/>
      <c r="DC3143" s="2"/>
      <c r="DD3143" s="2"/>
      <c r="DE3143" s="2"/>
      <c r="DF3143" s="2"/>
      <c r="DG3143" s="2"/>
      <c r="DH3143" s="2"/>
      <c r="DI3143" s="2"/>
      <c r="DJ3143" s="2"/>
      <c r="DK3143" s="2"/>
      <c r="DL3143" s="2"/>
      <c r="DM3143" s="2"/>
      <c r="DN3143" s="2"/>
      <c r="DO3143" s="2"/>
      <c r="DP3143" s="2"/>
      <c r="DQ3143" s="2"/>
      <c r="DR3143" s="2"/>
      <c r="DS3143" s="2"/>
      <c r="DT3143" s="2"/>
      <c r="DU3143" s="2"/>
      <c r="DV3143" s="2"/>
      <c r="DW3143" s="2"/>
      <c r="DX3143" s="2"/>
      <c r="DY3143" s="2"/>
      <c r="DZ3143" s="2"/>
      <c r="EA3143" s="2"/>
      <c r="EB3143" s="2"/>
      <c r="EC3143" s="2"/>
      <c r="ED3143" s="2"/>
      <c r="EE3143" s="2"/>
      <c r="EF3143" s="2"/>
      <c r="EG3143" s="2"/>
      <c r="EH3143" s="2"/>
      <c r="EI3143" s="2"/>
      <c r="EJ3143" s="2"/>
      <c r="EK3143" s="2"/>
      <c r="EL3143" s="2"/>
      <c r="EM3143" s="2"/>
      <c r="EN3143" s="2"/>
      <c r="EO3143" s="2"/>
      <c r="EP3143" s="2"/>
      <c r="EQ3143" s="2"/>
      <c r="ER3143" s="2"/>
      <c r="ES3143" s="2"/>
      <c r="ET3143" s="2"/>
      <c r="EU3143" s="2"/>
      <c r="EV3143" s="2"/>
      <c r="EW3143" s="2"/>
      <c r="EX3143" s="2"/>
      <c r="EY3143" s="2"/>
      <c r="EZ3143" s="2"/>
      <c r="FA3143" s="2"/>
      <c r="FB3143" s="2"/>
      <c r="FC3143" s="2"/>
      <c r="FD3143" s="2"/>
      <c r="FE3143" s="2"/>
      <c r="FF3143" s="2"/>
      <c r="FG3143" s="2"/>
      <c r="FH3143" s="2"/>
      <c r="FI3143" s="2"/>
      <c r="FJ3143" s="2"/>
      <c r="FK3143" s="2"/>
      <c r="FL3143" s="2"/>
      <c r="FM3143" s="2"/>
      <c r="FN3143" s="2"/>
      <c r="FO3143" s="2"/>
      <c r="FP3143" s="2"/>
      <c r="FQ3143" s="2"/>
      <c r="FR3143" s="2"/>
      <c r="FS3143" s="2"/>
      <c r="FT3143" s="2"/>
      <c r="FU3143" s="2"/>
      <c r="FV3143" s="2"/>
      <c r="FW3143" s="2"/>
      <c r="FX3143" s="2"/>
      <c r="FY3143" s="2"/>
      <c r="FZ3143" s="2"/>
      <c r="GA3143" s="2"/>
      <c r="GB3143" s="2"/>
      <c r="GC3143" s="2"/>
      <c r="GD3143" s="2"/>
      <c r="GE3143" s="2"/>
      <c r="GF3143" s="2"/>
      <c r="GG3143" s="2"/>
      <c r="GH3143" s="2"/>
      <c r="GI3143" s="2"/>
      <c r="GJ3143" s="2"/>
      <c r="GK3143" s="2"/>
      <c r="GL3143" s="2"/>
      <c r="GM3143" s="2"/>
      <c r="GN3143" s="2"/>
      <c r="GO3143" s="2"/>
      <c r="GP3143" s="2"/>
      <c r="GQ3143" s="2"/>
      <c r="GR3143" s="2"/>
      <c r="GS3143" s="2"/>
      <c r="GT3143" s="2"/>
      <c r="GU3143" s="2"/>
      <c r="GV3143" s="2"/>
      <c r="GW3143" s="2"/>
      <c r="GX3143" s="2"/>
      <c r="GY3143" s="2"/>
      <c r="GZ3143" s="2"/>
      <c r="HA3143" s="2"/>
      <c r="HB3143" s="2"/>
      <c r="HC3143" s="2"/>
      <c r="HD3143" s="2"/>
      <c r="HE3143" s="2"/>
      <c r="HF3143" s="2"/>
      <c r="HG3143" s="2"/>
      <c r="HH3143" s="2"/>
      <c r="HI3143" s="2"/>
      <c r="HJ3143" s="2"/>
      <c r="HK3143" s="2"/>
      <c r="HL3143" s="2"/>
      <c r="HM3143" s="2"/>
      <c r="HN3143" s="2"/>
      <c r="HO3143" s="2"/>
      <c r="HP3143" s="2"/>
      <c r="HQ3143" s="2"/>
      <c r="HR3143" s="2"/>
      <c r="HS3143" s="2"/>
      <c r="HT3143" s="2"/>
      <c r="HU3143" s="2"/>
      <c r="HV3143" s="2"/>
      <c r="HW3143" s="2"/>
      <c r="HX3143" s="2"/>
      <c r="HY3143" s="2"/>
      <c r="HZ3143" s="2"/>
      <c r="IA3143" s="2"/>
      <c r="IB3143" s="2"/>
      <c r="IC3143" s="2"/>
      <c r="ID3143" s="2"/>
      <c r="IE3143" s="2"/>
      <c r="IF3143" s="2"/>
      <c r="IG3143" s="2"/>
      <c r="IH3143" s="2"/>
      <c r="II3143" s="2"/>
      <c r="IJ3143" s="2"/>
      <c r="IK3143" s="2"/>
      <c r="IL3143" s="2"/>
      <c r="IM3143" s="2"/>
      <c r="IN3143" s="2"/>
      <c r="IO3143" s="2"/>
      <c r="IP3143" s="2"/>
      <c r="IQ3143" s="2"/>
    </row>
    <row r="3144" spans="1:251" s="16" customFormat="1" ht="18.75" customHeight="1">
      <c r="A3144" s="8"/>
      <c r="B3144" s="25"/>
      <c r="C3144" s="125" t="s">
        <v>291</v>
      </c>
      <c r="D3144" s="126"/>
      <c r="E3144" s="126"/>
      <c r="F3144" s="126"/>
      <c r="G3144" s="126"/>
      <c r="H3144" s="126"/>
      <c r="I3144" s="126"/>
      <c r="J3144" s="126"/>
      <c r="K3144" s="126"/>
      <c r="L3144" s="126"/>
      <c r="M3144" s="126"/>
      <c r="N3144" s="126"/>
      <c r="O3144" s="126"/>
      <c r="P3144" s="126"/>
      <c r="Q3144" s="126"/>
      <c r="R3144" s="126"/>
      <c r="S3144" s="126"/>
      <c r="T3144" s="126"/>
      <c r="U3144" s="126"/>
      <c r="V3144" s="126"/>
      <c r="W3144" s="126"/>
      <c r="X3144" s="126"/>
      <c r="Y3144" s="126"/>
      <c r="Z3144" s="127"/>
      <c r="AA3144" s="106">
        <v>21202</v>
      </c>
      <c r="AB3144" s="107"/>
      <c r="AC3144" s="107"/>
      <c r="AD3144" s="107"/>
      <c r="AE3144" s="107"/>
      <c r="AF3144" s="107"/>
      <c r="AG3144" s="107"/>
      <c r="AH3144" s="107"/>
      <c r="AI3144" s="108"/>
      <c r="AJ3144" s="106">
        <v>20113</v>
      </c>
      <c r="AK3144" s="107"/>
      <c r="AL3144" s="107"/>
      <c r="AM3144" s="107"/>
      <c r="AN3144" s="107"/>
      <c r="AO3144" s="107"/>
      <c r="AP3144" s="107"/>
      <c r="AQ3144" s="107"/>
      <c r="AR3144" s="108"/>
      <c r="AS3144" s="109" t="s">
        <v>27</v>
      </c>
      <c r="AT3144" s="110"/>
      <c r="AU3144" s="110"/>
      <c r="AV3144" s="110"/>
      <c r="AW3144" s="110"/>
      <c r="AX3144" s="111"/>
      <c r="AY3144" s="2"/>
      <c r="AZ3144" s="2"/>
      <c r="BA3144" s="2"/>
      <c r="BB3144" s="2"/>
      <c r="BC3144" s="2"/>
      <c r="BD3144" s="2"/>
      <c r="BE3144" s="2"/>
      <c r="BF3144" s="2"/>
      <c r="BG3144" s="2"/>
      <c r="BH3144" s="2"/>
      <c r="BI3144" s="2"/>
      <c r="BJ3144" s="2"/>
      <c r="BK3144" s="2"/>
      <c r="BL3144" s="2"/>
      <c r="BM3144" s="2"/>
      <c r="BN3144" s="2"/>
      <c r="BO3144" s="2"/>
      <c r="BP3144" s="2"/>
      <c r="BQ3144" s="2"/>
      <c r="BR3144" s="2"/>
      <c r="BS3144" s="2"/>
      <c r="BT3144" s="2"/>
      <c r="BU3144" s="2"/>
      <c r="BV3144" s="2"/>
      <c r="BW3144" s="2"/>
      <c r="BX3144" s="2"/>
      <c r="BY3144" s="2"/>
      <c r="BZ3144" s="2"/>
      <c r="CA3144" s="2"/>
      <c r="CB3144" s="2"/>
      <c r="CC3144" s="2"/>
      <c r="CD3144" s="2"/>
      <c r="CE3144" s="2"/>
      <c r="CF3144" s="2"/>
      <c r="CG3144" s="2"/>
      <c r="CH3144" s="2"/>
      <c r="CI3144" s="2"/>
      <c r="CJ3144" s="2"/>
      <c r="CK3144" s="2"/>
      <c r="CL3144" s="2"/>
      <c r="CM3144" s="2"/>
      <c r="CN3144" s="2"/>
      <c r="CO3144" s="2"/>
      <c r="CP3144" s="2"/>
      <c r="CQ3144" s="2"/>
      <c r="CR3144" s="2"/>
      <c r="CS3144" s="2"/>
      <c r="CT3144" s="2"/>
      <c r="CU3144" s="2"/>
      <c r="CV3144" s="2"/>
      <c r="CW3144" s="2"/>
      <c r="CX3144" s="2"/>
      <c r="CY3144" s="2"/>
      <c r="CZ3144" s="2"/>
      <c r="DA3144" s="2"/>
      <c r="DB3144" s="2"/>
      <c r="DC3144" s="2"/>
      <c r="DD3144" s="2"/>
      <c r="DE3144" s="2"/>
      <c r="DF3144" s="2"/>
      <c r="DG3144" s="2"/>
      <c r="DH3144" s="2"/>
      <c r="DI3144" s="2"/>
      <c r="DJ3144" s="2"/>
      <c r="DK3144" s="2"/>
      <c r="DL3144" s="2"/>
      <c r="DM3144" s="2"/>
      <c r="DN3144" s="2"/>
      <c r="DO3144" s="2"/>
      <c r="DP3144" s="2"/>
      <c r="DQ3144" s="2"/>
      <c r="DR3144" s="2"/>
      <c r="DS3144" s="2"/>
      <c r="DT3144" s="2"/>
      <c r="DU3144" s="2"/>
      <c r="DV3144" s="2"/>
      <c r="DW3144" s="2"/>
      <c r="DX3144" s="2"/>
      <c r="DY3144" s="2"/>
      <c r="DZ3144" s="2"/>
      <c r="EA3144" s="2"/>
      <c r="EB3144" s="2"/>
      <c r="EC3144" s="2"/>
      <c r="ED3144" s="2"/>
      <c r="EE3144" s="2"/>
      <c r="EF3144" s="2"/>
      <c r="EG3144" s="2"/>
      <c r="EH3144" s="2"/>
      <c r="EI3144" s="2"/>
      <c r="EJ3144" s="2"/>
      <c r="EK3144" s="2"/>
      <c r="EL3144" s="2"/>
      <c r="EM3144" s="2"/>
      <c r="EN3144" s="2"/>
      <c r="EO3144" s="2"/>
      <c r="EP3144" s="2"/>
      <c r="EQ3144" s="2"/>
      <c r="ER3144" s="2"/>
      <c r="ES3144" s="2"/>
      <c r="ET3144" s="2"/>
      <c r="EU3144" s="2"/>
      <c r="EV3144" s="2"/>
      <c r="EW3144" s="2"/>
      <c r="EX3144" s="2"/>
      <c r="EY3144" s="2"/>
      <c r="EZ3144" s="2"/>
      <c r="FA3144" s="2"/>
      <c r="FB3144" s="2"/>
      <c r="FC3144" s="2"/>
      <c r="FD3144" s="2"/>
      <c r="FE3144" s="2"/>
      <c r="FF3144" s="2"/>
      <c r="FG3144" s="2"/>
      <c r="FH3144" s="2"/>
      <c r="FI3144" s="2"/>
      <c r="FJ3144" s="2"/>
      <c r="FK3144" s="2"/>
      <c r="FL3144" s="2"/>
      <c r="FM3144" s="2"/>
      <c r="FN3144" s="2"/>
      <c r="FO3144" s="2"/>
      <c r="FP3144" s="2"/>
      <c r="FQ3144" s="2"/>
      <c r="FR3144" s="2"/>
      <c r="FS3144" s="2"/>
      <c r="FT3144" s="2"/>
      <c r="FU3144" s="2"/>
      <c r="FV3144" s="2"/>
      <c r="FW3144" s="2"/>
      <c r="FX3144" s="2"/>
      <c r="FY3144" s="2"/>
      <c r="FZ3144" s="2"/>
      <c r="GA3144" s="2"/>
      <c r="GB3144" s="2"/>
      <c r="GC3144" s="2"/>
      <c r="GD3144" s="2"/>
      <c r="GE3144" s="2"/>
      <c r="GF3144" s="2"/>
      <c r="GG3144" s="2"/>
      <c r="GH3144" s="2"/>
      <c r="GI3144" s="2"/>
      <c r="GJ3144" s="2"/>
      <c r="GK3144" s="2"/>
      <c r="GL3144" s="2"/>
      <c r="GM3144" s="2"/>
      <c r="GN3144" s="2"/>
      <c r="GO3144" s="2"/>
      <c r="GP3144" s="2"/>
      <c r="GQ3144" s="2"/>
      <c r="GR3144" s="2"/>
      <c r="GS3144" s="2"/>
      <c r="GT3144" s="2"/>
      <c r="GU3144" s="2"/>
      <c r="GV3144" s="2"/>
      <c r="GW3144" s="2"/>
      <c r="GX3144" s="2"/>
      <c r="GY3144" s="2"/>
      <c r="GZ3144" s="2"/>
      <c r="HA3144" s="2"/>
      <c r="HB3144" s="2"/>
      <c r="HC3144" s="2"/>
      <c r="HD3144" s="2"/>
      <c r="HE3144" s="2"/>
      <c r="HF3144" s="2"/>
      <c r="HG3144" s="2"/>
      <c r="HH3144" s="2"/>
      <c r="HI3144" s="2"/>
      <c r="HJ3144" s="2"/>
      <c r="HK3144" s="2"/>
      <c r="HL3144" s="2"/>
      <c r="HM3144" s="2"/>
      <c r="HN3144" s="2"/>
      <c r="HO3144" s="2"/>
      <c r="HP3144" s="2"/>
      <c r="HQ3144" s="2"/>
      <c r="HR3144" s="2"/>
      <c r="HS3144" s="2"/>
      <c r="HT3144" s="2"/>
      <c r="HU3144" s="2"/>
      <c r="HV3144" s="2"/>
      <c r="HW3144" s="2"/>
      <c r="HX3144" s="2"/>
      <c r="HY3144" s="2"/>
      <c r="HZ3144" s="2"/>
      <c r="IA3144" s="2"/>
      <c r="IB3144" s="2"/>
      <c r="IC3144" s="2"/>
      <c r="ID3144" s="2"/>
      <c r="IE3144" s="2"/>
      <c r="IF3144" s="2"/>
      <c r="IG3144" s="2"/>
      <c r="IH3144" s="2"/>
      <c r="II3144" s="2"/>
      <c r="IJ3144" s="2"/>
      <c r="IK3144" s="2"/>
      <c r="IL3144" s="2"/>
      <c r="IM3144" s="2"/>
      <c r="IN3144" s="2"/>
      <c r="IO3144" s="2"/>
      <c r="IP3144" s="2"/>
      <c r="IQ3144" s="2"/>
    </row>
    <row r="3145" spans="1:251" s="16" customFormat="1" ht="18.75" customHeight="1">
      <c r="A3145" s="8"/>
      <c r="B3145" s="25"/>
      <c r="C3145" s="125" t="s">
        <v>265</v>
      </c>
      <c r="D3145" s="125"/>
      <c r="E3145" s="125"/>
      <c r="F3145" s="125"/>
      <c r="G3145" s="125"/>
      <c r="H3145" s="125"/>
      <c r="I3145" s="125"/>
      <c r="J3145" s="125"/>
      <c r="K3145" s="125"/>
      <c r="L3145" s="125"/>
      <c r="M3145" s="125"/>
      <c r="N3145" s="125"/>
      <c r="O3145" s="125"/>
      <c r="P3145" s="125"/>
      <c r="Q3145" s="125"/>
      <c r="R3145" s="125"/>
      <c r="S3145" s="125"/>
      <c r="T3145" s="125"/>
      <c r="U3145" s="125"/>
      <c r="V3145" s="125"/>
      <c r="W3145" s="125"/>
      <c r="X3145" s="125"/>
      <c r="Y3145" s="125"/>
      <c r="Z3145" s="173"/>
      <c r="AA3145" s="106">
        <v>230168</v>
      </c>
      <c r="AB3145" s="169"/>
      <c r="AC3145" s="169"/>
      <c r="AD3145" s="169"/>
      <c r="AE3145" s="169"/>
      <c r="AF3145" s="169"/>
      <c r="AG3145" s="169"/>
      <c r="AH3145" s="169"/>
      <c r="AI3145" s="170"/>
      <c r="AJ3145" s="106">
        <v>254057</v>
      </c>
      <c r="AK3145" s="169"/>
      <c r="AL3145" s="169"/>
      <c r="AM3145" s="169"/>
      <c r="AN3145" s="169"/>
      <c r="AO3145" s="169"/>
      <c r="AP3145" s="169"/>
      <c r="AQ3145" s="169"/>
      <c r="AR3145" s="170"/>
      <c r="AS3145" s="109"/>
      <c r="AT3145" s="171"/>
      <c r="AU3145" s="171"/>
      <c r="AV3145" s="171"/>
      <c r="AW3145" s="171"/>
      <c r="AX3145" s="172"/>
      <c r="AY3145" s="2"/>
      <c r="AZ3145" s="2"/>
      <c r="BA3145" s="2"/>
      <c r="BB3145" s="2"/>
      <c r="BC3145" s="2"/>
      <c r="BD3145" s="2"/>
      <c r="BE3145" s="2"/>
      <c r="BF3145" s="2"/>
      <c r="BG3145" s="2"/>
      <c r="BH3145" s="2"/>
      <c r="BI3145" s="2"/>
      <c r="BJ3145" s="2"/>
      <c r="BK3145" s="2"/>
      <c r="BL3145" s="2"/>
      <c r="BM3145" s="2"/>
      <c r="BN3145" s="2"/>
      <c r="BO3145" s="2"/>
      <c r="BP3145" s="2"/>
      <c r="BQ3145" s="2"/>
      <c r="BR3145" s="2"/>
      <c r="BS3145" s="2"/>
      <c r="BT3145" s="2"/>
      <c r="BU3145" s="2"/>
      <c r="BV3145" s="2"/>
      <c r="BW3145" s="2"/>
      <c r="BX3145" s="2"/>
      <c r="BY3145" s="2"/>
      <c r="BZ3145" s="2"/>
      <c r="CA3145" s="2"/>
      <c r="CB3145" s="2"/>
      <c r="CC3145" s="2"/>
      <c r="CD3145" s="2"/>
      <c r="CE3145" s="2"/>
      <c r="CF3145" s="2"/>
      <c r="CG3145" s="2"/>
      <c r="CH3145" s="2"/>
      <c r="CI3145" s="2"/>
      <c r="CJ3145" s="2"/>
      <c r="CK3145" s="2"/>
      <c r="CL3145" s="2"/>
      <c r="CM3145" s="2"/>
      <c r="CN3145" s="2"/>
      <c r="CO3145" s="2"/>
      <c r="CP3145" s="2"/>
      <c r="CQ3145" s="2"/>
      <c r="CR3145" s="2"/>
      <c r="CS3145" s="2"/>
      <c r="CT3145" s="2"/>
      <c r="CU3145" s="2"/>
      <c r="CV3145" s="2"/>
      <c r="CW3145" s="2"/>
      <c r="CX3145" s="2"/>
      <c r="CY3145" s="2"/>
      <c r="CZ3145" s="2"/>
      <c r="DA3145" s="2"/>
      <c r="DB3145" s="2"/>
      <c r="DC3145" s="2"/>
      <c r="DD3145" s="2"/>
      <c r="DE3145" s="2"/>
      <c r="DF3145" s="2"/>
      <c r="DG3145" s="2"/>
      <c r="DH3145" s="2"/>
      <c r="DI3145" s="2"/>
      <c r="DJ3145" s="2"/>
      <c r="DK3145" s="2"/>
      <c r="DL3145" s="2"/>
      <c r="DM3145" s="2"/>
      <c r="DN3145" s="2"/>
      <c r="DO3145" s="2"/>
      <c r="DP3145" s="2"/>
      <c r="DQ3145" s="2"/>
      <c r="DR3145" s="2"/>
      <c r="DS3145" s="2"/>
      <c r="DT3145" s="2"/>
      <c r="DU3145" s="2"/>
      <c r="DV3145" s="2"/>
      <c r="DW3145" s="2"/>
      <c r="DX3145" s="2"/>
      <c r="DY3145" s="2"/>
      <c r="DZ3145" s="2"/>
      <c r="EA3145" s="2"/>
      <c r="EB3145" s="2"/>
      <c r="EC3145" s="2"/>
      <c r="ED3145" s="2"/>
      <c r="EE3145" s="2"/>
      <c r="EF3145" s="2"/>
      <c r="EG3145" s="2"/>
      <c r="EH3145" s="2"/>
      <c r="EI3145" s="2"/>
      <c r="EJ3145" s="2"/>
      <c r="EK3145" s="2"/>
      <c r="EL3145" s="2"/>
      <c r="EM3145" s="2"/>
      <c r="EN3145" s="2"/>
      <c r="EO3145" s="2"/>
      <c r="EP3145" s="2"/>
      <c r="EQ3145" s="2"/>
      <c r="ER3145" s="2"/>
      <c r="ES3145" s="2"/>
      <c r="ET3145" s="2"/>
      <c r="EU3145" s="2"/>
      <c r="EV3145" s="2"/>
      <c r="EW3145" s="2"/>
      <c r="EX3145" s="2"/>
      <c r="EY3145" s="2"/>
      <c r="EZ3145" s="2"/>
      <c r="FA3145" s="2"/>
      <c r="FB3145" s="2"/>
      <c r="FC3145" s="2"/>
      <c r="FD3145" s="2"/>
      <c r="FE3145" s="2"/>
      <c r="FF3145" s="2"/>
      <c r="FG3145" s="2"/>
      <c r="FH3145" s="2"/>
      <c r="FI3145" s="2"/>
      <c r="FJ3145" s="2"/>
      <c r="FK3145" s="2"/>
      <c r="FL3145" s="2"/>
      <c r="FM3145" s="2"/>
      <c r="FN3145" s="2"/>
      <c r="FO3145" s="2"/>
      <c r="FP3145" s="2"/>
      <c r="FQ3145" s="2"/>
      <c r="FR3145" s="2"/>
      <c r="FS3145" s="2"/>
      <c r="FT3145" s="2"/>
      <c r="FU3145" s="2"/>
      <c r="FV3145" s="2"/>
      <c r="FW3145" s="2"/>
      <c r="FX3145" s="2"/>
      <c r="FY3145" s="2"/>
      <c r="FZ3145" s="2"/>
      <c r="GA3145" s="2"/>
      <c r="GB3145" s="2"/>
      <c r="GC3145" s="2"/>
      <c r="GD3145" s="2"/>
      <c r="GE3145" s="2"/>
      <c r="GF3145" s="2"/>
      <c r="GG3145" s="2"/>
      <c r="GH3145" s="2"/>
      <c r="GI3145" s="2"/>
      <c r="GJ3145" s="2"/>
      <c r="GK3145" s="2"/>
      <c r="GL3145" s="2"/>
      <c r="GM3145" s="2"/>
      <c r="GN3145" s="2"/>
      <c r="GO3145" s="2"/>
      <c r="GP3145" s="2"/>
      <c r="GQ3145" s="2"/>
      <c r="GR3145" s="2"/>
      <c r="GS3145" s="2"/>
      <c r="GT3145" s="2"/>
      <c r="GU3145" s="2"/>
      <c r="GV3145" s="2"/>
      <c r="GW3145" s="2"/>
      <c r="GX3145" s="2"/>
      <c r="GY3145" s="2"/>
      <c r="GZ3145" s="2"/>
      <c r="HA3145" s="2"/>
      <c r="HB3145" s="2"/>
      <c r="HC3145" s="2"/>
      <c r="HD3145" s="2"/>
      <c r="HE3145" s="2"/>
      <c r="HF3145" s="2"/>
      <c r="HG3145" s="2"/>
      <c r="HH3145" s="2"/>
      <c r="HI3145" s="2"/>
      <c r="HJ3145" s="2"/>
      <c r="HK3145" s="2"/>
      <c r="HL3145" s="2"/>
      <c r="HM3145" s="2"/>
      <c r="HN3145" s="2"/>
      <c r="HO3145" s="2"/>
      <c r="HP3145" s="2"/>
      <c r="HQ3145" s="2"/>
      <c r="HR3145" s="2"/>
      <c r="HS3145" s="2"/>
      <c r="HT3145" s="2"/>
      <c r="HU3145" s="2"/>
      <c r="HV3145" s="2"/>
      <c r="HW3145" s="2"/>
      <c r="HX3145" s="2"/>
      <c r="HY3145" s="2"/>
      <c r="HZ3145" s="2"/>
      <c r="IA3145" s="2"/>
      <c r="IB3145" s="2"/>
      <c r="IC3145" s="2"/>
      <c r="ID3145" s="2"/>
      <c r="IE3145" s="2"/>
      <c r="IF3145" s="2"/>
      <c r="IG3145" s="2"/>
      <c r="IH3145" s="2"/>
      <c r="II3145" s="2"/>
      <c r="IJ3145" s="2"/>
      <c r="IK3145" s="2"/>
      <c r="IL3145" s="2"/>
      <c r="IM3145" s="2"/>
      <c r="IN3145" s="2"/>
      <c r="IO3145" s="2"/>
      <c r="IP3145" s="2"/>
      <c r="IQ3145" s="2"/>
    </row>
    <row r="3146" spans="1:251" s="16" customFormat="1" ht="18.75" customHeight="1">
      <c r="A3146" s="8"/>
      <c r="B3146" s="25"/>
      <c r="C3146" s="125" t="s">
        <v>264</v>
      </c>
      <c r="D3146" s="126"/>
      <c r="E3146" s="126"/>
      <c r="F3146" s="126"/>
      <c r="G3146" s="126"/>
      <c r="H3146" s="126"/>
      <c r="I3146" s="126"/>
      <c r="J3146" s="126"/>
      <c r="K3146" s="126"/>
      <c r="L3146" s="126"/>
      <c r="M3146" s="126"/>
      <c r="N3146" s="126"/>
      <c r="O3146" s="126"/>
      <c r="P3146" s="126"/>
      <c r="Q3146" s="126"/>
      <c r="R3146" s="126"/>
      <c r="S3146" s="126"/>
      <c r="T3146" s="126"/>
      <c r="U3146" s="126"/>
      <c r="V3146" s="126"/>
      <c r="W3146" s="126"/>
      <c r="X3146" s="126"/>
      <c r="Y3146" s="126"/>
      <c r="Z3146" s="127"/>
      <c r="AA3146" s="106">
        <v>40014</v>
      </c>
      <c r="AB3146" s="107"/>
      <c r="AC3146" s="107"/>
      <c r="AD3146" s="107"/>
      <c r="AE3146" s="107"/>
      <c r="AF3146" s="107"/>
      <c r="AG3146" s="107"/>
      <c r="AH3146" s="107"/>
      <c r="AI3146" s="108"/>
      <c r="AJ3146" s="106">
        <v>74037</v>
      </c>
      <c r="AK3146" s="107"/>
      <c r="AL3146" s="107"/>
      <c r="AM3146" s="107"/>
      <c r="AN3146" s="107"/>
      <c r="AO3146" s="107"/>
      <c r="AP3146" s="107"/>
      <c r="AQ3146" s="107"/>
      <c r="AR3146" s="108"/>
      <c r="AS3146" s="109"/>
      <c r="AT3146" s="110"/>
      <c r="AU3146" s="110"/>
      <c r="AV3146" s="110"/>
      <c r="AW3146" s="110"/>
      <c r="AX3146" s="111"/>
      <c r="AY3146" s="2"/>
      <c r="AZ3146" s="2"/>
      <c r="BA3146" s="2"/>
      <c r="BB3146" s="2"/>
      <c r="BC3146" s="2"/>
      <c r="BD3146" s="2"/>
      <c r="BE3146" s="2"/>
      <c r="BF3146" s="2"/>
      <c r="BG3146" s="2"/>
      <c r="BH3146" s="2"/>
      <c r="BI3146" s="2"/>
      <c r="BJ3146" s="2"/>
      <c r="BK3146" s="2"/>
      <c r="BL3146" s="2"/>
      <c r="BM3146" s="2"/>
      <c r="BN3146" s="2"/>
      <c r="BO3146" s="2"/>
      <c r="BP3146" s="2"/>
      <c r="BQ3146" s="2"/>
      <c r="BR3146" s="2"/>
      <c r="BS3146" s="2"/>
      <c r="BT3146" s="2"/>
      <c r="BU3146" s="2"/>
      <c r="BV3146" s="2"/>
      <c r="BW3146" s="2"/>
      <c r="BX3146" s="2"/>
      <c r="BY3146" s="2"/>
      <c r="BZ3146" s="2"/>
      <c r="CA3146" s="2"/>
      <c r="CB3146" s="2"/>
      <c r="CC3146" s="2"/>
      <c r="CD3146" s="2"/>
      <c r="CE3146" s="2"/>
      <c r="CF3146" s="2"/>
      <c r="CG3146" s="2"/>
      <c r="CH3146" s="2"/>
      <c r="CI3146" s="2"/>
      <c r="CJ3146" s="2"/>
      <c r="CK3146" s="2"/>
      <c r="CL3146" s="2"/>
      <c r="CM3146" s="2"/>
      <c r="CN3146" s="2"/>
      <c r="CO3146" s="2"/>
      <c r="CP3146" s="2"/>
      <c r="CQ3146" s="2"/>
      <c r="CR3146" s="2"/>
      <c r="CS3146" s="2"/>
      <c r="CT3146" s="2"/>
      <c r="CU3146" s="2"/>
      <c r="CV3146" s="2"/>
      <c r="CW3146" s="2"/>
      <c r="CX3146" s="2"/>
      <c r="CY3146" s="2"/>
      <c r="CZ3146" s="2"/>
      <c r="DA3146" s="2"/>
      <c r="DB3146" s="2"/>
      <c r="DC3146" s="2"/>
      <c r="DD3146" s="2"/>
      <c r="DE3146" s="2"/>
      <c r="DF3146" s="2"/>
      <c r="DG3146" s="2"/>
      <c r="DH3146" s="2"/>
      <c r="DI3146" s="2"/>
      <c r="DJ3146" s="2"/>
      <c r="DK3146" s="2"/>
      <c r="DL3146" s="2"/>
      <c r="DM3146" s="2"/>
      <c r="DN3146" s="2"/>
      <c r="DO3146" s="2"/>
      <c r="DP3146" s="2"/>
      <c r="DQ3146" s="2"/>
      <c r="DR3146" s="2"/>
      <c r="DS3146" s="2"/>
      <c r="DT3146" s="2"/>
      <c r="DU3146" s="2"/>
      <c r="DV3146" s="2"/>
      <c r="DW3146" s="2"/>
      <c r="DX3146" s="2"/>
      <c r="DY3146" s="2"/>
      <c r="DZ3146" s="2"/>
      <c r="EA3146" s="2"/>
      <c r="EB3146" s="2"/>
      <c r="EC3146" s="2"/>
      <c r="ED3146" s="2"/>
      <c r="EE3146" s="2"/>
      <c r="EF3146" s="2"/>
      <c r="EG3146" s="2"/>
      <c r="EH3146" s="2"/>
      <c r="EI3146" s="2"/>
      <c r="EJ3146" s="2"/>
      <c r="EK3146" s="2"/>
      <c r="EL3146" s="2"/>
      <c r="EM3146" s="2"/>
      <c r="EN3146" s="2"/>
      <c r="EO3146" s="2"/>
      <c r="EP3146" s="2"/>
      <c r="EQ3146" s="2"/>
      <c r="ER3146" s="2"/>
      <c r="ES3146" s="2"/>
      <c r="ET3146" s="2"/>
      <c r="EU3146" s="2"/>
      <c r="EV3146" s="2"/>
      <c r="EW3146" s="2"/>
      <c r="EX3146" s="2"/>
      <c r="EY3146" s="2"/>
      <c r="EZ3146" s="2"/>
      <c r="FA3146" s="2"/>
      <c r="FB3146" s="2"/>
      <c r="FC3146" s="2"/>
      <c r="FD3146" s="2"/>
      <c r="FE3146" s="2"/>
      <c r="FF3146" s="2"/>
      <c r="FG3146" s="2"/>
      <c r="FH3146" s="2"/>
      <c r="FI3146" s="2"/>
      <c r="FJ3146" s="2"/>
      <c r="FK3146" s="2"/>
      <c r="FL3146" s="2"/>
      <c r="FM3146" s="2"/>
      <c r="FN3146" s="2"/>
      <c r="FO3146" s="2"/>
      <c r="FP3146" s="2"/>
      <c r="FQ3146" s="2"/>
      <c r="FR3146" s="2"/>
      <c r="FS3146" s="2"/>
      <c r="FT3146" s="2"/>
      <c r="FU3146" s="2"/>
      <c r="FV3146" s="2"/>
      <c r="FW3146" s="2"/>
      <c r="FX3146" s="2"/>
      <c r="FY3146" s="2"/>
      <c r="FZ3146" s="2"/>
      <c r="GA3146" s="2"/>
      <c r="GB3146" s="2"/>
      <c r="GC3146" s="2"/>
      <c r="GD3146" s="2"/>
      <c r="GE3146" s="2"/>
      <c r="GF3146" s="2"/>
      <c r="GG3146" s="2"/>
      <c r="GH3146" s="2"/>
      <c r="GI3146" s="2"/>
      <c r="GJ3146" s="2"/>
      <c r="GK3146" s="2"/>
      <c r="GL3146" s="2"/>
      <c r="GM3146" s="2"/>
      <c r="GN3146" s="2"/>
      <c r="GO3146" s="2"/>
      <c r="GP3146" s="2"/>
      <c r="GQ3146" s="2"/>
      <c r="GR3146" s="2"/>
      <c r="GS3146" s="2"/>
      <c r="GT3146" s="2"/>
      <c r="GU3146" s="2"/>
      <c r="GV3146" s="2"/>
      <c r="GW3146" s="2"/>
      <c r="GX3146" s="2"/>
      <c r="GY3146" s="2"/>
      <c r="GZ3146" s="2"/>
      <c r="HA3146" s="2"/>
      <c r="HB3146" s="2"/>
      <c r="HC3146" s="2"/>
      <c r="HD3146" s="2"/>
      <c r="HE3146" s="2"/>
      <c r="HF3146" s="2"/>
      <c r="HG3146" s="2"/>
      <c r="HH3146" s="2"/>
      <c r="HI3146" s="2"/>
      <c r="HJ3146" s="2"/>
      <c r="HK3146" s="2"/>
      <c r="HL3146" s="2"/>
      <c r="HM3146" s="2"/>
      <c r="HN3146" s="2"/>
      <c r="HO3146" s="2"/>
      <c r="HP3146" s="2"/>
      <c r="HQ3146" s="2"/>
      <c r="HR3146" s="2"/>
      <c r="HS3146" s="2"/>
      <c r="HT3146" s="2"/>
      <c r="HU3146" s="2"/>
      <c r="HV3146" s="2"/>
      <c r="HW3146" s="2"/>
      <c r="HX3146" s="2"/>
      <c r="HY3146" s="2"/>
      <c r="HZ3146" s="2"/>
      <c r="IA3146" s="2"/>
      <c r="IB3146" s="2"/>
      <c r="IC3146" s="2"/>
      <c r="ID3146" s="2"/>
      <c r="IE3146" s="2"/>
      <c r="IF3146" s="2"/>
      <c r="IG3146" s="2"/>
      <c r="IH3146" s="2"/>
      <c r="II3146" s="2"/>
      <c r="IJ3146" s="2"/>
      <c r="IK3146" s="2"/>
      <c r="IL3146" s="2"/>
      <c r="IM3146" s="2"/>
      <c r="IN3146" s="2"/>
      <c r="IO3146" s="2"/>
      <c r="IP3146" s="2"/>
      <c r="IQ3146" s="2"/>
    </row>
    <row r="3147" spans="1:251" s="16" customFormat="1" ht="18.75" customHeight="1">
      <c r="A3147" s="8"/>
      <c r="B3147" s="25"/>
      <c r="C3147" s="125" t="s">
        <v>266</v>
      </c>
      <c r="D3147" s="126"/>
      <c r="E3147" s="126"/>
      <c r="F3147" s="126"/>
      <c r="G3147" s="126"/>
      <c r="H3147" s="126"/>
      <c r="I3147" s="126"/>
      <c r="J3147" s="126"/>
      <c r="K3147" s="126"/>
      <c r="L3147" s="126"/>
      <c r="M3147" s="126"/>
      <c r="N3147" s="126"/>
      <c r="O3147" s="126"/>
      <c r="P3147" s="126"/>
      <c r="Q3147" s="126"/>
      <c r="R3147" s="126"/>
      <c r="S3147" s="126"/>
      <c r="T3147" s="126"/>
      <c r="U3147" s="126"/>
      <c r="V3147" s="126"/>
      <c r="W3147" s="126"/>
      <c r="X3147" s="126"/>
      <c r="Y3147" s="126"/>
      <c r="Z3147" s="127"/>
      <c r="AA3147" s="106">
        <v>274446</v>
      </c>
      <c r="AB3147" s="107"/>
      <c r="AC3147" s="107"/>
      <c r="AD3147" s="107"/>
      <c r="AE3147" s="107"/>
      <c r="AF3147" s="107"/>
      <c r="AG3147" s="107"/>
      <c r="AH3147" s="107"/>
      <c r="AI3147" s="108"/>
      <c r="AJ3147" s="106">
        <v>269187</v>
      </c>
      <c r="AK3147" s="107"/>
      <c r="AL3147" s="107"/>
      <c r="AM3147" s="107"/>
      <c r="AN3147" s="107"/>
      <c r="AO3147" s="107"/>
      <c r="AP3147" s="107"/>
      <c r="AQ3147" s="107"/>
      <c r="AR3147" s="108"/>
      <c r="AS3147" s="109"/>
      <c r="AT3147" s="110"/>
      <c r="AU3147" s="110"/>
      <c r="AV3147" s="110"/>
      <c r="AW3147" s="110"/>
      <c r="AX3147" s="111"/>
      <c r="AY3147" s="2"/>
      <c r="AZ3147" s="2"/>
      <c r="BA3147" s="2"/>
      <c r="BB3147" s="2"/>
      <c r="BC3147" s="2"/>
      <c r="BD3147" s="2"/>
      <c r="BE3147" s="2"/>
      <c r="BF3147" s="2"/>
      <c r="BG3147" s="2"/>
      <c r="BH3147" s="2"/>
      <c r="BI3147" s="2"/>
      <c r="BJ3147" s="2"/>
      <c r="BK3147" s="2"/>
      <c r="BL3147" s="2"/>
      <c r="BM3147" s="2"/>
      <c r="BN3147" s="2"/>
      <c r="BO3147" s="2"/>
      <c r="BP3147" s="2"/>
      <c r="BQ3147" s="2"/>
      <c r="BR3147" s="2"/>
      <c r="BS3147" s="2"/>
      <c r="BT3147" s="2"/>
      <c r="BU3147" s="2"/>
      <c r="BV3147" s="2"/>
      <c r="BW3147" s="2"/>
      <c r="BX3147" s="2"/>
      <c r="BY3147" s="2"/>
      <c r="BZ3147" s="2"/>
      <c r="CA3147" s="2"/>
      <c r="CB3147" s="2"/>
      <c r="CC3147" s="2"/>
      <c r="CD3147" s="2"/>
      <c r="CE3147" s="2"/>
      <c r="CF3147" s="2"/>
      <c r="CG3147" s="2"/>
      <c r="CH3147" s="2"/>
      <c r="CI3147" s="2"/>
      <c r="CJ3147" s="2"/>
      <c r="CK3147" s="2"/>
      <c r="CL3147" s="2"/>
      <c r="CM3147" s="2"/>
      <c r="CN3147" s="2"/>
      <c r="CO3147" s="2"/>
      <c r="CP3147" s="2"/>
      <c r="CQ3147" s="2"/>
      <c r="CR3147" s="2"/>
      <c r="CS3147" s="2"/>
      <c r="CT3147" s="2"/>
      <c r="CU3147" s="2"/>
      <c r="CV3147" s="2"/>
      <c r="CW3147" s="2"/>
      <c r="CX3147" s="2"/>
      <c r="CY3147" s="2"/>
      <c r="CZ3147" s="2"/>
      <c r="DA3147" s="2"/>
      <c r="DB3147" s="2"/>
      <c r="DC3147" s="2"/>
      <c r="DD3147" s="2"/>
      <c r="DE3147" s="2"/>
      <c r="DF3147" s="2"/>
      <c r="DG3147" s="2"/>
      <c r="DH3147" s="2"/>
      <c r="DI3147" s="2"/>
      <c r="DJ3147" s="2"/>
      <c r="DK3147" s="2"/>
      <c r="DL3147" s="2"/>
      <c r="DM3147" s="2"/>
      <c r="DN3147" s="2"/>
      <c r="DO3147" s="2"/>
      <c r="DP3147" s="2"/>
      <c r="DQ3147" s="2"/>
      <c r="DR3147" s="2"/>
      <c r="DS3147" s="2"/>
      <c r="DT3147" s="2"/>
      <c r="DU3147" s="2"/>
      <c r="DV3147" s="2"/>
      <c r="DW3147" s="2"/>
      <c r="DX3147" s="2"/>
      <c r="DY3147" s="2"/>
      <c r="DZ3147" s="2"/>
      <c r="EA3147" s="2"/>
      <c r="EB3147" s="2"/>
      <c r="EC3147" s="2"/>
      <c r="ED3147" s="2"/>
      <c r="EE3147" s="2"/>
      <c r="EF3147" s="2"/>
      <c r="EG3147" s="2"/>
      <c r="EH3147" s="2"/>
      <c r="EI3147" s="2"/>
      <c r="EJ3147" s="2"/>
      <c r="EK3147" s="2"/>
      <c r="EL3147" s="2"/>
      <c r="EM3147" s="2"/>
      <c r="EN3147" s="2"/>
      <c r="EO3147" s="2"/>
      <c r="EP3147" s="2"/>
      <c r="EQ3147" s="2"/>
      <c r="ER3147" s="2"/>
      <c r="ES3147" s="2"/>
      <c r="ET3147" s="2"/>
      <c r="EU3147" s="2"/>
      <c r="EV3147" s="2"/>
      <c r="EW3147" s="2"/>
      <c r="EX3147" s="2"/>
      <c r="EY3147" s="2"/>
      <c r="EZ3147" s="2"/>
      <c r="FA3147" s="2"/>
      <c r="FB3147" s="2"/>
      <c r="FC3147" s="2"/>
      <c r="FD3147" s="2"/>
      <c r="FE3147" s="2"/>
      <c r="FF3147" s="2"/>
      <c r="FG3147" s="2"/>
      <c r="FH3147" s="2"/>
      <c r="FI3147" s="2"/>
      <c r="FJ3147" s="2"/>
      <c r="FK3147" s="2"/>
      <c r="FL3147" s="2"/>
      <c r="FM3147" s="2"/>
      <c r="FN3147" s="2"/>
      <c r="FO3147" s="2"/>
      <c r="FP3147" s="2"/>
      <c r="FQ3147" s="2"/>
      <c r="FR3147" s="2"/>
      <c r="FS3147" s="2"/>
      <c r="FT3147" s="2"/>
      <c r="FU3147" s="2"/>
      <c r="FV3147" s="2"/>
      <c r="FW3147" s="2"/>
      <c r="FX3147" s="2"/>
      <c r="FY3147" s="2"/>
      <c r="FZ3147" s="2"/>
      <c r="GA3147" s="2"/>
      <c r="GB3147" s="2"/>
      <c r="GC3147" s="2"/>
      <c r="GD3147" s="2"/>
      <c r="GE3147" s="2"/>
      <c r="GF3147" s="2"/>
      <c r="GG3147" s="2"/>
      <c r="GH3147" s="2"/>
      <c r="GI3147" s="2"/>
      <c r="GJ3147" s="2"/>
      <c r="GK3147" s="2"/>
      <c r="GL3147" s="2"/>
      <c r="GM3147" s="2"/>
      <c r="GN3147" s="2"/>
      <c r="GO3147" s="2"/>
      <c r="GP3147" s="2"/>
      <c r="GQ3147" s="2"/>
      <c r="GR3147" s="2"/>
      <c r="GS3147" s="2"/>
      <c r="GT3147" s="2"/>
      <c r="GU3147" s="2"/>
      <c r="GV3147" s="2"/>
      <c r="GW3147" s="2"/>
      <c r="GX3147" s="2"/>
      <c r="GY3147" s="2"/>
      <c r="GZ3147" s="2"/>
      <c r="HA3147" s="2"/>
      <c r="HB3147" s="2"/>
      <c r="HC3147" s="2"/>
      <c r="HD3147" s="2"/>
      <c r="HE3147" s="2"/>
      <c r="HF3147" s="2"/>
      <c r="HG3147" s="2"/>
      <c r="HH3147" s="2"/>
      <c r="HI3147" s="2"/>
      <c r="HJ3147" s="2"/>
      <c r="HK3147" s="2"/>
      <c r="HL3147" s="2"/>
      <c r="HM3147" s="2"/>
      <c r="HN3147" s="2"/>
      <c r="HO3147" s="2"/>
      <c r="HP3147" s="2"/>
      <c r="HQ3147" s="2"/>
      <c r="HR3147" s="2"/>
      <c r="HS3147" s="2"/>
      <c r="HT3147" s="2"/>
      <c r="HU3147" s="2"/>
      <c r="HV3147" s="2"/>
      <c r="HW3147" s="2"/>
      <c r="HX3147" s="2"/>
      <c r="HY3147" s="2"/>
      <c r="HZ3147" s="2"/>
      <c r="IA3147" s="2"/>
      <c r="IB3147" s="2"/>
      <c r="IC3147" s="2"/>
      <c r="ID3147" s="2"/>
      <c r="IE3147" s="2"/>
      <c r="IF3147" s="2"/>
      <c r="IG3147" s="2"/>
      <c r="IH3147" s="2"/>
      <c r="II3147" s="2"/>
      <c r="IJ3147" s="2"/>
      <c r="IK3147" s="2"/>
      <c r="IL3147" s="2"/>
      <c r="IM3147" s="2"/>
      <c r="IN3147" s="2"/>
      <c r="IO3147" s="2"/>
      <c r="IP3147" s="2"/>
      <c r="IQ3147" s="2"/>
    </row>
    <row r="3148" spans="1:251" s="16" customFormat="1" ht="18.75" customHeight="1">
      <c r="A3148" s="8"/>
      <c r="B3148" s="25"/>
      <c r="C3148" s="125" t="s">
        <v>267</v>
      </c>
      <c r="D3148" s="126"/>
      <c r="E3148" s="126"/>
      <c r="F3148" s="126"/>
      <c r="G3148" s="126"/>
      <c r="H3148" s="126"/>
      <c r="I3148" s="126"/>
      <c r="J3148" s="126"/>
      <c r="K3148" s="126"/>
      <c r="L3148" s="126"/>
      <c r="M3148" s="126"/>
      <c r="N3148" s="126"/>
      <c r="O3148" s="126"/>
      <c r="P3148" s="126"/>
      <c r="Q3148" s="126"/>
      <c r="R3148" s="126"/>
      <c r="S3148" s="126"/>
      <c r="T3148" s="126"/>
      <c r="U3148" s="126"/>
      <c r="V3148" s="126"/>
      <c r="W3148" s="126"/>
      <c r="X3148" s="126"/>
      <c r="Y3148" s="126"/>
      <c r="Z3148" s="127"/>
      <c r="AA3148" s="106">
        <v>6506</v>
      </c>
      <c r="AB3148" s="107"/>
      <c r="AC3148" s="107"/>
      <c r="AD3148" s="107"/>
      <c r="AE3148" s="107"/>
      <c r="AF3148" s="107"/>
      <c r="AG3148" s="107"/>
      <c r="AH3148" s="107"/>
      <c r="AI3148" s="108"/>
      <c r="AJ3148" s="106">
        <v>44440</v>
      </c>
      <c r="AK3148" s="107"/>
      <c r="AL3148" s="107"/>
      <c r="AM3148" s="107"/>
      <c r="AN3148" s="107"/>
      <c r="AO3148" s="107"/>
      <c r="AP3148" s="107"/>
      <c r="AQ3148" s="107"/>
      <c r="AR3148" s="108"/>
      <c r="AS3148" s="109"/>
      <c r="AT3148" s="110"/>
      <c r="AU3148" s="110"/>
      <c r="AV3148" s="110"/>
      <c r="AW3148" s="110"/>
      <c r="AX3148" s="111"/>
      <c r="AY3148" s="2"/>
      <c r="AZ3148" s="2"/>
      <c r="BA3148" s="2"/>
      <c r="BB3148" s="2"/>
      <c r="BC3148" s="2"/>
      <c r="BD3148" s="2"/>
      <c r="BE3148" s="2"/>
      <c r="BF3148" s="2"/>
      <c r="BG3148" s="2"/>
      <c r="BH3148" s="2"/>
      <c r="BI3148" s="2"/>
      <c r="BJ3148" s="2"/>
      <c r="BK3148" s="2"/>
      <c r="BL3148" s="2"/>
      <c r="BM3148" s="2"/>
      <c r="BN3148" s="2"/>
      <c r="BO3148" s="2"/>
      <c r="BP3148" s="2"/>
      <c r="BQ3148" s="2"/>
      <c r="BR3148" s="2"/>
      <c r="BS3148" s="2"/>
      <c r="BT3148" s="2"/>
      <c r="BU3148" s="2"/>
      <c r="BV3148" s="2"/>
      <c r="BW3148" s="2"/>
      <c r="BX3148" s="2"/>
      <c r="BY3148" s="2"/>
      <c r="BZ3148" s="2"/>
      <c r="CA3148" s="2"/>
      <c r="CB3148" s="2"/>
      <c r="CC3148" s="2"/>
      <c r="CD3148" s="2"/>
      <c r="CE3148" s="2"/>
      <c r="CF3148" s="2"/>
      <c r="CG3148" s="2"/>
      <c r="CH3148" s="2"/>
      <c r="CI3148" s="2"/>
      <c r="CJ3148" s="2"/>
      <c r="CK3148" s="2"/>
      <c r="CL3148" s="2"/>
      <c r="CM3148" s="2"/>
      <c r="CN3148" s="2"/>
      <c r="CO3148" s="2"/>
      <c r="CP3148" s="2"/>
      <c r="CQ3148" s="2"/>
      <c r="CR3148" s="2"/>
      <c r="CS3148" s="2"/>
      <c r="CT3148" s="2"/>
      <c r="CU3148" s="2"/>
      <c r="CV3148" s="2"/>
      <c r="CW3148" s="2"/>
      <c r="CX3148" s="2"/>
      <c r="CY3148" s="2"/>
      <c r="CZ3148" s="2"/>
      <c r="DA3148" s="2"/>
      <c r="DB3148" s="2"/>
      <c r="DC3148" s="2"/>
      <c r="DD3148" s="2"/>
      <c r="DE3148" s="2"/>
      <c r="DF3148" s="2"/>
      <c r="DG3148" s="2"/>
      <c r="DH3148" s="2"/>
      <c r="DI3148" s="2"/>
      <c r="DJ3148" s="2"/>
      <c r="DK3148" s="2"/>
      <c r="DL3148" s="2"/>
      <c r="DM3148" s="2"/>
      <c r="DN3148" s="2"/>
      <c r="DO3148" s="2"/>
      <c r="DP3148" s="2"/>
      <c r="DQ3148" s="2"/>
      <c r="DR3148" s="2"/>
      <c r="DS3148" s="2"/>
      <c r="DT3148" s="2"/>
      <c r="DU3148" s="2"/>
      <c r="DV3148" s="2"/>
      <c r="DW3148" s="2"/>
      <c r="DX3148" s="2"/>
      <c r="DY3148" s="2"/>
      <c r="DZ3148" s="2"/>
      <c r="EA3148" s="2"/>
      <c r="EB3148" s="2"/>
      <c r="EC3148" s="2"/>
      <c r="ED3148" s="2"/>
      <c r="EE3148" s="2"/>
      <c r="EF3148" s="2"/>
      <c r="EG3148" s="2"/>
      <c r="EH3148" s="2"/>
      <c r="EI3148" s="2"/>
      <c r="EJ3148" s="2"/>
      <c r="EK3148" s="2"/>
      <c r="EL3148" s="2"/>
      <c r="EM3148" s="2"/>
      <c r="EN3148" s="2"/>
      <c r="EO3148" s="2"/>
      <c r="EP3148" s="2"/>
      <c r="EQ3148" s="2"/>
      <c r="ER3148" s="2"/>
      <c r="ES3148" s="2"/>
      <c r="ET3148" s="2"/>
      <c r="EU3148" s="2"/>
      <c r="EV3148" s="2"/>
      <c r="EW3148" s="2"/>
      <c r="EX3148" s="2"/>
      <c r="EY3148" s="2"/>
      <c r="EZ3148" s="2"/>
      <c r="FA3148" s="2"/>
      <c r="FB3148" s="2"/>
      <c r="FC3148" s="2"/>
      <c r="FD3148" s="2"/>
      <c r="FE3148" s="2"/>
      <c r="FF3148" s="2"/>
      <c r="FG3148" s="2"/>
      <c r="FH3148" s="2"/>
      <c r="FI3148" s="2"/>
      <c r="FJ3148" s="2"/>
      <c r="FK3148" s="2"/>
      <c r="FL3148" s="2"/>
      <c r="FM3148" s="2"/>
      <c r="FN3148" s="2"/>
      <c r="FO3148" s="2"/>
      <c r="FP3148" s="2"/>
      <c r="FQ3148" s="2"/>
      <c r="FR3148" s="2"/>
      <c r="FS3148" s="2"/>
      <c r="FT3148" s="2"/>
      <c r="FU3148" s="2"/>
      <c r="FV3148" s="2"/>
      <c r="FW3148" s="2"/>
      <c r="FX3148" s="2"/>
      <c r="FY3148" s="2"/>
      <c r="FZ3148" s="2"/>
      <c r="GA3148" s="2"/>
      <c r="GB3148" s="2"/>
      <c r="GC3148" s="2"/>
      <c r="GD3148" s="2"/>
      <c r="GE3148" s="2"/>
      <c r="GF3148" s="2"/>
      <c r="GG3148" s="2"/>
      <c r="GH3148" s="2"/>
      <c r="GI3148" s="2"/>
      <c r="GJ3148" s="2"/>
      <c r="GK3148" s="2"/>
      <c r="GL3148" s="2"/>
      <c r="GM3148" s="2"/>
      <c r="GN3148" s="2"/>
      <c r="GO3148" s="2"/>
      <c r="GP3148" s="2"/>
      <c r="GQ3148" s="2"/>
      <c r="GR3148" s="2"/>
      <c r="GS3148" s="2"/>
      <c r="GT3148" s="2"/>
      <c r="GU3148" s="2"/>
      <c r="GV3148" s="2"/>
      <c r="GW3148" s="2"/>
      <c r="GX3148" s="2"/>
      <c r="GY3148" s="2"/>
      <c r="GZ3148" s="2"/>
      <c r="HA3148" s="2"/>
      <c r="HB3148" s="2"/>
      <c r="HC3148" s="2"/>
      <c r="HD3148" s="2"/>
      <c r="HE3148" s="2"/>
      <c r="HF3148" s="2"/>
      <c r="HG3148" s="2"/>
      <c r="HH3148" s="2"/>
      <c r="HI3148" s="2"/>
      <c r="HJ3148" s="2"/>
      <c r="HK3148" s="2"/>
      <c r="HL3148" s="2"/>
      <c r="HM3148" s="2"/>
      <c r="HN3148" s="2"/>
      <c r="HO3148" s="2"/>
      <c r="HP3148" s="2"/>
      <c r="HQ3148" s="2"/>
      <c r="HR3148" s="2"/>
      <c r="HS3148" s="2"/>
      <c r="HT3148" s="2"/>
      <c r="HU3148" s="2"/>
      <c r="HV3148" s="2"/>
      <c r="HW3148" s="2"/>
      <c r="HX3148" s="2"/>
      <c r="HY3148" s="2"/>
      <c r="HZ3148" s="2"/>
      <c r="IA3148" s="2"/>
      <c r="IB3148" s="2"/>
      <c r="IC3148" s="2"/>
      <c r="ID3148" s="2"/>
      <c r="IE3148" s="2"/>
      <c r="IF3148" s="2"/>
      <c r="IG3148" s="2"/>
      <c r="IH3148" s="2"/>
      <c r="II3148" s="2"/>
      <c r="IJ3148" s="2"/>
      <c r="IK3148" s="2"/>
      <c r="IL3148" s="2"/>
      <c r="IM3148" s="2"/>
      <c r="IN3148" s="2"/>
      <c r="IO3148" s="2"/>
      <c r="IP3148" s="2"/>
      <c r="IQ3148" s="2"/>
    </row>
    <row r="3149" spans="1:251" s="16" customFormat="1" ht="18.75" customHeight="1" thickBot="1">
      <c r="A3149" s="17"/>
      <c r="B3149" s="136" t="s">
        <v>13</v>
      </c>
      <c r="C3149" s="137"/>
      <c r="D3149" s="137"/>
      <c r="E3149" s="137"/>
      <c r="F3149" s="137"/>
      <c r="G3149" s="137"/>
      <c r="H3149" s="137"/>
      <c r="I3149" s="137"/>
      <c r="J3149" s="137"/>
      <c r="K3149" s="137"/>
      <c r="L3149" s="137"/>
      <c r="M3149" s="137"/>
      <c r="N3149" s="137"/>
      <c r="O3149" s="137"/>
      <c r="P3149" s="137"/>
      <c r="Q3149" s="137"/>
      <c r="R3149" s="137"/>
      <c r="S3149" s="137"/>
      <c r="T3149" s="137"/>
      <c r="U3149" s="137"/>
      <c r="V3149" s="137"/>
      <c r="W3149" s="137"/>
      <c r="X3149" s="137"/>
      <c r="Y3149" s="137"/>
      <c r="Z3149" s="138"/>
      <c r="AA3149" s="115">
        <f>SUM(AA3142:AI3148)</f>
        <v>1039215</v>
      </c>
      <c r="AB3149" s="116"/>
      <c r="AC3149" s="116"/>
      <c r="AD3149" s="116"/>
      <c r="AE3149" s="116"/>
      <c r="AF3149" s="116"/>
      <c r="AG3149" s="116"/>
      <c r="AH3149" s="116"/>
      <c r="AI3149" s="117"/>
      <c r="AJ3149" s="115">
        <f>SUM(AJ3142:AR3148)</f>
        <v>1128536</v>
      </c>
      <c r="AK3149" s="116"/>
      <c r="AL3149" s="116"/>
      <c r="AM3149" s="116"/>
      <c r="AN3149" s="116"/>
      <c r="AO3149" s="116"/>
      <c r="AP3149" s="116"/>
      <c r="AQ3149" s="116"/>
      <c r="AR3149" s="117"/>
      <c r="AS3149" s="112"/>
      <c r="AT3149" s="113"/>
      <c r="AU3149" s="113"/>
      <c r="AV3149" s="113"/>
      <c r="AW3149" s="113"/>
      <c r="AX3149" s="114"/>
      <c r="AY3149" s="2"/>
      <c r="AZ3149" s="2"/>
      <c r="BA3149" s="2"/>
      <c r="BB3149" s="2"/>
      <c r="BC3149" s="2"/>
      <c r="BD3149" s="2"/>
      <c r="BE3149" s="2"/>
      <c r="BF3149" s="2"/>
      <c r="BG3149" s="2"/>
      <c r="BH3149" s="2"/>
      <c r="BI3149" s="2"/>
      <c r="BJ3149" s="2"/>
      <c r="BK3149" s="2"/>
      <c r="BL3149" s="2"/>
      <c r="BM3149" s="2"/>
      <c r="BN3149" s="2"/>
      <c r="BO3149" s="2"/>
      <c r="BP3149" s="2"/>
      <c r="BQ3149" s="2"/>
      <c r="BR3149" s="2"/>
      <c r="BS3149" s="2"/>
      <c r="BT3149" s="2"/>
      <c r="BU3149" s="2"/>
      <c r="BV3149" s="2"/>
      <c r="BW3149" s="2"/>
      <c r="BX3149" s="2"/>
      <c r="BY3149" s="2"/>
      <c r="BZ3149" s="2"/>
      <c r="CA3149" s="2"/>
      <c r="CB3149" s="2"/>
      <c r="CC3149" s="2"/>
      <c r="CD3149" s="2"/>
      <c r="CE3149" s="2"/>
      <c r="CF3149" s="2"/>
      <c r="CG3149" s="2"/>
      <c r="CH3149" s="2"/>
      <c r="CI3149" s="2"/>
      <c r="CJ3149" s="2"/>
      <c r="CK3149" s="2"/>
      <c r="CL3149" s="2"/>
      <c r="CM3149" s="2"/>
      <c r="CN3149" s="2"/>
      <c r="CO3149" s="2"/>
      <c r="CP3149" s="2"/>
      <c r="CQ3149" s="2"/>
      <c r="CR3149" s="2"/>
      <c r="CS3149" s="2"/>
      <c r="CT3149" s="2"/>
      <c r="CU3149" s="2"/>
      <c r="CV3149" s="2"/>
      <c r="CW3149" s="2"/>
      <c r="CX3149" s="2"/>
      <c r="CY3149" s="2"/>
      <c r="CZ3149" s="2"/>
      <c r="DA3149" s="2"/>
      <c r="DB3149" s="2"/>
      <c r="DC3149" s="2"/>
      <c r="DD3149" s="2"/>
      <c r="DE3149" s="2"/>
      <c r="DF3149" s="2"/>
      <c r="DG3149" s="2"/>
      <c r="DH3149" s="2"/>
      <c r="DI3149" s="2"/>
      <c r="DJ3149" s="2"/>
      <c r="DK3149" s="2"/>
      <c r="DL3149" s="2"/>
      <c r="DM3149" s="2"/>
      <c r="DN3149" s="2"/>
      <c r="DO3149" s="2"/>
      <c r="DP3149" s="2"/>
      <c r="DQ3149" s="2"/>
      <c r="DR3149" s="2"/>
      <c r="DS3149" s="2"/>
      <c r="DT3149" s="2"/>
      <c r="DU3149" s="2"/>
      <c r="DV3149" s="2"/>
      <c r="DW3149" s="2"/>
      <c r="DX3149" s="2"/>
      <c r="DY3149" s="2"/>
      <c r="DZ3149" s="2"/>
      <c r="EA3149" s="2"/>
      <c r="EB3149" s="2"/>
      <c r="EC3149" s="2"/>
      <c r="ED3149" s="2"/>
      <c r="EE3149" s="2"/>
      <c r="EF3149" s="2"/>
      <c r="EG3149" s="2"/>
      <c r="EH3149" s="2"/>
      <c r="EI3149" s="2"/>
      <c r="EJ3149" s="2"/>
      <c r="EK3149" s="2"/>
      <c r="EL3149" s="2"/>
      <c r="EM3149" s="2"/>
      <c r="EN3149" s="2"/>
      <c r="EO3149" s="2"/>
      <c r="EP3149" s="2"/>
      <c r="EQ3149" s="2"/>
      <c r="ER3149" s="2"/>
      <c r="ES3149" s="2"/>
      <c r="ET3149" s="2"/>
      <c r="EU3149" s="2"/>
      <c r="EV3149" s="2"/>
      <c r="EW3149" s="2"/>
      <c r="EX3149" s="2"/>
      <c r="EY3149" s="2"/>
      <c r="EZ3149" s="2"/>
      <c r="FA3149" s="2"/>
      <c r="FB3149" s="2"/>
      <c r="FC3149" s="2"/>
      <c r="FD3149" s="2"/>
      <c r="FE3149" s="2"/>
      <c r="FF3149" s="2"/>
      <c r="FG3149" s="2"/>
      <c r="FH3149" s="2"/>
      <c r="FI3149" s="2"/>
      <c r="FJ3149" s="2"/>
      <c r="FK3149" s="2"/>
      <c r="FL3149" s="2"/>
      <c r="FM3149" s="2"/>
      <c r="FN3149" s="2"/>
      <c r="FO3149" s="2"/>
      <c r="FP3149" s="2"/>
      <c r="FQ3149" s="2"/>
      <c r="FR3149" s="2"/>
      <c r="FS3149" s="2"/>
      <c r="FT3149" s="2"/>
      <c r="FU3149" s="2"/>
      <c r="FV3149" s="2"/>
      <c r="FW3149" s="2"/>
      <c r="FX3149" s="2"/>
      <c r="FY3149" s="2"/>
      <c r="FZ3149" s="2"/>
      <c r="GA3149" s="2"/>
      <c r="GB3149" s="2"/>
      <c r="GC3149" s="2"/>
      <c r="GD3149" s="2"/>
      <c r="GE3149" s="2"/>
      <c r="GF3149" s="2"/>
      <c r="GG3149" s="2"/>
      <c r="GH3149" s="2"/>
      <c r="GI3149" s="2"/>
      <c r="GJ3149" s="2"/>
      <c r="GK3149" s="2"/>
      <c r="GL3149" s="2"/>
      <c r="GM3149" s="2"/>
      <c r="GN3149" s="2"/>
      <c r="GO3149" s="2"/>
      <c r="GP3149" s="2"/>
      <c r="GQ3149" s="2"/>
      <c r="GR3149" s="2"/>
      <c r="GS3149" s="2"/>
      <c r="GT3149" s="2"/>
      <c r="GU3149" s="2"/>
      <c r="GV3149" s="2"/>
      <c r="GW3149" s="2"/>
      <c r="GX3149" s="2"/>
      <c r="GY3149" s="2"/>
      <c r="GZ3149" s="2"/>
      <c r="HA3149" s="2"/>
      <c r="HB3149" s="2"/>
      <c r="HC3149" s="2"/>
      <c r="HD3149" s="2"/>
      <c r="HE3149" s="2"/>
      <c r="HF3149" s="2"/>
      <c r="HG3149" s="2"/>
      <c r="HH3149" s="2"/>
      <c r="HI3149" s="2"/>
      <c r="HJ3149" s="2"/>
      <c r="HK3149" s="2"/>
      <c r="HL3149" s="2"/>
      <c r="HM3149" s="2"/>
      <c r="HN3149" s="2"/>
      <c r="HO3149" s="2"/>
      <c r="HP3149" s="2"/>
      <c r="HQ3149" s="2"/>
      <c r="HR3149" s="2"/>
      <c r="HS3149" s="2"/>
      <c r="HT3149" s="2"/>
      <c r="HU3149" s="2"/>
      <c r="HV3149" s="2"/>
      <c r="HW3149" s="2"/>
      <c r="HX3149" s="2"/>
      <c r="HY3149" s="2"/>
      <c r="HZ3149" s="2"/>
      <c r="IA3149" s="2"/>
      <c r="IB3149" s="2"/>
      <c r="IC3149" s="2"/>
      <c r="ID3149" s="2"/>
      <c r="IE3149" s="2"/>
      <c r="IF3149" s="2"/>
      <c r="IG3149" s="2"/>
      <c r="IH3149" s="2"/>
      <c r="II3149" s="2"/>
      <c r="IJ3149" s="2"/>
      <c r="IK3149" s="2"/>
      <c r="IL3149" s="2"/>
      <c r="IM3149" s="2"/>
      <c r="IN3149" s="2"/>
      <c r="IO3149" s="2"/>
      <c r="IP3149" s="2"/>
      <c r="IQ3149" s="2"/>
    </row>
    <row r="3151" spans="1:251" ht="18.75">
      <c r="A3151" s="1" t="s">
        <v>0</v>
      </c>
      <c r="AW3151" s="3"/>
      <c r="AX3151" s="4"/>
      <c r="AY3151" s="3"/>
    </row>
    <row r="3153" spans="1:113" ht="18.75">
      <c r="B3153" s="118" t="s">
        <v>8</v>
      </c>
      <c r="C3153" s="119"/>
      <c r="D3153" s="119"/>
      <c r="E3153" s="119"/>
      <c r="F3153" s="119"/>
      <c r="G3153" s="119"/>
      <c r="H3153" s="119"/>
      <c r="I3153" s="119"/>
      <c r="J3153" s="119"/>
      <c r="K3153" s="119"/>
      <c r="L3153" s="119"/>
      <c r="M3153" s="119"/>
      <c r="N3153" s="119"/>
      <c r="O3153" s="119"/>
      <c r="P3153" s="119"/>
      <c r="Q3153" s="119"/>
      <c r="R3153" s="119"/>
      <c r="S3153" s="119"/>
      <c r="T3153" s="119"/>
      <c r="U3153" s="119"/>
      <c r="V3153" s="119"/>
      <c r="W3153" s="119"/>
      <c r="X3153" s="119"/>
      <c r="Y3153" s="119"/>
      <c r="Z3153" s="119"/>
      <c r="AA3153" s="119"/>
      <c r="AB3153" s="119"/>
      <c r="AC3153" s="119"/>
      <c r="AD3153" s="119"/>
      <c r="AE3153" s="119"/>
      <c r="AF3153" s="119"/>
      <c r="AG3153" s="119"/>
      <c r="AH3153" s="119"/>
      <c r="AI3153" s="119"/>
      <c r="AJ3153" s="119"/>
      <c r="AK3153" s="119"/>
      <c r="AL3153" s="119"/>
      <c r="AM3153" s="119"/>
      <c r="AN3153" s="119"/>
      <c r="AO3153" s="119"/>
      <c r="AP3153" s="119"/>
      <c r="AQ3153" s="119"/>
      <c r="AR3153" s="119"/>
      <c r="AS3153" s="119"/>
      <c r="AT3153" s="119"/>
      <c r="AU3153" s="119"/>
      <c r="AV3153" s="119"/>
      <c r="AW3153" s="119"/>
      <c r="AX3153" s="119"/>
    </row>
    <row r="3154" spans="1:113">
      <c r="Z3154" s="5"/>
      <c r="AD3154" s="5"/>
      <c r="AE3154" s="5"/>
      <c r="AF3154" s="5"/>
      <c r="AG3154" s="5"/>
      <c r="AH3154" s="5"/>
      <c r="AI3154" s="5"/>
      <c r="AO3154" s="5"/>
    </row>
    <row r="3155" spans="1:113" ht="13.5" thickBot="1">
      <c r="Z3155" s="5"/>
      <c r="AD3155" s="5"/>
      <c r="AE3155" s="5"/>
      <c r="AF3155" s="5"/>
      <c r="AG3155" s="5"/>
      <c r="AH3155" s="5"/>
      <c r="AI3155" s="5"/>
      <c r="AO3155" s="5"/>
      <c r="DI3155" s="6"/>
    </row>
    <row r="3156" spans="1:113" ht="24.75" customHeight="1" thickBot="1">
      <c r="B3156" s="120" t="s">
        <v>1</v>
      </c>
      <c r="C3156" s="121"/>
      <c r="D3156" s="121"/>
      <c r="E3156" s="121"/>
      <c r="F3156" s="121"/>
      <c r="G3156" s="121"/>
      <c r="H3156" s="122" t="s">
        <v>1068</v>
      </c>
      <c r="I3156" s="123"/>
      <c r="J3156" s="123"/>
      <c r="K3156" s="123"/>
      <c r="L3156" s="123"/>
      <c r="M3156" s="123"/>
      <c r="N3156" s="123"/>
      <c r="O3156" s="123"/>
      <c r="P3156" s="123"/>
      <c r="Q3156" s="123"/>
      <c r="R3156" s="123"/>
      <c r="S3156" s="123"/>
      <c r="T3156" s="123"/>
      <c r="U3156" s="123"/>
      <c r="V3156" s="123"/>
      <c r="W3156" s="123"/>
      <c r="X3156" s="123"/>
      <c r="Y3156" s="123"/>
      <c r="Z3156" s="123"/>
      <c r="AA3156" s="123"/>
      <c r="AB3156" s="123"/>
      <c r="AC3156" s="123"/>
      <c r="AD3156" s="123"/>
      <c r="AE3156" s="123"/>
      <c r="AF3156" s="123"/>
      <c r="AG3156" s="123"/>
      <c r="AH3156" s="123"/>
      <c r="AI3156" s="123"/>
      <c r="AJ3156" s="123"/>
      <c r="AK3156" s="123"/>
      <c r="AL3156" s="123"/>
      <c r="AM3156" s="123"/>
      <c r="AN3156" s="123"/>
      <c r="AO3156" s="123"/>
      <c r="AP3156" s="123"/>
      <c r="AQ3156" s="123"/>
      <c r="AR3156" s="123"/>
      <c r="AS3156" s="123"/>
      <c r="AT3156" s="123"/>
      <c r="AU3156" s="123"/>
      <c r="AV3156" s="123"/>
      <c r="AW3156" s="123"/>
      <c r="AX3156" s="124"/>
      <c r="DI3156" s="6"/>
    </row>
    <row r="3157" spans="1:113" ht="14.25">
      <c r="B3157" s="7"/>
      <c r="C3157" s="7"/>
      <c r="D3157" s="7"/>
      <c r="E3157" s="7"/>
      <c r="F3157" s="7"/>
      <c r="G3157" s="7"/>
      <c r="H3157" s="8"/>
      <c r="I3157" s="8"/>
      <c r="J3157" s="8"/>
      <c r="K3157" s="8"/>
      <c r="L3157" s="9"/>
      <c r="M3157" s="9"/>
      <c r="N3157" s="9"/>
      <c r="O3157" s="9"/>
      <c r="P3157" s="8"/>
      <c r="Q3157" s="8"/>
      <c r="R3157" s="8"/>
      <c r="S3157" s="8"/>
      <c r="T3157" s="8"/>
      <c r="U3157" s="8"/>
      <c r="V3157" s="10"/>
      <c r="W3157" s="10"/>
      <c r="X3157" s="10"/>
      <c r="Y3157" s="10"/>
      <c r="Z3157" s="10"/>
      <c r="AA3157" s="10"/>
      <c r="AB3157" s="10"/>
      <c r="AC3157" s="10"/>
      <c r="AD3157" s="10"/>
      <c r="AE3157" s="10"/>
      <c r="AF3157" s="10"/>
      <c r="AG3157" s="10"/>
      <c r="AH3157" s="10"/>
      <c r="AI3157" s="10"/>
      <c r="AJ3157" s="10"/>
      <c r="AK3157" s="10"/>
      <c r="AL3157" s="10"/>
      <c r="AM3157" s="10"/>
      <c r="AN3157" s="10"/>
      <c r="AO3157" s="10"/>
      <c r="AP3157" s="10"/>
      <c r="AQ3157" s="10"/>
      <c r="AR3157" s="10"/>
      <c r="AS3157" s="10"/>
      <c r="AT3157" s="10"/>
      <c r="AU3157" s="10"/>
      <c r="AV3157" s="10"/>
      <c r="AW3157" s="10"/>
      <c r="AX3157" s="10"/>
      <c r="DI3157" s="6"/>
    </row>
    <row r="3158" spans="1:113" ht="15" thickBot="1">
      <c r="A3158" s="11"/>
      <c r="B3158" s="10" t="s">
        <v>2</v>
      </c>
      <c r="C3158" s="8"/>
      <c r="D3158" s="8"/>
      <c r="E3158" s="8"/>
      <c r="F3158" s="8"/>
      <c r="G3158" s="8"/>
      <c r="H3158" s="8"/>
      <c r="I3158" s="8"/>
      <c r="J3158" s="8"/>
      <c r="K3158" s="8"/>
      <c r="L3158" s="9"/>
      <c r="M3158" s="9"/>
      <c r="N3158" s="9"/>
      <c r="O3158" s="9"/>
      <c r="P3158" s="8"/>
      <c r="Q3158" s="8"/>
      <c r="R3158" s="8"/>
      <c r="S3158" s="8"/>
      <c r="T3158" s="8"/>
      <c r="U3158" s="8"/>
      <c r="V3158" s="10"/>
      <c r="W3158" s="10"/>
      <c r="X3158" s="10"/>
      <c r="Y3158" s="10"/>
      <c r="Z3158" s="10"/>
      <c r="AA3158" s="10"/>
      <c r="AB3158" s="10"/>
      <c r="AC3158" s="10"/>
      <c r="AD3158" s="10"/>
      <c r="AE3158" s="10"/>
      <c r="AF3158" s="10"/>
      <c r="AG3158" s="10"/>
      <c r="AH3158" s="10"/>
      <c r="AI3158" s="10"/>
      <c r="AJ3158" s="10"/>
      <c r="AK3158" s="10"/>
      <c r="AL3158" s="10"/>
      <c r="AM3158" s="10"/>
      <c r="AN3158" s="10"/>
      <c r="AO3158" s="10"/>
      <c r="AP3158" s="10"/>
      <c r="AQ3158" s="10"/>
      <c r="AR3158" s="10"/>
      <c r="AS3158" s="10"/>
      <c r="AT3158" s="10"/>
      <c r="AU3158" s="10"/>
      <c r="AV3158" s="10"/>
      <c r="AW3158" s="10"/>
      <c r="AX3158" s="10"/>
      <c r="DI3158" s="6"/>
    </row>
    <row r="3159" spans="1:113" ht="14.25">
      <c r="A3159" s="8"/>
      <c r="B3159" s="12"/>
      <c r="C3159" s="7"/>
      <c r="D3159" s="7"/>
      <c r="E3159" s="7"/>
      <c r="F3159" s="7"/>
      <c r="G3159" s="7"/>
      <c r="H3159" s="7"/>
      <c r="I3159" s="7"/>
      <c r="J3159" s="7"/>
      <c r="K3159" s="7"/>
      <c r="L3159" s="13"/>
      <c r="M3159" s="13"/>
      <c r="N3159" s="13"/>
      <c r="O3159" s="13"/>
      <c r="P3159" s="7"/>
      <c r="Q3159" s="7"/>
      <c r="R3159" s="7"/>
      <c r="S3159" s="7"/>
      <c r="T3159" s="7"/>
      <c r="U3159" s="7"/>
      <c r="V3159" s="14"/>
      <c r="W3159" s="14"/>
      <c r="X3159" s="14"/>
      <c r="Y3159" s="14"/>
      <c r="Z3159" s="14"/>
      <c r="AA3159" s="14"/>
      <c r="AB3159" s="14"/>
      <c r="AC3159" s="14"/>
      <c r="AD3159" s="14"/>
      <c r="AE3159" s="14"/>
      <c r="AF3159" s="14"/>
      <c r="AG3159" s="14"/>
      <c r="AH3159" s="14"/>
      <c r="AI3159" s="14"/>
      <c r="AJ3159" s="14"/>
      <c r="AK3159" s="14"/>
      <c r="AL3159" s="14"/>
      <c r="AM3159" s="14"/>
      <c r="AN3159" s="14"/>
      <c r="AO3159" s="14"/>
      <c r="AP3159" s="14"/>
      <c r="AQ3159" s="14"/>
      <c r="AR3159" s="14"/>
      <c r="AS3159" s="14"/>
      <c r="AT3159" s="14"/>
      <c r="AU3159" s="14"/>
      <c r="AV3159" s="14"/>
      <c r="AW3159" s="14"/>
      <c r="AX3159" s="15"/>
    </row>
    <row r="3160" spans="1:113" ht="12" customHeight="1">
      <c r="A3160" s="8"/>
      <c r="B3160" s="141" t="s">
        <v>269</v>
      </c>
      <c r="C3160" s="142"/>
      <c r="D3160" s="142"/>
      <c r="E3160" s="142"/>
      <c r="F3160" s="142"/>
      <c r="G3160" s="142"/>
      <c r="H3160" s="142"/>
      <c r="I3160" s="142"/>
      <c r="J3160" s="142"/>
      <c r="K3160" s="142"/>
      <c r="L3160" s="142"/>
      <c r="M3160" s="142"/>
      <c r="N3160" s="142"/>
      <c r="O3160" s="142"/>
      <c r="P3160" s="142"/>
      <c r="Q3160" s="142"/>
      <c r="R3160" s="142"/>
      <c r="S3160" s="142"/>
      <c r="T3160" s="142"/>
      <c r="U3160" s="142"/>
      <c r="V3160" s="142"/>
      <c r="W3160" s="142"/>
      <c r="X3160" s="142"/>
      <c r="Y3160" s="142"/>
      <c r="Z3160" s="142"/>
      <c r="AA3160" s="142"/>
      <c r="AB3160" s="142"/>
      <c r="AC3160" s="142"/>
      <c r="AD3160" s="142"/>
      <c r="AE3160" s="142"/>
      <c r="AF3160" s="142"/>
      <c r="AG3160" s="142"/>
      <c r="AH3160" s="142"/>
      <c r="AI3160" s="142"/>
      <c r="AJ3160" s="142"/>
      <c r="AK3160" s="142"/>
      <c r="AL3160" s="142"/>
      <c r="AM3160" s="142"/>
      <c r="AN3160" s="142"/>
      <c r="AO3160" s="142"/>
      <c r="AP3160" s="142"/>
      <c r="AQ3160" s="142"/>
      <c r="AR3160" s="142"/>
      <c r="AS3160" s="142"/>
      <c r="AT3160" s="142"/>
      <c r="AU3160" s="142"/>
      <c r="AV3160" s="142"/>
      <c r="AW3160" s="142"/>
      <c r="AX3160" s="143"/>
    </row>
    <row r="3161" spans="1:113" ht="12" customHeight="1">
      <c r="A3161" s="8"/>
      <c r="B3161" s="141"/>
      <c r="C3161" s="142"/>
      <c r="D3161" s="142"/>
      <c r="E3161" s="142"/>
      <c r="F3161" s="142"/>
      <c r="G3161" s="142"/>
      <c r="H3161" s="142"/>
      <c r="I3161" s="142"/>
      <c r="J3161" s="142"/>
      <c r="K3161" s="142"/>
      <c r="L3161" s="142"/>
      <c r="M3161" s="142"/>
      <c r="N3161" s="142"/>
      <c r="O3161" s="142"/>
      <c r="P3161" s="142"/>
      <c r="Q3161" s="142"/>
      <c r="R3161" s="142"/>
      <c r="S3161" s="142"/>
      <c r="T3161" s="142"/>
      <c r="U3161" s="142"/>
      <c r="V3161" s="142"/>
      <c r="W3161" s="142"/>
      <c r="X3161" s="142"/>
      <c r="Y3161" s="142"/>
      <c r="Z3161" s="142"/>
      <c r="AA3161" s="142"/>
      <c r="AB3161" s="142"/>
      <c r="AC3161" s="142"/>
      <c r="AD3161" s="142"/>
      <c r="AE3161" s="142"/>
      <c r="AF3161" s="142"/>
      <c r="AG3161" s="142"/>
      <c r="AH3161" s="142"/>
      <c r="AI3161" s="142"/>
      <c r="AJ3161" s="142"/>
      <c r="AK3161" s="142"/>
      <c r="AL3161" s="142"/>
      <c r="AM3161" s="142"/>
      <c r="AN3161" s="142"/>
      <c r="AO3161" s="142"/>
      <c r="AP3161" s="142"/>
      <c r="AQ3161" s="142"/>
      <c r="AR3161" s="142"/>
      <c r="AS3161" s="142"/>
      <c r="AT3161" s="142"/>
      <c r="AU3161" s="142"/>
      <c r="AV3161" s="142"/>
      <c r="AW3161" s="142"/>
      <c r="AX3161" s="143"/>
      <c r="BC3161" s="16"/>
    </row>
    <row r="3162" spans="1:113" ht="12" customHeight="1">
      <c r="A3162" s="8"/>
      <c r="B3162" s="141"/>
      <c r="C3162" s="142"/>
      <c r="D3162" s="142"/>
      <c r="E3162" s="142"/>
      <c r="F3162" s="142"/>
      <c r="G3162" s="142"/>
      <c r="H3162" s="142"/>
      <c r="I3162" s="142"/>
      <c r="J3162" s="142"/>
      <c r="K3162" s="142"/>
      <c r="L3162" s="142"/>
      <c r="M3162" s="142"/>
      <c r="N3162" s="142"/>
      <c r="O3162" s="142"/>
      <c r="P3162" s="142"/>
      <c r="Q3162" s="142"/>
      <c r="R3162" s="142"/>
      <c r="S3162" s="142"/>
      <c r="T3162" s="142"/>
      <c r="U3162" s="142"/>
      <c r="V3162" s="142"/>
      <c r="W3162" s="142"/>
      <c r="X3162" s="142"/>
      <c r="Y3162" s="142"/>
      <c r="Z3162" s="142"/>
      <c r="AA3162" s="142"/>
      <c r="AB3162" s="142"/>
      <c r="AC3162" s="142"/>
      <c r="AD3162" s="142"/>
      <c r="AE3162" s="142"/>
      <c r="AF3162" s="142"/>
      <c r="AG3162" s="142"/>
      <c r="AH3162" s="142"/>
      <c r="AI3162" s="142"/>
      <c r="AJ3162" s="142"/>
      <c r="AK3162" s="142"/>
      <c r="AL3162" s="142"/>
      <c r="AM3162" s="142"/>
      <c r="AN3162" s="142"/>
      <c r="AO3162" s="142"/>
      <c r="AP3162" s="142"/>
      <c r="AQ3162" s="142"/>
      <c r="AR3162" s="142"/>
      <c r="AS3162" s="142"/>
      <c r="AT3162" s="142"/>
      <c r="AU3162" s="142"/>
      <c r="AV3162" s="142"/>
      <c r="AW3162" s="142"/>
      <c r="AX3162" s="143"/>
    </row>
    <row r="3163" spans="1:113" ht="12" customHeight="1">
      <c r="A3163" s="8"/>
      <c r="B3163" s="141"/>
      <c r="C3163" s="142"/>
      <c r="D3163" s="142"/>
      <c r="E3163" s="142"/>
      <c r="F3163" s="142"/>
      <c r="G3163" s="142"/>
      <c r="H3163" s="142"/>
      <c r="I3163" s="142"/>
      <c r="J3163" s="142"/>
      <c r="K3163" s="142"/>
      <c r="L3163" s="142"/>
      <c r="M3163" s="142"/>
      <c r="N3163" s="142"/>
      <c r="O3163" s="142"/>
      <c r="P3163" s="142"/>
      <c r="Q3163" s="142"/>
      <c r="R3163" s="142"/>
      <c r="S3163" s="142"/>
      <c r="T3163" s="142"/>
      <c r="U3163" s="142"/>
      <c r="V3163" s="142"/>
      <c r="W3163" s="142"/>
      <c r="X3163" s="142"/>
      <c r="Y3163" s="142"/>
      <c r="Z3163" s="142"/>
      <c r="AA3163" s="142"/>
      <c r="AB3163" s="142"/>
      <c r="AC3163" s="142"/>
      <c r="AD3163" s="142"/>
      <c r="AE3163" s="142"/>
      <c r="AF3163" s="142"/>
      <c r="AG3163" s="142"/>
      <c r="AH3163" s="142"/>
      <c r="AI3163" s="142"/>
      <c r="AJ3163" s="142"/>
      <c r="AK3163" s="142"/>
      <c r="AL3163" s="142"/>
      <c r="AM3163" s="142"/>
      <c r="AN3163" s="142"/>
      <c r="AO3163" s="142"/>
      <c r="AP3163" s="142"/>
      <c r="AQ3163" s="142"/>
      <c r="AR3163" s="142"/>
      <c r="AS3163" s="142"/>
      <c r="AT3163" s="142"/>
      <c r="AU3163" s="142"/>
      <c r="AV3163" s="142"/>
      <c r="AW3163" s="142"/>
      <c r="AX3163" s="143"/>
    </row>
    <row r="3164" spans="1:113" ht="12" customHeight="1">
      <c r="A3164" s="8"/>
      <c r="B3164" s="141"/>
      <c r="C3164" s="142"/>
      <c r="D3164" s="142"/>
      <c r="E3164" s="142"/>
      <c r="F3164" s="142"/>
      <c r="G3164" s="142"/>
      <c r="H3164" s="142"/>
      <c r="I3164" s="142"/>
      <c r="J3164" s="142"/>
      <c r="K3164" s="142"/>
      <c r="L3164" s="142"/>
      <c r="M3164" s="142"/>
      <c r="N3164" s="142"/>
      <c r="O3164" s="142"/>
      <c r="P3164" s="142"/>
      <c r="Q3164" s="142"/>
      <c r="R3164" s="142"/>
      <c r="S3164" s="142"/>
      <c r="T3164" s="142"/>
      <c r="U3164" s="142"/>
      <c r="V3164" s="142"/>
      <c r="W3164" s="142"/>
      <c r="X3164" s="142"/>
      <c r="Y3164" s="142"/>
      <c r="Z3164" s="142"/>
      <c r="AA3164" s="142"/>
      <c r="AB3164" s="142"/>
      <c r="AC3164" s="142"/>
      <c r="AD3164" s="142"/>
      <c r="AE3164" s="142"/>
      <c r="AF3164" s="142"/>
      <c r="AG3164" s="142"/>
      <c r="AH3164" s="142"/>
      <c r="AI3164" s="142"/>
      <c r="AJ3164" s="142"/>
      <c r="AK3164" s="142"/>
      <c r="AL3164" s="142"/>
      <c r="AM3164" s="142"/>
      <c r="AN3164" s="142"/>
      <c r="AO3164" s="142"/>
      <c r="AP3164" s="142"/>
      <c r="AQ3164" s="142"/>
      <c r="AR3164" s="142"/>
      <c r="AS3164" s="142"/>
      <c r="AT3164" s="142"/>
      <c r="AU3164" s="142"/>
      <c r="AV3164" s="142"/>
      <c r="AW3164" s="142"/>
      <c r="AX3164" s="143"/>
    </row>
    <row r="3165" spans="1:113" ht="15" thickBot="1">
      <c r="A3165" s="17"/>
      <c r="B3165" s="18"/>
      <c r="C3165" s="19"/>
      <c r="D3165" s="19"/>
      <c r="E3165" s="19"/>
      <c r="F3165" s="19"/>
      <c r="G3165" s="19"/>
      <c r="H3165" s="19"/>
      <c r="I3165" s="19"/>
      <c r="J3165" s="19"/>
      <c r="K3165" s="19"/>
      <c r="L3165" s="19"/>
      <c r="M3165" s="19"/>
      <c r="N3165" s="19"/>
      <c r="O3165" s="19"/>
      <c r="P3165" s="19"/>
      <c r="Q3165" s="19"/>
      <c r="R3165" s="19"/>
      <c r="S3165" s="19"/>
      <c r="T3165" s="19"/>
      <c r="U3165" s="19"/>
      <c r="V3165" s="19"/>
      <c r="W3165" s="19"/>
      <c r="X3165" s="19"/>
      <c r="Y3165" s="19"/>
      <c r="Z3165" s="19"/>
      <c r="AA3165" s="19"/>
      <c r="AB3165" s="19"/>
      <c r="AC3165" s="19"/>
      <c r="AD3165" s="19"/>
      <c r="AE3165" s="19"/>
      <c r="AF3165" s="19"/>
      <c r="AG3165" s="19"/>
      <c r="AH3165" s="19"/>
      <c r="AI3165" s="19"/>
      <c r="AJ3165" s="19"/>
      <c r="AK3165" s="19"/>
      <c r="AL3165" s="19"/>
      <c r="AM3165" s="19"/>
      <c r="AN3165" s="19"/>
      <c r="AO3165" s="19"/>
      <c r="AP3165" s="19"/>
      <c r="AQ3165" s="19"/>
      <c r="AR3165" s="19"/>
      <c r="AS3165" s="19"/>
      <c r="AT3165" s="19"/>
      <c r="AU3165" s="19"/>
      <c r="AV3165" s="19"/>
      <c r="AW3165" s="19"/>
      <c r="AX3165" s="20"/>
    </row>
    <row r="3166" spans="1:113">
      <c r="B3166" s="21"/>
    </row>
    <row r="3167" spans="1:113" ht="15" thickBot="1">
      <c r="A3167" s="11"/>
      <c r="B3167" s="10" t="s">
        <v>3</v>
      </c>
      <c r="C3167" s="8"/>
      <c r="D3167" s="8"/>
      <c r="E3167" s="8"/>
      <c r="F3167" s="8"/>
      <c r="G3167" s="8"/>
      <c r="H3167" s="8"/>
      <c r="I3167" s="8"/>
      <c r="J3167" s="8"/>
      <c r="K3167" s="8"/>
      <c r="L3167" s="9"/>
      <c r="M3167" s="9"/>
      <c r="N3167" s="9"/>
      <c r="O3167" s="9"/>
      <c r="P3167" s="8"/>
      <c r="Q3167" s="8"/>
      <c r="R3167" s="8"/>
      <c r="S3167" s="8"/>
      <c r="T3167" s="8"/>
      <c r="U3167" s="8"/>
      <c r="V3167" s="10"/>
      <c r="W3167" s="10"/>
      <c r="X3167" s="10"/>
      <c r="Y3167" s="10"/>
      <c r="Z3167" s="10"/>
      <c r="AA3167" s="10"/>
      <c r="AB3167" s="10"/>
      <c r="AC3167" s="10"/>
      <c r="AD3167" s="10"/>
      <c r="AE3167" s="10"/>
      <c r="AF3167" s="10"/>
      <c r="AG3167" s="10"/>
      <c r="AH3167" s="10"/>
      <c r="AI3167" s="10"/>
      <c r="AJ3167" s="10"/>
      <c r="AK3167" s="10"/>
      <c r="AL3167" s="10"/>
      <c r="AM3167" s="10"/>
      <c r="AN3167" s="10"/>
      <c r="AO3167" s="10"/>
      <c r="AP3167" s="10"/>
      <c r="AQ3167" s="10"/>
      <c r="AR3167" s="10"/>
      <c r="AS3167" s="10"/>
      <c r="AT3167" s="10"/>
      <c r="AU3167" s="10"/>
      <c r="AV3167" s="10"/>
      <c r="AW3167" s="10"/>
      <c r="AX3167" s="10"/>
      <c r="DI3167" s="6"/>
    </row>
    <row r="3168" spans="1:113" ht="14.25">
      <c r="A3168" s="8"/>
      <c r="B3168" s="12"/>
      <c r="C3168" s="7"/>
      <c r="D3168" s="7"/>
      <c r="E3168" s="7"/>
      <c r="F3168" s="7"/>
      <c r="G3168" s="7"/>
      <c r="H3168" s="7"/>
      <c r="I3168" s="7"/>
      <c r="J3168" s="7"/>
      <c r="K3168" s="7"/>
      <c r="L3168" s="13"/>
      <c r="M3168" s="13"/>
      <c r="N3168" s="13"/>
      <c r="O3168" s="13"/>
      <c r="P3168" s="7"/>
      <c r="Q3168" s="7"/>
      <c r="R3168" s="7"/>
      <c r="S3168" s="7"/>
      <c r="T3168" s="7"/>
      <c r="U3168" s="7"/>
      <c r="V3168" s="14"/>
      <c r="W3168" s="14"/>
      <c r="X3168" s="14"/>
      <c r="Y3168" s="14"/>
      <c r="Z3168" s="14"/>
      <c r="AA3168" s="14"/>
      <c r="AB3168" s="14"/>
      <c r="AC3168" s="14"/>
      <c r="AD3168" s="14"/>
      <c r="AE3168" s="14"/>
      <c r="AF3168" s="14"/>
      <c r="AG3168" s="14"/>
      <c r="AH3168" s="14"/>
      <c r="AI3168" s="14"/>
      <c r="AJ3168" s="14"/>
      <c r="AK3168" s="14"/>
      <c r="AL3168" s="14"/>
      <c r="AM3168" s="14"/>
      <c r="AN3168" s="14"/>
      <c r="AO3168" s="14"/>
      <c r="AP3168" s="14"/>
      <c r="AQ3168" s="14"/>
      <c r="AR3168" s="14"/>
      <c r="AS3168" s="14"/>
      <c r="AT3168" s="14"/>
      <c r="AU3168" s="14"/>
      <c r="AV3168" s="14"/>
      <c r="AW3168" s="14"/>
      <c r="AX3168" s="15"/>
    </row>
    <row r="3169" spans="1:251" ht="12" customHeight="1">
      <c r="A3169" s="8"/>
      <c r="B3169" s="141" t="s">
        <v>1069</v>
      </c>
      <c r="C3169" s="142"/>
      <c r="D3169" s="142"/>
      <c r="E3169" s="142"/>
      <c r="F3169" s="142"/>
      <c r="G3169" s="142"/>
      <c r="H3169" s="142"/>
      <c r="I3169" s="142"/>
      <c r="J3169" s="142"/>
      <c r="K3169" s="142"/>
      <c r="L3169" s="142"/>
      <c r="M3169" s="142"/>
      <c r="N3169" s="142"/>
      <c r="O3169" s="142"/>
      <c r="P3169" s="142"/>
      <c r="Q3169" s="142"/>
      <c r="R3169" s="142"/>
      <c r="S3169" s="142"/>
      <c r="T3169" s="142"/>
      <c r="U3169" s="142"/>
      <c r="V3169" s="142"/>
      <c r="W3169" s="142"/>
      <c r="X3169" s="142"/>
      <c r="Y3169" s="142"/>
      <c r="Z3169" s="142"/>
      <c r="AA3169" s="142"/>
      <c r="AB3169" s="142"/>
      <c r="AC3169" s="142"/>
      <c r="AD3169" s="142"/>
      <c r="AE3169" s="142"/>
      <c r="AF3169" s="142"/>
      <c r="AG3169" s="142"/>
      <c r="AH3169" s="142"/>
      <c r="AI3169" s="142"/>
      <c r="AJ3169" s="142"/>
      <c r="AK3169" s="142"/>
      <c r="AL3169" s="142"/>
      <c r="AM3169" s="142"/>
      <c r="AN3169" s="142"/>
      <c r="AO3169" s="142"/>
      <c r="AP3169" s="142"/>
      <c r="AQ3169" s="142"/>
      <c r="AR3169" s="142"/>
      <c r="AS3169" s="142"/>
      <c r="AT3169" s="142"/>
      <c r="AU3169" s="142"/>
      <c r="AV3169" s="142"/>
      <c r="AW3169" s="142"/>
      <c r="AX3169" s="143"/>
    </row>
    <row r="3170" spans="1:251" ht="12" customHeight="1">
      <c r="A3170" s="8"/>
      <c r="B3170" s="141"/>
      <c r="C3170" s="142"/>
      <c r="D3170" s="142"/>
      <c r="E3170" s="142"/>
      <c r="F3170" s="142"/>
      <c r="G3170" s="142"/>
      <c r="H3170" s="142"/>
      <c r="I3170" s="142"/>
      <c r="J3170" s="142"/>
      <c r="K3170" s="142"/>
      <c r="L3170" s="142"/>
      <c r="M3170" s="142"/>
      <c r="N3170" s="142"/>
      <c r="O3170" s="142"/>
      <c r="P3170" s="142"/>
      <c r="Q3170" s="142"/>
      <c r="R3170" s="142"/>
      <c r="S3170" s="142"/>
      <c r="T3170" s="142"/>
      <c r="U3170" s="142"/>
      <c r="V3170" s="142"/>
      <c r="W3170" s="142"/>
      <c r="X3170" s="142"/>
      <c r="Y3170" s="142"/>
      <c r="Z3170" s="142"/>
      <c r="AA3170" s="142"/>
      <c r="AB3170" s="142"/>
      <c r="AC3170" s="142"/>
      <c r="AD3170" s="142"/>
      <c r="AE3170" s="142"/>
      <c r="AF3170" s="142"/>
      <c r="AG3170" s="142"/>
      <c r="AH3170" s="142"/>
      <c r="AI3170" s="142"/>
      <c r="AJ3170" s="142"/>
      <c r="AK3170" s="142"/>
      <c r="AL3170" s="142"/>
      <c r="AM3170" s="142"/>
      <c r="AN3170" s="142"/>
      <c r="AO3170" s="142"/>
      <c r="AP3170" s="142"/>
      <c r="AQ3170" s="142"/>
      <c r="AR3170" s="142"/>
      <c r="AS3170" s="142"/>
      <c r="AT3170" s="142"/>
      <c r="AU3170" s="142"/>
      <c r="AV3170" s="142"/>
      <c r="AW3170" s="142"/>
      <c r="AX3170" s="143"/>
    </row>
    <row r="3171" spans="1:251" ht="12" customHeight="1">
      <c r="A3171" s="8"/>
      <c r="B3171" s="141"/>
      <c r="C3171" s="142"/>
      <c r="D3171" s="142"/>
      <c r="E3171" s="142"/>
      <c r="F3171" s="142"/>
      <c r="G3171" s="142"/>
      <c r="H3171" s="142"/>
      <c r="I3171" s="142"/>
      <c r="J3171" s="142"/>
      <c r="K3171" s="142"/>
      <c r="L3171" s="142"/>
      <c r="M3171" s="142"/>
      <c r="N3171" s="142"/>
      <c r="O3171" s="142"/>
      <c r="P3171" s="142"/>
      <c r="Q3171" s="142"/>
      <c r="R3171" s="142"/>
      <c r="S3171" s="142"/>
      <c r="T3171" s="142"/>
      <c r="U3171" s="142"/>
      <c r="V3171" s="142"/>
      <c r="W3171" s="142"/>
      <c r="X3171" s="142"/>
      <c r="Y3171" s="142"/>
      <c r="Z3171" s="142"/>
      <c r="AA3171" s="142"/>
      <c r="AB3171" s="142"/>
      <c r="AC3171" s="142"/>
      <c r="AD3171" s="142"/>
      <c r="AE3171" s="142"/>
      <c r="AF3171" s="142"/>
      <c r="AG3171" s="142"/>
      <c r="AH3171" s="142"/>
      <c r="AI3171" s="142"/>
      <c r="AJ3171" s="142"/>
      <c r="AK3171" s="142"/>
      <c r="AL3171" s="142"/>
      <c r="AM3171" s="142"/>
      <c r="AN3171" s="142"/>
      <c r="AO3171" s="142"/>
      <c r="AP3171" s="142"/>
      <c r="AQ3171" s="142"/>
      <c r="AR3171" s="142"/>
      <c r="AS3171" s="142"/>
      <c r="AT3171" s="142"/>
      <c r="AU3171" s="142"/>
      <c r="AV3171" s="142"/>
      <c r="AW3171" s="142"/>
      <c r="AX3171" s="143"/>
      <c r="BC3171" s="16"/>
    </row>
    <row r="3172" spans="1:251" ht="12" customHeight="1">
      <c r="A3172" s="8"/>
      <c r="B3172" s="141"/>
      <c r="C3172" s="142"/>
      <c r="D3172" s="142"/>
      <c r="E3172" s="142"/>
      <c r="F3172" s="142"/>
      <c r="G3172" s="142"/>
      <c r="H3172" s="142"/>
      <c r="I3172" s="142"/>
      <c r="J3172" s="142"/>
      <c r="K3172" s="142"/>
      <c r="L3172" s="142"/>
      <c r="M3172" s="142"/>
      <c r="N3172" s="142"/>
      <c r="O3172" s="142"/>
      <c r="P3172" s="142"/>
      <c r="Q3172" s="142"/>
      <c r="R3172" s="142"/>
      <c r="S3172" s="142"/>
      <c r="T3172" s="142"/>
      <c r="U3172" s="142"/>
      <c r="V3172" s="142"/>
      <c r="W3172" s="142"/>
      <c r="X3172" s="142"/>
      <c r="Y3172" s="142"/>
      <c r="Z3172" s="142"/>
      <c r="AA3172" s="142"/>
      <c r="AB3172" s="142"/>
      <c r="AC3172" s="142"/>
      <c r="AD3172" s="142"/>
      <c r="AE3172" s="142"/>
      <c r="AF3172" s="142"/>
      <c r="AG3172" s="142"/>
      <c r="AH3172" s="142"/>
      <c r="AI3172" s="142"/>
      <c r="AJ3172" s="142"/>
      <c r="AK3172" s="142"/>
      <c r="AL3172" s="142"/>
      <c r="AM3172" s="142"/>
      <c r="AN3172" s="142"/>
      <c r="AO3172" s="142"/>
      <c r="AP3172" s="142"/>
      <c r="AQ3172" s="142"/>
      <c r="AR3172" s="142"/>
      <c r="AS3172" s="142"/>
      <c r="AT3172" s="142"/>
      <c r="AU3172" s="142"/>
      <c r="AV3172" s="142"/>
      <c r="AW3172" s="142"/>
      <c r="AX3172" s="143"/>
    </row>
    <row r="3173" spans="1:251" ht="12" customHeight="1">
      <c r="A3173" s="8"/>
      <c r="B3173" s="141"/>
      <c r="C3173" s="142"/>
      <c r="D3173" s="142"/>
      <c r="E3173" s="142"/>
      <c r="F3173" s="142"/>
      <c r="G3173" s="142"/>
      <c r="H3173" s="142"/>
      <c r="I3173" s="142"/>
      <c r="J3173" s="142"/>
      <c r="K3173" s="142"/>
      <c r="L3173" s="142"/>
      <c r="M3173" s="142"/>
      <c r="N3173" s="142"/>
      <c r="O3173" s="142"/>
      <c r="P3173" s="142"/>
      <c r="Q3173" s="142"/>
      <c r="R3173" s="142"/>
      <c r="S3173" s="142"/>
      <c r="T3173" s="142"/>
      <c r="U3173" s="142"/>
      <c r="V3173" s="142"/>
      <c r="W3173" s="142"/>
      <c r="X3173" s="142"/>
      <c r="Y3173" s="142"/>
      <c r="Z3173" s="142"/>
      <c r="AA3173" s="142"/>
      <c r="AB3173" s="142"/>
      <c r="AC3173" s="142"/>
      <c r="AD3173" s="142"/>
      <c r="AE3173" s="142"/>
      <c r="AF3173" s="142"/>
      <c r="AG3173" s="142"/>
      <c r="AH3173" s="142"/>
      <c r="AI3173" s="142"/>
      <c r="AJ3173" s="142"/>
      <c r="AK3173" s="142"/>
      <c r="AL3173" s="142"/>
      <c r="AM3173" s="142"/>
      <c r="AN3173" s="142"/>
      <c r="AO3173" s="142"/>
      <c r="AP3173" s="142"/>
      <c r="AQ3173" s="142"/>
      <c r="AR3173" s="142"/>
      <c r="AS3173" s="142"/>
      <c r="AT3173" s="142"/>
      <c r="AU3173" s="142"/>
      <c r="AV3173" s="142"/>
      <c r="AW3173" s="142"/>
      <c r="AX3173" s="143"/>
    </row>
    <row r="3174" spans="1:251" ht="12" customHeight="1">
      <c r="A3174" s="8"/>
      <c r="B3174" s="141"/>
      <c r="C3174" s="142"/>
      <c r="D3174" s="142"/>
      <c r="E3174" s="142"/>
      <c r="F3174" s="142"/>
      <c r="G3174" s="142"/>
      <c r="H3174" s="142"/>
      <c r="I3174" s="142"/>
      <c r="J3174" s="142"/>
      <c r="K3174" s="142"/>
      <c r="L3174" s="142"/>
      <c r="M3174" s="142"/>
      <c r="N3174" s="142"/>
      <c r="O3174" s="142"/>
      <c r="P3174" s="142"/>
      <c r="Q3174" s="142"/>
      <c r="R3174" s="142"/>
      <c r="S3174" s="142"/>
      <c r="T3174" s="142"/>
      <c r="U3174" s="142"/>
      <c r="V3174" s="142"/>
      <c r="W3174" s="142"/>
      <c r="X3174" s="142"/>
      <c r="Y3174" s="142"/>
      <c r="Z3174" s="142"/>
      <c r="AA3174" s="142"/>
      <c r="AB3174" s="142"/>
      <c r="AC3174" s="142"/>
      <c r="AD3174" s="142"/>
      <c r="AE3174" s="142"/>
      <c r="AF3174" s="142"/>
      <c r="AG3174" s="142"/>
      <c r="AH3174" s="142"/>
      <c r="AI3174" s="142"/>
      <c r="AJ3174" s="142"/>
      <c r="AK3174" s="142"/>
      <c r="AL3174" s="142"/>
      <c r="AM3174" s="142"/>
      <c r="AN3174" s="142"/>
      <c r="AO3174" s="142"/>
      <c r="AP3174" s="142"/>
      <c r="AQ3174" s="142"/>
      <c r="AR3174" s="142"/>
      <c r="AS3174" s="142"/>
      <c r="AT3174" s="142"/>
      <c r="AU3174" s="142"/>
      <c r="AV3174" s="142"/>
      <c r="AW3174" s="142"/>
      <c r="AX3174" s="143"/>
    </row>
    <row r="3175" spans="1:251" ht="15" thickBot="1">
      <c r="A3175" s="17"/>
      <c r="B3175" s="18"/>
      <c r="C3175" s="19"/>
      <c r="D3175" s="19"/>
      <c r="E3175" s="19"/>
      <c r="F3175" s="19"/>
      <c r="G3175" s="19"/>
      <c r="H3175" s="19"/>
      <c r="I3175" s="19"/>
      <c r="J3175" s="19"/>
      <c r="K3175" s="19"/>
      <c r="L3175" s="19"/>
      <c r="M3175" s="19"/>
      <c r="N3175" s="19"/>
      <c r="O3175" s="19"/>
      <c r="P3175" s="19"/>
      <c r="Q3175" s="19"/>
      <c r="R3175" s="19"/>
      <c r="S3175" s="19"/>
      <c r="T3175" s="19"/>
      <c r="U3175" s="19"/>
      <c r="V3175" s="19"/>
      <c r="W3175" s="19"/>
      <c r="X3175" s="19"/>
      <c r="Y3175" s="19"/>
      <c r="Z3175" s="19"/>
      <c r="AA3175" s="19"/>
      <c r="AB3175" s="19"/>
      <c r="AC3175" s="19"/>
      <c r="AD3175" s="19"/>
      <c r="AE3175" s="19"/>
      <c r="AF3175" s="19"/>
      <c r="AG3175" s="19"/>
      <c r="AH3175" s="19"/>
      <c r="AI3175" s="19"/>
      <c r="AJ3175" s="19"/>
      <c r="AK3175" s="19"/>
      <c r="AL3175" s="19"/>
      <c r="AM3175" s="19"/>
      <c r="AN3175" s="19"/>
      <c r="AO3175" s="19"/>
      <c r="AP3175" s="19"/>
      <c r="AQ3175" s="19"/>
      <c r="AR3175" s="19"/>
      <c r="AS3175" s="19"/>
      <c r="AT3175" s="19"/>
      <c r="AU3175" s="19"/>
      <c r="AV3175" s="19"/>
      <c r="AW3175" s="19"/>
      <c r="AX3175" s="20"/>
    </row>
    <row r="3176" spans="1:251">
      <c r="B3176" s="21"/>
    </row>
    <row r="3177" spans="1:251" ht="14.25">
      <c r="B3177" s="10" t="s">
        <v>4</v>
      </c>
      <c r="C3177" s="8"/>
      <c r="D3177" s="8"/>
      <c r="E3177" s="8"/>
      <c r="F3177" s="8"/>
      <c r="G3177" s="8"/>
      <c r="H3177" s="8"/>
      <c r="I3177" s="8"/>
      <c r="J3177" s="8"/>
      <c r="K3177" s="8"/>
      <c r="L3177" s="9"/>
      <c r="M3177" s="9"/>
      <c r="N3177" s="9"/>
      <c r="O3177" s="9"/>
      <c r="P3177" s="8"/>
      <c r="Q3177" s="8"/>
      <c r="R3177" s="8"/>
      <c r="S3177" s="8"/>
      <c r="T3177" s="8"/>
      <c r="U3177" s="8"/>
      <c r="V3177" s="10"/>
      <c r="W3177" s="10"/>
      <c r="X3177" s="10"/>
      <c r="Y3177" s="10"/>
      <c r="Z3177" s="10"/>
      <c r="AA3177" s="10"/>
      <c r="AB3177" s="10"/>
      <c r="AC3177" s="10"/>
      <c r="AD3177" s="10"/>
      <c r="AE3177" s="10"/>
      <c r="AF3177" s="10"/>
      <c r="AG3177" s="10"/>
      <c r="AH3177" s="10"/>
      <c r="AI3177" s="10"/>
      <c r="AJ3177" s="10"/>
      <c r="AK3177" s="10"/>
      <c r="AL3177" s="10"/>
      <c r="AM3177" s="10"/>
      <c r="AN3177" s="10"/>
      <c r="AO3177" s="10"/>
      <c r="AP3177" s="10"/>
      <c r="AQ3177" s="10"/>
      <c r="AR3177" s="10"/>
      <c r="AS3177" s="10"/>
      <c r="AT3177" s="10"/>
      <c r="AU3177" s="10"/>
      <c r="AV3177" s="10"/>
      <c r="AW3177" s="10"/>
      <c r="AX3177" s="10"/>
    </row>
    <row r="3178" spans="1:251" ht="15" thickBot="1">
      <c r="B3178" s="8"/>
      <c r="C3178" s="8"/>
      <c r="D3178" s="8"/>
      <c r="E3178" s="8"/>
      <c r="F3178" s="8"/>
      <c r="G3178" s="8"/>
      <c r="H3178" s="8"/>
      <c r="I3178" s="8"/>
      <c r="J3178" s="8"/>
      <c r="K3178" s="8"/>
      <c r="L3178" s="9"/>
      <c r="M3178" s="9"/>
      <c r="N3178" s="9"/>
      <c r="O3178" s="9"/>
      <c r="P3178" s="8"/>
      <c r="Q3178" s="8"/>
      <c r="R3178" s="8"/>
      <c r="S3178" s="8"/>
      <c r="T3178" s="8"/>
      <c r="U3178" s="8"/>
      <c r="V3178" s="10"/>
      <c r="W3178" s="10"/>
      <c r="X3178" s="10"/>
      <c r="Y3178" s="10"/>
      <c r="Z3178" s="10"/>
      <c r="AA3178" s="10"/>
      <c r="AB3178" s="10"/>
      <c r="AC3178" s="10"/>
      <c r="AD3178" s="10"/>
      <c r="AE3178" s="10"/>
      <c r="AF3178" s="10"/>
      <c r="AG3178" s="10"/>
      <c r="AH3178" s="10"/>
      <c r="AI3178" s="10"/>
      <c r="AJ3178" s="10"/>
      <c r="AK3178" s="10"/>
      <c r="AL3178" s="10"/>
      <c r="AM3178" s="10"/>
      <c r="AN3178" s="10"/>
      <c r="AO3178" s="10"/>
      <c r="AP3178" s="10"/>
      <c r="AQ3178" s="10"/>
      <c r="AR3178" s="10"/>
      <c r="AS3178" s="10"/>
      <c r="AT3178" s="10"/>
      <c r="AU3178" s="10"/>
      <c r="AV3178" s="10"/>
      <c r="AW3178" s="10"/>
      <c r="AX3178" s="22" t="s">
        <v>5</v>
      </c>
    </row>
    <row r="3179" spans="1:251" s="16" customFormat="1" ht="13.5" customHeight="1">
      <c r="A3179" s="8"/>
      <c r="B3179" s="146" t="s">
        <v>6</v>
      </c>
      <c r="C3179" s="129"/>
      <c r="D3179" s="129"/>
      <c r="E3179" s="129"/>
      <c r="F3179" s="129"/>
      <c r="G3179" s="129"/>
      <c r="H3179" s="129"/>
      <c r="I3179" s="129"/>
      <c r="J3179" s="129"/>
      <c r="K3179" s="129"/>
      <c r="L3179" s="129"/>
      <c r="M3179" s="129"/>
      <c r="N3179" s="129"/>
      <c r="O3179" s="129"/>
      <c r="P3179" s="129"/>
      <c r="Q3179" s="129"/>
      <c r="R3179" s="129"/>
      <c r="S3179" s="129"/>
      <c r="T3179" s="129"/>
      <c r="U3179" s="129"/>
      <c r="V3179" s="129"/>
      <c r="W3179" s="129"/>
      <c r="X3179" s="129"/>
      <c r="Y3179" s="129"/>
      <c r="Z3179" s="130"/>
      <c r="AA3179" s="128" t="s">
        <v>11</v>
      </c>
      <c r="AB3179" s="129"/>
      <c r="AC3179" s="129"/>
      <c r="AD3179" s="129"/>
      <c r="AE3179" s="129"/>
      <c r="AF3179" s="129"/>
      <c r="AG3179" s="129"/>
      <c r="AH3179" s="129"/>
      <c r="AI3179" s="130"/>
      <c r="AJ3179" s="128" t="s">
        <v>12</v>
      </c>
      <c r="AK3179" s="129"/>
      <c r="AL3179" s="129"/>
      <c r="AM3179" s="129"/>
      <c r="AN3179" s="129"/>
      <c r="AO3179" s="129"/>
      <c r="AP3179" s="129"/>
      <c r="AQ3179" s="129"/>
      <c r="AR3179" s="130"/>
      <c r="AS3179" s="128" t="s">
        <v>7</v>
      </c>
      <c r="AT3179" s="129"/>
      <c r="AU3179" s="129"/>
      <c r="AV3179" s="129"/>
      <c r="AW3179" s="129"/>
      <c r="AX3179" s="134"/>
      <c r="AY3179" s="2"/>
      <c r="AZ3179" s="2"/>
      <c r="BA3179" s="2"/>
      <c r="BB3179" s="2"/>
      <c r="BC3179" s="2"/>
      <c r="BD3179" s="2"/>
      <c r="BE3179" s="2"/>
      <c r="BF3179" s="2"/>
      <c r="BG3179" s="2"/>
      <c r="BH3179" s="2"/>
      <c r="BI3179" s="2"/>
      <c r="BJ3179" s="2"/>
      <c r="BK3179" s="2"/>
      <c r="BL3179" s="2"/>
      <c r="BM3179" s="2"/>
      <c r="BN3179" s="2"/>
      <c r="BO3179" s="2"/>
      <c r="BP3179" s="2"/>
      <c r="BQ3179" s="2"/>
      <c r="BR3179" s="2"/>
      <c r="BS3179" s="2"/>
      <c r="BT3179" s="2"/>
      <c r="BU3179" s="2"/>
      <c r="BV3179" s="2"/>
      <c r="BW3179" s="2"/>
      <c r="BX3179" s="2"/>
      <c r="BY3179" s="2"/>
      <c r="BZ3179" s="2"/>
      <c r="CA3179" s="2"/>
      <c r="CB3179" s="2"/>
      <c r="CC3179" s="2"/>
      <c r="CD3179" s="2"/>
      <c r="CE3179" s="2"/>
      <c r="CF3179" s="2"/>
      <c r="CG3179" s="2"/>
      <c r="CH3179" s="2"/>
      <c r="CI3179" s="2"/>
      <c r="CJ3179" s="2"/>
      <c r="CK3179" s="2"/>
      <c r="CL3179" s="2"/>
      <c r="CM3179" s="2"/>
      <c r="CN3179" s="2"/>
      <c r="CO3179" s="2"/>
      <c r="CP3179" s="2"/>
      <c r="CQ3179" s="2"/>
      <c r="CR3179" s="2"/>
      <c r="CS3179" s="2"/>
      <c r="CT3179" s="2"/>
      <c r="CU3179" s="2"/>
      <c r="CV3179" s="2"/>
      <c r="CW3179" s="2"/>
      <c r="CX3179" s="2"/>
      <c r="CY3179" s="2"/>
      <c r="CZ3179" s="2"/>
      <c r="DA3179" s="2"/>
      <c r="DB3179" s="2"/>
      <c r="DC3179" s="2"/>
      <c r="DD3179" s="2"/>
      <c r="DE3179" s="2"/>
      <c r="DF3179" s="2"/>
      <c r="DG3179" s="2"/>
      <c r="DH3179" s="2"/>
      <c r="DI3179" s="2"/>
      <c r="DJ3179" s="2"/>
      <c r="DK3179" s="2"/>
      <c r="DL3179" s="2"/>
      <c r="DM3179" s="2"/>
      <c r="DN3179" s="2"/>
      <c r="DO3179" s="2"/>
      <c r="DP3179" s="2"/>
      <c r="DQ3179" s="2"/>
      <c r="DR3179" s="2"/>
      <c r="DS3179" s="2"/>
      <c r="DT3179" s="2"/>
      <c r="DU3179" s="2"/>
      <c r="DV3179" s="2"/>
      <c r="DW3179" s="2"/>
      <c r="DX3179" s="2"/>
      <c r="DY3179" s="2"/>
      <c r="DZ3179" s="2"/>
      <c r="EA3179" s="2"/>
      <c r="EB3179" s="2"/>
      <c r="EC3179" s="2"/>
      <c r="ED3179" s="2"/>
      <c r="EE3179" s="2"/>
      <c r="EF3179" s="2"/>
      <c r="EG3179" s="2"/>
      <c r="EH3179" s="2"/>
      <c r="EI3179" s="2"/>
      <c r="EJ3179" s="2"/>
      <c r="EK3179" s="2"/>
      <c r="EL3179" s="2"/>
      <c r="EM3179" s="2"/>
      <c r="EN3179" s="2"/>
      <c r="EO3179" s="2"/>
      <c r="EP3179" s="2"/>
      <c r="EQ3179" s="2"/>
      <c r="ER3179" s="2"/>
      <c r="ES3179" s="2"/>
      <c r="ET3179" s="2"/>
      <c r="EU3179" s="2"/>
      <c r="EV3179" s="2"/>
      <c r="EW3179" s="2"/>
      <c r="EX3179" s="2"/>
      <c r="EY3179" s="2"/>
      <c r="EZ3179" s="2"/>
      <c r="FA3179" s="2"/>
      <c r="FB3179" s="2"/>
      <c r="FC3179" s="2"/>
      <c r="FD3179" s="2"/>
      <c r="FE3179" s="2"/>
      <c r="FF3179" s="2"/>
      <c r="FG3179" s="2"/>
      <c r="FH3179" s="2"/>
      <c r="FI3179" s="2"/>
      <c r="FJ3179" s="2"/>
      <c r="FK3179" s="2"/>
      <c r="FL3179" s="2"/>
      <c r="FM3179" s="2"/>
      <c r="FN3179" s="2"/>
      <c r="FO3179" s="2"/>
      <c r="FP3179" s="2"/>
      <c r="FQ3179" s="2"/>
      <c r="FR3179" s="2"/>
      <c r="FS3179" s="2"/>
      <c r="FT3179" s="2"/>
      <c r="FU3179" s="2"/>
      <c r="FV3179" s="2"/>
      <c r="FW3179" s="2"/>
      <c r="FX3179" s="2"/>
      <c r="FY3179" s="2"/>
      <c r="FZ3179" s="2"/>
      <c r="GA3179" s="2"/>
      <c r="GB3179" s="2"/>
      <c r="GC3179" s="2"/>
      <c r="GD3179" s="2"/>
      <c r="GE3179" s="2"/>
      <c r="GF3179" s="2"/>
      <c r="GG3179" s="2"/>
      <c r="GH3179" s="2"/>
      <c r="GI3179" s="2"/>
      <c r="GJ3179" s="2"/>
      <c r="GK3179" s="2"/>
      <c r="GL3179" s="2"/>
      <c r="GM3179" s="2"/>
      <c r="GN3179" s="2"/>
      <c r="GO3179" s="2"/>
      <c r="GP3179" s="2"/>
      <c r="GQ3179" s="2"/>
      <c r="GR3179" s="2"/>
      <c r="GS3179" s="2"/>
      <c r="GT3179" s="2"/>
      <c r="GU3179" s="2"/>
      <c r="GV3179" s="2"/>
      <c r="GW3179" s="2"/>
      <c r="GX3179" s="2"/>
      <c r="GY3179" s="2"/>
      <c r="GZ3179" s="2"/>
      <c r="HA3179" s="2"/>
      <c r="HB3179" s="2"/>
      <c r="HC3179" s="2"/>
      <c r="HD3179" s="2"/>
      <c r="HE3179" s="2"/>
      <c r="HF3179" s="2"/>
      <c r="HG3179" s="2"/>
      <c r="HH3179" s="2"/>
      <c r="HI3179" s="2"/>
      <c r="HJ3179" s="2"/>
      <c r="HK3179" s="2"/>
      <c r="HL3179" s="2"/>
      <c r="HM3179" s="2"/>
      <c r="HN3179" s="2"/>
      <c r="HO3179" s="2"/>
      <c r="HP3179" s="2"/>
      <c r="HQ3179" s="2"/>
      <c r="HR3179" s="2"/>
      <c r="HS3179" s="2"/>
      <c r="HT3179" s="2"/>
      <c r="HU3179" s="2"/>
      <c r="HV3179" s="2"/>
      <c r="HW3179" s="2"/>
      <c r="HX3179" s="2"/>
      <c r="HY3179" s="2"/>
      <c r="HZ3179" s="2"/>
      <c r="IA3179" s="2"/>
      <c r="IB3179" s="2"/>
      <c r="IC3179" s="2"/>
      <c r="ID3179" s="2"/>
      <c r="IE3179" s="2"/>
      <c r="IF3179" s="2"/>
      <c r="IG3179" s="2"/>
      <c r="IH3179" s="2"/>
      <c r="II3179" s="2"/>
      <c r="IJ3179" s="2"/>
      <c r="IK3179" s="2"/>
      <c r="IL3179" s="2"/>
      <c r="IM3179" s="2"/>
      <c r="IN3179" s="2"/>
      <c r="IO3179" s="2"/>
      <c r="IP3179" s="2"/>
      <c r="IQ3179" s="2"/>
    </row>
    <row r="3180" spans="1:251" s="16" customFormat="1" ht="13.5">
      <c r="A3180" s="8"/>
      <c r="B3180" s="147"/>
      <c r="C3180" s="132"/>
      <c r="D3180" s="132"/>
      <c r="E3180" s="132"/>
      <c r="F3180" s="132"/>
      <c r="G3180" s="132"/>
      <c r="H3180" s="132"/>
      <c r="I3180" s="132"/>
      <c r="J3180" s="132"/>
      <c r="K3180" s="132"/>
      <c r="L3180" s="132"/>
      <c r="M3180" s="132"/>
      <c r="N3180" s="132"/>
      <c r="O3180" s="132"/>
      <c r="P3180" s="132"/>
      <c r="Q3180" s="132"/>
      <c r="R3180" s="132"/>
      <c r="S3180" s="132"/>
      <c r="T3180" s="132"/>
      <c r="U3180" s="132"/>
      <c r="V3180" s="132"/>
      <c r="W3180" s="132"/>
      <c r="X3180" s="132"/>
      <c r="Y3180" s="132"/>
      <c r="Z3180" s="133"/>
      <c r="AA3180" s="131"/>
      <c r="AB3180" s="132"/>
      <c r="AC3180" s="132"/>
      <c r="AD3180" s="132"/>
      <c r="AE3180" s="132"/>
      <c r="AF3180" s="132"/>
      <c r="AG3180" s="132"/>
      <c r="AH3180" s="132"/>
      <c r="AI3180" s="133"/>
      <c r="AJ3180" s="131"/>
      <c r="AK3180" s="132"/>
      <c r="AL3180" s="132"/>
      <c r="AM3180" s="132"/>
      <c r="AN3180" s="132"/>
      <c r="AO3180" s="132"/>
      <c r="AP3180" s="132"/>
      <c r="AQ3180" s="132"/>
      <c r="AR3180" s="133"/>
      <c r="AS3180" s="131"/>
      <c r="AT3180" s="132"/>
      <c r="AU3180" s="132"/>
      <c r="AV3180" s="132"/>
      <c r="AW3180" s="132"/>
      <c r="AX3180" s="135"/>
      <c r="AY3180" s="2"/>
      <c r="AZ3180" s="2"/>
      <c r="BA3180" s="2"/>
      <c r="BB3180" s="23"/>
      <c r="BC3180" s="24"/>
      <c r="BE3180" s="2"/>
      <c r="BF3180" s="2"/>
      <c r="BG3180" s="2"/>
      <c r="BH3180" s="2"/>
      <c r="BI3180" s="2"/>
      <c r="BJ3180" s="2"/>
      <c r="BK3180" s="2"/>
      <c r="BL3180" s="2"/>
      <c r="BM3180" s="2"/>
      <c r="BN3180" s="2"/>
      <c r="BO3180" s="2"/>
      <c r="BP3180" s="2"/>
      <c r="BQ3180" s="2"/>
      <c r="BR3180" s="2"/>
      <c r="BS3180" s="2"/>
      <c r="BT3180" s="2"/>
      <c r="BU3180" s="2"/>
      <c r="BV3180" s="2"/>
      <c r="BW3180" s="2"/>
      <c r="BX3180" s="2"/>
      <c r="BY3180" s="2"/>
      <c r="BZ3180" s="2"/>
      <c r="CA3180" s="2"/>
      <c r="CB3180" s="2"/>
      <c r="CC3180" s="2"/>
      <c r="CD3180" s="2"/>
      <c r="CE3180" s="2"/>
      <c r="CF3180" s="2"/>
      <c r="CG3180" s="2"/>
      <c r="CH3180" s="2"/>
      <c r="CI3180" s="2"/>
      <c r="CJ3180" s="2"/>
      <c r="CK3180" s="2"/>
      <c r="CL3180" s="2"/>
      <c r="CM3180" s="2"/>
      <c r="CN3180" s="2"/>
      <c r="CO3180" s="2"/>
      <c r="CP3180" s="2"/>
      <c r="CQ3180" s="2"/>
      <c r="CR3180" s="2"/>
      <c r="CS3180" s="2"/>
      <c r="CT3180" s="2"/>
      <c r="CU3180" s="2"/>
      <c r="CV3180" s="2"/>
      <c r="CW3180" s="2"/>
      <c r="CX3180" s="2"/>
      <c r="CY3180" s="2"/>
      <c r="CZ3180" s="2"/>
      <c r="DA3180" s="2"/>
      <c r="DB3180" s="2"/>
      <c r="DC3180" s="2"/>
      <c r="DD3180" s="2"/>
      <c r="DE3180" s="2"/>
      <c r="DF3180" s="2"/>
      <c r="DG3180" s="2"/>
      <c r="DH3180" s="2"/>
      <c r="DI3180" s="2"/>
      <c r="DJ3180" s="2"/>
      <c r="DK3180" s="2"/>
      <c r="DL3180" s="2"/>
      <c r="DM3180" s="2"/>
      <c r="DN3180" s="2"/>
      <c r="DO3180" s="2"/>
      <c r="DP3180" s="2"/>
      <c r="DQ3180" s="2"/>
      <c r="DR3180" s="2"/>
      <c r="DS3180" s="2"/>
      <c r="DT3180" s="2"/>
      <c r="DU3180" s="2"/>
      <c r="DV3180" s="2"/>
      <c r="DW3180" s="2"/>
      <c r="DX3180" s="2"/>
      <c r="DY3180" s="2"/>
      <c r="DZ3180" s="2"/>
      <c r="EA3180" s="2"/>
      <c r="EB3180" s="2"/>
      <c r="EC3180" s="2"/>
      <c r="ED3180" s="2"/>
      <c r="EE3180" s="2"/>
      <c r="EF3180" s="2"/>
      <c r="EG3180" s="2"/>
      <c r="EH3180" s="2"/>
      <c r="EI3180" s="2"/>
      <c r="EJ3180" s="2"/>
      <c r="EK3180" s="2"/>
      <c r="EL3180" s="2"/>
      <c r="EM3180" s="2"/>
      <c r="EN3180" s="2"/>
      <c r="EO3180" s="2"/>
      <c r="EP3180" s="2"/>
      <c r="EQ3180" s="2"/>
      <c r="ER3180" s="2"/>
      <c r="ES3180" s="2"/>
      <c r="ET3180" s="2"/>
      <c r="EU3180" s="2"/>
      <c r="EV3180" s="2"/>
      <c r="EW3180" s="2"/>
      <c r="EX3180" s="2"/>
      <c r="EY3180" s="2"/>
      <c r="EZ3180" s="2"/>
      <c r="FA3180" s="2"/>
      <c r="FB3180" s="2"/>
      <c r="FC3180" s="2"/>
      <c r="FD3180" s="2"/>
      <c r="FE3180" s="2"/>
      <c r="FF3180" s="2"/>
      <c r="FG3180" s="2"/>
      <c r="FH3180" s="2"/>
      <c r="FI3180" s="2"/>
      <c r="FJ3180" s="2"/>
      <c r="FK3180" s="2"/>
      <c r="FL3180" s="2"/>
      <c r="FM3180" s="2"/>
      <c r="FN3180" s="2"/>
      <c r="FO3180" s="2"/>
      <c r="FP3180" s="2"/>
      <c r="FQ3180" s="2"/>
      <c r="FR3180" s="2"/>
      <c r="FS3180" s="2"/>
      <c r="FT3180" s="2"/>
      <c r="FU3180" s="2"/>
      <c r="FV3180" s="2"/>
      <c r="FW3180" s="2"/>
      <c r="FX3180" s="2"/>
      <c r="FY3180" s="2"/>
      <c r="FZ3180" s="2"/>
      <c r="GA3180" s="2"/>
      <c r="GB3180" s="2"/>
      <c r="GC3180" s="2"/>
      <c r="GD3180" s="2"/>
      <c r="GE3180" s="2"/>
      <c r="GF3180" s="2"/>
      <c r="GG3180" s="2"/>
      <c r="GH3180" s="2"/>
      <c r="GI3180" s="2"/>
      <c r="GJ3180" s="2"/>
      <c r="GK3180" s="2"/>
      <c r="GL3180" s="2"/>
      <c r="GM3180" s="2"/>
      <c r="GN3180" s="2"/>
      <c r="GO3180" s="2"/>
      <c r="GP3180" s="2"/>
      <c r="GQ3180" s="2"/>
      <c r="GR3180" s="2"/>
      <c r="GS3180" s="2"/>
      <c r="GT3180" s="2"/>
      <c r="GU3180" s="2"/>
      <c r="GV3180" s="2"/>
      <c r="GW3180" s="2"/>
      <c r="GX3180" s="2"/>
      <c r="GY3180" s="2"/>
      <c r="GZ3180" s="2"/>
      <c r="HA3180" s="2"/>
      <c r="HB3180" s="2"/>
      <c r="HC3180" s="2"/>
      <c r="HD3180" s="2"/>
      <c r="HE3180" s="2"/>
      <c r="HF3180" s="2"/>
      <c r="HG3180" s="2"/>
      <c r="HH3180" s="2"/>
      <c r="HI3180" s="2"/>
      <c r="HJ3180" s="2"/>
      <c r="HK3180" s="2"/>
      <c r="HL3180" s="2"/>
      <c r="HM3180" s="2"/>
      <c r="HN3180" s="2"/>
      <c r="HO3180" s="2"/>
      <c r="HP3180" s="2"/>
      <c r="HQ3180" s="2"/>
      <c r="HR3180" s="2"/>
      <c r="HS3180" s="2"/>
      <c r="HT3180" s="2"/>
      <c r="HU3180" s="2"/>
      <c r="HV3180" s="2"/>
      <c r="HW3180" s="2"/>
      <c r="HX3180" s="2"/>
      <c r="HY3180" s="2"/>
      <c r="HZ3180" s="2"/>
      <c r="IA3180" s="2"/>
      <c r="IB3180" s="2"/>
      <c r="IC3180" s="2"/>
      <c r="ID3180" s="2"/>
      <c r="IE3180" s="2"/>
      <c r="IF3180" s="2"/>
      <c r="IG3180" s="2"/>
      <c r="IH3180" s="2"/>
      <c r="II3180" s="2"/>
      <c r="IJ3180" s="2"/>
      <c r="IK3180" s="2"/>
      <c r="IL3180" s="2"/>
      <c r="IM3180" s="2"/>
      <c r="IN3180" s="2"/>
      <c r="IO3180" s="2"/>
      <c r="IP3180" s="2"/>
      <c r="IQ3180" s="2"/>
    </row>
    <row r="3181" spans="1:251" s="16" customFormat="1" ht="18.75" customHeight="1">
      <c r="A3181" s="8"/>
      <c r="B3181" s="25"/>
      <c r="C3181" s="125" t="s">
        <v>270</v>
      </c>
      <c r="D3181" s="126"/>
      <c r="E3181" s="126"/>
      <c r="F3181" s="126"/>
      <c r="G3181" s="126"/>
      <c r="H3181" s="126"/>
      <c r="I3181" s="126"/>
      <c r="J3181" s="126"/>
      <c r="K3181" s="126"/>
      <c r="L3181" s="126"/>
      <c r="M3181" s="126"/>
      <c r="N3181" s="126"/>
      <c r="O3181" s="126"/>
      <c r="P3181" s="126"/>
      <c r="Q3181" s="126"/>
      <c r="R3181" s="126"/>
      <c r="S3181" s="126"/>
      <c r="T3181" s="126"/>
      <c r="U3181" s="126"/>
      <c r="V3181" s="126"/>
      <c r="W3181" s="126"/>
      <c r="X3181" s="126"/>
      <c r="Y3181" s="126"/>
      <c r="Z3181" s="127"/>
      <c r="AA3181" s="106">
        <v>72927</v>
      </c>
      <c r="AB3181" s="107"/>
      <c r="AC3181" s="107"/>
      <c r="AD3181" s="107"/>
      <c r="AE3181" s="107"/>
      <c r="AF3181" s="107"/>
      <c r="AG3181" s="107"/>
      <c r="AH3181" s="107"/>
      <c r="AI3181" s="108"/>
      <c r="AJ3181" s="106">
        <v>75153</v>
      </c>
      <c r="AK3181" s="107"/>
      <c r="AL3181" s="107"/>
      <c r="AM3181" s="107"/>
      <c r="AN3181" s="107"/>
      <c r="AO3181" s="107"/>
      <c r="AP3181" s="107"/>
      <c r="AQ3181" s="107"/>
      <c r="AR3181" s="108"/>
      <c r="AS3181" s="109"/>
      <c r="AT3181" s="110"/>
      <c r="AU3181" s="110"/>
      <c r="AV3181" s="110"/>
      <c r="AW3181" s="110"/>
      <c r="AX3181" s="111"/>
      <c r="AY3181" s="2"/>
      <c r="AZ3181" s="2"/>
      <c r="BA3181" s="2"/>
      <c r="BB3181" s="2"/>
      <c r="BC3181" s="2"/>
      <c r="BD3181" s="2"/>
      <c r="BE3181" s="2"/>
      <c r="BF3181" s="2"/>
      <c r="BG3181" s="2"/>
      <c r="BH3181" s="2"/>
      <c r="BI3181" s="2"/>
      <c r="BJ3181" s="2"/>
      <c r="BK3181" s="2"/>
      <c r="BL3181" s="2"/>
      <c r="BM3181" s="2"/>
      <c r="BN3181" s="2"/>
      <c r="BO3181" s="2"/>
      <c r="BP3181" s="2"/>
      <c r="BQ3181" s="2"/>
      <c r="BR3181" s="2"/>
      <c r="BS3181" s="2"/>
      <c r="BT3181" s="2"/>
      <c r="BU3181" s="2"/>
      <c r="BV3181" s="2"/>
      <c r="BW3181" s="2"/>
      <c r="BX3181" s="2"/>
      <c r="BY3181" s="2"/>
      <c r="BZ3181" s="2"/>
      <c r="CA3181" s="2"/>
      <c r="CB3181" s="2"/>
      <c r="CC3181" s="2"/>
      <c r="CD3181" s="2"/>
      <c r="CE3181" s="2"/>
      <c r="CF3181" s="2"/>
      <c r="CG3181" s="2"/>
      <c r="CH3181" s="2"/>
      <c r="CI3181" s="2"/>
      <c r="CJ3181" s="2"/>
      <c r="CK3181" s="2"/>
      <c r="CL3181" s="2"/>
      <c r="CM3181" s="2"/>
      <c r="CN3181" s="2"/>
      <c r="CO3181" s="2"/>
      <c r="CP3181" s="2"/>
      <c r="CQ3181" s="2"/>
      <c r="CR3181" s="2"/>
      <c r="CS3181" s="2"/>
      <c r="CT3181" s="2"/>
      <c r="CU3181" s="2"/>
      <c r="CV3181" s="2"/>
      <c r="CW3181" s="2"/>
      <c r="CX3181" s="2"/>
      <c r="CY3181" s="2"/>
      <c r="CZ3181" s="2"/>
      <c r="DA3181" s="2"/>
      <c r="DB3181" s="2"/>
      <c r="DC3181" s="2"/>
      <c r="DD3181" s="2"/>
      <c r="DE3181" s="2"/>
      <c r="DF3181" s="2"/>
      <c r="DG3181" s="2"/>
      <c r="DH3181" s="2"/>
      <c r="DI3181" s="2"/>
      <c r="DJ3181" s="2"/>
      <c r="DK3181" s="2"/>
      <c r="DL3181" s="2"/>
      <c r="DM3181" s="2"/>
      <c r="DN3181" s="2"/>
      <c r="DO3181" s="2"/>
      <c r="DP3181" s="2"/>
      <c r="DQ3181" s="2"/>
      <c r="DR3181" s="2"/>
      <c r="DS3181" s="2"/>
      <c r="DT3181" s="2"/>
      <c r="DU3181" s="2"/>
      <c r="DV3181" s="2"/>
      <c r="DW3181" s="2"/>
      <c r="DX3181" s="2"/>
      <c r="DY3181" s="2"/>
      <c r="DZ3181" s="2"/>
      <c r="EA3181" s="2"/>
      <c r="EB3181" s="2"/>
      <c r="EC3181" s="2"/>
      <c r="ED3181" s="2"/>
      <c r="EE3181" s="2"/>
      <c r="EF3181" s="2"/>
      <c r="EG3181" s="2"/>
      <c r="EH3181" s="2"/>
      <c r="EI3181" s="2"/>
      <c r="EJ3181" s="2"/>
      <c r="EK3181" s="2"/>
      <c r="EL3181" s="2"/>
      <c r="EM3181" s="2"/>
      <c r="EN3181" s="2"/>
      <c r="EO3181" s="2"/>
      <c r="EP3181" s="2"/>
      <c r="EQ3181" s="2"/>
      <c r="ER3181" s="2"/>
      <c r="ES3181" s="2"/>
      <c r="ET3181" s="2"/>
      <c r="EU3181" s="2"/>
      <c r="EV3181" s="2"/>
      <c r="EW3181" s="2"/>
      <c r="EX3181" s="2"/>
      <c r="EY3181" s="2"/>
      <c r="EZ3181" s="2"/>
      <c r="FA3181" s="2"/>
      <c r="FB3181" s="2"/>
      <c r="FC3181" s="2"/>
      <c r="FD3181" s="2"/>
      <c r="FE3181" s="2"/>
      <c r="FF3181" s="2"/>
      <c r="FG3181" s="2"/>
      <c r="FH3181" s="2"/>
      <c r="FI3181" s="2"/>
      <c r="FJ3181" s="2"/>
      <c r="FK3181" s="2"/>
      <c r="FL3181" s="2"/>
      <c r="FM3181" s="2"/>
      <c r="FN3181" s="2"/>
      <c r="FO3181" s="2"/>
      <c r="FP3181" s="2"/>
      <c r="FQ3181" s="2"/>
      <c r="FR3181" s="2"/>
      <c r="FS3181" s="2"/>
      <c r="FT3181" s="2"/>
      <c r="FU3181" s="2"/>
      <c r="FV3181" s="2"/>
      <c r="FW3181" s="2"/>
      <c r="FX3181" s="2"/>
      <c r="FY3181" s="2"/>
      <c r="FZ3181" s="2"/>
      <c r="GA3181" s="2"/>
      <c r="GB3181" s="2"/>
      <c r="GC3181" s="2"/>
      <c r="GD3181" s="2"/>
      <c r="GE3181" s="2"/>
      <c r="GF3181" s="2"/>
      <c r="GG3181" s="2"/>
      <c r="GH3181" s="2"/>
      <c r="GI3181" s="2"/>
      <c r="GJ3181" s="2"/>
      <c r="GK3181" s="2"/>
      <c r="GL3181" s="2"/>
      <c r="GM3181" s="2"/>
      <c r="GN3181" s="2"/>
      <c r="GO3181" s="2"/>
      <c r="GP3181" s="2"/>
      <c r="GQ3181" s="2"/>
      <c r="GR3181" s="2"/>
      <c r="GS3181" s="2"/>
      <c r="GT3181" s="2"/>
      <c r="GU3181" s="2"/>
      <c r="GV3181" s="2"/>
      <c r="GW3181" s="2"/>
      <c r="GX3181" s="2"/>
      <c r="GY3181" s="2"/>
      <c r="GZ3181" s="2"/>
      <c r="HA3181" s="2"/>
      <c r="HB3181" s="2"/>
      <c r="HC3181" s="2"/>
      <c r="HD3181" s="2"/>
      <c r="HE3181" s="2"/>
      <c r="HF3181" s="2"/>
      <c r="HG3181" s="2"/>
      <c r="HH3181" s="2"/>
      <c r="HI3181" s="2"/>
      <c r="HJ3181" s="2"/>
      <c r="HK3181" s="2"/>
      <c r="HL3181" s="2"/>
      <c r="HM3181" s="2"/>
      <c r="HN3181" s="2"/>
      <c r="HO3181" s="2"/>
      <c r="HP3181" s="2"/>
      <c r="HQ3181" s="2"/>
      <c r="HR3181" s="2"/>
      <c r="HS3181" s="2"/>
      <c r="HT3181" s="2"/>
      <c r="HU3181" s="2"/>
      <c r="HV3181" s="2"/>
      <c r="HW3181" s="2"/>
      <c r="HX3181" s="2"/>
      <c r="HY3181" s="2"/>
      <c r="HZ3181" s="2"/>
      <c r="IA3181" s="2"/>
      <c r="IB3181" s="2"/>
      <c r="IC3181" s="2"/>
      <c r="ID3181" s="2"/>
      <c r="IE3181" s="2"/>
      <c r="IF3181" s="2"/>
      <c r="IG3181" s="2"/>
      <c r="IH3181" s="2"/>
      <c r="II3181" s="2"/>
      <c r="IJ3181" s="2"/>
      <c r="IK3181" s="2"/>
      <c r="IL3181" s="2"/>
      <c r="IM3181" s="2"/>
      <c r="IN3181" s="2"/>
      <c r="IO3181" s="2"/>
      <c r="IP3181" s="2"/>
      <c r="IQ3181" s="2"/>
    </row>
    <row r="3182" spans="1:251" s="16" customFormat="1" ht="18.75" customHeight="1">
      <c r="A3182" s="8"/>
      <c r="B3182" s="25"/>
      <c r="C3182" s="125" t="s">
        <v>268</v>
      </c>
      <c r="D3182" s="126"/>
      <c r="E3182" s="126"/>
      <c r="F3182" s="126"/>
      <c r="G3182" s="126"/>
      <c r="H3182" s="126"/>
      <c r="I3182" s="126"/>
      <c r="J3182" s="126"/>
      <c r="K3182" s="126"/>
      <c r="L3182" s="126"/>
      <c r="M3182" s="126"/>
      <c r="N3182" s="126"/>
      <c r="O3182" s="126"/>
      <c r="P3182" s="126"/>
      <c r="Q3182" s="126"/>
      <c r="R3182" s="126"/>
      <c r="S3182" s="126"/>
      <c r="T3182" s="126"/>
      <c r="U3182" s="126"/>
      <c r="V3182" s="126"/>
      <c r="W3182" s="126"/>
      <c r="X3182" s="126"/>
      <c r="Y3182" s="126"/>
      <c r="Z3182" s="127"/>
      <c r="AA3182" s="106">
        <v>21476</v>
      </c>
      <c r="AB3182" s="107"/>
      <c r="AC3182" s="107"/>
      <c r="AD3182" s="107"/>
      <c r="AE3182" s="107"/>
      <c r="AF3182" s="107"/>
      <c r="AG3182" s="107"/>
      <c r="AH3182" s="107"/>
      <c r="AI3182" s="108"/>
      <c r="AJ3182" s="106">
        <v>21511</v>
      </c>
      <c r="AK3182" s="107"/>
      <c r="AL3182" s="107"/>
      <c r="AM3182" s="107"/>
      <c r="AN3182" s="107"/>
      <c r="AO3182" s="107"/>
      <c r="AP3182" s="107"/>
      <c r="AQ3182" s="107"/>
      <c r="AR3182" s="108"/>
      <c r="AS3182" s="109"/>
      <c r="AT3182" s="110"/>
      <c r="AU3182" s="110"/>
      <c r="AV3182" s="110"/>
      <c r="AW3182" s="110"/>
      <c r="AX3182" s="111"/>
      <c r="AY3182" s="2"/>
      <c r="AZ3182" s="2"/>
      <c r="BA3182" s="2"/>
      <c r="BB3182" s="2"/>
      <c r="BC3182" s="2"/>
      <c r="BD3182" s="2"/>
      <c r="BE3182" s="2"/>
      <c r="BF3182" s="2"/>
      <c r="BG3182" s="2"/>
      <c r="BH3182" s="2"/>
      <c r="BI3182" s="2"/>
      <c r="BJ3182" s="2"/>
      <c r="BK3182" s="2"/>
      <c r="BL3182" s="2"/>
      <c r="BM3182" s="2"/>
      <c r="BN3182" s="2"/>
      <c r="BO3182" s="2"/>
      <c r="BP3182" s="2"/>
      <c r="BQ3182" s="2"/>
      <c r="BR3182" s="2"/>
      <c r="BS3182" s="2"/>
      <c r="BT3182" s="2"/>
      <c r="BU3182" s="2"/>
      <c r="BV3182" s="2"/>
      <c r="BW3182" s="2"/>
      <c r="BX3182" s="2"/>
      <c r="BY3182" s="2"/>
      <c r="BZ3182" s="2"/>
      <c r="CA3182" s="2"/>
      <c r="CB3182" s="2"/>
      <c r="CC3182" s="2"/>
      <c r="CD3182" s="2"/>
      <c r="CE3182" s="2"/>
      <c r="CF3182" s="2"/>
      <c r="CG3182" s="2"/>
      <c r="CH3182" s="2"/>
      <c r="CI3182" s="2"/>
      <c r="CJ3182" s="2"/>
      <c r="CK3182" s="2"/>
      <c r="CL3182" s="2"/>
      <c r="CM3182" s="2"/>
      <c r="CN3182" s="2"/>
      <c r="CO3182" s="2"/>
      <c r="CP3182" s="2"/>
      <c r="CQ3182" s="2"/>
      <c r="CR3182" s="2"/>
      <c r="CS3182" s="2"/>
      <c r="CT3182" s="2"/>
      <c r="CU3182" s="2"/>
      <c r="CV3182" s="2"/>
      <c r="CW3182" s="2"/>
      <c r="CX3182" s="2"/>
      <c r="CY3182" s="2"/>
      <c r="CZ3182" s="2"/>
      <c r="DA3182" s="2"/>
      <c r="DB3182" s="2"/>
      <c r="DC3182" s="2"/>
      <c r="DD3182" s="2"/>
      <c r="DE3182" s="2"/>
      <c r="DF3182" s="2"/>
      <c r="DG3182" s="2"/>
      <c r="DH3182" s="2"/>
      <c r="DI3182" s="2"/>
      <c r="DJ3182" s="2"/>
      <c r="DK3182" s="2"/>
      <c r="DL3182" s="2"/>
      <c r="DM3182" s="2"/>
      <c r="DN3182" s="2"/>
      <c r="DO3182" s="2"/>
      <c r="DP3182" s="2"/>
      <c r="DQ3182" s="2"/>
      <c r="DR3182" s="2"/>
      <c r="DS3182" s="2"/>
      <c r="DT3182" s="2"/>
      <c r="DU3182" s="2"/>
      <c r="DV3182" s="2"/>
      <c r="DW3182" s="2"/>
      <c r="DX3182" s="2"/>
      <c r="DY3182" s="2"/>
      <c r="DZ3182" s="2"/>
      <c r="EA3182" s="2"/>
      <c r="EB3182" s="2"/>
      <c r="EC3182" s="2"/>
      <c r="ED3182" s="2"/>
      <c r="EE3182" s="2"/>
      <c r="EF3182" s="2"/>
      <c r="EG3182" s="2"/>
      <c r="EH3182" s="2"/>
      <c r="EI3182" s="2"/>
      <c r="EJ3182" s="2"/>
      <c r="EK3182" s="2"/>
      <c r="EL3182" s="2"/>
      <c r="EM3182" s="2"/>
      <c r="EN3182" s="2"/>
      <c r="EO3182" s="2"/>
      <c r="EP3182" s="2"/>
      <c r="EQ3182" s="2"/>
      <c r="ER3182" s="2"/>
      <c r="ES3182" s="2"/>
      <c r="ET3182" s="2"/>
      <c r="EU3182" s="2"/>
      <c r="EV3182" s="2"/>
      <c r="EW3182" s="2"/>
      <c r="EX3182" s="2"/>
      <c r="EY3182" s="2"/>
      <c r="EZ3182" s="2"/>
      <c r="FA3182" s="2"/>
      <c r="FB3182" s="2"/>
      <c r="FC3182" s="2"/>
      <c r="FD3182" s="2"/>
      <c r="FE3182" s="2"/>
      <c r="FF3182" s="2"/>
      <c r="FG3182" s="2"/>
      <c r="FH3182" s="2"/>
      <c r="FI3182" s="2"/>
      <c r="FJ3182" s="2"/>
      <c r="FK3182" s="2"/>
      <c r="FL3182" s="2"/>
      <c r="FM3182" s="2"/>
      <c r="FN3182" s="2"/>
      <c r="FO3182" s="2"/>
      <c r="FP3182" s="2"/>
      <c r="FQ3182" s="2"/>
      <c r="FR3182" s="2"/>
      <c r="FS3182" s="2"/>
      <c r="FT3182" s="2"/>
      <c r="FU3182" s="2"/>
      <c r="FV3182" s="2"/>
      <c r="FW3182" s="2"/>
      <c r="FX3182" s="2"/>
      <c r="FY3182" s="2"/>
      <c r="FZ3182" s="2"/>
      <c r="GA3182" s="2"/>
      <c r="GB3182" s="2"/>
      <c r="GC3182" s="2"/>
      <c r="GD3182" s="2"/>
      <c r="GE3182" s="2"/>
      <c r="GF3182" s="2"/>
      <c r="GG3182" s="2"/>
      <c r="GH3182" s="2"/>
      <c r="GI3182" s="2"/>
      <c r="GJ3182" s="2"/>
      <c r="GK3182" s="2"/>
      <c r="GL3182" s="2"/>
      <c r="GM3182" s="2"/>
      <c r="GN3182" s="2"/>
      <c r="GO3182" s="2"/>
      <c r="GP3182" s="2"/>
      <c r="GQ3182" s="2"/>
      <c r="GR3182" s="2"/>
      <c r="GS3182" s="2"/>
      <c r="GT3182" s="2"/>
      <c r="GU3182" s="2"/>
      <c r="GV3182" s="2"/>
      <c r="GW3182" s="2"/>
      <c r="GX3182" s="2"/>
      <c r="GY3182" s="2"/>
      <c r="GZ3182" s="2"/>
      <c r="HA3182" s="2"/>
      <c r="HB3182" s="2"/>
      <c r="HC3182" s="2"/>
      <c r="HD3182" s="2"/>
      <c r="HE3182" s="2"/>
      <c r="HF3182" s="2"/>
      <c r="HG3182" s="2"/>
      <c r="HH3182" s="2"/>
      <c r="HI3182" s="2"/>
      <c r="HJ3182" s="2"/>
      <c r="HK3182" s="2"/>
      <c r="HL3182" s="2"/>
      <c r="HM3182" s="2"/>
      <c r="HN3182" s="2"/>
      <c r="HO3182" s="2"/>
      <c r="HP3182" s="2"/>
      <c r="HQ3182" s="2"/>
      <c r="HR3182" s="2"/>
      <c r="HS3182" s="2"/>
      <c r="HT3182" s="2"/>
      <c r="HU3182" s="2"/>
      <c r="HV3182" s="2"/>
      <c r="HW3182" s="2"/>
      <c r="HX3182" s="2"/>
      <c r="HY3182" s="2"/>
      <c r="HZ3182" s="2"/>
      <c r="IA3182" s="2"/>
      <c r="IB3182" s="2"/>
      <c r="IC3182" s="2"/>
      <c r="ID3182" s="2"/>
      <c r="IE3182" s="2"/>
      <c r="IF3182" s="2"/>
      <c r="IG3182" s="2"/>
      <c r="IH3182" s="2"/>
      <c r="II3182" s="2"/>
      <c r="IJ3182" s="2"/>
      <c r="IK3182" s="2"/>
      <c r="IL3182" s="2"/>
      <c r="IM3182" s="2"/>
      <c r="IN3182" s="2"/>
      <c r="IO3182" s="2"/>
      <c r="IP3182" s="2"/>
      <c r="IQ3182" s="2"/>
    </row>
    <row r="3183" spans="1:251" s="16" customFormat="1" ht="18.75" customHeight="1">
      <c r="A3183" s="8"/>
      <c r="B3183" s="25"/>
      <c r="C3183" s="125" t="s">
        <v>271</v>
      </c>
      <c r="D3183" s="126"/>
      <c r="E3183" s="126"/>
      <c r="F3183" s="126"/>
      <c r="G3183" s="126"/>
      <c r="H3183" s="126"/>
      <c r="I3183" s="126"/>
      <c r="J3183" s="126"/>
      <c r="K3183" s="126"/>
      <c r="L3183" s="126"/>
      <c r="M3183" s="126"/>
      <c r="N3183" s="126"/>
      <c r="O3183" s="126"/>
      <c r="P3183" s="126"/>
      <c r="Q3183" s="126"/>
      <c r="R3183" s="126"/>
      <c r="S3183" s="126"/>
      <c r="T3183" s="126"/>
      <c r="U3183" s="126"/>
      <c r="V3183" s="126"/>
      <c r="W3183" s="126"/>
      <c r="X3183" s="126"/>
      <c r="Y3183" s="126"/>
      <c r="Z3183" s="127"/>
      <c r="AA3183" s="106">
        <v>51930</v>
      </c>
      <c r="AB3183" s="107"/>
      <c r="AC3183" s="107"/>
      <c r="AD3183" s="107"/>
      <c r="AE3183" s="107"/>
      <c r="AF3183" s="107"/>
      <c r="AG3183" s="107"/>
      <c r="AH3183" s="107"/>
      <c r="AI3183" s="108"/>
      <c r="AJ3183" s="106">
        <v>48870</v>
      </c>
      <c r="AK3183" s="107"/>
      <c r="AL3183" s="107"/>
      <c r="AM3183" s="107"/>
      <c r="AN3183" s="107"/>
      <c r="AO3183" s="107"/>
      <c r="AP3183" s="107"/>
      <c r="AQ3183" s="107"/>
      <c r="AR3183" s="108"/>
      <c r="AS3183" s="109"/>
      <c r="AT3183" s="110"/>
      <c r="AU3183" s="110"/>
      <c r="AV3183" s="110"/>
      <c r="AW3183" s="110"/>
      <c r="AX3183" s="111"/>
      <c r="AY3183" s="2"/>
      <c r="AZ3183" s="2"/>
      <c r="BA3183" s="2"/>
      <c r="BB3183" s="2"/>
      <c r="BC3183" s="2"/>
      <c r="BD3183" s="2"/>
      <c r="BE3183" s="2"/>
      <c r="BF3183" s="2"/>
      <c r="BG3183" s="2"/>
      <c r="BH3183" s="2"/>
      <c r="BI3183" s="2"/>
      <c r="BJ3183" s="2"/>
      <c r="BK3183" s="2"/>
      <c r="BL3183" s="2"/>
      <c r="BM3183" s="2"/>
      <c r="BN3183" s="2"/>
      <c r="BO3183" s="2"/>
      <c r="BP3183" s="2"/>
      <c r="BQ3183" s="2"/>
      <c r="BR3183" s="2"/>
      <c r="BS3183" s="2"/>
      <c r="BT3183" s="2"/>
      <c r="BU3183" s="2"/>
      <c r="BV3183" s="2"/>
      <c r="BW3183" s="2"/>
      <c r="BX3183" s="2"/>
      <c r="BY3183" s="2"/>
      <c r="BZ3183" s="2"/>
      <c r="CA3183" s="2"/>
      <c r="CB3183" s="2"/>
      <c r="CC3183" s="2"/>
      <c r="CD3183" s="2"/>
      <c r="CE3183" s="2"/>
      <c r="CF3183" s="2"/>
      <c r="CG3183" s="2"/>
      <c r="CH3183" s="2"/>
      <c r="CI3183" s="2"/>
      <c r="CJ3183" s="2"/>
      <c r="CK3183" s="2"/>
      <c r="CL3183" s="2"/>
      <c r="CM3183" s="2"/>
      <c r="CN3183" s="2"/>
      <c r="CO3183" s="2"/>
      <c r="CP3183" s="2"/>
      <c r="CQ3183" s="2"/>
      <c r="CR3183" s="2"/>
      <c r="CS3183" s="2"/>
      <c r="CT3183" s="2"/>
      <c r="CU3183" s="2"/>
      <c r="CV3183" s="2"/>
      <c r="CW3183" s="2"/>
      <c r="CX3183" s="2"/>
      <c r="CY3183" s="2"/>
      <c r="CZ3183" s="2"/>
      <c r="DA3183" s="2"/>
      <c r="DB3183" s="2"/>
      <c r="DC3183" s="2"/>
      <c r="DD3183" s="2"/>
      <c r="DE3183" s="2"/>
      <c r="DF3183" s="2"/>
      <c r="DG3183" s="2"/>
      <c r="DH3183" s="2"/>
      <c r="DI3183" s="2"/>
      <c r="DJ3183" s="2"/>
      <c r="DK3183" s="2"/>
      <c r="DL3183" s="2"/>
      <c r="DM3183" s="2"/>
      <c r="DN3183" s="2"/>
      <c r="DO3183" s="2"/>
      <c r="DP3183" s="2"/>
      <c r="DQ3183" s="2"/>
      <c r="DR3183" s="2"/>
      <c r="DS3183" s="2"/>
      <c r="DT3183" s="2"/>
      <c r="DU3183" s="2"/>
      <c r="DV3183" s="2"/>
      <c r="DW3183" s="2"/>
      <c r="DX3183" s="2"/>
      <c r="DY3183" s="2"/>
      <c r="DZ3183" s="2"/>
      <c r="EA3183" s="2"/>
      <c r="EB3183" s="2"/>
      <c r="EC3183" s="2"/>
      <c r="ED3183" s="2"/>
      <c r="EE3183" s="2"/>
      <c r="EF3183" s="2"/>
      <c r="EG3183" s="2"/>
      <c r="EH3183" s="2"/>
      <c r="EI3183" s="2"/>
      <c r="EJ3183" s="2"/>
      <c r="EK3183" s="2"/>
      <c r="EL3183" s="2"/>
      <c r="EM3183" s="2"/>
      <c r="EN3183" s="2"/>
      <c r="EO3183" s="2"/>
      <c r="EP3183" s="2"/>
      <c r="EQ3183" s="2"/>
      <c r="ER3183" s="2"/>
      <c r="ES3183" s="2"/>
      <c r="ET3183" s="2"/>
      <c r="EU3183" s="2"/>
      <c r="EV3183" s="2"/>
      <c r="EW3183" s="2"/>
      <c r="EX3183" s="2"/>
      <c r="EY3183" s="2"/>
      <c r="EZ3183" s="2"/>
      <c r="FA3183" s="2"/>
      <c r="FB3183" s="2"/>
      <c r="FC3183" s="2"/>
      <c r="FD3183" s="2"/>
      <c r="FE3183" s="2"/>
      <c r="FF3183" s="2"/>
      <c r="FG3183" s="2"/>
      <c r="FH3183" s="2"/>
      <c r="FI3183" s="2"/>
      <c r="FJ3183" s="2"/>
      <c r="FK3183" s="2"/>
      <c r="FL3183" s="2"/>
      <c r="FM3183" s="2"/>
      <c r="FN3183" s="2"/>
      <c r="FO3183" s="2"/>
      <c r="FP3183" s="2"/>
      <c r="FQ3183" s="2"/>
      <c r="FR3183" s="2"/>
      <c r="FS3183" s="2"/>
      <c r="FT3183" s="2"/>
      <c r="FU3183" s="2"/>
      <c r="FV3183" s="2"/>
      <c r="FW3183" s="2"/>
      <c r="FX3183" s="2"/>
      <c r="FY3183" s="2"/>
      <c r="FZ3183" s="2"/>
      <c r="GA3183" s="2"/>
      <c r="GB3183" s="2"/>
      <c r="GC3183" s="2"/>
      <c r="GD3183" s="2"/>
      <c r="GE3183" s="2"/>
      <c r="GF3183" s="2"/>
      <c r="GG3183" s="2"/>
      <c r="GH3183" s="2"/>
      <c r="GI3183" s="2"/>
      <c r="GJ3183" s="2"/>
      <c r="GK3183" s="2"/>
      <c r="GL3183" s="2"/>
      <c r="GM3183" s="2"/>
      <c r="GN3183" s="2"/>
      <c r="GO3183" s="2"/>
      <c r="GP3183" s="2"/>
      <c r="GQ3183" s="2"/>
      <c r="GR3183" s="2"/>
      <c r="GS3183" s="2"/>
      <c r="GT3183" s="2"/>
      <c r="GU3183" s="2"/>
      <c r="GV3183" s="2"/>
      <c r="GW3183" s="2"/>
      <c r="GX3183" s="2"/>
      <c r="GY3183" s="2"/>
      <c r="GZ3183" s="2"/>
      <c r="HA3183" s="2"/>
      <c r="HB3183" s="2"/>
      <c r="HC3183" s="2"/>
      <c r="HD3183" s="2"/>
      <c r="HE3183" s="2"/>
      <c r="HF3183" s="2"/>
      <c r="HG3183" s="2"/>
      <c r="HH3183" s="2"/>
      <c r="HI3183" s="2"/>
      <c r="HJ3183" s="2"/>
      <c r="HK3183" s="2"/>
      <c r="HL3183" s="2"/>
      <c r="HM3183" s="2"/>
      <c r="HN3183" s="2"/>
      <c r="HO3183" s="2"/>
      <c r="HP3183" s="2"/>
      <c r="HQ3183" s="2"/>
      <c r="HR3183" s="2"/>
      <c r="HS3183" s="2"/>
      <c r="HT3183" s="2"/>
      <c r="HU3183" s="2"/>
      <c r="HV3183" s="2"/>
      <c r="HW3183" s="2"/>
      <c r="HX3183" s="2"/>
      <c r="HY3183" s="2"/>
      <c r="HZ3183" s="2"/>
      <c r="IA3183" s="2"/>
      <c r="IB3183" s="2"/>
      <c r="IC3183" s="2"/>
      <c r="ID3183" s="2"/>
      <c r="IE3183" s="2"/>
      <c r="IF3183" s="2"/>
      <c r="IG3183" s="2"/>
      <c r="IH3183" s="2"/>
      <c r="II3183" s="2"/>
      <c r="IJ3183" s="2"/>
      <c r="IK3183" s="2"/>
      <c r="IL3183" s="2"/>
      <c r="IM3183" s="2"/>
      <c r="IN3183" s="2"/>
      <c r="IO3183" s="2"/>
      <c r="IP3183" s="2"/>
      <c r="IQ3183" s="2"/>
    </row>
    <row r="3184" spans="1:251" s="16" customFormat="1" ht="18.75" customHeight="1">
      <c r="A3184" s="8"/>
      <c r="B3184" s="25"/>
      <c r="C3184" s="125" t="s">
        <v>272</v>
      </c>
      <c r="D3184" s="126"/>
      <c r="E3184" s="126"/>
      <c r="F3184" s="126"/>
      <c r="G3184" s="126"/>
      <c r="H3184" s="126"/>
      <c r="I3184" s="126"/>
      <c r="J3184" s="126"/>
      <c r="K3184" s="126"/>
      <c r="L3184" s="126"/>
      <c r="M3184" s="126"/>
      <c r="N3184" s="126"/>
      <c r="O3184" s="126"/>
      <c r="P3184" s="126"/>
      <c r="Q3184" s="126"/>
      <c r="R3184" s="126"/>
      <c r="S3184" s="126"/>
      <c r="T3184" s="126"/>
      <c r="U3184" s="126"/>
      <c r="V3184" s="126"/>
      <c r="W3184" s="126"/>
      <c r="X3184" s="126"/>
      <c r="Y3184" s="126"/>
      <c r="Z3184" s="127"/>
      <c r="AA3184" s="106">
        <v>8345</v>
      </c>
      <c r="AB3184" s="107"/>
      <c r="AC3184" s="107"/>
      <c r="AD3184" s="107"/>
      <c r="AE3184" s="107"/>
      <c r="AF3184" s="107"/>
      <c r="AG3184" s="107"/>
      <c r="AH3184" s="107"/>
      <c r="AI3184" s="108"/>
      <c r="AJ3184" s="106">
        <v>7894</v>
      </c>
      <c r="AK3184" s="107"/>
      <c r="AL3184" s="107"/>
      <c r="AM3184" s="107"/>
      <c r="AN3184" s="107"/>
      <c r="AO3184" s="107"/>
      <c r="AP3184" s="107"/>
      <c r="AQ3184" s="107"/>
      <c r="AR3184" s="108"/>
      <c r="AS3184" s="109"/>
      <c r="AT3184" s="110"/>
      <c r="AU3184" s="110"/>
      <c r="AV3184" s="110"/>
      <c r="AW3184" s="110"/>
      <c r="AX3184" s="111"/>
      <c r="AY3184" s="2"/>
      <c r="AZ3184" s="2"/>
      <c r="BA3184" s="2"/>
      <c r="BB3184" s="2"/>
      <c r="BC3184" s="2"/>
      <c r="BD3184" s="2"/>
      <c r="BE3184" s="2"/>
      <c r="BF3184" s="2"/>
      <c r="BG3184" s="2"/>
      <c r="BH3184" s="2"/>
      <c r="BI3184" s="2"/>
      <c r="BJ3184" s="2"/>
      <c r="BK3184" s="2"/>
      <c r="BL3184" s="2"/>
      <c r="BM3184" s="2"/>
      <c r="BN3184" s="2"/>
      <c r="BO3184" s="2"/>
      <c r="BP3184" s="2"/>
      <c r="BQ3184" s="2"/>
      <c r="BR3184" s="2"/>
      <c r="BS3184" s="2"/>
      <c r="BT3184" s="2"/>
      <c r="BU3184" s="2"/>
      <c r="BV3184" s="2"/>
      <c r="BW3184" s="2"/>
      <c r="BX3184" s="2"/>
      <c r="BY3184" s="2"/>
      <c r="BZ3184" s="2"/>
      <c r="CA3184" s="2"/>
      <c r="CB3184" s="2"/>
      <c r="CC3184" s="2"/>
      <c r="CD3184" s="2"/>
      <c r="CE3184" s="2"/>
      <c r="CF3184" s="2"/>
      <c r="CG3184" s="2"/>
      <c r="CH3184" s="2"/>
      <c r="CI3184" s="2"/>
      <c r="CJ3184" s="2"/>
      <c r="CK3184" s="2"/>
      <c r="CL3184" s="2"/>
      <c r="CM3184" s="2"/>
      <c r="CN3184" s="2"/>
      <c r="CO3184" s="2"/>
      <c r="CP3184" s="2"/>
      <c r="CQ3184" s="2"/>
      <c r="CR3184" s="2"/>
      <c r="CS3184" s="2"/>
      <c r="CT3184" s="2"/>
      <c r="CU3184" s="2"/>
      <c r="CV3184" s="2"/>
      <c r="CW3184" s="2"/>
      <c r="CX3184" s="2"/>
      <c r="CY3184" s="2"/>
      <c r="CZ3184" s="2"/>
      <c r="DA3184" s="2"/>
      <c r="DB3184" s="2"/>
      <c r="DC3184" s="2"/>
      <c r="DD3184" s="2"/>
      <c r="DE3184" s="2"/>
      <c r="DF3184" s="2"/>
      <c r="DG3184" s="2"/>
      <c r="DH3184" s="2"/>
      <c r="DI3184" s="2"/>
      <c r="DJ3184" s="2"/>
      <c r="DK3184" s="2"/>
      <c r="DL3184" s="2"/>
      <c r="DM3184" s="2"/>
      <c r="DN3184" s="2"/>
      <c r="DO3184" s="2"/>
      <c r="DP3184" s="2"/>
      <c r="DQ3184" s="2"/>
      <c r="DR3184" s="2"/>
      <c r="DS3184" s="2"/>
      <c r="DT3184" s="2"/>
      <c r="DU3184" s="2"/>
      <c r="DV3184" s="2"/>
      <c r="DW3184" s="2"/>
      <c r="DX3184" s="2"/>
      <c r="DY3184" s="2"/>
      <c r="DZ3184" s="2"/>
      <c r="EA3184" s="2"/>
      <c r="EB3184" s="2"/>
      <c r="EC3184" s="2"/>
      <c r="ED3184" s="2"/>
      <c r="EE3184" s="2"/>
      <c r="EF3184" s="2"/>
      <c r="EG3184" s="2"/>
      <c r="EH3184" s="2"/>
      <c r="EI3184" s="2"/>
      <c r="EJ3184" s="2"/>
      <c r="EK3184" s="2"/>
      <c r="EL3184" s="2"/>
      <c r="EM3184" s="2"/>
      <c r="EN3184" s="2"/>
      <c r="EO3184" s="2"/>
      <c r="EP3184" s="2"/>
      <c r="EQ3184" s="2"/>
      <c r="ER3184" s="2"/>
      <c r="ES3184" s="2"/>
      <c r="ET3184" s="2"/>
      <c r="EU3184" s="2"/>
      <c r="EV3184" s="2"/>
      <c r="EW3184" s="2"/>
      <c r="EX3184" s="2"/>
      <c r="EY3184" s="2"/>
      <c r="EZ3184" s="2"/>
      <c r="FA3184" s="2"/>
      <c r="FB3184" s="2"/>
      <c r="FC3184" s="2"/>
      <c r="FD3184" s="2"/>
      <c r="FE3184" s="2"/>
      <c r="FF3184" s="2"/>
      <c r="FG3184" s="2"/>
      <c r="FH3184" s="2"/>
      <c r="FI3184" s="2"/>
      <c r="FJ3184" s="2"/>
      <c r="FK3184" s="2"/>
      <c r="FL3184" s="2"/>
      <c r="FM3184" s="2"/>
      <c r="FN3184" s="2"/>
      <c r="FO3184" s="2"/>
      <c r="FP3184" s="2"/>
      <c r="FQ3184" s="2"/>
      <c r="FR3184" s="2"/>
      <c r="FS3184" s="2"/>
      <c r="FT3184" s="2"/>
      <c r="FU3184" s="2"/>
      <c r="FV3184" s="2"/>
      <c r="FW3184" s="2"/>
      <c r="FX3184" s="2"/>
      <c r="FY3184" s="2"/>
      <c r="FZ3184" s="2"/>
      <c r="GA3184" s="2"/>
      <c r="GB3184" s="2"/>
      <c r="GC3184" s="2"/>
      <c r="GD3184" s="2"/>
      <c r="GE3184" s="2"/>
      <c r="GF3184" s="2"/>
      <c r="GG3184" s="2"/>
      <c r="GH3184" s="2"/>
      <c r="GI3184" s="2"/>
      <c r="GJ3184" s="2"/>
      <c r="GK3184" s="2"/>
      <c r="GL3184" s="2"/>
      <c r="GM3184" s="2"/>
      <c r="GN3184" s="2"/>
      <c r="GO3184" s="2"/>
      <c r="GP3184" s="2"/>
      <c r="GQ3184" s="2"/>
      <c r="GR3184" s="2"/>
      <c r="GS3184" s="2"/>
      <c r="GT3184" s="2"/>
      <c r="GU3184" s="2"/>
      <c r="GV3184" s="2"/>
      <c r="GW3184" s="2"/>
      <c r="GX3184" s="2"/>
      <c r="GY3184" s="2"/>
      <c r="GZ3184" s="2"/>
      <c r="HA3184" s="2"/>
      <c r="HB3184" s="2"/>
      <c r="HC3184" s="2"/>
      <c r="HD3184" s="2"/>
      <c r="HE3184" s="2"/>
      <c r="HF3184" s="2"/>
      <c r="HG3184" s="2"/>
      <c r="HH3184" s="2"/>
      <c r="HI3184" s="2"/>
      <c r="HJ3184" s="2"/>
      <c r="HK3184" s="2"/>
      <c r="HL3184" s="2"/>
      <c r="HM3184" s="2"/>
      <c r="HN3184" s="2"/>
      <c r="HO3184" s="2"/>
      <c r="HP3184" s="2"/>
      <c r="HQ3184" s="2"/>
      <c r="HR3184" s="2"/>
      <c r="HS3184" s="2"/>
      <c r="HT3184" s="2"/>
      <c r="HU3184" s="2"/>
      <c r="HV3184" s="2"/>
      <c r="HW3184" s="2"/>
      <c r="HX3184" s="2"/>
      <c r="HY3184" s="2"/>
      <c r="HZ3184" s="2"/>
      <c r="IA3184" s="2"/>
      <c r="IB3184" s="2"/>
      <c r="IC3184" s="2"/>
      <c r="ID3184" s="2"/>
      <c r="IE3184" s="2"/>
      <c r="IF3184" s="2"/>
      <c r="IG3184" s="2"/>
      <c r="IH3184" s="2"/>
      <c r="II3184" s="2"/>
      <c r="IJ3184" s="2"/>
      <c r="IK3184" s="2"/>
      <c r="IL3184" s="2"/>
      <c r="IM3184" s="2"/>
      <c r="IN3184" s="2"/>
      <c r="IO3184" s="2"/>
      <c r="IP3184" s="2"/>
      <c r="IQ3184" s="2"/>
    </row>
    <row r="3185" spans="1:251" s="16" customFormat="1" ht="18.75" customHeight="1">
      <c r="A3185" s="8"/>
      <c r="B3185" s="25"/>
      <c r="C3185" s="125" t="s">
        <v>273</v>
      </c>
      <c r="D3185" s="126"/>
      <c r="E3185" s="126"/>
      <c r="F3185" s="126"/>
      <c r="G3185" s="126"/>
      <c r="H3185" s="126"/>
      <c r="I3185" s="126"/>
      <c r="J3185" s="126"/>
      <c r="K3185" s="126"/>
      <c r="L3185" s="126"/>
      <c r="M3185" s="126"/>
      <c r="N3185" s="126"/>
      <c r="O3185" s="126"/>
      <c r="P3185" s="126"/>
      <c r="Q3185" s="126"/>
      <c r="R3185" s="126"/>
      <c r="S3185" s="126"/>
      <c r="T3185" s="126"/>
      <c r="U3185" s="126"/>
      <c r="V3185" s="126"/>
      <c r="W3185" s="126"/>
      <c r="X3185" s="126"/>
      <c r="Y3185" s="126"/>
      <c r="Z3185" s="127"/>
      <c r="AA3185" s="106">
        <v>1556</v>
      </c>
      <c r="AB3185" s="107"/>
      <c r="AC3185" s="107"/>
      <c r="AD3185" s="107"/>
      <c r="AE3185" s="107"/>
      <c r="AF3185" s="107"/>
      <c r="AG3185" s="107"/>
      <c r="AH3185" s="107"/>
      <c r="AI3185" s="108"/>
      <c r="AJ3185" s="106">
        <v>1556</v>
      </c>
      <c r="AK3185" s="107"/>
      <c r="AL3185" s="107"/>
      <c r="AM3185" s="107"/>
      <c r="AN3185" s="107"/>
      <c r="AO3185" s="107"/>
      <c r="AP3185" s="107"/>
      <c r="AQ3185" s="107"/>
      <c r="AR3185" s="108"/>
      <c r="AS3185" s="109"/>
      <c r="AT3185" s="110"/>
      <c r="AU3185" s="110"/>
      <c r="AV3185" s="110"/>
      <c r="AW3185" s="110"/>
      <c r="AX3185" s="111"/>
      <c r="AY3185" s="2"/>
      <c r="AZ3185" s="2"/>
      <c r="BA3185" s="2"/>
      <c r="BB3185" s="2"/>
      <c r="BC3185" s="2"/>
      <c r="BD3185" s="2"/>
      <c r="BE3185" s="2"/>
      <c r="BF3185" s="2"/>
      <c r="BG3185" s="2"/>
      <c r="BH3185" s="2"/>
      <c r="BI3185" s="2"/>
      <c r="BJ3185" s="2"/>
      <c r="BK3185" s="2"/>
      <c r="BL3185" s="2"/>
      <c r="BM3185" s="2"/>
      <c r="BN3185" s="2"/>
      <c r="BO3185" s="2"/>
      <c r="BP3185" s="2"/>
      <c r="BQ3185" s="2"/>
      <c r="BR3185" s="2"/>
      <c r="BS3185" s="2"/>
      <c r="BT3185" s="2"/>
      <c r="BU3185" s="2"/>
      <c r="BV3185" s="2"/>
      <c r="BW3185" s="2"/>
      <c r="BX3185" s="2"/>
      <c r="BY3185" s="2"/>
      <c r="BZ3185" s="2"/>
      <c r="CA3185" s="2"/>
      <c r="CB3185" s="2"/>
      <c r="CC3185" s="2"/>
      <c r="CD3185" s="2"/>
      <c r="CE3185" s="2"/>
      <c r="CF3185" s="2"/>
      <c r="CG3185" s="2"/>
      <c r="CH3185" s="2"/>
      <c r="CI3185" s="2"/>
      <c r="CJ3185" s="2"/>
      <c r="CK3185" s="2"/>
      <c r="CL3185" s="2"/>
      <c r="CM3185" s="2"/>
      <c r="CN3185" s="2"/>
      <c r="CO3185" s="2"/>
      <c r="CP3185" s="2"/>
      <c r="CQ3185" s="2"/>
      <c r="CR3185" s="2"/>
      <c r="CS3185" s="2"/>
      <c r="CT3185" s="2"/>
      <c r="CU3185" s="2"/>
      <c r="CV3185" s="2"/>
      <c r="CW3185" s="2"/>
      <c r="CX3185" s="2"/>
      <c r="CY3185" s="2"/>
      <c r="CZ3185" s="2"/>
      <c r="DA3185" s="2"/>
      <c r="DB3185" s="2"/>
      <c r="DC3185" s="2"/>
      <c r="DD3185" s="2"/>
      <c r="DE3185" s="2"/>
      <c r="DF3185" s="2"/>
      <c r="DG3185" s="2"/>
      <c r="DH3185" s="2"/>
      <c r="DI3185" s="2"/>
      <c r="DJ3185" s="2"/>
      <c r="DK3185" s="2"/>
      <c r="DL3185" s="2"/>
      <c r="DM3185" s="2"/>
      <c r="DN3185" s="2"/>
      <c r="DO3185" s="2"/>
      <c r="DP3185" s="2"/>
      <c r="DQ3185" s="2"/>
      <c r="DR3185" s="2"/>
      <c r="DS3185" s="2"/>
      <c r="DT3185" s="2"/>
      <c r="DU3185" s="2"/>
      <c r="DV3185" s="2"/>
      <c r="DW3185" s="2"/>
      <c r="DX3185" s="2"/>
      <c r="DY3185" s="2"/>
      <c r="DZ3185" s="2"/>
      <c r="EA3185" s="2"/>
      <c r="EB3185" s="2"/>
      <c r="EC3185" s="2"/>
      <c r="ED3185" s="2"/>
      <c r="EE3185" s="2"/>
      <c r="EF3185" s="2"/>
      <c r="EG3185" s="2"/>
      <c r="EH3185" s="2"/>
      <c r="EI3185" s="2"/>
      <c r="EJ3185" s="2"/>
      <c r="EK3185" s="2"/>
      <c r="EL3185" s="2"/>
      <c r="EM3185" s="2"/>
      <c r="EN3185" s="2"/>
      <c r="EO3185" s="2"/>
      <c r="EP3185" s="2"/>
      <c r="EQ3185" s="2"/>
      <c r="ER3185" s="2"/>
      <c r="ES3185" s="2"/>
      <c r="ET3185" s="2"/>
      <c r="EU3185" s="2"/>
      <c r="EV3185" s="2"/>
      <c r="EW3185" s="2"/>
      <c r="EX3185" s="2"/>
      <c r="EY3185" s="2"/>
      <c r="EZ3185" s="2"/>
      <c r="FA3185" s="2"/>
      <c r="FB3185" s="2"/>
      <c r="FC3185" s="2"/>
      <c r="FD3185" s="2"/>
      <c r="FE3185" s="2"/>
      <c r="FF3185" s="2"/>
      <c r="FG3185" s="2"/>
      <c r="FH3185" s="2"/>
      <c r="FI3185" s="2"/>
      <c r="FJ3185" s="2"/>
      <c r="FK3185" s="2"/>
      <c r="FL3185" s="2"/>
      <c r="FM3185" s="2"/>
      <c r="FN3185" s="2"/>
      <c r="FO3185" s="2"/>
      <c r="FP3185" s="2"/>
      <c r="FQ3185" s="2"/>
      <c r="FR3185" s="2"/>
      <c r="FS3185" s="2"/>
      <c r="FT3185" s="2"/>
      <c r="FU3185" s="2"/>
      <c r="FV3185" s="2"/>
      <c r="FW3185" s="2"/>
      <c r="FX3185" s="2"/>
      <c r="FY3185" s="2"/>
      <c r="FZ3185" s="2"/>
      <c r="GA3185" s="2"/>
      <c r="GB3185" s="2"/>
      <c r="GC3185" s="2"/>
      <c r="GD3185" s="2"/>
      <c r="GE3185" s="2"/>
      <c r="GF3185" s="2"/>
      <c r="GG3185" s="2"/>
      <c r="GH3185" s="2"/>
      <c r="GI3185" s="2"/>
      <c r="GJ3185" s="2"/>
      <c r="GK3185" s="2"/>
      <c r="GL3185" s="2"/>
      <c r="GM3185" s="2"/>
      <c r="GN3185" s="2"/>
      <c r="GO3185" s="2"/>
      <c r="GP3185" s="2"/>
      <c r="GQ3185" s="2"/>
      <c r="GR3185" s="2"/>
      <c r="GS3185" s="2"/>
      <c r="GT3185" s="2"/>
      <c r="GU3185" s="2"/>
      <c r="GV3185" s="2"/>
      <c r="GW3185" s="2"/>
      <c r="GX3185" s="2"/>
      <c r="GY3185" s="2"/>
      <c r="GZ3185" s="2"/>
      <c r="HA3185" s="2"/>
      <c r="HB3185" s="2"/>
      <c r="HC3185" s="2"/>
      <c r="HD3185" s="2"/>
      <c r="HE3185" s="2"/>
      <c r="HF3185" s="2"/>
      <c r="HG3185" s="2"/>
      <c r="HH3185" s="2"/>
      <c r="HI3185" s="2"/>
      <c r="HJ3185" s="2"/>
      <c r="HK3185" s="2"/>
      <c r="HL3185" s="2"/>
      <c r="HM3185" s="2"/>
      <c r="HN3185" s="2"/>
      <c r="HO3185" s="2"/>
      <c r="HP3185" s="2"/>
      <c r="HQ3185" s="2"/>
      <c r="HR3185" s="2"/>
      <c r="HS3185" s="2"/>
      <c r="HT3185" s="2"/>
      <c r="HU3185" s="2"/>
      <c r="HV3185" s="2"/>
      <c r="HW3185" s="2"/>
      <c r="HX3185" s="2"/>
      <c r="HY3185" s="2"/>
      <c r="HZ3185" s="2"/>
      <c r="IA3185" s="2"/>
      <c r="IB3185" s="2"/>
      <c r="IC3185" s="2"/>
      <c r="ID3185" s="2"/>
      <c r="IE3185" s="2"/>
      <c r="IF3185" s="2"/>
      <c r="IG3185" s="2"/>
      <c r="IH3185" s="2"/>
      <c r="II3185" s="2"/>
      <c r="IJ3185" s="2"/>
      <c r="IK3185" s="2"/>
      <c r="IL3185" s="2"/>
      <c r="IM3185" s="2"/>
      <c r="IN3185" s="2"/>
      <c r="IO3185" s="2"/>
      <c r="IP3185" s="2"/>
      <c r="IQ3185" s="2"/>
    </row>
    <row r="3186" spans="1:251" s="16" customFormat="1" ht="18.75" customHeight="1" thickBot="1">
      <c r="A3186" s="17"/>
      <c r="B3186" s="136" t="s">
        <v>13</v>
      </c>
      <c r="C3186" s="137"/>
      <c r="D3186" s="137"/>
      <c r="E3186" s="137"/>
      <c r="F3186" s="137"/>
      <c r="G3186" s="137"/>
      <c r="H3186" s="137"/>
      <c r="I3186" s="137"/>
      <c r="J3186" s="137"/>
      <c r="K3186" s="137"/>
      <c r="L3186" s="137"/>
      <c r="M3186" s="137"/>
      <c r="N3186" s="137"/>
      <c r="O3186" s="137"/>
      <c r="P3186" s="137"/>
      <c r="Q3186" s="137"/>
      <c r="R3186" s="137"/>
      <c r="S3186" s="137"/>
      <c r="T3186" s="137"/>
      <c r="U3186" s="137"/>
      <c r="V3186" s="137"/>
      <c r="W3186" s="137"/>
      <c r="X3186" s="137"/>
      <c r="Y3186" s="137"/>
      <c r="Z3186" s="138"/>
      <c r="AA3186" s="115">
        <f>SUM(AA3181:AI3185)</f>
        <v>156234</v>
      </c>
      <c r="AB3186" s="116"/>
      <c r="AC3186" s="116"/>
      <c r="AD3186" s="116"/>
      <c r="AE3186" s="116"/>
      <c r="AF3186" s="116"/>
      <c r="AG3186" s="116"/>
      <c r="AH3186" s="116"/>
      <c r="AI3186" s="117"/>
      <c r="AJ3186" s="115">
        <f>SUM(AJ3181:AR3185)</f>
        <v>154984</v>
      </c>
      <c r="AK3186" s="116"/>
      <c r="AL3186" s="116"/>
      <c r="AM3186" s="116"/>
      <c r="AN3186" s="116"/>
      <c r="AO3186" s="116"/>
      <c r="AP3186" s="116"/>
      <c r="AQ3186" s="116"/>
      <c r="AR3186" s="117"/>
      <c r="AS3186" s="112"/>
      <c r="AT3186" s="113"/>
      <c r="AU3186" s="113"/>
      <c r="AV3186" s="113"/>
      <c r="AW3186" s="113"/>
      <c r="AX3186" s="114"/>
      <c r="AY3186" s="2"/>
      <c r="AZ3186" s="2"/>
      <c r="BA3186" s="2"/>
      <c r="BB3186" s="2"/>
      <c r="BC3186" s="2"/>
      <c r="BD3186" s="2"/>
      <c r="BE3186" s="2"/>
      <c r="BF3186" s="2"/>
      <c r="BG3186" s="2"/>
      <c r="BH3186" s="2"/>
      <c r="BI3186" s="2"/>
      <c r="BJ3186" s="2"/>
      <c r="BK3186" s="2"/>
      <c r="BL3186" s="2"/>
      <c r="BM3186" s="2"/>
      <c r="BN3186" s="2"/>
      <c r="BO3186" s="2"/>
      <c r="BP3186" s="2"/>
      <c r="BQ3186" s="2"/>
      <c r="BR3186" s="2"/>
      <c r="BS3186" s="2"/>
      <c r="BT3186" s="2"/>
      <c r="BU3186" s="2"/>
      <c r="BV3186" s="2"/>
      <c r="BW3186" s="2"/>
      <c r="BX3186" s="2"/>
      <c r="BY3186" s="2"/>
      <c r="BZ3186" s="2"/>
      <c r="CA3186" s="2"/>
      <c r="CB3186" s="2"/>
      <c r="CC3186" s="2"/>
      <c r="CD3186" s="2"/>
      <c r="CE3186" s="2"/>
      <c r="CF3186" s="2"/>
      <c r="CG3186" s="2"/>
      <c r="CH3186" s="2"/>
      <c r="CI3186" s="2"/>
      <c r="CJ3186" s="2"/>
      <c r="CK3186" s="2"/>
      <c r="CL3186" s="2"/>
      <c r="CM3186" s="2"/>
      <c r="CN3186" s="2"/>
      <c r="CO3186" s="2"/>
      <c r="CP3186" s="2"/>
      <c r="CQ3186" s="2"/>
      <c r="CR3186" s="2"/>
      <c r="CS3186" s="2"/>
      <c r="CT3186" s="2"/>
      <c r="CU3186" s="2"/>
      <c r="CV3186" s="2"/>
      <c r="CW3186" s="2"/>
      <c r="CX3186" s="2"/>
      <c r="CY3186" s="2"/>
      <c r="CZ3186" s="2"/>
      <c r="DA3186" s="2"/>
      <c r="DB3186" s="2"/>
      <c r="DC3186" s="2"/>
      <c r="DD3186" s="2"/>
      <c r="DE3186" s="2"/>
      <c r="DF3186" s="2"/>
      <c r="DG3186" s="2"/>
      <c r="DH3186" s="2"/>
      <c r="DI3186" s="2"/>
      <c r="DJ3186" s="2"/>
      <c r="DK3186" s="2"/>
      <c r="DL3186" s="2"/>
      <c r="DM3186" s="2"/>
      <c r="DN3186" s="2"/>
      <c r="DO3186" s="2"/>
      <c r="DP3186" s="2"/>
      <c r="DQ3186" s="2"/>
      <c r="DR3186" s="2"/>
      <c r="DS3186" s="2"/>
      <c r="DT3186" s="2"/>
      <c r="DU3186" s="2"/>
      <c r="DV3186" s="2"/>
      <c r="DW3186" s="2"/>
      <c r="DX3186" s="2"/>
      <c r="DY3186" s="2"/>
      <c r="DZ3186" s="2"/>
      <c r="EA3186" s="2"/>
      <c r="EB3186" s="2"/>
      <c r="EC3186" s="2"/>
      <c r="ED3186" s="2"/>
      <c r="EE3186" s="2"/>
      <c r="EF3186" s="2"/>
      <c r="EG3186" s="2"/>
      <c r="EH3186" s="2"/>
      <c r="EI3186" s="2"/>
      <c r="EJ3186" s="2"/>
      <c r="EK3186" s="2"/>
      <c r="EL3186" s="2"/>
      <c r="EM3186" s="2"/>
      <c r="EN3186" s="2"/>
      <c r="EO3186" s="2"/>
      <c r="EP3186" s="2"/>
      <c r="EQ3186" s="2"/>
      <c r="ER3186" s="2"/>
      <c r="ES3186" s="2"/>
      <c r="ET3186" s="2"/>
      <c r="EU3186" s="2"/>
      <c r="EV3186" s="2"/>
      <c r="EW3186" s="2"/>
      <c r="EX3186" s="2"/>
      <c r="EY3186" s="2"/>
      <c r="EZ3186" s="2"/>
      <c r="FA3186" s="2"/>
      <c r="FB3186" s="2"/>
      <c r="FC3186" s="2"/>
      <c r="FD3186" s="2"/>
      <c r="FE3186" s="2"/>
      <c r="FF3186" s="2"/>
      <c r="FG3186" s="2"/>
      <c r="FH3186" s="2"/>
      <c r="FI3186" s="2"/>
      <c r="FJ3186" s="2"/>
      <c r="FK3186" s="2"/>
      <c r="FL3186" s="2"/>
      <c r="FM3186" s="2"/>
      <c r="FN3186" s="2"/>
      <c r="FO3186" s="2"/>
      <c r="FP3186" s="2"/>
      <c r="FQ3186" s="2"/>
      <c r="FR3186" s="2"/>
      <c r="FS3186" s="2"/>
      <c r="FT3186" s="2"/>
      <c r="FU3186" s="2"/>
      <c r="FV3186" s="2"/>
      <c r="FW3186" s="2"/>
      <c r="FX3186" s="2"/>
      <c r="FY3186" s="2"/>
      <c r="FZ3186" s="2"/>
      <c r="GA3186" s="2"/>
      <c r="GB3186" s="2"/>
      <c r="GC3186" s="2"/>
      <c r="GD3186" s="2"/>
      <c r="GE3186" s="2"/>
      <c r="GF3186" s="2"/>
      <c r="GG3186" s="2"/>
      <c r="GH3186" s="2"/>
      <c r="GI3186" s="2"/>
      <c r="GJ3186" s="2"/>
      <c r="GK3186" s="2"/>
      <c r="GL3186" s="2"/>
      <c r="GM3186" s="2"/>
      <c r="GN3186" s="2"/>
      <c r="GO3186" s="2"/>
      <c r="GP3186" s="2"/>
      <c r="GQ3186" s="2"/>
      <c r="GR3186" s="2"/>
      <c r="GS3186" s="2"/>
      <c r="GT3186" s="2"/>
      <c r="GU3186" s="2"/>
      <c r="GV3186" s="2"/>
      <c r="GW3186" s="2"/>
      <c r="GX3186" s="2"/>
      <c r="GY3186" s="2"/>
      <c r="GZ3186" s="2"/>
      <c r="HA3186" s="2"/>
      <c r="HB3186" s="2"/>
      <c r="HC3186" s="2"/>
      <c r="HD3186" s="2"/>
      <c r="HE3186" s="2"/>
      <c r="HF3186" s="2"/>
      <c r="HG3186" s="2"/>
      <c r="HH3186" s="2"/>
      <c r="HI3186" s="2"/>
      <c r="HJ3186" s="2"/>
      <c r="HK3186" s="2"/>
      <c r="HL3186" s="2"/>
      <c r="HM3186" s="2"/>
      <c r="HN3186" s="2"/>
      <c r="HO3186" s="2"/>
      <c r="HP3186" s="2"/>
      <c r="HQ3186" s="2"/>
      <c r="HR3186" s="2"/>
      <c r="HS3186" s="2"/>
      <c r="HT3186" s="2"/>
      <c r="HU3186" s="2"/>
      <c r="HV3186" s="2"/>
      <c r="HW3186" s="2"/>
      <c r="HX3186" s="2"/>
      <c r="HY3186" s="2"/>
      <c r="HZ3186" s="2"/>
      <c r="IA3186" s="2"/>
      <c r="IB3186" s="2"/>
      <c r="IC3186" s="2"/>
      <c r="ID3186" s="2"/>
      <c r="IE3186" s="2"/>
      <c r="IF3186" s="2"/>
      <c r="IG3186" s="2"/>
      <c r="IH3186" s="2"/>
      <c r="II3186" s="2"/>
      <c r="IJ3186" s="2"/>
      <c r="IK3186" s="2"/>
      <c r="IL3186" s="2"/>
      <c r="IM3186" s="2"/>
      <c r="IN3186" s="2"/>
      <c r="IO3186" s="2"/>
      <c r="IP3186" s="2"/>
      <c r="IQ3186" s="2"/>
    </row>
    <row r="3188" spans="1:251" ht="18.75">
      <c r="A3188" s="1" t="s">
        <v>0</v>
      </c>
      <c r="AW3188" s="3"/>
      <c r="AX3188" s="4"/>
      <c r="AY3188" s="3"/>
    </row>
    <row r="3190" spans="1:251" ht="18.75">
      <c r="B3190" s="118" t="s">
        <v>8</v>
      </c>
      <c r="C3190" s="119"/>
      <c r="D3190" s="119"/>
      <c r="E3190" s="119"/>
      <c r="F3190" s="119"/>
      <c r="G3190" s="119"/>
      <c r="H3190" s="119"/>
      <c r="I3190" s="119"/>
      <c r="J3190" s="119"/>
      <c r="K3190" s="119"/>
      <c r="L3190" s="119"/>
      <c r="M3190" s="119"/>
      <c r="N3190" s="119"/>
      <c r="O3190" s="119"/>
      <c r="P3190" s="119"/>
      <c r="Q3190" s="119"/>
      <c r="R3190" s="119"/>
      <c r="S3190" s="119"/>
      <c r="T3190" s="119"/>
      <c r="U3190" s="119"/>
      <c r="V3190" s="119"/>
      <c r="W3190" s="119"/>
      <c r="X3190" s="119"/>
      <c r="Y3190" s="119"/>
      <c r="Z3190" s="119"/>
      <c r="AA3190" s="119"/>
      <c r="AB3190" s="119"/>
      <c r="AC3190" s="119"/>
      <c r="AD3190" s="119"/>
      <c r="AE3190" s="119"/>
      <c r="AF3190" s="119"/>
      <c r="AG3190" s="119"/>
      <c r="AH3190" s="119"/>
      <c r="AI3190" s="119"/>
      <c r="AJ3190" s="119"/>
      <c r="AK3190" s="119"/>
      <c r="AL3190" s="119"/>
      <c r="AM3190" s="119"/>
      <c r="AN3190" s="119"/>
      <c r="AO3190" s="119"/>
      <c r="AP3190" s="119"/>
      <c r="AQ3190" s="119"/>
      <c r="AR3190" s="119"/>
      <c r="AS3190" s="119"/>
      <c r="AT3190" s="119"/>
      <c r="AU3190" s="119"/>
      <c r="AV3190" s="119"/>
      <c r="AW3190" s="119"/>
      <c r="AX3190" s="119"/>
    </row>
    <row r="3191" spans="1:251">
      <c r="Z3191" s="5"/>
      <c r="AD3191" s="5"/>
      <c r="AE3191" s="5"/>
      <c r="AF3191" s="5"/>
      <c r="AG3191" s="5"/>
      <c r="AH3191" s="5"/>
      <c r="AI3191" s="5"/>
      <c r="AO3191" s="5"/>
    </row>
    <row r="3192" spans="1:251" ht="13.5" thickBot="1">
      <c r="Z3192" s="5"/>
      <c r="AD3192" s="5"/>
      <c r="AE3192" s="5"/>
      <c r="AF3192" s="5"/>
      <c r="AG3192" s="5"/>
      <c r="AH3192" s="5"/>
      <c r="AI3192" s="5"/>
      <c r="AO3192" s="5"/>
      <c r="DI3192" s="6"/>
    </row>
    <row r="3193" spans="1:251" ht="24.75" customHeight="1" thickBot="1">
      <c r="B3193" s="120" t="s">
        <v>1</v>
      </c>
      <c r="C3193" s="121"/>
      <c r="D3193" s="121"/>
      <c r="E3193" s="121"/>
      <c r="F3193" s="121"/>
      <c r="G3193" s="121"/>
      <c r="H3193" s="122" t="s">
        <v>245</v>
      </c>
      <c r="I3193" s="123"/>
      <c r="J3193" s="123"/>
      <c r="K3193" s="123"/>
      <c r="L3193" s="123"/>
      <c r="M3193" s="123"/>
      <c r="N3193" s="123"/>
      <c r="O3193" s="123"/>
      <c r="P3193" s="123"/>
      <c r="Q3193" s="123"/>
      <c r="R3193" s="123"/>
      <c r="S3193" s="123"/>
      <c r="T3193" s="123"/>
      <c r="U3193" s="123"/>
      <c r="V3193" s="123"/>
      <c r="W3193" s="123"/>
      <c r="X3193" s="123"/>
      <c r="Y3193" s="123"/>
      <c r="Z3193" s="123"/>
      <c r="AA3193" s="123"/>
      <c r="AB3193" s="123"/>
      <c r="AC3193" s="123"/>
      <c r="AD3193" s="123"/>
      <c r="AE3193" s="123"/>
      <c r="AF3193" s="123"/>
      <c r="AG3193" s="123"/>
      <c r="AH3193" s="123"/>
      <c r="AI3193" s="123"/>
      <c r="AJ3193" s="123"/>
      <c r="AK3193" s="123"/>
      <c r="AL3193" s="123"/>
      <c r="AM3193" s="123"/>
      <c r="AN3193" s="123"/>
      <c r="AO3193" s="123"/>
      <c r="AP3193" s="123"/>
      <c r="AQ3193" s="123"/>
      <c r="AR3193" s="123"/>
      <c r="AS3193" s="123"/>
      <c r="AT3193" s="123"/>
      <c r="AU3193" s="123"/>
      <c r="AV3193" s="123"/>
      <c r="AW3193" s="123"/>
      <c r="AX3193" s="124"/>
      <c r="DI3193" s="6"/>
    </row>
    <row r="3194" spans="1:251" ht="14.25">
      <c r="B3194" s="7"/>
      <c r="C3194" s="7"/>
      <c r="D3194" s="7"/>
      <c r="E3194" s="7"/>
      <c r="F3194" s="7"/>
      <c r="G3194" s="7"/>
      <c r="H3194" s="8"/>
      <c r="I3194" s="8"/>
      <c r="J3194" s="8"/>
      <c r="K3194" s="8"/>
      <c r="L3194" s="9"/>
      <c r="M3194" s="9"/>
      <c r="N3194" s="9"/>
      <c r="O3194" s="9"/>
      <c r="P3194" s="8"/>
      <c r="Q3194" s="8"/>
      <c r="R3194" s="8"/>
      <c r="S3194" s="8"/>
      <c r="T3194" s="8"/>
      <c r="U3194" s="8"/>
      <c r="V3194" s="10"/>
      <c r="W3194" s="10"/>
      <c r="X3194" s="10"/>
      <c r="Y3194" s="10"/>
      <c r="Z3194" s="10"/>
      <c r="AA3194" s="10"/>
      <c r="AB3194" s="10"/>
      <c r="AC3194" s="10"/>
      <c r="AD3194" s="10"/>
      <c r="AE3194" s="10"/>
      <c r="AF3194" s="10"/>
      <c r="AG3194" s="10"/>
      <c r="AH3194" s="10"/>
      <c r="AI3194" s="10"/>
      <c r="AJ3194" s="10"/>
      <c r="AK3194" s="10"/>
      <c r="AL3194" s="10"/>
      <c r="AM3194" s="10"/>
      <c r="AN3194" s="10"/>
      <c r="AO3194" s="10"/>
      <c r="AP3194" s="10"/>
      <c r="AQ3194" s="10"/>
      <c r="AR3194" s="10"/>
      <c r="AS3194" s="10"/>
      <c r="AT3194" s="10"/>
      <c r="AU3194" s="10"/>
      <c r="AV3194" s="10"/>
      <c r="AW3194" s="10"/>
      <c r="AX3194" s="10"/>
      <c r="DI3194" s="6"/>
    </row>
    <row r="3195" spans="1:251" ht="15" thickBot="1">
      <c r="A3195" s="11"/>
      <c r="B3195" s="10" t="s">
        <v>2</v>
      </c>
      <c r="C3195" s="8"/>
      <c r="D3195" s="8"/>
      <c r="E3195" s="8"/>
      <c r="F3195" s="8"/>
      <c r="G3195" s="8"/>
      <c r="H3195" s="8"/>
      <c r="I3195" s="8"/>
      <c r="J3195" s="8"/>
      <c r="K3195" s="8"/>
      <c r="L3195" s="9"/>
      <c r="M3195" s="9"/>
      <c r="N3195" s="9"/>
      <c r="O3195" s="9"/>
      <c r="P3195" s="8"/>
      <c r="Q3195" s="8"/>
      <c r="R3195" s="8"/>
      <c r="S3195" s="8"/>
      <c r="T3195" s="8"/>
      <c r="U3195" s="8"/>
      <c r="V3195" s="10"/>
      <c r="W3195" s="10"/>
      <c r="X3195" s="10"/>
      <c r="Y3195" s="10"/>
      <c r="Z3195" s="10"/>
      <c r="AA3195" s="10"/>
      <c r="AB3195" s="10"/>
      <c r="AC3195" s="10"/>
      <c r="AD3195" s="10"/>
      <c r="AE3195" s="10"/>
      <c r="AF3195" s="10"/>
      <c r="AG3195" s="10"/>
      <c r="AH3195" s="10"/>
      <c r="AI3195" s="10"/>
      <c r="AJ3195" s="10"/>
      <c r="AK3195" s="10"/>
      <c r="AL3195" s="10"/>
      <c r="AM3195" s="10"/>
      <c r="AN3195" s="10"/>
      <c r="AO3195" s="10"/>
      <c r="AP3195" s="10"/>
      <c r="AQ3195" s="10"/>
      <c r="AR3195" s="10"/>
      <c r="AS3195" s="10"/>
      <c r="AT3195" s="10"/>
      <c r="AU3195" s="10"/>
      <c r="AV3195" s="10"/>
      <c r="AW3195" s="10"/>
      <c r="AX3195" s="10"/>
      <c r="DI3195" s="6"/>
    </row>
    <row r="3196" spans="1:251" ht="14.25">
      <c r="A3196" s="8"/>
      <c r="B3196" s="12"/>
      <c r="C3196" s="7"/>
      <c r="D3196" s="7"/>
      <c r="E3196" s="7"/>
      <c r="F3196" s="7"/>
      <c r="G3196" s="7"/>
      <c r="H3196" s="7"/>
      <c r="I3196" s="7"/>
      <c r="J3196" s="7"/>
      <c r="K3196" s="7"/>
      <c r="L3196" s="13"/>
      <c r="M3196" s="13"/>
      <c r="N3196" s="13"/>
      <c r="O3196" s="13"/>
      <c r="P3196" s="7"/>
      <c r="Q3196" s="7"/>
      <c r="R3196" s="7"/>
      <c r="S3196" s="7"/>
      <c r="T3196" s="7"/>
      <c r="U3196" s="7"/>
      <c r="V3196" s="14"/>
      <c r="W3196" s="14"/>
      <c r="X3196" s="14"/>
      <c r="Y3196" s="14"/>
      <c r="Z3196" s="14"/>
      <c r="AA3196" s="14"/>
      <c r="AB3196" s="14"/>
      <c r="AC3196" s="14"/>
      <c r="AD3196" s="14"/>
      <c r="AE3196" s="14"/>
      <c r="AF3196" s="14"/>
      <c r="AG3196" s="14"/>
      <c r="AH3196" s="14"/>
      <c r="AI3196" s="14"/>
      <c r="AJ3196" s="14"/>
      <c r="AK3196" s="14"/>
      <c r="AL3196" s="14"/>
      <c r="AM3196" s="14"/>
      <c r="AN3196" s="14"/>
      <c r="AO3196" s="14"/>
      <c r="AP3196" s="14"/>
      <c r="AQ3196" s="14"/>
      <c r="AR3196" s="14"/>
      <c r="AS3196" s="14"/>
      <c r="AT3196" s="14"/>
      <c r="AU3196" s="14"/>
      <c r="AV3196" s="14"/>
      <c r="AW3196" s="14"/>
      <c r="AX3196" s="15"/>
    </row>
    <row r="3197" spans="1:251" ht="12" customHeight="1">
      <c r="A3197" s="8"/>
      <c r="B3197" s="141" t="s">
        <v>246</v>
      </c>
      <c r="C3197" s="142"/>
      <c r="D3197" s="142"/>
      <c r="E3197" s="142"/>
      <c r="F3197" s="142"/>
      <c r="G3197" s="142"/>
      <c r="H3197" s="142"/>
      <c r="I3197" s="142"/>
      <c r="J3197" s="142"/>
      <c r="K3197" s="142"/>
      <c r="L3197" s="142"/>
      <c r="M3197" s="142"/>
      <c r="N3197" s="142"/>
      <c r="O3197" s="142"/>
      <c r="P3197" s="142"/>
      <c r="Q3197" s="142"/>
      <c r="R3197" s="142"/>
      <c r="S3197" s="142"/>
      <c r="T3197" s="142"/>
      <c r="U3197" s="142"/>
      <c r="V3197" s="142"/>
      <c r="W3197" s="142"/>
      <c r="X3197" s="142"/>
      <c r="Y3197" s="142"/>
      <c r="Z3197" s="142"/>
      <c r="AA3197" s="142"/>
      <c r="AB3197" s="142"/>
      <c r="AC3197" s="142"/>
      <c r="AD3197" s="142"/>
      <c r="AE3197" s="142"/>
      <c r="AF3197" s="142"/>
      <c r="AG3197" s="142"/>
      <c r="AH3197" s="142"/>
      <c r="AI3197" s="142"/>
      <c r="AJ3197" s="142"/>
      <c r="AK3197" s="142"/>
      <c r="AL3197" s="142"/>
      <c r="AM3197" s="142"/>
      <c r="AN3197" s="142"/>
      <c r="AO3197" s="142"/>
      <c r="AP3197" s="142"/>
      <c r="AQ3197" s="142"/>
      <c r="AR3197" s="142"/>
      <c r="AS3197" s="142"/>
      <c r="AT3197" s="142"/>
      <c r="AU3197" s="142"/>
      <c r="AV3197" s="142"/>
      <c r="AW3197" s="142"/>
      <c r="AX3197" s="143"/>
    </row>
    <row r="3198" spans="1:251" ht="12" customHeight="1">
      <c r="A3198" s="8"/>
      <c r="B3198" s="141"/>
      <c r="C3198" s="142"/>
      <c r="D3198" s="142"/>
      <c r="E3198" s="142"/>
      <c r="F3198" s="142"/>
      <c r="G3198" s="142"/>
      <c r="H3198" s="142"/>
      <c r="I3198" s="142"/>
      <c r="J3198" s="142"/>
      <c r="K3198" s="142"/>
      <c r="L3198" s="142"/>
      <c r="M3198" s="142"/>
      <c r="N3198" s="142"/>
      <c r="O3198" s="142"/>
      <c r="P3198" s="142"/>
      <c r="Q3198" s="142"/>
      <c r="R3198" s="142"/>
      <c r="S3198" s="142"/>
      <c r="T3198" s="142"/>
      <c r="U3198" s="142"/>
      <c r="V3198" s="142"/>
      <c r="W3198" s="142"/>
      <c r="X3198" s="142"/>
      <c r="Y3198" s="142"/>
      <c r="Z3198" s="142"/>
      <c r="AA3198" s="142"/>
      <c r="AB3198" s="142"/>
      <c r="AC3198" s="142"/>
      <c r="AD3198" s="142"/>
      <c r="AE3198" s="142"/>
      <c r="AF3198" s="142"/>
      <c r="AG3198" s="142"/>
      <c r="AH3198" s="142"/>
      <c r="AI3198" s="142"/>
      <c r="AJ3198" s="142"/>
      <c r="AK3198" s="142"/>
      <c r="AL3198" s="142"/>
      <c r="AM3198" s="142"/>
      <c r="AN3198" s="142"/>
      <c r="AO3198" s="142"/>
      <c r="AP3198" s="142"/>
      <c r="AQ3198" s="142"/>
      <c r="AR3198" s="142"/>
      <c r="AS3198" s="142"/>
      <c r="AT3198" s="142"/>
      <c r="AU3198" s="142"/>
      <c r="AV3198" s="142"/>
      <c r="AW3198" s="142"/>
      <c r="AX3198" s="143"/>
      <c r="BC3198" s="16"/>
    </row>
    <row r="3199" spans="1:251" ht="12" customHeight="1">
      <c r="A3199" s="8"/>
      <c r="B3199" s="141"/>
      <c r="C3199" s="142"/>
      <c r="D3199" s="142"/>
      <c r="E3199" s="142"/>
      <c r="F3199" s="142"/>
      <c r="G3199" s="142"/>
      <c r="H3199" s="142"/>
      <c r="I3199" s="142"/>
      <c r="J3199" s="142"/>
      <c r="K3199" s="142"/>
      <c r="L3199" s="142"/>
      <c r="M3199" s="142"/>
      <c r="N3199" s="142"/>
      <c r="O3199" s="142"/>
      <c r="P3199" s="142"/>
      <c r="Q3199" s="142"/>
      <c r="R3199" s="142"/>
      <c r="S3199" s="142"/>
      <c r="T3199" s="142"/>
      <c r="U3199" s="142"/>
      <c r="V3199" s="142"/>
      <c r="W3199" s="142"/>
      <c r="X3199" s="142"/>
      <c r="Y3199" s="142"/>
      <c r="Z3199" s="142"/>
      <c r="AA3199" s="142"/>
      <c r="AB3199" s="142"/>
      <c r="AC3199" s="142"/>
      <c r="AD3199" s="142"/>
      <c r="AE3199" s="142"/>
      <c r="AF3199" s="142"/>
      <c r="AG3199" s="142"/>
      <c r="AH3199" s="142"/>
      <c r="AI3199" s="142"/>
      <c r="AJ3199" s="142"/>
      <c r="AK3199" s="142"/>
      <c r="AL3199" s="142"/>
      <c r="AM3199" s="142"/>
      <c r="AN3199" s="142"/>
      <c r="AO3199" s="142"/>
      <c r="AP3199" s="142"/>
      <c r="AQ3199" s="142"/>
      <c r="AR3199" s="142"/>
      <c r="AS3199" s="142"/>
      <c r="AT3199" s="142"/>
      <c r="AU3199" s="142"/>
      <c r="AV3199" s="142"/>
      <c r="AW3199" s="142"/>
      <c r="AX3199" s="143"/>
    </row>
    <row r="3200" spans="1:251" ht="12" customHeight="1">
      <c r="A3200" s="8"/>
      <c r="B3200" s="141"/>
      <c r="C3200" s="142"/>
      <c r="D3200" s="142"/>
      <c r="E3200" s="142"/>
      <c r="F3200" s="142"/>
      <c r="G3200" s="142"/>
      <c r="H3200" s="142"/>
      <c r="I3200" s="142"/>
      <c r="J3200" s="142"/>
      <c r="K3200" s="142"/>
      <c r="L3200" s="142"/>
      <c r="M3200" s="142"/>
      <c r="N3200" s="142"/>
      <c r="O3200" s="142"/>
      <c r="P3200" s="142"/>
      <c r="Q3200" s="142"/>
      <c r="R3200" s="142"/>
      <c r="S3200" s="142"/>
      <c r="T3200" s="142"/>
      <c r="U3200" s="142"/>
      <c r="V3200" s="142"/>
      <c r="W3200" s="142"/>
      <c r="X3200" s="142"/>
      <c r="Y3200" s="142"/>
      <c r="Z3200" s="142"/>
      <c r="AA3200" s="142"/>
      <c r="AB3200" s="142"/>
      <c r="AC3200" s="142"/>
      <c r="AD3200" s="142"/>
      <c r="AE3200" s="142"/>
      <c r="AF3200" s="142"/>
      <c r="AG3200" s="142"/>
      <c r="AH3200" s="142"/>
      <c r="AI3200" s="142"/>
      <c r="AJ3200" s="142"/>
      <c r="AK3200" s="142"/>
      <c r="AL3200" s="142"/>
      <c r="AM3200" s="142"/>
      <c r="AN3200" s="142"/>
      <c r="AO3200" s="142"/>
      <c r="AP3200" s="142"/>
      <c r="AQ3200" s="142"/>
      <c r="AR3200" s="142"/>
      <c r="AS3200" s="142"/>
      <c r="AT3200" s="142"/>
      <c r="AU3200" s="142"/>
      <c r="AV3200" s="142"/>
      <c r="AW3200" s="142"/>
      <c r="AX3200" s="143"/>
    </row>
    <row r="3201" spans="1:251" ht="12" customHeight="1">
      <c r="A3201" s="8"/>
      <c r="B3201" s="141"/>
      <c r="C3201" s="142"/>
      <c r="D3201" s="142"/>
      <c r="E3201" s="142"/>
      <c r="F3201" s="142"/>
      <c r="G3201" s="142"/>
      <c r="H3201" s="142"/>
      <c r="I3201" s="142"/>
      <c r="J3201" s="142"/>
      <c r="K3201" s="142"/>
      <c r="L3201" s="142"/>
      <c r="M3201" s="142"/>
      <c r="N3201" s="142"/>
      <c r="O3201" s="142"/>
      <c r="P3201" s="142"/>
      <c r="Q3201" s="142"/>
      <c r="R3201" s="142"/>
      <c r="S3201" s="142"/>
      <c r="T3201" s="142"/>
      <c r="U3201" s="142"/>
      <c r="V3201" s="142"/>
      <c r="W3201" s="142"/>
      <c r="X3201" s="142"/>
      <c r="Y3201" s="142"/>
      <c r="Z3201" s="142"/>
      <c r="AA3201" s="142"/>
      <c r="AB3201" s="142"/>
      <c r="AC3201" s="142"/>
      <c r="AD3201" s="142"/>
      <c r="AE3201" s="142"/>
      <c r="AF3201" s="142"/>
      <c r="AG3201" s="142"/>
      <c r="AH3201" s="142"/>
      <c r="AI3201" s="142"/>
      <c r="AJ3201" s="142"/>
      <c r="AK3201" s="142"/>
      <c r="AL3201" s="142"/>
      <c r="AM3201" s="142"/>
      <c r="AN3201" s="142"/>
      <c r="AO3201" s="142"/>
      <c r="AP3201" s="142"/>
      <c r="AQ3201" s="142"/>
      <c r="AR3201" s="142"/>
      <c r="AS3201" s="142"/>
      <c r="AT3201" s="142"/>
      <c r="AU3201" s="142"/>
      <c r="AV3201" s="142"/>
      <c r="AW3201" s="142"/>
      <c r="AX3201" s="143"/>
    </row>
    <row r="3202" spans="1:251" ht="15" thickBot="1">
      <c r="A3202" s="17"/>
      <c r="B3202" s="18"/>
      <c r="C3202" s="19"/>
      <c r="D3202" s="19"/>
      <c r="E3202" s="19"/>
      <c r="F3202" s="19"/>
      <c r="G3202" s="19"/>
      <c r="H3202" s="19"/>
      <c r="I3202" s="19"/>
      <c r="J3202" s="19"/>
      <c r="K3202" s="19"/>
      <c r="L3202" s="19"/>
      <c r="M3202" s="19"/>
      <c r="N3202" s="19"/>
      <c r="O3202" s="19"/>
      <c r="P3202" s="19"/>
      <c r="Q3202" s="19"/>
      <c r="R3202" s="19"/>
      <c r="S3202" s="19"/>
      <c r="T3202" s="19"/>
      <c r="U3202" s="19"/>
      <c r="V3202" s="19"/>
      <c r="W3202" s="19"/>
      <c r="X3202" s="19"/>
      <c r="Y3202" s="19"/>
      <c r="Z3202" s="19"/>
      <c r="AA3202" s="19"/>
      <c r="AB3202" s="19"/>
      <c r="AC3202" s="19"/>
      <c r="AD3202" s="19"/>
      <c r="AE3202" s="19"/>
      <c r="AF3202" s="19"/>
      <c r="AG3202" s="19"/>
      <c r="AH3202" s="19"/>
      <c r="AI3202" s="19"/>
      <c r="AJ3202" s="19"/>
      <c r="AK3202" s="19"/>
      <c r="AL3202" s="19"/>
      <c r="AM3202" s="19"/>
      <c r="AN3202" s="19"/>
      <c r="AO3202" s="19"/>
      <c r="AP3202" s="19"/>
      <c r="AQ3202" s="19"/>
      <c r="AR3202" s="19"/>
      <c r="AS3202" s="19"/>
      <c r="AT3202" s="19"/>
      <c r="AU3202" s="19"/>
      <c r="AV3202" s="19"/>
      <c r="AW3202" s="19"/>
      <c r="AX3202" s="20"/>
    </row>
    <row r="3203" spans="1:251">
      <c r="B3203" s="21"/>
    </row>
    <row r="3204" spans="1:251" ht="15" thickBot="1">
      <c r="A3204" s="11"/>
      <c r="B3204" s="10" t="s">
        <v>3</v>
      </c>
      <c r="C3204" s="8"/>
      <c r="D3204" s="8"/>
      <c r="E3204" s="8"/>
      <c r="F3204" s="8"/>
      <c r="G3204" s="8"/>
      <c r="H3204" s="8"/>
      <c r="I3204" s="8"/>
      <c r="J3204" s="8"/>
      <c r="K3204" s="8"/>
      <c r="L3204" s="9"/>
      <c r="M3204" s="9"/>
      <c r="N3204" s="9"/>
      <c r="O3204" s="9"/>
      <c r="P3204" s="8"/>
      <c r="Q3204" s="8"/>
      <c r="R3204" s="8"/>
      <c r="S3204" s="8"/>
      <c r="T3204" s="8"/>
      <c r="U3204" s="8"/>
      <c r="V3204" s="10"/>
      <c r="W3204" s="10"/>
      <c r="X3204" s="10"/>
      <c r="Y3204" s="10"/>
      <c r="Z3204" s="10"/>
      <c r="AA3204" s="10"/>
      <c r="AB3204" s="10"/>
      <c r="AC3204" s="10"/>
      <c r="AD3204" s="10"/>
      <c r="AE3204" s="10"/>
      <c r="AF3204" s="10"/>
      <c r="AG3204" s="10"/>
      <c r="AH3204" s="10"/>
      <c r="AI3204" s="10"/>
      <c r="AJ3204" s="10"/>
      <c r="AK3204" s="10"/>
      <c r="AL3204" s="10"/>
      <c r="AM3204" s="10"/>
      <c r="AN3204" s="10"/>
      <c r="AO3204" s="10"/>
      <c r="AP3204" s="10"/>
      <c r="AQ3204" s="10"/>
      <c r="AR3204" s="10"/>
      <c r="AS3204" s="10"/>
      <c r="AT3204" s="10"/>
      <c r="AU3204" s="10"/>
      <c r="AV3204" s="10"/>
      <c r="AW3204" s="10"/>
      <c r="AX3204" s="10"/>
      <c r="DI3204" s="6"/>
    </row>
    <row r="3205" spans="1:251" ht="14.25">
      <c r="A3205" s="8"/>
      <c r="B3205" s="12"/>
      <c r="C3205" s="7"/>
      <c r="D3205" s="7"/>
      <c r="E3205" s="7"/>
      <c r="F3205" s="7"/>
      <c r="G3205" s="7"/>
      <c r="H3205" s="7"/>
      <c r="I3205" s="7"/>
      <c r="J3205" s="7"/>
      <c r="K3205" s="7"/>
      <c r="L3205" s="13"/>
      <c r="M3205" s="13"/>
      <c r="N3205" s="13"/>
      <c r="O3205" s="13"/>
      <c r="P3205" s="7"/>
      <c r="Q3205" s="7"/>
      <c r="R3205" s="7"/>
      <c r="S3205" s="7"/>
      <c r="T3205" s="7"/>
      <c r="U3205" s="7"/>
      <c r="V3205" s="14"/>
      <c r="W3205" s="14"/>
      <c r="X3205" s="14"/>
      <c r="Y3205" s="14"/>
      <c r="Z3205" s="14"/>
      <c r="AA3205" s="14"/>
      <c r="AB3205" s="14"/>
      <c r="AC3205" s="14"/>
      <c r="AD3205" s="14"/>
      <c r="AE3205" s="14"/>
      <c r="AF3205" s="14"/>
      <c r="AG3205" s="14"/>
      <c r="AH3205" s="14"/>
      <c r="AI3205" s="14"/>
      <c r="AJ3205" s="14"/>
      <c r="AK3205" s="14"/>
      <c r="AL3205" s="14"/>
      <c r="AM3205" s="14"/>
      <c r="AN3205" s="14"/>
      <c r="AO3205" s="14"/>
      <c r="AP3205" s="14"/>
      <c r="AQ3205" s="14"/>
      <c r="AR3205" s="14"/>
      <c r="AS3205" s="14"/>
      <c r="AT3205" s="14"/>
      <c r="AU3205" s="14"/>
      <c r="AV3205" s="14"/>
      <c r="AW3205" s="14"/>
      <c r="AX3205" s="15"/>
    </row>
    <row r="3206" spans="1:251" ht="12" customHeight="1">
      <c r="A3206" s="8"/>
      <c r="B3206" s="141" t="s">
        <v>247</v>
      </c>
      <c r="C3206" s="142"/>
      <c r="D3206" s="142"/>
      <c r="E3206" s="142"/>
      <c r="F3206" s="142"/>
      <c r="G3206" s="142"/>
      <c r="H3206" s="142"/>
      <c r="I3206" s="142"/>
      <c r="J3206" s="142"/>
      <c r="K3206" s="142"/>
      <c r="L3206" s="142"/>
      <c r="M3206" s="142"/>
      <c r="N3206" s="142"/>
      <c r="O3206" s="142"/>
      <c r="P3206" s="142"/>
      <c r="Q3206" s="142"/>
      <c r="R3206" s="142"/>
      <c r="S3206" s="142"/>
      <c r="T3206" s="142"/>
      <c r="U3206" s="142"/>
      <c r="V3206" s="142"/>
      <c r="W3206" s="142"/>
      <c r="X3206" s="142"/>
      <c r="Y3206" s="142"/>
      <c r="Z3206" s="142"/>
      <c r="AA3206" s="142"/>
      <c r="AB3206" s="142"/>
      <c r="AC3206" s="142"/>
      <c r="AD3206" s="142"/>
      <c r="AE3206" s="142"/>
      <c r="AF3206" s="142"/>
      <c r="AG3206" s="142"/>
      <c r="AH3206" s="142"/>
      <c r="AI3206" s="142"/>
      <c r="AJ3206" s="142"/>
      <c r="AK3206" s="142"/>
      <c r="AL3206" s="142"/>
      <c r="AM3206" s="142"/>
      <c r="AN3206" s="142"/>
      <c r="AO3206" s="142"/>
      <c r="AP3206" s="142"/>
      <c r="AQ3206" s="142"/>
      <c r="AR3206" s="142"/>
      <c r="AS3206" s="142"/>
      <c r="AT3206" s="142"/>
      <c r="AU3206" s="142"/>
      <c r="AV3206" s="142"/>
      <c r="AW3206" s="142"/>
      <c r="AX3206" s="143"/>
    </row>
    <row r="3207" spans="1:251" ht="12" customHeight="1">
      <c r="A3207" s="8"/>
      <c r="B3207" s="141"/>
      <c r="C3207" s="142"/>
      <c r="D3207" s="142"/>
      <c r="E3207" s="142"/>
      <c r="F3207" s="142"/>
      <c r="G3207" s="142"/>
      <c r="H3207" s="142"/>
      <c r="I3207" s="142"/>
      <c r="J3207" s="142"/>
      <c r="K3207" s="142"/>
      <c r="L3207" s="142"/>
      <c r="M3207" s="142"/>
      <c r="N3207" s="142"/>
      <c r="O3207" s="142"/>
      <c r="P3207" s="142"/>
      <c r="Q3207" s="142"/>
      <c r="R3207" s="142"/>
      <c r="S3207" s="142"/>
      <c r="T3207" s="142"/>
      <c r="U3207" s="142"/>
      <c r="V3207" s="142"/>
      <c r="W3207" s="142"/>
      <c r="X3207" s="142"/>
      <c r="Y3207" s="142"/>
      <c r="Z3207" s="142"/>
      <c r="AA3207" s="142"/>
      <c r="AB3207" s="142"/>
      <c r="AC3207" s="142"/>
      <c r="AD3207" s="142"/>
      <c r="AE3207" s="142"/>
      <c r="AF3207" s="142"/>
      <c r="AG3207" s="142"/>
      <c r="AH3207" s="142"/>
      <c r="AI3207" s="142"/>
      <c r="AJ3207" s="142"/>
      <c r="AK3207" s="142"/>
      <c r="AL3207" s="142"/>
      <c r="AM3207" s="142"/>
      <c r="AN3207" s="142"/>
      <c r="AO3207" s="142"/>
      <c r="AP3207" s="142"/>
      <c r="AQ3207" s="142"/>
      <c r="AR3207" s="142"/>
      <c r="AS3207" s="142"/>
      <c r="AT3207" s="142"/>
      <c r="AU3207" s="142"/>
      <c r="AV3207" s="142"/>
      <c r="AW3207" s="142"/>
      <c r="AX3207" s="143"/>
    </row>
    <row r="3208" spans="1:251" ht="12" customHeight="1">
      <c r="A3208" s="8"/>
      <c r="B3208" s="141"/>
      <c r="C3208" s="142"/>
      <c r="D3208" s="142"/>
      <c r="E3208" s="142"/>
      <c r="F3208" s="142"/>
      <c r="G3208" s="142"/>
      <c r="H3208" s="142"/>
      <c r="I3208" s="142"/>
      <c r="J3208" s="142"/>
      <c r="K3208" s="142"/>
      <c r="L3208" s="142"/>
      <c r="M3208" s="142"/>
      <c r="N3208" s="142"/>
      <c r="O3208" s="142"/>
      <c r="P3208" s="142"/>
      <c r="Q3208" s="142"/>
      <c r="R3208" s="142"/>
      <c r="S3208" s="142"/>
      <c r="T3208" s="142"/>
      <c r="U3208" s="142"/>
      <c r="V3208" s="142"/>
      <c r="W3208" s="142"/>
      <c r="X3208" s="142"/>
      <c r="Y3208" s="142"/>
      <c r="Z3208" s="142"/>
      <c r="AA3208" s="142"/>
      <c r="AB3208" s="142"/>
      <c r="AC3208" s="142"/>
      <c r="AD3208" s="142"/>
      <c r="AE3208" s="142"/>
      <c r="AF3208" s="142"/>
      <c r="AG3208" s="142"/>
      <c r="AH3208" s="142"/>
      <c r="AI3208" s="142"/>
      <c r="AJ3208" s="142"/>
      <c r="AK3208" s="142"/>
      <c r="AL3208" s="142"/>
      <c r="AM3208" s="142"/>
      <c r="AN3208" s="142"/>
      <c r="AO3208" s="142"/>
      <c r="AP3208" s="142"/>
      <c r="AQ3208" s="142"/>
      <c r="AR3208" s="142"/>
      <c r="AS3208" s="142"/>
      <c r="AT3208" s="142"/>
      <c r="AU3208" s="142"/>
      <c r="AV3208" s="142"/>
      <c r="AW3208" s="142"/>
      <c r="AX3208" s="143"/>
      <c r="BC3208" s="16"/>
    </row>
    <row r="3209" spans="1:251" ht="12" customHeight="1">
      <c r="A3209" s="8"/>
      <c r="B3209" s="141"/>
      <c r="C3209" s="142"/>
      <c r="D3209" s="142"/>
      <c r="E3209" s="142"/>
      <c r="F3209" s="142"/>
      <c r="G3209" s="142"/>
      <c r="H3209" s="142"/>
      <c r="I3209" s="142"/>
      <c r="J3209" s="142"/>
      <c r="K3209" s="142"/>
      <c r="L3209" s="142"/>
      <c r="M3209" s="142"/>
      <c r="N3209" s="142"/>
      <c r="O3209" s="142"/>
      <c r="P3209" s="142"/>
      <c r="Q3209" s="142"/>
      <c r="R3209" s="142"/>
      <c r="S3209" s="142"/>
      <c r="T3209" s="142"/>
      <c r="U3209" s="142"/>
      <c r="V3209" s="142"/>
      <c r="W3209" s="142"/>
      <c r="X3209" s="142"/>
      <c r="Y3209" s="142"/>
      <c r="Z3209" s="142"/>
      <c r="AA3209" s="142"/>
      <c r="AB3209" s="142"/>
      <c r="AC3209" s="142"/>
      <c r="AD3209" s="142"/>
      <c r="AE3209" s="142"/>
      <c r="AF3209" s="142"/>
      <c r="AG3209" s="142"/>
      <c r="AH3209" s="142"/>
      <c r="AI3209" s="142"/>
      <c r="AJ3209" s="142"/>
      <c r="AK3209" s="142"/>
      <c r="AL3209" s="142"/>
      <c r="AM3209" s="142"/>
      <c r="AN3209" s="142"/>
      <c r="AO3209" s="142"/>
      <c r="AP3209" s="142"/>
      <c r="AQ3209" s="142"/>
      <c r="AR3209" s="142"/>
      <c r="AS3209" s="142"/>
      <c r="AT3209" s="142"/>
      <c r="AU3209" s="142"/>
      <c r="AV3209" s="142"/>
      <c r="AW3209" s="142"/>
      <c r="AX3209" s="143"/>
    </row>
    <row r="3210" spans="1:251" ht="12" customHeight="1">
      <c r="A3210" s="8"/>
      <c r="B3210" s="141"/>
      <c r="C3210" s="142"/>
      <c r="D3210" s="142"/>
      <c r="E3210" s="142"/>
      <c r="F3210" s="142"/>
      <c r="G3210" s="142"/>
      <c r="H3210" s="142"/>
      <c r="I3210" s="142"/>
      <c r="J3210" s="142"/>
      <c r="K3210" s="142"/>
      <c r="L3210" s="142"/>
      <c r="M3210" s="142"/>
      <c r="N3210" s="142"/>
      <c r="O3210" s="142"/>
      <c r="P3210" s="142"/>
      <c r="Q3210" s="142"/>
      <c r="R3210" s="142"/>
      <c r="S3210" s="142"/>
      <c r="T3210" s="142"/>
      <c r="U3210" s="142"/>
      <c r="V3210" s="142"/>
      <c r="W3210" s="142"/>
      <c r="X3210" s="142"/>
      <c r="Y3210" s="142"/>
      <c r="Z3210" s="142"/>
      <c r="AA3210" s="142"/>
      <c r="AB3210" s="142"/>
      <c r="AC3210" s="142"/>
      <c r="AD3210" s="142"/>
      <c r="AE3210" s="142"/>
      <c r="AF3210" s="142"/>
      <c r="AG3210" s="142"/>
      <c r="AH3210" s="142"/>
      <c r="AI3210" s="142"/>
      <c r="AJ3210" s="142"/>
      <c r="AK3210" s="142"/>
      <c r="AL3210" s="142"/>
      <c r="AM3210" s="142"/>
      <c r="AN3210" s="142"/>
      <c r="AO3210" s="142"/>
      <c r="AP3210" s="142"/>
      <c r="AQ3210" s="142"/>
      <c r="AR3210" s="142"/>
      <c r="AS3210" s="142"/>
      <c r="AT3210" s="142"/>
      <c r="AU3210" s="142"/>
      <c r="AV3210" s="142"/>
      <c r="AW3210" s="142"/>
      <c r="AX3210" s="143"/>
    </row>
    <row r="3211" spans="1:251" ht="12" customHeight="1">
      <c r="A3211" s="8"/>
      <c r="B3211" s="141"/>
      <c r="C3211" s="142"/>
      <c r="D3211" s="142"/>
      <c r="E3211" s="142"/>
      <c r="F3211" s="142"/>
      <c r="G3211" s="142"/>
      <c r="H3211" s="142"/>
      <c r="I3211" s="142"/>
      <c r="J3211" s="142"/>
      <c r="K3211" s="142"/>
      <c r="L3211" s="142"/>
      <c r="M3211" s="142"/>
      <c r="N3211" s="142"/>
      <c r="O3211" s="142"/>
      <c r="P3211" s="142"/>
      <c r="Q3211" s="142"/>
      <c r="R3211" s="142"/>
      <c r="S3211" s="142"/>
      <c r="T3211" s="142"/>
      <c r="U3211" s="142"/>
      <c r="V3211" s="142"/>
      <c r="W3211" s="142"/>
      <c r="X3211" s="142"/>
      <c r="Y3211" s="142"/>
      <c r="Z3211" s="142"/>
      <c r="AA3211" s="142"/>
      <c r="AB3211" s="142"/>
      <c r="AC3211" s="142"/>
      <c r="AD3211" s="142"/>
      <c r="AE3211" s="142"/>
      <c r="AF3211" s="142"/>
      <c r="AG3211" s="142"/>
      <c r="AH3211" s="142"/>
      <c r="AI3211" s="142"/>
      <c r="AJ3211" s="142"/>
      <c r="AK3211" s="142"/>
      <c r="AL3211" s="142"/>
      <c r="AM3211" s="142"/>
      <c r="AN3211" s="142"/>
      <c r="AO3211" s="142"/>
      <c r="AP3211" s="142"/>
      <c r="AQ3211" s="142"/>
      <c r="AR3211" s="142"/>
      <c r="AS3211" s="142"/>
      <c r="AT3211" s="142"/>
      <c r="AU3211" s="142"/>
      <c r="AV3211" s="142"/>
      <c r="AW3211" s="142"/>
      <c r="AX3211" s="143"/>
    </row>
    <row r="3212" spans="1:251" ht="15" thickBot="1">
      <c r="A3212" s="17"/>
      <c r="B3212" s="18"/>
      <c r="C3212" s="19"/>
      <c r="D3212" s="19"/>
      <c r="E3212" s="19"/>
      <c r="F3212" s="19"/>
      <c r="G3212" s="19"/>
      <c r="H3212" s="19"/>
      <c r="I3212" s="19"/>
      <c r="J3212" s="19"/>
      <c r="K3212" s="19"/>
      <c r="L3212" s="19"/>
      <c r="M3212" s="19"/>
      <c r="N3212" s="19"/>
      <c r="O3212" s="19"/>
      <c r="P3212" s="19"/>
      <c r="Q3212" s="19"/>
      <c r="R3212" s="19"/>
      <c r="S3212" s="19"/>
      <c r="T3212" s="19"/>
      <c r="U3212" s="19"/>
      <c r="V3212" s="19"/>
      <c r="W3212" s="19"/>
      <c r="X3212" s="19"/>
      <c r="Y3212" s="19"/>
      <c r="Z3212" s="19"/>
      <c r="AA3212" s="19"/>
      <c r="AB3212" s="19"/>
      <c r="AC3212" s="19"/>
      <c r="AD3212" s="19"/>
      <c r="AE3212" s="19"/>
      <c r="AF3212" s="19"/>
      <c r="AG3212" s="19"/>
      <c r="AH3212" s="19"/>
      <c r="AI3212" s="19"/>
      <c r="AJ3212" s="19"/>
      <c r="AK3212" s="19"/>
      <c r="AL3212" s="19"/>
      <c r="AM3212" s="19"/>
      <c r="AN3212" s="19"/>
      <c r="AO3212" s="19"/>
      <c r="AP3212" s="19"/>
      <c r="AQ3212" s="19"/>
      <c r="AR3212" s="19"/>
      <c r="AS3212" s="19"/>
      <c r="AT3212" s="19"/>
      <c r="AU3212" s="19"/>
      <c r="AV3212" s="19"/>
      <c r="AW3212" s="19"/>
      <c r="AX3212" s="20"/>
    </row>
    <row r="3213" spans="1:251">
      <c r="B3213" s="21"/>
    </row>
    <row r="3214" spans="1:251" ht="14.25">
      <c r="B3214" s="10" t="s">
        <v>4</v>
      </c>
      <c r="C3214" s="8"/>
      <c r="D3214" s="8"/>
      <c r="E3214" s="8"/>
      <c r="F3214" s="8"/>
      <c r="G3214" s="8"/>
      <c r="H3214" s="8"/>
      <c r="I3214" s="8"/>
      <c r="J3214" s="8"/>
      <c r="K3214" s="8"/>
      <c r="L3214" s="9"/>
      <c r="M3214" s="9"/>
      <c r="N3214" s="9"/>
      <c r="O3214" s="9"/>
      <c r="P3214" s="8"/>
      <c r="Q3214" s="8"/>
      <c r="R3214" s="8"/>
      <c r="S3214" s="8"/>
      <c r="T3214" s="8"/>
      <c r="U3214" s="8"/>
      <c r="V3214" s="10"/>
      <c r="W3214" s="10"/>
      <c r="X3214" s="10"/>
      <c r="Y3214" s="10"/>
      <c r="Z3214" s="10"/>
      <c r="AA3214" s="10"/>
      <c r="AB3214" s="10"/>
      <c r="AC3214" s="10"/>
      <c r="AD3214" s="10"/>
      <c r="AE3214" s="10"/>
      <c r="AF3214" s="10"/>
      <c r="AG3214" s="10"/>
      <c r="AH3214" s="10"/>
      <c r="AI3214" s="10"/>
      <c r="AJ3214" s="10"/>
      <c r="AK3214" s="10"/>
      <c r="AL3214" s="10"/>
      <c r="AM3214" s="10"/>
      <c r="AN3214" s="10"/>
      <c r="AO3214" s="10"/>
      <c r="AP3214" s="10"/>
      <c r="AQ3214" s="10"/>
      <c r="AR3214" s="10"/>
      <c r="AS3214" s="10"/>
      <c r="AT3214" s="10"/>
      <c r="AU3214" s="10"/>
      <c r="AV3214" s="10"/>
      <c r="AW3214" s="10"/>
      <c r="AX3214" s="10"/>
    </row>
    <row r="3215" spans="1:251" ht="15" thickBot="1">
      <c r="B3215" s="8"/>
      <c r="C3215" s="8"/>
      <c r="D3215" s="8"/>
      <c r="E3215" s="8"/>
      <c r="F3215" s="8"/>
      <c r="G3215" s="8"/>
      <c r="H3215" s="8"/>
      <c r="I3215" s="8"/>
      <c r="J3215" s="8"/>
      <c r="K3215" s="8"/>
      <c r="L3215" s="9"/>
      <c r="M3215" s="9"/>
      <c r="N3215" s="9"/>
      <c r="O3215" s="9"/>
      <c r="P3215" s="8"/>
      <c r="Q3215" s="8"/>
      <c r="R3215" s="8"/>
      <c r="S3215" s="8"/>
      <c r="T3215" s="8"/>
      <c r="U3215" s="8"/>
      <c r="V3215" s="10"/>
      <c r="W3215" s="10"/>
      <c r="X3215" s="10"/>
      <c r="Y3215" s="10"/>
      <c r="Z3215" s="10"/>
      <c r="AA3215" s="10"/>
      <c r="AB3215" s="10"/>
      <c r="AC3215" s="10"/>
      <c r="AD3215" s="10"/>
      <c r="AE3215" s="10"/>
      <c r="AF3215" s="10"/>
      <c r="AG3215" s="10"/>
      <c r="AH3215" s="10"/>
      <c r="AI3215" s="10"/>
      <c r="AJ3215" s="10"/>
      <c r="AK3215" s="10"/>
      <c r="AL3215" s="10"/>
      <c r="AM3215" s="10"/>
      <c r="AN3215" s="10"/>
      <c r="AO3215" s="10"/>
      <c r="AP3215" s="10"/>
      <c r="AQ3215" s="10"/>
      <c r="AR3215" s="10"/>
      <c r="AS3215" s="10"/>
      <c r="AT3215" s="10"/>
      <c r="AU3215" s="10"/>
      <c r="AV3215" s="10"/>
      <c r="AW3215" s="10"/>
      <c r="AX3215" s="22" t="s">
        <v>5</v>
      </c>
    </row>
    <row r="3216" spans="1:251" s="16" customFormat="1" ht="13.5" customHeight="1">
      <c r="A3216" s="8"/>
      <c r="B3216" s="146" t="s">
        <v>6</v>
      </c>
      <c r="C3216" s="129"/>
      <c r="D3216" s="129"/>
      <c r="E3216" s="129"/>
      <c r="F3216" s="129"/>
      <c r="G3216" s="129"/>
      <c r="H3216" s="129"/>
      <c r="I3216" s="129"/>
      <c r="J3216" s="129"/>
      <c r="K3216" s="129"/>
      <c r="L3216" s="129"/>
      <c r="M3216" s="129"/>
      <c r="N3216" s="129"/>
      <c r="O3216" s="129"/>
      <c r="P3216" s="129"/>
      <c r="Q3216" s="129"/>
      <c r="R3216" s="129"/>
      <c r="S3216" s="129"/>
      <c r="T3216" s="129"/>
      <c r="U3216" s="129"/>
      <c r="V3216" s="129"/>
      <c r="W3216" s="129"/>
      <c r="X3216" s="129"/>
      <c r="Y3216" s="129"/>
      <c r="Z3216" s="130"/>
      <c r="AA3216" s="128" t="s">
        <v>11</v>
      </c>
      <c r="AB3216" s="129"/>
      <c r="AC3216" s="129"/>
      <c r="AD3216" s="129"/>
      <c r="AE3216" s="129"/>
      <c r="AF3216" s="129"/>
      <c r="AG3216" s="129"/>
      <c r="AH3216" s="129"/>
      <c r="AI3216" s="130"/>
      <c r="AJ3216" s="128" t="s">
        <v>12</v>
      </c>
      <c r="AK3216" s="129"/>
      <c r="AL3216" s="129"/>
      <c r="AM3216" s="129"/>
      <c r="AN3216" s="129"/>
      <c r="AO3216" s="129"/>
      <c r="AP3216" s="129"/>
      <c r="AQ3216" s="129"/>
      <c r="AR3216" s="130"/>
      <c r="AS3216" s="128" t="s">
        <v>7</v>
      </c>
      <c r="AT3216" s="129"/>
      <c r="AU3216" s="129"/>
      <c r="AV3216" s="129"/>
      <c r="AW3216" s="129"/>
      <c r="AX3216" s="134"/>
      <c r="AY3216" s="2"/>
      <c r="AZ3216" s="2"/>
      <c r="BA3216" s="2"/>
      <c r="BB3216" s="2"/>
      <c r="BC3216" s="2"/>
      <c r="BD3216" s="2"/>
      <c r="BE3216" s="2"/>
      <c r="BF3216" s="2"/>
      <c r="BG3216" s="2"/>
      <c r="BH3216" s="2"/>
      <c r="BI3216" s="2"/>
      <c r="BJ3216" s="2"/>
      <c r="BK3216" s="2"/>
      <c r="BL3216" s="2"/>
      <c r="BM3216" s="2"/>
      <c r="BN3216" s="2"/>
      <c r="BO3216" s="2"/>
      <c r="BP3216" s="2"/>
      <c r="BQ3216" s="2"/>
      <c r="BR3216" s="2"/>
      <c r="BS3216" s="2"/>
      <c r="BT3216" s="2"/>
      <c r="BU3216" s="2"/>
      <c r="BV3216" s="2"/>
      <c r="BW3216" s="2"/>
      <c r="BX3216" s="2"/>
      <c r="BY3216" s="2"/>
      <c r="BZ3216" s="2"/>
      <c r="CA3216" s="2"/>
      <c r="CB3216" s="2"/>
      <c r="CC3216" s="2"/>
      <c r="CD3216" s="2"/>
      <c r="CE3216" s="2"/>
      <c r="CF3216" s="2"/>
      <c r="CG3216" s="2"/>
      <c r="CH3216" s="2"/>
      <c r="CI3216" s="2"/>
      <c r="CJ3216" s="2"/>
      <c r="CK3216" s="2"/>
      <c r="CL3216" s="2"/>
      <c r="CM3216" s="2"/>
      <c r="CN3216" s="2"/>
      <c r="CO3216" s="2"/>
      <c r="CP3216" s="2"/>
      <c r="CQ3216" s="2"/>
      <c r="CR3216" s="2"/>
      <c r="CS3216" s="2"/>
      <c r="CT3216" s="2"/>
      <c r="CU3216" s="2"/>
      <c r="CV3216" s="2"/>
      <c r="CW3216" s="2"/>
      <c r="CX3216" s="2"/>
      <c r="CY3216" s="2"/>
      <c r="CZ3216" s="2"/>
      <c r="DA3216" s="2"/>
      <c r="DB3216" s="2"/>
      <c r="DC3216" s="2"/>
      <c r="DD3216" s="2"/>
      <c r="DE3216" s="2"/>
      <c r="DF3216" s="2"/>
      <c r="DG3216" s="2"/>
      <c r="DH3216" s="2"/>
      <c r="DI3216" s="2"/>
      <c r="DJ3216" s="2"/>
      <c r="DK3216" s="2"/>
      <c r="DL3216" s="2"/>
      <c r="DM3216" s="2"/>
      <c r="DN3216" s="2"/>
      <c r="DO3216" s="2"/>
      <c r="DP3216" s="2"/>
      <c r="DQ3216" s="2"/>
      <c r="DR3216" s="2"/>
      <c r="DS3216" s="2"/>
      <c r="DT3216" s="2"/>
      <c r="DU3216" s="2"/>
      <c r="DV3216" s="2"/>
      <c r="DW3216" s="2"/>
      <c r="DX3216" s="2"/>
      <c r="DY3216" s="2"/>
      <c r="DZ3216" s="2"/>
      <c r="EA3216" s="2"/>
      <c r="EB3216" s="2"/>
      <c r="EC3216" s="2"/>
      <c r="ED3216" s="2"/>
      <c r="EE3216" s="2"/>
      <c r="EF3216" s="2"/>
      <c r="EG3216" s="2"/>
      <c r="EH3216" s="2"/>
      <c r="EI3216" s="2"/>
      <c r="EJ3216" s="2"/>
      <c r="EK3216" s="2"/>
      <c r="EL3216" s="2"/>
      <c r="EM3216" s="2"/>
      <c r="EN3216" s="2"/>
      <c r="EO3216" s="2"/>
      <c r="EP3216" s="2"/>
      <c r="EQ3216" s="2"/>
      <c r="ER3216" s="2"/>
      <c r="ES3216" s="2"/>
      <c r="ET3216" s="2"/>
      <c r="EU3216" s="2"/>
      <c r="EV3216" s="2"/>
      <c r="EW3216" s="2"/>
      <c r="EX3216" s="2"/>
      <c r="EY3216" s="2"/>
      <c r="EZ3216" s="2"/>
      <c r="FA3216" s="2"/>
      <c r="FB3216" s="2"/>
      <c r="FC3216" s="2"/>
      <c r="FD3216" s="2"/>
      <c r="FE3216" s="2"/>
      <c r="FF3216" s="2"/>
      <c r="FG3216" s="2"/>
      <c r="FH3216" s="2"/>
      <c r="FI3216" s="2"/>
      <c r="FJ3216" s="2"/>
      <c r="FK3216" s="2"/>
      <c r="FL3216" s="2"/>
      <c r="FM3216" s="2"/>
      <c r="FN3216" s="2"/>
      <c r="FO3216" s="2"/>
      <c r="FP3216" s="2"/>
      <c r="FQ3216" s="2"/>
      <c r="FR3216" s="2"/>
      <c r="FS3216" s="2"/>
      <c r="FT3216" s="2"/>
      <c r="FU3216" s="2"/>
      <c r="FV3216" s="2"/>
      <c r="FW3216" s="2"/>
      <c r="FX3216" s="2"/>
      <c r="FY3216" s="2"/>
      <c r="FZ3216" s="2"/>
      <c r="GA3216" s="2"/>
      <c r="GB3216" s="2"/>
      <c r="GC3216" s="2"/>
      <c r="GD3216" s="2"/>
      <c r="GE3216" s="2"/>
      <c r="GF3216" s="2"/>
      <c r="GG3216" s="2"/>
      <c r="GH3216" s="2"/>
      <c r="GI3216" s="2"/>
      <c r="GJ3216" s="2"/>
      <c r="GK3216" s="2"/>
      <c r="GL3216" s="2"/>
      <c r="GM3216" s="2"/>
      <c r="GN3216" s="2"/>
      <c r="GO3216" s="2"/>
      <c r="GP3216" s="2"/>
      <c r="GQ3216" s="2"/>
      <c r="GR3216" s="2"/>
      <c r="GS3216" s="2"/>
      <c r="GT3216" s="2"/>
      <c r="GU3216" s="2"/>
      <c r="GV3216" s="2"/>
      <c r="GW3216" s="2"/>
      <c r="GX3216" s="2"/>
      <c r="GY3216" s="2"/>
      <c r="GZ3216" s="2"/>
      <c r="HA3216" s="2"/>
      <c r="HB3216" s="2"/>
      <c r="HC3216" s="2"/>
      <c r="HD3216" s="2"/>
      <c r="HE3216" s="2"/>
      <c r="HF3216" s="2"/>
      <c r="HG3216" s="2"/>
      <c r="HH3216" s="2"/>
      <c r="HI3216" s="2"/>
      <c r="HJ3216" s="2"/>
      <c r="HK3216" s="2"/>
      <c r="HL3216" s="2"/>
      <c r="HM3216" s="2"/>
      <c r="HN3216" s="2"/>
      <c r="HO3216" s="2"/>
      <c r="HP3216" s="2"/>
      <c r="HQ3216" s="2"/>
      <c r="HR3216" s="2"/>
      <c r="HS3216" s="2"/>
      <c r="HT3216" s="2"/>
      <c r="HU3216" s="2"/>
      <c r="HV3216" s="2"/>
      <c r="HW3216" s="2"/>
      <c r="HX3216" s="2"/>
      <c r="HY3216" s="2"/>
      <c r="HZ3216" s="2"/>
      <c r="IA3216" s="2"/>
      <c r="IB3216" s="2"/>
      <c r="IC3216" s="2"/>
      <c r="ID3216" s="2"/>
      <c r="IE3216" s="2"/>
      <c r="IF3216" s="2"/>
      <c r="IG3216" s="2"/>
      <c r="IH3216" s="2"/>
      <c r="II3216" s="2"/>
      <c r="IJ3216" s="2"/>
      <c r="IK3216" s="2"/>
      <c r="IL3216" s="2"/>
      <c r="IM3216" s="2"/>
      <c r="IN3216" s="2"/>
      <c r="IO3216" s="2"/>
      <c r="IP3216" s="2"/>
      <c r="IQ3216" s="2"/>
    </row>
    <row r="3217" spans="1:251" s="16" customFormat="1" ht="13.5">
      <c r="A3217" s="8"/>
      <c r="B3217" s="147"/>
      <c r="C3217" s="132"/>
      <c r="D3217" s="132"/>
      <c r="E3217" s="132"/>
      <c r="F3217" s="132"/>
      <c r="G3217" s="132"/>
      <c r="H3217" s="132"/>
      <c r="I3217" s="132"/>
      <c r="J3217" s="132"/>
      <c r="K3217" s="132"/>
      <c r="L3217" s="132"/>
      <c r="M3217" s="132"/>
      <c r="N3217" s="132"/>
      <c r="O3217" s="132"/>
      <c r="P3217" s="132"/>
      <c r="Q3217" s="132"/>
      <c r="R3217" s="132"/>
      <c r="S3217" s="132"/>
      <c r="T3217" s="132"/>
      <c r="U3217" s="132"/>
      <c r="V3217" s="132"/>
      <c r="W3217" s="132"/>
      <c r="X3217" s="132"/>
      <c r="Y3217" s="132"/>
      <c r="Z3217" s="133"/>
      <c r="AA3217" s="131"/>
      <c r="AB3217" s="132"/>
      <c r="AC3217" s="132"/>
      <c r="AD3217" s="132"/>
      <c r="AE3217" s="132"/>
      <c r="AF3217" s="132"/>
      <c r="AG3217" s="132"/>
      <c r="AH3217" s="132"/>
      <c r="AI3217" s="133"/>
      <c r="AJ3217" s="131"/>
      <c r="AK3217" s="132"/>
      <c r="AL3217" s="132"/>
      <c r="AM3217" s="132"/>
      <c r="AN3217" s="132"/>
      <c r="AO3217" s="132"/>
      <c r="AP3217" s="132"/>
      <c r="AQ3217" s="132"/>
      <c r="AR3217" s="133"/>
      <c r="AS3217" s="131"/>
      <c r="AT3217" s="132"/>
      <c r="AU3217" s="132"/>
      <c r="AV3217" s="132"/>
      <c r="AW3217" s="132"/>
      <c r="AX3217" s="135"/>
      <c r="AY3217" s="2"/>
      <c r="AZ3217" s="2"/>
      <c r="BA3217" s="2"/>
      <c r="BB3217" s="23"/>
      <c r="BC3217" s="24"/>
      <c r="BE3217" s="2"/>
      <c r="BF3217" s="2"/>
      <c r="BG3217" s="2"/>
      <c r="BH3217" s="2"/>
      <c r="BI3217" s="2"/>
      <c r="BJ3217" s="2"/>
      <c r="BK3217" s="2"/>
      <c r="BL3217" s="2"/>
      <c r="BM3217" s="2"/>
      <c r="BN3217" s="2"/>
      <c r="BO3217" s="2"/>
      <c r="BP3217" s="2"/>
      <c r="BQ3217" s="2"/>
      <c r="BR3217" s="2"/>
      <c r="BS3217" s="2"/>
      <c r="BT3217" s="2"/>
      <c r="BU3217" s="2"/>
      <c r="BV3217" s="2"/>
      <c r="BW3217" s="2"/>
      <c r="BX3217" s="2"/>
      <c r="BY3217" s="2"/>
      <c r="BZ3217" s="2"/>
      <c r="CA3217" s="2"/>
      <c r="CB3217" s="2"/>
      <c r="CC3217" s="2"/>
      <c r="CD3217" s="2"/>
      <c r="CE3217" s="2"/>
      <c r="CF3217" s="2"/>
      <c r="CG3217" s="2"/>
      <c r="CH3217" s="2"/>
      <c r="CI3217" s="2"/>
      <c r="CJ3217" s="2"/>
      <c r="CK3217" s="2"/>
      <c r="CL3217" s="2"/>
      <c r="CM3217" s="2"/>
      <c r="CN3217" s="2"/>
      <c r="CO3217" s="2"/>
      <c r="CP3217" s="2"/>
      <c r="CQ3217" s="2"/>
      <c r="CR3217" s="2"/>
      <c r="CS3217" s="2"/>
      <c r="CT3217" s="2"/>
      <c r="CU3217" s="2"/>
      <c r="CV3217" s="2"/>
      <c r="CW3217" s="2"/>
      <c r="CX3217" s="2"/>
      <c r="CY3217" s="2"/>
      <c r="CZ3217" s="2"/>
      <c r="DA3217" s="2"/>
      <c r="DB3217" s="2"/>
      <c r="DC3217" s="2"/>
      <c r="DD3217" s="2"/>
      <c r="DE3217" s="2"/>
      <c r="DF3217" s="2"/>
      <c r="DG3217" s="2"/>
      <c r="DH3217" s="2"/>
      <c r="DI3217" s="2"/>
      <c r="DJ3217" s="2"/>
      <c r="DK3217" s="2"/>
      <c r="DL3217" s="2"/>
      <c r="DM3217" s="2"/>
      <c r="DN3217" s="2"/>
      <c r="DO3217" s="2"/>
      <c r="DP3217" s="2"/>
      <c r="DQ3217" s="2"/>
      <c r="DR3217" s="2"/>
      <c r="DS3217" s="2"/>
      <c r="DT3217" s="2"/>
      <c r="DU3217" s="2"/>
      <c r="DV3217" s="2"/>
      <c r="DW3217" s="2"/>
      <c r="DX3217" s="2"/>
      <c r="DY3217" s="2"/>
      <c r="DZ3217" s="2"/>
      <c r="EA3217" s="2"/>
      <c r="EB3217" s="2"/>
      <c r="EC3217" s="2"/>
      <c r="ED3217" s="2"/>
      <c r="EE3217" s="2"/>
      <c r="EF3217" s="2"/>
      <c r="EG3217" s="2"/>
      <c r="EH3217" s="2"/>
      <c r="EI3217" s="2"/>
      <c r="EJ3217" s="2"/>
      <c r="EK3217" s="2"/>
      <c r="EL3217" s="2"/>
      <c r="EM3217" s="2"/>
      <c r="EN3217" s="2"/>
      <c r="EO3217" s="2"/>
      <c r="EP3217" s="2"/>
      <c r="EQ3217" s="2"/>
      <c r="ER3217" s="2"/>
      <c r="ES3217" s="2"/>
      <c r="ET3217" s="2"/>
      <c r="EU3217" s="2"/>
      <c r="EV3217" s="2"/>
      <c r="EW3217" s="2"/>
      <c r="EX3217" s="2"/>
      <c r="EY3217" s="2"/>
      <c r="EZ3217" s="2"/>
      <c r="FA3217" s="2"/>
      <c r="FB3217" s="2"/>
      <c r="FC3217" s="2"/>
      <c r="FD3217" s="2"/>
      <c r="FE3217" s="2"/>
      <c r="FF3217" s="2"/>
      <c r="FG3217" s="2"/>
      <c r="FH3217" s="2"/>
      <c r="FI3217" s="2"/>
      <c r="FJ3217" s="2"/>
      <c r="FK3217" s="2"/>
      <c r="FL3217" s="2"/>
      <c r="FM3217" s="2"/>
      <c r="FN3217" s="2"/>
      <c r="FO3217" s="2"/>
      <c r="FP3217" s="2"/>
      <c r="FQ3217" s="2"/>
      <c r="FR3217" s="2"/>
      <c r="FS3217" s="2"/>
      <c r="FT3217" s="2"/>
      <c r="FU3217" s="2"/>
      <c r="FV3217" s="2"/>
      <c r="FW3217" s="2"/>
      <c r="FX3217" s="2"/>
      <c r="FY3217" s="2"/>
      <c r="FZ3217" s="2"/>
      <c r="GA3217" s="2"/>
      <c r="GB3217" s="2"/>
      <c r="GC3217" s="2"/>
      <c r="GD3217" s="2"/>
      <c r="GE3217" s="2"/>
      <c r="GF3217" s="2"/>
      <c r="GG3217" s="2"/>
      <c r="GH3217" s="2"/>
      <c r="GI3217" s="2"/>
      <c r="GJ3217" s="2"/>
      <c r="GK3217" s="2"/>
      <c r="GL3217" s="2"/>
      <c r="GM3217" s="2"/>
      <c r="GN3217" s="2"/>
      <c r="GO3217" s="2"/>
      <c r="GP3217" s="2"/>
      <c r="GQ3217" s="2"/>
      <c r="GR3217" s="2"/>
      <c r="GS3217" s="2"/>
      <c r="GT3217" s="2"/>
      <c r="GU3217" s="2"/>
      <c r="GV3217" s="2"/>
      <c r="GW3217" s="2"/>
      <c r="GX3217" s="2"/>
      <c r="GY3217" s="2"/>
      <c r="GZ3217" s="2"/>
      <c r="HA3217" s="2"/>
      <c r="HB3217" s="2"/>
      <c r="HC3217" s="2"/>
      <c r="HD3217" s="2"/>
      <c r="HE3217" s="2"/>
      <c r="HF3217" s="2"/>
      <c r="HG3217" s="2"/>
      <c r="HH3217" s="2"/>
      <c r="HI3217" s="2"/>
      <c r="HJ3217" s="2"/>
      <c r="HK3217" s="2"/>
      <c r="HL3217" s="2"/>
      <c r="HM3217" s="2"/>
      <c r="HN3217" s="2"/>
      <c r="HO3217" s="2"/>
      <c r="HP3217" s="2"/>
      <c r="HQ3217" s="2"/>
      <c r="HR3217" s="2"/>
      <c r="HS3217" s="2"/>
      <c r="HT3217" s="2"/>
      <c r="HU3217" s="2"/>
      <c r="HV3217" s="2"/>
      <c r="HW3217" s="2"/>
      <c r="HX3217" s="2"/>
      <c r="HY3217" s="2"/>
      <c r="HZ3217" s="2"/>
      <c r="IA3217" s="2"/>
      <c r="IB3217" s="2"/>
      <c r="IC3217" s="2"/>
      <c r="ID3217" s="2"/>
      <c r="IE3217" s="2"/>
      <c r="IF3217" s="2"/>
      <c r="IG3217" s="2"/>
      <c r="IH3217" s="2"/>
      <c r="II3217" s="2"/>
      <c r="IJ3217" s="2"/>
      <c r="IK3217" s="2"/>
      <c r="IL3217" s="2"/>
      <c r="IM3217" s="2"/>
      <c r="IN3217" s="2"/>
      <c r="IO3217" s="2"/>
      <c r="IP3217" s="2"/>
      <c r="IQ3217" s="2"/>
    </row>
    <row r="3218" spans="1:251" s="16" customFormat="1" ht="18.75" customHeight="1">
      <c r="A3218" s="8"/>
      <c r="B3218" s="25"/>
      <c r="C3218" s="125" t="s">
        <v>248</v>
      </c>
      <c r="D3218" s="126"/>
      <c r="E3218" s="126"/>
      <c r="F3218" s="126"/>
      <c r="G3218" s="126"/>
      <c r="H3218" s="126"/>
      <c r="I3218" s="126"/>
      <c r="J3218" s="126"/>
      <c r="K3218" s="126"/>
      <c r="L3218" s="126"/>
      <c r="M3218" s="126"/>
      <c r="N3218" s="126"/>
      <c r="O3218" s="126"/>
      <c r="P3218" s="126"/>
      <c r="Q3218" s="126"/>
      <c r="R3218" s="126"/>
      <c r="S3218" s="126"/>
      <c r="T3218" s="126"/>
      <c r="U3218" s="126"/>
      <c r="V3218" s="126"/>
      <c r="W3218" s="126"/>
      <c r="X3218" s="126"/>
      <c r="Y3218" s="126"/>
      <c r="Z3218" s="127"/>
      <c r="AA3218" s="106">
        <v>5814886</v>
      </c>
      <c r="AB3218" s="107"/>
      <c r="AC3218" s="107"/>
      <c r="AD3218" s="107"/>
      <c r="AE3218" s="107"/>
      <c r="AF3218" s="107"/>
      <c r="AG3218" s="107"/>
      <c r="AH3218" s="107"/>
      <c r="AI3218" s="108"/>
      <c r="AJ3218" s="106">
        <v>5344960</v>
      </c>
      <c r="AK3218" s="107"/>
      <c r="AL3218" s="107"/>
      <c r="AM3218" s="107"/>
      <c r="AN3218" s="107"/>
      <c r="AO3218" s="107"/>
      <c r="AP3218" s="107"/>
      <c r="AQ3218" s="107"/>
      <c r="AR3218" s="108"/>
      <c r="AS3218" s="109"/>
      <c r="AT3218" s="110"/>
      <c r="AU3218" s="110"/>
      <c r="AV3218" s="110"/>
      <c r="AW3218" s="110"/>
      <c r="AX3218" s="111"/>
      <c r="AY3218" s="2"/>
      <c r="AZ3218" s="2"/>
      <c r="BA3218" s="2"/>
      <c r="BB3218" s="2"/>
      <c r="BC3218" s="2"/>
      <c r="BD3218" s="2"/>
      <c r="BE3218" s="2"/>
      <c r="BF3218" s="2"/>
      <c r="BG3218" s="2"/>
      <c r="BH3218" s="2"/>
      <c r="BI3218" s="2"/>
      <c r="BJ3218" s="2"/>
      <c r="BK3218" s="2"/>
      <c r="BL3218" s="2"/>
      <c r="BM3218" s="2"/>
      <c r="BN3218" s="2"/>
      <c r="BO3218" s="2"/>
      <c r="BP3218" s="2"/>
      <c r="BQ3218" s="2"/>
      <c r="BR3218" s="2"/>
      <c r="BS3218" s="2"/>
      <c r="BT3218" s="2"/>
      <c r="BU3218" s="2"/>
      <c r="BV3218" s="2"/>
      <c r="BW3218" s="2"/>
      <c r="BX3218" s="2"/>
      <c r="BY3218" s="2"/>
      <c r="BZ3218" s="2"/>
      <c r="CA3218" s="2"/>
      <c r="CB3218" s="2"/>
      <c r="CC3218" s="2"/>
      <c r="CD3218" s="2"/>
      <c r="CE3218" s="2"/>
      <c r="CF3218" s="2"/>
      <c r="CG3218" s="2"/>
      <c r="CH3218" s="2"/>
      <c r="CI3218" s="2"/>
      <c r="CJ3218" s="2"/>
      <c r="CK3218" s="2"/>
      <c r="CL3218" s="2"/>
      <c r="CM3218" s="2"/>
      <c r="CN3218" s="2"/>
      <c r="CO3218" s="2"/>
      <c r="CP3218" s="2"/>
      <c r="CQ3218" s="2"/>
      <c r="CR3218" s="2"/>
      <c r="CS3218" s="2"/>
      <c r="CT3218" s="2"/>
      <c r="CU3218" s="2"/>
      <c r="CV3218" s="2"/>
      <c r="CW3218" s="2"/>
      <c r="CX3218" s="2"/>
      <c r="CY3218" s="2"/>
      <c r="CZ3218" s="2"/>
      <c r="DA3218" s="2"/>
      <c r="DB3218" s="2"/>
      <c r="DC3218" s="2"/>
      <c r="DD3218" s="2"/>
      <c r="DE3218" s="2"/>
      <c r="DF3218" s="2"/>
      <c r="DG3218" s="2"/>
      <c r="DH3218" s="2"/>
      <c r="DI3218" s="2"/>
      <c r="DJ3218" s="2"/>
      <c r="DK3218" s="2"/>
      <c r="DL3218" s="2"/>
      <c r="DM3218" s="2"/>
      <c r="DN3218" s="2"/>
      <c r="DO3218" s="2"/>
      <c r="DP3218" s="2"/>
      <c r="DQ3218" s="2"/>
      <c r="DR3218" s="2"/>
      <c r="DS3218" s="2"/>
      <c r="DT3218" s="2"/>
      <c r="DU3218" s="2"/>
      <c r="DV3218" s="2"/>
      <c r="DW3218" s="2"/>
      <c r="DX3218" s="2"/>
      <c r="DY3218" s="2"/>
      <c r="DZ3218" s="2"/>
      <c r="EA3218" s="2"/>
      <c r="EB3218" s="2"/>
      <c r="EC3218" s="2"/>
      <c r="ED3218" s="2"/>
      <c r="EE3218" s="2"/>
      <c r="EF3218" s="2"/>
      <c r="EG3218" s="2"/>
      <c r="EH3218" s="2"/>
      <c r="EI3218" s="2"/>
      <c r="EJ3218" s="2"/>
      <c r="EK3218" s="2"/>
      <c r="EL3218" s="2"/>
      <c r="EM3218" s="2"/>
      <c r="EN3218" s="2"/>
      <c r="EO3218" s="2"/>
      <c r="EP3218" s="2"/>
      <c r="EQ3218" s="2"/>
      <c r="ER3218" s="2"/>
      <c r="ES3218" s="2"/>
      <c r="ET3218" s="2"/>
      <c r="EU3218" s="2"/>
      <c r="EV3218" s="2"/>
      <c r="EW3218" s="2"/>
      <c r="EX3218" s="2"/>
      <c r="EY3218" s="2"/>
      <c r="EZ3218" s="2"/>
      <c r="FA3218" s="2"/>
      <c r="FB3218" s="2"/>
      <c r="FC3218" s="2"/>
      <c r="FD3218" s="2"/>
      <c r="FE3218" s="2"/>
      <c r="FF3218" s="2"/>
      <c r="FG3218" s="2"/>
      <c r="FH3218" s="2"/>
      <c r="FI3218" s="2"/>
      <c r="FJ3218" s="2"/>
      <c r="FK3218" s="2"/>
      <c r="FL3218" s="2"/>
      <c r="FM3218" s="2"/>
      <c r="FN3218" s="2"/>
      <c r="FO3218" s="2"/>
      <c r="FP3218" s="2"/>
      <c r="FQ3218" s="2"/>
      <c r="FR3218" s="2"/>
      <c r="FS3218" s="2"/>
      <c r="FT3218" s="2"/>
      <c r="FU3218" s="2"/>
      <c r="FV3218" s="2"/>
      <c r="FW3218" s="2"/>
      <c r="FX3218" s="2"/>
      <c r="FY3218" s="2"/>
      <c r="FZ3218" s="2"/>
      <c r="GA3218" s="2"/>
      <c r="GB3218" s="2"/>
      <c r="GC3218" s="2"/>
      <c r="GD3218" s="2"/>
      <c r="GE3218" s="2"/>
      <c r="GF3218" s="2"/>
      <c r="GG3218" s="2"/>
      <c r="GH3218" s="2"/>
      <c r="GI3218" s="2"/>
      <c r="GJ3218" s="2"/>
      <c r="GK3218" s="2"/>
      <c r="GL3218" s="2"/>
      <c r="GM3218" s="2"/>
      <c r="GN3218" s="2"/>
      <c r="GO3218" s="2"/>
      <c r="GP3218" s="2"/>
      <c r="GQ3218" s="2"/>
      <c r="GR3218" s="2"/>
      <c r="GS3218" s="2"/>
      <c r="GT3218" s="2"/>
      <c r="GU3218" s="2"/>
      <c r="GV3218" s="2"/>
      <c r="GW3218" s="2"/>
      <c r="GX3218" s="2"/>
      <c r="GY3218" s="2"/>
      <c r="GZ3218" s="2"/>
      <c r="HA3218" s="2"/>
      <c r="HB3218" s="2"/>
      <c r="HC3218" s="2"/>
      <c r="HD3218" s="2"/>
      <c r="HE3218" s="2"/>
      <c r="HF3218" s="2"/>
      <c r="HG3218" s="2"/>
      <c r="HH3218" s="2"/>
      <c r="HI3218" s="2"/>
      <c r="HJ3218" s="2"/>
      <c r="HK3218" s="2"/>
      <c r="HL3218" s="2"/>
      <c r="HM3218" s="2"/>
      <c r="HN3218" s="2"/>
      <c r="HO3218" s="2"/>
      <c r="HP3218" s="2"/>
      <c r="HQ3218" s="2"/>
      <c r="HR3218" s="2"/>
      <c r="HS3218" s="2"/>
      <c r="HT3218" s="2"/>
      <c r="HU3218" s="2"/>
      <c r="HV3218" s="2"/>
      <c r="HW3218" s="2"/>
      <c r="HX3218" s="2"/>
      <c r="HY3218" s="2"/>
      <c r="HZ3218" s="2"/>
      <c r="IA3218" s="2"/>
      <c r="IB3218" s="2"/>
      <c r="IC3218" s="2"/>
      <c r="ID3218" s="2"/>
      <c r="IE3218" s="2"/>
      <c r="IF3218" s="2"/>
      <c r="IG3218" s="2"/>
      <c r="IH3218" s="2"/>
      <c r="II3218" s="2"/>
      <c r="IJ3218" s="2"/>
      <c r="IK3218" s="2"/>
      <c r="IL3218" s="2"/>
      <c r="IM3218" s="2"/>
      <c r="IN3218" s="2"/>
      <c r="IO3218" s="2"/>
      <c r="IP3218" s="2"/>
      <c r="IQ3218" s="2"/>
    </row>
    <row r="3219" spans="1:251" s="16" customFormat="1" ht="18.75" customHeight="1">
      <c r="A3219" s="8"/>
      <c r="B3219" s="25"/>
      <c r="C3219" s="125" t="s">
        <v>249</v>
      </c>
      <c r="D3219" s="126"/>
      <c r="E3219" s="126"/>
      <c r="F3219" s="126"/>
      <c r="G3219" s="126"/>
      <c r="H3219" s="126"/>
      <c r="I3219" s="126"/>
      <c r="J3219" s="126"/>
      <c r="K3219" s="126"/>
      <c r="L3219" s="126"/>
      <c r="M3219" s="126"/>
      <c r="N3219" s="126"/>
      <c r="O3219" s="126"/>
      <c r="P3219" s="126"/>
      <c r="Q3219" s="126"/>
      <c r="R3219" s="126"/>
      <c r="S3219" s="126"/>
      <c r="T3219" s="126"/>
      <c r="U3219" s="126"/>
      <c r="V3219" s="126"/>
      <c r="W3219" s="126"/>
      <c r="X3219" s="126"/>
      <c r="Y3219" s="126"/>
      <c r="Z3219" s="127"/>
      <c r="AA3219" s="106">
        <v>423625</v>
      </c>
      <c r="AB3219" s="107"/>
      <c r="AC3219" s="107"/>
      <c r="AD3219" s="107"/>
      <c r="AE3219" s="107"/>
      <c r="AF3219" s="107"/>
      <c r="AG3219" s="107"/>
      <c r="AH3219" s="107"/>
      <c r="AI3219" s="108"/>
      <c r="AJ3219" s="106">
        <v>412808</v>
      </c>
      <c r="AK3219" s="107"/>
      <c r="AL3219" s="107"/>
      <c r="AM3219" s="107"/>
      <c r="AN3219" s="107"/>
      <c r="AO3219" s="107"/>
      <c r="AP3219" s="107"/>
      <c r="AQ3219" s="107"/>
      <c r="AR3219" s="108"/>
      <c r="AS3219" s="109"/>
      <c r="AT3219" s="110"/>
      <c r="AU3219" s="110"/>
      <c r="AV3219" s="110"/>
      <c r="AW3219" s="110"/>
      <c r="AX3219" s="111"/>
      <c r="AY3219" s="2"/>
      <c r="AZ3219" s="2"/>
      <c r="BA3219" s="2"/>
      <c r="BB3219" s="2"/>
      <c r="BC3219" s="2"/>
      <c r="BD3219" s="2"/>
      <c r="BE3219" s="2"/>
      <c r="BF3219" s="2"/>
      <c r="BG3219" s="2"/>
      <c r="BH3219" s="2"/>
      <c r="BI3219" s="2"/>
      <c r="BJ3219" s="2"/>
      <c r="BK3219" s="2"/>
      <c r="BL3219" s="2"/>
      <c r="BM3219" s="2"/>
      <c r="BN3219" s="2"/>
      <c r="BO3219" s="2"/>
      <c r="BP3219" s="2"/>
      <c r="BQ3219" s="2"/>
      <c r="BR3219" s="2"/>
      <c r="BS3219" s="2"/>
      <c r="BT3219" s="2"/>
      <c r="BU3219" s="2"/>
      <c r="BV3219" s="2"/>
      <c r="BW3219" s="2"/>
      <c r="BX3219" s="2"/>
      <c r="BY3219" s="2"/>
      <c r="BZ3219" s="2"/>
      <c r="CA3219" s="2"/>
      <c r="CB3219" s="2"/>
      <c r="CC3219" s="2"/>
      <c r="CD3219" s="2"/>
      <c r="CE3219" s="2"/>
      <c r="CF3219" s="2"/>
      <c r="CG3219" s="2"/>
      <c r="CH3219" s="2"/>
      <c r="CI3219" s="2"/>
      <c r="CJ3219" s="2"/>
      <c r="CK3219" s="2"/>
      <c r="CL3219" s="2"/>
      <c r="CM3219" s="2"/>
      <c r="CN3219" s="2"/>
      <c r="CO3219" s="2"/>
      <c r="CP3219" s="2"/>
      <c r="CQ3219" s="2"/>
      <c r="CR3219" s="2"/>
      <c r="CS3219" s="2"/>
      <c r="CT3219" s="2"/>
      <c r="CU3219" s="2"/>
      <c r="CV3219" s="2"/>
      <c r="CW3219" s="2"/>
      <c r="CX3219" s="2"/>
      <c r="CY3219" s="2"/>
      <c r="CZ3219" s="2"/>
      <c r="DA3219" s="2"/>
      <c r="DB3219" s="2"/>
      <c r="DC3219" s="2"/>
      <c r="DD3219" s="2"/>
      <c r="DE3219" s="2"/>
      <c r="DF3219" s="2"/>
      <c r="DG3219" s="2"/>
      <c r="DH3219" s="2"/>
      <c r="DI3219" s="2"/>
      <c r="DJ3219" s="2"/>
      <c r="DK3219" s="2"/>
      <c r="DL3219" s="2"/>
      <c r="DM3219" s="2"/>
      <c r="DN3219" s="2"/>
      <c r="DO3219" s="2"/>
      <c r="DP3219" s="2"/>
      <c r="DQ3219" s="2"/>
      <c r="DR3219" s="2"/>
      <c r="DS3219" s="2"/>
      <c r="DT3219" s="2"/>
      <c r="DU3219" s="2"/>
      <c r="DV3219" s="2"/>
      <c r="DW3219" s="2"/>
      <c r="DX3219" s="2"/>
      <c r="DY3219" s="2"/>
      <c r="DZ3219" s="2"/>
      <c r="EA3219" s="2"/>
      <c r="EB3219" s="2"/>
      <c r="EC3219" s="2"/>
      <c r="ED3219" s="2"/>
      <c r="EE3219" s="2"/>
      <c r="EF3219" s="2"/>
      <c r="EG3219" s="2"/>
      <c r="EH3219" s="2"/>
      <c r="EI3219" s="2"/>
      <c r="EJ3219" s="2"/>
      <c r="EK3219" s="2"/>
      <c r="EL3219" s="2"/>
      <c r="EM3219" s="2"/>
      <c r="EN3219" s="2"/>
      <c r="EO3219" s="2"/>
      <c r="EP3219" s="2"/>
      <c r="EQ3219" s="2"/>
      <c r="ER3219" s="2"/>
      <c r="ES3219" s="2"/>
      <c r="ET3219" s="2"/>
      <c r="EU3219" s="2"/>
      <c r="EV3219" s="2"/>
      <c r="EW3219" s="2"/>
      <c r="EX3219" s="2"/>
      <c r="EY3219" s="2"/>
      <c r="EZ3219" s="2"/>
      <c r="FA3219" s="2"/>
      <c r="FB3219" s="2"/>
      <c r="FC3219" s="2"/>
      <c r="FD3219" s="2"/>
      <c r="FE3219" s="2"/>
      <c r="FF3219" s="2"/>
      <c r="FG3219" s="2"/>
      <c r="FH3219" s="2"/>
      <c r="FI3219" s="2"/>
      <c r="FJ3219" s="2"/>
      <c r="FK3219" s="2"/>
      <c r="FL3219" s="2"/>
      <c r="FM3219" s="2"/>
      <c r="FN3219" s="2"/>
      <c r="FO3219" s="2"/>
      <c r="FP3219" s="2"/>
      <c r="FQ3219" s="2"/>
      <c r="FR3219" s="2"/>
      <c r="FS3219" s="2"/>
      <c r="FT3219" s="2"/>
      <c r="FU3219" s="2"/>
      <c r="FV3219" s="2"/>
      <c r="FW3219" s="2"/>
      <c r="FX3219" s="2"/>
      <c r="FY3219" s="2"/>
      <c r="FZ3219" s="2"/>
      <c r="GA3219" s="2"/>
      <c r="GB3219" s="2"/>
      <c r="GC3219" s="2"/>
      <c r="GD3219" s="2"/>
      <c r="GE3219" s="2"/>
      <c r="GF3219" s="2"/>
      <c r="GG3219" s="2"/>
      <c r="GH3219" s="2"/>
      <c r="GI3219" s="2"/>
      <c r="GJ3219" s="2"/>
      <c r="GK3219" s="2"/>
      <c r="GL3219" s="2"/>
      <c r="GM3219" s="2"/>
      <c r="GN3219" s="2"/>
      <c r="GO3219" s="2"/>
      <c r="GP3219" s="2"/>
      <c r="GQ3219" s="2"/>
      <c r="GR3219" s="2"/>
      <c r="GS3219" s="2"/>
      <c r="GT3219" s="2"/>
      <c r="GU3219" s="2"/>
      <c r="GV3219" s="2"/>
      <c r="GW3219" s="2"/>
      <c r="GX3219" s="2"/>
      <c r="GY3219" s="2"/>
      <c r="GZ3219" s="2"/>
      <c r="HA3219" s="2"/>
      <c r="HB3219" s="2"/>
      <c r="HC3219" s="2"/>
      <c r="HD3219" s="2"/>
      <c r="HE3219" s="2"/>
      <c r="HF3219" s="2"/>
      <c r="HG3219" s="2"/>
      <c r="HH3219" s="2"/>
      <c r="HI3219" s="2"/>
      <c r="HJ3219" s="2"/>
      <c r="HK3219" s="2"/>
      <c r="HL3219" s="2"/>
      <c r="HM3219" s="2"/>
      <c r="HN3219" s="2"/>
      <c r="HO3219" s="2"/>
      <c r="HP3219" s="2"/>
      <c r="HQ3219" s="2"/>
      <c r="HR3219" s="2"/>
      <c r="HS3219" s="2"/>
      <c r="HT3219" s="2"/>
      <c r="HU3219" s="2"/>
      <c r="HV3219" s="2"/>
      <c r="HW3219" s="2"/>
      <c r="HX3219" s="2"/>
      <c r="HY3219" s="2"/>
      <c r="HZ3219" s="2"/>
      <c r="IA3219" s="2"/>
      <c r="IB3219" s="2"/>
      <c r="IC3219" s="2"/>
      <c r="ID3219" s="2"/>
      <c r="IE3219" s="2"/>
      <c r="IF3219" s="2"/>
      <c r="IG3219" s="2"/>
      <c r="IH3219" s="2"/>
      <c r="II3219" s="2"/>
      <c r="IJ3219" s="2"/>
      <c r="IK3219" s="2"/>
      <c r="IL3219" s="2"/>
      <c r="IM3219" s="2"/>
      <c r="IN3219" s="2"/>
      <c r="IO3219" s="2"/>
      <c r="IP3219" s="2"/>
      <c r="IQ3219" s="2"/>
    </row>
    <row r="3220" spans="1:251" s="16" customFormat="1" ht="18.75" customHeight="1">
      <c r="A3220" s="8"/>
      <c r="B3220" s="25"/>
      <c r="C3220" s="125" t="s">
        <v>250</v>
      </c>
      <c r="D3220" s="126"/>
      <c r="E3220" s="126"/>
      <c r="F3220" s="126"/>
      <c r="G3220" s="126"/>
      <c r="H3220" s="126"/>
      <c r="I3220" s="126"/>
      <c r="J3220" s="126"/>
      <c r="K3220" s="126"/>
      <c r="L3220" s="126"/>
      <c r="M3220" s="126"/>
      <c r="N3220" s="126"/>
      <c r="O3220" s="126"/>
      <c r="P3220" s="126"/>
      <c r="Q3220" s="126"/>
      <c r="R3220" s="126"/>
      <c r="S3220" s="126"/>
      <c r="T3220" s="126"/>
      <c r="U3220" s="126"/>
      <c r="V3220" s="126"/>
      <c r="W3220" s="126"/>
      <c r="X3220" s="126"/>
      <c r="Y3220" s="126"/>
      <c r="Z3220" s="127"/>
      <c r="AA3220" s="106">
        <v>3287</v>
      </c>
      <c r="AB3220" s="107"/>
      <c r="AC3220" s="107"/>
      <c r="AD3220" s="107"/>
      <c r="AE3220" s="107"/>
      <c r="AF3220" s="107"/>
      <c r="AG3220" s="107"/>
      <c r="AH3220" s="107"/>
      <c r="AI3220" s="108"/>
      <c r="AJ3220" s="106">
        <v>3719</v>
      </c>
      <c r="AK3220" s="107"/>
      <c r="AL3220" s="107"/>
      <c r="AM3220" s="107"/>
      <c r="AN3220" s="107"/>
      <c r="AO3220" s="107"/>
      <c r="AP3220" s="107"/>
      <c r="AQ3220" s="107"/>
      <c r="AR3220" s="108"/>
      <c r="AS3220" s="109"/>
      <c r="AT3220" s="110"/>
      <c r="AU3220" s="110"/>
      <c r="AV3220" s="110"/>
      <c r="AW3220" s="110"/>
      <c r="AX3220" s="111"/>
      <c r="AY3220" s="2"/>
      <c r="AZ3220" s="2"/>
      <c r="BA3220" s="2"/>
      <c r="BB3220" s="2"/>
      <c r="BC3220" s="2"/>
      <c r="BD3220" s="2"/>
      <c r="BE3220" s="2"/>
      <c r="BF3220" s="2"/>
      <c r="BG3220" s="2"/>
      <c r="BH3220" s="2"/>
      <c r="BI3220" s="2"/>
      <c r="BJ3220" s="2"/>
      <c r="BK3220" s="2"/>
      <c r="BL3220" s="2"/>
      <c r="BM3220" s="2"/>
      <c r="BN3220" s="2"/>
      <c r="BO3220" s="2"/>
      <c r="BP3220" s="2"/>
      <c r="BQ3220" s="2"/>
      <c r="BR3220" s="2"/>
      <c r="BS3220" s="2"/>
      <c r="BT3220" s="2"/>
      <c r="BU3220" s="2"/>
      <c r="BV3220" s="2"/>
      <c r="BW3220" s="2"/>
      <c r="BX3220" s="2"/>
      <c r="BY3220" s="2"/>
      <c r="BZ3220" s="2"/>
      <c r="CA3220" s="2"/>
      <c r="CB3220" s="2"/>
      <c r="CC3220" s="2"/>
      <c r="CD3220" s="2"/>
      <c r="CE3220" s="2"/>
      <c r="CF3220" s="2"/>
      <c r="CG3220" s="2"/>
      <c r="CH3220" s="2"/>
      <c r="CI3220" s="2"/>
      <c r="CJ3220" s="2"/>
      <c r="CK3220" s="2"/>
      <c r="CL3220" s="2"/>
      <c r="CM3220" s="2"/>
      <c r="CN3220" s="2"/>
      <c r="CO3220" s="2"/>
      <c r="CP3220" s="2"/>
      <c r="CQ3220" s="2"/>
      <c r="CR3220" s="2"/>
      <c r="CS3220" s="2"/>
      <c r="CT3220" s="2"/>
      <c r="CU3220" s="2"/>
      <c r="CV3220" s="2"/>
      <c r="CW3220" s="2"/>
      <c r="CX3220" s="2"/>
      <c r="CY3220" s="2"/>
      <c r="CZ3220" s="2"/>
      <c r="DA3220" s="2"/>
      <c r="DB3220" s="2"/>
      <c r="DC3220" s="2"/>
      <c r="DD3220" s="2"/>
      <c r="DE3220" s="2"/>
      <c r="DF3220" s="2"/>
      <c r="DG3220" s="2"/>
      <c r="DH3220" s="2"/>
      <c r="DI3220" s="2"/>
      <c r="DJ3220" s="2"/>
      <c r="DK3220" s="2"/>
      <c r="DL3220" s="2"/>
      <c r="DM3220" s="2"/>
      <c r="DN3220" s="2"/>
      <c r="DO3220" s="2"/>
      <c r="DP3220" s="2"/>
      <c r="DQ3220" s="2"/>
      <c r="DR3220" s="2"/>
      <c r="DS3220" s="2"/>
      <c r="DT3220" s="2"/>
      <c r="DU3220" s="2"/>
      <c r="DV3220" s="2"/>
      <c r="DW3220" s="2"/>
      <c r="DX3220" s="2"/>
      <c r="DY3220" s="2"/>
      <c r="DZ3220" s="2"/>
      <c r="EA3220" s="2"/>
      <c r="EB3220" s="2"/>
      <c r="EC3220" s="2"/>
      <c r="ED3220" s="2"/>
      <c r="EE3220" s="2"/>
      <c r="EF3220" s="2"/>
      <c r="EG3220" s="2"/>
      <c r="EH3220" s="2"/>
      <c r="EI3220" s="2"/>
      <c r="EJ3220" s="2"/>
      <c r="EK3220" s="2"/>
      <c r="EL3220" s="2"/>
      <c r="EM3220" s="2"/>
      <c r="EN3220" s="2"/>
      <c r="EO3220" s="2"/>
      <c r="EP3220" s="2"/>
      <c r="EQ3220" s="2"/>
      <c r="ER3220" s="2"/>
      <c r="ES3220" s="2"/>
      <c r="ET3220" s="2"/>
      <c r="EU3220" s="2"/>
      <c r="EV3220" s="2"/>
      <c r="EW3220" s="2"/>
      <c r="EX3220" s="2"/>
      <c r="EY3220" s="2"/>
      <c r="EZ3220" s="2"/>
      <c r="FA3220" s="2"/>
      <c r="FB3220" s="2"/>
      <c r="FC3220" s="2"/>
      <c r="FD3220" s="2"/>
      <c r="FE3220" s="2"/>
      <c r="FF3220" s="2"/>
      <c r="FG3220" s="2"/>
      <c r="FH3220" s="2"/>
      <c r="FI3220" s="2"/>
      <c r="FJ3220" s="2"/>
      <c r="FK3220" s="2"/>
      <c r="FL3220" s="2"/>
      <c r="FM3220" s="2"/>
      <c r="FN3220" s="2"/>
      <c r="FO3220" s="2"/>
      <c r="FP3220" s="2"/>
      <c r="FQ3220" s="2"/>
      <c r="FR3220" s="2"/>
      <c r="FS3220" s="2"/>
      <c r="FT3220" s="2"/>
      <c r="FU3220" s="2"/>
      <c r="FV3220" s="2"/>
      <c r="FW3220" s="2"/>
      <c r="FX3220" s="2"/>
      <c r="FY3220" s="2"/>
      <c r="FZ3220" s="2"/>
      <c r="GA3220" s="2"/>
      <c r="GB3220" s="2"/>
      <c r="GC3220" s="2"/>
      <c r="GD3220" s="2"/>
      <c r="GE3220" s="2"/>
      <c r="GF3220" s="2"/>
      <c r="GG3220" s="2"/>
      <c r="GH3220" s="2"/>
      <c r="GI3220" s="2"/>
      <c r="GJ3220" s="2"/>
      <c r="GK3220" s="2"/>
      <c r="GL3220" s="2"/>
      <c r="GM3220" s="2"/>
      <c r="GN3220" s="2"/>
      <c r="GO3220" s="2"/>
      <c r="GP3220" s="2"/>
      <c r="GQ3220" s="2"/>
      <c r="GR3220" s="2"/>
      <c r="GS3220" s="2"/>
      <c r="GT3220" s="2"/>
      <c r="GU3220" s="2"/>
      <c r="GV3220" s="2"/>
      <c r="GW3220" s="2"/>
      <c r="GX3220" s="2"/>
      <c r="GY3220" s="2"/>
      <c r="GZ3220" s="2"/>
      <c r="HA3220" s="2"/>
      <c r="HB3220" s="2"/>
      <c r="HC3220" s="2"/>
      <c r="HD3220" s="2"/>
      <c r="HE3220" s="2"/>
      <c r="HF3220" s="2"/>
      <c r="HG3220" s="2"/>
      <c r="HH3220" s="2"/>
      <c r="HI3220" s="2"/>
      <c r="HJ3220" s="2"/>
      <c r="HK3220" s="2"/>
      <c r="HL3220" s="2"/>
      <c r="HM3220" s="2"/>
      <c r="HN3220" s="2"/>
      <c r="HO3220" s="2"/>
      <c r="HP3220" s="2"/>
      <c r="HQ3220" s="2"/>
      <c r="HR3220" s="2"/>
      <c r="HS3220" s="2"/>
      <c r="HT3220" s="2"/>
      <c r="HU3220" s="2"/>
      <c r="HV3220" s="2"/>
      <c r="HW3220" s="2"/>
      <c r="HX3220" s="2"/>
      <c r="HY3220" s="2"/>
      <c r="HZ3220" s="2"/>
      <c r="IA3220" s="2"/>
      <c r="IB3220" s="2"/>
      <c r="IC3220" s="2"/>
      <c r="ID3220" s="2"/>
      <c r="IE3220" s="2"/>
      <c r="IF3220" s="2"/>
      <c r="IG3220" s="2"/>
      <c r="IH3220" s="2"/>
      <c r="II3220" s="2"/>
      <c r="IJ3220" s="2"/>
      <c r="IK3220" s="2"/>
      <c r="IL3220" s="2"/>
      <c r="IM3220" s="2"/>
      <c r="IN3220" s="2"/>
      <c r="IO3220" s="2"/>
      <c r="IP3220" s="2"/>
      <c r="IQ3220" s="2"/>
    </row>
    <row r="3221" spans="1:251" s="16" customFormat="1" ht="18.75" customHeight="1" thickBot="1">
      <c r="A3221" s="17"/>
      <c r="B3221" s="136" t="s">
        <v>13</v>
      </c>
      <c r="C3221" s="137"/>
      <c r="D3221" s="137"/>
      <c r="E3221" s="137"/>
      <c r="F3221" s="137"/>
      <c r="G3221" s="137"/>
      <c r="H3221" s="137"/>
      <c r="I3221" s="137"/>
      <c r="J3221" s="137"/>
      <c r="K3221" s="137"/>
      <c r="L3221" s="137"/>
      <c r="M3221" s="137"/>
      <c r="N3221" s="137"/>
      <c r="O3221" s="137"/>
      <c r="P3221" s="137"/>
      <c r="Q3221" s="137"/>
      <c r="R3221" s="137"/>
      <c r="S3221" s="137"/>
      <c r="T3221" s="137"/>
      <c r="U3221" s="137"/>
      <c r="V3221" s="137"/>
      <c r="W3221" s="137"/>
      <c r="X3221" s="137"/>
      <c r="Y3221" s="137"/>
      <c r="Z3221" s="138"/>
      <c r="AA3221" s="115">
        <f>SUM($AA$3218:$AA$3220)</f>
        <v>6241798</v>
      </c>
      <c r="AB3221" s="116"/>
      <c r="AC3221" s="116"/>
      <c r="AD3221" s="116"/>
      <c r="AE3221" s="116"/>
      <c r="AF3221" s="116"/>
      <c r="AG3221" s="116"/>
      <c r="AH3221" s="116"/>
      <c r="AI3221" s="117"/>
      <c r="AJ3221" s="115">
        <f>SUM($AJ$3218:$AJ$3220)</f>
        <v>5761487</v>
      </c>
      <c r="AK3221" s="116"/>
      <c r="AL3221" s="116"/>
      <c r="AM3221" s="116"/>
      <c r="AN3221" s="116"/>
      <c r="AO3221" s="116"/>
      <c r="AP3221" s="116"/>
      <c r="AQ3221" s="116"/>
      <c r="AR3221" s="117"/>
      <c r="AS3221" s="112"/>
      <c r="AT3221" s="113"/>
      <c r="AU3221" s="113"/>
      <c r="AV3221" s="113"/>
      <c r="AW3221" s="113"/>
      <c r="AX3221" s="114"/>
      <c r="AY3221" s="2"/>
      <c r="AZ3221" s="2"/>
      <c r="BA3221" s="2"/>
      <c r="BB3221" s="2"/>
      <c r="BC3221" s="2"/>
      <c r="BD3221" s="2"/>
      <c r="BE3221" s="2"/>
      <c r="BF3221" s="2"/>
      <c r="BG3221" s="2"/>
      <c r="BH3221" s="2"/>
      <c r="BI3221" s="2"/>
      <c r="BJ3221" s="2"/>
      <c r="BK3221" s="2"/>
      <c r="BL3221" s="2"/>
      <c r="BM3221" s="2"/>
      <c r="BN3221" s="2"/>
      <c r="BO3221" s="2"/>
      <c r="BP3221" s="2"/>
      <c r="BQ3221" s="2"/>
      <c r="BR3221" s="2"/>
      <c r="BS3221" s="2"/>
      <c r="BT3221" s="2"/>
      <c r="BU3221" s="2"/>
      <c r="BV3221" s="2"/>
      <c r="BW3221" s="2"/>
      <c r="BX3221" s="2"/>
      <c r="BY3221" s="2"/>
      <c r="BZ3221" s="2"/>
      <c r="CA3221" s="2"/>
      <c r="CB3221" s="2"/>
      <c r="CC3221" s="2"/>
      <c r="CD3221" s="2"/>
      <c r="CE3221" s="2"/>
      <c r="CF3221" s="2"/>
      <c r="CG3221" s="2"/>
      <c r="CH3221" s="2"/>
      <c r="CI3221" s="2"/>
      <c r="CJ3221" s="2"/>
      <c r="CK3221" s="2"/>
      <c r="CL3221" s="2"/>
      <c r="CM3221" s="2"/>
      <c r="CN3221" s="2"/>
      <c r="CO3221" s="2"/>
      <c r="CP3221" s="2"/>
      <c r="CQ3221" s="2"/>
      <c r="CR3221" s="2"/>
      <c r="CS3221" s="2"/>
      <c r="CT3221" s="2"/>
      <c r="CU3221" s="2"/>
      <c r="CV3221" s="2"/>
      <c r="CW3221" s="2"/>
      <c r="CX3221" s="2"/>
      <c r="CY3221" s="2"/>
      <c r="CZ3221" s="2"/>
      <c r="DA3221" s="2"/>
      <c r="DB3221" s="2"/>
      <c r="DC3221" s="2"/>
      <c r="DD3221" s="2"/>
      <c r="DE3221" s="2"/>
      <c r="DF3221" s="2"/>
      <c r="DG3221" s="2"/>
      <c r="DH3221" s="2"/>
      <c r="DI3221" s="2"/>
      <c r="DJ3221" s="2"/>
      <c r="DK3221" s="2"/>
      <c r="DL3221" s="2"/>
      <c r="DM3221" s="2"/>
      <c r="DN3221" s="2"/>
      <c r="DO3221" s="2"/>
      <c r="DP3221" s="2"/>
      <c r="DQ3221" s="2"/>
      <c r="DR3221" s="2"/>
      <c r="DS3221" s="2"/>
      <c r="DT3221" s="2"/>
      <c r="DU3221" s="2"/>
      <c r="DV3221" s="2"/>
      <c r="DW3221" s="2"/>
      <c r="DX3221" s="2"/>
      <c r="DY3221" s="2"/>
      <c r="DZ3221" s="2"/>
      <c r="EA3221" s="2"/>
      <c r="EB3221" s="2"/>
      <c r="EC3221" s="2"/>
      <c r="ED3221" s="2"/>
      <c r="EE3221" s="2"/>
      <c r="EF3221" s="2"/>
      <c r="EG3221" s="2"/>
      <c r="EH3221" s="2"/>
      <c r="EI3221" s="2"/>
      <c r="EJ3221" s="2"/>
      <c r="EK3221" s="2"/>
      <c r="EL3221" s="2"/>
      <c r="EM3221" s="2"/>
      <c r="EN3221" s="2"/>
      <c r="EO3221" s="2"/>
      <c r="EP3221" s="2"/>
      <c r="EQ3221" s="2"/>
      <c r="ER3221" s="2"/>
      <c r="ES3221" s="2"/>
      <c r="ET3221" s="2"/>
      <c r="EU3221" s="2"/>
      <c r="EV3221" s="2"/>
      <c r="EW3221" s="2"/>
      <c r="EX3221" s="2"/>
      <c r="EY3221" s="2"/>
      <c r="EZ3221" s="2"/>
      <c r="FA3221" s="2"/>
      <c r="FB3221" s="2"/>
      <c r="FC3221" s="2"/>
      <c r="FD3221" s="2"/>
      <c r="FE3221" s="2"/>
      <c r="FF3221" s="2"/>
      <c r="FG3221" s="2"/>
      <c r="FH3221" s="2"/>
      <c r="FI3221" s="2"/>
      <c r="FJ3221" s="2"/>
      <c r="FK3221" s="2"/>
      <c r="FL3221" s="2"/>
      <c r="FM3221" s="2"/>
      <c r="FN3221" s="2"/>
      <c r="FO3221" s="2"/>
      <c r="FP3221" s="2"/>
      <c r="FQ3221" s="2"/>
      <c r="FR3221" s="2"/>
      <c r="FS3221" s="2"/>
      <c r="FT3221" s="2"/>
      <c r="FU3221" s="2"/>
      <c r="FV3221" s="2"/>
      <c r="FW3221" s="2"/>
      <c r="FX3221" s="2"/>
      <c r="FY3221" s="2"/>
      <c r="FZ3221" s="2"/>
      <c r="GA3221" s="2"/>
      <c r="GB3221" s="2"/>
      <c r="GC3221" s="2"/>
      <c r="GD3221" s="2"/>
      <c r="GE3221" s="2"/>
      <c r="GF3221" s="2"/>
      <c r="GG3221" s="2"/>
      <c r="GH3221" s="2"/>
      <c r="GI3221" s="2"/>
      <c r="GJ3221" s="2"/>
      <c r="GK3221" s="2"/>
      <c r="GL3221" s="2"/>
      <c r="GM3221" s="2"/>
      <c r="GN3221" s="2"/>
      <c r="GO3221" s="2"/>
      <c r="GP3221" s="2"/>
      <c r="GQ3221" s="2"/>
      <c r="GR3221" s="2"/>
      <c r="GS3221" s="2"/>
      <c r="GT3221" s="2"/>
      <c r="GU3221" s="2"/>
      <c r="GV3221" s="2"/>
      <c r="GW3221" s="2"/>
      <c r="GX3221" s="2"/>
      <c r="GY3221" s="2"/>
      <c r="GZ3221" s="2"/>
      <c r="HA3221" s="2"/>
      <c r="HB3221" s="2"/>
      <c r="HC3221" s="2"/>
      <c r="HD3221" s="2"/>
      <c r="HE3221" s="2"/>
      <c r="HF3221" s="2"/>
      <c r="HG3221" s="2"/>
      <c r="HH3221" s="2"/>
      <c r="HI3221" s="2"/>
      <c r="HJ3221" s="2"/>
      <c r="HK3221" s="2"/>
      <c r="HL3221" s="2"/>
      <c r="HM3221" s="2"/>
      <c r="HN3221" s="2"/>
      <c r="HO3221" s="2"/>
      <c r="HP3221" s="2"/>
      <c r="HQ3221" s="2"/>
      <c r="HR3221" s="2"/>
      <c r="HS3221" s="2"/>
      <c r="HT3221" s="2"/>
      <c r="HU3221" s="2"/>
      <c r="HV3221" s="2"/>
      <c r="HW3221" s="2"/>
      <c r="HX3221" s="2"/>
      <c r="HY3221" s="2"/>
      <c r="HZ3221" s="2"/>
      <c r="IA3221" s="2"/>
      <c r="IB3221" s="2"/>
      <c r="IC3221" s="2"/>
      <c r="ID3221" s="2"/>
      <c r="IE3221" s="2"/>
      <c r="IF3221" s="2"/>
      <c r="IG3221" s="2"/>
      <c r="IH3221" s="2"/>
      <c r="II3221" s="2"/>
      <c r="IJ3221" s="2"/>
      <c r="IK3221" s="2"/>
      <c r="IL3221" s="2"/>
      <c r="IM3221" s="2"/>
      <c r="IN3221" s="2"/>
      <c r="IO3221" s="2"/>
      <c r="IP3221" s="2"/>
      <c r="IQ3221" s="2"/>
    </row>
    <row r="3223" spans="1:251" ht="18.75">
      <c r="A3223" s="1" t="s">
        <v>0</v>
      </c>
      <c r="AW3223" s="3"/>
      <c r="AX3223" s="4"/>
      <c r="AY3223" s="3"/>
    </row>
    <row r="3225" spans="1:251" ht="18.75">
      <c r="B3225" s="118" t="s">
        <v>8</v>
      </c>
      <c r="C3225" s="119"/>
      <c r="D3225" s="119"/>
      <c r="E3225" s="119"/>
      <c r="F3225" s="119"/>
      <c r="G3225" s="119"/>
      <c r="H3225" s="119"/>
      <c r="I3225" s="119"/>
      <c r="J3225" s="119"/>
      <c r="K3225" s="119"/>
      <c r="L3225" s="119"/>
      <c r="M3225" s="119"/>
      <c r="N3225" s="119"/>
      <c r="O3225" s="119"/>
      <c r="P3225" s="119"/>
      <c r="Q3225" s="119"/>
      <c r="R3225" s="119"/>
      <c r="S3225" s="119"/>
      <c r="T3225" s="119"/>
      <c r="U3225" s="119"/>
      <c r="V3225" s="119"/>
      <c r="W3225" s="119"/>
      <c r="X3225" s="119"/>
      <c r="Y3225" s="119"/>
      <c r="Z3225" s="119"/>
      <c r="AA3225" s="119"/>
      <c r="AB3225" s="119"/>
      <c r="AC3225" s="119"/>
      <c r="AD3225" s="119"/>
      <c r="AE3225" s="119"/>
      <c r="AF3225" s="119"/>
      <c r="AG3225" s="119"/>
      <c r="AH3225" s="119"/>
      <c r="AI3225" s="119"/>
      <c r="AJ3225" s="119"/>
      <c r="AK3225" s="119"/>
      <c r="AL3225" s="119"/>
      <c r="AM3225" s="119"/>
      <c r="AN3225" s="119"/>
      <c r="AO3225" s="119"/>
      <c r="AP3225" s="119"/>
      <c r="AQ3225" s="119"/>
      <c r="AR3225" s="119"/>
      <c r="AS3225" s="119"/>
      <c r="AT3225" s="119"/>
      <c r="AU3225" s="119"/>
      <c r="AV3225" s="119"/>
      <c r="AW3225" s="119"/>
      <c r="AX3225" s="119"/>
    </row>
    <row r="3226" spans="1:251">
      <c r="Z3226" s="5"/>
      <c r="AD3226" s="5"/>
      <c r="AE3226" s="5"/>
      <c r="AF3226" s="5"/>
      <c r="AG3226" s="5"/>
      <c r="AH3226" s="5"/>
      <c r="AI3226" s="5"/>
      <c r="AO3226" s="5"/>
    </row>
    <row r="3227" spans="1:251" ht="13.5" thickBot="1">
      <c r="Z3227" s="5"/>
      <c r="AD3227" s="5"/>
      <c r="AE3227" s="5"/>
      <c r="AF3227" s="5"/>
      <c r="AG3227" s="5"/>
      <c r="AH3227" s="5"/>
      <c r="AI3227" s="5"/>
      <c r="AO3227" s="5"/>
      <c r="DI3227" s="6"/>
    </row>
    <row r="3228" spans="1:251" ht="24.75" customHeight="1" thickBot="1">
      <c r="B3228" s="120" t="s">
        <v>1</v>
      </c>
      <c r="C3228" s="121"/>
      <c r="D3228" s="121"/>
      <c r="E3228" s="121"/>
      <c r="F3228" s="121"/>
      <c r="G3228" s="121"/>
      <c r="H3228" s="122" t="s">
        <v>283</v>
      </c>
      <c r="I3228" s="123"/>
      <c r="J3228" s="123"/>
      <c r="K3228" s="123"/>
      <c r="L3228" s="123"/>
      <c r="M3228" s="123"/>
      <c r="N3228" s="123"/>
      <c r="O3228" s="123"/>
      <c r="P3228" s="123"/>
      <c r="Q3228" s="123"/>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4"/>
      <c r="DI3228" s="6"/>
    </row>
    <row r="3229" spans="1:251" ht="14.25">
      <c r="B3229" s="7"/>
      <c r="C3229" s="7"/>
      <c r="D3229" s="7"/>
      <c r="E3229" s="7"/>
      <c r="F3229" s="7"/>
      <c r="G3229" s="7"/>
      <c r="H3229" s="8"/>
      <c r="I3229" s="8"/>
      <c r="J3229" s="8"/>
      <c r="K3229" s="8"/>
      <c r="L3229" s="9"/>
      <c r="M3229" s="9"/>
      <c r="N3229" s="9"/>
      <c r="O3229" s="9"/>
      <c r="P3229" s="8"/>
      <c r="Q3229" s="8"/>
      <c r="R3229" s="8"/>
      <c r="S3229" s="8"/>
      <c r="T3229" s="8"/>
      <c r="U3229" s="8"/>
      <c r="V3229" s="10"/>
      <c r="W3229" s="10"/>
      <c r="X3229" s="10"/>
      <c r="Y3229" s="10"/>
      <c r="Z3229" s="10"/>
      <c r="AA3229" s="10"/>
      <c r="AB3229" s="10"/>
      <c r="AC3229" s="10"/>
      <c r="AD3229" s="10"/>
      <c r="AE3229" s="10"/>
      <c r="AF3229" s="10"/>
      <c r="AG3229" s="10"/>
      <c r="AH3229" s="10"/>
      <c r="AI3229" s="10"/>
      <c r="AJ3229" s="10"/>
      <c r="AK3229" s="10"/>
      <c r="AL3229" s="10"/>
      <c r="AM3229" s="10"/>
      <c r="AN3229" s="10"/>
      <c r="AO3229" s="10"/>
      <c r="AP3229" s="10"/>
      <c r="AQ3229" s="10"/>
      <c r="AR3229" s="10"/>
      <c r="AS3229" s="10"/>
      <c r="AT3229" s="10"/>
      <c r="AU3229" s="10"/>
      <c r="AV3229" s="10"/>
      <c r="AW3229" s="10"/>
      <c r="AX3229" s="10"/>
      <c r="DI3229" s="6"/>
    </row>
    <row r="3230" spans="1:251" ht="15" thickBot="1">
      <c r="A3230" s="11"/>
      <c r="B3230" s="10" t="s">
        <v>2</v>
      </c>
      <c r="C3230" s="8"/>
      <c r="D3230" s="8"/>
      <c r="E3230" s="8"/>
      <c r="F3230" s="8"/>
      <c r="G3230" s="8"/>
      <c r="H3230" s="8"/>
      <c r="I3230" s="8"/>
      <c r="J3230" s="8"/>
      <c r="K3230" s="8"/>
      <c r="L3230" s="9"/>
      <c r="M3230" s="9"/>
      <c r="N3230" s="9"/>
      <c r="O3230" s="9"/>
      <c r="P3230" s="8"/>
      <c r="Q3230" s="8"/>
      <c r="R3230" s="8"/>
      <c r="S3230" s="8"/>
      <c r="T3230" s="8"/>
      <c r="U3230" s="8"/>
      <c r="V3230" s="10"/>
      <c r="W3230" s="10"/>
      <c r="X3230" s="10"/>
      <c r="Y3230" s="10"/>
      <c r="Z3230" s="10"/>
      <c r="AA3230" s="10"/>
      <c r="AB3230" s="10"/>
      <c r="AC3230" s="10"/>
      <c r="AD3230" s="10"/>
      <c r="AE3230" s="10"/>
      <c r="AF3230" s="10"/>
      <c r="AG3230" s="10"/>
      <c r="AH3230" s="10"/>
      <c r="AI3230" s="10"/>
      <c r="AJ3230" s="10"/>
      <c r="AK3230" s="10"/>
      <c r="AL3230" s="10"/>
      <c r="AM3230" s="10"/>
      <c r="AN3230" s="10"/>
      <c r="AO3230" s="10"/>
      <c r="AP3230" s="10"/>
      <c r="AQ3230" s="10"/>
      <c r="AR3230" s="10"/>
      <c r="AS3230" s="10"/>
      <c r="AT3230" s="10"/>
      <c r="AU3230" s="10"/>
      <c r="AV3230" s="10"/>
      <c r="AW3230" s="10"/>
      <c r="AX3230" s="10"/>
      <c r="DI3230" s="6"/>
    </row>
    <row r="3231" spans="1:251" ht="14.25">
      <c r="A3231" s="8"/>
      <c r="B3231" s="12"/>
      <c r="C3231" s="7"/>
      <c r="D3231" s="7"/>
      <c r="E3231" s="7"/>
      <c r="F3231" s="7"/>
      <c r="G3231" s="7"/>
      <c r="H3231" s="7"/>
      <c r="I3231" s="7"/>
      <c r="J3231" s="7"/>
      <c r="K3231" s="7"/>
      <c r="L3231" s="13"/>
      <c r="M3231" s="13"/>
      <c r="N3231" s="13"/>
      <c r="O3231" s="13"/>
      <c r="P3231" s="7"/>
      <c r="Q3231" s="7"/>
      <c r="R3231" s="7"/>
      <c r="S3231" s="7"/>
      <c r="T3231" s="7"/>
      <c r="U3231" s="7"/>
      <c r="V3231" s="14"/>
      <c r="W3231" s="14"/>
      <c r="X3231" s="14"/>
      <c r="Y3231" s="14"/>
      <c r="Z3231" s="14"/>
      <c r="AA3231" s="14"/>
      <c r="AB3231" s="14"/>
      <c r="AC3231" s="14"/>
      <c r="AD3231" s="14"/>
      <c r="AE3231" s="14"/>
      <c r="AF3231" s="14"/>
      <c r="AG3231" s="14"/>
      <c r="AH3231" s="14"/>
      <c r="AI3231" s="14"/>
      <c r="AJ3231" s="14"/>
      <c r="AK3231" s="14"/>
      <c r="AL3231" s="14"/>
      <c r="AM3231" s="14"/>
      <c r="AN3231" s="14"/>
      <c r="AO3231" s="14"/>
      <c r="AP3231" s="14"/>
      <c r="AQ3231" s="14"/>
      <c r="AR3231" s="14"/>
      <c r="AS3231" s="14"/>
      <c r="AT3231" s="14"/>
      <c r="AU3231" s="14"/>
      <c r="AV3231" s="14"/>
      <c r="AW3231" s="14"/>
      <c r="AX3231" s="15"/>
    </row>
    <row r="3232" spans="1:251" ht="12" customHeight="1">
      <c r="A3232" s="8"/>
      <c r="B3232" s="141" t="s">
        <v>284</v>
      </c>
      <c r="C3232" s="142"/>
      <c r="D3232" s="142"/>
      <c r="E3232" s="142"/>
      <c r="F3232" s="142"/>
      <c r="G3232" s="142"/>
      <c r="H3232" s="142"/>
      <c r="I3232" s="142"/>
      <c r="J3232" s="142"/>
      <c r="K3232" s="142"/>
      <c r="L3232" s="142"/>
      <c r="M3232" s="142"/>
      <c r="N3232" s="142"/>
      <c r="O3232" s="142"/>
      <c r="P3232" s="142"/>
      <c r="Q3232" s="142"/>
      <c r="R3232" s="142"/>
      <c r="S3232" s="142"/>
      <c r="T3232" s="142"/>
      <c r="U3232" s="142"/>
      <c r="V3232" s="142"/>
      <c r="W3232" s="142"/>
      <c r="X3232" s="142"/>
      <c r="Y3232" s="142"/>
      <c r="Z3232" s="142"/>
      <c r="AA3232" s="142"/>
      <c r="AB3232" s="142"/>
      <c r="AC3232" s="142"/>
      <c r="AD3232" s="142"/>
      <c r="AE3232" s="142"/>
      <c r="AF3232" s="142"/>
      <c r="AG3232" s="142"/>
      <c r="AH3232" s="142"/>
      <c r="AI3232" s="142"/>
      <c r="AJ3232" s="142"/>
      <c r="AK3232" s="142"/>
      <c r="AL3232" s="142"/>
      <c r="AM3232" s="142"/>
      <c r="AN3232" s="142"/>
      <c r="AO3232" s="142"/>
      <c r="AP3232" s="142"/>
      <c r="AQ3232" s="142"/>
      <c r="AR3232" s="142"/>
      <c r="AS3232" s="142"/>
      <c r="AT3232" s="142"/>
      <c r="AU3232" s="142"/>
      <c r="AV3232" s="142"/>
      <c r="AW3232" s="142"/>
      <c r="AX3232" s="143"/>
    </row>
    <row r="3233" spans="1:113" ht="12" customHeight="1">
      <c r="A3233" s="8"/>
      <c r="B3233" s="141"/>
      <c r="C3233" s="142"/>
      <c r="D3233" s="142"/>
      <c r="E3233" s="142"/>
      <c r="F3233" s="142"/>
      <c r="G3233" s="142"/>
      <c r="H3233" s="142"/>
      <c r="I3233" s="142"/>
      <c r="J3233" s="142"/>
      <c r="K3233" s="142"/>
      <c r="L3233" s="142"/>
      <c r="M3233" s="142"/>
      <c r="N3233" s="142"/>
      <c r="O3233" s="142"/>
      <c r="P3233" s="142"/>
      <c r="Q3233" s="142"/>
      <c r="R3233" s="142"/>
      <c r="S3233" s="142"/>
      <c r="T3233" s="142"/>
      <c r="U3233" s="142"/>
      <c r="V3233" s="142"/>
      <c r="W3233" s="142"/>
      <c r="X3233" s="142"/>
      <c r="Y3233" s="142"/>
      <c r="Z3233" s="142"/>
      <c r="AA3233" s="142"/>
      <c r="AB3233" s="142"/>
      <c r="AC3233" s="142"/>
      <c r="AD3233" s="142"/>
      <c r="AE3233" s="142"/>
      <c r="AF3233" s="142"/>
      <c r="AG3233" s="142"/>
      <c r="AH3233" s="142"/>
      <c r="AI3233" s="142"/>
      <c r="AJ3233" s="142"/>
      <c r="AK3233" s="142"/>
      <c r="AL3233" s="142"/>
      <c r="AM3233" s="142"/>
      <c r="AN3233" s="142"/>
      <c r="AO3233" s="142"/>
      <c r="AP3233" s="142"/>
      <c r="AQ3233" s="142"/>
      <c r="AR3233" s="142"/>
      <c r="AS3233" s="142"/>
      <c r="AT3233" s="142"/>
      <c r="AU3233" s="142"/>
      <c r="AV3233" s="142"/>
      <c r="AW3233" s="142"/>
      <c r="AX3233" s="143"/>
      <c r="BC3233" s="16"/>
    </row>
    <row r="3234" spans="1:113" ht="12" customHeight="1">
      <c r="A3234" s="8"/>
      <c r="B3234" s="141"/>
      <c r="C3234" s="142"/>
      <c r="D3234" s="142"/>
      <c r="E3234" s="142"/>
      <c r="F3234" s="142"/>
      <c r="G3234" s="142"/>
      <c r="H3234" s="142"/>
      <c r="I3234" s="142"/>
      <c r="J3234" s="142"/>
      <c r="K3234" s="142"/>
      <c r="L3234" s="142"/>
      <c r="M3234" s="142"/>
      <c r="N3234" s="142"/>
      <c r="O3234" s="142"/>
      <c r="P3234" s="142"/>
      <c r="Q3234" s="142"/>
      <c r="R3234" s="142"/>
      <c r="S3234" s="142"/>
      <c r="T3234" s="142"/>
      <c r="U3234" s="142"/>
      <c r="V3234" s="142"/>
      <c r="W3234" s="142"/>
      <c r="X3234" s="142"/>
      <c r="Y3234" s="142"/>
      <c r="Z3234" s="142"/>
      <c r="AA3234" s="142"/>
      <c r="AB3234" s="142"/>
      <c r="AC3234" s="142"/>
      <c r="AD3234" s="142"/>
      <c r="AE3234" s="142"/>
      <c r="AF3234" s="142"/>
      <c r="AG3234" s="142"/>
      <c r="AH3234" s="142"/>
      <c r="AI3234" s="142"/>
      <c r="AJ3234" s="142"/>
      <c r="AK3234" s="142"/>
      <c r="AL3234" s="142"/>
      <c r="AM3234" s="142"/>
      <c r="AN3234" s="142"/>
      <c r="AO3234" s="142"/>
      <c r="AP3234" s="142"/>
      <c r="AQ3234" s="142"/>
      <c r="AR3234" s="142"/>
      <c r="AS3234" s="142"/>
      <c r="AT3234" s="142"/>
      <c r="AU3234" s="142"/>
      <c r="AV3234" s="142"/>
      <c r="AW3234" s="142"/>
      <c r="AX3234" s="143"/>
    </row>
    <row r="3235" spans="1:113" ht="12" customHeight="1">
      <c r="A3235" s="8"/>
      <c r="B3235" s="141"/>
      <c r="C3235" s="142"/>
      <c r="D3235" s="142"/>
      <c r="E3235" s="142"/>
      <c r="F3235" s="142"/>
      <c r="G3235" s="142"/>
      <c r="H3235" s="142"/>
      <c r="I3235" s="142"/>
      <c r="J3235" s="142"/>
      <c r="K3235" s="142"/>
      <c r="L3235" s="142"/>
      <c r="M3235" s="142"/>
      <c r="N3235" s="142"/>
      <c r="O3235" s="142"/>
      <c r="P3235" s="142"/>
      <c r="Q3235" s="142"/>
      <c r="R3235" s="142"/>
      <c r="S3235" s="142"/>
      <c r="T3235" s="142"/>
      <c r="U3235" s="142"/>
      <c r="V3235" s="142"/>
      <c r="W3235" s="142"/>
      <c r="X3235" s="142"/>
      <c r="Y3235" s="142"/>
      <c r="Z3235" s="142"/>
      <c r="AA3235" s="142"/>
      <c r="AB3235" s="142"/>
      <c r="AC3235" s="142"/>
      <c r="AD3235" s="142"/>
      <c r="AE3235" s="142"/>
      <c r="AF3235" s="142"/>
      <c r="AG3235" s="142"/>
      <c r="AH3235" s="142"/>
      <c r="AI3235" s="142"/>
      <c r="AJ3235" s="142"/>
      <c r="AK3235" s="142"/>
      <c r="AL3235" s="142"/>
      <c r="AM3235" s="142"/>
      <c r="AN3235" s="142"/>
      <c r="AO3235" s="142"/>
      <c r="AP3235" s="142"/>
      <c r="AQ3235" s="142"/>
      <c r="AR3235" s="142"/>
      <c r="AS3235" s="142"/>
      <c r="AT3235" s="142"/>
      <c r="AU3235" s="142"/>
      <c r="AV3235" s="142"/>
      <c r="AW3235" s="142"/>
      <c r="AX3235" s="143"/>
    </row>
    <row r="3236" spans="1:113" ht="12" customHeight="1">
      <c r="A3236" s="8"/>
      <c r="B3236" s="141"/>
      <c r="C3236" s="142"/>
      <c r="D3236" s="142"/>
      <c r="E3236" s="142"/>
      <c r="F3236" s="142"/>
      <c r="G3236" s="142"/>
      <c r="H3236" s="142"/>
      <c r="I3236" s="142"/>
      <c r="J3236" s="142"/>
      <c r="K3236" s="142"/>
      <c r="L3236" s="142"/>
      <c r="M3236" s="142"/>
      <c r="N3236" s="142"/>
      <c r="O3236" s="142"/>
      <c r="P3236" s="142"/>
      <c r="Q3236" s="142"/>
      <c r="R3236" s="142"/>
      <c r="S3236" s="142"/>
      <c r="T3236" s="142"/>
      <c r="U3236" s="142"/>
      <c r="V3236" s="142"/>
      <c r="W3236" s="142"/>
      <c r="X3236" s="142"/>
      <c r="Y3236" s="142"/>
      <c r="Z3236" s="142"/>
      <c r="AA3236" s="142"/>
      <c r="AB3236" s="142"/>
      <c r="AC3236" s="142"/>
      <c r="AD3236" s="142"/>
      <c r="AE3236" s="142"/>
      <c r="AF3236" s="142"/>
      <c r="AG3236" s="142"/>
      <c r="AH3236" s="142"/>
      <c r="AI3236" s="142"/>
      <c r="AJ3236" s="142"/>
      <c r="AK3236" s="142"/>
      <c r="AL3236" s="142"/>
      <c r="AM3236" s="142"/>
      <c r="AN3236" s="142"/>
      <c r="AO3236" s="142"/>
      <c r="AP3236" s="142"/>
      <c r="AQ3236" s="142"/>
      <c r="AR3236" s="142"/>
      <c r="AS3236" s="142"/>
      <c r="AT3236" s="142"/>
      <c r="AU3236" s="142"/>
      <c r="AV3236" s="142"/>
      <c r="AW3236" s="142"/>
      <c r="AX3236" s="143"/>
    </row>
    <row r="3237" spans="1:113" ht="15" thickBot="1">
      <c r="A3237" s="17"/>
      <c r="B3237" s="18"/>
      <c r="C3237" s="19"/>
      <c r="D3237" s="19"/>
      <c r="E3237" s="19"/>
      <c r="F3237" s="19"/>
      <c r="G3237" s="19"/>
      <c r="H3237" s="19"/>
      <c r="I3237" s="19"/>
      <c r="J3237" s="19"/>
      <c r="K3237" s="19"/>
      <c r="L3237" s="19"/>
      <c r="M3237" s="19"/>
      <c r="N3237" s="19"/>
      <c r="O3237" s="19"/>
      <c r="P3237" s="19"/>
      <c r="Q3237" s="19"/>
      <c r="R3237" s="19"/>
      <c r="S3237" s="19"/>
      <c r="T3237" s="19"/>
      <c r="U3237" s="19"/>
      <c r="V3237" s="19"/>
      <c r="W3237" s="19"/>
      <c r="X3237" s="19"/>
      <c r="Y3237" s="19"/>
      <c r="Z3237" s="19"/>
      <c r="AA3237" s="19"/>
      <c r="AB3237" s="19"/>
      <c r="AC3237" s="19"/>
      <c r="AD3237" s="19"/>
      <c r="AE3237" s="19"/>
      <c r="AF3237" s="19"/>
      <c r="AG3237" s="19"/>
      <c r="AH3237" s="19"/>
      <c r="AI3237" s="19"/>
      <c r="AJ3237" s="19"/>
      <c r="AK3237" s="19"/>
      <c r="AL3237" s="19"/>
      <c r="AM3237" s="19"/>
      <c r="AN3237" s="19"/>
      <c r="AO3237" s="19"/>
      <c r="AP3237" s="19"/>
      <c r="AQ3237" s="19"/>
      <c r="AR3237" s="19"/>
      <c r="AS3237" s="19"/>
      <c r="AT3237" s="19"/>
      <c r="AU3237" s="19"/>
      <c r="AV3237" s="19"/>
      <c r="AW3237" s="19"/>
      <c r="AX3237" s="20"/>
    </row>
    <row r="3238" spans="1:113">
      <c r="B3238" s="21"/>
    </row>
    <row r="3239" spans="1:113" ht="15" thickBot="1">
      <c r="A3239" s="11"/>
      <c r="B3239" s="10" t="s">
        <v>3</v>
      </c>
      <c r="C3239" s="8"/>
      <c r="D3239" s="8"/>
      <c r="E3239" s="8"/>
      <c r="F3239" s="8"/>
      <c r="G3239" s="8"/>
      <c r="H3239" s="8"/>
      <c r="I3239" s="8"/>
      <c r="J3239" s="8"/>
      <c r="K3239" s="8"/>
      <c r="L3239" s="9"/>
      <c r="M3239" s="9"/>
      <c r="N3239" s="9"/>
      <c r="O3239" s="9"/>
      <c r="P3239" s="8"/>
      <c r="Q3239" s="8"/>
      <c r="R3239" s="8"/>
      <c r="S3239" s="8"/>
      <c r="T3239" s="8"/>
      <c r="U3239" s="8"/>
      <c r="V3239" s="10"/>
      <c r="W3239" s="10"/>
      <c r="X3239" s="10"/>
      <c r="Y3239" s="10"/>
      <c r="Z3239" s="10"/>
      <c r="AA3239" s="10"/>
      <c r="AB3239" s="10"/>
      <c r="AC3239" s="10"/>
      <c r="AD3239" s="10"/>
      <c r="AE3239" s="10"/>
      <c r="AF3239" s="10"/>
      <c r="AG3239" s="10"/>
      <c r="AH3239" s="10"/>
      <c r="AI3239" s="10"/>
      <c r="AJ3239" s="10"/>
      <c r="AK3239" s="10"/>
      <c r="AL3239" s="10"/>
      <c r="AM3239" s="10"/>
      <c r="AN3239" s="10"/>
      <c r="AO3239" s="10"/>
      <c r="AP3239" s="10"/>
      <c r="AQ3239" s="10"/>
      <c r="AR3239" s="10"/>
      <c r="AS3239" s="10"/>
      <c r="AT3239" s="10"/>
      <c r="AU3239" s="10"/>
      <c r="AV3239" s="10"/>
      <c r="AW3239" s="10"/>
      <c r="AX3239" s="10"/>
      <c r="DI3239" s="6"/>
    </row>
    <row r="3240" spans="1:113" ht="14.25">
      <c r="A3240" s="8"/>
      <c r="B3240" s="12"/>
      <c r="C3240" s="7"/>
      <c r="D3240" s="7"/>
      <c r="E3240" s="7"/>
      <c r="F3240" s="7"/>
      <c r="G3240" s="7"/>
      <c r="H3240" s="7"/>
      <c r="I3240" s="7"/>
      <c r="J3240" s="7"/>
      <c r="K3240" s="7"/>
      <c r="L3240" s="13"/>
      <c r="M3240" s="13"/>
      <c r="N3240" s="13"/>
      <c r="O3240" s="13"/>
      <c r="P3240" s="7"/>
      <c r="Q3240" s="7"/>
      <c r="R3240" s="7"/>
      <c r="S3240" s="7"/>
      <c r="T3240" s="7"/>
      <c r="U3240" s="7"/>
      <c r="V3240" s="14"/>
      <c r="W3240" s="14"/>
      <c r="X3240" s="14"/>
      <c r="Y3240" s="14"/>
      <c r="Z3240" s="14"/>
      <c r="AA3240" s="14"/>
      <c r="AB3240" s="14"/>
      <c r="AC3240" s="14"/>
      <c r="AD3240" s="14"/>
      <c r="AE3240" s="14"/>
      <c r="AF3240" s="14"/>
      <c r="AG3240" s="14"/>
      <c r="AH3240" s="14"/>
      <c r="AI3240" s="14"/>
      <c r="AJ3240" s="14"/>
      <c r="AK3240" s="14"/>
      <c r="AL3240" s="14"/>
      <c r="AM3240" s="14"/>
      <c r="AN3240" s="14"/>
      <c r="AO3240" s="14"/>
      <c r="AP3240" s="14"/>
      <c r="AQ3240" s="14"/>
      <c r="AR3240" s="14"/>
      <c r="AS3240" s="14"/>
      <c r="AT3240" s="14"/>
      <c r="AU3240" s="14"/>
      <c r="AV3240" s="14"/>
      <c r="AW3240" s="14"/>
      <c r="AX3240" s="15"/>
    </row>
    <row r="3241" spans="1:113" ht="12" customHeight="1">
      <c r="A3241" s="8"/>
      <c r="B3241" s="141" t="s">
        <v>285</v>
      </c>
      <c r="C3241" s="142"/>
      <c r="D3241" s="142"/>
      <c r="E3241" s="142"/>
      <c r="F3241" s="142"/>
      <c r="G3241" s="142"/>
      <c r="H3241" s="142"/>
      <c r="I3241" s="142"/>
      <c r="J3241" s="142"/>
      <c r="K3241" s="142"/>
      <c r="L3241" s="142"/>
      <c r="M3241" s="142"/>
      <c r="N3241" s="142"/>
      <c r="O3241" s="142"/>
      <c r="P3241" s="142"/>
      <c r="Q3241" s="142"/>
      <c r="R3241" s="142"/>
      <c r="S3241" s="142"/>
      <c r="T3241" s="142"/>
      <c r="U3241" s="142"/>
      <c r="V3241" s="142"/>
      <c r="W3241" s="142"/>
      <c r="X3241" s="142"/>
      <c r="Y3241" s="142"/>
      <c r="Z3241" s="142"/>
      <c r="AA3241" s="142"/>
      <c r="AB3241" s="142"/>
      <c r="AC3241" s="142"/>
      <c r="AD3241" s="142"/>
      <c r="AE3241" s="142"/>
      <c r="AF3241" s="142"/>
      <c r="AG3241" s="142"/>
      <c r="AH3241" s="142"/>
      <c r="AI3241" s="142"/>
      <c r="AJ3241" s="142"/>
      <c r="AK3241" s="142"/>
      <c r="AL3241" s="142"/>
      <c r="AM3241" s="142"/>
      <c r="AN3241" s="142"/>
      <c r="AO3241" s="142"/>
      <c r="AP3241" s="142"/>
      <c r="AQ3241" s="142"/>
      <c r="AR3241" s="142"/>
      <c r="AS3241" s="142"/>
      <c r="AT3241" s="142"/>
      <c r="AU3241" s="142"/>
      <c r="AV3241" s="142"/>
      <c r="AW3241" s="142"/>
      <c r="AX3241" s="143"/>
    </row>
    <row r="3242" spans="1:113" ht="12" customHeight="1">
      <c r="A3242" s="8"/>
      <c r="B3242" s="141"/>
      <c r="C3242" s="142"/>
      <c r="D3242" s="142"/>
      <c r="E3242" s="142"/>
      <c r="F3242" s="142"/>
      <c r="G3242" s="142"/>
      <c r="H3242" s="142"/>
      <c r="I3242" s="142"/>
      <c r="J3242" s="142"/>
      <c r="K3242" s="142"/>
      <c r="L3242" s="142"/>
      <c r="M3242" s="142"/>
      <c r="N3242" s="142"/>
      <c r="O3242" s="142"/>
      <c r="P3242" s="142"/>
      <c r="Q3242" s="142"/>
      <c r="R3242" s="142"/>
      <c r="S3242" s="142"/>
      <c r="T3242" s="142"/>
      <c r="U3242" s="142"/>
      <c r="V3242" s="142"/>
      <c r="W3242" s="142"/>
      <c r="X3242" s="142"/>
      <c r="Y3242" s="142"/>
      <c r="Z3242" s="142"/>
      <c r="AA3242" s="142"/>
      <c r="AB3242" s="142"/>
      <c r="AC3242" s="142"/>
      <c r="AD3242" s="142"/>
      <c r="AE3242" s="142"/>
      <c r="AF3242" s="142"/>
      <c r="AG3242" s="142"/>
      <c r="AH3242" s="142"/>
      <c r="AI3242" s="142"/>
      <c r="AJ3242" s="142"/>
      <c r="AK3242" s="142"/>
      <c r="AL3242" s="142"/>
      <c r="AM3242" s="142"/>
      <c r="AN3242" s="142"/>
      <c r="AO3242" s="142"/>
      <c r="AP3242" s="142"/>
      <c r="AQ3242" s="142"/>
      <c r="AR3242" s="142"/>
      <c r="AS3242" s="142"/>
      <c r="AT3242" s="142"/>
      <c r="AU3242" s="142"/>
      <c r="AV3242" s="142"/>
      <c r="AW3242" s="142"/>
      <c r="AX3242" s="143"/>
    </row>
    <row r="3243" spans="1:113" ht="12" customHeight="1">
      <c r="A3243" s="8"/>
      <c r="B3243" s="141"/>
      <c r="C3243" s="142"/>
      <c r="D3243" s="142"/>
      <c r="E3243" s="142"/>
      <c r="F3243" s="142"/>
      <c r="G3243" s="142"/>
      <c r="H3243" s="142"/>
      <c r="I3243" s="142"/>
      <c r="J3243" s="142"/>
      <c r="K3243" s="142"/>
      <c r="L3243" s="142"/>
      <c r="M3243" s="142"/>
      <c r="N3243" s="142"/>
      <c r="O3243" s="142"/>
      <c r="P3243" s="142"/>
      <c r="Q3243" s="142"/>
      <c r="R3243" s="142"/>
      <c r="S3243" s="142"/>
      <c r="T3243" s="142"/>
      <c r="U3243" s="142"/>
      <c r="V3243" s="142"/>
      <c r="W3243" s="142"/>
      <c r="X3243" s="142"/>
      <c r="Y3243" s="142"/>
      <c r="Z3243" s="142"/>
      <c r="AA3243" s="142"/>
      <c r="AB3243" s="142"/>
      <c r="AC3243" s="142"/>
      <c r="AD3243" s="142"/>
      <c r="AE3243" s="142"/>
      <c r="AF3243" s="142"/>
      <c r="AG3243" s="142"/>
      <c r="AH3243" s="142"/>
      <c r="AI3243" s="142"/>
      <c r="AJ3243" s="142"/>
      <c r="AK3243" s="142"/>
      <c r="AL3243" s="142"/>
      <c r="AM3243" s="142"/>
      <c r="AN3243" s="142"/>
      <c r="AO3243" s="142"/>
      <c r="AP3243" s="142"/>
      <c r="AQ3243" s="142"/>
      <c r="AR3243" s="142"/>
      <c r="AS3243" s="142"/>
      <c r="AT3243" s="142"/>
      <c r="AU3243" s="142"/>
      <c r="AV3243" s="142"/>
      <c r="AW3243" s="142"/>
      <c r="AX3243" s="143"/>
    </row>
    <row r="3244" spans="1:113" ht="12" customHeight="1">
      <c r="A3244" s="8"/>
      <c r="B3244" s="141"/>
      <c r="C3244" s="142"/>
      <c r="D3244" s="142"/>
      <c r="E3244" s="142"/>
      <c r="F3244" s="142"/>
      <c r="G3244" s="142"/>
      <c r="H3244" s="142"/>
      <c r="I3244" s="142"/>
      <c r="J3244" s="142"/>
      <c r="K3244" s="142"/>
      <c r="L3244" s="142"/>
      <c r="M3244" s="142"/>
      <c r="N3244" s="142"/>
      <c r="O3244" s="142"/>
      <c r="P3244" s="142"/>
      <c r="Q3244" s="142"/>
      <c r="R3244" s="142"/>
      <c r="S3244" s="142"/>
      <c r="T3244" s="142"/>
      <c r="U3244" s="142"/>
      <c r="V3244" s="142"/>
      <c r="W3244" s="142"/>
      <c r="X3244" s="142"/>
      <c r="Y3244" s="142"/>
      <c r="Z3244" s="142"/>
      <c r="AA3244" s="142"/>
      <c r="AB3244" s="142"/>
      <c r="AC3244" s="142"/>
      <c r="AD3244" s="142"/>
      <c r="AE3244" s="142"/>
      <c r="AF3244" s="142"/>
      <c r="AG3244" s="142"/>
      <c r="AH3244" s="142"/>
      <c r="AI3244" s="142"/>
      <c r="AJ3244" s="142"/>
      <c r="AK3244" s="142"/>
      <c r="AL3244" s="142"/>
      <c r="AM3244" s="142"/>
      <c r="AN3244" s="142"/>
      <c r="AO3244" s="142"/>
      <c r="AP3244" s="142"/>
      <c r="AQ3244" s="142"/>
      <c r="AR3244" s="142"/>
      <c r="AS3244" s="142"/>
      <c r="AT3244" s="142"/>
      <c r="AU3244" s="142"/>
      <c r="AV3244" s="142"/>
      <c r="AW3244" s="142"/>
      <c r="AX3244" s="143"/>
      <c r="BC3244" s="16"/>
    </row>
    <row r="3245" spans="1:113" ht="12" customHeight="1">
      <c r="A3245" s="8"/>
      <c r="B3245" s="141"/>
      <c r="C3245" s="142"/>
      <c r="D3245" s="142"/>
      <c r="E3245" s="142"/>
      <c r="F3245" s="142"/>
      <c r="G3245" s="142"/>
      <c r="H3245" s="142"/>
      <c r="I3245" s="142"/>
      <c r="J3245" s="142"/>
      <c r="K3245" s="142"/>
      <c r="L3245" s="142"/>
      <c r="M3245" s="142"/>
      <c r="N3245" s="142"/>
      <c r="O3245" s="142"/>
      <c r="P3245" s="142"/>
      <c r="Q3245" s="142"/>
      <c r="R3245" s="142"/>
      <c r="S3245" s="142"/>
      <c r="T3245" s="142"/>
      <c r="U3245" s="142"/>
      <c r="V3245" s="142"/>
      <c r="W3245" s="142"/>
      <c r="X3245" s="142"/>
      <c r="Y3245" s="142"/>
      <c r="Z3245" s="142"/>
      <c r="AA3245" s="142"/>
      <c r="AB3245" s="142"/>
      <c r="AC3245" s="142"/>
      <c r="AD3245" s="142"/>
      <c r="AE3245" s="142"/>
      <c r="AF3245" s="142"/>
      <c r="AG3245" s="142"/>
      <c r="AH3245" s="142"/>
      <c r="AI3245" s="142"/>
      <c r="AJ3245" s="142"/>
      <c r="AK3245" s="142"/>
      <c r="AL3245" s="142"/>
      <c r="AM3245" s="142"/>
      <c r="AN3245" s="142"/>
      <c r="AO3245" s="142"/>
      <c r="AP3245" s="142"/>
      <c r="AQ3245" s="142"/>
      <c r="AR3245" s="142"/>
      <c r="AS3245" s="142"/>
      <c r="AT3245" s="142"/>
      <c r="AU3245" s="142"/>
      <c r="AV3245" s="142"/>
      <c r="AW3245" s="142"/>
      <c r="AX3245" s="143"/>
    </row>
    <row r="3246" spans="1:113" ht="12" customHeight="1">
      <c r="A3246" s="8"/>
      <c r="B3246" s="141"/>
      <c r="C3246" s="142"/>
      <c r="D3246" s="142"/>
      <c r="E3246" s="142"/>
      <c r="F3246" s="142"/>
      <c r="G3246" s="142"/>
      <c r="H3246" s="142"/>
      <c r="I3246" s="142"/>
      <c r="J3246" s="142"/>
      <c r="K3246" s="142"/>
      <c r="L3246" s="142"/>
      <c r="M3246" s="142"/>
      <c r="N3246" s="142"/>
      <c r="O3246" s="142"/>
      <c r="P3246" s="142"/>
      <c r="Q3246" s="142"/>
      <c r="R3246" s="142"/>
      <c r="S3246" s="142"/>
      <c r="T3246" s="142"/>
      <c r="U3246" s="142"/>
      <c r="V3246" s="142"/>
      <c r="W3246" s="142"/>
      <c r="X3246" s="142"/>
      <c r="Y3246" s="142"/>
      <c r="Z3246" s="142"/>
      <c r="AA3246" s="142"/>
      <c r="AB3246" s="142"/>
      <c r="AC3246" s="142"/>
      <c r="AD3246" s="142"/>
      <c r="AE3246" s="142"/>
      <c r="AF3246" s="142"/>
      <c r="AG3246" s="142"/>
      <c r="AH3246" s="142"/>
      <c r="AI3246" s="142"/>
      <c r="AJ3246" s="142"/>
      <c r="AK3246" s="142"/>
      <c r="AL3246" s="142"/>
      <c r="AM3246" s="142"/>
      <c r="AN3246" s="142"/>
      <c r="AO3246" s="142"/>
      <c r="AP3246" s="142"/>
      <c r="AQ3246" s="142"/>
      <c r="AR3246" s="142"/>
      <c r="AS3246" s="142"/>
      <c r="AT3246" s="142"/>
      <c r="AU3246" s="142"/>
      <c r="AV3246" s="142"/>
      <c r="AW3246" s="142"/>
      <c r="AX3246" s="143"/>
    </row>
    <row r="3247" spans="1:113" ht="12" customHeight="1">
      <c r="A3247" s="8"/>
      <c r="B3247" s="141"/>
      <c r="C3247" s="142"/>
      <c r="D3247" s="142"/>
      <c r="E3247" s="142"/>
      <c r="F3247" s="142"/>
      <c r="G3247" s="142"/>
      <c r="H3247" s="142"/>
      <c r="I3247" s="142"/>
      <c r="J3247" s="142"/>
      <c r="K3247" s="142"/>
      <c r="L3247" s="142"/>
      <c r="M3247" s="142"/>
      <c r="N3247" s="142"/>
      <c r="O3247" s="142"/>
      <c r="P3247" s="142"/>
      <c r="Q3247" s="142"/>
      <c r="R3247" s="142"/>
      <c r="S3247" s="142"/>
      <c r="T3247" s="142"/>
      <c r="U3247" s="142"/>
      <c r="V3247" s="142"/>
      <c r="W3247" s="142"/>
      <c r="X3247" s="142"/>
      <c r="Y3247" s="142"/>
      <c r="Z3247" s="142"/>
      <c r="AA3247" s="142"/>
      <c r="AB3247" s="142"/>
      <c r="AC3247" s="142"/>
      <c r="AD3247" s="142"/>
      <c r="AE3247" s="142"/>
      <c r="AF3247" s="142"/>
      <c r="AG3247" s="142"/>
      <c r="AH3247" s="142"/>
      <c r="AI3247" s="142"/>
      <c r="AJ3247" s="142"/>
      <c r="AK3247" s="142"/>
      <c r="AL3247" s="142"/>
      <c r="AM3247" s="142"/>
      <c r="AN3247" s="142"/>
      <c r="AO3247" s="142"/>
      <c r="AP3247" s="142"/>
      <c r="AQ3247" s="142"/>
      <c r="AR3247" s="142"/>
      <c r="AS3247" s="142"/>
      <c r="AT3247" s="142"/>
      <c r="AU3247" s="142"/>
      <c r="AV3247" s="142"/>
      <c r="AW3247" s="142"/>
      <c r="AX3247" s="143"/>
    </row>
    <row r="3248" spans="1:113" ht="15" thickBot="1">
      <c r="A3248" s="17"/>
      <c r="B3248" s="18"/>
      <c r="C3248" s="19"/>
      <c r="D3248" s="19"/>
      <c r="E3248" s="19"/>
      <c r="F3248" s="19"/>
      <c r="G3248" s="19"/>
      <c r="H3248" s="19"/>
      <c r="I3248" s="19"/>
      <c r="J3248" s="19"/>
      <c r="K3248" s="19"/>
      <c r="L3248" s="19"/>
      <c r="M3248" s="19"/>
      <c r="N3248" s="19"/>
      <c r="O3248" s="19"/>
      <c r="P3248" s="19"/>
      <c r="Q3248" s="19"/>
      <c r="R3248" s="19"/>
      <c r="S3248" s="19"/>
      <c r="T3248" s="19"/>
      <c r="U3248" s="19"/>
      <c r="V3248" s="19"/>
      <c r="W3248" s="19"/>
      <c r="X3248" s="19"/>
      <c r="Y3248" s="19"/>
      <c r="Z3248" s="19"/>
      <c r="AA3248" s="19"/>
      <c r="AB3248" s="19"/>
      <c r="AC3248" s="19"/>
      <c r="AD3248" s="19"/>
      <c r="AE3248" s="19"/>
      <c r="AF3248" s="19"/>
      <c r="AG3248" s="19"/>
      <c r="AH3248" s="19"/>
      <c r="AI3248" s="19"/>
      <c r="AJ3248" s="19"/>
      <c r="AK3248" s="19"/>
      <c r="AL3248" s="19"/>
      <c r="AM3248" s="19"/>
      <c r="AN3248" s="19"/>
      <c r="AO3248" s="19"/>
      <c r="AP3248" s="19"/>
      <c r="AQ3248" s="19"/>
      <c r="AR3248" s="19"/>
      <c r="AS3248" s="19"/>
      <c r="AT3248" s="19"/>
      <c r="AU3248" s="19"/>
      <c r="AV3248" s="19"/>
      <c r="AW3248" s="19"/>
      <c r="AX3248" s="20"/>
    </row>
    <row r="3249" spans="1:251">
      <c r="B3249" s="21"/>
    </row>
    <row r="3250" spans="1:251" ht="14.25">
      <c r="B3250" s="10" t="s">
        <v>4</v>
      </c>
      <c r="C3250" s="8"/>
      <c r="D3250" s="8"/>
      <c r="E3250" s="8"/>
      <c r="F3250" s="8"/>
      <c r="G3250" s="8"/>
      <c r="H3250" s="8"/>
      <c r="I3250" s="8"/>
      <c r="J3250" s="8"/>
      <c r="K3250" s="8"/>
      <c r="L3250" s="9"/>
      <c r="M3250" s="9"/>
      <c r="N3250" s="9"/>
      <c r="O3250" s="9"/>
      <c r="P3250" s="8"/>
      <c r="Q3250" s="8"/>
      <c r="R3250" s="8"/>
      <c r="S3250" s="8"/>
      <c r="T3250" s="8"/>
      <c r="U3250" s="8"/>
      <c r="V3250" s="10"/>
      <c r="W3250" s="10"/>
      <c r="X3250" s="10"/>
      <c r="Y3250" s="10"/>
      <c r="Z3250" s="10"/>
      <c r="AA3250" s="10"/>
      <c r="AB3250" s="10"/>
      <c r="AC3250" s="10"/>
      <c r="AD3250" s="10"/>
      <c r="AE3250" s="10"/>
      <c r="AF3250" s="10"/>
      <c r="AG3250" s="10"/>
      <c r="AH3250" s="10"/>
      <c r="AI3250" s="10"/>
      <c r="AJ3250" s="10"/>
      <c r="AK3250" s="10"/>
      <c r="AL3250" s="10"/>
      <c r="AM3250" s="10"/>
      <c r="AN3250" s="10"/>
      <c r="AO3250" s="10"/>
      <c r="AP3250" s="10"/>
      <c r="AQ3250" s="10"/>
      <c r="AR3250" s="10"/>
      <c r="AS3250" s="10"/>
      <c r="AT3250" s="10"/>
      <c r="AU3250" s="10"/>
      <c r="AV3250" s="10"/>
      <c r="AW3250" s="10"/>
      <c r="AX3250" s="10"/>
    </row>
    <row r="3251" spans="1:251" ht="15" thickBot="1">
      <c r="B3251" s="8"/>
      <c r="C3251" s="8"/>
      <c r="D3251" s="8"/>
      <c r="E3251" s="8"/>
      <c r="F3251" s="8"/>
      <c r="G3251" s="8"/>
      <c r="H3251" s="8"/>
      <c r="I3251" s="8"/>
      <c r="J3251" s="8"/>
      <c r="K3251" s="8"/>
      <c r="L3251" s="9"/>
      <c r="M3251" s="9"/>
      <c r="N3251" s="9"/>
      <c r="O3251" s="9"/>
      <c r="P3251" s="8"/>
      <c r="Q3251" s="8"/>
      <c r="R3251" s="8"/>
      <c r="S3251" s="8"/>
      <c r="T3251" s="8"/>
      <c r="U3251" s="8"/>
      <c r="V3251" s="10"/>
      <c r="W3251" s="10"/>
      <c r="X3251" s="10"/>
      <c r="Y3251" s="10"/>
      <c r="Z3251" s="10"/>
      <c r="AA3251" s="10"/>
      <c r="AB3251" s="10"/>
      <c r="AC3251" s="10"/>
      <c r="AD3251" s="10"/>
      <c r="AE3251" s="10"/>
      <c r="AF3251" s="10"/>
      <c r="AG3251" s="10"/>
      <c r="AH3251" s="10"/>
      <c r="AI3251" s="10"/>
      <c r="AJ3251" s="10"/>
      <c r="AK3251" s="10"/>
      <c r="AL3251" s="10"/>
      <c r="AM3251" s="10"/>
      <c r="AN3251" s="10"/>
      <c r="AO3251" s="10"/>
      <c r="AP3251" s="10"/>
      <c r="AQ3251" s="10"/>
      <c r="AR3251" s="10"/>
      <c r="AS3251" s="10"/>
      <c r="AT3251" s="10"/>
      <c r="AU3251" s="10"/>
      <c r="AV3251" s="10"/>
      <c r="AW3251" s="10"/>
      <c r="AX3251" s="22" t="s">
        <v>5</v>
      </c>
    </row>
    <row r="3252" spans="1:251" s="16" customFormat="1" ht="13.5" customHeight="1">
      <c r="A3252" s="8"/>
      <c r="B3252" s="146" t="s">
        <v>6</v>
      </c>
      <c r="C3252" s="129"/>
      <c r="D3252" s="129"/>
      <c r="E3252" s="129"/>
      <c r="F3252" s="129"/>
      <c r="G3252" s="129"/>
      <c r="H3252" s="129"/>
      <c r="I3252" s="129"/>
      <c r="J3252" s="129"/>
      <c r="K3252" s="129"/>
      <c r="L3252" s="129"/>
      <c r="M3252" s="129"/>
      <c r="N3252" s="129"/>
      <c r="O3252" s="129"/>
      <c r="P3252" s="129"/>
      <c r="Q3252" s="129"/>
      <c r="R3252" s="129"/>
      <c r="S3252" s="129"/>
      <c r="T3252" s="129"/>
      <c r="U3252" s="129"/>
      <c r="V3252" s="129"/>
      <c r="W3252" s="129"/>
      <c r="X3252" s="129"/>
      <c r="Y3252" s="129"/>
      <c r="Z3252" s="130"/>
      <c r="AA3252" s="128" t="s">
        <v>11</v>
      </c>
      <c r="AB3252" s="129"/>
      <c r="AC3252" s="129"/>
      <c r="AD3252" s="129"/>
      <c r="AE3252" s="129"/>
      <c r="AF3252" s="129"/>
      <c r="AG3252" s="129"/>
      <c r="AH3252" s="129"/>
      <c r="AI3252" s="130"/>
      <c r="AJ3252" s="128" t="s">
        <v>12</v>
      </c>
      <c r="AK3252" s="129"/>
      <c r="AL3252" s="129"/>
      <c r="AM3252" s="129"/>
      <c r="AN3252" s="129"/>
      <c r="AO3252" s="129"/>
      <c r="AP3252" s="129"/>
      <c r="AQ3252" s="129"/>
      <c r="AR3252" s="130"/>
      <c r="AS3252" s="128" t="s">
        <v>7</v>
      </c>
      <c r="AT3252" s="129"/>
      <c r="AU3252" s="129"/>
      <c r="AV3252" s="129"/>
      <c r="AW3252" s="129"/>
      <c r="AX3252" s="134"/>
      <c r="AY3252" s="2"/>
      <c r="AZ3252" s="2"/>
      <c r="BA3252" s="2"/>
      <c r="BB3252" s="2"/>
      <c r="BC3252" s="2"/>
      <c r="BD3252" s="2"/>
      <c r="BE3252" s="2"/>
      <c r="BF3252" s="2"/>
      <c r="BG3252" s="2"/>
      <c r="BH3252" s="2"/>
      <c r="BI3252" s="2"/>
      <c r="BJ3252" s="2"/>
      <c r="BK3252" s="2"/>
      <c r="BL3252" s="2"/>
      <c r="BM3252" s="2"/>
      <c r="BN3252" s="2"/>
      <c r="BO3252" s="2"/>
      <c r="BP3252" s="2"/>
      <c r="BQ3252" s="2"/>
      <c r="BR3252" s="2"/>
      <c r="BS3252" s="2"/>
      <c r="BT3252" s="2"/>
      <c r="BU3252" s="2"/>
      <c r="BV3252" s="2"/>
      <c r="BW3252" s="2"/>
      <c r="BX3252" s="2"/>
      <c r="BY3252" s="2"/>
      <c r="BZ3252" s="2"/>
      <c r="CA3252" s="2"/>
      <c r="CB3252" s="2"/>
      <c r="CC3252" s="2"/>
      <c r="CD3252" s="2"/>
      <c r="CE3252" s="2"/>
      <c r="CF3252" s="2"/>
      <c r="CG3252" s="2"/>
      <c r="CH3252" s="2"/>
      <c r="CI3252" s="2"/>
      <c r="CJ3252" s="2"/>
      <c r="CK3252" s="2"/>
      <c r="CL3252" s="2"/>
      <c r="CM3252" s="2"/>
      <c r="CN3252" s="2"/>
      <c r="CO3252" s="2"/>
      <c r="CP3252" s="2"/>
      <c r="CQ3252" s="2"/>
      <c r="CR3252" s="2"/>
      <c r="CS3252" s="2"/>
      <c r="CT3252" s="2"/>
      <c r="CU3252" s="2"/>
      <c r="CV3252" s="2"/>
      <c r="CW3252" s="2"/>
      <c r="CX3252" s="2"/>
      <c r="CY3252" s="2"/>
      <c r="CZ3252" s="2"/>
      <c r="DA3252" s="2"/>
      <c r="DB3252" s="2"/>
      <c r="DC3252" s="2"/>
      <c r="DD3252" s="2"/>
      <c r="DE3252" s="2"/>
      <c r="DF3252" s="2"/>
      <c r="DG3252" s="2"/>
      <c r="DH3252" s="2"/>
      <c r="DI3252" s="2"/>
      <c r="DJ3252" s="2"/>
      <c r="DK3252" s="2"/>
      <c r="DL3252" s="2"/>
      <c r="DM3252" s="2"/>
      <c r="DN3252" s="2"/>
      <c r="DO3252" s="2"/>
      <c r="DP3252" s="2"/>
      <c r="DQ3252" s="2"/>
      <c r="DR3252" s="2"/>
      <c r="DS3252" s="2"/>
      <c r="DT3252" s="2"/>
      <c r="DU3252" s="2"/>
      <c r="DV3252" s="2"/>
      <c r="DW3252" s="2"/>
      <c r="DX3252" s="2"/>
      <c r="DY3252" s="2"/>
      <c r="DZ3252" s="2"/>
      <c r="EA3252" s="2"/>
      <c r="EB3252" s="2"/>
      <c r="EC3252" s="2"/>
      <c r="ED3252" s="2"/>
      <c r="EE3252" s="2"/>
      <c r="EF3252" s="2"/>
      <c r="EG3252" s="2"/>
      <c r="EH3252" s="2"/>
      <c r="EI3252" s="2"/>
      <c r="EJ3252" s="2"/>
      <c r="EK3252" s="2"/>
      <c r="EL3252" s="2"/>
      <c r="EM3252" s="2"/>
      <c r="EN3252" s="2"/>
      <c r="EO3252" s="2"/>
      <c r="EP3252" s="2"/>
      <c r="EQ3252" s="2"/>
      <c r="ER3252" s="2"/>
      <c r="ES3252" s="2"/>
      <c r="ET3252" s="2"/>
      <c r="EU3252" s="2"/>
      <c r="EV3252" s="2"/>
      <c r="EW3252" s="2"/>
      <c r="EX3252" s="2"/>
      <c r="EY3252" s="2"/>
      <c r="EZ3252" s="2"/>
      <c r="FA3252" s="2"/>
      <c r="FB3252" s="2"/>
      <c r="FC3252" s="2"/>
      <c r="FD3252" s="2"/>
      <c r="FE3252" s="2"/>
      <c r="FF3252" s="2"/>
      <c r="FG3252" s="2"/>
      <c r="FH3252" s="2"/>
      <c r="FI3252" s="2"/>
      <c r="FJ3252" s="2"/>
      <c r="FK3252" s="2"/>
      <c r="FL3252" s="2"/>
      <c r="FM3252" s="2"/>
      <c r="FN3252" s="2"/>
      <c r="FO3252" s="2"/>
      <c r="FP3252" s="2"/>
      <c r="FQ3252" s="2"/>
      <c r="FR3252" s="2"/>
      <c r="FS3252" s="2"/>
      <c r="FT3252" s="2"/>
      <c r="FU3252" s="2"/>
      <c r="FV3252" s="2"/>
      <c r="FW3252" s="2"/>
      <c r="FX3252" s="2"/>
      <c r="FY3252" s="2"/>
      <c r="FZ3252" s="2"/>
      <c r="GA3252" s="2"/>
      <c r="GB3252" s="2"/>
      <c r="GC3252" s="2"/>
      <c r="GD3252" s="2"/>
      <c r="GE3252" s="2"/>
      <c r="GF3252" s="2"/>
      <c r="GG3252" s="2"/>
      <c r="GH3252" s="2"/>
      <c r="GI3252" s="2"/>
      <c r="GJ3252" s="2"/>
      <c r="GK3252" s="2"/>
      <c r="GL3252" s="2"/>
      <c r="GM3252" s="2"/>
      <c r="GN3252" s="2"/>
      <c r="GO3252" s="2"/>
      <c r="GP3252" s="2"/>
      <c r="GQ3252" s="2"/>
      <c r="GR3252" s="2"/>
      <c r="GS3252" s="2"/>
      <c r="GT3252" s="2"/>
      <c r="GU3252" s="2"/>
      <c r="GV3252" s="2"/>
      <c r="GW3252" s="2"/>
      <c r="GX3252" s="2"/>
      <c r="GY3252" s="2"/>
      <c r="GZ3252" s="2"/>
      <c r="HA3252" s="2"/>
      <c r="HB3252" s="2"/>
      <c r="HC3252" s="2"/>
      <c r="HD3252" s="2"/>
      <c r="HE3252" s="2"/>
      <c r="HF3252" s="2"/>
      <c r="HG3252" s="2"/>
      <c r="HH3252" s="2"/>
      <c r="HI3252" s="2"/>
      <c r="HJ3252" s="2"/>
      <c r="HK3252" s="2"/>
      <c r="HL3252" s="2"/>
      <c r="HM3252" s="2"/>
      <c r="HN3252" s="2"/>
      <c r="HO3252" s="2"/>
      <c r="HP3252" s="2"/>
      <c r="HQ3252" s="2"/>
      <c r="HR3252" s="2"/>
      <c r="HS3252" s="2"/>
      <c r="HT3252" s="2"/>
      <c r="HU3252" s="2"/>
      <c r="HV3252" s="2"/>
      <c r="HW3252" s="2"/>
      <c r="HX3252" s="2"/>
      <c r="HY3252" s="2"/>
      <c r="HZ3252" s="2"/>
      <c r="IA3252" s="2"/>
      <c r="IB3252" s="2"/>
      <c r="IC3252" s="2"/>
      <c r="ID3252" s="2"/>
      <c r="IE3252" s="2"/>
      <c r="IF3252" s="2"/>
      <c r="IG3252" s="2"/>
      <c r="IH3252" s="2"/>
      <c r="II3252" s="2"/>
      <c r="IJ3252" s="2"/>
      <c r="IK3252" s="2"/>
      <c r="IL3252" s="2"/>
      <c r="IM3252" s="2"/>
      <c r="IN3252" s="2"/>
      <c r="IO3252" s="2"/>
      <c r="IP3252" s="2"/>
      <c r="IQ3252" s="2"/>
    </row>
    <row r="3253" spans="1:251" s="16" customFormat="1" ht="13.5">
      <c r="A3253" s="8"/>
      <c r="B3253" s="147"/>
      <c r="C3253" s="132"/>
      <c r="D3253" s="132"/>
      <c r="E3253" s="132"/>
      <c r="F3253" s="132"/>
      <c r="G3253" s="132"/>
      <c r="H3253" s="132"/>
      <c r="I3253" s="132"/>
      <c r="J3253" s="132"/>
      <c r="K3253" s="132"/>
      <c r="L3253" s="132"/>
      <c r="M3253" s="132"/>
      <c r="N3253" s="132"/>
      <c r="O3253" s="132"/>
      <c r="P3253" s="132"/>
      <c r="Q3253" s="132"/>
      <c r="R3253" s="132"/>
      <c r="S3253" s="132"/>
      <c r="T3253" s="132"/>
      <c r="U3253" s="132"/>
      <c r="V3253" s="132"/>
      <c r="W3253" s="132"/>
      <c r="X3253" s="132"/>
      <c r="Y3253" s="132"/>
      <c r="Z3253" s="133"/>
      <c r="AA3253" s="131"/>
      <c r="AB3253" s="132"/>
      <c r="AC3253" s="132"/>
      <c r="AD3253" s="132"/>
      <c r="AE3253" s="132"/>
      <c r="AF3253" s="132"/>
      <c r="AG3253" s="132"/>
      <c r="AH3253" s="132"/>
      <c r="AI3253" s="133"/>
      <c r="AJ3253" s="131"/>
      <c r="AK3253" s="132"/>
      <c r="AL3253" s="132"/>
      <c r="AM3253" s="132"/>
      <c r="AN3253" s="132"/>
      <c r="AO3253" s="132"/>
      <c r="AP3253" s="132"/>
      <c r="AQ3253" s="132"/>
      <c r="AR3253" s="133"/>
      <c r="AS3253" s="131"/>
      <c r="AT3253" s="132"/>
      <c r="AU3253" s="132"/>
      <c r="AV3253" s="132"/>
      <c r="AW3253" s="132"/>
      <c r="AX3253" s="135"/>
      <c r="AY3253" s="2"/>
      <c r="AZ3253" s="2"/>
      <c r="BA3253" s="2"/>
      <c r="BB3253" s="23"/>
      <c r="BC3253" s="24"/>
      <c r="BE3253" s="2"/>
      <c r="BF3253" s="2"/>
      <c r="BG3253" s="2"/>
      <c r="BH3253" s="2"/>
      <c r="BI3253" s="2"/>
      <c r="BJ3253" s="2"/>
      <c r="BK3253" s="2"/>
      <c r="BL3253" s="2"/>
      <c r="BM3253" s="2"/>
      <c r="BN3253" s="2"/>
      <c r="BO3253" s="2"/>
      <c r="BP3253" s="2"/>
      <c r="BQ3253" s="2"/>
      <c r="BR3253" s="2"/>
      <c r="BS3253" s="2"/>
      <c r="BT3253" s="2"/>
      <c r="BU3253" s="2"/>
      <c r="BV3253" s="2"/>
      <c r="BW3253" s="2"/>
      <c r="BX3253" s="2"/>
      <c r="BY3253" s="2"/>
      <c r="BZ3253" s="2"/>
      <c r="CA3253" s="2"/>
      <c r="CB3253" s="2"/>
      <c r="CC3253" s="2"/>
      <c r="CD3253" s="2"/>
      <c r="CE3253" s="2"/>
      <c r="CF3253" s="2"/>
      <c r="CG3253" s="2"/>
      <c r="CH3253" s="2"/>
      <c r="CI3253" s="2"/>
      <c r="CJ3253" s="2"/>
      <c r="CK3253" s="2"/>
      <c r="CL3253" s="2"/>
      <c r="CM3253" s="2"/>
      <c r="CN3253" s="2"/>
      <c r="CO3253" s="2"/>
      <c r="CP3253" s="2"/>
      <c r="CQ3253" s="2"/>
      <c r="CR3253" s="2"/>
      <c r="CS3253" s="2"/>
      <c r="CT3253" s="2"/>
      <c r="CU3253" s="2"/>
      <c r="CV3253" s="2"/>
      <c r="CW3253" s="2"/>
      <c r="CX3253" s="2"/>
      <c r="CY3253" s="2"/>
      <c r="CZ3253" s="2"/>
      <c r="DA3253" s="2"/>
      <c r="DB3253" s="2"/>
      <c r="DC3253" s="2"/>
      <c r="DD3253" s="2"/>
      <c r="DE3253" s="2"/>
      <c r="DF3253" s="2"/>
      <c r="DG3253" s="2"/>
      <c r="DH3253" s="2"/>
      <c r="DI3253" s="2"/>
      <c r="DJ3253" s="2"/>
      <c r="DK3253" s="2"/>
      <c r="DL3253" s="2"/>
      <c r="DM3253" s="2"/>
      <c r="DN3253" s="2"/>
      <c r="DO3253" s="2"/>
      <c r="DP3253" s="2"/>
      <c r="DQ3253" s="2"/>
      <c r="DR3253" s="2"/>
      <c r="DS3253" s="2"/>
      <c r="DT3253" s="2"/>
      <c r="DU3253" s="2"/>
      <c r="DV3253" s="2"/>
      <c r="DW3253" s="2"/>
      <c r="DX3253" s="2"/>
      <c r="DY3253" s="2"/>
      <c r="DZ3253" s="2"/>
      <c r="EA3253" s="2"/>
      <c r="EB3253" s="2"/>
      <c r="EC3253" s="2"/>
      <c r="ED3253" s="2"/>
      <c r="EE3253" s="2"/>
      <c r="EF3253" s="2"/>
      <c r="EG3253" s="2"/>
      <c r="EH3253" s="2"/>
      <c r="EI3253" s="2"/>
      <c r="EJ3253" s="2"/>
      <c r="EK3253" s="2"/>
      <c r="EL3253" s="2"/>
      <c r="EM3253" s="2"/>
      <c r="EN3253" s="2"/>
      <c r="EO3253" s="2"/>
      <c r="EP3253" s="2"/>
      <c r="EQ3253" s="2"/>
      <c r="ER3253" s="2"/>
      <c r="ES3253" s="2"/>
      <c r="ET3253" s="2"/>
      <c r="EU3253" s="2"/>
      <c r="EV3253" s="2"/>
      <c r="EW3253" s="2"/>
      <c r="EX3253" s="2"/>
      <c r="EY3253" s="2"/>
      <c r="EZ3253" s="2"/>
      <c r="FA3253" s="2"/>
      <c r="FB3253" s="2"/>
      <c r="FC3253" s="2"/>
      <c r="FD3253" s="2"/>
      <c r="FE3253" s="2"/>
      <c r="FF3253" s="2"/>
      <c r="FG3253" s="2"/>
      <c r="FH3253" s="2"/>
      <c r="FI3253" s="2"/>
      <c r="FJ3253" s="2"/>
      <c r="FK3253" s="2"/>
      <c r="FL3253" s="2"/>
      <c r="FM3253" s="2"/>
      <c r="FN3253" s="2"/>
      <c r="FO3253" s="2"/>
      <c r="FP3253" s="2"/>
      <c r="FQ3253" s="2"/>
      <c r="FR3253" s="2"/>
      <c r="FS3253" s="2"/>
      <c r="FT3253" s="2"/>
      <c r="FU3253" s="2"/>
      <c r="FV3253" s="2"/>
      <c r="FW3253" s="2"/>
      <c r="FX3253" s="2"/>
      <c r="FY3253" s="2"/>
      <c r="FZ3253" s="2"/>
      <c r="GA3253" s="2"/>
      <c r="GB3253" s="2"/>
      <c r="GC3253" s="2"/>
      <c r="GD3253" s="2"/>
      <c r="GE3253" s="2"/>
      <c r="GF3253" s="2"/>
      <c r="GG3253" s="2"/>
      <c r="GH3253" s="2"/>
      <c r="GI3253" s="2"/>
      <c r="GJ3253" s="2"/>
      <c r="GK3253" s="2"/>
      <c r="GL3253" s="2"/>
      <c r="GM3253" s="2"/>
      <c r="GN3253" s="2"/>
      <c r="GO3253" s="2"/>
      <c r="GP3253" s="2"/>
      <c r="GQ3253" s="2"/>
      <c r="GR3253" s="2"/>
      <c r="GS3253" s="2"/>
      <c r="GT3253" s="2"/>
      <c r="GU3253" s="2"/>
      <c r="GV3253" s="2"/>
      <c r="GW3253" s="2"/>
      <c r="GX3253" s="2"/>
      <c r="GY3253" s="2"/>
      <c r="GZ3253" s="2"/>
      <c r="HA3253" s="2"/>
      <c r="HB3253" s="2"/>
      <c r="HC3253" s="2"/>
      <c r="HD3253" s="2"/>
      <c r="HE3253" s="2"/>
      <c r="HF3253" s="2"/>
      <c r="HG3253" s="2"/>
      <c r="HH3253" s="2"/>
      <c r="HI3253" s="2"/>
      <c r="HJ3253" s="2"/>
      <c r="HK3253" s="2"/>
      <c r="HL3253" s="2"/>
      <c r="HM3253" s="2"/>
      <c r="HN3253" s="2"/>
      <c r="HO3253" s="2"/>
      <c r="HP3253" s="2"/>
      <c r="HQ3253" s="2"/>
      <c r="HR3253" s="2"/>
      <c r="HS3253" s="2"/>
      <c r="HT3253" s="2"/>
      <c r="HU3253" s="2"/>
      <c r="HV3253" s="2"/>
      <c r="HW3253" s="2"/>
      <c r="HX3253" s="2"/>
      <c r="HY3253" s="2"/>
      <c r="HZ3253" s="2"/>
      <c r="IA3253" s="2"/>
      <c r="IB3253" s="2"/>
      <c r="IC3253" s="2"/>
      <c r="ID3253" s="2"/>
      <c r="IE3253" s="2"/>
      <c r="IF3253" s="2"/>
      <c r="IG3253" s="2"/>
      <c r="IH3253" s="2"/>
      <c r="II3253" s="2"/>
      <c r="IJ3253" s="2"/>
      <c r="IK3253" s="2"/>
      <c r="IL3253" s="2"/>
      <c r="IM3253" s="2"/>
      <c r="IN3253" s="2"/>
      <c r="IO3253" s="2"/>
      <c r="IP3253" s="2"/>
      <c r="IQ3253" s="2"/>
    </row>
    <row r="3254" spans="1:251" s="16" customFormat="1" ht="18.75" customHeight="1">
      <c r="A3254" s="8"/>
      <c r="B3254" s="25"/>
      <c r="C3254" s="125" t="s">
        <v>286</v>
      </c>
      <c r="D3254" s="126"/>
      <c r="E3254" s="126"/>
      <c r="F3254" s="126"/>
      <c r="G3254" s="126"/>
      <c r="H3254" s="126"/>
      <c r="I3254" s="126"/>
      <c r="J3254" s="126"/>
      <c r="K3254" s="126"/>
      <c r="L3254" s="126"/>
      <c r="M3254" s="126"/>
      <c r="N3254" s="126"/>
      <c r="O3254" s="126"/>
      <c r="P3254" s="126"/>
      <c r="Q3254" s="126"/>
      <c r="R3254" s="126"/>
      <c r="S3254" s="126"/>
      <c r="T3254" s="126"/>
      <c r="U3254" s="126"/>
      <c r="V3254" s="126"/>
      <c r="W3254" s="126"/>
      <c r="X3254" s="126"/>
      <c r="Y3254" s="126"/>
      <c r="Z3254" s="127"/>
      <c r="AA3254" s="106">
        <v>16601</v>
      </c>
      <c r="AB3254" s="107"/>
      <c r="AC3254" s="107"/>
      <c r="AD3254" s="107"/>
      <c r="AE3254" s="107"/>
      <c r="AF3254" s="107"/>
      <c r="AG3254" s="107"/>
      <c r="AH3254" s="107"/>
      <c r="AI3254" s="108"/>
      <c r="AJ3254" s="106">
        <v>16502</v>
      </c>
      <c r="AK3254" s="107"/>
      <c r="AL3254" s="107"/>
      <c r="AM3254" s="107"/>
      <c r="AN3254" s="107"/>
      <c r="AO3254" s="107"/>
      <c r="AP3254" s="107"/>
      <c r="AQ3254" s="107"/>
      <c r="AR3254" s="108"/>
      <c r="AS3254" s="109"/>
      <c r="AT3254" s="110"/>
      <c r="AU3254" s="110"/>
      <c r="AV3254" s="110"/>
      <c r="AW3254" s="110"/>
      <c r="AX3254" s="111"/>
      <c r="AY3254" s="2"/>
      <c r="AZ3254" s="2"/>
      <c r="BA3254" s="2"/>
      <c r="BB3254" s="2"/>
      <c r="BC3254" s="2"/>
      <c r="BD3254" s="2"/>
      <c r="BE3254" s="2"/>
      <c r="BF3254" s="2"/>
      <c r="BG3254" s="2"/>
      <c r="BH3254" s="2"/>
      <c r="BI3254" s="2"/>
      <c r="BJ3254" s="2"/>
      <c r="BK3254" s="2"/>
      <c r="BL3254" s="2"/>
      <c r="BM3254" s="2"/>
      <c r="BN3254" s="2"/>
      <c r="BO3254" s="2"/>
      <c r="BP3254" s="2"/>
      <c r="BQ3254" s="2"/>
      <c r="BR3254" s="2"/>
      <c r="BS3254" s="2"/>
      <c r="BT3254" s="2"/>
      <c r="BU3254" s="2"/>
      <c r="BV3254" s="2"/>
      <c r="BW3254" s="2"/>
      <c r="BX3254" s="2"/>
      <c r="BY3254" s="2"/>
      <c r="BZ3254" s="2"/>
      <c r="CA3254" s="2"/>
      <c r="CB3254" s="2"/>
      <c r="CC3254" s="2"/>
      <c r="CD3254" s="2"/>
      <c r="CE3254" s="2"/>
      <c r="CF3254" s="2"/>
      <c r="CG3254" s="2"/>
      <c r="CH3254" s="2"/>
      <c r="CI3254" s="2"/>
      <c r="CJ3254" s="2"/>
      <c r="CK3254" s="2"/>
      <c r="CL3254" s="2"/>
      <c r="CM3254" s="2"/>
      <c r="CN3254" s="2"/>
      <c r="CO3254" s="2"/>
      <c r="CP3254" s="2"/>
      <c r="CQ3254" s="2"/>
      <c r="CR3254" s="2"/>
      <c r="CS3254" s="2"/>
      <c r="CT3254" s="2"/>
      <c r="CU3254" s="2"/>
      <c r="CV3254" s="2"/>
      <c r="CW3254" s="2"/>
      <c r="CX3254" s="2"/>
      <c r="CY3254" s="2"/>
      <c r="CZ3254" s="2"/>
      <c r="DA3254" s="2"/>
      <c r="DB3254" s="2"/>
      <c r="DC3254" s="2"/>
      <c r="DD3254" s="2"/>
      <c r="DE3254" s="2"/>
      <c r="DF3254" s="2"/>
      <c r="DG3254" s="2"/>
      <c r="DH3254" s="2"/>
      <c r="DI3254" s="2"/>
      <c r="DJ3254" s="2"/>
      <c r="DK3254" s="2"/>
      <c r="DL3254" s="2"/>
      <c r="DM3254" s="2"/>
      <c r="DN3254" s="2"/>
      <c r="DO3254" s="2"/>
      <c r="DP3254" s="2"/>
      <c r="DQ3254" s="2"/>
      <c r="DR3254" s="2"/>
      <c r="DS3254" s="2"/>
      <c r="DT3254" s="2"/>
      <c r="DU3254" s="2"/>
      <c r="DV3254" s="2"/>
      <c r="DW3254" s="2"/>
      <c r="DX3254" s="2"/>
      <c r="DY3254" s="2"/>
      <c r="DZ3254" s="2"/>
      <c r="EA3254" s="2"/>
      <c r="EB3254" s="2"/>
      <c r="EC3254" s="2"/>
      <c r="ED3254" s="2"/>
      <c r="EE3254" s="2"/>
      <c r="EF3254" s="2"/>
      <c r="EG3254" s="2"/>
      <c r="EH3254" s="2"/>
      <c r="EI3254" s="2"/>
      <c r="EJ3254" s="2"/>
      <c r="EK3254" s="2"/>
      <c r="EL3254" s="2"/>
      <c r="EM3254" s="2"/>
      <c r="EN3254" s="2"/>
      <c r="EO3254" s="2"/>
      <c r="EP3254" s="2"/>
      <c r="EQ3254" s="2"/>
      <c r="ER3254" s="2"/>
      <c r="ES3254" s="2"/>
      <c r="ET3254" s="2"/>
      <c r="EU3254" s="2"/>
      <c r="EV3254" s="2"/>
      <c r="EW3254" s="2"/>
      <c r="EX3254" s="2"/>
      <c r="EY3254" s="2"/>
      <c r="EZ3254" s="2"/>
      <c r="FA3254" s="2"/>
      <c r="FB3254" s="2"/>
      <c r="FC3254" s="2"/>
      <c r="FD3254" s="2"/>
      <c r="FE3254" s="2"/>
      <c r="FF3254" s="2"/>
      <c r="FG3254" s="2"/>
      <c r="FH3254" s="2"/>
      <c r="FI3254" s="2"/>
      <c r="FJ3254" s="2"/>
      <c r="FK3254" s="2"/>
      <c r="FL3254" s="2"/>
      <c r="FM3254" s="2"/>
      <c r="FN3254" s="2"/>
      <c r="FO3254" s="2"/>
      <c r="FP3254" s="2"/>
      <c r="FQ3254" s="2"/>
      <c r="FR3254" s="2"/>
      <c r="FS3254" s="2"/>
      <c r="FT3254" s="2"/>
      <c r="FU3254" s="2"/>
      <c r="FV3254" s="2"/>
      <c r="FW3254" s="2"/>
      <c r="FX3254" s="2"/>
      <c r="FY3254" s="2"/>
      <c r="FZ3254" s="2"/>
      <c r="GA3254" s="2"/>
      <c r="GB3254" s="2"/>
      <c r="GC3254" s="2"/>
      <c r="GD3254" s="2"/>
      <c r="GE3254" s="2"/>
      <c r="GF3254" s="2"/>
      <c r="GG3254" s="2"/>
      <c r="GH3254" s="2"/>
      <c r="GI3254" s="2"/>
      <c r="GJ3254" s="2"/>
      <c r="GK3254" s="2"/>
      <c r="GL3254" s="2"/>
      <c r="GM3254" s="2"/>
      <c r="GN3254" s="2"/>
      <c r="GO3254" s="2"/>
      <c r="GP3254" s="2"/>
      <c r="GQ3254" s="2"/>
      <c r="GR3254" s="2"/>
      <c r="GS3254" s="2"/>
      <c r="GT3254" s="2"/>
      <c r="GU3254" s="2"/>
      <c r="GV3254" s="2"/>
      <c r="GW3254" s="2"/>
      <c r="GX3254" s="2"/>
      <c r="GY3254" s="2"/>
      <c r="GZ3254" s="2"/>
      <c r="HA3254" s="2"/>
      <c r="HB3254" s="2"/>
      <c r="HC3254" s="2"/>
      <c r="HD3254" s="2"/>
      <c r="HE3254" s="2"/>
      <c r="HF3254" s="2"/>
      <c r="HG3254" s="2"/>
      <c r="HH3254" s="2"/>
      <c r="HI3254" s="2"/>
      <c r="HJ3254" s="2"/>
      <c r="HK3254" s="2"/>
      <c r="HL3254" s="2"/>
      <c r="HM3254" s="2"/>
      <c r="HN3254" s="2"/>
      <c r="HO3254" s="2"/>
      <c r="HP3254" s="2"/>
      <c r="HQ3254" s="2"/>
      <c r="HR3254" s="2"/>
      <c r="HS3254" s="2"/>
      <c r="HT3254" s="2"/>
      <c r="HU3254" s="2"/>
      <c r="HV3254" s="2"/>
      <c r="HW3254" s="2"/>
      <c r="HX3254" s="2"/>
      <c r="HY3254" s="2"/>
      <c r="HZ3254" s="2"/>
      <c r="IA3254" s="2"/>
      <c r="IB3254" s="2"/>
      <c r="IC3254" s="2"/>
      <c r="ID3254" s="2"/>
      <c r="IE3254" s="2"/>
      <c r="IF3254" s="2"/>
      <c r="IG3254" s="2"/>
      <c r="IH3254" s="2"/>
      <c r="II3254" s="2"/>
      <c r="IJ3254" s="2"/>
      <c r="IK3254" s="2"/>
      <c r="IL3254" s="2"/>
      <c r="IM3254" s="2"/>
      <c r="IN3254" s="2"/>
      <c r="IO3254" s="2"/>
      <c r="IP3254" s="2"/>
      <c r="IQ3254" s="2"/>
    </row>
    <row r="3255" spans="1:251" s="16" customFormat="1" ht="18.75" customHeight="1">
      <c r="A3255" s="8"/>
      <c r="B3255" s="25"/>
      <c r="C3255" s="125" t="s">
        <v>287</v>
      </c>
      <c r="D3255" s="126"/>
      <c r="E3255" s="126"/>
      <c r="F3255" s="126"/>
      <c r="G3255" s="126"/>
      <c r="H3255" s="126"/>
      <c r="I3255" s="126"/>
      <c r="J3255" s="126"/>
      <c r="K3255" s="126"/>
      <c r="L3255" s="126"/>
      <c r="M3255" s="126"/>
      <c r="N3255" s="126"/>
      <c r="O3255" s="126"/>
      <c r="P3255" s="126"/>
      <c r="Q3255" s="126"/>
      <c r="R3255" s="126"/>
      <c r="S3255" s="126"/>
      <c r="T3255" s="126"/>
      <c r="U3255" s="126"/>
      <c r="V3255" s="126"/>
      <c r="W3255" s="126"/>
      <c r="X3255" s="126"/>
      <c r="Y3255" s="126"/>
      <c r="Z3255" s="127"/>
      <c r="AA3255" s="106">
        <v>533</v>
      </c>
      <c r="AB3255" s="107"/>
      <c r="AC3255" s="107"/>
      <c r="AD3255" s="107"/>
      <c r="AE3255" s="107"/>
      <c r="AF3255" s="107"/>
      <c r="AG3255" s="107"/>
      <c r="AH3255" s="107"/>
      <c r="AI3255" s="108"/>
      <c r="AJ3255" s="106">
        <v>3696</v>
      </c>
      <c r="AK3255" s="107"/>
      <c r="AL3255" s="107"/>
      <c r="AM3255" s="107"/>
      <c r="AN3255" s="107"/>
      <c r="AO3255" s="107"/>
      <c r="AP3255" s="107"/>
      <c r="AQ3255" s="107"/>
      <c r="AR3255" s="108"/>
      <c r="AS3255" s="109"/>
      <c r="AT3255" s="110"/>
      <c r="AU3255" s="110"/>
      <c r="AV3255" s="110"/>
      <c r="AW3255" s="110"/>
      <c r="AX3255" s="111"/>
      <c r="AY3255" s="2"/>
      <c r="AZ3255" s="2"/>
      <c r="BA3255" s="2"/>
      <c r="BB3255" s="2"/>
      <c r="BC3255" s="2"/>
      <c r="BD3255" s="2"/>
      <c r="BE3255" s="2"/>
      <c r="BF3255" s="2"/>
      <c r="BG3255" s="2"/>
      <c r="BH3255" s="2"/>
      <c r="BI3255" s="2"/>
      <c r="BJ3255" s="2"/>
      <c r="BK3255" s="2"/>
      <c r="BL3255" s="2"/>
      <c r="BM3255" s="2"/>
      <c r="BN3255" s="2"/>
      <c r="BO3255" s="2"/>
      <c r="BP3255" s="2"/>
      <c r="BQ3255" s="2"/>
      <c r="BR3255" s="2"/>
      <c r="BS3255" s="2"/>
      <c r="BT3255" s="2"/>
      <c r="BU3255" s="2"/>
      <c r="BV3255" s="2"/>
      <c r="BW3255" s="2"/>
      <c r="BX3255" s="2"/>
      <c r="BY3255" s="2"/>
      <c r="BZ3255" s="2"/>
      <c r="CA3255" s="2"/>
      <c r="CB3255" s="2"/>
      <c r="CC3255" s="2"/>
      <c r="CD3255" s="2"/>
      <c r="CE3255" s="2"/>
      <c r="CF3255" s="2"/>
      <c r="CG3255" s="2"/>
      <c r="CH3255" s="2"/>
      <c r="CI3255" s="2"/>
      <c r="CJ3255" s="2"/>
      <c r="CK3255" s="2"/>
      <c r="CL3255" s="2"/>
      <c r="CM3255" s="2"/>
      <c r="CN3255" s="2"/>
      <c r="CO3255" s="2"/>
      <c r="CP3255" s="2"/>
      <c r="CQ3255" s="2"/>
      <c r="CR3255" s="2"/>
      <c r="CS3255" s="2"/>
      <c r="CT3255" s="2"/>
      <c r="CU3255" s="2"/>
      <c r="CV3255" s="2"/>
      <c r="CW3255" s="2"/>
      <c r="CX3255" s="2"/>
      <c r="CY3255" s="2"/>
      <c r="CZ3255" s="2"/>
      <c r="DA3255" s="2"/>
      <c r="DB3255" s="2"/>
      <c r="DC3255" s="2"/>
      <c r="DD3255" s="2"/>
      <c r="DE3255" s="2"/>
      <c r="DF3255" s="2"/>
      <c r="DG3255" s="2"/>
      <c r="DH3255" s="2"/>
      <c r="DI3255" s="2"/>
      <c r="DJ3255" s="2"/>
      <c r="DK3255" s="2"/>
      <c r="DL3255" s="2"/>
      <c r="DM3255" s="2"/>
      <c r="DN3255" s="2"/>
      <c r="DO3255" s="2"/>
      <c r="DP3255" s="2"/>
      <c r="DQ3255" s="2"/>
      <c r="DR3255" s="2"/>
      <c r="DS3255" s="2"/>
      <c r="DT3255" s="2"/>
      <c r="DU3255" s="2"/>
      <c r="DV3255" s="2"/>
      <c r="DW3255" s="2"/>
      <c r="DX3255" s="2"/>
      <c r="DY3255" s="2"/>
      <c r="DZ3255" s="2"/>
      <c r="EA3255" s="2"/>
      <c r="EB3255" s="2"/>
      <c r="EC3255" s="2"/>
      <c r="ED3255" s="2"/>
      <c r="EE3255" s="2"/>
      <c r="EF3255" s="2"/>
      <c r="EG3255" s="2"/>
      <c r="EH3255" s="2"/>
      <c r="EI3255" s="2"/>
      <c r="EJ3255" s="2"/>
      <c r="EK3255" s="2"/>
      <c r="EL3255" s="2"/>
      <c r="EM3255" s="2"/>
      <c r="EN3255" s="2"/>
      <c r="EO3255" s="2"/>
      <c r="EP3255" s="2"/>
      <c r="EQ3255" s="2"/>
      <c r="ER3255" s="2"/>
      <c r="ES3255" s="2"/>
      <c r="ET3255" s="2"/>
      <c r="EU3255" s="2"/>
      <c r="EV3255" s="2"/>
      <c r="EW3255" s="2"/>
      <c r="EX3255" s="2"/>
      <c r="EY3255" s="2"/>
      <c r="EZ3255" s="2"/>
      <c r="FA3255" s="2"/>
      <c r="FB3255" s="2"/>
      <c r="FC3255" s="2"/>
      <c r="FD3255" s="2"/>
      <c r="FE3255" s="2"/>
      <c r="FF3255" s="2"/>
      <c r="FG3255" s="2"/>
      <c r="FH3255" s="2"/>
      <c r="FI3255" s="2"/>
      <c r="FJ3255" s="2"/>
      <c r="FK3255" s="2"/>
      <c r="FL3255" s="2"/>
      <c r="FM3255" s="2"/>
      <c r="FN3255" s="2"/>
      <c r="FO3255" s="2"/>
      <c r="FP3255" s="2"/>
      <c r="FQ3255" s="2"/>
      <c r="FR3255" s="2"/>
      <c r="FS3255" s="2"/>
      <c r="FT3255" s="2"/>
      <c r="FU3255" s="2"/>
      <c r="FV3255" s="2"/>
      <c r="FW3255" s="2"/>
      <c r="FX3255" s="2"/>
      <c r="FY3255" s="2"/>
      <c r="FZ3255" s="2"/>
      <c r="GA3255" s="2"/>
      <c r="GB3255" s="2"/>
      <c r="GC3255" s="2"/>
      <c r="GD3255" s="2"/>
      <c r="GE3255" s="2"/>
      <c r="GF3255" s="2"/>
      <c r="GG3255" s="2"/>
      <c r="GH3255" s="2"/>
      <c r="GI3255" s="2"/>
      <c r="GJ3255" s="2"/>
      <c r="GK3255" s="2"/>
      <c r="GL3255" s="2"/>
      <c r="GM3255" s="2"/>
      <c r="GN3255" s="2"/>
      <c r="GO3255" s="2"/>
      <c r="GP3255" s="2"/>
      <c r="GQ3255" s="2"/>
      <c r="GR3255" s="2"/>
      <c r="GS3255" s="2"/>
      <c r="GT3255" s="2"/>
      <c r="GU3255" s="2"/>
      <c r="GV3255" s="2"/>
      <c r="GW3255" s="2"/>
      <c r="GX3255" s="2"/>
      <c r="GY3255" s="2"/>
      <c r="GZ3255" s="2"/>
      <c r="HA3255" s="2"/>
      <c r="HB3255" s="2"/>
      <c r="HC3255" s="2"/>
      <c r="HD3255" s="2"/>
      <c r="HE3255" s="2"/>
      <c r="HF3255" s="2"/>
      <c r="HG3255" s="2"/>
      <c r="HH3255" s="2"/>
      <c r="HI3255" s="2"/>
      <c r="HJ3255" s="2"/>
      <c r="HK3255" s="2"/>
      <c r="HL3255" s="2"/>
      <c r="HM3255" s="2"/>
      <c r="HN3255" s="2"/>
      <c r="HO3255" s="2"/>
      <c r="HP3255" s="2"/>
      <c r="HQ3255" s="2"/>
      <c r="HR3255" s="2"/>
      <c r="HS3255" s="2"/>
      <c r="HT3255" s="2"/>
      <c r="HU3255" s="2"/>
      <c r="HV3255" s="2"/>
      <c r="HW3255" s="2"/>
      <c r="HX3255" s="2"/>
      <c r="HY3255" s="2"/>
      <c r="HZ3255" s="2"/>
      <c r="IA3255" s="2"/>
      <c r="IB3255" s="2"/>
      <c r="IC3255" s="2"/>
      <c r="ID3255" s="2"/>
      <c r="IE3255" s="2"/>
      <c r="IF3255" s="2"/>
      <c r="IG3255" s="2"/>
      <c r="IH3255" s="2"/>
      <c r="II3255" s="2"/>
      <c r="IJ3255" s="2"/>
      <c r="IK3255" s="2"/>
      <c r="IL3255" s="2"/>
      <c r="IM3255" s="2"/>
      <c r="IN3255" s="2"/>
      <c r="IO3255" s="2"/>
      <c r="IP3255" s="2"/>
      <c r="IQ3255" s="2"/>
    </row>
    <row r="3256" spans="1:251" s="16" customFormat="1" ht="18.75" customHeight="1">
      <c r="A3256" s="8"/>
      <c r="B3256" s="25"/>
      <c r="C3256" s="125" t="s">
        <v>288</v>
      </c>
      <c r="D3256" s="126"/>
      <c r="E3256" s="126"/>
      <c r="F3256" s="126"/>
      <c r="G3256" s="126"/>
      <c r="H3256" s="126"/>
      <c r="I3256" s="126"/>
      <c r="J3256" s="126"/>
      <c r="K3256" s="126"/>
      <c r="L3256" s="126"/>
      <c r="M3256" s="126"/>
      <c r="N3256" s="126"/>
      <c r="O3256" s="126"/>
      <c r="P3256" s="126"/>
      <c r="Q3256" s="126"/>
      <c r="R3256" s="126"/>
      <c r="S3256" s="126"/>
      <c r="T3256" s="126"/>
      <c r="U3256" s="126"/>
      <c r="V3256" s="126"/>
      <c r="W3256" s="126"/>
      <c r="X3256" s="126"/>
      <c r="Y3256" s="126"/>
      <c r="Z3256" s="127"/>
      <c r="AA3256" s="106">
        <v>0</v>
      </c>
      <c r="AB3256" s="107"/>
      <c r="AC3256" s="107"/>
      <c r="AD3256" s="107"/>
      <c r="AE3256" s="107"/>
      <c r="AF3256" s="107"/>
      <c r="AG3256" s="107"/>
      <c r="AH3256" s="107"/>
      <c r="AI3256" s="108"/>
      <c r="AJ3256" s="106">
        <v>438</v>
      </c>
      <c r="AK3256" s="107"/>
      <c r="AL3256" s="107"/>
      <c r="AM3256" s="107"/>
      <c r="AN3256" s="107"/>
      <c r="AO3256" s="107"/>
      <c r="AP3256" s="107"/>
      <c r="AQ3256" s="107"/>
      <c r="AR3256" s="108"/>
      <c r="AS3256" s="109"/>
      <c r="AT3256" s="110"/>
      <c r="AU3256" s="110"/>
      <c r="AV3256" s="110"/>
      <c r="AW3256" s="110"/>
      <c r="AX3256" s="111"/>
      <c r="AY3256" s="2"/>
      <c r="AZ3256" s="2"/>
      <c r="BA3256" s="2"/>
      <c r="BB3256" s="2"/>
      <c r="BC3256" s="2"/>
      <c r="BD3256" s="2"/>
      <c r="BE3256" s="2"/>
      <c r="BF3256" s="2"/>
      <c r="BG3256" s="2"/>
      <c r="BH3256" s="2"/>
      <c r="BI3256" s="2"/>
      <c r="BJ3256" s="2"/>
      <c r="BK3256" s="2"/>
      <c r="BL3256" s="2"/>
      <c r="BM3256" s="2"/>
      <c r="BN3256" s="2"/>
      <c r="BO3256" s="2"/>
      <c r="BP3256" s="2"/>
      <c r="BQ3256" s="2"/>
      <c r="BR3256" s="2"/>
      <c r="BS3256" s="2"/>
      <c r="BT3256" s="2"/>
      <c r="BU3256" s="2"/>
      <c r="BV3256" s="2"/>
      <c r="BW3256" s="2"/>
      <c r="BX3256" s="2"/>
      <c r="BY3256" s="2"/>
      <c r="BZ3256" s="2"/>
      <c r="CA3256" s="2"/>
      <c r="CB3256" s="2"/>
      <c r="CC3256" s="2"/>
      <c r="CD3256" s="2"/>
      <c r="CE3256" s="2"/>
      <c r="CF3256" s="2"/>
      <c r="CG3256" s="2"/>
      <c r="CH3256" s="2"/>
      <c r="CI3256" s="2"/>
      <c r="CJ3256" s="2"/>
      <c r="CK3256" s="2"/>
      <c r="CL3256" s="2"/>
      <c r="CM3256" s="2"/>
      <c r="CN3256" s="2"/>
      <c r="CO3256" s="2"/>
      <c r="CP3256" s="2"/>
      <c r="CQ3256" s="2"/>
      <c r="CR3256" s="2"/>
      <c r="CS3256" s="2"/>
      <c r="CT3256" s="2"/>
      <c r="CU3256" s="2"/>
      <c r="CV3256" s="2"/>
      <c r="CW3256" s="2"/>
      <c r="CX3256" s="2"/>
      <c r="CY3256" s="2"/>
      <c r="CZ3256" s="2"/>
      <c r="DA3256" s="2"/>
      <c r="DB3256" s="2"/>
      <c r="DC3256" s="2"/>
      <c r="DD3256" s="2"/>
      <c r="DE3256" s="2"/>
      <c r="DF3256" s="2"/>
      <c r="DG3256" s="2"/>
      <c r="DH3256" s="2"/>
      <c r="DI3256" s="2"/>
      <c r="DJ3256" s="2"/>
      <c r="DK3256" s="2"/>
      <c r="DL3256" s="2"/>
      <c r="DM3256" s="2"/>
      <c r="DN3256" s="2"/>
      <c r="DO3256" s="2"/>
      <c r="DP3256" s="2"/>
      <c r="DQ3256" s="2"/>
      <c r="DR3256" s="2"/>
      <c r="DS3256" s="2"/>
      <c r="DT3256" s="2"/>
      <c r="DU3256" s="2"/>
      <c r="DV3256" s="2"/>
      <c r="DW3256" s="2"/>
      <c r="DX3256" s="2"/>
      <c r="DY3256" s="2"/>
      <c r="DZ3256" s="2"/>
      <c r="EA3256" s="2"/>
      <c r="EB3256" s="2"/>
      <c r="EC3256" s="2"/>
      <c r="ED3256" s="2"/>
      <c r="EE3256" s="2"/>
      <c r="EF3256" s="2"/>
      <c r="EG3256" s="2"/>
      <c r="EH3256" s="2"/>
      <c r="EI3256" s="2"/>
      <c r="EJ3256" s="2"/>
      <c r="EK3256" s="2"/>
      <c r="EL3256" s="2"/>
      <c r="EM3256" s="2"/>
      <c r="EN3256" s="2"/>
      <c r="EO3256" s="2"/>
      <c r="EP3256" s="2"/>
      <c r="EQ3256" s="2"/>
      <c r="ER3256" s="2"/>
      <c r="ES3256" s="2"/>
      <c r="ET3256" s="2"/>
      <c r="EU3256" s="2"/>
      <c r="EV3256" s="2"/>
      <c r="EW3256" s="2"/>
      <c r="EX3256" s="2"/>
      <c r="EY3256" s="2"/>
      <c r="EZ3256" s="2"/>
      <c r="FA3256" s="2"/>
      <c r="FB3256" s="2"/>
      <c r="FC3256" s="2"/>
      <c r="FD3256" s="2"/>
      <c r="FE3256" s="2"/>
      <c r="FF3256" s="2"/>
      <c r="FG3256" s="2"/>
      <c r="FH3256" s="2"/>
      <c r="FI3256" s="2"/>
      <c r="FJ3256" s="2"/>
      <c r="FK3256" s="2"/>
      <c r="FL3256" s="2"/>
      <c r="FM3256" s="2"/>
      <c r="FN3256" s="2"/>
      <c r="FO3256" s="2"/>
      <c r="FP3256" s="2"/>
      <c r="FQ3256" s="2"/>
      <c r="FR3256" s="2"/>
      <c r="FS3256" s="2"/>
      <c r="FT3256" s="2"/>
      <c r="FU3256" s="2"/>
      <c r="FV3256" s="2"/>
      <c r="FW3256" s="2"/>
      <c r="FX3256" s="2"/>
      <c r="FY3256" s="2"/>
      <c r="FZ3256" s="2"/>
      <c r="GA3256" s="2"/>
      <c r="GB3256" s="2"/>
      <c r="GC3256" s="2"/>
      <c r="GD3256" s="2"/>
      <c r="GE3256" s="2"/>
      <c r="GF3256" s="2"/>
      <c r="GG3256" s="2"/>
      <c r="GH3256" s="2"/>
      <c r="GI3256" s="2"/>
      <c r="GJ3256" s="2"/>
      <c r="GK3256" s="2"/>
      <c r="GL3256" s="2"/>
      <c r="GM3256" s="2"/>
      <c r="GN3256" s="2"/>
      <c r="GO3256" s="2"/>
      <c r="GP3256" s="2"/>
      <c r="GQ3256" s="2"/>
      <c r="GR3256" s="2"/>
      <c r="GS3256" s="2"/>
      <c r="GT3256" s="2"/>
      <c r="GU3256" s="2"/>
      <c r="GV3256" s="2"/>
      <c r="GW3256" s="2"/>
      <c r="GX3256" s="2"/>
      <c r="GY3256" s="2"/>
      <c r="GZ3256" s="2"/>
      <c r="HA3256" s="2"/>
      <c r="HB3256" s="2"/>
      <c r="HC3256" s="2"/>
      <c r="HD3256" s="2"/>
      <c r="HE3256" s="2"/>
      <c r="HF3256" s="2"/>
      <c r="HG3256" s="2"/>
      <c r="HH3256" s="2"/>
      <c r="HI3256" s="2"/>
      <c r="HJ3256" s="2"/>
      <c r="HK3256" s="2"/>
      <c r="HL3256" s="2"/>
      <c r="HM3256" s="2"/>
      <c r="HN3256" s="2"/>
      <c r="HO3256" s="2"/>
      <c r="HP3256" s="2"/>
      <c r="HQ3256" s="2"/>
      <c r="HR3256" s="2"/>
      <c r="HS3256" s="2"/>
      <c r="HT3256" s="2"/>
      <c r="HU3256" s="2"/>
      <c r="HV3256" s="2"/>
      <c r="HW3256" s="2"/>
      <c r="HX3256" s="2"/>
      <c r="HY3256" s="2"/>
      <c r="HZ3256" s="2"/>
      <c r="IA3256" s="2"/>
      <c r="IB3256" s="2"/>
      <c r="IC3256" s="2"/>
      <c r="ID3256" s="2"/>
      <c r="IE3256" s="2"/>
      <c r="IF3256" s="2"/>
      <c r="IG3256" s="2"/>
      <c r="IH3256" s="2"/>
      <c r="II3256" s="2"/>
      <c r="IJ3256" s="2"/>
      <c r="IK3256" s="2"/>
      <c r="IL3256" s="2"/>
      <c r="IM3256" s="2"/>
      <c r="IN3256" s="2"/>
      <c r="IO3256" s="2"/>
      <c r="IP3256" s="2"/>
      <c r="IQ3256" s="2"/>
    </row>
    <row r="3257" spans="1:251" s="16" customFormat="1" ht="18.75" customHeight="1">
      <c r="A3257" s="8"/>
      <c r="B3257" s="25"/>
      <c r="C3257" s="125" t="s">
        <v>289</v>
      </c>
      <c r="D3257" s="126"/>
      <c r="E3257" s="126"/>
      <c r="F3257" s="126"/>
      <c r="G3257" s="126"/>
      <c r="H3257" s="126"/>
      <c r="I3257" s="126"/>
      <c r="J3257" s="126"/>
      <c r="K3257" s="126"/>
      <c r="L3257" s="126"/>
      <c r="M3257" s="126"/>
      <c r="N3257" s="126"/>
      <c r="O3257" s="126"/>
      <c r="P3257" s="126"/>
      <c r="Q3257" s="126"/>
      <c r="R3257" s="126"/>
      <c r="S3257" s="126"/>
      <c r="T3257" s="126"/>
      <c r="U3257" s="126"/>
      <c r="V3257" s="126"/>
      <c r="W3257" s="126"/>
      <c r="X3257" s="126"/>
      <c r="Y3257" s="126"/>
      <c r="Z3257" s="127"/>
      <c r="AA3257" s="106">
        <v>119</v>
      </c>
      <c r="AB3257" s="107"/>
      <c r="AC3257" s="107"/>
      <c r="AD3257" s="107"/>
      <c r="AE3257" s="107"/>
      <c r="AF3257" s="107"/>
      <c r="AG3257" s="107"/>
      <c r="AH3257" s="107"/>
      <c r="AI3257" s="108"/>
      <c r="AJ3257" s="106">
        <v>114</v>
      </c>
      <c r="AK3257" s="107"/>
      <c r="AL3257" s="107"/>
      <c r="AM3257" s="107"/>
      <c r="AN3257" s="107"/>
      <c r="AO3257" s="107"/>
      <c r="AP3257" s="107"/>
      <c r="AQ3257" s="107"/>
      <c r="AR3257" s="108"/>
      <c r="AS3257" s="109"/>
      <c r="AT3257" s="110"/>
      <c r="AU3257" s="110"/>
      <c r="AV3257" s="110"/>
      <c r="AW3257" s="110"/>
      <c r="AX3257" s="111"/>
      <c r="AY3257" s="2"/>
      <c r="AZ3257" s="2"/>
      <c r="BA3257" s="2"/>
      <c r="BB3257" s="2"/>
      <c r="BC3257" s="2"/>
      <c r="BD3257" s="2"/>
      <c r="BE3257" s="2"/>
      <c r="BF3257" s="2"/>
      <c r="BG3257" s="2"/>
      <c r="BH3257" s="2"/>
      <c r="BI3257" s="2"/>
      <c r="BJ3257" s="2"/>
      <c r="BK3257" s="2"/>
      <c r="BL3257" s="2"/>
      <c r="BM3257" s="2"/>
      <c r="BN3257" s="2"/>
      <c r="BO3257" s="2"/>
      <c r="BP3257" s="2"/>
      <c r="BQ3257" s="2"/>
      <c r="BR3257" s="2"/>
      <c r="BS3257" s="2"/>
      <c r="BT3257" s="2"/>
      <c r="BU3257" s="2"/>
      <c r="BV3257" s="2"/>
      <c r="BW3257" s="2"/>
      <c r="BX3257" s="2"/>
      <c r="BY3257" s="2"/>
      <c r="BZ3257" s="2"/>
      <c r="CA3257" s="2"/>
      <c r="CB3257" s="2"/>
      <c r="CC3257" s="2"/>
      <c r="CD3257" s="2"/>
      <c r="CE3257" s="2"/>
      <c r="CF3257" s="2"/>
      <c r="CG3257" s="2"/>
      <c r="CH3257" s="2"/>
      <c r="CI3257" s="2"/>
      <c r="CJ3257" s="2"/>
      <c r="CK3257" s="2"/>
      <c r="CL3257" s="2"/>
      <c r="CM3257" s="2"/>
      <c r="CN3257" s="2"/>
      <c r="CO3257" s="2"/>
      <c r="CP3257" s="2"/>
      <c r="CQ3257" s="2"/>
      <c r="CR3257" s="2"/>
      <c r="CS3257" s="2"/>
      <c r="CT3257" s="2"/>
      <c r="CU3257" s="2"/>
      <c r="CV3257" s="2"/>
      <c r="CW3257" s="2"/>
      <c r="CX3257" s="2"/>
      <c r="CY3257" s="2"/>
      <c r="CZ3257" s="2"/>
      <c r="DA3257" s="2"/>
      <c r="DB3257" s="2"/>
      <c r="DC3257" s="2"/>
      <c r="DD3257" s="2"/>
      <c r="DE3257" s="2"/>
      <c r="DF3257" s="2"/>
      <c r="DG3257" s="2"/>
      <c r="DH3257" s="2"/>
      <c r="DI3257" s="2"/>
      <c r="DJ3257" s="2"/>
      <c r="DK3257" s="2"/>
      <c r="DL3257" s="2"/>
      <c r="DM3257" s="2"/>
      <c r="DN3257" s="2"/>
      <c r="DO3257" s="2"/>
      <c r="DP3257" s="2"/>
      <c r="DQ3257" s="2"/>
      <c r="DR3257" s="2"/>
      <c r="DS3257" s="2"/>
      <c r="DT3257" s="2"/>
      <c r="DU3257" s="2"/>
      <c r="DV3257" s="2"/>
      <c r="DW3257" s="2"/>
      <c r="DX3257" s="2"/>
      <c r="DY3257" s="2"/>
      <c r="DZ3257" s="2"/>
      <c r="EA3257" s="2"/>
      <c r="EB3257" s="2"/>
      <c r="EC3257" s="2"/>
      <c r="ED3257" s="2"/>
      <c r="EE3257" s="2"/>
      <c r="EF3257" s="2"/>
      <c r="EG3257" s="2"/>
      <c r="EH3257" s="2"/>
      <c r="EI3257" s="2"/>
      <c r="EJ3257" s="2"/>
      <c r="EK3257" s="2"/>
      <c r="EL3257" s="2"/>
      <c r="EM3257" s="2"/>
      <c r="EN3257" s="2"/>
      <c r="EO3257" s="2"/>
      <c r="EP3257" s="2"/>
      <c r="EQ3257" s="2"/>
      <c r="ER3257" s="2"/>
      <c r="ES3257" s="2"/>
      <c r="ET3257" s="2"/>
      <c r="EU3257" s="2"/>
      <c r="EV3257" s="2"/>
      <c r="EW3257" s="2"/>
      <c r="EX3257" s="2"/>
      <c r="EY3257" s="2"/>
      <c r="EZ3257" s="2"/>
      <c r="FA3257" s="2"/>
      <c r="FB3257" s="2"/>
      <c r="FC3257" s="2"/>
      <c r="FD3257" s="2"/>
      <c r="FE3257" s="2"/>
      <c r="FF3257" s="2"/>
      <c r="FG3257" s="2"/>
      <c r="FH3257" s="2"/>
      <c r="FI3257" s="2"/>
      <c r="FJ3257" s="2"/>
      <c r="FK3257" s="2"/>
      <c r="FL3257" s="2"/>
      <c r="FM3257" s="2"/>
      <c r="FN3257" s="2"/>
      <c r="FO3257" s="2"/>
      <c r="FP3257" s="2"/>
      <c r="FQ3257" s="2"/>
      <c r="FR3257" s="2"/>
      <c r="FS3257" s="2"/>
      <c r="FT3257" s="2"/>
      <c r="FU3257" s="2"/>
      <c r="FV3257" s="2"/>
      <c r="FW3257" s="2"/>
      <c r="FX3257" s="2"/>
      <c r="FY3257" s="2"/>
      <c r="FZ3257" s="2"/>
      <c r="GA3257" s="2"/>
      <c r="GB3257" s="2"/>
      <c r="GC3257" s="2"/>
      <c r="GD3257" s="2"/>
      <c r="GE3257" s="2"/>
      <c r="GF3257" s="2"/>
      <c r="GG3257" s="2"/>
      <c r="GH3257" s="2"/>
      <c r="GI3257" s="2"/>
      <c r="GJ3257" s="2"/>
      <c r="GK3257" s="2"/>
      <c r="GL3257" s="2"/>
      <c r="GM3257" s="2"/>
      <c r="GN3257" s="2"/>
      <c r="GO3257" s="2"/>
      <c r="GP3257" s="2"/>
      <c r="GQ3257" s="2"/>
      <c r="GR3257" s="2"/>
      <c r="GS3257" s="2"/>
      <c r="GT3257" s="2"/>
      <c r="GU3257" s="2"/>
      <c r="GV3257" s="2"/>
      <c r="GW3257" s="2"/>
      <c r="GX3257" s="2"/>
      <c r="GY3257" s="2"/>
      <c r="GZ3257" s="2"/>
      <c r="HA3257" s="2"/>
      <c r="HB3257" s="2"/>
      <c r="HC3257" s="2"/>
      <c r="HD3257" s="2"/>
      <c r="HE3257" s="2"/>
      <c r="HF3257" s="2"/>
      <c r="HG3257" s="2"/>
      <c r="HH3257" s="2"/>
      <c r="HI3257" s="2"/>
      <c r="HJ3257" s="2"/>
      <c r="HK3257" s="2"/>
      <c r="HL3257" s="2"/>
      <c r="HM3257" s="2"/>
      <c r="HN3257" s="2"/>
      <c r="HO3257" s="2"/>
      <c r="HP3257" s="2"/>
      <c r="HQ3257" s="2"/>
      <c r="HR3257" s="2"/>
      <c r="HS3257" s="2"/>
      <c r="HT3257" s="2"/>
      <c r="HU3257" s="2"/>
      <c r="HV3257" s="2"/>
      <c r="HW3257" s="2"/>
      <c r="HX3257" s="2"/>
      <c r="HY3257" s="2"/>
      <c r="HZ3257" s="2"/>
      <c r="IA3257" s="2"/>
      <c r="IB3257" s="2"/>
      <c r="IC3257" s="2"/>
      <c r="ID3257" s="2"/>
      <c r="IE3257" s="2"/>
      <c r="IF3257" s="2"/>
      <c r="IG3257" s="2"/>
      <c r="IH3257" s="2"/>
      <c r="II3257" s="2"/>
      <c r="IJ3257" s="2"/>
      <c r="IK3257" s="2"/>
      <c r="IL3257" s="2"/>
      <c r="IM3257" s="2"/>
      <c r="IN3257" s="2"/>
      <c r="IO3257" s="2"/>
      <c r="IP3257" s="2"/>
      <c r="IQ3257" s="2"/>
    </row>
    <row r="3258" spans="1:251" s="16" customFormat="1" ht="18.75" customHeight="1">
      <c r="A3258" s="8"/>
      <c r="B3258" s="25"/>
      <c r="C3258" s="125" t="s">
        <v>290</v>
      </c>
      <c r="D3258" s="126"/>
      <c r="E3258" s="126"/>
      <c r="F3258" s="126"/>
      <c r="G3258" s="126"/>
      <c r="H3258" s="126"/>
      <c r="I3258" s="126"/>
      <c r="J3258" s="126"/>
      <c r="K3258" s="126"/>
      <c r="L3258" s="126"/>
      <c r="M3258" s="126"/>
      <c r="N3258" s="126"/>
      <c r="O3258" s="126"/>
      <c r="P3258" s="126"/>
      <c r="Q3258" s="126"/>
      <c r="R3258" s="126"/>
      <c r="S3258" s="126"/>
      <c r="T3258" s="126"/>
      <c r="U3258" s="126"/>
      <c r="V3258" s="126"/>
      <c r="W3258" s="126"/>
      <c r="X3258" s="126"/>
      <c r="Y3258" s="126"/>
      <c r="Z3258" s="127"/>
      <c r="AA3258" s="106">
        <v>119</v>
      </c>
      <c r="AB3258" s="107"/>
      <c r="AC3258" s="107"/>
      <c r="AD3258" s="107"/>
      <c r="AE3258" s="107"/>
      <c r="AF3258" s="107"/>
      <c r="AG3258" s="107"/>
      <c r="AH3258" s="107"/>
      <c r="AI3258" s="108"/>
      <c r="AJ3258" s="106">
        <v>0</v>
      </c>
      <c r="AK3258" s="107"/>
      <c r="AL3258" s="107"/>
      <c r="AM3258" s="107"/>
      <c r="AN3258" s="107"/>
      <c r="AO3258" s="107"/>
      <c r="AP3258" s="107"/>
      <c r="AQ3258" s="107"/>
      <c r="AR3258" s="108"/>
      <c r="AS3258" s="109"/>
      <c r="AT3258" s="110"/>
      <c r="AU3258" s="110"/>
      <c r="AV3258" s="110"/>
      <c r="AW3258" s="110"/>
      <c r="AX3258" s="111"/>
      <c r="AY3258" s="2"/>
      <c r="AZ3258" s="2"/>
      <c r="BA3258" s="2"/>
      <c r="BB3258" s="2"/>
      <c r="BC3258" s="2"/>
      <c r="BD3258" s="2"/>
      <c r="BE3258" s="2"/>
      <c r="BF3258" s="2"/>
      <c r="BG3258" s="2"/>
      <c r="BH3258" s="2"/>
      <c r="BI3258" s="2"/>
      <c r="BJ3258" s="2"/>
      <c r="BK3258" s="2"/>
      <c r="BL3258" s="2"/>
      <c r="BM3258" s="2"/>
      <c r="BN3258" s="2"/>
      <c r="BO3258" s="2"/>
      <c r="BP3258" s="2"/>
      <c r="BQ3258" s="2"/>
      <c r="BR3258" s="2"/>
      <c r="BS3258" s="2"/>
      <c r="BT3258" s="2"/>
      <c r="BU3258" s="2"/>
      <c r="BV3258" s="2"/>
      <c r="BW3258" s="2"/>
      <c r="BX3258" s="2"/>
      <c r="BY3258" s="2"/>
      <c r="BZ3258" s="2"/>
      <c r="CA3258" s="2"/>
      <c r="CB3258" s="2"/>
      <c r="CC3258" s="2"/>
      <c r="CD3258" s="2"/>
      <c r="CE3258" s="2"/>
      <c r="CF3258" s="2"/>
      <c r="CG3258" s="2"/>
      <c r="CH3258" s="2"/>
      <c r="CI3258" s="2"/>
      <c r="CJ3258" s="2"/>
      <c r="CK3258" s="2"/>
      <c r="CL3258" s="2"/>
      <c r="CM3258" s="2"/>
      <c r="CN3258" s="2"/>
      <c r="CO3258" s="2"/>
      <c r="CP3258" s="2"/>
      <c r="CQ3258" s="2"/>
      <c r="CR3258" s="2"/>
      <c r="CS3258" s="2"/>
      <c r="CT3258" s="2"/>
      <c r="CU3258" s="2"/>
      <c r="CV3258" s="2"/>
      <c r="CW3258" s="2"/>
      <c r="CX3258" s="2"/>
      <c r="CY3258" s="2"/>
      <c r="CZ3258" s="2"/>
      <c r="DA3258" s="2"/>
      <c r="DB3258" s="2"/>
      <c r="DC3258" s="2"/>
      <c r="DD3258" s="2"/>
      <c r="DE3258" s="2"/>
      <c r="DF3258" s="2"/>
      <c r="DG3258" s="2"/>
      <c r="DH3258" s="2"/>
      <c r="DI3258" s="2"/>
      <c r="DJ3258" s="2"/>
      <c r="DK3258" s="2"/>
      <c r="DL3258" s="2"/>
      <c r="DM3258" s="2"/>
      <c r="DN3258" s="2"/>
      <c r="DO3258" s="2"/>
      <c r="DP3258" s="2"/>
      <c r="DQ3258" s="2"/>
      <c r="DR3258" s="2"/>
      <c r="DS3258" s="2"/>
      <c r="DT3258" s="2"/>
      <c r="DU3258" s="2"/>
      <c r="DV3258" s="2"/>
      <c r="DW3258" s="2"/>
      <c r="DX3258" s="2"/>
      <c r="DY3258" s="2"/>
      <c r="DZ3258" s="2"/>
      <c r="EA3258" s="2"/>
      <c r="EB3258" s="2"/>
      <c r="EC3258" s="2"/>
      <c r="ED3258" s="2"/>
      <c r="EE3258" s="2"/>
      <c r="EF3258" s="2"/>
      <c r="EG3258" s="2"/>
      <c r="EH3258" s="2"/>
      <c r="EI3258" s="2"/>
      <c r="EJ3258" s="2"/>
      <c r="EK3258" s="2"/>
      <c r="EL3258" s="2"/>
      <c r="EM3258" s="2"/>
      <c r="EN3258" s="2"/>
      <c r="EO3258" s="2"/>
      <c r="EP3258" s="2"/>
      <c r="EQ3258" s="2"/>
      <c r="ER3258" s="2"/>
      <c r="ES3258" s="2"/>
      <c r="ET3258" s="2"/>
      <c r="EU3258" s="2"/>
      <c r="EV3258" s="2"/>
      <c r="EW3258" s="2"/>
      <c r="EX3258" s="2"/>
      <c r="EY3258" s="2"/>
      <c r="EZ3258" s="2"/>
      <c r="FA3258" s="2"/>
      <c r="FB3258" s="2"/>
      <c r="FC3258" s="2"/>
      <c r="FD3258" s="2"/>
      <c r="FE3258" s="2"/>
      <c r="FF3258" s="2"/>
      <c r="FG3258" s="2"/>
      <c r="FH3258" s="2"/>
      <c r="FI3258" s="2"/>
      <c r="FJ3258" s="2"/>
      <c r="FK3258" s="2"/>
      <c r="FL3258" s="2"/>
      <c r="FM3258" s="2"/>
      <c r="FN3258" s="2"/>
      <c r="FO3258" s="2"/>
      <c r="FP3258" s="2"/>
      <c r="FQ3258" s="2"/>
      <c r="FR3258" s="2"/>
      <c r="FS3258" s="2"/>
      <c r="FT3258" s="2"/>
      <c r="FU3258" s="2"/>
      <c r="FV3258" s="2"/>
      <c r="FW3258" s="2"/>
      <c r="FX3258" s="2"/>
      <c r="FY3258" s="2"/>
      <c r="FZ3258" s="2"/>
      <c r="GA3258" s="2"/>
      <c r="GB3258" s="2"/>
      <c r="GC3258" s="2"/>
      <c r="GD3258" s="2"/>
      <c r="GE3258" s="2"/>
      <c r="GF3258" s="2"/>
      <c r="GG3258" s="2"/>
      <c r="GH3258" s="2"/>
      <c r="GI3258" s="2"/>
      <c r="GJ3258" s="2"/>
      <c r="GK3258" s="2"/>
      <c r="GL3258" s="2"/>
      <c r="GM3258" s="2"/>
      <c r="GN3258" s="2"/>
      <c r="GO3258" s="2"/>
      <c r="GP3258" s="2"/>
      <c r="GQ3258" s="2"/>
      <c r="GR3258" s="2"/>
      <c r="GS3258" s="2"/>
      <c r="GT3258" s="2"/>
      <c r="GU3258" s="2"/>
      <c r="GV3258" s="2"/>
      <c r="GW3258" s="2"/>
      <c r="GX3258" s="2"/>
      <c r="GY3258" s="2"/>
      <c r="GZ3258" s="2"/>
      <c r="HA3258" s="2"/>
      <c r="HB3258" s="2"/>
      <c r="HC3258" s="2"/>
      <c r="HD3258" s="2"/>
      <c r="HE3258" s="2"/>
      <c r="HF3258" s="2"/>
      <c r="HG3258" s="2"/>
      <c r="HH3258" s="2"/>
      <c r="HI3258" s="2"/>
      <c r="HJ3258" s="2"/>
      <c r="HK3258" s="2"/>
      <c r="HL3258" s="2"/>
      <c r="HM3258" s="2"/>
      <c r="HN3258" s="2"/>
      <c r="HO3258" s="2"/>
      <c r="HP3258" s="2"/>
      <c r="HQ3258" s="2"/>
      <c r="HR3258" s="2"/>
      <c r="HS3258" s="2"/>
      <c r="HT3258" s="2"/>
      <c r="HU3258" s="2"/>
      <c r="HV3258" s="2"/>
      <c r="HW3258" s="2"/>
      <c r="HX3258" s="2"/>
      <c r="HY3258" s="2"/>
      <c r="HZ3258" s="2"/>
      <c r="IA3258" s="2"/>
      <c r="IB3258" s="2"/>
      <c r="IC3258" s="2"/>
      <c r="ID3258" s="2"/>
      <c r="IE3258" s="2"/>
      <c r="IF3258" s="2"/>
      <c r="IG3258" s="2"/>
      <c r="IH3258" s="2"/>
      <c r="II3258" s="2"/>
      <c r="IJ3258" s="2"/>
      <c r="IK3258" s="2"/>
      <c r="IL3258" s="2"/>
      <c r="IM3258" s="2"/>
      <c r="IN3258" s="2"/>
      <c r="IO3258" s="2"/>
      <c r="IP3258" s="2"/>
      <c r="IQ3258" s="2"/>
    </row>
    <row r="3259" spans="1:251" s="16" customFormat="1" ht="18.75" customHeight="1" thickBot="1">
      <c r="A3259" s="17"/>
      <c r="B3259" s="136" t="s">
        <v>13</v>
      </c>
      <c r="C3259" s="137"/>
      <c r="D3259" s="137"/>
      <c r="E3259" s="137"/>
      <c r="F3259" s="137"/>
      <c r="G3259" s="137"/>
      <c r="H3259" s="137"/>
      <c r="I3259" s="137"/>
      <c r="J3259" s="137"/>
      <c r="K3259" s="137"/>
      <c r="L3259" s="137"/>
      <c r="M3259" s="137"/>
      <c r="N3259" s="137"/>
      <c r="O3259" s="137"/>
      <c r="P3259" s="137"/>
      <c r="Q3259" s="137"/>
      <c r="R3259" s="137"/>
      <c r="S3259" s="137"/>
      <c r="T3259" s="137"/>
      <c r="U3259" s="137"/>
      <c r="V3259" s="137"/>
      <c r="W3259" s="137"/>
      <c r="X3259" s="137"/>
      <c r="Y3259" s="137"/>
      <c r="Z3259" s="138"/>
      <c r="AA3259" s="115">
        <f>SUM($AA$3254:$AA$3258)</f>
        <v>17372</v>
      </c>
      <c r="AB3259" s="116"/>
      <c r="AC3259" s="116"/>
      <c r="AD3259" s="116"/>
      <c r="AE3259" s="116"/>
      <c r="AF3259" s="116"/>
      <c r="AG3259" s="116"/>
      <c r="AH3259" s="116"/>
      <c r="AI3259" s="117"/>
      <c r="AJ3259" s="115">
        <f>SUM($AJ$3254:$AJ$3258)</f>
        <v>20750</v>
      </c>
      <c r="AK3259" s="116"/>
      <c r="AL3259" s="116"/>
      <c r="AM3259" s="116"/>
      <c r="AN3259" s="116"/>
      <c r="AO3259" s="116"/>
      <c r="AP3259" s="116"/>
      <c r="AQ3259" s="116"/>
      <c r="AR3259" s="117"/>
      <c r="AS3259" s="112"/>
      <c r="AT3259" s="113"/>
      <c r="AU3259" s="113"/>
      <c r="AV3259" s="113"/>
      <c r="AW3259" s="113"/>
      <c r="AX3259" s="114"/>
      <c r="AY3259" s="2"/>
      <c r="AZ3259" s="2"/>
      <c r="BA3259" s="2"/>
      <c r="BB3259" s="2"/>
      <c r="BC3259" s="2"/>
      <c r="BD3259" s="2"/>
      <c r="BE3259" s="2"/>
      <c r="BF3259" s="2"/>
      <c r="BG3259" s="2"/>
      <c r="BH3259" s="2"/>
      <c r="BI3259" s="2"/>
      <c r="BJ3259" s="2"/>
      <c r="BK3259" s="2"/>
      <c r="BL3259" s="2"/>
      <c r="BM3259" s="2"/>
      <c r="BN3259" s="2"/>
      <c r="BO3259" s="2"/>
      <c r="BP3259" s="2"/>
      <c r="BQ3259" s="2"/>
      <c r="BR3259" s="2"/>
      <c r="BS3259" s="2"/>
      <c r="BT3259" s="2"/>
      <c r="BU3259" s="2"/>
      <c r="BV3259" s="2"/>
      <c r="BW3259" s="2"/>
      <c r="BX3259" s="2"/>
      <c r="BY3259" s="2"/>
      <c r="BZ3259" s="2"/>
      <c r="CA3259" s="2"/>
      <c r="CB3259" s="2"/>
      <c r="CC3259" s="2"/>
      <c r="CD3259" s="2"/>
      <c r="CE3259" s="2"/>
      <c r="CF3259" s="2"/>
      <c r="CG3259" s="2"/>
      <c r="CH3259" s="2"/>
      <c r="CI3259" s="2"/>
      <c r="CJ3259" s="2"/>
      <c r="CK3259" s="2"/>
      <c r="CL3259" s="2"/>
      <c r="CM3259" s="2"/>
      <c r="CN3259" s="2"/>
      <c r="CO3259" s="2"/>
      <c r="CP3259" s="2"/>
      <c r="CQ3259" s="2"/>
      <c r="CR3259" s="2"/>
      <c r="CS3259" s="2"/>
      <c r="CT3259" s="2"/>
      <c r="CU3259" s="2"/>
      <c r="CV3259" s="2"/>
      <c r="CW3259" s="2"/>
      <c r="CX3259" s="2"/>
      <c r="CY3259" s="2"/>
      <c r="CZ3259" s="2"/>
      <c r="DA3259" s="2"/>
      <c r="DB3259" s="2"/>
      <c r="DC3259" s="2"/>
      <c r="DD3259" s="2"/>
      <c r="DE3259" s="2"/>
      <c r="DF3259" s="2"/>
      <c r="DG3259" s="2"/>
      <c r="DH3259" s="2"/>
      <c r="DI3259" s="2"/>
      <c r="DJ3259" s="2"/>
      <c r="DK3259" s="2"/>
      <c r="DL3259" s="2"/>
      <c r="DM3259" s="2"/>
      <c r="DN3259" s="2"/>
      <c r="DO3259" s="2"/>
      <c r="DP3259" s="2"/>
      <c r="DQ3259" s="2"/>
      <c r="DR3259" s="2"/>
      <c r="DS3259" s="2"/>
      <c r="DT3259" s="2"/>
      <c r="DU3259" s="2"/>
      <c r="DV3259" s="2"/>
      <c r="DW3259" s="2"/>
      <c r="DX3259" s="2"/>
      <c r="DY3259" s="2"/>
      <c r="DZ3259" s="2"/>
      <c r="EA3259" s="2"/>
      <c r="EB3259" s="2"/>
      <c r="EC3259" s="2"/>
      <c r="ED3259" s="2"/>
      <c r="EE3259" s="2"/>
      <c r="EF3259" s="2"/>
      <c r="EG3259" s="2"/>
      <c r="EH3259" s="2"/>
      <c r="EI3259" s="2"/>
      <c r="EJ3259" s="2"/>
      <c r="EK3259" s="2"/>
      <c r="EL3259" s="2"/>
      <c r="EM3259" s="2"/>
      <c r="EN3259" s="2"/>
      <c r="EO3259" s="2"/>
      <c r="EP3259" s="2"/>
      <c r="EQ3259" s="2"/>
      <c r="ER3259" s="2"/>
      <c r="ES3259" s="2"/>
      <c r="ET3259" s="2"/>
      <c r="EU3259" s="2"/>
      <c r="EV3259" s="2"/>
      <c r="EW3259" s="2"/>
      <c r="EX3259" s="2"/>
      <c r="EY3259" s="2"/>
      <c r="EZ3259" s="2"/>
      <c r="FA3259" s="2"/>
      <c r="FB3259" s="2"/>
      <c r="FC3259" s="2"/>
      <c r="FD3259" s="2"/>
      <c r="FE3259" s="2"/>
      <c r="FF3259" s="2"/>
      <c r="FG3259" s="2"/>
      <c r="FH3259" s="2"/>
      <c r="FI3259" s="2"/>
      <c r="FJ3259" s="2"/>
      <c r="FK3259" s="2"/>
      <c r="FL3259" s="2"/>
      <c r="FM3259" s="2"/>
      <c r="FN3259" s="2"/>
      <c r="FO3259" s="2"/>
      <c r="FP3259" s="2"/>
      <c r="FQ3259" s="2"/>
      <c r="FR3259" s="2"/>
      <c r="FS3259" s="2"/>
      <c r="FT3259" s="2"/>
      <c r="FU3259" s="2"/>
      <c r="FV3259" s="2"/>
      <c r="FW3259" s="2"/>
      <c r="FX3259" s="2"/>
      <c r="FY3259" s="2"/>
      <c r="FZ3259" s="2"/>
      <c r="GA3259" s="2"/>
      <c r="GB3259" s="2"/>
      <c r="GC3259" s="2"/>
      <c r="GD3259" s="2"/>
      <c r="GE3259" s="2"/>
      <c r="GF3259" s="2"/>
      <c r="GG3259" s="2"/>
      <c r="GH3259" s="2"/>
      <c r="GI3259" s="2"/>
      <c r="GJ3259" s="2"/>
      <c r="GK3259" s="2"/>
      <c r="GL3259" s="2"/>
      <c r="GM3259" s="2"/>
      <c r="GN3259" s="2"/>
      <c r="GO3259" s="2"/>
      <c r="GP3259" s="2"/>
      <c r="GQ3259" s="2"/>
      <c r="GR3259" s="2"/>
      <c r="GS3259" s="2"/>
      <c r="GT3259" s="2"/>
      <c r="GU3259" s="2"/>
      <c r="GV3259" s="2"/>
      <c r="GW3259" s="2"/>
      <c r="GX3259" s="2"/>
      <c r="GY3259" s="2"/>
      <c r="GZ3259" s="2"/>
      <c r="HA3259" s="2"/>
      <c r="HB3259" s="2"/>
      <c r="HC3259" s="2"/>
      <c r="HD3259" s="2"/>
      <c r="HE3259" s="2"/>
      <c r="HF3259" s="2"/>
      <c r="HG3259" s="2"/>
      <c r="HH3259" s="2"/>
      <c r="HI3259" s="2"/>
      <c r="HJ3259" s="2"/>
      <c r="HK3259" s="2"/>
      <c r="HL3259" s="2"/>
      <c r="HM3259" s="2"/>
      <c r="HN3259" s="2"/>
      <c r="HO3259" s="2"/>
      <c r="HP3259" s="2"/>
      <c r="HQ3259" s="2"/>
      <c r="HR3259" s="2"/>
      <c r="HS3259" s="2"/>
      <c r="HT3259" s="2"/>
      <c r="HU3259" s="2"/>
      <c r="HV3259" s="2"/>
      <c r="HW3259" s="2"/>
      <c r="HX3259" s="2"/>
      <c r="HY3259" s="2"/>
      <c r="HZ3259" s="2"/>
      <c r="IA3259" s="2"/>
      <c r="IB3259" s="2"/>
      <c r="IC3259" s="2"/>
      <c r="ID3259" s="2"/>
      <c r="IE3259" s="2"/>
      <c r="IF3259" s="2"/>
      <c r="IG3259" s="2"/>
      <c r="IH3259" s="2"/>
      <c r="II3259" s="2"/>
      <c r="IJ3259" s="2"/>
      <c r="IK3259" s="2"/>
      <c r="IL3259" s="2"/>
      <c r="IM3259" s="2"/>
      <c r="IN3259" s="2"/>
      <c r="IO3259" s="2"/>
      <c r="IP3259" s="2"/>
      <c r="IQ3259" s="2"/>
    </row>
    <row r="3261" spans="1:251" ht="18.75">
      <c r="A3261" s="1" t="s">
        <v>0</v>
      </c>
      <c r="AW3261" s="3"/>
      <c r="AX3261" s="4"/>
      <c r="AY3261" s="3"/>
    </row>
    <row r="3263" spans="1:251" ht="18.75">
      <c r="B3263" s="118" t="s">
        <v>8</v>
      </c>
      <c r="C3263" s="119"/>
      <c r="D3263" s="119"/>
      <c r="E3263" s="119"/>
      <c r="F3263" s="119"/>
      <c r="G3263" s="119"/>
      <c r="H3263" s="119"/>
      <c r="I3263" s="119"/>
      <c r="J3263" s="119"/>
      <c r="K3263" s="119"/>
      <c r="L3263" s="119"/>
      <c r="M3263" s="119"/>
      <c r="N3263" s="119"/>
      <c r="O3263" s="119"/>
      <c r="P3263" s="119"/>
      <c r="Q3263" s="119"/>
      <c r="R3263" s="119"/>
      <c r="S3263" s="119"/>
      <c r="T3263" s="119"/>
      <c r="U3263" s="119"/>
      <c r="V3263" s="119"/>
      <c r="W3263" s="119"/>
      <c r="X3263" s="119"/>
      <c r="Y3263" s="119"/>
      <c r="Z3263" s="119"/>
      <c r="AA3263" s="119"/>
      <c r="AB3263" s="119"/>
      <c r="AC3263" s="119"/>
      <c r="AD3263" s="119"/>
      <c r="AE3263" s="119"/>
      <c r="AF3263" s="119"/>
      <c r="AG3263" s="119"/>
      <c r="AH3263" s="119"/>
      <c r="AI3263" s="119"/>
      <c r="AJ3263" s="119"/>
      <c r="AK3263" s="119"/>
      <c r="AL3263" s="119"/>
      <c r="AM3263" s="119"/>
      <c r="AN3263" s="119"/>
      <c r="AO3263" s="119"/>
      <c r="AP3263" s="119"/>
      <c r="AQ3263" s="119"/>
      <c r="AR3263" s="119"/>
      <c r="AS3263" s="119"/>
      <c r="AT3263" s="119"/>
      <c r="AU3263" s="119"/>
      <c r="AV3263" s="119"/>
      <c r="AW3263" s="119"/>
      <c r="AX3263" s="119"/>
    </row>
    <row r="3264" spans="1:251">
      <c r="Z3264" s="5"/>
      <c r="AD3264" s="5"/>
      <c r="AE3264" s="5"/>
      <c r="AF3264" s="5"/>
      <c r="AG3264" s="5"/>
      <c r="AH3264" s="5"/>
      <c r="AI3264" s="5"/>
      <c r="AO3264" s="5"/>
    </row>
    <row r="3265" spans="1:113" ht="13.5" thickBot="1">
      <c r="Z3265" s="5"/>
      <c r="AD3265" s="5"/>
      <c r="AE3265" s="5"/>
      <c r="AF3265" s="5"/>
      <c r="AG3265" s="5"/>
      <c r="AH3265" s="5"/>
      <c r="AI3265" s="5"/>
      <c r="AO3265" s="5"/>
      <c r="DI3265" s="6"/>
    </row>
    <row r="3266" spans="1:113" ht="24.75" customHeight="1" thickBot="1">
      <c r="B3266" s="120" t="s">
        <v>1</v>
      </c>
      <c r="C3266" s="121"/>
      <c r="D3266" s="121"/>
      <c r="E3266" s="121"/>
      <c r="F3266" s="121"/>
      <c r="G3266" s="121"/>
      <c r="H3266" s="122" t="s">
        <v>304</v>
      </c>
      <c r="I3266" s="123"/>
      <c r="J3266" s="123"/>
      <c r="K3266" s="123"/>
      <c r="L3266" s="123"/>
      <c r="M3266" s="123"/>
      <c r="N3266" s="123"/>
      <c r="O3266" s="123"/>
      <c r="P3266" s="123"/>
      <c r="Q3266" s="123"/>
      <c r="R3266" s="123"/>
      <c r="S3266" s="123"/>
      <c r="T3266" s="123"/>
      <c r="U3266" s="123"/>
      <c r="V3266" s="123"/>
      <c r="W3266" s="123"/>
      <c r="X3266" s="123"/>
      <c r="Y3266" s="123"/>
      <c r="Z3266" s="123"/>
      <c r="AA3266" s="123"/>
      <c r="AB3266" s="123"/>
      <c r="AC3266" s="123"/>
      <c r="AD3266" s="123"/>
      <c r="AE3266" s="123"/>
      <c r="AF3266" s="123"/>
      <c r="AG3266" s="123"/>
      <c r="AH3266" s="123"/>
      <c r="AI3266" s="123"/>
      <c r="AJ3266" s="123"/>
      <c r="AK3266" s="123"/>
      <c r="AL3266" s="123"/>
      <c r="AM3266" s="123"/>
      <c r="AN3266" s="123"/>
      <c r="AO3266" s="123"/>
      <c r="AP3266" s="123"/>
      <c r="AQ3266" s="123"/>
      <c r="AR3266" s="123"/>
      <c r="AS3266" s="123"/>
      <c r="AT3266" s="123"/>
      <c r="AU3266" s="123"/>
      <c r="AV3266" s="123"/>
      <c r="AW3266" s="123"/>
      <c r="AX3266" s="124"/>
      <c r="DI3266" s="6"/>
    </row>
    <row r="3267" spans="1:113" ht="14.25">
      <c r="B3267" s="7"/>
      <c r="C3267" s="7"/>
      <c r="D3267" s="7"/>
      <c r="E3267" s="7"/>
      <c r="F3267" s="7"/>
      <c r="G3267" s="7"/>
      <c r="H3267" s="8"/>
      <c r="I3267" s="8"/>
      <c r="J3267" s="8"/>
      <c r="K3267" s="8"/>
      <c r="L3267" s="9"/>
      <c r="M3267" s="9"/>
      <c r="N3267" s="9"/>
      <c r="O3267" s="9"/>
      <c r="P3267" s="8"/>
      <c r="Q3267" s="8"/>
      <c r="R3267" s="8"/>
      <c r="S3267" s="8"/>
      <c r="T3267" s="8"/>
      <c r="U3267" s="8"/>
      <c r="V3267" s="10"/>
      <c r="W3267" s="10"/>
      <c r="X3267" s="10"/>
      <c r="Y3267" s="10"/>
      <c r="Z3267" s="10"/>
      <c r="AA3267" s="10"/>
      <c r="AB3267" s="10"/>
      <c r="AC3267" s="10"/>
      <c r="AD3267" s="10"/>
      <c r="AE3267" s="10"/>
      <c r="AF3267" s="10"/>
      <c r="AG3267" s="10"/>
      <c r="AH3267" s="10"/>
      <c r="AI3267" s="10"/>
      <c r="AJ3267" s="10"/>
      <c r="AK3267" s="10"/>
      <c r="AL3267" s="10"/>
      <c r="AM3267" s="10"/>
      <c r="AN3267" s="10"/>
      <c r="AO3267" s="10"/>
      <c r="AP3267" s="10"/>
      <c r="AQ3267" s="10"/>
      <c r="AR3267" s="10"/>
      <c r="AS3267" s="10"/>
      <c r="AT3267" s="10"/>
      <c r="AU3267" s="10"/>
      <c r="AV3267" s="10"/>
      <c r="AW3267" s="10"/>
      <c r="AX3267" s="10"/>
      <c r="DI3267" s="6"/>
    </row>
    <row r="3268" spans="1:113" ht="15" thickBot="1">
      <c r="A3268" s="11"/>
      <c r="B3268" s="10" t="s">
        <v>2</v>
      </c>
      <c r="C3268" s="8"/>
      <c r="D3268" s="8"/>
      <c r="E3268" s="8"/>
      <c r="F3268" s="8"/>
      <c r="G3268" s="8"/>
      <c r="H3268" s="8"/>
      <c r="I3268" s="8"/>
      <c r="J3268" s="8"/>
      <c r="K3268" s="8"/>
      <c r="L3268" s="9"/>
      <c r="M3268" s="9"/>
      <c r="N3268" s="9"/>
      <c r="O3268" s="9"/>
      <c r="P3268" s="8"/>
      <c r="Q3268" s="8"/>
      <c r="R3268" s="8"/>
      <c r="S3268" s="8"/>
      <c r="T3268" s="8"/>
      <c r="U3268" s="8"/>
      <c r="V3268" s="10"/>
      <c r="W3268" s="10"/>
      <c r="X3268" s="10"/>
      <c r="Y3268" s="10"/>
      <c r="Z3268" s="10"/>
      <c r="AA3268" s="10"/>
      <c r="AB3268" s="10"/>
      <c r="AC3268" s="10"/>
      <c r="AD3268" s="10"/>
      <c r="AE3268" s="10"/>
      <c r="AF3268" s="10"/>
      <c r="AG3268" s="10"/>
      <c r="AH3268" s="10"/>
      <c r="AI3268" s="10"/>
      <c r="AJ3268" s="10"/>
      <c r="AK3268" s="10"/>
      <c r="AL3268" s="10"/>
      <c r="AM3268" s="10"/>
      <c r="AN3268" s="10"/>
      <c r="AO3268" s="10"/>
      <c r="AP3268" s="10"/>
      <c r="AQ3268" s="10"/>
      <c r="AR3268" s="10"/>
      <c r="AS3268" s="10"/>
      <c r="AT3268" s="10"/>
      <c r="AU3268" s="10"/>
      <c r="AV3268" s="10"/>
      <c r="AW3268" s="10"/>
      <c r="AX3268" s="10"/>
      <c r="DI3268" s="6"/>
    </row>
    <row r="3269" spans="1:113" ht="14.25">
      <c r="A3269" s="8"/>
      <c r="B3269" s="12"/>
      <c r="C3269" s="7"/>
      <c r="D3269" s="7"/>
      <c r="E3269" s="7"/>
      <c r="F3269" s="7"/>
      <c r="G3269" s="7"/>
      <c r="H3269" s="7"/>
      <c r="I3269" s="7"/>
      <c r="J3269" s="7"/>
      <c r="K3269" s="7"/>
      <c r="L3269" s="13"/>
      <c r="M3269" s="13"/>
      <c r="N3269" s="13"/>
      <c r="O3269" s="13"/>
      <c r="P3269" s="7"/>
      <c r="Q3269" s="7"/>
      <c r="R3269" s="7"/>
      <c r="S3269" s="7"/>
      <c r="T3269" s="7"/>
      <c r="U3269" s="7"/>
      <c r="V3269" s="14"/>
      <c r="W3269" s="14"/>
      <c r="X3269" s="14"/>
      <c r="Y3269" s="14"/>
      <c r="Z3269" s="14"/>
      <c r="AA3269" s="14"/>
      <c r="AB3269" s="14"/>
      <c r="AC3269" s="14"/>
      <c r="AD3269" s="14"/>
      <c r="AE3269" s="14"/>
      <c r="AF3269" s="14"/>
      <c r="AG3269" s="14"/>
      <c r="AH3269" s="14"/>
      <c r="AI3269" s="14"/>
      <c r="AJ3269" s="14"/>
      <c r="AK3269" s="14"/>
      <c r="AL3269" s="14"/>
      <c r="AM3269" s="14"/>
      <c r="AN3269" s="14"/>
      <c r="AO3269" s="14"/>
      <c r="AP3269" s="14"/>
      <c r="AQ3269" s="14"/>
      <c r="AR3269" s="14"/>
      <c r="AS3269" s="14"/>
      <c r="AT3269" s="14"/>
      <c r="AU3269" s="14"/>
      <c r="AV3269" s="14"/>
      <c r="AW3269" s="14"/>
      <c r="AX3269" s="15"/>
    </row>
    <row r="3270" spans="1:113" ht="12" customHeight="1">
      <c r="A3270" s="8"/>
      <c r="B3270" s="141" t="s">
        <v>305</v>
      </c>
      <c r="C3270" s="142"/>
      <c r="D3270" s="142"/>
      <c r="E3270" s="142"/>
      <c r="F3270" s="142"/>
      <c r="G3270" s="142"/>
      <c r="H3270" s="142"/>
      <c r="I3270" s="142"/>
      <c r="J3270" s="142"/>
      <c r="K3270" s="142"/>
      <c r="L3270" s="142"/>
      <c r="M3270" s="142"/>
      <c r="N3270" s="142"/>
      <c r="O3270" s="142"/>
      <c r="P3270" s="142"/>
      <c r="Q3270" s="142"/>
      <c r="R3270" s="142"/>
      <c r="S3270" s="142"/>
      <c r="T3270" s="142"/>
      <c r="U3270" s="142"/>
      <c r="V3270" s="142"/>
      <c r="W3270" s="142"/>
      <c r="X3270" s="142"/>
      <c r="Y3270" s="142"/>
      <c r="Z3270" s="142"/>
      <c r="AA3270" s="142"/>
      <c r="AB3270" s="142"/>
      <c r="AC3270" s="142"/>
      <c r="AD3270" s="142"/>
      <c r="AE3270" s="142"/>
      <c r="AF3270" s="142"/>
      <c r="AG3270" s="142"/>
      <c r="AH3270" s="142"/>
      <c r="AI3270" s="142"/>
      <c r="AJ3270" s="142"/>
      <c r="AK3270" s="142"/>
      <c r="AL3270" s="142"/>
      <c r="AM3270" s="142"/>
      <c r="AN3270" s="142"/>
      <c r="AO3270" s="142"/>
      <c r="AP3270" s="142"/>
      <c r="AQ3270" s="142"/>
      <c r="AR3270" s="142"/>
      <c r="AS3270" s="142"/>
      <c r="AT3270" s="142"/>
      <c r="AU3270" s="142"/>
      <c r="AV3270" s="142"/>
      <c r="AW3270" s="142"/>
      <c r="AX3270" s="143"/>
    </row>
    <row r="3271" spans="1:113" ht="12" customHeight="1">
      <c r="A3271" s="8"/>
      <c r="B3271" s="141"/>
      <c r="C3271" s="142"/>
      <c r="D3271" s="142"/>
      <c r="E3271" s="142"/>
      <c r="F3271" s="142"/>
      <c r="G3271" s="142"/>
      <c r="H3271" s="142"/>
      <c r="I3271" s="142"/>
      <c r="J3271" s="142"/>
      <c r="K3271" s="142"/>
      <c r="L3271" s="142"/>
      <c r="M3271" s="142"/>
      <c r="N3271" s="142"/>
      <c r="O3271" s="142"/>
      <c r="P3271" s="142"/>
      <c r="Q3271" s="142"/>
      <c r="R3271" s="142"/>
      <c r="S3271" s="142"/>
      <c r="T3271" s="142"/>
      <c r="U3271" s="142"/>
      <c r="V3271" s="142"/>
      <c r="W3271" s="142"/>
      <c r="X3271" s="142"/>
      <c r="Y3271" s="142"/>
      <c r="Z3271" s="142"/>
      <c r="AA3271" s="142"/>
      <c r="AB3271" s="142"/>
      <c r="AC3271" s="142"/>
      <c r="AD3271" s="142"/>
      <c r="AE3271" s="142"/>
      <c r="AF3271" s="142"/>
      <c r="AG3271" s="142"/>
      <c r="AH3271" s="142"/>
      <c r="AI3271" s="142"/>
      <c r="AJ3271" s="142"/>
      <c r="AK3271" s="142"/>
      <c r="AL3271" s="142"/>
      <c r="AM3271" s="142"/>
      <c r="AN3271" s="142"/>
      <c r="AO3271" s="142"/>
      <c r="AP3271" s="142"/>
      <c r="AQ3271" s="142"/>
      <c r="AR3271" s="142"/>
      <c r="AS3271" s="142"/>
      <c r="AT3271" s="142"/>
      <c r="AU3271" s="142"/>
      <c r="AV3271" s="142"/>
      <c r="AW3271" s="142"/>
      <c r="AX3271" s="143"/>
      <c r="BC3271" s="16"/>
    </row>
    <row r="3272" spans="1:113" ht="12" customHeight="1">
      <c r="A3272" s="8"/>
      <c r="B3272" s="141"/>
      <c r="C3272" s="142"/>
      <c r="D3272" s="142"/>
      <c r="E3272" s="142"/>
      <c r="F3272" s="142"/>
      <c r="G3272" s="142"/>
      <c r="H3272" s="142"/>
      <c r="I3272" s="142"/>
      <c r="J3272" s="142"/>
      <c r="K3272" s="142"/>
      <c r="L3272" s="142"/>
      <c r="M3272" s="142"/>
      <c r="N3272" s="142"/>
      <c r="O3272" s="142"/>
      <c r="P3272" s="142"/>
      <c r="Q3272" s="142"/>
      <c r="R3272" s="142"/>
      <c r="S3272" s="142"/>
      <c r="T3272" s="142"/>
      <c r="U3272" s="142"/>
      <c r="V3272" s="142"/>
      <c r="W3272" s="142"/>
      <c r="X3272" s="142"/>
      <c r="Y3272" s="142"/>
      <c r="Z3272" s="142"/>
      <c r="AA3272" s="142"/>
      <c r="AB3272" s="142"/>
      <c r="AC3272" s="142"/>
      <c r="AD3272" s="142"/>
      <c r="AE3272" s="142"/>
      <c r="AF3272" s="142"/>
      <c r="AG3272" s="142"/>
      <c r="AH3272" s="142"/>
      <c r="AI3272" s="142"/>
      <c r="AJ3272" s="142"/>
      <c r="AK3272" s="142"/>
      <c r="AL3272" s="142"/>
      <c r="AM3272" s="142"/>
      <c r="AN3272" s="142"/>
      <c r="AO3272" s="142"/>
      <c r="AP3272" s="142"/>
      <c r="AQ3272" s="142"/>
      <c r="AR3272" s="142"/>
      <c r="AS3272" s="142"/>
      <c r="AT3272" s="142"/>
      <c r="AU3272" s="142"/>
      <c r="AV3272" s="142"/>
      <c r="AW3272" s="142"/>
      <c r="AX3272" s="143"/>
    </row>
    <row r="3273" spans="1:113" ht="12" customHeight="1">
      <c r="A3273" s="8"/>
      <c r="B3273" s="141"/>
      <c r="C3273" s="142"/>
      <c r="D3273" s="142"/>
      <c r="E3273" s="142"/>
      <c r="F3273" s="142"/>
      <c r="G3273" s="142"/>
      <c r="H3273" s="142"/>
      <c r="I3273" s="142"/>
      <c r="J3273" s="142"/>
      <c r="K3273" s="142"/>
      <c r="L3273" s="142"/>
      <c r="M3273" s="142"/>
      <c r="N3273" s="142"/>
      <c r="O3273" s="142"/>
      <c r="P3273" s="142"/>
      <c r="Q3273" s="142"/>
      <c r="R3273" s="142"/>
      <c r="S3273" s="142"/>
      <c r="T3273" s="142"/>
      <c r="U3273" s="142"/>
      <c r="V3273" s="142"/>
      <c r="W3273" s="142"/>
      <c r="X3273" s="142"/>
      <c r="Y3273" s="142"/>
      <c r="Z3273" s="142"/>
      <c r="AA3273" s="142"/>
      <c r="AB3273" s="142"/>
      <c r="AC3273" s="142"/>
      <c r="AD3273" s="142"/>
      <c r="AE3273" s="142"/>
      <c r="AF3273" s="142"/>
      <c r="AG3273" s="142"/>
      <c r="AH3273" s="142"/>
      <c r="AI3273" s="142"/>
      <c r="AJ3273" s="142"/>
      <c r="AK3273" s="142"/>
      <c r="AL3273" s="142"/>
      <c r="AM3273" s="142"/>
      <c r="AN3273" s="142"/>
      <c r="AO3273" s="142"/>
      <c r="AP3273" s="142"/>
      <c r="AQ3273" s="142"/>
      <c r="AR3273" s="142"/>
      <c r="AS3273" s="142"/>
      <c r="AT3273" s="142"/>
      <c r="AU3273" s="142"/>
      <c r="AV3273" s="142"/>
      <c r="AW3273" s="142"/>
      <c r="AX3273" s="143"/>
    </row>
    <row r="3274" spans="1:113" ht="12" customHeight="1">
      <c r="A3274" s="8"/>
      <c r="B3274" s="141"/>
      <c r="C3274" s="142"/>
      <c r="D3274" s="142"/>
      <c r="E3274" s="142"/>
      <c r="F3274" s="142"/>
      <c r="G3274" s="142"/>
      <c r="H3274" s="142"/>
      <c r="I3274" s="142"/>
      <c r="J3274" s="142"/>
      <c r="K3274" s="142"/>
      <c r="L3274" s="142"/>
      <c r="M3274" s="142"/>
      <c r="N3274" s="142"/>
      <c r="O3274" s="142"/>
      <c r="P3274" s="142"/>
      <c r="Q3274" s="142"/>
      <c r="R3274" s="142"/>
      <c r="S3274" s="142"/>
      <c r="T3274" s="142"/>
      <c r="U3274" s="142"/>
      <c r="V3274" s="142"/>
      <c r="W3274" s="142"/>
      <c r="X3274" s="142"/>
      <c r="Y3274" s="142"/>
      <c r="Z3274" s="142"/>
      <c r="AA3274" s="142"/>
      <c r="AB3274" s="142"/>
      <c r="AC3274" s="142"/>
      <c r="AD3274" s="142"/>
      <c r="AE3274" s="142"/>
      <c r="AF3274" s="142"/>
      <c r="AG3274" s="142"/>
      <c r="AH3274" s="142"/>
      <c r="AI3274" s="142"/>
      <c r="AJ3274" s="142"/>
      <c r="AK3274" s="142"/>
      <c r="AL3274" s="142"/>
      <c r="AM3274" s="142"/>
      <c r="AN3274" s="142"/>
      <c r="AO3274" s="142"/>
      <c r="AP3274" s="142"/>
      <c r="AQ3274" s="142"/>
      <c r="AR3274" s="142"/>
      <c r="AS3274" s="142"/>
      <c r="AT3274" s="142"/>
      <c r="AU3274" s="142"/>
      <c r="AV3274" s="142"/>
      <c r="AW3274" s="142"/>
      <c r="AX3274" s="143"/>
    </row>
    <row r="3275" spans="1:113" ht="15" thickBot="1">
      <c r="A3275" s="17"/>
      <c r="B3275" s="18"/>
      <c r="C3275" s="19"/>
      <c r="D3275" s="19"/>
      <c r="E3275" s="19"/>
      <c r="F3275" s="19"/>
      <c r="G3275" s="19"/>
      <c r="H3275" s="19"/>
      <c r="I3275" s="19"/>
      <c r="J3275" s="19"/>
      <c r="K3275" s="19"/>
      <c r="L3275" s="19"/>
      <c r="M3275" s="19"/>
      <c r="N3275" s="19"/>
      <c r="O3275" s="19"/>
      <c r="P3275" s="19"/>
      <c r="Q3275" s="19"/>
      <c r="R3275" s="19"/>
      <c r="S3275" s="19"/>
      <c r="T3275" s="19"/>
      <c r="U3275" s="19"/>
      <c r="V3275" s="19"/>
      <c r="W3275" s="19"/>
      <c r="X3275" s="19"/>
      <c r="Y3275" s="19"/>
      <c r="Z3275" s="19"/>
      <c r="AA3275" s="19"/>
      <c r="AB3275" s="19"/>
      <c r="AC3275" s="19"/>
      <c r="AD3275" s="19"/>
      <c r="AE3275" s="19"/>
      <c r="AF3275" s="19"/>
      <c r="AG3275" s="19"/>
      <c r="AH3275" s="19"/>
      <c r="AI3275" s="19"/>
      <c r="AJ3275" s="19"/>
      <c r="AK3275" s="19"/>
      <c r="AL3275" s="19"/>
      <c r="AM3275" s="19"/>
      <c r="AN3275" s="19"/>
      <c r="AO3275" s="19"/>
      <c r="AP3275" s="19"/>
      <c r="AQ3275" s="19"/>
      <c r="AR3275" s="19"/>
      <c r="AS3275" s="19"/>
      <c r="AT3275" s="19"/>
      <c r="AU3275" s="19"/>
      <c r="AV3275" s="19"/>
      <c r="AW3275" s="19"/>
      <c r="AX3275" s="20"/>
    </row>
    <row r="3276" spans="1:113">
      <c r="B3276" s="21"/>
    </row>
    <row r="3277" spans="1:113" ht="15" thickBot="1">
      <c r="A3277" s="11"/>
      <c r="B3277" s="10" t="s">
        <v>3</v>
      </c>
      <c r="C3277" s="8"/>
      <c r="D3277" s="8"/>
      <c r="E3277" s="8"/>
      <c r="F3277" s="8"/>
      <c r="G3277" s="8"/>
      <c r="H3277" s="8"/>
      <c r="I3277" s="8"/>
      <c r="J3277" s="8"/>
      <c r="K3277" s="8"/>
      <c r="L3277" s="9"/>
      <c r="M3277" s="9"/>
      <c r="N3277" s="9"/>
      <c r="O3277" s="9"/>
      <c r="P3277" s="8"/>
      <c r="Q3277" s="8"/>
      <c r="R3277" s="8"/>
      <c r="S3277" s="8"/>
      <c r="T3277" s="8"/>
      <c r="U3277" s="8"/>
      <c r="V3277" s="10"/>
      <c r="W3277" s="10"/>
      <c r="X3277" s="10"/>
      <c r="Y3277" s="10"/>
      <c r="Z3277" s="10"/>
      <c r="AA3277" s="10"/>
      <c r="AB3277" s="10"/>
      <c r="AC3277" s="10"/>
      <c r="AD3277" s="10"/>
      <c r="AE3277" s="10"/>
      <c r="AF3277" s="10"/>
      <c r="AG3277" s="10"/>
      <c r="AH3277" s="10"/>
      <c r="AI3277" s="10"/>
      <c r="AJ3277" s="10"/>
      <c r="AK3277" s="10"/>
      <c r="AL3277" s="10"/>
      <c r="AM3277" s="10"/>
      <c r="AN3277" s="10"/>
      <c r="AO3277" s="10"/>
      <c r="AP3277" s="10"/>
      <c r="AQ3277" s="10"/>
      <c r="AR3277" s="10"/>
      <c r="AS3277" s="10"/>
      <c r="AT3277" s="10"/>
      <c r="AU3277" s="10"/>
      <c r="AV3277" s="10"/>
      <c r="AW3277" s="10"/>
      <c r="AX3277" s="10"/>
      <c r="DI3277" s="6"/>
    </row>
    <row r="3278" spans="1:113" ht="14.25">
      <c r="A3278" s="8"/>
      <c r="B3278" s="12"/>
      <c r="C3278" s="7"/>
      <c r="D3278" s="7"/>
      <c r="E3278" s="7"/>
      <c r="F3278" s="7"/>
      <c r="G3278" s="7"/>
      <c r="H3278" s="7"/>
      <c r="I3278" s="7"/>
      <c r="J3278" s="7"/>
      <c r="K3278" s="7"/>
      <c r="L3278" s="13"/>
      <c r="M3278" s="13"/>
      <c r="N3278" s="13"/>
      <c r="O3278" s="13"/>
      <c r="P3278" s="7"/>
      <c r="Q3278" s="7"/>
      <c r="R3278" s="7"/>
      <c r="S3278" s="7"/>
      <c r="T3278" s="7"/>
      <c r="U3278" s="7"/>
      <c r="V3278" s="14"/>
      <c r="W3278" s="14"/>
      <c r="X3278" s="14"/>
      <c r="Y3278" s="14"/>
      <c r="Z3278" s="14"/>
      <c r="AA3278" s="14"/>
      <c r="AB3278" s="14"/>
      <c r="AC3278" s="14"/>
      <c r="AD3278" s="14"/>
      <c r="AE3278" s="14"/>
      <c r="AF3278" s="14"/>
      <c r="AG3278" s="14"/>
      <c r="AH3278" s="14"/>
      <c r="AI3278" s="14"/>
      <c r="AJ3278" s="14"/>
      <c r="AK3278" s="14"/>
      <c r="AL3278" s="14"/>
      <c r="AM3278" s="14"/>
      <c r="AN3278" s="14"/>
      <c r="AO3278" s="14"/>
      <c r="AP3278" s="14"/>
      <c r="AQ3278" s="14"/>
      <c r="AR3278" s="14"/>
      <c r="AS3278" s="14"/>
      <c r="AT3278" s="14"/>
      <c r="AU3278" s="14"/>
      <c r="AV3278" s="14"/>
      <c r="AW3278" s="14"/>
      <c r="AX3278" s="15"/>
    </row>
    <row r="3279" spans="1:113" ht="12" customHeight="1">
      <c r="A3279" s="8"/>
      <c r="B3279" s="141" t="s">
        <v>306</v>
      </c>
      <c r="C3279" s="142"/>
      <c r="D3279" s="142"/>
      <c r="E3279" s="142"/>
      <c r="F3279" s="142"/>
      <c r="G3279" s="142"/>
      <c r="H3279" s="142"/>
      <c r="I3279" s="142"/>
      <c r="J3279" s="142"/>
      <c r="K3279" s="142"/>
      <c r="L3279" s="142"/>
      <c r="M3279" s="142"/>
      <c r="N3279" s="142"/>
      <c r="O3279" s="142"/>
      <c r="P3279" s="142"/>
      <c r="Q3279" s="142"/>
      <c r="R3279" s="142"/>
      <c r="S3279" s="142"/>
      <c r="T3279" s="142"/>
      <c r="U3279" s="142"/>
      <c r="V3279" s="142"/>
      <c r="W3279" s="142"/>
      <c r="X3279" s="142"/>
      <c r="Y3279" s="142"/>
      <c r="Z3279" s="142"/>
      <c r="AA3279" s="142"/>
      <c r="AB3279" s="142"/>
      <c r="AC3279" s="142"/>
      <c r="AD3279" s="142"/>
      <c r="AE3279" s="142"/>
      <c r="AF3279" s="142"/>
      <c r="AG3279" s="142"/>
      <c r="AH3279" s="142"/>
      <c r="AI3279" s="142"/>
      <c r="AJ3279" s="142"/>
      <c r="AK3279" s="142"/>
      <c r="AL3279" s="142"/>
      <c r="AM3279" s="142"/>
      <c r="AN3279" s="142"/>
      <c r="AO3279" s="142"/>
      <c r="AP3279" s="142"/>
      <c r="AQ3279" s="142"/>
      <c r="AR3279" s="142"/>
      <c r="AS3279" s="142"/>
      <c r="AT3279" s="142"/>
      <c r="AU3279" s="142"/>
      <c r="AV3279" s="142"/>
      <c r="AW3279" s="142"/>
      <c r="AX3279" s="143"/>
    </row>
    <row r="3280" spans="1:113" ht="12" customHeight="1">
      <c r="A3280" s="8"/>
      <c r="B3280" s="141"/>
      <c r="C3280" s="142"/>
      <c r="D3280" s="142"/>
      <c r="E3280" s="142"/>
      <c r="F3280" s="142"/>
      <c r="G3280" s="142"/>
      <c r="H3280" s="142"/>
      <c r="I3280" s="142"/>
      <c r="J3280" s="142"/>
      <c r="K3280" s="142"/>
      <c r="L3280" s="142"/>
      <c r="M3280" s="142"/>
      <c r="N3280" s="142"/>
      <c r="O3280" s="142"/>
      <c r="P3280" s="142"/>
      <c r="Q3280" s="142"/>
      <c r="R3280" s="142"/>
      <c r="S3280" s="142"/>
      <c r="T3280" s="142"/>
      <c r="U3280" s="142"/>
      <c r="V3280" s="142"/>
      <c r="W3280" s="142"/>
      <c r="X3280" s="142"/>
      <c r="Y3280" s="142"/>
      <c r="Z3280" s="142"/>
      <c r="AA3280" s="142"/>
      <c r="AB3280" s="142"/>
      <c r="AC3280" s="142"/>
      <c r="AD3280" s="142"/>
      <c r="AE3280" s="142"/>
      <c r="AF3280" s="142"/>
      <c r="AG3280" s="142"/>
      <c r="AH3280" s="142"/>
      <c r="AI3280" s="142"/>
      <c r="AJ3280" s="142"/>
      <c r="AK3280" s="142"/>
      <c r="AL3280" s="142"/>
      <c r="AM3280" s="142"/>
      <c r="AN3280" s="142"/>
      <c r="AO3280" s="142"/>
      <c r="AP3280" s="142"/>
      <c r="AQ3280" s="142"/>
      <c r="AR3280" s="142"/>
      <c r="AS3280" s="142"/>
      <c r="AT3280" s="142"/>
      <c r="AU3280" s="142"/>
      <c r="AV3280" s="142"/>
      <c r="AW3280" s="142"/>
      <c r="AX3280" s="143"/>
    </row>
    <row r="3281" spans="1:251" ht="12" customHeight="1">
      <c r="A3281" s="8"/>
      <c r="B3281" s="141"/>
      <c r="C3281" s="142"/>
      <c r="D3281" s="142"/>
      <c r="E3281" s="142"/>
      <c r="F3281" s="142"/>
      <c r="G3281" s="142"/>
      <c r="H3281" s="142"/>
      <c r="I3281" s="142"/>
      <c r="J3281" s="142"/>
      <c r="K3281" s="142"/>
      <c r="L3281" s="142"/>
      <c r="M3281" s="142"/>
      <c r="N3281" s="142"/>
      <c r="O3281" s="142"/>
      <c r="P3281" s="142"/>
      <c r="Q3281" s="142"/>
      <c r="R3281" s="142"/>
      <c r="S3281" s="142"/>
      <c r="T3281" s="142"/>
      <c r="U3281" s="142"/>
      <c r="V3281" s="142"/>
      <c r="W3281" s="142"/>
      <c r="X3281" s="142"/>
      <c r="Y3281" s="142"/>
      <c r="Z3281" s="142"/>
      <c r="AA3281" s="142"/>
      <c r="AB3281" s="142"/>
      <c r="AC3281" s="142"/>
      <c r="AD3281" s="142"/>
      <c r="AE3281" s="142"/>
      <c r="AF3281" s="142"/>
      <c r="AG3281" s="142"/>
      <c r="AH3281" s="142"/>
      <c r="AI3281" s="142"/>
      <c r="AJ3281" s="142"/>
      <c r="AK3281" s="142"/>
      <c r="AL3281" s="142"/>
      <c r="AM3281" s="142"/>
      <c r="AN3281" s="142"/>
      <c r="AO3281" s="142"/>
      <c r="AP3281" s="142"/>
      <c r="AQ3281" s="142"/>
      <c r="AR3281" s="142"/>
      <c r="AS3281" s="142"/>
      <c r="AT3281" s="142"/>
      <c r="AU3281" s="142"/>
      <c r="AV3281" s="142"/>
      <c r="AW3281" s="142"/>
      <c r="AX3281" s="143"/>
    </row>
    <row r="3282" spans="1:251" ht="12" customHeight="1">
      <c r="A3282" s="8"/>
      <c r="B3282" s="141"/>
      <c r="C3282" s="142"/>
      <c r="D3282" s="142"/>
      <c r="E3282" s="142"/>
      <c r="F3282" s="142"/>
      <c r="G3282" s="142"/>
      <c r="H3282" s="142"/>
      <c r="I3282" s="142"/>
      <c r="J3282" s="142"/>
      <c r="K3282" s="142"/>
      <c r="L3282" s="142"/>
      <c r="M3282" s="142"/>
      <c r="N3282" s="142"/>
      <c r="O3282" s="142"/>
      <c r="P3282" s="142"/>
      <c r="Q3282" s="142"/>
      <c r="R3282" s="142"/>
      <c r="S3282" s="142"/>
      <c r="T3282" s="142"/>
      <c r="U3282" s="142"/>
      <c r="V3282" s="142"/>
      <c r="W3282" s="142"/>
      <c r="X3282" s="142"/>
      <c r="Y3282" s="142"/>
      <c r="Z3282" s="142"/>
      <c r="AA3282" s="142"/>
      <c r="AB3282" s="142"/>
      <c r="AC3282" s="142"/>
      <c r="AD3282" s="142"/>
      <c r="AE3282" s="142"/>
      <c r="AF3282" s="142"/>
      <c r="AG3282" s="142"/>
      <c r="AH3282" s="142"/>
      <c r="AI3282" s="142"/>
      <c r="AJ3282" s="142"/>
      <c r="AK3282" s="142"/>
      <c r="AL3282" s="142"/>
      <c r="AM3282" s="142"/>
      <c r="AN3282" s="142"/>
      <c r="AO3282" s="142"/>
      <c r="AP3282" s="142"/>
      <c r="AQ3282" s="142"/>
      <c r="AR3282" s="142"/>
      <c r="AS3282" s="142"/>
      <c r="AT3282" s="142"/>
      <c r="AU3282" s="142"/>
      <c r="AV3282" s="142"/>
      <c r="AW3282" s="142"/>
      <c r="AX3282" s="143"/>
      <c r="BC3282" s="16"/>
    </row>
    <row r="3283" spans="1:251" ht="12" customHeight="1">
      <c r="A3283" s="8"/>
      <c r="B3283" s="141"/>
      <c r="C3283" s="142"/>
      <c r="D3283" s="142"/>
      <c r="E3283" s="142"/>
      <c r="F3283" s="142"/>
      <c r="G3283" s="142"/>
      <c r="H3283" s="142"/>
      <c r="I3283" s="142"/>
      <c r="J3283" s="142"/>
      <c r="K3283" s="142"/>
      <c r="L3283" s="142"/>
      <c r="M3283" s="142"/>
      <c r="N3283" s="142"/>
      <c r="O3283" s="142"/>
      <c r="P3283" s="142"/>
      <c r="Q3283" s="142"/>
      <c r="R3283" s="142"/>
      <c r="S3283" s="142"/>
      <c r="T3283" s="142"/>
      <c r="U3283" s="142"/>
      <c r="V3283" s="142"/>
      <c r="W3283" s="142"/>
      <c r="X3283" s="142"/>
      <c r="Y3283" s="142"/>
      <c r="Z3283" s="142"/>
      <c r="AA3283" s="142"/>
      <c r="AB3283" s="142"/>
      <c r="AC3283" s="142"/>
      <c r="AD3283" s="142"/>
      <c r="AE3283" s="142"/>
      <c r="AF3283" s="142"/>
      <c r="AG3283" s="142"/>
      <c r="AH3283" s="142"/>
      <c r="AI3283" s="142"/>
      <c r="AJ3283" s="142"/>
      <c r="AK3283" s="142"/>
      <c r="AL3283" s="142"/>
      <c r="AM3283" s="142"/>
      <c r="AN3283" s="142"/>
      <c r="AO3283" s="142"/>
      <c r="AP3283" s="142"/>
      <c r="AQ3283" s="142"/>
      <c r="AR3283" s="142"/>
      <c r="AS3283" s="142"/>
      <c r="AT3283" s="142"/>
      <c r="AU3283" s="142"/>
      <c r="AV3283" s="142"/>
      <c r="AW3283" s="142"/>
      <c r="AX3283" s="143"/>
    </row>
    <row r="3284" spans="1:251" ht="12" customHeight="1">
      <c r="A3284" s="8"/>
      <c r="B3284" s="141"/>
      <c r="C3284" s="142"/>
      <c r="D3284" s="142"/>
      <c r="E3284" s="142"/>
      <c r="F3284" s="142"/>
      <c r="G3284" s="142"/>
      <c r="H3284" s="142"/>
      <c r="I3284" s="142"/>
      <c r="J3284" s="142"/>
      <c r="K3284" s="142"/>
      <c r="L3284" s="142"/>
      <c r="M3284" s="142"/>
      <c r="N3284" s="142"/>
      <c r="O3284" s="142"/>
      <c r="P3284" s="142"/>
      <c r="Q3284" s="142"/>
      <c r="R3284" s="142"/>
      <c r="S3284" s="142"/>
      <c r="T3284" s="142"/>
      <c r="U3284" s="142"/>
      <c r="V3284" s="142"/>
      <c r="W3284" s="142"/>
      <c r="X3284" s="142"/>
      <c r="Y3284" s="142"/>
      <c r="Z3284" s="142"/>
      <c r="AA3284" s="142"/>
      <c r="AB3284" s="142"/>
      <c r="AC3284" s="142"/>
      <c r="AD3284" s="142"/>
      <c r="AE3284" s="142"/>
      <c r="AF3284" s="142"/>
      <c r="AG3284" s="142"/>
      <c r="AH3284" s="142"/>
      <c r="AI3284" s="142"/>
      <c r="AJ3284" s="142"/>
      <c r="AK3284" s="142"/>
      <c r="AL3284" s="142"/>
      <c r="AM3284" s="142"/>
      <c r="AN3284" s="142"/>
      <c r="AO3284" s="142"/>
      <c r="AP3284" s="142"/>
      <c r="AQ3284" s="142"/>
      <c r="AR3284" s="142"/>
      <c r="AS3284" s="142"/>
      <c r="AT3284" s="142"/>
      <c r="AU3284" s="142"/>
      <c r="AV3284" s="142"/>
      <c r="AW3284" s="142"/>
      <c r="AX3284" s="143"/>
    </row>
    <row r="3285" spans="1:251" ht="12" customHeight="1">
      <c r="A3285" s="8"/>
      <c r="B3285" s="141"/>
      <c r="C3285" s="142"/>
      <c r="D3285" s="142"/>
      <c r="E3285" s="142"/>
      <c r="F3285" s="142"/>
      <c r="G3285" s="142"/>
      <c r="H3285" s="142"/>
      <c r="I3285" s="142"/>
      <c r="J3285" s="142"/>
      <c r="K3285" s="142"/>
      <c r="L3285" s="142"/>
      <c r="M3285" s="142"/>
      <c r="N3285" s="142"/>
      <c r="O3285" s="142"/>
      <c r="P3285" s="142"/>
      <c r="Q3285" s="142"/>
      <c r="R3285" s="142"/>
      <c r="S3285" s="142"/>
      <c r="T3285" s="142"/>
      <c r="U3285" s="142"/>
      <c r="V3285" s="142"/>
      <c r="W3285" s="142"/>
      <c r="X3285" s="142"/>
      <c r="Y3285" s="142"/>
      <c r="Z3285" s="142"/>
      <c r="AA3285" s="142"/>
      <c r="AB3285" s="142"/>
      <c r="AC3285" s="142"/>
      <c r="AD3285" s="142"/>
      <c r="AE3285" s="142"/>
      <c r="AF3285" s="142"/>
      <c r="AG3285" s="142"/>
      <c r="AH3285" s="142"/>
      <c r="AI3285" s="142"/>
      <c r="AJ3285" s="142"/>
      <c r="AK3285" s="142"/>
      <c r="AL3285" s="142"/>
      <c r="AM3285" s="142"/>
      <c r="AN3285" s="142"/>
      <c r="AO3285" s="142"/>
      <c r="AP3285" s="142"/>
      <c r="AQ3285" s="142"/>
      <c r="AR3285" s="142"/>
      <c r="AS3285" s="142"/>
      <c r="AT3285" s="142"/>
      <c r="AU3285" s="142"/>
      <c r="AV3285" s="142"/>
      <c r="AW3285" s="142"/>
      <c r="AX3285" s="143"/>
    </row>
    <row r="3286" spans="1:251" ht="15" thickBot="1">
      <c r="A3286" s="17"/>
      <c r="B3286" s="18"/>
      <c r="C3286" s="19"/>
      <c r="D3286" s="19"/>
      <c r="E3286" s="19"/>
      <c r="F3286" s="19"/>
      <c r="G3286" s="19"/>
      <c r="H3286" s="19"/>
      <c r="I3286" s="19"/>
      <c r="J3286" s="19"/>
      <c r="K3286" s="19"/>
      <c r="L3286" s="19"/>
      <c r="M3286" s="19"/>
      <c r="N3286" s="19"/>
      <c r="O3286" s="19"/>
      <c r="P3286" s="19"/>
      <c r="Q3286" s="19"/>
      <c r="R3286" s="19"/>
      <c r="S3286" s="19"/>
      <c r="T3286" s="19"/>
      <c r="U3286" s="19"/>
      <c r="V3286" s="19"/>
      <c r="W3286" s="19"/>
      <c r="X3286" s="19"/>
      <c r="Y3286" s="19"/>
      <c r="Z3286" s="19"/>
      <c r="AA3286" s="19"/>
      <c r="AB3286" s="19"/>
      <c r="AC3286" s="19"/>
      <c r="AD3286" s="19"/>
      <c r="AE3286" s="19"/>
      <c r="AF3286" s="19"/>
      <c r="AG3286" s="19"/>
      <c r="AH3286" s="19"/>
      <c r="AI3286" s="19"/>
      <c r="AJ3286" s="19"/>
      <c r="AK3286" s="19"/>
      <c r="AL3286" s="19"/>
      <c r="AM3286" s="19"/>
      <c r="AN3286" s="19"/>
      <c r="AO3286" s="19"/>
      <c r="AP3286" s="19"/>
      <c r="AQ3286" s="19"/>
      <c r="AR3286" s="19"/>
      <c r="AS3286" s="19"/>
      <c r="AT3286" s="19"/>
      <c r="AU3286" s="19"/>
      <c r="AV3286" s="19"/>
      <c r="AW3286" s="19"/>
      <c r="AX3286" s="20"/>
    </row>
    <row r="3287" spans="1:251">
      <c r="B3287" s="21"/>
    </row>
    <row r="3288" spans="1:251" ht="14.25">
      <c r="B3288" s="10" t="s">
        <v>4</v>
      </c>
      <c r="C3288" s="8"/>
      <c r="D3288" s="8"/>
      <c r="E3288" s="8"/>
      <c r="F3288" s="8"/>
      <c r="G3288" s="8"/>
      <c r="H3288" s="8"/>
      <c r="I3288" s="8"/>
      <c r="J3288" s="8"/>
      <c r="K3288" s="8"/>
      <c r="L3288" s="9"/>
      <c r="M3288" s="9"/>
      <c r="N3288" s="9"/>
      <c r="O3288" s="9"/>
      <c r="P3288" s="8"/>
      <c r="Q3288" s="8"/>
      <c r="R3288" s="8"/>
      <c r="S3288" s="8"/>
      <c r="T3288" s="8"/>
      <c r="U3288" s="8"/>
      <c r="V3288" s="10"/>
      <c r="W3288" s="10"/>
      <c r="X3288" s="10"/>
      <c r="Y3288" s="10"/>
      <c r="Z3288" s="10"/>
      <c r="AA3288" s="10"/>
      <c r="AB3288" s="10"/>
      <c r="AC3288" s="10"/>
      <c r="AD3288" s="10"/>
      <c r="AE3288" s="10"/>
      <c r="AF3288" s="10"/>
      <c r="AG3288" s="10"/>
      <c r="AH3288" s="10"/>
      <c r="AI3288" s="10"/>
      <c r="AJ3288" s="10"/>
      <c r="AK3288" s="10"/>
      <c r="AL3288" s="10"/>
      <c r="AM3288" s="10"/>
      <c r="AN3288" s="10"/>
      <c r="AO3288" s="10"/>
      <c r="AP3288" s="10"/>
      <c r="AQ3288" s="10"/>
      <c r="AR3288" s="10"/>
      <c r="AS3288" s="10"/>
      <c r="AT3288" s="10"/>
      <c r="AU3288" s="10"/>
      <c r="AV3288" s="10"/>
      <c r="AW3288" s="10"/>
      <c r="AX3288" s="10"/>
    </row>
    <row r="3289" spans="1:251" ht="15" thickBot="1">
      <c r="B3289" s="8"/>
      <c r="C3289" s="8"/>
      <c r="D3289" s="8"/>
      <c r="E3289" s="8"/>
      <c r="F3289" s="8"/>
      <c r="G3289" s="8"/>
      <c r="H3289" s="8"/>
      <c r="I3289" s="8"/>
      <c r="J3289" s="8"/>
      <c r="K3289" s="8"/>
      <c r="L3289" s="9"/>
      <c r="M3289" s="9"/>
      <c r="N3289" s="9"/>
      <c r="O3289" s="9"/>
      <c r="P3289" s="8"/>
      <c r="Q3289" s="8"/>
      <c r="R3289" s="8"/>
      <c r="S3289" s="8"/>
      <c r="T3289" s="8"/>
      <c r="U3289" s="8"/>
      <c r="V3289" s="10"/>
      <c r="W3289" s="10"/>
      <c r="X3289" s="10"/>
      <c r="Y3289" s="10"/>
      <c r="Z3289" s="10"/>
      <c r="AA3289" s="10"/>
      <c r="AB3289" s="10"/>
      <c r="AC3289" s="10"/>
      <c r="AD3289" s="10"/>
      <c r="AE3289" s="10"/>
      <c r="AF3289" s="10"/>
      <c r="AG3289" s="10"/>
      <c r="AH3289" s="10"/>
      <c r="AI3289" s="10"/>
      <c r="AJ3289" s="10"/>
      <c r="AK3289" s="10"/>
      <c r="AL3289" s="10"/>
      <c r="AM3289" s="10"/>
      <c r="AN3289" s="10"/>
      <c r="AO3289" s="10"/>
      <c r="AP3289" s="10"/>
      <c r="AQ3289" s="10"/>
      <c r="AR3289" s="10"/>
      <c r="AS3289" s="10"/>
      <c r="AT3289" s="10"/>
      <c r="AU3289" s="10"/>
      <c r="AV3289" s="10"/>
      <c r="AW3289" s="10"/>
      <c r="AX3289" s="22" t="s">
        <v>5</v>
      </c>
    </row>
    <row r="3290" spans="1:251" s="16" customFormat="1" ht="13.5" customHeight="1">
      <c r="A3290" s="8"/>
      <c r="B3290" s="146" t="s">
        <v>6</v>
      </c>
      <c r="C3290" s="129"/>
      <c r="D3290" s="129"/>
      <c r="E3290" s="129"/>
      <c r="F3290" s="129"/>
      <c r="G3290" s="129"/>
      <c r="H3290" s="129"/>
      <c r="I3290" s="129"/>
      <c r="J3290" s="129"/>
      <c r="K3290" s="129"/>
      <c r="L3290" s="129"/>
      <c r="M3290" s="129"/>
      <c r="N3290" s="129"/>
      <c r="O3290" s="129"/>
      <c r="P3290" s="129"/>
      <c r="Q3290" s="129"/>
      <c r="R3290" s="129"/>
      <c r="S3290" s="129"/>
      <c r="T3290" s="129"/>
      <c r="U3290" s="129"/>
      <c r="V3290" s="129"/>
      <c r="W3290" s="129"/>
      <c r="X3290" s="129"/>
      <c r="Y3290" s="129"/>
      <c r="Z3290" s="130"/>
      <c r="AA3290" s="128" t="s">
        <v>11</v>
      </c>
      <c r="AB3290" s="129"/>
      <c r="AC3290" s="129"/>
      <c r="AD3290" s="129"/>
      <c r="AE3290" s="129"/>
      <c r="AF3290" s="129"/>
      <c r="AG3290" s="129"/>
      <c r="AH3290" s="129"/>
      <c r="AI3290" s="130"/>
      <c r="AJ3290" s="128" t="s">
        <v>12</v>
      </c>
      <c r="AK3290" s="129"/>
      <c r="AL3290" s="129"/>
      <c r="AM3290" s="129"/>
      <c r="AN3290" s="129"/>
      <c r="AO3290" s="129"/>
      <c r="AP3290" s="129"/>
      <c r="AQ3290" s="129"/>
      <c r="AR3290" s="130"/>
      <c r="AS3290" s="128" t="s">
        <v>7</v>
      </c>
      <c r="AT3290" s="129"/>
      <c r="AU3290" s="129"/>
      <c r="AV3290" s="129"/>
      <c r="AW3290" s="129"/>
      <c r="AX3290" s="134"/>
      <c r="AY3290" s="2"/>
      <c r="AZ3290" s="2"/>
      <c r="BA3290" s="2"/>
      <c r="BB3290" s="2"/>
      <c r="BC3290" s="2"/>
      <c r="BD3290" s="2"/>
      <c r="BE3290" s="2"/>
      <c r="BF3290" s="2"/>
      <c r="BG3290" s="2"/>
      <c r="BH3290" s="2"/>
      <c r="BI3290" s="2"/>
      <c r="BJ3290" s="2"/>
      <c r="BK3290" s="2"/>
      <c r="BL3290" s="2"/>
      <c r="BM3290" s="2"/>
      <c r="BN3290" s="2"/>
      <c r="BO3290" s="2"/>
      <c r="BP3290" s="2"/>
      <c r="BQ3290" s="2"/>
      <c r="BR3290" s="2"/>
      <c r="BS3290" s="2"/>
      <c r="BT3290" s="2"/>
      <c r="BU3290" s="2"/>
      <c r="BV3290" s="2"/>
      <c r="BW3290" s="2"/>
      <c r="BX3290" s="2"/>
      <c r="BY3290" s="2"/>
      <c r="BZ3290" s="2"/>
      <c r="CA3290" s="2"/>
      <c r="CB3290" s="2"/>
      <c r="CC3290" s="2"/>
      <c r="CD3290" s="2"/>
      <c r="CE3290" s="2"/>
      <c r="CF3290" s="2"/>
      <c r="CG3290" s="2"/>
      <c r="CH3290" s="2"/>
      <c r="CI3290" s="2"/>
      <c r="CJ3290" s="2"/>
      <c r="CK3290" s="2"/>
      <c r="CL3290" s="2"/>
      <c r="CM3290" s="2"/>
      <c r="CN3290" s="2"/>
      <c r="CO3290" s="2"/>
      <c r="CP3290" s="2"/>
      <c r="CQ3290" s="2"/>
      <c r="CR3290" s="2"/>
      <c r="CS3290" s="2"/>
      <c r="CT3290" s="2"/>
      <c r="CU3290" s="2"/>
      <c r="CV3290" s="2"/>
      <c r="CW3290" s="2"/>
      <c r="CX3290" s="2"/>
      <c r="CY3290" s="2"/>
      <c r="CZ3290" s="2"/>
      <c r="DA3290" s="2"/>
      <c r="DB3290" s="2"/>
      <c r="DC3290" s="2"/>
      <c r="DD3290" s="2"/>
      <c r="DE3290" s="2"/>
      <c r="DF3290" s="2"/>
      <c r="DG3290" s="2"/>
      <c r="DH3290" s="2"/>
      <c r="DI3290" s="2"/>
      <c r="DJ3290" s="2"/>
      <c r="DK3290" s="2"/>
      <c r="DL3290" s="2"/>
      <c r="DM3290" s="2"/>
      <c r="DN3290" s="2"/>
      <c r="DO3290" s="2"/>
      <c r="DP3290" s="2"/>
      <c r="DQ3290" s="2"/>
      <c r="DR3290" s="2"/>
      <c r="DS3290" s="2"/>
      <c r="DT3290" s="2"/>
      <c r="DU3290" s="2"/>
      <c r="DV3290" s="2"/>
      <c r="DW3290" s="2"/>
      <c r="DX3290" s="2"/>
      <c r="DY3290" s="2"/>
      <c r="DZ3290" s="2"/>
      <c r="EA3290" s="2"/>
      <c r="EB3290" s="2"/>
      <c r="EC3290" s="2"/>
      <c r="ED3290" s="2"/>
      <c r="EE3290" s="2"/>
      <c r="EF3290" s="2"/>
      <c r="EG3290" s="2"/>
      <c r="EH3290" s="2"/>
      <c r="EI3290" s="2"/>
      <c r="EJ3290" s="2"/>
      <c r="EK3290" s="2"/>
      <c r="EL3290" s="2"/>
      <c r="EM3290" s="2"/>
      <c r="EN3290" s="2"/>
      <c r="EO3290" s="2"/>
      <c r="EP3290" s="2"/>
      <c r="EQ3290" s="2"/>
      <c r="ER3290" s="2"/>
      <c r="ES3290" s="2"/>
      <c r="ET3290" s="2"/>
      <c r="EU3290" s="2"/>
      <c r="EV3290" s="2"/>
      <c r="EW3290" s="2"/>
      <c r="EX3290" s="2"/>
      <c r="EY3290" s="2"/>
      <c r="EZ3290" s="2"/>
      <c r="FA3290" s="2"/>
      <c r="FB3290" s="2"/>
      <c r="FC3290" s="2"/>
      <c r="FD3290" s="2"/>
      <c r="FE3290" s="2"/>
      <c r="FF3290" s="2"/>
      <c r="FG3290" s="2"/>
      <c r="FH3290" s="2"/>
      <c r="FI3290" s="2"/>
      <c r="FJ3290" s="2"/>
      <c r="FK3290" s="2"/>
      <c r="FL3290" s="2"/>
      <c r="FM3290" s="2"/>
      <c r="FN3290" s="2"/>
      <c r="FO3290" s="2"/>
      <c r="FP3290" s="2"/>
      <c r="FQ3290" s="2"/>
      <c r="FR3290" s="2"/>
      <c r="FS3290" s="2"/>
      <c r="FT3290" s="2"/>
      <c r="FU3290" s="2"/>
      <c r="FV3290" s="2"/>
      <c r="FW3290" s="2"/>
      <c r="FX3290" s="2"/>
      <c r="FY3290" s="2"/>
      <c r="FZ3290" s="2"/>
      <c r="GA3290" s="2"/>
      <c r="GB3290" s="2"/>
      <c r="GC3290" s="2"/>
      <c r="GD3290" s="2"/>
      <c r="GE3290" s="2"/>
      <c r="GF3290" s="2"/>
      <c r="GG3290" s="2"/>
      <c r="GH3290" s="2"/>
      <c r="GI3290" s="2"/>
      <c r="GJ3290" s="2"/>
      <c r="GK3290" s="2"/>
      <c r="GL3290" s="2"/>
      <c r="GM3290" s="2"/>
      <c r="GN3290" s="2"/>
      <c r="GO3290" s="2"/>
      <c r="GP3290" s="2"/>
      <c r="GQ3290" s="2"/>
      <c r="GR3290" s="2"/>
      <c r="GS3290" s="2"/>
      <c r="GT3290" s="2"/>
      <c r="GU3290" s="2"/>
      <c r="GV3290" s="2"/>
      <c r="GW3290" s="2"/>
      <c r="GX3290" s="2"/>
      <c r="GY3290" s="2"/>
      <c r="GZ3290" s="2"/>
      <c r="HA3290" s="2"/>
      <c r="HB3290" s="2"/>
      <c r="HC3290" s="2"/>
      <c r="HD3290" s="2"/>
      <c r="HE3290" s="2"/>
      <c r="HF3290" s="2"/>
      <c r="HG3290" s="2"/>
      <c r="HH3290" s="2"/>
      <c r="HI3290" s="2"/>
      <c r="HJ3290" s="2"/>
      <c r="HK3290" s="2"/>
      <c r="HL3290" s="2"/>
      <c r="HM3290" s="2"/>
      <c r="HN3290" s="2"/>
      <c r="HO3290" s="2"/>
      <c r="HP3290" s="2"/>
      <c r="HQ3290" s="2"/>
      <c r="HR3290" s="2"/>
      <c r="HS3290" s="2"/>
      <c r="HT3290" s="2"/>
      <c r="HU3290" s="2"/>
      <c r="HV3290" s="2"/>
      <c r="HW3290" s="2"/>
      <c r="HX3290" s="2"/>
      <c r="HY3290" s="2"/>
      <c r="HZ3290" s="2"/>
      <c r="IA3290" s="2"/>
      <c r="IB3290" s="2"/>
      <c r="IC3290" s="2"/>
      <c r="ID3290" s="2"/>
      <c r="IE3290" s="2"/>
      <c r="IF3290" s="2"/>
      <c r="IG3290" s="2"/>
      <c r="IH3290" s="2"/>
      <c r="II3290" s="2"/>
      <c r="IJ3290" s="2"/>
      <c r="IK3290" s="2"/>
      <c r="IL3290" s="2"/>
      <c r="IM3290" s="2"/>
      <c r="IN3290" s="2"/>
      <c r="IO3290" s="2"/>
      <c r="IP3290" s="2"/>
      <c r="IQ3290" s="2"/>
    </row>
    <row r="3291" spans="1:251" s="16" customFormat="1" ht="13.5">
      <c r="A3291" s="8"/>
      <c r="B3291" s="147"/>
      <c r="C3291" s="132"/>
      <c r="D3291" s="132"/>
      <c r="E3291" s="132"/>
      <c r="F3291" s="132"/>
      <c r="G3291" s="132"/>
      <c r="H3291" s="132"/>
      <c r="I3291" s="132"/>
      <c r="J3291" s="132"/>
      <c r="K3291" s="132"/>
      <c r="L3291" s="132"/>
      <c r="M3291" s="132"/>
      <c r="N3291" s="132"/>
      <c r="O3291" s="132"/>
      <c r="P3291" s="132"/>
      <c r="Q3291" s="132"/>
      <c r="R3291" s="132"/>
      <c r="S3291" s="132"/>
      <c r="T3291" s="132"/>
      <c r="U3291" s="132"/>
      <c r="V3291" s="132"/>
      <c r="W3291" s="132"/>
      <c r="X3291" s="132"/>
      <c r="Y3291" s="132"/>
      <c r="Z3291" s="133"/>
      <c r="AA3291" s="131"/>
      <c r="AB3291" s="132"/>
      <c r="AC3291" s="132"/>
      <c r="AD3291" s="132"/>
      <c r="AE3291" s="132"/>
      <c r="AF3291" s="132"/>
      <c r="AG3291" s="132"/>
      <c r="AH3291" s="132"/>
      <c r="AI3291" s="133"/>
      <c r="AJ3291" s="131"/>
      <c r="AK3291" s="132"/>
      <c r="AL3291" s="132"/>
      <c r="AM3291" s="132"/>
      <c r="AN3291" s="132"/>
      <c r="AO3291" s="132"/>
      <c r="AP3291" s="132"/>
      <c r="AQ3291" s="132"/>
      <c r="AR3291" s="133"/>
      <c r="AS3291" s="131"/>
      <c r="AT3291" s="132"/>
      <c r="AU3291" s="132"/>
      <c r="AV3291" s="132"/>
      <c r="AW3291" s="132"/>
      <c r="AX3291" s="135"/>
      <c r="AY3291" s="2"/>
      <c r="AZ3291" s="2"/>
      <c r="BA3291" s="2"/>
      <c r="BB3291" s="23"/>
      <c r="BC3291" s="24"/>
      <c r="BE3291" s="2"/>
      <c r="BF3291" s="2"/>
      <c r="BG3291" s="2"/>
      <c r="BH3291" s="2"/>
      <c r="BI3291" s="2"/>
      <c r="BJ3291" s="2"/>
      <c r="BK3291" s="2"/>
      <c r="BL3291" s="2"/>
      <c r="BM3291" s="2"/>
      <c r="BN3291" s="2"/>
      <c r="BO3291" s="2"/>
      <c r="BP3291" s="2"/>
      <c r="BQ3291" s="2"/>
      <c r="BR3291" s="2"/>
      <c r="BS3291" s="2"/>
      <c r="BT3291" s="2"/>
      <c r="BU3291" s="2"/>
      <c r="BV3291" s="2"/>
      <c r="BW3291" s="2"/>
      <c r="BX3291" s="2"/>
      <c r="BY3291" s="2"/>
      <c r="BZ3291" s="2"/>
      <c r="CA3291" s="2"/>
      <c r="CB3291" s="2"/>
      <c r="CC3291" s="2"/>
      <c r="CD3291" s="2"/>
      <c r="CE3291" s="2"/>
      <c r="CF3291" s="2"/>
      <c r="CG3291" s="2"/>
      <c r="CH3291" s="2"/>
      <c r="CI3291" s="2"/>
      <c r="CJ3291" s="2"/>
      <c r="CK3291" s="2"/>
      <c r="CL3291" s="2"/>
      <c r="CM3291" s="2"/>
      <c r="CN3291" s="2"/>
      <c r="CO3291" s="2"/>
      <c r="CP3291" s="2"/>
      <c r="CQ3291" s="2"/>
      <c r="CR3291" s="2"/>
      <c r="CS3291" s="2"/>
      <c r="CT3291" s="2"/>
      <c r="CU3291" s="2"/>
      <c r="CV3291" s="2"/>
      <c r="CW3291" s="2"/>
      <c r="CX3291" s="2"/>
      <c r="CY3291" s="2"/>
      <c r="CZ3291" s="2"/>
      <c r="DA3291" s="2"/>
      <c r="DB3291" s="2"/>
      <c r="DC3291" s="2"/>
      <c r="DD3291" s="2"/>
      <c r="DE3291" s="2"/>
      <c r="DF3291" s="2"/>
      <c r="DG3291" s="2"/>
      <c r="DH3291" s="2"/>
      <c r="DI3291" s="2"/>
      <c r="DJ3291" s="2"/>
      <c r="DK3291" s="2"/>
      <c r="DL3291" s="2"/>
      <c r="DM3291" s="2"/>
      <c r="DN3291" s="2"/>
      <c r="DO3291" s="2"/>
      <c r="DP3291" s="2"/>
      <c r="DQ3291" s="2"/>
      <c r="DR3291" s="2"/>
      <c r="DS3291" s="2"/>
      <c r="DT3291" s="2"/>
      <c r="DU3291" s="2"/>
      <c r="DV3291" s="2"/>
      <c r="DW3291" s="2"/>
      <c r="DX3291" s="2"/>
      <c r="DY3291" s="2"/>
      <c r="DZ3291" s="2"/>
      <c r="EA3291" s="2"/>
      <c r="EB3291" s="2"/>
      <c r="EC3291" s="2"/>
      <c r="ED3291" s="2"/>
      <c r="EE3291" s="2"/>
      <c r="EF3291" s="2"/>
      <c r="EG3291" s="2"/>
      <c r="EH3291" s="2"/>
      <c r="EI3291" s="2"/>
      <c r="EJ3291" s="2"/>
      <c r="EK3291" s="2"/>
      <c r="EL3291" s="2"/>
      <c r="EM3291" s="2"/>
      <c r="EN3291" s="2"/>
      <c r="EO3291" s="2"/>
      <c r="EP3291" s="2"/>
      <c r="EQ3291" s="2"/>
      <c r="ER3291" s="2"/>
      <c r="ES3291" s="2"/>
      <c r="ET3291" s="2"/>
      <c r="EU3291" s="2"/>
      <c r="EV3291" s="2"/>
      <c r="EW3291" s="2"/>
      <c r="EX3291" s="2"/>
      <c r="EY3291" s="2"/>
      <c r="EZ3291" s="2"/>
      <c r="FA3291" s="2"/>
      <c r="FB3291" s="2"/>
      <c r="FC3291" s="2"/>
      <c r="FD3291" s="2"/>
      <c r="FE3291" s="2"/>
      <c r="FF3291" s="2"/>
      <c r="FG3291" s="2"/>
      <c r="FH3291" s="2"/>
      <c r="FI3291" s="2"/>
      <c r="FJ3291" s="2"/>
      <c r="FK3291" s="2"/>
      <c r="FL3291" s="2"/>
      <c r="FM3291" s="2"/>
      <c r="FN3291" s="2"/>
      <c r="FO3291" s="2"/>
      <c r="FP3291" s="2"/>
      <c r="FQ3291" s="2"/>
      <c r="FR3291" s="2"/>
      <c r="FS3291" s="2"/>
      <c r="FT3291" s="2"/>
      <c r="FU3291" s="2"/>
      <c r="FV3291" s="2"/>
      <c r="FW3291" s="2"/>
      <c r="FX3291" s="2"/>
      <c r="FY3291" s="2"/>
      <c r="FZ3291" s="2"/>
      <c r="GA3291" s="2"/>
      <c r="GB3291" s="2"/>
      <c r="GC3291" s="2"/>
      <c r="GD3291" s="2"/>
      <c r="GE3291" s="2"/>
      <c r="GF3291" s="2"/>
      <c r="GG3291" s="2"/>
      <c r="GH3291" s="2"/>
      <c r="GI3291" s="2"/>
      <c r="GJ3291" s="2"/>
      <c r="GK3291" s="2"/>
      <c r="GL3291" s="2"/>
      <c r="GM3291" s="2"/>
      <c r="GN3291" s="2"/>
      <c r="GO3291" s="2"/>
      <c r="GP3291" s="2"/>
      <c r="GQ3291" s="2"/>
      <c r="GR3291" s="2"/>
      <c r="GS3291" s="2"/>
      <c r="GT3291" s="2"/>
      <c r="GU3291" s="2"/>
      <c r="GV3291" s="2"/>
      <c r="GW3291" s="2"/>
      <c r="GX3291" s="2"/>
      <c r="GY3291" s="2"/>
      <c r="GZ3291" s="2"/>
      <c r="HA3291" s="2"/>
      <c r="HB3291" s="2"/>
      <c r="HC3291" s="2"/>
      <c r="HD3291" s="2"/>
      <c r="HE3291" s="2"/>
      <c r="HF3291" s="2"/>
      <c r="HG3291" s="2"/>
      <c r="HH3291" s="2"/>
      <c r="HI3291" s="2"/>
      <c r="HJ3291" s="2"/>
      <c r="HK3291" s="2"/>
      <c r="HL3291" s="2"/>
      <c r="HM3291" s="2"/>
      <c r="HN3291" s="2"/>
      <c r="HO3291" s="2"/>
      <c r="HP3291" s="2"/>
      <c r="HQ3291" s="2"/>
      <c r="HR3291" s="2"/>
      <c r="HS3291" s="2"/>
      <c r="HT3291" s="2"/>
      <c r="HU3291" s="2"/>
      <c r="HV3291" s="2"/>
      <c r="HW3291" s="2"/>
      <c r="HX3291" s="2"/>
      <c r="HY3291" s="2"/>
      <c r="HZ3291" s="2"/>
      <c r="IA3291" s="2"/>
      <c r="IB3291" s="2"/>
      <c r="IC3291" s="2"/>
      <c r="ID3291" s="2"/>
      <c r="IE3291" s="2"/>
      <c r="IF3291" s="2"/>
      <c r="IG3291" s="2"/>
      <c r="IH3291" s="2"/>
      <c r="II3291" s="2"/>
      <c r="IJ3291" s="2"/>
      <c r="IK3291" s="2"/>
      <c r="IL3291" s="2"/>
      <c r="IM3291" s="2"/>
      <c r="IN3291" s="2"/>
      <c r="IO3291" s="2"/>
      <c r="IP3291" s="2"/>
      <c r="IQ3291" s="2"/>
    </row>
    <row r="3292" spans="1:251" s="16" customFormat="1" ht="18.75" customHeight="1">
      <c r="A3292" s="8"/>
      <c r="B3292" s="25"/>
      <c r="C3292" s="125" t="s">
        <v>307</v>
      </c>
      <c r="D3292" s="126"/>
      <c r="E3292" s="126"/>
      <c r="F3292" s="126"/>
      <c r="G3292" s="126"/>
      <c r="H3292" s="126"/>
      <c r="I3292" s="126"/>
      <c r="J3292" s="126"/>
      <c r="K3292" s="126"/>
      <c r="L3292" s="126"/>
      <c r="M3292" s="126"/>
      <c r="N3292" s="126"/>
      <c r="O3292" s="126"/>
      <c r="P3292" s="126"/>
      <c r="Q3292" s="126"/>
      <c r="R3292" s="126"/>
      <c r="S3292" s="126"/>
      <c r="T3292" s="126"/>
      <c r="U3292" s="126"/>
      <c r="V3292" s="126"/>
      <c r="W3292" s="126"/>
      <c r="X3292" s="126"/>
      <c r="Y3292" s="126"/>
      <c r="Z3292" s="127"/>
      <c r="AA3292" s="106">
        <v>1764</v>
      </c>
      <c r="AB3292" s="107"/>
      <c r="AC3292" s="107"/>
      <c r="AD3292" s="107"/>
      <c r="AE3292" s="107"/>
      <c r="AF3292" s="107"/>
      <c r="AG3292" s="107"/>
      <c r="AH3292" s="107"/>
      <c r="AI3292" s="108"/>
      <c r="AJ3292" s="106">
        <v>2133</v>
      </c>
      <c r="AK3292" s="107"/>
      <c r="AL3292" s="107"/>
      <c r="AM3292" s="107"/>
      <c r="AN3292" s="107"/>
      <c r="AO3292" s="107"/>
      <c r="AP3292" s="107"/>
      <c r="AQ3292" s="107"/>
      <c r="AR3292" s="108"/>
      <c r="AS3292" s="109"/>
      <c r="AT3292" s="110"/>
      <c r="AU3292" s="110"/>
      <c r="AV3292" s="110"/>
      <c r="AW3292" s="110"/>
      <c r="AX3292" s="111"/>
      <c r="AY3292" s="2"/>
      <c r="AZ3292" s="2"/>
      <c r="BA3292" s="2"/>
      <c r="BB3292" s="2"/>
      <c r="BC3292" s="2"/>
      <c r="BD3292" s="2"/>
      <c r="BE3292" s="2"/>
      <c r="BF3292" s="2"/>
      <c r="BG3292" s="2"/>
      <c r="BH3292" s="2"/>
      <c r="BI3292" s="2"/>
      <c r="BJ3292" s="2"/>
      <c r="BK3292" s="2"/>
      <c r="BL3292" s="2"/>
      <c r="BM3292" s="2"/>
      <c r="BN3292" s="2"/>
      <c r="BO3292" s="2"/>
      <c r="BP3292" s="2"/>
      <c r="BQ3292" s="2"/>
      <c r="BR3292" s="2"/>
      <c r="BS3292" s="2"/>
      <c r="BT3292" s="2"/>
      <c r="BU3292" s="2"/>
      <c r="BV3292" s="2"/>
      <c r="BW3292" s="2"/>
      <c r="BX3292" s="2"/>
      <c r="BY3292" s="2"/>
      <c r="BZ3292" s="2"/>
      <c r="CA3292" s="2"/>
      <c r="CB3292" s="2"/>
      <c r="CC3292" s="2"/>
      <c r="CD3292" s="2"/>
      <c r="CE3292" s="2"/>
      <c r="CF3292" s="2"/>
      <c r="CG3292" s="2"/>
      <c r="CH3292" s="2"/>
      <c r="CI3292" s="2"/>
      <c r="CJ3292" s="2"/>
      <c r="CK3292" s="2"/>
      <c r="CL3292" s="2"/>
      <c r="CM3292" s="2"/>
      <c r="CN3292" s="2"/>
      <c r="CO3292" s="2"/>
      <c r="CP3292" s="2"/>
      <c r="CQ3292" s="2"/>
      <c r="CR3292" s="2"/>
      <c r="CS3292" s="2"/>
      <c r="CT3292" s="2"/>
      <c r="CU3292" s="2"/>
      <c r="CV3292" s="2"/>
      <c r="CW3292" s="2"/>
      <c r="CX3292" s="2"/>
      <c r="CY3292" s="2"/>
      <c r="CZ3292" s="2"/>
      <c r="DA3292" s="2"/>
      <c r="DB3292" s="2"/>
      <c r="DC3292" s="2"/>
      <c r="DD3292" s="2"/>
      <c r="DE3292" s="2"/>
      <c r="DF3292" s="2"/>
      <c r="DG3292" s="2"/>
      <c r="DH3292" s="2"/>
      <c r="DI3292" s="2"/>
      <c r="DJ3292" s="2"/>
      <c r="DK3292" s="2"/>
      <c r="DL3292" s="2"/>
      <c r="DM3292" s="2"/>
      <c r="DN3292" s="2"/>
      <c r="DO3292" s="2"/>
      <c r="DP3292" s="2"/>
      <c r="DQ3292" s="2"/>
      <c r="DR3292" s="2"/>
      <c r="DS3292" s="2"/>
      <c r="DT3292" s="2"/>
      <c r="DU3292" s="2"/>
      <c r="DV3292" s="2"/>
      <c r="DW3292" s="2"/>
      <c r="DX3292" s="2"/>
      <c r="DY3292" s="2"/>
      <c r="DZ3292" s="2"/>
      <c r="EA3292" s="2"/>
      <c r="EB3292" s="2"/>
      <c r="EC3292" s="2"/>
      <c r="ED3292" s="2"/>
      <c r="EE3292" s="2"/>
      <c r="EF3292" s="2"/>
      <c r="EG3292" s="2"/>
      <c r="EH3292" s="2"/>
      <c r="EI3292" s="2"/>
      <c r="EJ3292" s="2"/>
      <c r="EK3292" s="2"/>
      <c r="EL3292" s="2"/>
      <c r="EM3292" s="2"/>
      <c r="EN3292" s="2"/>
      <c r="EO3292" s="2"/>
      <c r="EP3292" s="2"/>
      <c r="EQ3292" s="2"/>
      <c r="ER3292" s="2"/>
      <c r="ES3292" s="2"/>
      <c r="ET3292" s="2"/>
      <c r="EU3292" s="2"/>
      <c r="EV3292" s="2"/>
      <c r="EW3292" s="2"/>
      <c r="EX3292" s="2"/>
      <c r="EY3292" s="2"/>
      <c r="EZ3292" s="2"/>
      <c r="FA3292" s="2"/>
      <c r="FB3292" s="2"/>
      <c r="FC3292" s="2"/>
      <c r="FD3292" s="2"/>
      <c r="FE3292" s="2"/>
      <c r="FF3292" s="2"/>
      <c r="FG3292" s="2"/>
      <c r="FH3292" s="2"/>
      <c r="FI3292" s="2"/>
      <c r="FJ3292" s="2"/>
      <c r="FK3292" s="2"/>
      <c r="FL3292" s="2"/>
      <c r="FM3292" s="2"/>
      <c r="FN3292" s="2"/>
      <c r="FO3292" s="2"/>
      <c r="FP3292" s="2"/>
      <c r="FQ3292" s="2"/>
      <c r="FR3292" s="2"/>
      <c r="FS3292" s="2"/>
      <c r="FT3292" s="2"/>
      <c r="FU3292" s="2"/>
      <c r="FV3292" s="2"/>
      <c r="FW3292" s="2"/>
      <c r="FX3292" s="2"/>
      <c r="FY3292" s="2"/>
      <c r="FZ3292" s="2"/>
      <c r="GA3292" s="2"/>
      <c r="GB3292" s="2"/>
      <c r="GC3292" s="2"/>
      <c r="GD3292" s="2"/>
      <c r="GE3292" s="2"/>
      <c r="GF3292" s="2"/>
      <c r="GG3292" s="2"/>
      <c r="GH3292" s="2"/>
      <c r="GI3292" s="2"/>
      <c r="GJ3292" s="2"/>
      <c r="GK3292" s="2"/>
      <c r="GL3292" s="2"/>
      <c r="GM3292" s="2"/>
      <c r="GN3292" s="2"/>
      <c r="GO3292" s="2"/>
      <c r="GP3292" s="2"/>
      <c r="GQ3292" s="2"/>
      <c r="GR3292" s="2"/>
      <c r="GS3292" s="2"/>
      <c r="GT3292" s="2"/>
      <c r="GU3292" s="2"/>
      <c r="GV3292" s="2"/>
      <c r="GW3292" s="2"/>
      <c r="GX3292" s="2"/>
      <c r="GY3292" s="2"/>
      <c r="GZ3292" s="2"/>
      <c r="HA3292" s="2"/>
      <c r="HB3292" s="2"/>
      <c r="HC3292" s="2"/>
      <c r="HD3292" s="2"/>
      <c r="HE3292" s="2"/>
      <c r="HF3292" s="2"/>
      <c r="HG3292" s="2"/>
      <c r="HH3292" s="2"/>
      <c r="HI3292" s="2"/>
      <c r="HJ3292" s="2"/>
      <c r="HK3292" s="2"/>
      <c r="HL3292" s="2"/>
      <c r="HM3292" s="2"/>
      <c r="HN3292" s="2"/>
      <c r="HO3292" s="2"/>
      <c r="HP3292" s="2"/>
      <c r="HQ3292" s="2"/>
      <c r="HR3292" s="2"/>
      <c r="HS3292" s="2"/>
      <c r="HT3292" s="2"/>
      <c r="HU3292" s="2"/>
      <c r="HV3292" s="2"/>
      <c r="HW3292" s="2"/>
      <c r="HX3292" s="2"/>
      <c r="HY3292" s="2"/>
      <c r="HZ3292" s="2"/>
      <c r="IA3292" s="2"/>
      <c r="IB3292" s="2"/>
      <c r="IC3292" s="2"/>
      <c r="ID3292" s="2"/>
      <c r="IE3292" s="2"/>
      <c r="IF3292" s="2"/>
      <c r="IG3292" s="2"/>
      <c r="IH3292" s="2"/>
      <c r="II3292" s="2"/>
      <c r="IJ3292" s="2"/>
      <c r="IK3292" s="2"/>
      <c r="IL3292" s="2"/>
      <c r="IM3292" s="2"/>
      <c r="IN3292" s="2"/>
      <c r="IO3292" s="2"/>
      <c r="IP3292" s="2"/>
      <c r="IQ3292" s="2"/>
    </row>
    <row r="3293" spans="1:251" s="16" customFormat="1" ht="18.75" customHeight="1">
      <c r="A3293" s="8"/>
      <c r="B3293" s="25"/>
      <c r="C3293" s="125" t="s">
        <v>308</v>
      </c>
      <c r="D3293" s="126"/>
      <c r="E3293" s="126"/>
      <c r="F3293" s="126"/>
      <c r="G3293" s="126"/>
      <c r="H3293" s="126"/>
      <c r="I3293" s="126"/>
      <c r="J3293" s="126"/>
      <c r="K3293" s="126"/>
      <c r="L3293" s="126"/>
      <c r="M3293" s="126"/>
      <c r="N3293" s="126"/>
      <c r="O3293" s="126"/>
      <c r="P3293" s="126"/>
      <c r="Q3293" s="126"/>
      <c r="R3293" s="126"/>
      <c r="S3293" s="126"/>
      <c r="T3293" s="126"/>
      <c r="U3293" s="126"/>
      <c r="V3293" s="126"/>
      <c r="W3293" s="126"/>
      <c r="X3293" s="126"/>
      <c r="Y3293" s="126"/>
      <c r="Z3293" s="127"/>
      <c r="AA3293" s="106">
        <v>750</v>
      </c>
      <c r="AB3293" s="107"/>
      <c r="AC3293" s="107"/>
      <c r="AD3293" s="107"/>
      <c r="AE3293" s="107"/>
      <c r="AF3293" s="107"/>
      <c r="AG3293" s="107"/>
      <c r="AH3293" s="107"/>
      <c r="AI3293" s="108"/>
      <c r="AJ3293" s="106">
        <v>753</v>
      </c>
      <c r="AK3293" s="107"/>
      <c r="AL3293" s="107"/>
      <c r="AM3293" s="107"/>
      <c r="AN3293" s="107"/>
      <c r="AO3293" s="107"/>
      <c r="AP3293" s="107"/>
      <c r="AQ3293" s="107"/>
      <c r="AR3293" s="108"/>
      <c r="AS3293" s="109"/>
      <c r="AT3293" s="110"/>
      <c r="AU3293" s="110"/>
      <c r="AV3293" s="110"/>
      <c r="AW3293" s="110"/>
      <c r="AX3293" s="111"/>
      <c r="AY3293" s="2"/>
      <c r="AZ3293" s="2"/>
      <c r="BA3293" s="2"/>
      <c r="BB3293" s="2"/>
      <c r="BC3293" s="2"/>
      <c r="BD3293" s="2"/>
      <c r="BE3293" s="2"/>
      <c r="BF3293" s="2"/>
      <c r="BG3293" s="2"/>
      <c r="BH3293" s="2"/>
      <c r="BI3293" s="2"/>
      <c r="BJ3293" s="2"/>
      <c r="BK3293" s="2"/>
      <c r="BL3293" s="2"/>
      <c r="BM3293" s="2"/>
      <c r="BN3293" s="2"/>
      <c r="BO3293" s="2"/>
      <c r="BP3293" s="2"/>
      <c r="BQ3293" s="2"/>
      <c r="BR3293" s="2"/>
      <c r="BS3293" s="2"/>
      <c r="BT3293" s="2"/>
      <c r="BU3293" s="2"/>
      <c r="BV3293" s="2"/>
      <c r="BW3293" s="2"/>
      <c r="BX3293" s="2"/>
      <c r="BY3293" s="2"/>
      <c r="BZ3293" s="2"/>
      <c r="CA3293" s="2"/>
      <c r="CB3293" s="2"/>
      <c r="CC3293" s="2"/>
      <c r="CD3293" s="2"/>
      <c r="CE3293" s="2"/>
      <c r="CF3293" s="2"/>
      <c r="CG3293" s="2"/>
      <c r="CH3293" s="2"/>
      <c r="CI3293" s="2"/>
      <c r="CJ3293" s="2"/>
      <c r="CK3293" s="2"/>
      <c r="CL3293" s="2"/>
      <c r="CM3293" s="2"/>
      <c r="CN3293" s="2"/>
      <c r="CO3293" s="2"/>
      <c r="CP3293" s="2"/>
      <c r="CQ3293" s="2"/>
      <c r="CR3293" s="2"/>
      <c r="CS3293" s="2"/>
      <c r="CT3293" s="2"/>
      <c r="CU3293" s="2"/>
      <c r="CV3293" s="2"/>
      <c r="CW3293" s="2"/>
      <c r="CX3293" s="2"/>
      <c r="CY3293" s="2"/>
      <c r="CZ3293" s="2"/>
      <c r="DA3293" s="2"/>
      <c r="DB3293" s="2"/>
      <c r="DC3293" s="2"/>
      <c r="DD3293" s="2"/>
      <c r="DE3293" s="2"/>
      <c r="DF3293" s="2"/>
      <c r="DG3293" s="2"/>
      <c r="DH3293" s="2"/>
      <c r="DI3293" s="2"/>
      <c r="DJ3293" s="2"/>
      <c r="DK3293" s="2"/>
      <c r="DL3293" s="2"/>
      <c r="DM3293" s="2"/>
      <c r="DN3293" s="2"/>
      <c r="DO3293" s="2"/>
      <c r="DP3293" s="2"/>
      <c r="DQ3293" s="2"/>
      <c r="DR3293" s="2"/>
      <c r="DS3293" s="2"/>
      <c r="DT3293" s="2"/>
      <c r="DU3293" s="2"/>
      <c r="DV3293" s="2"/>
      <c r="DW3293" s="2"/>
      <c r="DX3293" s="2"/>
      <c r="DY3293" s="2"/>
      <c r="DZ3293" s="2"/>
      <c r="EA3293" s="2"/>
      <c r="EB3293" s="2"/>
      <c r="EC3293" s="2"/>
      <c r="ED3293" s="2"/>
      <c r="EE3293" s="2"/>
      <c r="EF3293" s="2"/>
      <c r="EG3293" s="2"/>
      <c r="EH3293" s="2"/>
      <c r="EI3293" s="2"/>
      <c r="EJ3293" s="2"/>
      <c r="EK3293" s="2"/>
      <c r="EL3293" s="2"/>
      <c r="EM3293" s="2"/>
      <c r="EN3293" s="2"/>
      <c r="EO3293" s="2"/>
      <c r="EP3293" s="2"/>
      <c r="EQ3293" s="2"/>
      <c r="ER3293" s="2"/>
      <c r="ES3293" s="2"/>
      <c r="ET3293" s="2"/>
      <c r="EU3293" s="2"/>
      <c r="EV3293" s="2"/>
      <c r="EW3293" s="2"/>
      <c r="EX3293" s="2"/>
      <c r="EY3293" s="2"/>
      <c r="EZ3293" s="2"/>
      <c r="FA3293" s="2"/>
      <c r="FB3293" s="2"/>
      <c r="FC3293" s="2"/>
      <c r="FD3293" s="2"/>
      <c r="FE3293" s="2"/>
      <c r="FF3293" s="2"/>
      <c r="FG3293" s="2"/>
      <c r="FH3293" s="2"/>
      <c r="FI3293" s="2"/>
      <c r="FJ3293" s="2"/>
      <c r="FK3293" s="2"/>
      <c r="FL3293" s="2"/>
      <c r="FM3293" s="2"/>
      <c r="FN3293" s="2"/>
      <c r="FO3293" s="2"/>
      <c r="FP3293" s="2"/>
      <c r="FQ3293" s="2"/>
      <c r="FR3293" s="2"/>
      <c r="FS3293" s="2"/>
      <c r="FT3293" s="2"/>
      <c r="FU3293" s="2"/>
      <c r="FV3293" s="2"/>
      <c r="FW3293" s="2"/>
      <c r="FX3293" s="2"/>
      <c r="FY3293" s="2"/>
      <c r="FZ3293" s="2"/>
      <c r="GA3293" s="2"/>
      <c r="GB3293" s="2"/>
      <c r="GC3293" s="2"/>
      <c r="GD3293" s="2"/>
      <c r="GE3293" s="2"/>
      <c r="GF3293" s="2"/>
      <c r="GG3293" s="2"/>
      <c r="GH3293" s="2"/>
      <c r="GI3293" s="2"/>
      <c r="GJ3293" s="2"/>
      <c r="GK3293" s="2"/>
      <c r="GL3293" s="2"/>
      <c r="GM3293" s="2"/>
      <c r="GN3293" s="2"/>
      <c r="GO3293" s="2"/>
      <c r="GP3293" s="2"/>
      <c r="GQ3293" s="2"/>
      <c r="GR3293" s="2"/>
      <c r="GS3293" s="2"/>
      <c r="GT3293" s="2"/>
      <c r="GU3293" s="2"/>
      <c r="GV3293" s="2"/>
      <c r="GW3293" s="2"/>
      <c r="GX3293" s="2"/>
      <c r="GY3293" s="2"/>
      <c r="GZ3293" s="2"/>
      <c r="HA3293" s="2"/>
      <c r="HB3293" s="2"/>
      <c r="HC3293" s="2"/>
      <c r="HD3293" s="2"/>
      <c r="HE3293" s="2"/>
      <c r="HF3293" s="2"/>
      <c r="HG3293" s="2"/>
      <c r="HH3293" s="2"/>
      <c r="HI3293" s="2"/>
      <c r="HJ3293" s="2"/>
      <c r="HK3293" s="2"/>
      <c r="HL3293" s="2"/>
      <c r="HM3293" s="2"/>
      <c r="HN3293" s="2"/>
      <c r="HO3293" s="2"/>
      <c r="HP3293" s="2"/>
      <c r="HQ3293" s="2"/>
      <c r="HR3293" s="2"/>
      <c r="HS3293" s="2"/>
      <c r="HT3293" s="2"/>
      <c r="HU3293" s="2"/>
      <c r="HV3293" s="2"/>
      <c r="HW3293" s="2"/>
      <c r="HX3293" s="2"/>
      <c r="HY3293" s="2"/>
      <c r="HZ3293" s="2"/>
      <c r="IA3293" s="2"/>
      <c r="IB3293" s="2"/>
      <c r="IC3293" s="2"/>
      <c r="ID3293" s="2"/>
      <c r="IE3293" s="2"/>
      <c r="IF3293" s="2"/>
      <c r="IG3293" s="2"/>
      <c r="IH3293" s="2"/>
      <c r="II3293" s="2"/>
      <c r="IJ3293" s="2"/>
      <c r="IK3293" s="2"/>
      <c r="IL3293" s="2"/>
      <c r="IM3293" s="2"/>
      <c r="IN3293" s="2"/>
      <c r="IO3293" s="2"/>
      <c r="IP3293" s="2"/>
      <c r="IQ3293" s="2"/>
    </row>
    <row r="3294" spans="1:251" s="16" customFormat="1" ht="18.75" customHeight="1">
      <c r="A3294" s="8"/>
      <c r="B3294" s="25"/>
      <c r="C3294" s="125" t="s">
        <v>309</v>
      </c>
      <c r="D3294" s="126"/>
      <c r="E3294" s="126"/>
      <c r="F3294" s="126"/>
      <c r="G3294" s="126"/>
      <c r="H3294" s="126"/>
      <c r="I3294" s="126"/>
      <c r="J3294" s="126"/>
      <c r="K3294" s="126"/>
      <c r="L3294" s="126"/>
      <c r="M3294" s="126"/>
      <c r="N3294" s="126"/>
      <c r="O3294" s="126"/>
      <c r="P3294" s="126"/>
      <c r="Q3294" s="126"/>
      <c r="R3294" s="126"/>
      <c r="S3294" s="126"/>
      <c r="T3294" s="126"/>
      <c r="U3294" s="126"/>
      <c r="V3294" s="126"/>
      <c r="W3294" s="126"/>
      <c r="X3294" s="126"/>
      <c r="Y3294" s="126"/>
      <c r="Z3294" s="127"/>
      <c r="AA3294" s="106">
        <v>512</v>
      </c>
      <c r="AB3294" s="107"/>
      <c r="AC3294" s="107"/>
      <c r="AD3294" s="107"/>
      <c r="AE3294" s="107"/>
      <c r="AF3294" s="107"/>
      <c r="AG3294" s="107"/>
      <c r="AH3294" s="107"/>
      <c r="AI3294" s="108"/>
      <c r="AJ3294" s="106">
        <v>622</v>
      </c>
      <c r="AK3294" s="107"/>
      <c r="AL3294" s="107"/>
      <c r="AM3294" s="107"/>
      <c r="AN3294" s="107"/>
      <c r="AO3294" s="107"/>
      <c r="AP3294" s="107"/>
      <c r="AQ3294" s="107"/>
      <c r="AR3294" s="108"/>
      <c r="AS3294" s="109"/>
      <c r="AT3294" s="110"/>
      <c r="AU3294" s="110"/>
      <c r="AV3294" s="110"/>
      <c r="AW3294" s="110"/>
      <c r="AX3294" s="111"/>
      <c r="AY3294" s="2"/>
      <c r="AZ3294" s="2"/>
      <c r="BA3294" s="2"/>
      <c r="BB3294" s="2"/>
      <c r="BC3294" s="2"/>
      <c r="BD3294" s="2"/>
      <c r="BE3294" s="2"/>
      <c r="BF3294" s="2"/>
      <c r="BG3294" s="2"/>
      <c r="BH3294" s="2"/>
      <c r="BI3294" s="2"/>
      <c r="BJ3294" s="2"/>
      <c r="BK3294" s="2"/>
      <c r="BL3294" s="2"/>
      <c r="BM3294" s="2"/>
      <c r="BN3294" s="2"/>
      <c r="BO3294" s="2"/>
      <c r="BP3294" s="2"/>
      <c r="BQ3294" s="2"/>
      <c r="BR3294" s="2"/>
      <c r="BS3294" s="2"/>
      <c r="BT3294" s="2"/>
      <c r="BU3294" s="2"/>
      <c r="BV3294" s="2"/>
      <c r="BW3294" s="2"/>
      <c r="BX3294" s="2"/>
      <c r="BY3294" s="2"/>
      <c r="BZ3294" s="2"/>
      <c r="CA3294" s="2"/>
      <c r="CB3294" s="2"/>
      <c r="CC3294" s="2"/>
      <c r="CD3294" s="2"/>
      <c r="CE3294" s="2"/>
      <c r="CF3294" s="2"/>
      <c r="CG3294" s="2"/>
      <c r="CH3294" s="2"/>
      <c r="CI3294" s="2"/>
      <c r="CJ3294" s="2"/>
      <c r="CK3294" s="2"/>
      <c r="CL3294" s="2"/>
      <c r="CM3294" s="2"/>
      <c r="CN3294" s="2"/>
      <c r="CO3294" s="2"/>
      <c r="CP3294" s="2"/>
      <c r="CQ3294" s="2"/>
      <c r="CR3294" s="2"/>
      <c r="CS3294" s="2"/>
      <c r="CT3294" s="2"/>
      <c r="CU3294" s="2"/>
      <c r="CV3294" s="2"/>
      <c r="CW3294" s="2"/>
      <c r="CX3294" s="2"/>
      <c r="CY3294" s="2"/>
      <c r="CZ3294" s="2"/>
      <c r="DA3294" s="2"/>
      <c r="DB3294" s="2"/>
      <c r="DC3294" s="2"/>
      <c r="DD3294" s="2"/>
      <c r="DE3294" s="2"/>
      <c r="DF3294" s="2"/>
      <c r="DG3294" s="2"/>
      <c r="DH3294" s="2"/>
      <c r="DI3294" s="2"/>
      <c r="DJ3294" s="2"/>
      <c r="DK3294" s="2"/>
      <c r="DL3294" s="2"/>
      <c r="DM3294" s="2"/>
      <c r="DN3294" s="2"/>
      <c r="DO3294" s="2"/>
      <c r="DP3294" s="2"/>
      <c r="DQ3294" s="2"/>
      <c r="DR3294" s="2"/>
      <c r="DS3294" s="2"/>
      <c r="DT3294" s="2"/>
      <c r="DU3294" s="2"/>
      <c r="DV3294" s="2"/>
      <c r="DW3294" s="2"/>
      <c r="DX3294" s="2"/>
      <c r="DY3294" s="2"/>
      <c r="DZ3294" s="2"/>
      <c r="EA3294" s="2"/>
      <c r="EB3294" s="2"/>
      <c r="EC3294" s="2"/>
      <c r="ED3294" s="2"/>
      <c r="EE3294" s="2"/>
      <c r="EF3294" s="2"/>
      <c r="EG3294" s="2"/>
      <c r="EH3294" s="2"/>
      <c r="EI3294" s="2"/>
      <c r="EJ3294" s="2"/>
      <c r="EK3294" s="2"/>
      <c r="EL3294" s="2"/>
      <c r="EM3294" s="2"/>
      <c r="EN3294" s="2"/>
      <c r="EO3294" s="2"/>
      <c r="EP3294" s="2"/>
      <c r="EQ3294" s="2"/>
      <c r="ER3294" s="2"/>
      <c r="ES3294" s="2"/>
      <c r="ET3294" s="2"/>
      <c r="EU3294" s="2"/>
      <c r="EV3294" s="2"/>
      <c r="EW3294" s="2"/>
      <c r="EX3294" s="2"/>
      <c r="EY3294" s="2"/>
      <c r="EZ3294" s="2"/>
      <c r="FA3294" s="2"/>
      <c r="FB3294" s="2"/>
      <c r="FC3294" s="2"/>
      <c r="FD3294" s="2"/>
      <c r="FE3294" s="2"/>
      <c r="FF3294" s="2"/>
      <c r="FG3294" s="2"/>
      <c r="FH3294" s="2"/>
      <c r="FI3294" s="2"/>
      <c r="FJ3294" s="2"/>
      <c r="FK3294" s="2"/>
      <c r="FL3294" s="2"/>
      <c r="FM3294" s="2"/>
      <c r="FN3294" s="2"/>
      <c r="FO3294" s="2"/>
      <c r="FP3294" s="2"/>
      <c r="FQ3294" s="2"/>
      <c r="FR3294" s="2"/>
      <c r="FS3294" s="2"/>
      <c r="FT3294" s="2"/>
      <c r="FU3294" s="2"/>
      <c r="FV3294" s="2"/>
      <c r="FW3294" s="2"/>
      <c r="FX3294" s="2"/>
      <c r="FY3294" s="2"/>
      <c r="FZ3294" s="2"/>
      <c r="GA3294" s="2"/>
      <c r="GB3294" s="2"/>
      <c r="GC3294" s="2"/>
      <c r="GD3294" s="2"/>
      <c r="GE3294" s="2"/>
      <c r="GF3294" s="2"/>
      <c r="GG3294" s="2"/>
      <c r="GH3294" s="2"/>
      <c r="GI3294" s="2"/>
      <c r="GJ3294" s="2"/>
      <c r="GK3294" s="2"/>
      <c r="GL3294" s="2"/>
      <c r="GM3294" s="2"/>
      <c r="GN3294" s="2"/>
      <c r="GO3294" s="2"/>
      <c r="GP3294" s="2"/>
      <c r="GQ3294" s="2"/>
      <c r="GR3294" s="2"/>
      <c r="GS3294" s="2"/>
      <c r="GT3294" s="2"/>
      <c r="GU3294" s="2"/>
      <c r="GV3294" s="2"/>
      <c r="GW3294" s="2"/>
      <c r="GX3294" s="2"/>
      <c r="GY3294" s="2"/>
      <c r="GZ3294" s="2"/>
      <c r="HA3294" s="2"/>
      <c r="HB3294" s="2"/>
      <c r="HC3294" s="2"/>
      <c r="HD3294" s="2"/>
      <c r="HE3294" s="2"/>
      <c r="HF3294" s="2"/>
      <c r="HG3294" s="2"/>
      <c r="HH3294" s="2"/>
      <c r="HI3294" s="2"/>
      <c r="HJ3294" s="2"/>
      <c r="HK3294" s="2"/>
      <c r="HL3294" s="2"/>
      <c r="HM3294" s="2"/>
      <c r="HN3294" s="2"/>
      <c r="HO3294" s="2"/>
      <c r="HP3294" s="2"/>
      <c r="HQ3294" s="2"/>
      <c r="HR3294" s="2"/>
      <c r="HS3294" s="2"/>
      <c r="HT3294" s="2"/>
      <c r="HU3294" s="2"/>
      <c r="HV3294" s="2"/>
      <c r="HW3294" s="2"/>
      <c r="HX3294" s="2"/>
      <c r="HY3294" s="2"/>
      <c r="HZ3294" s="2"/>
      <c r="IA3294" s="2"/>
      <c r="IB3294" s="2"/>
      <c r="IC3294" s="2"/>
      <c r="ID3294" s="2"/>
      <c r="IE3294" s="2"/>
      <c r="IF3294" s="2"/>
      <c r="IG3294" s="2"/>
      <c r="IH3294" s="2"/>
      <c r="II3294" s="2"/>
      <c r="IJ3294" s="2"/>
      <c r="IK3294" s="2"/>
      <c r="IL3294" s="2"/>
      <c r="IM3294" s="2"/>
      <c r="IN3294" s="2"/>
      <c r="IO3294" s="2"/>
      <c r="IP3294" s="2"/>
      <c r="IQ3294" s="2"/>
    </row>
    <row r="3295" spans="1:251" s="16" customFormat="1" ht="18.75" customHeight="1">
      <c r="A3295" s="8"/>
      <c r="B3295" s="25"/>
      <c r="C3295" s="125" t="s">
        <v>310</v>
      </c>
      <c r="D3295" s="126"/>
      <c r="E3295" s="126"/>
      <c r="F3295" s="126"/>
      <c r="G3295" s="126"/>
      <c r="H3295" s="126"/>
      <c r="I3295" s="126"/>
      <c r="J3295" s="126"/>
      <c r="K3295" s="126"/>
      <c r="L3295" s="126"/>
      <c r="M3295" s="126"/>
      <c r="N3295" s="126"/>
      <c r="O3295" s="126"/>
      <c r="P3295" s="126"/>
      <c r="Q3295" s="126"/>
      <c r="R3295" s="126"/>
      <c r="S3295" s="126"/>
      <c r="T3295" s="126"/>
      <c r="U3295" s="126"/>
      <c r="V3295" s="126"/>
      <c r="W3295" s="126"/>
      <c r="X3295" s="126"/>
      <c r="Y3295" s="126"/>
      <c r="Z3295" s="127"/>
      <c r="AA3295" s="106">
        <v>130</v>
      </c>
      <c r="AB3295" s="107"/>
      <c r="AC3295" s="107"/>
      <c r="AD3295" s="107"/>
      <c r="AE3295" s="107"/>
      <c r="AF3295" s="107"/>
      <c r="AG3295" s="107"/>
      <c r="AH3295" s="107"/>
      <c r="AI3295" s="108"/>
      <c r="AJ3295" s="106">
        <v>143</v>
      </c>
      <c r="AK3295" s="107"/>
      <c r="AL3295" s="107"/>
      <c r="AM3295" s="107"/>
      <c r="AN3295" s="107"/>
      <c r="AO3295" s="107"/>
      <c r="AP3295" s="107"/>
      <c r="AQ3295" s="107"/>
      <c r="AR3295" s="108"/>
      <c r="AS3295" s="109"/>
      <c r="AT3295" s="110"/>
      <c r="AU3295" s="110"/>
      <c r="AV3295" s="110"/>
      <c r="AW3295" s="110"/>
      <c r="AX3295" s="111"/>
      <c r="AY3295" s="2"/>
      <c r="AZ3295" s="2"/>
      <c r="BA3295" s="2"/>
      <c r="BB3295" s="2"/>
      <c r="BC3295" s="2"/>
      <c r="BD3295" s="2"/>
      <c r="BE3295" s="2"/>
      <c r="BF3295" s="2"/>
      <c r="BG3295" s="2"/>
      <c r="BH3295" s="2"/>
      <c r="BI3295" s="2"/>
      <c r="BJ3295" s="2"/>
      <c r="BK3295" s="2"/>
      <c r="BL3295" s="2"/>
      <c r="BM3295" s="2"/>
      <c r="BN3295" s="2"/>
      <c r="BO3295" s="2"/>
      <c r="BP3295" s="2"/>
      <c r="BQ3295" s="2"/>
      <c r="BR3295" s="2"/>
      <c r="BS3295" s="2"/>
      <c r="BT3295" s="2"/>
      <c r="BU3295" s="2"/>
      <c r="BV3295" s="2"/>
      <c r="BW3295" s="2"/>
      <c r="BX3295" s="2"/>
      <c r="BY3295" s="2"/>
      <c r="BZ3295" s="2"/>
      <c r="CA3295" s="2"/>
      <c r="CB3295" s="2"/>
      <c r="CC3295" s="2"/>
      <c r="CD3295" s="2"/>
      <c r="CE3295" s="2"/>
      <c r="CF3295" s="2"/>
      <c r="CG3295" s="2"/>
      <c r="CH3295" s="2"/>
      <c r="CI3295" s="2"/>
      <c r="CJ3295" s="2"/>
      <c r="CK3295" s="2"/>
      <c r="CL3295" s="2"/>
      <c r="CM3295" s="2"/>
      <c r="CN3295" s="2"/>
      <c r="CO3295" s="2"/>
      <c r="CP3295" s="2"/>
      <c r="CQ3295" s="2"/>
      <c r="CR3295" s="2"/>
      <c r="CS3295" s="2"/>
      <c r="CT3295" s="2"/>
      <c r="CU3295" s="2"/>
      <c r="CV3295" s="2"/>
      <c r="CW3295" s="2"/>
      <c r="CX3295" s="2"/>
      <c r="CY3295" s="2"/>
      <c r="CZ3295" s="2"/>
      <c r="DA3295" s="2"/>
      <c r="DB3295" s="2"/>
      <c r="DC3295" s="2"/>
      <c r="DD3295" s="2"/>
      <c r="DE3295" s="2"/>
      <c r="DF3295" s="2"/>
      <c r="DG3295" s="2"/>
      <c r="DH3295" s="2"/>
      <c r="DI3295" s="2"/>
      <c r="DJ3295" s="2"/>
      <c r="DK3295" s="2"/>
      <c r="DL3295" s="2"/>
      <c r="DM3295" s="2"/>
      <c r="DN3295" s="2"/>
      <c r="DO3295" s="2"/>
      <c r="DP3295" s="2"/>
      <c r="DQ3295" s="2"/>
      <c r="DR3295" s="2"/>
      <c r="DS3295" s="2"/>
      <c r="DT3295" s="2"/>
      <c r="DU3295" s="2"/>
      <c r="DV3295" s="2"/>
      <c r="DW3295" s="2"/>
      <c r="DX3295" s="2"/>
      <c r="DY3295" s="2"/>
      <c r="DZ3295" s="2"/>
      <c r="EA3295" s="2"/>
      <c r="EB3295" s="2"/>
      <c r="EC3295" s="2"/>
      <c r="ED3295" s="2"/>
      <c r="EE3295" s="2"/>
      <c r="EF3295" s="2"/>
      <c r="EG3295" s="2"/>
      <c r="EH3295" s="2"/>
      <c r="EI3295" s="2"/>
      <c r="EJ3295" s="2"/>
      <c r="EK3295" s="2"/>
      <c r="EL3295" s="2"/>
      <c r="EM3295" s="2"/>
      <c r="EN3295" s="2"/>
      <c r="EO3295" s="2"/>
      <c r="EP3295" s="2"/>
      <c r="EQ3295" s="2"/>
      <c r="ER3295" s="2"/>
      <c r="ES3295" s="2"/>
      <c r="ET3295" s="2"/>
      <c r="EU3295" s="2"/>
      <c r="EV3295" s="2"/>
      <c r="EW3295" s="2"/>
      <c r="EX3295" s="2"/>
      <c r="EY3295" s="2"/>
      <c r="EZ3295" s="2"/>
      <c r="FA3295" s="2"/>
      <c r="FB3295" s="2"/>
      <c r="FC3295" s="2"/>
      <c r="FD3295" s="2"/>
      <c r="FE3295" s="2"/>
      <c r="FF3295" s="2"/>
      <c r="FG3295" s="2"/>
      <c r="FH3295" s="2"/>
      <c r="FI3295" s="2"/>
      <c r="FJ3295" s="2"/>
      <c r="FK3295" s="2"/>
      <c r="FL3295" s="2"/>
      <c r="FM3295" s="2"/>
      <c r="FN3295" s="2"/>
      <c r="FO3295" s="2"/>
      <c r="FP3295" s="2"/>
      <c r="FQ3295" s="2"/>
      <c r="FR3295" s="2"/>
      <c r="FS3295" s="2"/>
      <c r="FT3295" s="2"/>
      <c r="FU3295" s="2"/>
      <c r="FV3295" s="2"/>
      <c r="FW3295" s="2"/>
      <c r="FX3295" s="2"/>
      <c r="FY3295" s="2"/>
      <c r="FZ3295" s="2"/>
      <c r="GA3295" s="2"/>
      <c r="GB3295" s="2"/>
      <c r="GC3295" s="2"/>
      <c r="GD3295" s="2"/>
      <c r="GE3295" s="2"/>
      <c r="GF3295" s="2"/>
      <c r="GG3295" s="2"/>
      <c r="GH3295" s="2"/>
      <c r="GI3295" s="2"/>
      <c r="GJ3295" s="2"/>
      <c r="GK3295" s="2"/>
      <c r="GL3295" s="2"/>
      <c r="GM3295" s="2"/>
      <c r="GN3295" s="2"/>
      <c r="GO3295" s="2"/>
      <c r="GP3295" s="2"/>
      <c r="GQ3295" s="2"/>
      <c r="GR3295" s="2"/>
      <c r="GS3295" s="2"/>
      <c r="GT3295" s="2"/>
      <c r="GU3295" s="2"/>
      <c r="GV3295" s="2"/>
      <c r="GW3295" s="2"/>
      <c r="GX3295" s="2"/>
      <c r="GY3295" s="2"/>
      <c r="GZ3295" s="2"/>
      <c r="HA3295" s="2"/>
      <c r="HB3295" s="2"/>
      <c r="HC3295" s="2"/>
      <c r="HD3295" s="2"/>
      <c r="HE3295" s="2"/>
      <c r="HF3295" s="2"/>
      <c r="HG3295" s="2"/>
      <c r="HH3295" s="2"/>
      <c r="HI3295" s="2"/>
      <c r="HJ3295" s="2"/>
      <c r="HK3295" s="2"/>
      <c r="HL3295" s="2"/>
      <c r="HM3295" s="2"/>
      <c r="HN3295" s="2"/>
      <c r="HO3295" s="2"/>
      <c r="HP3295" s="2"/>
      <c r="HQ3295" s="2"/>
      <c r="HR3295" s="2"/>
      <c r="HS3295" s="2"/>
      <c r="HT3295" s="2"/>
      <c r="HU3295" s="2"/>
      <c r="HV3295" s="2"/>
      <c r="HW3295" s="2"/>
      <c r="HX3295" s="2"/>
      <c r="HY3295" s="2"/>
      <c r="HZ3295" s="2"/>
      <c r="IA3295" s="2"/>
      <c r="IB3295" s="2"/>
      <c r="IC3295" s="2"/>
      <c r="ID3295" s="2"/>
      <c r="IE3295" s="2"/>
      <c r="IF3295" s="2"/>
      <c r="IG3295" s="2"/>
      <c r="IH3295" s="2"/>
      <c r="II3295" s="2"/>
      <c r="IJ3295" s="2"/>
      <c r="IK3295" s="2"/>
      <c r="IL3295" s="2"/>
      <c r="IM3295" s="2"/>
      <c r="IN3295" s="2"/>
      <c r="IO3295" s="2"/>
      <c r="IP3295" s="2"/>
      <c r="IQ3295" s="2"/>
    </row>
    <row r="3296" spans="1:251" s="16" customFormat="1" ht="18.75" customHeight="1" thickBot="1">
      <c r="A3296" s="17"/>
      <c r="B3296" s="136" t="s">
        <v>13</v>
      </c>
      <c r="C3296" s="137"/>
      <c r="D3296" s="137"/>
      <c r="E3296" s="137"/>
      <c r="F3296" s="137"/>
      <c r="G3296" s="137"/>
      <c r="H3296" s="137"/>
      <c r="I3296" s="137"/>
      <c r="J3296" s="137"/>
      <c r="K3296" s="137"/>
      <c r="L3296" s="137"/>
      <c r="M3296" s="137"/>
      <c r="N3296" s="137"/>
      <c r="O3296" s="137"/>
      <c r="P3296" s="137"/>
      <c r="Q3296" s="137"/>
      <c r="R3296" s="137"/>
      <c r="S3296" s="137"/>
      <c r="T3296" s="137"/>
      <c r="U3296" s="137"/>
      <c r="V3296" s="137"/>
      <c r="W3296" s="137"/>
      <c r="X3296" s="137"/>
      <c r="Y3296" s="137"/>
      <c r="Z3296" s="138"/>
      <c r="AA3296" s="115">
        <f>SUM($AA$3292:$AA$3295)</f>
        <v>3156</v>
      </c>
      <c r="AB3296" s="116"/>
      <c r="AC3296" s="116"/>
      <c r="AD3296" s="116"/>
      <c r="AE3296" s="116"/>
      <c r="AF3296" s="116"/>
      <c r="AG3296" s="116"/>
      <c r="AH3296" s="116"/>
      <c r="AI3296" s="117"/>
      <c r="AJ3296" s="115">
        <f>SUM($AJ$3292:$AJ$3295)</f>
        <v>3651</v>
      </c>
      <c r="AK3296" s="116"/>
      <c r="AL3296" s="116"/>
      <c r="AM3296" s="116"/>
      <c r="AN3296" s="116"/>
      <c r="AO3296" s="116"/>
      <c r="AP3296" s="116"/>
      <c r="AQ3296" s="116"/>
      <c r="AR3296" s="117"/>
      <c r="AS3296" s="112"/>
      <c r="AT3296" s="113"/>
      <c r="AU3296" s="113"/>
      <c r="AV3296" s="113"/>
      <c r="AW3296" s="113"/>
      <c r="AX3296" s="114"/>
      <c r="AY3296" s="2"/>
      <c r="AZ3296" s="2"/>
      <c r="BA3296" s="2"/>
      <c r="BB3296" s="2"/>
      <c r="BC3296" s="2"/>
      <c r="BD3296" s="2"/>
      <c r="BE3296" s="2"/>
      <c r="BF3296" s="2"/>
      <c r="BG3296" s="2"/>
      <c r="BH3296" s="2"/>
      <c r="BI3296" s="2"/>
      <c r="BJ3296" s="2"/>
      <c r="BK3296" s="2"/>
      <c r="BL3296" s="2"/>
      <c r="BM3296" s="2"/>
      <c r="BN3296" s="2"/>
      <c r="BO3296" s="2"/>
      <c r="BP3296" s="2"/>
      <c r="BQ3296" s="2"/>
      <c r="BR3296" s="2"/>
      <c r="BS3296" s="2"/>
      <c r="BT3296" s="2"/>
      <c r="BU3296" s="2"/>
      <c r="BV3296" s="2"/>
      <c r="BW3296" s="2"/>
      <c r="BX3296" s="2"/>
      <c r="BY3296" s="2"/>
      <c r="BZ3296" s="2"/>
      <c r="CA3296" s="2"/>
      <c r="CB3296" s="2"/>
      <c r="CC3296" s="2"/>
      <c r="CD3296" s="2"/>
      <c r="CE3296" s="2"/>
      <c r="CF3296" s="2"/>
      <c r="CG3296" s="2"/>
      <c r="CH3296" s="2"/>
      <c r="CI3296" s="2"/>
      <c r="CJ3296" s="2"/>
      <c r="CK3296" s="2"/>
      <c r="CL3296" s="2"/>
      <c r="CM3296" s="2"/>
      <c r="CN3296" s="2"/>
      <c r="CO3296" s="2"/>
      <c r="CP3296" s="2"/>
      <c r="CQ3296" s="2"/>
      <c r="CR3296" s="2"/>
      <c r="CS3296" s="2"/>
      <c r="CT3296" s="2"/>
      <c r="CU3296" s="2"/>
      <c r="CV3296" s="2"/>
      <c r="CW3296" s="2"/>
      <c r="CX3296" s="2"/>
      <c r="CY3296" s="2"/>
      <c r="CZ3296" s="2"/>
      <c r="DA3296" s="2"/>
      <c r="DB3296" s="2"/>
      <c r="DC3296" s="2"/>
      <c r="DD3296" s="2"/>
      <c r="DE3296" s="2"/>
      <c r="DF3296" s="2"/>
      <c r="DG3296" s="2"/>
      <c r="DH3296" s="2"/>
      <c r="DI3296" s="2"/>
      <c r="DJ3296" s="2"/>
      <c r="DK3296" s="2"/>
      <c r="DL3296" s="2"/>
      <c r="DM3296" s="2"/>
      <c r="DN3296" s="2"/>
      <c r="DO3296" s="2"/>
      <c r="DP3296" s="2"/>
      <c r="DQ3296" s="2"/>
      <c r="DR3296" s="2"/>
      <c r="DS3296" s="2"/>
      <c r="DT3296" s="2"/>
      <c r="DU3296" s="2"/>
      <c r="DV3296" s="2"/>
      <c r="DW3296" s="2"/>
      <c r="DX3296" s="2"/>
      <c r="DY3296" s="2"/>
      <c r="DZ3296" s="2"/>
      <c r="EA3296" s="2"/>
      <c r="EB3296" s="2"/>
      <c r="EC3296" s="2"/>
      <c r="ED3296" s="2"/>
      <c r="EE3296" s="2"/>
      <c r="EF3296" s="2"/>
      <c r="EG3296" s="2"/>
      <c r="EH3296" s="2"/>
      <c r="EI3296" s="2"/>
      <c r="EJ3296" s="2"/>
      <c r="EK3296" s="2"/>
      <c r="EL3296" s="2"/>
      <c r="EM3296" s="2"/>
      <c r="EN3296" s="2"/>
      <c r="EO3296" s="2"/>
      <c r="EP3296" s="2"/>
      <c r="EQ3296" s="2"/>
      <c r="ER3296" s="2"/>
      <c r="ES3296" s="2"/>
      <c r="ET3296" s="2"/>
      <c r="EU3296" s="2"/>
      <c r="EV3296" s="2"/>
      <c r="EW3296" s="2"/>
      <c r="EX3296" s="2"/>
      <c r="EY3296" s="2"/>
      <c r="EZ3296" s="2"/>
      <c r="FA3296" s="2"/>
      <c r="FB3296" s="2"/>
      <c r="FC3296" s="2"/>
      <c r="FD3296" s="2"/>
      <c r="FE3296" s="2"/>
      <c r="FF3296" s="2"/>
      <c r="FG3296" s="2"/>
      <c r="FH3296" s="2"/>
      <c r="FI3296" s="2"/>
      <c r="FJ3296" s="2"/>
      <c r="FK3296" s="2"/>
      <c r="FL3296" s="2"/>
      <c r="FM3296" s="2"/>
      <c r="FN3296" s="2"/>
      <c r="FO3296" s="2"/>
      <c r="FP3296" s="2"/>
      <c r="FQ3296" s="2"/>
      <c r="FR3296" s="2"/>
      <c r="FS3296" s="2"/>
      <c r="FT3296" s="2"/>
      <c r="FU3296" s="2"/>
      <c r="FV3296" s="2"/>
      <c r="FW3296" s="2"/>
      <c r="FX3296" s="2"/>
      <c r="FY3296" s="2"/>
      <c r="FZ3296" s="2"/>
      <c r="GA3296" s="2"/>
      <c r="GB3296" s="2"/>
      <c r="GC3296" s="2"/>
      <c r="GD3296" s="2"/>
      <c r="GE3296" s="2"/>
      <c r="GF3296" s="2"/>
      <c r="GG3296" s="2"/>
      <c r="GH3296" s="2"/>
      <c r="GI3296" s="2"/>
      <c r="GJ3296" s="2"/>
      <c r="GK3296" s="2"/>
      <c r="GL3296" s="2"/>
      <c r="GM3296" s="2"/>
      <c r="GN3296" s="2"/>
      <c r="GO3296" s="2"/>
      <c r="GP3296" s="2"/>
      <c r="GQ3296" s="2"/>
      <c r="GR3296" s="2"/>
      <c r="GS3296" s="2"/>
      <c r="GT3296" s="2"/>
      <c r="GU3296" s="2"/>
      <c r="GV3296" s="2"/>
      <c r="GW3296" s="2"/>
      <c r="GX3296" s="2"/>
      <c r="GY3296" s="2"/>
      <c r="GZ3296" s="2"/>
      <c r="HA3296" s="2"/>
      <c r="HB3296" s="2"/>
      <c r="HC3296" s="2"/>
      <c r="HD3296" s="2"/>
      <c r="HE3296" s="2"/>
      <c r="HF3296" s="2"/>
      <c r="HG3296" s="2"/>
      <c r="HH3296" s="2"/>
      <c r="HI3296" s="2"/>
      <c r="HJ3296" s="2"/>
      <c r="HK3296" s="2"/>
      <c r="HL3296" s="2"/>
      <c r="HM3296" s="2"/>
      <c r="HN3296" s="2"/>
      <c r="HO3296" s="2"/>
      <c r="HP3296" s="2"/>
      <c r="HQ3296" s="2"/>
      <c r="HR3296" s="2"/>
      <c r="HS3296" s="2"/>
      <c r="HT3296" s="2"/>
      <c r="HU3296" s="2"/>
      <c r="HV3296" s="2"/>
      <c r="HW3296" s="2"/>
      <c r="HX3296" s="2"/>
      <c r="HY3296" s="2"/>
      <c r="HZ3296" s="2"/>
      <c r="IA3296" s="2"/>
      <c r="IB3296" s="2"/>
      <c r="IC3296" s="2"/>
      <c r="ID3296" s="2"/>
      <c r="IE3296" s="2"/>
      <c r="IF3296" s="2"/>
      <c r="IG3296" s="2"/>
      <c r="IH3296" s="2"/>
      <c r="II3296" s="2"/>
      <c r="IJ3296" s="2"/>
      <c r="IK3296" s="2"/>
      <c r="IL3296" s="2"/>
      <c r="IM3296" s="2"/>
      <c r="IN3296" s="2"/>
      <c r="IO3296" s="2"/>
      <c r="IP3296" s="2"/>
      <c r="IQ3296" s="2"/>
    </row>
    <row r="3298" spans="1:113" ht="18.75">
      <c r="A3298" s="1" t="s">
        <v>0</v>
      </c>
      <c r="AW3298" s="3"/>
      <c r="AX3298" s="4"/>
      <c r="AY3298" s="3"/>
    </row>
    <row r="3300" spans="1:113" ht="18.75">
      <c r="B3300" s="118" t="s">
        <v>8</v>
      </c>
      <c r="C3300" s="119"/>
      <c r="D3300" s="119"/>
      <c r="E3300" s="119"/>
      <c r="F3300" s="119"/>
      <c r="G3300" s="119"/>
      <c r="H3300" s="119"/>
      <c r="I3300" s="119"/>
      <c r="J3300" s="119"/>
      <c r="K3300" s="119"/>
      <c r="L3300" s="119"/>
      <c r="M3300" s="119"/>
      <c r="N3300" s="119"/>
      <c r="O3300" s="119"/>
      <c r="P3300" s="119"/>
      <c r="Q3300" s="119"/>
      <c r="R3300" s="119"/>
      <c r="S3300" s="119"/>
      <c r="T3300" s="119"/>
      <c r="U3300" s="119"/>
      <c r="V3300" s="119"/>
      <c r="W3300" s="119"/>
      <c r="X3300" s="119"/>
      <c r="Y3300" s="119"/>
      <c r="Z3300" s="119"/>
      <c r="AA3300" s="119"/>
      <c r="AB3300" s="119"/>
      <c r="AC3300" s="119"/>
      <c r="AD3300" s="119"/>
      <c r="AE3300" s="119"/>
      <c r="AF3300" s="119"/>
      <c r="AG3300" s="119"/>
      <c r="AH3300" s="119"/>
      <c r="AI3300" s="119"/>
      <c r="AJ3300" s="119"/>
      <c r="AK3300" s="119"/>
      <c r="AL3300" s="119"/>
      <c r="AM3300" s="119"/>
      <c r="AN3300" s="119"/>
      <c r="AO3300" s="119"/>
      <c r="AP3300" s="119"/>
      <c r="AQ3300" s="119"/>
      <c r="AR3300" s="119"/>
      <c r="AS3300" s="119"/>
      <c r="AT3300" s="119"/>
      <c r="AU3300" s="119"/>
      <c r="AV3300" s="119"/>
      <c r="AW3300" s="119"/>
      <c r="AX3300" s="119"/>
    </row>
    <row r="3301" spans="1:113">
      <c r="Z3301" s="5"/>
      <c r="AD3301" s="5"/>
      <c r="AE3301" s="5"/>
      <c r="AF3301" s="5"/>
      <c r="AG3301" s="5"/>
      <c r="AH3301" s="5"/>
      <c r="AI3301" s="5"/>
      <c r="AO3301" s="5"/>
    </row>
    <row r="3302" spans="1:113" ht="13.5" thickBot="1">
      <c r="Z3302" s="5"/>
      <c r="AD3302" s="5"/>
      <c r="AE3302" s="5"/>
      <c r="AF3302" s="5"/>
      <c r="AG3302" s="5"/>
      <c r="AH3302" s="5"/>
      <c r="AI3302" s="5"/>
      <c r="AO3302" s="5"/>
      <c r="DI3302" s="6"/>
    </row>
    <row r="3303" spans="1:113" ht="24.75" customHeight="1" thickBot="1">
      <c r="B3303" s="120" t="s">
        <v>1</v>
      </c>
      <c r="C3303" s="121"/>
      <c r="D3303" s="121"/>
      <c r="E3303" s="121"/>
      <c r="F3303" s="121"/>
      <c r="G3303" s="121"/>
      <c r="H3303" s="122" t="s">
        <v>292</v>
      </c>
      <c r="I3303" s="123"/>
      <c r="J3303" s="123"/>
      <c r="K3303" s="123"/>
      <c r="L3303" s="123"/>
      <c r="M3303" s="123"/>
      <c r="N3303" s="123"/>
      <c r="O3303" s="123"/>
      <c r="P3303" s="123"/>
      <c r="Q3303" s="123"/>
      <c r="R3303" s="123"/>
      <c r="S3303" s="123"/>
      <c r="T3303" s="123"/>
      <c r="U3303" s="123"/>
      <c r="V3303" s="123"/>
      <c r="W3303" s="123"/>
      <c r="X3303" s="123"/>
      <c r="Y3303" s="123"/>
      <c r="Z3303" s="123"/>
      <c r="AA3303" s="123"/>
      <c r="AB3303" s="123"/>
      <c r="AC3303" s="123"/>
      <c r="AD3303" s="123"/>
      <c r="AE3303" s="123"/>
      <c r="AF3303" s="123"/>
      <c r="AG3303" s="123"/>
      <c r="AH3303" s="123"/>
      <c r="AI3303" s="123"/>
      <c r="AJ3303" s="123"/>
      <c r="AK3303" s="123"/>
      <c r="AL3303" s="123"/>
      <c r="AM3303" s="123"/>
      <c r="AN3303" s="123"/>
      <c r="AO3303" s="123"/>
      <c r="AP3303" s="123"/>
      <c r="AQ3303" s="123"/>
      <c r="AR3303" s="123"/>
      <c r="AS3303" s="123"/>
      <c r="AT3303" s="123"/>
      <c r="AU3303" s="123"/>
      <c r="AV3303" s="123"/>
      <c r="AW3303" s="123"/>
      <c r="AX3303" s="124"/>
      <c r="DI3303" s="6"/>
    </row>
    <row r="3304" spans="1:113" ht="14.25">
      <c r="B3304" s="7"/>
      <c r="C3304" s="7"/>
      <c r="D3304" s="7"/>
      <c r="E3304" s="7"/>
      <c r="F3304" s="7"/>
      <c r="G3304" s="7"/>
      <c r="H3304" s="8"/>
      <c r="I3304" s="8"/>
      <c r="J3304" s="8"/>
      <c r="K3304" s="8"/>
      <c r="L3304" s="9"/>
      <c r="M3304" s="9"/>
      <c r="N3304" s="9"/>
      <c r="O3304" s="9"/>
      <c r="P3304" s="8"/>
      <c r="Q3304" s="8"/>
      <c r="R3304" s="8"/>
      <c r="S3304" s="8"/>
      <c r="T3304" s="8"/>
      <c r="U3304" s="8"/>
      <c r="V3304" s="10"/>
      <c r="W3304" s="10"/>
      <c r="X3304" s="10"/>
      <c r="Y3304" s="10"/>
      <c r="Z3304" s="10"/>
      <c r="AA3304" s="10"/>
      <c r="AB3304" s="10"/>
      <c r="AC3304" s="10"/>
      <c r="AD3304" s="10"/>
      <c r="AE3304" s="10"/>
      <c r="AF3304" s="10"/>
      <c r="AG3304" s="10"/>
      <c r="AH3304" s="10"/>
      <c r="AI3304" s="10"/>
      <c r="AJ3304" s="10"/>
      <c r="AK3304" s="10"/>
      <c r="AL3304" s="10"/>
      <c r="AM3304" s="10"/>
      <c r="AN3304" s="10"/>
      <c r="AO3304" s="10"/>
      <c r="AP3304" s="10"/>
      <c r="AQ3304" s="10"/>
      <c r="AR3304" s="10"/>
      <c r="AS3304" s="10"/>
      <c r="AT3304" s="10"/>
      <c r="AU3304" s="10"/>
      <c r="AV3304" s="10"/>
      <c r="AW3304" s="10"/>
      <c r="AX3304" s="10"/>
      <c r="DI3304" s="6"/>
    </row>
    <row r="3305" spans="1:113" ht="15" thickBot="1">
      <c r="A3305" s="11"/>
      <c r="B3305" s="10" t="s">
        <v>2</v>
      </c>
      <c r="C3305" s="8"/>
      <c r="D3305" s="8"/>
      <c r="E3305" s="8"/>
      <c r="F3305" s="8"/>
      <c r="G3305" s="8"/>
      <c r="H3305" s="8"/>
      <c r="I3305" s="8"/>
      <c r="J3305" s="8"/>
      <c r="K3305" s="8"/>
      <c r="L3305" s="9"/>
      <c r="M3305" s="9"/>
      <c r="N3305" s="9"/>
      <c r="O3305" s="9"/>
      <c r="P3305" s="8"/>
      <c r="Q3305" s="8"/>
      <c r="R3305" s="8"/>
      <c r="S3305" s="8"/>
      <c r="T3305" s="8"/>
      <c r="U3305" s="8"/>
      <c r="V3305" s="10"/>
      <c r="W3305" s="10"/>
      <c r="X3305" s="10"/>
      <c r="Y3305" s="10"/>
      <c r="Z3305" s="10"/>
      <c r="AA3305" s="10"/>
      <c r="AB3305" s="10"/>
      <c r="AC3305" s="10"/>
      <c r="AD3305" s="10"/>
      <c r="AE3305" s="10"/>
      <c r="AF3305" s="10"/>
      <c r="AG3305" s="10"/>
      <c r="AH3305" s="10"/>
      <c r="AI3305" s="10"/>
      <c r="AJ3305" s="10"/>
      <c r="AK3305" s="10"/>
      <c r="AL3305" s="10"/>
      <c r="AM3305" s="10"/>
      <c r="AN3305" s="10"/>
      <c r="AO3305" s="10"/>
      <c r="AP3305" s="10"/>
      <c r="AQ3305" s="10"/>
      <c r="AR3305" s="10"/>
      <c r="AS3305" s="10"/>
      <c r="AT3305" s="10"/>
      <c r="AU3305" s="10"/>
      <c r="AV3305" s="10"/>
      <c r="AW3305" s="10"/>
      <c r="AX3305" s="10"/>
      <c r="DI3305" s="6"/>
    </row>
    <row r="3306" spans="1:113" ht="14.25">
      <c r="A3306" s="8"/>
      <c r="B3306" s="12"/>
      <c r="C3306" s="7"/>
      <c r="D3306" s="7"/>
      <c r="E3306" s="7"/>
      <c r="F3306" s="7"/>
      <c r="G3306" s="7"/>
      <c r="H3306" s="7"/>
      <c r="I3306" s="7"/>
      <c r="J3306" s="7"/>
      <c r="K3306" s="7"/>
      <c r="L3306" s="13"/>
      <c r="M3306" s="13"/>
      <c r="N3306" s="13"/>
      <c r="O3306" s="13"/>
      <c r="P3306" s="7"/>
      <c r="Q3306" s="7"/>
      <c r="R3306" s="7"/>
      <c r="S3306" s="7"/>
      <c r="T3306" s="7"/>
      <c r="U3306" s="7"/>
      <c r="V3306" s="14"/>
      <c r="W3306" s="14"/>
      <c r="X3306" s="14"/>
      <c r="Y3306" s="14"/>
      <c r="Z3306" s="14"/>
      <c r="AA3306" s="14"/>
      <c r="AB3306" s="14"/>
      <c r="AC3306" s="14"/>
      <c r="AD3306" s="14"/>
      <c r="AE3306" s="14"/>
      <c r="AF3306" s="14"/>
      <c r="AG3306" s="14"/>
      <c r="AH3306" s="14"/>
      <c r="AI3306" s="14"/>
      <c r="AJ3306" s="14"/>
      <c r="AK3306" s="14"/>
      <c r="AL3306" s="14"/>
      <c r="AM3306" s="14"/>
      <c r="AN3306" s="14"/>
      <c r="AO3306" s="14"/>
      <c r="AP3306" s="14"/>
      <c r="AQ3306" s="14"/>
      <c r="AR3306" s="14"/>
      <c r="AS3306" s="14"/>
      <c r="AT3306" s="14"/>
      <c r="AU3306" s="14"/>
      <c r="AV3306" s="14"/>
      <c r="AW3306" s="14"/>
      <c r="AX3306" s="15"/>
    </row>
    <row r="3307" spans="1:113" ht="12" customHeight="1">
      <c r="A3307" s="8"/>
      <c r="B3307" s="141" t="s">
        <v>293</v>
      </c>
      <c r="C3307" s="142"/>
      <c r="D3307" s="142"/>
      <c r="E3307" s="142"/>
      <c r="F3307" s="142"/>
      <c r="G3307" s="142"/>
      <c r="H3307" s="142"/>
      <c r="I3307" s="142"/>
      <c r="J3307" s="142"/>
      <c r="K3307" s="142"/>
      <c r="L3307" s="142"/>
      <c r="M3307" s="142"/>
      <c r="N3307" s="142"/>
      <c r="O3307" s="142"/>
      <c r="P3307" s="142"/>
      <c r="Q3307" s="142"/>
      <c r="R3307" s="142"/>
      <c r="S3307" s="142"/>
      <c r="T3307" s="142"/>
      <c r="U3307" s="142"/>
      <c r="V3307" s="142"/>
      <c r="W3307" s="142"/>
      <c r="X3307" s="142"/>
      <c r="Y3307" s="142"/>
      <c r="Z3307" s="142"/>
      <c r="AA3307" s="142"/>
      <c r="AB3307" s="142"/>
      <c r="AC3307" s="142"/>
      <c r="AD3307" s="142"/>
      <c r="AE3307" s="142"/>
      <c r="AF3307" s="142"/>
      <c r="AG3307" s="142"/>
      <c r="AH3307" s="142"/>
      <c r="AI3307" s="142"/>
      <c r="AJ3307" s="142"/>
      <c r="AK3307" s="142"/>
      <c r="AL3307" s="142"/>
      <c r="AM3307" s="142"/>
      <c r="AN3307" s="142"/>
      <c r="AO3307" s="142"/>
      <c r="AP3307" s="142"/>
      <c r="AQ3307" s="142"/>
      <c r="AR3307" s="142"/>
      <c r="AS3307" s="142"/>
      <c r="AT3307" s="142"/>
      <c r="AU3307" s="142"/>
      <c r="AV3307" s="142"/>
      <c r="AW3307" s="142"/>
      <c r="AX3307" s="143"/>
    </row>
    <row r="3308" spans="1:113" ht="12" customHeight="1">
      <c r="A3308" s="8"/>
      <c r="B3308" s="141"/>
      <c r="C3308" s="142"/>
      <c r="D3308" s="142"/>
      <c r="E3308" s="142"/>
      <c r="F3308" s="142"/>
      <c r="G3308" s="142"/>
      <c r="H3308" s="142"/>
      <c r="I3308" s="142"/>
      <c r="J3308" s="142"/>
      <c r="K3308" s="142"/>
      <c r="L3308" s="142"/>
      <c r="M3308" s="142"/>
      <c r="N3308" s="142"/>
      <c r="O3308" s="142"/>
      <c r="P3308" s="142"/>
      <c r="Q3308" s="142"/>
      <c r="R3308" s="142"/>
      <c r="S3308" s="142"/>
      <c r="T3308" s="142"/>
      <c r="U3308" s="142"/>
      <c r="V3308" s="142"/>
      <c r="W3308" s="142"/>
      <c r="X3308" s="142"/>
      <c r="Y3308" s="142"/>
      <c r="Z3308" s="142"/>
      <c r="AA3308" s="142"/>
      <c r="AB3308" s="142"/>
      <c r="AC3308" s="142"/>
      <c r="AD3308" s="142"/>
      <c r="AE3308" s="142"/>
      <c r="AF3308" s="142"/>
      <c r="AG3308" s="142"/>
      <c r="AH3308" s="142"/>
      <c r="AI3308" s="142"/>
      <c r="AJ3308" s="142"/>
      <c r="AK3308" s="142"/>
      <c r="AL3308" s="142"/>
      <c r="AM3308" s="142"/>
      <c r="AN3308" s="142"/>
      <c r="AO3308" s="142"/>
      <c r="AP3308" s="142"/>
      <c r="AQ3308" s="142"/>
      <c r="AR3308" s="142"/>
      <c r="AS3308" s="142"/>
      <c r="AT3308" s="142"/>
      <c r="AU3308" s="142"/>
      <c r="AV3308" s="142"/>
      <c r="AW3308" s="142"/>
      <c r="AX3308" s="143"/>
      <c r="BC3308" s="16"/>
    </row>
    <row r="3309" spans="1:113" ht="12" customHeight="1">
      <c r="A3309" s="8"/>
      <c r="B3309" s="141"/>
      <c r="C3309" s="142"/>
      <c r="D3309" s="142"/>
      <c r="E3309" s="142"/>
      <c r="F3309" s="142"/>
      <c r="G3309" s="142"/>
      <c r="H3309" s="142"/>
      <c r="I3309" s="142"/>
      <c r="J3309" s="142"/>
      <c r="K3309" s="142"/>
      <c r="L3309" s="142"/>
      <c r="M3309" s="142"/>
      <c r="N3309" s="142"/>
      <c r="O3309" s="142"/>
      <c r="P3309" s="142"/>
      <c r="Q3309" s="142"/>
      <c r="R3309" s="142"/>
      <c r="S3309" s="142"/>
      <c r="T3309" s="142"/>
      <c r="U3309" s="142"/>
      <c r="V3309" s="142"/>
      <c r="W3309" s="142"/>
      <c r="X3309" s="142"/>
      <c r="Y3309" s="142"/>
      <c r="Z3309" s="142"/>
      <c r="AA3309" s="142"/>
      <c r="AB3309" s="142"/>
      <c r="AC3309" s="142"/>
      <c r="AD3309" s="142"/>
      <c r="AE3309" s="142"/>
      <c r="AF3309" s="142"/>
      <c r="AG3309" s="142"/>
      <c r="AH3309" s="142"/>
      <c r="AI3309" s="142"/>
      <c r="AJ3309" s="142"/>
      <c r="AK3309" s="142"/>
      <c r="AL3309" s="142"/>
      <c r="AM3309" s="142"/>
      <c r="AN3309" s="142"/>
      <c r="AO3309" s="142"/>
      <c r="AP3309" s="142"/>
      <c r="AQ3309" s="142"/>
      <c r="AR3309" s="142"/>
      <c r="AS3309" s="142"/>
      <c r="AT3309" s="142"/>
      <c r="AU3309" s="142"/>
      <c r="AV3309" s="142"/>
      <c r="AW3309" s="142"/>
      <c r="AX3309" s="143"/>
    </row>
    <row r="3310" spans="1:113" ht="12" customHeight="1">
      <c r="A3310" s="8"/>
      <c r="B3310" s="141"/>
      <c r="C3310" s="142"/>
      <c r="D3310" s="142"/>
      <c r="E3310" s="142"/>
      <c r="F3310" s="142"/>
      <c r="G3310" s="142"/>
      <c r="H3310" s="142"/>
      <c r="I3310" s="142"/>
      <c r="J3310" s="142"/>
      <c r="K3310" s="142"/>
      <c r="L3310" s="142"/>
      <c r="M3310" s="142"/>
      <c r="N3310" s="142"/>
      <c r="O3310" s="142"/>
      <c r="P3310" s="142"/>
      <c r="Q3310" s="142"/>
      <c r="R3310" s="142"/>
      <c r="S3310" s="142"/>
      <c r="T3310" s="142"/>
      <c r="U3310" s="142"/>
      <c r="V3310" s="142"/>
      <c r="W3310" s="142"/>
      <c r="X3310" s="142"/>
      <c r="Y3310" s="142"/>
      <c r="Z3310" s="142"/>
      <c r="AA3310" s="142"/>
      <c r="AB3310" s="142"/>
      <c r="AC3310" s="142"/>
      <c r="AD3310" s="142"/>
      <c r="AE3310" s="142"/>
      <c r="AF3310" s="142"/>
      <c r="AG3310" s="142"/>
      <c r="AH3310" s="142"/>
      <c r="AI3310" s="142"/>
      <c r="AJ3310" s="142"/>
      <c r="AK3310" s="142"/>
      <c r="AL3310" s="142"/>
      <c r="AM3310" s="142"/>
      <c r="AN3310" s="142"/>
      <c r="AO3310" s="142"/>
      <c r="AP3310" s="142"/>
      <c r="AQ3310" s="142"/>
      <c r="AR3310" s="142"/>
      <c r="AS3310" s="142"/>
      <c r="AT3310" s="142"/>
      <c r="AU3310" s="142"/>
      <c r="AV3310" s="142"/>
      <c r="AW3310" s="142"/>
      <c r="AX3310" s="143"/>
    </row>
    <row r="3311" spans="1:113" ht="12" customHeight="1">
      <c r="A3311" s="8"/>
      <c r="B3311" s="141"/>
      <c r="C3311" s="142"/>
      <c r="D3311" s="142"/>
      <c r="E3311" s="142"/>
      <c r="F3311" s="142"/>
      <c r="G3311" s="142"/>
      <c r="H3311" s="142"/>
      <c r="I3311" s="142"/>
      <c r="J3311" s="142"/>
      <c r="K3311" s="142"/>
      <c r="L3311" s="142"/>
      <c r="M3311" s="142"/>
      <c r="N3311" s="142"/>
      <c r="O3311" s="142"/>
      <c r="P3311" s="142"/>
      <c r="Q3311" s="142"/>
      <c r="R3311" s="142"/>
      <c r="S3311" s="142"/>
      <c r="T3311" s="142"/>
      <c r="U3311" s="142"/>
      <c r="V3311" s="142"/>
      <c r="W3311" s="142"/>
      <c r="X3311" s="142"/>
      <c r="Y3311" s="142"/>
      <c r="Z3311" s="142"/>
      <c r="AA3311" s="142"/>
      <c r="AB3311" s="142"/>
      <c r="AC3311" s="142"/>
      <c r="AD3311" s="142"/>
      <c r="AE3311" s="142"/>
      <c r="AF3311" s="142"/>
      <c r="AG3311" s="142"/>
      <c r="AH3311" s="142"/>
      <c r="AI3311" s="142"/>
      <c r="AJ3311" s="142"/>
      <c r="AK3311" s="142"/>
      <c r="AL3311" s="142"/>
      <c r="AM3311" s="142"/>
      <c r="AN3311" s="142"/>
      <c r="AO3311" s="142"/>
      <c r="AP3311" s="142"/>
      <c r="AQ3311" s="142"/>
      <c r="AR3311" s="142"/>
      <c r="AS3311" s="142"/>
      <c r="AT3311" s="142"/>
      <c r="AU3311" s="142"/>
      <c r="AV3311" s="142"/>
      <c r="AW3311" s="142"/>
      <c r="AX3311" s="143"/>
    </row>
    <row r="3312" spans="1:113" ht="15" thickBot="1">
      <c r="A3312" s="17"/>
      <c r="B3312" s="18"/>
      <c r="C3312" s="19"/>
      <c r="D3312" s="19"/>
      <c r="E3312" s="19"/>
      <c r="F3312" s="19"/>
      <c r="G3312" s="19"/>
      <c r="H3312" s="19"/>
      <c r="I3312" s="19"/>
      <c r="J3312" s="19"/>
      <c r="K3312" s="19"/>
      <c r="L3312" s="19"/>
      <c r="M3312" s="19"/>
      <c r="N3312" s="19"/>
      <c r="O3312" s="19"/>
      <c r="P3312" s="19"/>
      <c r="Q3312" s="19"/>
      <c r="R3312" s="19"/>
      <c r="S3312" s="19"/>
      <c r="T3312" s="19"/>
      <c r="U3312" s="19"/>
      <c r="V3312" s="19"/>
      <c r="W3312" s="19"/>
      <c r="X3312" s="19"/>
      <c r="Y3312" s="19"/>
      <c r="Z3312" s="19"/>
      <c r="AA3312" s="19"/>
      <c r="AB3312" s="19"/>
      <c r="AC3312" s="19"/>
      <c r="AD3312" s="19"/>
      <c r="AE3312" s="19"/>
      <c r="AF3312" s="19"/>
      <c r="AG3312" s="19"/>
      <c r="AH3312" s="19"/>
      <c r="AI3312" s="19"/>
      <c r="AJ3312" s="19"/>
      <c r="AK3312" s="19"/>
      <c r="AL3312" s="19"/>
      <c r="AM3312" s="19"/>
      <c r="AN3312" s="19"/>
      <c r="AO3312" s="19"/>
      <c r="AP3312" s="19"/>
      <c r="AQ3312" s="19"/>
      <c r="AR3312" s="19"/>
      <c r="AS3312" s="19"/>
      <c r="AT3312" s="19"/>
      <c r="AU3312" s="19"/>
      <c r="AV3312" s="19"/>
      <c r="AW3312" s="19"/>
      <c r="AX3312" s="20"/>
    </row>
    <row r="3313" spans="1:251">
      <c r="B3313" s="21"/>
    </row>
    <row r="3314" spans="1:251" ht="15" thickBot="1">
      <c r="A3314" s="11"/>
      <c r="B3314" s="10" t="s">
        <v>3</v>
      </c>
      <c r="C3314" s="8"/>
      <c r="D3314" s="8"/>
      <c r="E3314" s="8"/>
      <c r="F3314" s="8"/>
      <c r="G3314" s="8"/>
      <c r="H3314" s="8"/>
      <c r="I3314" s="8"/>
      <c r="J3314" s="8"/>
      <c r="K3314" s="8"/>
      <c r="L3314" s="9"/>
      <c r="M3314" s="9"/>
      <c r="N3314" s="9"/>
      <c r="O3314" s="9"/>
      <c r="P3314" s="8"/>
      <c r="Q3314" s="8"/>
      <c r="R3314" s="8"/>
      <c r="S3314" s="8"/>
      <c r="T3314" s="8"/>
      <c r="U3314" s="8"/>
      <c r="V3314" s="10"/>
      <c r="W3314" s="10"/>
      <c r="X3314" s="10"/>
      <c r="Y3314" s="10"/>
      <c r="Z3314" s="10"/>
      <c r="AA3314" s="10"/>
      <c r="AB3314" s="10"/>
      <c r="AC3314" s="10"/>
      <c r="AD3314" s="10"/>
      <c r="AE3314" s="10"/>
      <c r="AF3314" s="10"/>
      <c r="AG3314" s="10"/>
      <c r="AH3314" s="10"/>
      <c r="AI3314" s="10"/>
      <c r="AJ3314" s="10"/>
      <c r="AK3314" s="10"/>
      <c r="AL3314" s="10"/>
      <c r="AM3314" s="10"/>
      <c r="AN3314" s="10"/>
      <c r="AO3314" s="10"/>
      <c r="AP3314" s="10"/>
      <c r="AQ3314" s="10"/>
      <c r="AR3314" s="10"/>
      <c r="AS3314" s="10"/>
      <c r="AT3314" s="10"/>
      <c r="AU3314" s="10"/>
      <c r="AV3314" s="10"/>
      <c r="AW3314" s="10"/>
      <c r="AX3314" s="10"/>
      <c r="DI3314" s="6"/>
    </row>
    <row r="3315" spans="1:251" ht="14.25">
      <c r="A3315" s="8"/>
      <c r="B3315" s="12"/>
      <c r="C3315" s="7"/>
      <c r="D3315" s="7"/>
      <c r="E3315" s="7"/>
      <c r="F3315" s="7"/>
      <c r="G3315" s="7"/>
      <c r="H3315" s="7"/>
      <c r="I3315" s="7"/>
      <c r="J3315" s="7"/>
      <c r="K3315" s="7"/>
      <c r="L3315" s="13"/>
      <c r="M3315" s="13"/>
      <c r="N3315" s="13"/>
      <c r="O3315" s="13"/>
      <c r="P3315" s="7"/>
      <c r="Q3315" s="7"/>
      <c r="R3315" s="7"/>
      <c r="S3315" s="7"/>
      <c r="T3315" s="7"/>
      <c r="U3315" s="7"/>
      <c r="V3315" s="14"/>
      <c r="W3315" s="14"/>
      <c r="X3315" s="14"/>
      <c r="Y3315" s="14"/>
      <c r="Z3315" s="14"/>
      <c r="AA3315" s="14"/>
      <c r="AB3315" s="14"/>
      <c r="AC3315" s="14"/>
      <c r="AD3315" s="14"/>
      <c r="AE3315" s="14"/>
      <c r="AF3315" s="14"/>
      <c r="AG3315" s="14"/>
      <c r="AH3315" s="14"/>
      <c r="AI3315" s="14"/>
      <c r="AJ3315" s="14"/>
      <c r="AK3315" s="14"/>
      <c r="AL3315" s="14"/>
      <c r="AM3315" s="14"/>
      <c r="AN3315" s="14"/>
      <c r="AO3315" s="14"/>
      <c r="AP3315" s="14"/>
      <c r="AQ3315" s="14"/>
      <c r="AR3315" s="14"/>
      <c r="AS3315" s="14"/>
      <c r="AT3315" s="14"/>
      <c r="AU3315" s="14"/>
      <c r="AV3315" s="14"/>
      <c r="AW3315" s="14"/>
      <c r="AX3315" s="15"/>
    </row>
    <row r="3316" spans="1:251" ht="12" customHeight="1">
      <c r="A3316" s="8"/>
      <c r="B3316" s="141" t="s">
        <v>294</v>
      </c>
      <c r="C3316" s="142"/>
      <c r="D3316" s="142"/>
      <c r="E3316" s="142"/>
      <c r="F3316" s="142"/>
      <c r="G3316" s="142"/>
      <c r="H3316" s="142"/>
      <c r="I3316" s="142"/>
      <c r="J3316" s="142"/>
      <c r="K3316" s="142"/>
      <c r="L3316" s="142"/>
      <c r="M3316" s="142"/>
      <c r="N3316" s="142"/>
      <c r="O3316" s="142"/>
      <c r="P3316" s="142"/>
      <c r="Q3316" s="142"/>
      <c r="R3316" s="142"/>
      <c r="S3316" s="142"/>
      <c r="T3316" s="142"/>
      <c r="U3316" s="142"/>
      <c r="V3316" s="142"/>
      <c r="W3316" s="142"/>
      <c r="X3316" s="142"/>
      <c r="Y3316" s="142"/>
      <c r="Z3316" s="142"/>
      <c r="AA3316" s="142"/>
      <c r="AB3316" s="142"/>
      <c r="AC3316" s="142"/>
      <c r="AD3316" s="142"/>
      <c r="AE3316" s="142"/>
      <c r="AF3316" s="142"/>
      <c r="AG3316" s="142"/>
      <c r="AH3316" s="142"/>
      <c r="AI3316" s="142"/>
      <c r="AJ3316" s="142"/>
      <c r="AK3316" s="142"/>
      <c r="AL3316" s="142"/>
      <c r="AM3316" s="142"/>
      <c r="AN3316" s="142"/>
      <c r="AO3316" s="142"/>
      <c r="AP3316" s="142"/>
      <c r="AQ3316" s="142"/>
      <c r="AR3316" s="142"/>
      <c r="AS3316" s="142"/>
      <c r="AT3316" s="142"/>
      <c r="AU3316" s="142"/>
      <c r="AV3316" s="142"/>
      <c r="AW3316" s="142"/>
      <c r="AX3316" s="143"/>
    </row>
    <row r="3317" spans="1:251" ht="12" customHeight="1">
      <c r="A3317" s="8"/>
      <c r="B3317" s="141"/>
      <c r="C3317" s="142"/>
      <c r="D3317" s="142"/>
      <c r="E3317" s="142"/>
      <c r="F3317" s="142"/>
      <c r="G3317" s="142"/>
      <c r="H3317" s="142"/>
      <c r="I3317" s="142"/>
      <c r="J3317" s="142"/>
      <c r="K3317" s="142"/>
      <c r="L3317" s="142"/>
      <c r="M3317" s="142"/>
      <c r="N3317" s="142"/>
      <c r="O3317" s="142"/>
      <c r="P3317" s="142"/>
      <c r="Q3317" s="142"/>
      <c r="R3317" s="142"/>
      <c r="S3317" s="142"/>
      <c r="T3317" s="142"/>
      <c r="U3317" s="142"/>
      <c r="V3317" s="142"/>
      <c r="W3317" s="142"/>
      <c r="X3317" s="142"/>
      <c r="Y3317" s="142"/>
      <c r="Z3317" s="142"/>
      <c r="AA3317" s="142"/>
      <c r="AB3317" s="142"/>
      <c r="AC3317" s="142"/>
      <c r="AD3317" s="142"/>
      <c r="AE3317" s="142"/>
      <c r="AF3317" s="142"/>
      <c r="AG3317" s="142"/>
      <c r="AH3317" s="142"/>
      <c r="AI3317" s="142"/>
      <c r="AJ3317" s="142"/>
      <c r="AK3317" s="142"/>
      <c r="AL3317" s="142"/>
      <c r="AM3317" s="142"/>
      <c r="AN3317" s="142"/>
      <c r="AO3317" s="142"/>
      <c r="AP3317" s="142"/>
      <c r="AQ3317" s="142"/>
      <c r="AR3317" s="142"/>
      <c r="AS3317" s="142"/>
      <c r="AT3317" s="142"/>
      <c r="AU3317" s="142"/>
      <c r="AV3317" s="142"/>
      <c r="AW3317" s="142"/>
      <c r="AX3317" s="143"/>
    </row>
    <row r="3318" spans="1:251" ht="12" customHeight="1">
      <c r="A3318" s="8"/>
      <c r="B3318" s="141"/>
      <c r="C3318" s="142"/>
      <c r="D3318" s="142"/>
      <c r="E3318" s="142"/>
      <c r="F3318" s="142"/>
      <c r="G3318" s="142"/>
      <c r="H3318" s="142"/>
      <c r="I3318" s="142"/>
      <c r="J3318" s="142"/>
      <c r="K3318" s="142"/>
      <c r="L3318" s="142"/>
      <c r="M3318" s="142"/>
      <c r="N3318" s="142"/>
      <c r="O3318" s="142"/>
      <c r="P3318" s="142"/>
      <c r="Q3318" s="142"/>
      <c r="R3318" s="142"/>
      <c r="S3318" s="142"/>
      <c r="T3318" s="142"/>
      <c r="U3318" s="142"/>
      <c r="V3318" s="142"/>
      <c r="W3318" s="142"/>
      <c r="X3318" s="142"/>
      <c r="Y3318" s="142"/>
      <c r="Z3318" s="142"/>
      <c r="AA3318" s="142"/>
      <c r="AB3318" s="142"/>
      <c r="AC3318" s="142"/>
      <c r="AD3318" s="142"/>
      <c r="AE3318" s="142"/>
      <c r="AF3318" s="142"/>
      <c r="AG3318" s="142"/>
      <c r="AH3318" s="142"/>
      <c r="AI3318" s="142"/>
      <c r="AJ3318" s="142"/>
      <c r="AK3318" s="142"/>
      <c r="AL3318" s="142"/>
      <c r="AM3318" s="142"/>
      <c r="AN3318" s="142"/>
      <c r="AO3318" s="142"/>
      <c r="AP3318" s="142"/>
      <c r="AQ3318" s="142"/>
      <c r="AR3318" s="142"/>
      <c r="AS3318" s="142"/>
      <c r="AT3318" s="142"/>
      <c r="AU3318" s="142"/>
      <c r="AV3318" s="142"/>
      <c r="AW3318" s="142"/>
      <c r="AX3318" s="143"/>
      <c r="BC3318" s="16"/>
    </row>
    <row r="3319" spans="1:251" ht="12" customHeight="1">
      <c r="A3319" s="8"/>
      <c r="B3319" s="141"/>
      <c r="C3319" s="142"/>
      <c r="D3319" s="142"/>
      <c r="E3319" s="142"/>
      <c r="F3319" s="142"/>
      <c r="G3319" s="142"/>
      <c r="H3319" s="142"/>
      <c r="I3319" s="142"/>
      <c r="J3319" s="142"/>
      <c r="K3319" s="142"/>
      <c r="L3319" s="142"/>
      <c r="M3319" s="142"/>
      <c r="N3319" s="142"/>
      <c r="O3319" s="142"/>
      <c r="P3319" s="142"/>
      <c r="Q3319" s="142"/>
      <c r="R3319" s="142"/>
      <c r="S3319" s="142"/>
      <c r="T3319" s="142"/>
      <c r="U3319" s="142"/>
      <c r="V3319" s="142"/>
      <c r="W3319" s="142"/>
      <c r="X3319" s="142"/>
      <c r="Y3319" s="142"/>
      <c r="Z3319" s="142"/>
      <c r="AA3319" s="142"/>
      <c r="AB3319" s="142"/>
      <c r="AC3319" s="142"/>
      <c r="AD3319" s="142"/>
      <c r="AE3319" s="142"/>
      <c r="AF3319" s="142"/>
      <c r="AG3319" s="142"/>
      <c r="AH3319" s="142"/>
      <c r="AI3319" s="142"/>
      <c r="AJ3319" s="142"/>
      <c r="AK3319" s="142"/>
      <c r="AL3319" s="142"/>
      <c r="AM3319" s="142"/>
      <c r="AN3319" s="142"/>
      <c r="AO3319" s="142"/>
      <c r="AP3319" s="142"/>
      <c r="AQ3319" s="142"/>
      <c r="AR3319" s="142"/>
      <c r="AS3319" s="142"/>
      <c r="AT3319" s="142"/>
      <c r="AU3319" s="142"/>
      <c r="AV3319" s="142"/>
      <c r="AW3319" s="142"/>
      <c r="AX3319" s="143"/>
    </row>
    <row r="3320" spans="1:251" ht="12" customHeight="1">
      <c r="A3320" s="8"/>
      <c r="B3320" s="141"/>
      <c r="C3320" s="142"/>
      <c r="D3320" s="142"/>
      <c r="E3320" s="142"/>
      <c r="F3320" s="142"/>
      <c r="G3320" s="142"/>
      <c r="H3320" s="142"/>
      <c r="I3320" s="142"/>
      <c r="J3320" s="142"/>
      <c r="K3320" s="142"/>
      <c r="L3320" s="142"/>
      <c r="M3320" s="142"/>
      <c r="N3320" s="142"/>
      <c r="O3320" s="142"/>
      <c r="P3320" s="142"/>
      <c r="Q3320" s="142"/>
      <c r="R3320" s="142"/>
      <c r="S3320" s="142"/>
      <c r="T3320" s="142"/>
      <c r="U3320" s="142"/>
      <c r="V3320" s="142"/>
      <c r="W3320" s="142"/>
      <c r="X3320" s="142"/>
      <c r="Y3320" s="142"/>
      <c r="Z3320" s="142"/>
      <c r="AA3320" s="142"/>
      <c r="AB3320" s="142"/>
      <c r="AC3320" s="142"/>
      <c r="AD3320" s="142"/>
      <c r="AE3320" s="142"/>
      <c r="AF3320" s="142"/>
      <c r="AG3320" s="142"/>
      <c r="AH3320" s="142"/>
      <c r="AI3320" s="142"/>
      <c r="AJ3320" s="142"/>
      <c r="AK3320" s="142"/>
      <c r="AL3320" s="142"/>
      <c r="AM3320" s="142"/>
      <c r="AN3320" s="142"/>
      <c r="AO3320" s="142"/>
      <c r="AP3320" s="142"/>
      <c r="AQ3320" s="142"/>
      <c r="AR3320" s="142"/>
      <c r="AS3320" s="142"/>
      <c r="AT3320" s="142"/>
      <c r="AU3320" s="142"/>
      <c r="AV3320" s="142"/>
      <c r="AW3320" s="142"/>
      <c r="AX3320" s="143"/>
    </row>
    <row r="3321" spans="1:251" ht="12" customHeight="1">
      <c r="A3321" s="8"/>
      <c r="B3321" s="141"/>
      <c r="C3321" s="142"/>
      <c r="D3321" s="142"/>
      <c r="E3321" s="142"/>
      <c r="F3321" s="142"/>
      <c r="G3321" s="142"/>
      <c r="H3321" s="142"/>
      <c r="I3321" s="142"/>
      <c r="J3321" s="142"/>
      <c r="K3321" s="142"/>
      <c r="L3321" s="142"/>
      <c r="M3321" s="142"/>
      <c r="N3321" s="142"/>
      <c r="O3321" s="142"/>
      <c r="P3321" s="142"/>
      <c r="Q3321" s="142"/>
      <c r="R3321" s="142"/>
      <c r="S3321" s="142"/>
      <c r="T3321" s="142"/>
      <c r="U3321" s="142"/>
      <c r="V3321" s="142"/>
      <c r="W3321" s="142"/>
      <c r="X3321" s="142"/>
      <c r="Y3321" s="142"/>
      <c r="Z3321" s="142"/>
      <c r="AA3321" s="142"/>
      <c r="AB3321" s="142"/>
      <c r="AC3321" s="142"/>
      <c r="AD3321" s="142"/>
      <c r="AE3321" s="142"/>
      <c r="AF3321" s="142"/>
      <c r="AG3321" s="142"/>
      <c r="AH3321" s="142"/>
      <c r="AI3321" s="142"/>
      <c r="AJ3321" s="142"/>
      <c r="AK3321" s="142"/>
      <c r="AL3321" s="142"/>
      <c r="AM3321" s="142"/>
      <c r="AN3321" s="142"/>
      <c r="AO3321" s="142"/>
      <c r="AP3321" s="142"/>
      <c r="AQ3321" s="142"/>
      <c r="AR3321" s="142"/>
      <c r="AS3321" s="142"/>
      <c r="AT3321" s="142"/>
      <c r="AU3321" s="142"/>
      <c r="AV3321" s="142"/>
      <c r="AW3321" s="142"/>
      <c r="AX3321" s="143"/>
    </row>
    <row r="3322" spans="1:251" ht="15" thickBot="1">
      <c r="A3322" s="17"/>
      <c r="B3322" s="18"/>
      <c r="C3322" s="19"/>
      <c r="D3322" s="19"/>
      <c r="E3322" s="19"/>
      <c r="F3322" s="19"/>
      <c r="G3322" s="19"/>
      <c r="H3322" s="19"/>
      <c r="I3322" s="19"/>
      <c r="J3322" s="19"/>
      <c r="K3322" s="19"/>
      <c r="L3322" s="19"/>
      <c r="M3322" s="19"/>
      <c r="N3322" s="19"/>
      <c r="O3322" s="19"/>
      <c r="P3322" s="19"/>
      <c r="Q3322" s="19"/>
      <c r="R3322" s="19"/>
      <c r="S3322" s="19"/>
      <c r="T3322" s="19"/>
      <c r="U3322" s="19"/>
      <c r="V3322" s="19"/>
      <c r="W3322" s="19"/>
      <c r="X3322" s="19"/>
      <c r="Y3322" s="19"/>
      <c r="Z3322" s="19"/>
      <c r="AA3322" s="19"/>
      <c r="AB3322" s="19"/>
      <c r="AC3322" s="19"/>
      <c r="AD3322" s="19"/>
      <c r="AE3322" s="19"/>
      <c r="AF3322" s="19"/>
      <c r="AG3322" s="19"/>
      <c r="AH3322" s="19"/>
      <c r="AI3322" s="19"/>
      <c r="AJ3322" s="19"/>
      <c r="AK3322" s="19"/>
      <c r="AL3322" s="19"/>
      <c r="AM3322" s="19"/>
      <c r="AN3322" s="19"/>
      <c r="AO3322" s="19"/>
      <c r="AP3322" s="19"/>
      <c r="AQ3322" s="19"/>
      <c r="AR3322" s="19"/>
      <c r="AS3322" s="19"/>
      <c r="AT3322" s="19"/>
      <c r="AU3322" s="19"/>
      <c r="AV3322" s="19"/>
      <c r="AW3322" s="19"/>
      <c r="AX3322" s="20"/>
    </row>
    <row r="3323" spans="1:251">
      <c r="B3323" s="21"/>
    </row>
    <row r="3324" spans="1:251" ht="14.25">
      <c r="B3324" s="10" t="s">
        <v>4</v>
      </c>
      <c r="C3324" s="8"/>
      <c r="D3324" s="8"/>
      <c r="E3324" s="8"/>
      <c r="F3324" s="8"/>
      <c r="G3324" s="8"/>
      <c r="H3324" s="8"/>
      <c r="I3324" s="8"/>
      <c r="J3324" s="8"/>
      <c r="K3324" s="8"/>
      <c r="L3324" s="9"/>
      <c r="M3324" s="9"/>
      <c r="N3324" s="9"/>
      <c r="O3324" s="9"/>
      <c r="P3324" s="8"/>
      <c r="Q3324" s="8"/>
      <c r="R3324" s="8"/>
      <c r="S3324" s="8"/>
      <c r="T3324" s="8"/>
      <c r="U3324" s="8"/>
      <c r="V3324" s="10"/>
      <c r="W3324" s="10"/>
      <c r="X3324" s="10"/>
      <c r="Y3324" s="10"/>
      <c r="Z3324" s="10"/>
      <c r="AA3324" s="10"/>
      <c r="AB3324" s="10"/>
      <c r="AC3324" s="10"/>
      <c r="AD3324" s="10"/>
      <c r="AE3324" s="10"/>
      <c r="AF3324" s="10"/>
      <c r="AG3324" s="10"/>
      <c r="AH3324" s="10"/>
      <c r="AI3324" s="10"/>
      <c r="AJ3324" s="10"/>
      <c r="AK3324" s="10"/>
      <c r="AL3324" s="10"/>
      <c r="AM3324" s="10"/>
      <c r="AN3324" s="10"/>
      <c r="AO3324" s="10"/>
      <c r="AP3324" s="10"/>
      <c r="AQ3324" s="10"/>
      <c r="AR3324" s="10"/>
      <c r="AS3324" s="10"/>
      <c r="AT3324" s="10"/>
      <c r="AU3324" s="10"/>
      <c r="AV3324" s="10"/>
      <c r="AW3324" s="10"/>
      <c r="AX3324" s="10"/>
    </row>
    <row r="3325" spans="1:251" ht="15" thickBot="1">
      <c r="B3325" s="8"/>
      <c r="C3325" s="8"/>
      <c r="D3325" s="8"/>
      <c r="E3325" s="8"/>
      <c r="F3325" s="8"/>
      <c r="G3325" s="8"/>
      <c r="H3325" s="8"/>
      <c r="I3325" s="8"/>
      <c r="J3325" s="8"/>
      <c r="K3325" s="8"/>
      <c r="L3325" s="9"/>
      <c r="M3325" s="9"/>
      <c r="N3325" s="9"/>
      <c r="O3325" s="9"/>
      <c r="P3325" s="8"/>
      <c r="Q3325" s="8"/>
      <c r="R3325" s="8"/>
      <c r="S3325" s="8"/>
      <c r="T3325" s="8"/>
      <c r="U3325" s="8"/>
      <c r="V3325" s="10"/>
      <c r="W3325" s="10"/>
      <c r="X3325" s="10"/>
      <c r="Y3325" s="10"/>
      <c r="Z3325" s="10"/>
      <c r="AA3325" s="10"/>
      <c r="AB3325" s="10"/>
      <c r="AC3325" s="10"/>
      <c r="AD3325" s="10"/>
      <c r="AE3325" s="10"/>
      <c r="AF3325" s="10"/>
      <c r="AG3325" s="10"/>
      <c r="AH3325" s="10"/>
      <c r="AI3325" s="10"/>
      <c r="AJ3325" s="10"/>
      <c r="AK3325" s="10"/>
      <c r="AL3325" s="10"/>
      <c r="AM3325" s="10"/>
      <c r="AN3325" s="10"/>
      <c r="AO3325" s="10"/>
      <c r="AP3325" s="10"/>
      <c r="AQ3325" s="10"/>
      <c r="AR3325" s="10"/>
      <c r="AS3325" s="10"/>
      <c r="AT3325" s="10"/>
      <c r="AU3325" s="10"/>
      <c r="AV3325" s="10"/>
      <c r="AW3325" s="10"/>
      <c r="AX3325" s="22" t="s">
        <v>5</v>
      </c>
    </row>
    <row r="3326" spans="1:251" s="16" customFormat="1" ht="13.5" customHeight="1">
      <c r="A3326" s="8"/>
      <c r="B3326" s="146" t="s">
        <v>6</v>
      </c>
      <c r="C3326" s="129"/>
      <c r="D3326" s="129"/>
      <c r="E3326" s="129"/>
      <c r="F3326" s="129"/>
      <c r="G3326" s="129"/>
      <c r="H3326" s="129"/>
      <c r="I3326" s="129"/>
      <c r="J3326" s="129"/>
      <c r="K3326" s="129"/>
      <c r="L3326" s="129"/>
      <c r="M3326" s="129"/>
      <c r="N3326" s="129"/>
      <c r="O3326" s="129"/>
      <c r="P3326" s="129"/>
      <c r="Q3326" s="129"/>
      <c r="R3326" s="129"/>
      <c r="S3326" s="129"/>
      <c r="T3326" s="129"/>
      <c r="U3326" s="129"/>
      <c r="V3326" s="129"/>
      <c r="W3326" s="129"/>
      <c r="X3326" s="129"/>
      <c r="Y3326" s="129"/>
      <c r="Z3326" s="130"/>
      <c r="AA3326" s="128" t="s">
        <v>11</v>
      </c>
      <c r="AB3326" s="129"/>
      <c r="AC3326" s="129"/>
      <c r="AD3326" s="129"/>
      <c r="AE3326" s="129"/>
      <c r="AF3326" s="129"/>
      <c r="AG3326" s="129"/>
      <c r="AH3326" s="129"/>
      <c r="AI3326" s="130"/>
      <c r="AJ3326" s="128" t="s">
        <v>12</v>
      </c>
      <c r="AK3326" s="129"/>
      <c r="AL3326" s="129"/>
      <c r="AM3326" s="129"/>
      <c r="AN3326" s="129"/>
      <c r="AO3326" s="129"/>
      <c r="AP3326" s="129"/>
      <c r="AQ3326" s="129"/>
      <c r="AR3326" s="130"/>
      <c r="AS3326" s="128" t="s">
        <v>7</v>
      </c>
      <c r="AT3326" s="129"/>
      <c r="AU3326" s="129"/>
      <c r="AV3326" s="129"/>
      <c r="AW3326" s="129"/>
      <c r="AX3326" s="134"/>
      <c r="AY3326" s="2"/>
      <c r="AZ3326" s="2"/>
      <c r="BA3326" s="2"/>
      <c r="BB3326" s="2"/>
      <c r="BC3326" s="2"/>
      <c r="BD3326" s="2"/>
      <c r="BE3326" s="2"/>
      <c r="BF3326" s="2"/>
      <c r="BG3326" s="2"/>
      <c r="BH3326" s="2"/>
      <c r="BI3326" s="2"/>
      <c r="BJ3326" s="2"/>
      <c r="BK3326" s="2"/>
      <c r="BL3326" s="2"/>
      <c r="BM3326" s="2"/>
      <c r="BN3326" s="2"/>
      <c r="BO3326" s="2"/>
      <c r="BP3326" s="2"/>
      <c r="BQ3326" s="2"/>
      <c r="BR3326" s="2"/>
      <c r="BS3326" s="2"/>
      <c r="BT3326" s="2"/>
      <c r="BU3326" s="2"/>
      <c r="BV3326" s="2"/>
      <c r="BW3326" s="2"/>
      <c r="BX3326" s="2"/>
      <c r="BY3326" s="2"/>
      <c r="BZ3326" s="2"/>
      <c r="CA3326" s="2"/>
      <c r="CB3326" s="2"/>
      <c r="CC3326" s="2"/>
      <c r="CD3326" s="2"/>
      <c r="CE3326" s="2"/>
      <c r="CF3326" s="2"/>
      <c r="CG3326" s="2"/>
      <c r="CH3326" s="2"/>
      <c r="CI3326" s="2"/>
      <c r="CJ3326" s="2"/>
      <c r="CK3326" s="2"/>
      <c r="CL3326" s="2"/>
      <c r="CM3326" s="2"/>
      <c r="CN3326" s="2"/>
      <c r="CO3326" s="2"/>
      <c r="CP3326" s="2"/>
      <c r="CQ3326" s="2"/>
      <c r="CR3326" s="2"/>
      <c r="CS3326" s="2"/>
      <c r="CT3326" s="2"/>
      <c r="CU3326" s="2"/>
      <c r="CV3326" s="2"/>
      <c r="CW3326" s="2"/>
      <c r="CX3326" s="2"/>
      <c r="CY3326" s="2"/>
      <c r="CZ3326" s="2"/>
      <c r="DA3326" s="2"/>
      <c r="DB3326" s="2"/>
      <c r="DC3326" s="2"/>
      <c r="DD3326" s="2"/>
      <c r="DE3326" s="2"/>
      <c r="DF3326" s="2"/>
      <c r="DG3326" s="2"/>
      <c r="DH3326" s="2"/>
      <c r="DI3326" s="2"/>
      <c r="DJ3326" s="2"/>
      <c r="DK3326" s="2"/>
      <c r="DL3326" s="2"/>
      <c r="DM3326" s="2"/>
      <c r="DN3326" s="2"/>
      <c r="DO3326" s="2"/>
      <c r="DP3326" s="2"/>
      <c r="DQ3326" s="2"/>
      <c r="DR3326" s="2"/>
      <c r="DS3326" s="2"/>
      <c r="DT3326" s="2"/>
      <c r="DU3326" s="2"/>
      <c r="DV3326" s="2"/>
      <c r="DW3326" s="2"/>
      <c r="DX3326" s="2"/>
      <c r="DY3326" s="2"/>
      <c r="DZ3326" s="2"/>
      <c r="EA3326" s="2"/>
      <c r="EB3326" s="2"/>
      <c r="EC3326" s="2"/>
      <c r="ED3326" s="2"/>
      <c r="EE3326" s="2"/>
      <c r="EF3326" s="2"/>
      <c r="EG3326" s="2"/>
      <c r="EH3326" s="2"/>
      <c r="EI3326" s="2"/>
      <c r="EJ3326" s="2"/>
      <c r="EK3326" s="2"/>
      <c r="EL3326" s="2"/>
      <c r="EM3326" s="2"/>
      <c r="EN3326" s="2"/>
      <c r="EO3326" s="2"/>
      <c r="EP3326" s="2"/>
      <c r="EQ3326" s="2"/>
      <c r="ER3326" s="2"/>
      <c r="ES3326" s="2"/>
      <c r="ET3326" s="2"/>
      <c r="EU3326" s="2"/>
      <c r="EV3326" s="2"/>
      <c r="EW3326" s="2"/>
      <c r="EX3326" s="2"/>
      <c r="EY3326" s="2"/>
      <c r="EZ3326" s="2"/>
      <c r="FA3326" s="2"/>
      <c r="FB3326" s="2"/>
      <c r="FC3326" s="2"/>
      <c r="FD3326" s="2"/>
      <c r="FE3326" s="2"/>
      <c r="FF3326" s="2"/>
      <c r="FG3326" s="2"/>
      <c r="FH3326" s="2"/>
      <c r="FI3326" s="2"/>
      <c r="FJ3326" s="2"/>
      <c r="FK3326" s="2"/>
      <c r="FL3326" s="2"/>
      <c r="FM3326" s="2"/>
      <c r="FN3326" s="2"/>
      <c r="FO3326" s="2"/>
      <c r="FP3326" s="2"/>
      <c r="FQ3326" s="2"/>
      <c r="FR3326" s="2"/>
      <c r="FS3326" s="2"/>
      <c r="FT3326" s="2"/>
      <c r="FU3326" s="2"/>
      <c r="FV3326" s="2"/>
      <c r="FW3326" s="2"/>
      <c r="FX3326" s="2"/>
      <c r="FY3326" s="2"/>
      <c r="FZ3326" s="2"/>
      <c r="GA3326" s="2"/>
      <c r="GB3326" s="2"/>
      <c r="GC3326" s="2"/>
      <c r="GD3326" s="2"/>
      <c r="GE3326" s="2"/>
      <c r="GF3326" s="2"/>
      <c r="GG3326" s="2"/>
      <c r="GH3326" s="2"/>
      <c r="GI3326" s="2"/>
      <c r="GJ3326" s="2"/>
      <c r="GK3326" s="2"/>
      <c r="GL3326" s="2"/>
      <c r="GM3326" s="2"/>
      <c r="GN3326" s="2"/>
      <c r="GO3326" s="2"/>
      <c r="GP3326" s="2"/>
      <c r="GQ3326" s="2"/>
      <c r="GR3326" s="2"/>
      <c r="GS3326" s="2"/>
      <c r="GT3326" s="2"/>
      <c r="GU3326" s="2"/>
      <c r="GV3326" s="2"/>
      <c r="GW3326" s="2"/>
      <c r="GX3326" s="2"/>
      <c r="GY3326" s="2"/>
      <c r="GZ3326" s="2"/>
      <c r="HA3326" s="2"/>
      <c r="HB3326" s="2"/>
      <c r="HC3326" s="2"/>
      <c r="HD3326" s="2"/>
      <c r="HE3326" s="2"/>
      <c r="HF3326" s="2"/>
      <c r="HG3326" s="2"/>
      <c r="HH3326" s="2"/>
      <c r="HI3326" s="2"/>
      <c r="HJ3326" s="2"/>
      <c r="HK3326" s="2"/>
      <c r="HL3326" s="2"/>
      <c r="HM3326" s="2"/>
      <c r="HN3326" s="2"/>
      <c r="HO3326" s="2"/>
      <c r="HP3326" s="2"/>
      <c r="HQ3326" s="2"/>
      <c r="HR3326" s="2"/>
      <c r="HS3326" s="2"/>
      <c r="HT3326" s="2"/>
      <c r="HU3326" s="2"/>
      <c r="HV3326" s="2"/>
      <c r="HW3326" s="2"/>
      <c r="HX3326" s="2"/>
      <c r="HY3326" s="2"/>
      <c r="HZ3326" s="2"/>
      <c r="IA3326" s="2"/>
      <c r="IB3326" s="2"/>
      <c r="IC3326" s="2"/>
      <c r="ID3326" s="2"/>
      <c r="IE3326" s="2"/>
      <c r="IF3326" s="2"/>
      <c r="IG3326" s="2"/>
      <c r="IH3326" s="2"/>
      <c r="II3326" s="2"/>
      <c r="IJ3326" s="2"/>
      <c r="IK3326" s="2"/>
      <c r="IL3326" s="2"/>
      <c r="IM3326" s="2"/>
      <c r="IN3326" s="2"/>
      <c r="IO3326" s="2"/>
      <c r="IP3326" s="2"/>
      <c r="IQ3326" s="2"/>
    </row>
    <row r="3327" spans="1:251" s="16" customFormat="1" ht="13.5">
      <c r="A3327" s="8"/>
      <c r="B3327" s="147"/>
      <c r="C3327" s="132"/>
      <c r="D3327" s="132"/>
      <c r="E3327" s="132"/>
      <c r="F3327" s="132"/>
      <c r="G3327" s="132"/>
      <c r="H3327" s="132"/>
      <c r="I3327" s="132"/>
      <c r="J3327" s="132"/>
      <c r="K3327" s="132"/>
      <c r="L3327" s="132"/>
      <c r="M3327" s="132"/>
      <c r="N3327" s="132"/>
      <c r="O3327" s="132"/>
      <c r="P3327" s="132"/>
      <c r="Q3327" s="132"/>
      <c r="R3327" s="132"/>
      <c r="S3327" s="132"/>
      <c r="T3327" s="132"/>
      <c r="U3327" s="132"/>
      <c r="V3327" s="132"/>
      <c r="W3327" s="132"/>
      <c r="X3327" s="132"/>
      <c r="Y3327" s="132"/>
      <c r="Z3327" s="133"/>
      <c r="AA3327" s="131"/>
      <c r="AB3327" s="132"/>
      <c r="AC3327" s="132"/>
      <c r="AD3327" s="132"/>
      <c r="AE3327" s="132"/>
      <c r="AF3327" s="132"/>
      <c r="AG3327" s="132"/>
      <c r="AH3327" s="132"/>
      <c r="AI3327" s="133"/>
      <c r="AJ3327" s="131"/>
      <c r="AK3327" s="132"/>
      <c r="AL3327" s="132"/>
      <c r="AM3327" s="132"/>
      <c r="AN3327" s="132"/>
      <c r="AO3327" s="132"/>
      <c r="AP3327" s="132"/>
      <c r="AQ3327" s="132"/>
      <c r="AR3327" s="133"/>
      <c r="AS3327" s="131"/>
      <c r="AT3327" s="132"/>
      <c r="AU3327" s="132"/>
      <c r="AV3327" s="132"/>
      <c r="AW3327" s="132"/>
      <c r="AX3327" s="135"/>
      <c r="AY3327" s="2"/>
      <c r="AZ3327" s="2"/>
      <c r="BA3327" s="2"/>
      <c r="BB3327" s="23"/>
      <c r="BC3327" s="24"/>
      <c r="BE3327" s="2"/>
      <c r="BF3327" s="2"/>
      <c r="BG3327" s="2"/>
      <c r="BH3327" s="2"/>
      <c r="BI3327" s="2"/>
      <c r="BJ3327" s="2"/>
      <c r="BK3327" s="2"/>
      <c r="BL3327" s="2"/>
      <c r="BM3327" s="2"/>
      <c r="BN3327" s="2"/>
      <c r="BO3327" s="2"/>
      <c r="BP3327" s="2"/>
      <c r="BQ3327" s="2"/>
      <c r="BR3327" s="2"/>
      <c r="BS3327" s="2"/>
      <c r="BT3327" s="2"/>
      <c r="BU3327" s="2"/>
      <c r="BV3327" s="2"/>
      <c r="BW3327" s="2"/>
      <c r="BX3327" s="2"/>
      <c r="BY3327" s="2"/>
      <c r="BZ3327" s="2"/>
      <c r="CA3327" s="2"/>
      <c r="CB3327" s="2"/>
      <c r="CC3327" s="2"/>
      <c r="CD3327" s="2"/>
      <c r="CE3327" s="2"/>
      <c r="CF3327" s="2"/>
      <c r="CG3327" s="2"/>
      <c r="CH3327" s="2"/>
      <c r="CI3327" s="2"/>
      <c r="CJ3327" s="2"/>
      <c r="CK3327" s="2"/>
      <c r="CL3327" s="2"/>
      <c r="CM3327" s="2"/>
      <c r="CN3327" s="2"/>
      <c r="CO3327" s="2"/>
      <c r="CP3327" s="2"/>
      <c r="CQ3327" s="2"/>
      <c r="CR3327" s="2"/>
      <c r="CS3327" s="2"/>
      <c r="CT3327" s="2"/>
      <c r="CU3327" s="2"/>
      <c r="CV3327" s="2"/>
      <c r="CW3327" s="2"/>
      <c r="CX3327" s="2"/>
      <c r="CY3327" s="2"/>
      <c r="CZ3327" s="2"/>
      <c r="DA3327" s="2"/>
      <c r="DB3327" s="2"/>
      <c r="DC3327" s="2"/>
      <c r="DD3327" s="2"/>
      <c r="DE3327" s="2"/>
      <c r="DF3327" s="2"/>
      <c r="DG3327" s="2"/>
      <c r="DH3327" s="2"/>
      <c r="DI3327" s="2"/>
      <c r="DJ3327" s="2"/>
      <c r="DK3327" s="2"/>
      <c r="DL3327" s="2"/>
      <c r="DM3327" s="2"/>
      <c r="DN3327" s="2"/>
      <c r="DO3327" s="2"/>
      <c r="DP3327" s="2"/>
      <c r="DQ3327" s="2"/>
      <c r="DR3327" s="2"/>
      <c r="DS3327" s="2"/>
      <c r="DT3327" s="2"/>
      <c r="DU3327" s="2"/>
      <c r="DV3327" s="2"/>
      <c r="DW3327" s="2"/>
      <c r="DX3327" s="2"/>
      <c r="DY3327" s="2"/>
      <c r="DZ3327" s="2"/>
      <c r="EA3327" s="2"/>
      <c r="EB3327" s="2"/>
      <c r="EC3327" s="2"/>
      <c r="ED3327" s="2"/>
      <c r="EE3327" s="2"/>
      <c r="EF3327" s="2"/>
      <c r="EG3327" s="2"/>
      <c r="EH3327" s="2"/>
      <c r="EI3327" s="2"/>
      <c r="EJ3327" s="2"/>
      <c r="EK3327" s="2"/>
      <c r="EL3327" s="2"/>
      <c r="EM3327" s="2"/>
      <c r="EN3327" s="2"/>
      <c r="EO3327" s="2"/>
      <c r="EP3327" s="2"/>
      <c r="EQ3327" s="2"/>
      <c r="ER3327" s="2"/>
      <c r="ES3327" s="2"/>
      <c r="ET3327" s="2"/>
      <c r="EU3327" s="2"/>
      <c r="EV3327" s="2"/>
      <c r="EW3327" s="2"/>
      <c r="EX3327" s="2"/>
      <c r="EY3327" s="2"/>
      <c r="EZ3327" s="2"/>
      <c r="FA3327" s="2"/>
      <c r="FB3327" s="2"/>
      <c r="FC3327" s="2"/>
      <c r="FD3327" s="2"/>
      <c r="FE3327" s="2"/>
      <c r="FF3327" s="2"/>
      <c r="FG3327" s="2"/>
      <c r="FH3327" s="2"/>
      <c r="FI3327" s="2"/>
      <c r="FJ3327" s="2"/>
      <c r="FK3327" s="2"/>
      <c r="FL3327" s="2"/>
      <c r="FM3327" s="2"/>
      <c r="FN3327" s="2"/>
      <c r="FO3327" s="2"/>
      <c r="FP3327" s="2"/>
      <c r="FQ3327" s="2"/>
      <c r="FR3327" s="2"/>
      <c r="FS3327" s="2"/>
      <c r="FT3327" s="2"/>
      <c r="FU3327" s="2"/>
      <c r="FV3327" s="2"/>
      <c r="FW3327" s="2"/>
      <c r="FX3327" s="2"/>
      <c r="FY3327" s="2"/>
      <c r="FZ3327" s="2"/>
      <c r="GA3327" s="2"/>
      <c r="GB3327" s="2"/>
      <c r="GC3327" s="2"/>
      <c r="GD3327" s="2"/>
      <c r="GE3327" s="2"/>
      <c r="GF3327" s="2"/>
      <c r="GG3327" s="2"/>
      <c r="GH3327" s="2"/>
      <c r="GI3327" s="2"/>
      <c r="GJ3327" s="2"/>
      <c r="GK3327" s="2"/>
      <c r="GL3327" s="2"/>
      <c r="GM3327" s="2"/>
      <c r="GN3327" s="2"/>
      <c r="GO3327" s="2"/>
      <c r="GP3327" s="2"/>
      <c r="GQ3327" s="2"/>
      <c r="GR3327" s="2"/>
      <c r="GS3327" s="2"/>
      <c r="GT3327" s="2"/>
      <c r="GU3327" s="2"/>
      <c r="GV3327" s="2"/>
      <c r="GW3327" s="2"/>
      <c r="GX3327" s="2"/>
      <c r="GY3327" s="2"/>
      <c r="GZ3327" s="2"/>
      <c r="HA3327" s="2"/>
      <c r="HB3327" s="2"/>
      <c r="HC3327" s="2"/>
      <c r="HD3327" s="2"/>
      <c r="HE3327" s="2"/>
      <c r="HF3327" s="2"/>
      <c r="HG3327" s="2"/>
      <c r="HH3327" s="2"/>
      <c r="HI3327" s="2"/>
      <c r="HJ3327" s="2"/>
      <c r="HK3327" s="2"/>
      <c r="HL3327" s="2"/>
      <c r="HM3327" s="2"/>
      <c r="HN3327" s="2"/>
      <c r="HO3327" s="2"/>
      <c r="HP3327" s="2"/>
      <c r="HQ3327" s="2"/>
      <c r="HR3327" s="2"/>
      <c r="HS3327" s="2"/>
      <c r="HT3327" s="2"/>
      <c r="HU3327" s="2"/>
      <c r="HV3327" s="2"/>
      <c r="HW3327" s="2"/>
      <c r="HX3327" s="2"/>
      <c r="HY3327" s="2"/>
      <c r="HZ3327" s="2"/>
      <c r="IA3327" s="2"/>
      <c r="IB3327" s="2"/>
      <c r="IC3327" s="2"/>
      <c r="ID3327" s="2"/>
      <c r="IE3327" s="2"/>
      <c r="IF3327" s="2"/>
      <c r="IG3327" s="2"/>
      <c r="IH3327" s="2"/>
      <c r="II3327" s="2"/>
      <c r="IJ3327" s="2"/>
      <c r="IK3327" s="2"/>
      <c r="IL3327" s="2"/>
      <c r="IM3327" s="2"/>
      <c r="IN3327" s="2"/>
      <c r="IO3327" s="2"/>
      <c r="IP3327" s="2"/>
      <c r="IQ3327" s="2"/>
    </row>
    <row r="3328" spans="1:251" s="16" customFormat="1" ht="18.75" customHeight="1">
      <c r="A3328" s="8"/>
      <c r="B3328" s="25"/>
      <c r="C3328" s="125" t="s">
        <v>295</v>
      </c>
      <c r="D3328" s="126"/>
      <c r="E3328" s="126"/>
      <c r="F3328" s="126"/>
      <c r="G3328" s="126"/>
      <c r="H3328" s="126"/>
      <c r="I3328" s="126"/>
      <c r="J3328" s="126"/>
      <c r="K3328" s="126"/>
      <c r="L3328" s="126"/>
      <c r="M3328" s="126"/>
      <c r="N3328" s="126"/>
      <c r="O3328" s="126"/>
      <c r="P3328" s="126"/>
      <c r="Q3328" s="126"/>
      <c r="R3328" s="126"/>
      <c r="S3328" s="126"/>
      <c r="T3328" s="126"/>
      <c r="U3328" s="126"/>
      <c r="V3328" s="126"/>
      <c r="W3328" s="126"/>
      <c r="X3328" s="126"/>
      <c r="Y3328" s="126"/>
      <c r="Z3328" s="127"/>
      <c r="AA3328" s="106">
        <v>13889</v>
      </c>
      <c r="AB3328" s="107"/>
      <c r="AC3328" s="107"/>
      <c r="AD3328" s="107"/>
      <c r="AE3328" s="107"/>
      <c r="AF3328" s="107"/>
      <c r="AG3328" s="107"/>
      <c r="AH3328" s="107"/>
      <c r="AI3328" s="108"/>
      <c r="AJ3328" s="106">
        <v>14674</v>
      </c>
      <c r="AK3328" s="107"/>
      <c r="AL3328" s="107"/>
      <c r="AM3328" s="107"/>
      <c r="AN3328" s="107"/>
      <c r="AO3328" s="107"/>
      <c r="AP3328" s="107"/>
      <c r="AQ3328" s="107"/>
      <c r="AR3328" s="108"/>
      <c r="AS3328" s="109"/>
      <c r="AT3328" s="110"/>
      <c r="AU3328" s="110"/>
      <c r="AV3328" s="110"/>
      <c r="AW3328" s="110"/>
      <c r="AX3328" s="111"/>
      <c r="AY3328" s="2"/>
      <c r="AZ3328" s="2"/>
      <c r="BA3328" s="2"/>
      <c r="BB3328" s="2"/>
      <c r="BC3328" s="2"/>
      <c r="BD3328" s="2"/>
      <c r="BE3328" s="2"/>
      <c r="BF3328" s="2"/>
      <c r="BG3328" s="2"/>
      <c r="BH3328" s="2"/>
      <c r="BI3328" s="2"/>
      <c r="BJ3328" s="2"/>
      <c r="BK3328" s="2"/>
      <c r="BL3328" s="2"/>
      <c r="BM3328" s="2"/>
      <c r="BN3328" s="2"/>
      <c r="BO3328" s="2"/>
      <c r="BP3328" s="2"/>
      <c r="BQ3328" s="2"/>
      <c r="BR3328" s="2"/>
      <c r="BS3328" s="2"/>
      <c r="BT3328" s="2"/>
      <c r="BU3328" s="2"/>
      <c r="BV3328" s="2"/>
      <c r="BW3328" s="2"/>
      <c r="BX3328" s="2"/>
      <c r="BY3328" s="2"/>
      <c r="BZ3328" s="2"/>
      <c r="CA3328" s="2"/>
      <c r="CB3328" s="2"/>
      <c r="CC3328" s="2"/>
      <c r="CD3328" s="2"/>
      <c r="CE3328" s="2"/>
      <c r="CF3328" s="2"/>
      <c r="CG3328" s="2"/>
      <c r="CH3328" s="2"/>
      <c r="CI3328" s="2"/>
      <c r="CJ3328" s="2"/>
      <c r="CK3328" s="2"/>
      <c r="CL3328" s="2"/>
      <c r="CM3328" s="2"/>
      <c r="CN3328" s="2"/>
      <c r="CO3328" s="2"/>
      <c r="CP3328" s="2"/>
      <c r="CQ3328" s="2"/>
      <c r="CR3328" s="2"/>
      <c r="CS3328" s="2"/>
      <c r="CT3328" s="2"/>
      <c r="CU3328" s="2"/>
      <c r="CV3328" s="2"/>
      <c r="CW3328" s="2"/>
      <c r="CX3328" s="2"/>
      <c r="CY3328" s="2"/>
      <c r="CZ3328" s="2"/>
      <c r="DA3328" s="2"/>
      <c r="DB3328" s="2"/>
      <c r="DC3328" s="2"/>
      <c r="DD3328" s="2"/>
      <c r="DE3328" s="2"/>
      <c r="DF3328" s="2"/>
      <c r="DG3328" s="2"/>
      <c r="DH3328" s="2"/>
      <c r="DI3328" s="2"/>
      <c r="DJ3328" s="2"/>
      <c r="DK3328" s="2"/>
      <c r="DL3328" s="2"/>
      <c r="DM3328" s="2"/>
      <c r="DN3328" s="2"/>
      <c r="DO3328" s="2"/>
      <c r="DP3328" s="2"/>
      <c r="DQ3328" s="2"/>
      <c r="DR3328" s="2"/>
      <c r="DS3328" s="2"/>
      <c r="DT3328" s="2"/>
      <c r="DU3328" s="2"/>
      <c r="DV3328" s="2"/>
      <c r="DW3328" s="2"/>
      <c r="DX3328" s="2"/>
      <c r="DY3328" s="2"/>
      <c r="DZ3328" s="2"/>
      <c r="EA3328" s="2"/>
      <c r="EB3328" s="2"/>
      <c r="EC3328" s="2"/>
      <c r="ED3328" s="2"/>
      <c r="EE3328" s="2"/>
      <c r="EF3328" s="2"/>
      <c r="EG3328" s="2"/>
      <c r="EH3328" s="2"/>
      <c r="EI3328" s="2"/>
      <c r="EJ3328" s="2"/>
      <c r="EK3328" s="2"/>
      <c r="EL3328" s="2"/>
      <c r="EM3328" s="2"/>
      <c r="EN3328" s="2"/>
      <c r="EO3328" s="2"/>
      <c r="EP3328" s="2"/>
      <c r="EQ3328" s="2"/>
      <c r="ER3328" s="2"/>
      <c r="ES3328" s="2"/>
      <c r="ET3328" s="2"/>
      <c r="EU3328" s="2"/>
      <c r="EV3328" s="2"/>
      <c r="EW3328" s="2"/>
      <c r="EX3328" s="2"/>
      <c r="EY3328" s="2"/>
      <c r="EZ3328" s="2"/>
      <c r="FA3328" s="2"/>
      <c r="FB3328" s="2"/>
      <c r="FC3328" s="2"/>
      <c r="FD3328" s="2"/>
      <c r="FE3328" s="2"/>
      <c r="FF3328" s="2"/>
      <c r="FG3328" s="2"/>
      <c r="FH3328" s="2"/>
      <c r="FI3328" s="2"/>
      <c r="FJ3328" s="2"/>
      <c r="FK3328" s="2"/>
      <c r="FL3328" s="2"/>
      <c r="FM3328" s="2"/>
      <c r="FN3328" s="2"/>
      <c r="FO3328" s="2"/>
      <c r="FP3328" s="2"/>
      <c r="FQ3328" s="2"/>
      <c r="FR3328" s="2"/>
      <c r="FS3328" s="2"/>
      <c r="FT3328" s="2"/>
      <c r="FU3328" s="2"/>
      <c r="FV3328" s="2"/>
      <c r="FW3328" s="2"/>
      <c r="FX3328" s="2"/>
      <c r="FY3328" s="2"/>
      <c r="FZ3328" s="2"/>
      <c r="GA3328" s="2"/>
      <c r="GB3328" s="2"/>
      <c r="GC3328" s="2"/>
      <c r="GD3328" s="2"/>
      <c r="GE3328" s="2"/>
      <c r="GF3328" s="2"/>
      <c r="GG3328" s="2"/>
      <c r="GH3328" s="2"/>
      <c r="GI3328" s="2"/>
      <c r="GJ3328" s="2"/>
      <c r="GK3328" s="2"/>
      <c r="GL3328" s="2"/>
      <c r="GM3328" s="2"/>
      <c r="GN3328" s="2"/>
      <c r="GO3328" s="2"/>
      <c r="GP3328" s="2"/>
      <c r="GQ3328" s="2"/>
      <c r="GR3328" s="2"/>
      <c r="GS3328" s="2"/>
      <c r="GT3328" s="2"/>
      <c r="GU3328" s="2"/>
      <c r="GV3328" s="2"/>
      <c r="GW3328" s="2"/>
      <c r="GX3328" s="2"/>
      <c r="GY3328" s="2"/>
      <c r="GZ3328" s="2"/>
      <c r="HA3328" s="2"/>
      <c r="HB3328" s="2"/>
      <c r="HC3328" s="2"/>
      <c r="HD3328" s="2"/>
      <c r="HE3328" s="2"/>
      <c r="HF3328" s="2"/>
      <c r="HG3328" s="2"/>
      <c r="HH3328" s="2"/>
      <c r="HI3328" s="2"/>
      <c r="HJ3328" s="2"/>
      <c r="HK3328" s="2"/>
      <c r="HL3328" s="2"/>
      <c r="HM3328" s="2"/>
      <c r="HN3328" s="2"/>
      <c r="HO3328" s="2"/>
      <c r="HP3328" s="2"/>
      <c r="HQ3328" s="2"/>
      <c r="HR3328" s="2"/>
      <c r="HS3328" s="2"/>
      <c r="HT3328" s="2"/>
      <c r="HU3328" s="2"/>
      <c r="HV3328" s="2"/>
      <c r="HW3328" s="2"/>
      <c r="HX3328" s="2"/>
      <c r="HY3328" s="2"/>
      <c r="HZ3328" s="2"/>
      <c r="IA3328" s="2"/>
      <c r="IB3328" s="2"/>
      <c r="IC3328" s="2"/>
      <c r="ID3328" s="2"/>
      <c r="IE3328" s="2"/>
      <c r="IF3328" s="2"/>
      <c r="IG3328" s="2"/>
      <c r="IH3328" s="2"/>
      <c r="II3328" s="2"/>
      <c r="IJ3328" s="2"/>
      <c r="IK3328" s="2"/>
      <c r="IL3328" s="2"/>
      <c r="IM3328" s="2"/>
      <c r="IN3328" s="2"/>
      <c r="IO3328" s="2"/>
      <c r="IP3328" s="2"/>
      <c r="IQ3328" s="2"/>
    </row>
    <row r="3329" spans="1:251" s="16" customFormat="1" ht="18.75" customHeight="1">
      <c r="A3329" s="8"/>
      <c r="B3329" s="25"/>
      <c r="C3329" s="125" t="s">
        <v>296</v>
      </c>
      <c r="D3329" s="126"/>
      <c r="E3329" s="126"/>
      <c r="F3329" s="126"/>
      <c r="G3329" s="126"/>
      <c r="H3329" s="126"/>
      <c r="I3329" s="126"/>
      <c r="J3329" s="126"/>
      <c r="K3329" s="126"/>
      <c r="L3329" s="126"/>
      <c r="M3329" s="126"/>
      <c r="N3329" s="126"/>
      <c r="O3329" s="126"/>
      <c r="P3329" s="126"/>
      <c r="Q3329" s="126"/>
      <c r="R3329" s="126"/>
      <c r="S3329" s="126"/>
      <c r="T3329" s="126"/>
      <c r="U3329" s="126"/>
      <c r="V3329" s="126"/>
      <c r="W3329" s="126"/>
      <c r="X3329" s="126"/>
      <c r="Y3329" s="126"/>
      <c r="Z3329" s="127"/>
      <c r="AA3329" s="106">
        <v>87</v>
      </c>
      <c r="AB3329" s="107"/>
      <c r="AC3329" s="107"/>
      <c r="AD3329" s="107"/>
      <c r="AE3329" s="107"/>
      <c r="AF3329" s="107"/>
      <c r="AG3329" s="107"/>
      <c r="AH3329" s="107"/>
      <c r="AI3329" s="108"/>
      <c r="AJ3329" s="106">
        <v>75</v>
      </c>
      <c r="AK3329" s="107"/>
      <c r="AL3329" s="107"/>
      <c r="AM3329" s="107"/>
      <c r="AN3329" s="107"/>
      <c r="AO3329" s="107"/>
      <c r="AP3329" s="107"/>
      <c r="AQ3329" s="107"/>
      <c r="AR3329" s="108"/>
      <c r="AS3329" s="109"/>
      <c r="AT3329" s="110"/>
      <c r="AU3329" s="110"/>
      <c r="AV3329" s="110"/>
      <c r="AW3329" s="110"/>
      <c r="AX3329" s="111"/>
      <c r="AY3329" s="2"/>
      <c r="AZ3329" s="2"/>
      <c r="BA3329" s="2"/>
      <c r="BB3329" s="2"/>
      <c r="BC3329" s="2"/>
      <c r="BD3329" s="2"/>
      <c r="BE3329" s="2"/>
      <c r="BF3329" s="2"/>
      <c r="BG3329" s="2"/>
      <c r="BH3329" s="2"/>
      <c r="BI3329" s="2"/>
      <c r="BJ3329" s="2"/>
      <c r="BK3329" s="2"/>
      <c r="BL3329" s="2"/>
      <c r="BM3329" s="2"/>
      <c r="BN3329" s="2"/>
      <c r="BO3329" s="2"/>
      <c r="BP3329" s="2"/>
      <c r="BQ3329" s="2"/>
      <c r="BR3329" s="2"/>
      <c r="BS3329" s="2"/>
      <c r="BT3329" s="2"/>
      <c r="BU3329" s="2"/>
      <c r="BV3329" s="2"/>
      <c r="BW3329" s="2"/>
      <c r="BX3329" s="2"/>
      <c r="BY3329" s="2"/>
      <c r="BZ3329" s="2"/>
      <c r="CA3329" s="2"/>
      <c r="CB3329" s="2"/>
      <c r="CC3329" s="2"/>
      <c r="CD3329" s="2"/>
      <c r="CE3329" s="2"/>
      <c r="CF3329" s="2"/>
      <c r="CG3329" s="2"/>
      <c r="CH3329" s="2"/>
      <c r="CI3329" s="2"/>
      <c r="CJ3329" s="2"/>
      <c r="CK3329" s="2"/>
      <c r="CL3329" s="2"/>
      <c r="CM3329" s="2"/>
      <c r="CN3329" s="2"/>
      <c r="CO3329" s="2"/>
      <c r="CP3329" s="2"/>
      <c r="CQ3329" s="2"/>
      <c r="CR3329" s="2"/>
      <c r="CS3329" s="2"/>
      <c r="CT3329" s="2"/>
      <c r="CU3329" s="2"/>
      <c r="CV3329" s="2"/>
      <c r="CW3329" s="2"/>
      <c r="CX3329" s="2"/>
      <c r="CY3329" s="2"/>
      <c r="CZ3329" s="2"/>
      <c r="DA3329" s="2"/>
      <c r="DB3329" s="2"/>
      <c r="DC3329" s="2"/>
      <c r="DD3329" s="2"/>
      <c r="DE3329" s="2"/>
      <c r="DF3329" s="2"/>
      <c r="DG3329" s="2"/>
      <c r="DH3329" s="2"/>
      <c r="DI3329" s="2"/>
      <c r="DJ3329" s="2"/>
      <c r="DK3329" s="2"/>
      <c r="DL3329" s="2"/>
      <c r="DM3329" s="2"/>
      <c r="DN3329" s="2"/>
      <c r="DO3329" s="2"/>
      <c r="DP3329" s="2"/>
      <c r="DQ3329" s="2"/>
      <c r="DR3329" s="2"/>
      <c r="DS3329" s="2"/>
      <c r="DT3329" s="2"/>
      <c r="DU3329" s="2"/>
      <c r="DV3329" s="2"/>
      <c r="DW3329" s="2"/>
      <c r="DX3329" s="2"/>
      <c r="DY3329" s="2"/>
      <c r="DZ3329" s="2"/>
      <c r="EA3329" s="2"/>
      <c r="EB3329" s="2"/>
      <c r="EC3329" s="2"/>
      <c r="ED3329" s="2"/>
      <c r="EE3329" s="2"/>
      <c r="EF3329" s="2"/>
      <c r="EG3329" s="2"/>
      <c r="EH3329" s="2"/>
      <c r="EI3329" s="2"/>
      <c r="EJ3329" s="2"/>
      <c r="EK3329" s="2"/>
      <c r="EL3329" s="2"/>
      <c r="EM3329" s="2"/>
      <c r="EN3329" s="2"/>
      <c r="EO3329" s="2"/>
      <c r="EP3329" s="2"/>
      <c r="EQ3329" s="2"/>
      <c r="ER3329" s="2"/>
      <c r="ES3329" s="2"/>
      <c r="ET3329" s="2"/>
      <c r="EU3329" s="2"/>
      <c r="EV3329" s="2"/>
      <c r="EW3329" s="2"/>
      <c r="EX3329" s="2"/>
      <c r="EY3329" s="2"/>
      <c r="EZ3329" s="2"/>
      <c r="FA3329" s="2"/>
      <c r="FB3329" s="2"/>
      <c r="FC3329" s="2"/>
      <c r="FD3329" s="2"/>
      <c r="FE3329" s="2"/>
      <c r="FF3329" s="2"/>
      <c r="FG3329" s="2"/>
      <c r="FH3329" s="2"/>
      <c r="FI3329" s="2"/>
      <c r="FJ3329" s="2"/>
      <c r="FK3329" s="2"/>
      <c r="FL3329" s="2"/>
      <c r="FM3329" s="2"/>
      <c r="FN3329" s="2"/>
      <c r="FO3329" s="2"/>
      <c r="FP3329" s="2"/>
      <c r="FQ3329" s="2"/>
      <c r="FR3329" s="2"/>
      <c r="FS3329" s="2"/>
      <c r="FT3329" s="2"/>
      <c r="FU3329" s="2"/>
      <c r="FV3329" s="2"/>
      <c r="FW3329" s="2"/>
      <c r="FX3329" s="2"/>
      <c r="FY3329" s="2"/>
      <c r="FZ3329" s="2"/>
      <c r="GA3329" s="2"/>
      <c r="GB3329" s="2"/>
      <c r="GC3329" s="2"/>
      <c r="GD3329" s="2"/>
      <c r="GE3329" s="2"/>
      <c r="GF3329" s="2"/>
      <c r="GG3329" s="2"/>
      <c r="GH3329" s="2"/>
      <c r="GI3329" s="2"/>
      <c r="GJ3329" s="2"/>
      <c r="GK3329" s="2"/>
      <c r="GL3329" s="2"/>
      <c r="GM3329" s="2"/>
      <c r="GN3329" s="2"/>
      <c r="GO3329" s="2"/>
      <c r="GP3329" s="2"/>
      <c r="GQ3329" s="2"/>
      <c r="GR3329" s="2"/>
      <c r="GS3329" s="2"/>
      <c r="GT3329" s="2"/>
      <c r="GU3329" s="2"/>
      <c r="GV3329" s="2"/>
      <c r="GW3329" s="2"/>
      <c r="GX3329" s="2"/>
      <c r="GY3329" s="2"/>
      <c r="GZ3329" s="2"/>
      <c r="HA3329" s="2"/>
      <c r="HB3329" s="2"/>
      <c r="HC3329" s="2"/>
      <c r="HD3329" s="2"/>
      <c r="HE3329" s="2"/>
      <c r="HF3329" s="2"/>
      <c r="HG3329" s="2"/>
      <c r="HH3329" s="2"/>
      <c r="HI3329" s="2"/>
      <c r="HJ3329" s="2"/>
      <c r="HK3329" s="2"/>
      <c r="HL3329" s="2"/>
      <c r="HM3329" s="2"/>
      <c r="HN3329" s="2"/>
      <c r="HO3329" s="2"/>
      <c r="HP3329" s="2"/>
      <c r="HQ3329" s="2"/>
      <c r="HR3329" s="2"/>
      <c r="HS3329" s="2"/>
      <c r="HT3329" s="2"/>
      <c r="HU3329" s="2"/>
      <c r="HV3329" s="2"/>
      <c r="HW3329" s="2"/>
      <c r="HX3329" s="2"/>
      <c r="HY3329" s="2"/>
      <c r="HZ3329" s="2"/>
      <c r="IA3329" s="2"/>
      <c r="IB3329" s="2"/>
      <c r="IC3329" s="2"/>
      <c r="ID3329" s="2"/>
      <c r="IE3329" s="2"/>
      <c r="IF3329" s="2"/>
      <c r="IG3329" s="2"/>
      <c r="IH3329" s="2"/>
      <c r="II3329" s="2"/>
      <c r="IJ3329" s="2"/>
      <c r="IK3329" s="2"/>
      <c r="IL3329" s="2"/>
      <c r="IM3329" s="2"/>
      <c r="IN3329" s="2"/>
      <c r="IO3329" s="2"/>
      <c r="IP3329" s="2"/>
      <c r="IQ3329" s="2"/>
    </row>
    <row r="3330" spans="1:251" s="16" customFormat="1" ht="18.75" customHeight="1" thickBot="1">
      <c r="A3330" s="17"/>
      <c r="B3330" s="136" t="s">
        <v>13</v>
      </c>
      <c r="C3330" s="137"/>
      <c r="D3330" s="137"/>
      <c r="E3330" s="137"/>
      <c r="F3330" s="137"/>
      <c r="G3330" s="137"/>
      <c r="H3330" s="137"/>
      <c r="I3330" s="137"/>
      <c r="J3330" s="137"/>
      <c r="K3330" s="137"/>
      <c r="L3330" s="137"/>
      <c r="M3330" s="137"/>
      <c r="N3330" s="137"/>
      <c r="O3330" s="137"/>
      <c r="P3330" s="137"/>
      <c r="Q3330" s="137"/>
      <c r="R3330" s="137"/>
      <c r="S3330" s="137"/>
      <c r="T3330" s="137"/>
      <c r="U3330" s="137"/>
      <c r="V3330" s="137"/>
      <c r="W3330" s="137"/>
      <c r="X3330" s="137"/>
      <c r="Y3330" s="137"/>
      <c r="Z3330" s="138"/>
      <c r="AA3330" s="115">
        <f>SUM($AA$3328:$AA$3329)</f>
        <v>13976</v>
      </c>
      <c r="AB3330" s="116"/>
      <c r="AC3330" s="116"/>
      <c r="AD3330" s="116"/>
      <c r="AE3330" s="116"/>
      <c r="AF3330" s="116"/>
      <c r="AG3330" s="116"/>
      <c r="AH3330" s="116"/>
      <c r="AI3330" s="117"/>
      <c r="AJ3330" s="115">
        <f>SUM($AJ$3328:$AJ$3329)</f>
        <v>14749</v>
      </c>
      <c r="AK3330" s="116"/>
      <c r="AL3330" s="116"/>
      <c r="AM3330" s="116"/>
      <c r="AN3330" s="116"/>
      <c r="AO3330" s="116"/>
      <c r="AP3330" s="116"/>
      <c r="AQ3330" s="116"/>
      <c r="AR3330" s="117"/>
      <c r="AS3330" s="112"/>
      <c r="AT3330" s="113"/>
      <c r="AU3330" s="113"/>
      <c r="AV3330" s="113"/>
      <c r="AW3330" s="113"/>
      <c r="AX3330" s="114"/>
      <c r="AY3330" s="2"/>
      <c r="AZ3330" s="2"/>
      <c r="BA3330" s="2"/>
      <c r="BB3330" s="2"/>
      <c r="BC3330" s="2"/>
      <c r="BD3330" s="2"/>
      <c r="BE3330" s="2"/>
      <c r="BF3330" s="2"/>
      <c r="BG3330" s="2"/>
      <c r="BH3330" s="2"/>
      <c r="BI3330" s="2"/>
      <c r="BJ3330" s="2"/>
      <c r="BK3330" s="2"/>
      <c r="BL3330" s="2"/>
      <c r="BM3330" s="2"/>
      <c r="BN3330" s="2"/>
      <c r="BO3330" s="2"/>
      <c r="BP3330" s="2"/>
      <c r="BQ3330" s="2"/>
      <c r="BR3330" s="2"/>
      <c r="BS3330" s="2"/>
      <c r="BT3330" s="2"/>
      <c r="BU3330" s="2"/>
      <c r="BV3330" s="2"/>
      <c r="BW3330" s="2"/>
      <c r="BX3330" s="2"/>
      <c r="BY3330" s="2"/>
      <c r="BZ3330" s="2"/>
      <c r="CA3330" s="2"/>
      <c r="CB3330" s="2"/>
      <c r="CC3330" s="2"/>
      <c r="CD3330" s="2"/>
      <c r="CE3330" s="2"/>
      <c r="CF3330" s="2"/>
      <c r="CG3330" s="2"/>
      <c r="CH3330" s="2"/>
      <c r="CI3330" s="2"/>
      <c r="CJ3330" s="2"/>
      <c r="CK3330" s="2"/>
      <c r="CL3330" s="2"/>
      <c r="CM3330" s="2"/>
      <c r="CN3330" s="2"/>
      <c r="CO3330" s="2"/>
      <c r="CP3330" s="2"/>
      <c r="CQ3330" s="2"/>
      <c r="CR3330" s="2"/>
      <c r="CS3330" s="2"/>
      <c r="CT3330" s="2"/>
      <c r="CU3330" s="2"/>
      <c r="CV3330" s="2"/>
      <c r="CW3330" s="2"/>
      <c r="CX3330" s="2"/>
      <c r="CY3330" s="2"/>
      <c r="CZ3330" s="2"/>
      <c r="DA3330" s="2"/>
      <c r="DB3330" s="2"/>
      <c r="DC3330" s="2"/>
      <c r="DD3330" s="2"/>
      <c r="DE3330" s="2"/>
      <c r="DF3330" s="2"/>
      <c r="DG3330" s="2"/>
      <c r="DH3330" s="2"/>
      <c r="DI3330" s="2"/>
      <c r="DJ3330" s="2"/>
      <c r="DK3330" s="2"/>
      <c r="DL3330" s="2"/>
      <c r="DM3330" s="2"/>
      <c r="DN3330" s="2"/>
      <c r="DO3330" s="2"/>
      <c r="DP3330" s="2"/>
      <c r="DQ3330" s="2"/>
      <c r="DR3330" s="2"/>
      <c r="DS3330" s="2"/>
      <c r="DT3330" s="2"/>
      <c r="DU3330" s="2"/>
      <c r="DV3330" s="2"/>
      <c r="DW3330" s="2"/>
      <c r="DX3330" s="2"/>
      <c r="DY3330" s="2"/>
      <c r="DZ3330" s="2"/>
      <c r="EA3330" s="2"/>
      <c r="EB3330" s="2"/>
      <c r="EC3330" s="2"/>
      <c r="ED3330" s="2"/>
      <c r="EE3330" s="2"/>
      <c r="EF3330" s="2"/>
      <c r="EG3330" s="2"/>
      <c r="EH3330" s="2"/>
      <c r="EI3330" s="2"/>
      <c r="EJ3330" s="2"/>
      <c r="EK3330" s="2"/>
      <c r="EL3330" s="2"/>
      <c r="EM3330" s="2"/>
      <c r="EN3330" s="2"/>
      <c r="EO3330" s="2"/>
      <c r="EP3330" s="2"/>
      <c r="EQ3330" s="2"/>
      <c r="ER3330" s="2"/>
      <c r="ES3330" s="2"/>
      <c r="ET3330" s="2"/>
      <c r="EU3330" s="2"/>
      <c r="EV3330" s="2"/>
      <c r="EW3330" s="2"/>
      <c r="EX3330" s="2"/>
      <c r="EY3330" s="2"/>
      <c r="EZ3330" s="2"/>
      <c r="FA3330" s="2"/>
      <c r="FB3330" s="2"/>
      <c r="FC3330" s="2"/>
      <c r="FD3330" s="2"/>
      <c r="FE3330" s="2"/>
      <c r="FF3330" s="2"/>
      <c r="FG3330" s="2"/>
      <c r="FH3330" s="2"/>
      <c r="FI3330" s="2"/>
      <c r="FJ3330" s="2"/>
      <c r="FK3330" s="2"/>
      <c r="FL3330" s="2"/>
      <c r="FM3330" s="2"/>
      <c r="FN3330" s="2"/>
      <c r="FO3330" s="2"/>
      <c r="FP3330" s="2"/>
      <c r="FQ3330" s="2"/>
      <c r="FR3330" s="2"/>
      <c r="FS3330" s="2"/>
      <c r="FT3330" s="2"/>
      <c r="FU3330" s="2"/>
      <c r="FV3330" s="2"/>
      <c r="FW3330" s="2"/>
      <c r="FX3330" s="2"/>
      <c r="FY3330" s="2"/>
      <c r="FZ3330" s="2"/>
      <c r="GA3330" s="2"/>
      <c r="GB3330" s="2"/>
      <c r="GC3330" s="2"/>
      <c r="GD3330" s="2"/>
      <c r="GE3330" s="2"/>
      <c r="GF3330" s="2"/>
      <c r="GG3330" s="2"/>
      <c r="GH3330" s="2"/>
      <c r="GI3330" s="2"/>
      <c r="GJ3330" s="2"/>
      <c r="GK3330" s="2"/>
      <c r="GL3330" s="2"/>
      <c r="GM3330" s="2"/>
      <c r="GN3330" s="2"/>
      <c r="GO3330" s="2"/>
      <c r="GP3330" s="2"/>
      <c r="GQ3330" s="2"/>
      <c r="GR3330" s="2"/>
      <c r="GS3330" s="2"/>
      <c r="GT3330" s="2"/>
      <c r="GU3330" s="2"/>
      <c r="GV3330" s="2"/>
      <c r="GW3330" s="2"/>
      <c r="GX3330" s="2"/>
      <c r="GY3330" s="2"/>
      <c r="GZ3330" s="2"/>
      <c r="HA3330" s="2"/>
      <c r="HB3330" s="2"/>
      <c r="HC3330" s="2"/>
      <c r="HD3330" s="2"/>
      <c r="HE3330" s="2"/>
      <c r="HF3330" s="2"/>
      <c r="HG3330" s="2"/>
      <c r="HH3330" s="2"/>
      <c r="HI3330" s="2"/>
      <c r="HJ3330" s="2"/>
      <c r="HK3330" s="2"/>
      <c r="HL3330" s="2"/>
      <c r="HM3330" s="2"/>
      <c r="HN3330" s="2"/>
      <c r="HO3330" s="2"/>
      <c r="HP3330" s="2"/>
      <c r="HQ3330" s="2"/>
      <c r="HR3330" s="2"/>
      <c r="HS3330" s="2"/>
      <c r="HT3330" s="2"/>
      <c r="HU3330" s="2"/>
      <c r="HV3330" s="2"/>
      <c r="HW3330" s="2"/>
      <c r="HX3330" s="2"/>
      <c r="HY3330" s="2"/>
      <c r="HZ3330" s="2"/>
      <c r="IA3330" s="2"/>
      <c r="IB3330" s="2"/>
      <c r="IC3330" s="2"/>
      <c r="ID3330" s="2"/>
      <c r="IE3330" s="2"/>
      <c r="IF3330" s="2"/>
      <c r="IG3330" s="2"/>
      <c r="IH3330" s="2"/>
      <c r="II3330" s="2"/>
      <c r="IJ3330" s="2"/>
      <c r="IK3330" s="2"/>
      <c r="IL3330" s="2"/>
      <c r="IM3330" s="2"/>
      <c r="IN3330" s="2"/>
      <c r="IO3330" s="2"/>
      <c r="IP3330" s="2"/>
      <c r="IQ3330" s="2"/>
    </row>
    <row r="3332" spans="1:251" ht="18.75">
      <c r="A3332" s="1" t="s">
        <v>0</v>
      </c>
      <c r="AW3332" s="3"/>
      <c r="AX3332" s="4"/>
      <c r="AY3332" s="3"/>
    </row>
    <row r="3334" spans="1:251" ht="18.75">
      <c r="B3334" s="118" t="s">
        <v>8</v>
      </c>
      <c r="C3334" s="119"/>
      <c r="D3334" s="119"/>
      <c r="E3334" s="119"/>
      <c r="F3334" s="119"/>
      <c r="G3334" s="119"/>
      <c r="H3334" s="119"/>
      <c r="I3334" s="119"/>
      <c r="J3334" s="119"/>
      <c r="K3334" s="119"/>
      <c r="L3334" s="119"/>
      <c r="M3334" s="119"/>
      <c r="N3334" s="119"/>
      <c r="O3334" s="119"/>
      <c r="P3334" s="119"/>
      <c r="Q3334" s="119"/>
      <c r="R3334" s="119"/>
      <c r="S3334" s="119"/>
      <c r="T3334" s="119"/>
      <c r="U3334" s="119"/>
      <c r="V3334" s="119"/>
      <c r="W3334" s="119"/>
      <c r="X3334" s="119"/>
      <c r="Y3334" s="119"/>
      <c r="Z3334" s="119"/>
      <c r="AA3334" s="119"/>
      <c r="AB3334" s="119"/>
      <c r="AC3334" s="119"/>
      <c r="AD3334" s="119"/>
      <c r="AE3334" s="119"/>
      <c r="AF3334" s="119"/>
      <c r="AG3334" s="119"/>
      <c r="AH3334" s="119"/>
      <c r="AI3334" s="119"/>
      <c r="AJ3334" s="119"/>
      <c r="AK3334" s="119"/>
      <c r="AL3334" s="119"/>
      <c r="AM3334" s="119"/>
      <c r="AN3334" s="119"/>
      <c r="AO3334" s="119"/>
      <c r="AP3334" s="119"/>
      <c r="AQ3334" s="119"/>
      <c r="AR3334" s="119"/>
      <c r="AS3334" s="119"/>
      <c r="AT3334" s="119"/>
      <c r="AU3334" s="119"/>
      <c r="AV3334" s="119"/>
      <c r="AW3334" s="119"/>
      <c r="AX3334" s="119"/>
    </row>
    <row r="3335" spans="1:251">
      <c r="Z3335" s="5"/>
      <c r="AD3335" s="5"/>
      <c r="AE3335" s="5"/>
      <c r="AF3335" s="5"/>
      <c r="AG3335" s="5"/>
      <c r="AH3335" s="5"/>
      <c r="AI3335" s="5"/>
      <c r="AO3335" s="5"/>
    </row>
    <row r="3336" spans="1:251" ht="13.5" thickBot="1">
      <c r="Z3336" s="5"/>
      <c r="AD3336" s="5"/>
      <c r="AE3336" s="5"/>
      <c r="AF3336" s="5"/>
      <c r="AG3336" s="5"/>
      <c r="AH3336" s="5"/>
      <c r="AI3336" s="5"/>
      <c r="AO3336" s="5"/>
      <c r="DI3336" s="6"/>
    </row>
    <row r="3337" spans="1:251" ht="24.75" customHeight="1" thickBot="1">
      <c r="B3337" s="120" t="s">
        <v>1</v>
      </c>
      <c r="C3337" s="121"/>
      <c r="D3337" s="121"/>
      <c r="E3337" s="121"/>
      <c r="F3337" s="121"/>
      <c r="G3337" s="121"/>
      <c r="H3337" s="122" t="s">
        <v>279</v>
      </c>
      <c r="I3337" s="123"/>
      <c r="J3337" s="123"/>
      <c r="K3337" s="123"/>
      <c r="L3337" s="123"/>
      <c r="M3337" s="123"/>
      <c r="N3337" s="123"/>
      <c r="O3337" s="123"/>
      <c r="P3337" s="123"/>
      <c r="Q3337" s="123"/>
      <c r="R3337" s="123"/>
      <c r="S3337" s="123"/>
      <c r="T3337" s="123"/>
      <c r="U3337" s="123"/>
      <c r="V3337" s="123"/>
      <c r="W3337" s="123"/>
      <c r="X3337" s="123"/>
      <c r="Y3337" s="123"/>
      <c r="Z3337" s="123"/>
      <c r="AA3337" s="123"/>
      <c r="AB3337" s="123"/>
      <c r="AC3337" s="123"/>
      <c r="AD3337" s="123"/>
      <c r="AE3337" s="123"/>
      <c r="AF3337" s="123"/>
      <c r="AG3337" s="123"/>
      <c r="AH3337" s="123"/>
      <c r="AI3337" s="123"/>
      <c r="AJ3337" s="123"/>
      <c r="AK3337" s="123"/>
      <c r="AL3337" s="123"/>
      <c r="AM3337" s="123"/>
      <c r="AN3337" s="123"/>
      <c r="AO3337" s="123"/>
      <c r="AP3337" s="123"/>
      <c r="AQ3337" s="123"/>
      <c r="AR3337" s="123"/>
      <c r="AS3337" s="123"/>
      <c r="AT3337" s="123"/>
      <c r="AU3337" s="123"/>
      <c r="AV3337" s="123"/>
      <c r="AW3337" s="123"/>
      <c r="AX3337" s="124"/>
      <c r="DI3337" s="6"/>
    </row>
    <row r="3338" spans="1:251" ht="14.25">
      <c r="B3338" s="7"/>
      <c r="C3338" s="7"/>
      <c r="D3338" s="7"/>
      <c r="E3338" s="7"/>
      <c r="F3338" s="7"/>
      <c r="G3338" s="7"/>
      <c r="H3338" s="8"/>
      <c r="I3338" s="8"/>
      <c r="J3338" s="8"/>
      <c r="K3338" s="8"/>
      <c r="L3338" s="9"/>
      <c r="M3338" s="9"/>
      <c r="N3338" s="9"/>
      <c r="O3338" s="9"/>
      <c r="P3338" s="8"/>
      <c r="Q3338" s="8"/>
      <c r="R3338" s="8"/>
      <c r="S3338" s="8"/>
      <c r="T3338" s="8"/>
      <c r="U3338" s="8"/>
      <c r="V3338" s="10"/>
      <c r="W3338" s="10"/>
      <c r="X3338" s="10"/>
      <c r="Y3338" s="10"/>
      <c r="Z3338" s="10"/>
      <c r="AA3338" s="10"/>
      <c r="AB3338" s="10"/>
      <c r="AC3338" s="10"/>
      <c r="AD3338" s="10"/>
      <c r="AE3338" s="10"/>
      <c r="AF3338" s="10"/>
      <c r="AG3338" s="10"/>
      <c r="AH3338" s="10"/>
      <c r="AI3338" s="10"/>
      <c r="AJ3338" s="10"/>
      <c r="AK3338" s="10"/>
      <c r="AL3338" s="10"/>
      <c r="AM3338" s="10"/>
      <c r="AN3338" s="10"/>
      <c r="AO3338" s="10"/>
      <c r="AP3338" s="10"/>
      <c r="AQ3338" s="10"/>
      <c r="AR3338" s="10"/>
      <c r="AS3338" s="10"/>
      <c r="AT3338" s="10"/>
      <c r="AU3338" s="10"/>
      <c r="AV3338" s="10"/>
      <c r="AW3338" s="10"/>
      <c r="AX3338" s="10"/>
      <c r="DI3338" s="6"/>
    </row>
    <row r="3339" spans="1:251" ht="15" thickBot="1">
      <c r="A3339" s="11"/>
      <c r="B3339" s="10" t="s">
        <v>2</v>
      </c>
      <c r="C3339" s="8"/>
      <c r="D3339" s="8"/>
      <c r="E3339" s="8"/>
      <c r="F3339" s="8"/>
      <c r="G3339" s="8"/>
      <c r="H3339" s="8"/>
      <c r="I3339" s="8"/>
      <c r="J3339" s="8"/>
      <c r="K3339" s="8"/>
      <c r="L3339" s="9"/>
      <c r="M3339" s="9"/>
      <c r="N3339" s="9"/>
      <c r="O3339" s="9"/>
      <c r="P3339" s="8"/>
      <c r="Q3339" s="8"/>
      <c r="R3339" s="8"/>
      <c r="S3339" s="8"/>
      <c r="T3339" s="8"/>
      <c r="U3339" s="8"/>
      <c r="V3339" s="10"/>
      <c r="W3339" s="10"/>
      <c r="X3339" s="10"/>
      <c r="Y3339" s="10"/>
      <c r="Z3339" s="10"/>
      <c r="AA3339" s="10"/>
      <c r="AB3339" s="10"/>
      <c r="AC3339" s="10"/>
      <c r="AD3339" s="10"/>
      <c r="AE3339" s="10"/>
      <c r="AF3339" s="10"/>
      <c r="AG3339" s="10"/>
      <c r="AH3339" s="10"/>
      <c r="AI3339" s="10"/>
      <c r="AJ3339" s="10"/>
      <c r="AK3339" s="10"/>
      <c r="AL3339" s="10"/>
      <c r="AM3339" s="10"/>
      <c r="AN3339" s="10"/>
      <c r="AO3339" s="10"/>
      <c r="AP3339" s="10"/>
      <c r="AQ3339" s="10"/>
      <c r="AR3339" s="10"/>
      <c r="AS3339" s="10"/>
      <c r="AT3339" s="10"/>
      <c r="AU3339" s="10"/>
      <c r="AV3339" s="10"/>
      <c r="AW3339" s="10"/>
      <c r="AX3339" s="10"/>
      <c r="DI3339" s="6"/>
    </row>
    <row r="3340" spans="1:251" ht="14.25">
      <c r="A3340" s="8"/>
      <c r="B3340" s="12"/>
      <c r="C3340" s="7"/>
      <c r="D3340" s="7"/>
      <c r="E3340" s="7"/>
      <c r="F3340" s="7"/>
      <c r="G3340" s="7"/>
      <c r="H3340" s="7"/>
      <c r="I3340" s="7"/>
      <c r="J3340" s="7"/>
      <c r="K3340" s="7"/>
      <c r="L3340" s="13"/>
      <c r="M3340" s="13"/>
      <c r="N3340" s="13"/>
      <c r="O3340" s="13"/>
      <c r="P3340" s="7"/>
      <c r="Q3340" s="7"/>
      <c r="R3340" s="7"/>
      <c r="S3340" s="7"/>
      <c r="T3340" s="7"/>
      <c r="U3340" s="7"/>
      <c r="V3340" s="14"/>
      <c r="W3340" s="14"/>
      <c r="X3340" s="14"/>
      <c r="Y3340" s="14"/>
      <c r="Z3340" s="14"/>
      <c r="AA3340" s="14"/>
      <c r="AB3340" s="14"/>
      <c r="AC3340" s="14"/>
      <c r="AD3340" s="14"/>
      <c r="AE3340" s="14"/>
      <c r="AF3340" s="14"/>
      <c r="AG3340" s="14"/>
      <c r="AH3340" s="14"/>
      <c r="AI3340" s="14"/>
      <c r="AJ3340" s="14"/>
      <c r="AK3340" s="14"/>
      <c r="AL3340" s="14"/>
      <c r="AM3340" s="14"/>
      <c r="AN3340" s="14"/>
      <c r="AO3340" s="14"/>
      <c r="AP3340" s="14"/>
      <c r="AQ3340" s="14"/>
      <c r="AR3340" s="14"/>
      <c r="AS3340" s="14"/>
      <c r="AT3340" s="14"/>
      <c r="AU3340" s="14"/>
      <c r="AV3340" s="14"/>
      <c r="AW3340" s="14"/>
      <c r="AX3340" s="15"/>
    </row>
    <row r="3341" spans="1:251" ht="12" customHeight="1">
      <c r="A3341" s="8"/>
      <c r="B3341" s="141" t="s">
        <v>280</v>
      </c>
      <c r="C3341" s="142"/>
      <c r="D3341" s="142"/>
      <c r="E3341" s="142"/>
      <c r="F3341" s="142"/>
      <c r="G3341" s="142"/>
      <c r="H3341" s="142"/>
      <c r="I3341" s="142"/>
      <c r="J3341" s="142"/>
      <c r="K3341" s="142"/>
      <c r="L3341" s="142"/>
      <c r="M3341" s="142"/>
      <c r="N3341" s="142"/>
      <c r="O3341" s="142"/>
      <c r="P3341" s="142"/>
      <c r="Q3341" s="142"/>
      <c r="R3341" s="142"/>
      <c r="S3341" s="142"/>
      <c r="T3341" s="142"/>
      <c r="U3341" s="142"/>
      <c r="V3341" s="142"/>
      <c r="W3341" s="142"/>
      <c r="X3341" s="142"/>
      <c r="Y3341" s="142"/>
      <c r="Z3341" s="142"/>
      <c r="AA3341" s="142"/>
      <c r="AB3341" s="142"/>
      <c r="AC3341" s="142"/>
      <c r="AD3341" s="142"/>
      <c r="AE3341" s="142"/>
      <c r="AF3341" s="142"/>
      <c r="AG3341" s="142"/>
      <c r="AH3341" s="142"/>
      <c r="AI3341" s="142"/>
      <c r="AJ3341" s="142"/>
      <c r="AK3341" s="142"/>
      <c r="AL3341" s="142"/>
      <c r="AM3341" s="142"/>
      <c r="AN3341" s="142"/>
      <c r="AO3341" s="142"/>
      <c r="AP3341" s="142"/>
      <c r="AQ3341" s="142"/>
      <c r="AR3341" s="142"/>
      <c r="AS3341" s="142"/>
      <c r="AT3341" s="142"/>
      <c r="AU3341" s="142"/>
      <c r="AV3341" s="142"/>
      <c r="AW3341" s="142"/>
      <c r="AX3341" s="143"/>
    </row>
    <row r="3342" spans="1:251" ht="12" customHeight="1">
      <c r="A3342" s="8"/>
      <c r="B3342" s="141"/>
      <c r="C3342" s="142"/>
      <c r="D3342" s="142"/>
      <c r="E3342" s="142"/>
      <c r="F3342" s="142"/>
      <c r="G3342" s="142"/>
      <c r="H3342" s="142"/>
      <c r="I3342" s="142"/>
      <c r="J3342" s="142"/>
      <c r="K3342" s="142"/>
      <c r="L3342" s="142"/>
      <c r="M3342" s="142"/>
      <c r="N3342" s="142"/>
      <c r="O3342" s="142"/>
      <c r="P3342" s="142"/>
      <c r="Q3342" s="142"/>
      <c r="R3342" s="142"/>
      <c r="S3342" s="142"/>
      <c r="T3342" s="142"/>
      <c r="U3342" s="142"/>
      <c r="V3342" s="142"/>
      <c r="W3342" s="142"/>
      <c r="X3342" s="142"/>
      <c r="Y3342" s="142"/>
      <c r="Z3342" s="142"/>
      <c r="AA3342" s="142"/>
      <c r="AB3342" s="142"/>
      <c r="AC3342" s="142"/>
      <c r="AD3342" s="142"/>
      <c r="AE3342" s="142"/>
      <c r="AF3342" s="142"/>
      <c r="AG3342" s="142"/>
      <c r="AH3342" s="142"/>
      <c r="AI3342" s="142"/>
      <c r="AJ3342" s="142"/>
      <c r="AK3342" s="142"/>
      <c r="AL3342" s="142"/>
      <c r="AM3342" s="142"/>
      <c r="AN3342" s="142"/>
      <c r="AO3342" s="142"/>
      <c r="AP3342" s="142"/>
      <c r="AQ3342" s="142"/>
      <c r="AR3342" s="142"/>
      <c r="AS3342" s="142"/>
      <c r="AT3342" s="142"/>
      <c r="AU3342" s="142"/>
      <c r="AV3342" s="142"/>
      <c r="AW3342" s="142"/>
      <c r="AX3342" s="143"/>
      <c r="BC3342" s="16"/>
    </row>
    <row r="3343" spans="1:251" ht="12" customHeight="1">
      <c r="A3343" s="8"/>
      <c r="B3343" s="141"/>
      <c r="C3343" s="142"/>
      <c r="D3343" s="142"/>
      <c r="E3343" s="142"/>
      <c r="F3343" s="142"/>
      <c r="G3343" s="142"/>
      <c r="H3343" s="142"/>
      <c r="I3343" s="142"/>
      <c r="J3343" s="142"/>
      <c r="K3343" s="142"/>
      <c r="L3343" s="142"/>
      <c r="M3343" s="142"/>
      <c r="N3343" s="142"/>
      <c r="O3343" s="142"/>
      <c r="P3343" s="142"/>
      <c r="Q3343" s="142"/>
      <c r="R3343" s="142"/>
      <c r="S3343" s="142"/>
      <c r="T3343" s="142"/>
      <c r="U3343" s="142"/>
      <c r="V3343" s="142"/>
      <c r="W3343" s="142"/>
      <c r="X3343" s="142"/>
      <c r="Y3343" s="142"/>
      <c r="Z3343" s="142"/>
      <c r="AA3343" s="142"/>
      <c r="AB3343" s="142"/>
      <c r="AC3343" s="142"/>
      <c r="AD3343" s="142"/>
      <c r="AE3343" s="142"/>
      <c r="AF3343" s="142"/>
      <c r="AG3343" s="142"/>
      <c r="AH3343" s="142"/>
      <c r="AI3343" s="142"/>
      <c r="AJ3343" s="142"/>
      <c r="AK3343" s="142"/>
      <c r="AL3343" s="142"/>
      <c r="AM3343" s="142"/>
      <c r="AN3343" s="142"/>
      <c r="AO3343" s="142"/>
      <c r="AP3343" s="142"/>
      <c r="AQ3343" s="142"/>
      <c r="AR3343" s="142"/>
      <c r="AS3343" s="142"/>
      <c r="AT3343" s="142"/>
      <c r="AU3343" s="142"/>
      <c r="AV3343" s="142"/>
      <c r="AW3343" s="142"/>
      <c r="AX3343" s="143"/>
    </row>
    <row r="3344" spans="1:251" ht="12" customHeight="1">
      <c r="A3344" s="8"/>
      <c r="B3344" s="141"/>
      <c r="C3344" s="142"/>
      <c r="D3344" s="142"/>
      <c r="E3344" s="142"/>
      <c r="F3344" s="142"/>
      <c r="G3344" s="142"/>
      <c r="H3344" s="142"/>
      <c r="I3344" s="142"/>
      <c r="J3344" s="142"/>
      <c r="K3344" s="142"/>
      <c r="L3344" s="142"/>
      <c r="M3344" s="142"/>
      <c r="N3344" s="142"/>
      <c r="O3344" s="142"/>
      <c r="P3344" s="142"/>
      <c r="Q3344" s="142"/>
      <c r="R3344" s="142"/>
      <c r="S3344" s="142"/>
      <c r="T3344" s="142"/>
      <c r="U3344" s="142"/>
      <c r="V3344" s="142"/>
      <c r="W3344" s="142"/>
      <c r="X3344" s="142"/>
      <c r="Y3344" s="142"/>
      <c r="Z3344" s="142"/>
      <c r="AA3344" s="142"/>
      <c r="AB3344" s="142"/>
      <c r="AC3344" s="142"/>
      <c r="AD3344" s="142"/>
      <c r="AE3344" s="142"/>
      <c r="AF3344" s="142"/>
      <c r="AG3344" s="142"/>
      <c r="AH3344" s="142"/>
      <c r="AI3344" s="142"/>
      <c r="AJ3344" s="142"/>
      <c r="AK3344" s="142"/>
      <c r="AL3344" s="142"/>
      <c r="AM3344" s="142"/>
      <c r="AN3344" s="142"/>
      <c r="AO3344" s="142"/>
      <c r="AP3344" s="142"/>
      <c r="AQ3344" s="142"/>
      <c r="AR3344" s="142"/>
      <c r="AS3344" s="142"/>
      <c r="AT3344" s="142"/>
      <c r="AU3344" s="142"/>
      <c r="AV3344" s="142"/>
      <c r="AW3344" s="142"/>
      <c r="AX3344" s="143"/>
    </row>
    <row r="3345" spans="1:251" ht="12" customHeight="1">
      <c r="A3345" s="8"/>
      <c r="B3345" s="141"/>
      <c r="C3345" s="142"/>
      <c r="D3345" s="142"/>
      <c r="E3345" s="142"/>
      <c r="F3345" s="142"/>
      <c r="G3345" s="142"/>
      <c r="H3345" s="142"/>
      <c r="I3345" s="142"/>
      <c r="J3345" s="142"/>
      <c r="K3345" s="142"/>
      <c r="L3345" s="142"/>
      <c r="M3345" s="142"/>
      <c r="N3345" s="142"/>
      <c r="O3345" s="142"/>
      <c r="P3345" s="142"/>
      <c r="Q3345" s="142"/>
      <c r="R3345" s="142"/>
      <c r="S3345" s="142"/>
      <c r="T3345" s="142"/>
      <c r="U3345" s="142"/>
      <c r="V3345" s="142"/>
      <c r="W3345" s="142"/>
      <c r="X3345" s="142"/>
      <c r="Y3345" s="142"/>
      <c r="Z3345" s="142"/>
      <c r="AA3345" s="142"/>
      <c r="AB3345" s="142"/>
      <c r="AC3345" s="142"/>
      <c r="AD3345" s="142"/>
      <c r="AE3345" s="142"/>
      <c r="AF3345" s="142"/>
      <c r="AG3345" s="142"/>
      <c r="AH3345" s="142"/>
      <c r="AI3345" s="142"/>
      <c r="AJ3345" s="142"/>
      <c r="AK3345" s="142"/>
      <c r="AL3345" s="142"/>
      <c r="AM3345" s="142"/>
      <c r="AN3345" s="142"/>
      <c r="AO3345" s="142"/>
      <c r="AP3345" s="142"/>
      <c r="AQ3345" s="142"/>
      <c r="AR3345" s="142"/>
      <c r="AS3345" s="142"/>
      <c r="AT3345" s="142"/>
      <c r="AU3345" s="142"/>
      <c r="AV3345" s="142"/>
      <c r="AW3345" s="142"/>
      <c r="AX3345" s="143"/>
    </row>
    <row r="3346" spans="1:251" ht="15" thickBot="1">
      <c r="A3346" s="17"/>
      <c r="B3346" s="18"/>
      <c r="C3346" s="19"/>
      <c r="D3346" s="19"/>
      <c r="E3346" s="19"/>
      <c r="F3346" s="19"/>
      <c r="G3346" s="19"/>
      <c r="H3346" s="19"/>
      <c r="I3346" s="19"/>
      <c r="J3346" s="19"/>
      <c r="K3346" s="19"/>
      <c r="L3346" s="19"/>
      <c r="M3346" s="19"/>
      <c r="N3346" s="19"/>
      <c r="O3346" s="19"/>
      <c r="P3346" s="19"/>
      <c r="Q3346" s="19"/>
      <c r="R3346" s="19"/>
      <c r="S3346" s="19"/>
      <c r="T3346" s="19"/>
      <c r="U3346" s="19"/>
      <c r="V3346" s="19"/>
      <c r="W3346" s="19"/>
      <c r="X3346" s="19"/>
      <c r="Y3346" s="19"/>
      <c r="Z3346" s="19"/>
      <c r="AA3346" s="19"/>
      <c r="AB3346" s="19"/>
      <c r="AC3346" s="19"/>
      <c r="AD3346" s="19"/>
      <c r="AE3346" s="19"/>
      <c r="AF3346" s="19"/>
      <c r="AG3346" s="19"/>
      <c r="AH3346" s="19"/>
      <c r="AI3346" s="19"/>
      <c r="AJ3346" s="19"/>
      <c r="AK3346" s="19"/>
      <c r="AL3346" s="19"/>
      <c r="AM3346" s="19"/>
      <c r="AN3346" s="19"/>
      <c r="AO3346" s="19"/>
      <c r="AP3346" s="19"/>
      <c r="AQ3346" s="19"/>
      <c r="AR3346" s="19"/>
      <c r="AS3346" s="19"/>
      <c r="AT3346" s="19"/>
      <c r="AU3346" s="19"/>
      <c r="AV3346" s="19"/>
      <c r="AW3346" s="19"/>
      <c r="AX3346" s="20"/>
    </row>
    <row r="3347" spans="1:251">
      <c r="B3347" s="21"/>
    </row>
    <row r="3348" spans="1:251" ht="15" thickBot="1">
      <c r="A3348" s="11"/>
      <c r="B3348" s="10" t="s">
        <v>3</v>
      </c>
      <c r="C3348" s="8"/>
      <c r="D3348" s="8"/>
      <c r="E3348" s="8"/>
      <c r="F3348" s="8"/>
      <c r="G3348" s="8"/>
      <c r="H3348" s="8"/>
      <c r="I3348" s="8"/>
      <c r="J3348" s="8"/>
      <c r="K3348" s="8"/>
      <c r="L3348" s="9"/>
      <c r="M3348" s="9"/>
      <c r="N3348" s="9"/>
      <c r="O3348" s="9"/>
      <c r="P3348" s="8"/>
      <c r="Q3348" s="8"/>
      <c r="R3348" s="8"/>
      <c r="S3348" s="8"/>
      <c r="T3348" s="8"/>
      <c r="U3348" s="8"/>
      <c r="V3348" s="10"/>
      <c r="W3348" s="10"/>
      <c r="X3348" s="10"/>
      <c r="Y3348" s="10"/>
      <c r="Z3348" s="10"/>
      <c r="AA3348" s="10"/>
      <c r="AB3348" s="10"/>
      <c r="AC3348" s="10"/>
      <c r="AD3348" s="10"/>
      <c r="AE3348" s="10"/>
      <c r="AF3348" s="10"/>
      <c r="AG3348" s="10"/>
      <c r="AH3348" s="10"/>
      <c r="AI3348" s="10"/>
      <c r="AJ3348" s="10"/>
      <c r="AK3348" s="10"/>
      <c r="AL3348" s="10"/>
      <c r="AM3348" s="10"/>
      <c r="AN3348" s="10"/>
      <c r="AO3348" s="10"/>
      <c r="AP3348" s="10"/>
      <c r="AQ3348" s="10"/>
      <c r="AR3348" s="10"/>
      <c r="AS3348" s="10"/>
      <c r="AT3348" s="10"/>
      <c r="AU3348" s="10"/>
      <c r="AV3348" s="10"/>
      <c r="AW3348" s="10"/>
      <c r="AX3348" s="10"/>
      <c r="DI3348" s="6"/>
    </row>
    <row r="3349" spans="1:251" ht="14.25">
      <c r="A3349" s="8"/>
      <c r="B3349" s="12"/>
      <c r="C3349" s="7"/>
      <c r="D3349" s="7"/>
      <c r="E3349" s="7"/>
      <c r="F3349" s="7"/>
      <c r="G3349" s="7"/>
      <c r="H3349" s="7"/>
      <c r="I3349" s="7"/>
      <c r="J3349" s="7"/>
      <c r="K3349" s="7"/>
      <c r="L3349" s="13"/>
      <c r="M3349" s="13"/>
      <c r="N3349" s="13"/>
      <c r="O3349" s="13"/>
      <c r="P3349" s="7"/>
      <c r="Q3349" s="7"/>
      <c r="R3349" s="7"/>
      <c r="S3349" s="7"/>
      <c r="T3349" s="7"/>
      <c r="U3349" s="7"/>
      <c r="V3349" s="14"/>
      <c r="W3349" s="14"/>
      <c r="X3349" s="14"/>
      <c r="Y3349" s="14"/>
      <c r="Z3349" s="14"/>
      <c r="AA3349" s="14"/>
      <c r="AB3349" s="14"/>
      <c r="AC3349" s="14"/>
      <c r="AD3349" s="14"/>
      <c r="AE3349" s="14"/>
      <c r="AF3349" s="14"/>
      <c r="AG3349" s="14"/>
      <c r="AH3349" s="14"/>
      <c r="AI3349" s="14"/>
      <c r="AJ3349" s="14"/>
      <c r="AK3349" s="14"/>
      <c r="AL3349" s="14"/>
      <c r="AM3349" s="14"/>
      <c r="AN3349" s="14"/>
      <c r="AO3349" s="14"/>
      <c r="AP3349" s="14"/>
      <c r="AQ3349" s="14"/>
      <c r="AR3349" s="14"/>
      <c r="AS3349" s="14"/>
      <c r="AT3349" s="14"/>
      <c r="AU3349" s="14"/>
      <c r="AV3349" s="14"/>
      <c r="AW3349" s="14"/>
      <c r="AX3349" s="15"/>
    </row>
    <row r="3350" spans="1:251" ht="12" customHeight="1">
      <c r="A3350" s="8"/>
      <c r="B3350" s="141" t="s">
        <v>281</v>
      </c>
      <c r="C3350" s="142"/>
      <c r="D3350" s="142"/>
      <c r="E3350" s="142"/>
      <c r="F3350" s="142"/>
      <c r="G3350" s="142"/>
      <c r="H3350" s="142"/>
      <c r="I3350" s="142"/>
      <c r="J3350" s="142"/>
      <c r="K3350" s="142"/>
      <c r="L3350" s="142"/>
      <c r="M3350" s="142"/>
      <c r="N3350" s="142"/>
      <c r="O3350" s="142"/>
      <c r="P3350" s="142"/>
      <c r="Q3350" s="142"/>
      <c r="R3350" s="142"/>
      <c r="S3350" s="142"/>
      <c r="T3350" s="142"/>
      <c r="U3350" s="142"/>
      <c r="V3350" s="142"/>
      <c r="W3350" s="142"/>
      <c r="X3350" s="142"/>
      <c r="Y3350" s="142"/>
      <c r="Z3350" s="142"/>
      <c r="AA3350" s="142"/>
      <c r="AB3350" s="142"/>
      <c r="AC3350" s="142"/>
      <c r="AD3350" s="142"/>
      <c r="AE3350" s="142"/>
      <c r="AF3350" s="142"/>
      <c r="AG3350" s="142"/>
      <c r="AH3350" s="142"/>
      <c r="AI3350" s="142"/>
      <c r="AJ3350" s="142"/>
      <c r="AK3350" s="142"/>
      <c r="AL3350" s="142"/>
      <c r="AM3350" s="142"/>
      <c r="AN3350" s="142"/>
      <c r="AO3350" s="142"/>
      <c r="AP3350" s="142"/>
      <c r="AQ3350" s="142"/>
      <c r="AR3350" s="142"/>
      <c r="AS3350" s="142"/>
      <c r="AT3350" s="142"/>
      <c r="AU3350" s="142"/>
      <c r="AV3350" s="142"/>
      <c r="AW3350" s="142"/>
      <c r="AX3350" s="143"/>
    </row>
    <row r="3351" spans="1:251" ht="12" customHeight="1">
      <c r="A3351" s="8"/>
      <c r="B3351" s="141"/>
      <c r="C3351" s="142"/>
      <c r="D3351" s="142"/>
      <c r="E3351" s="142"/>
      <c r="F3351" s="142"/>
      <c r="G3351" s="142"/>
      <c r="H3351" s="142"/>
      <c r="I3351" s="142"/>
      <c r="J3351" s="142"/>
      <c r="K3351" s="142"/>
      <c r="L3351" s="142"/>
      <c r="M3351" s="142"/>
      <c r="N3351" s="142"/>
      <c r="O3351" s="142"/>
      <c r="P3351" s="142"/>
      <c r="Q3351" s="142"/>
      <c r="R3351" s="142"/>
      <c r="S3351" s="142"/>
      <c r="T3351" s="142"/>
      <c r="U3351" s="142"/>
      <c r="V3351" s="142"/>
      <c r="W3351" s="142"/>
      <c r="X3351" s="142"/>
      <c r="Y3351" s="142"/>
      <c r="Z3351" s="142"/>
      <c r="AA3351" s="142"/>
      <c r="AB3351" s="142"/>
      <c r="AC3351" s="142"/>
      <c r="AD3351" s="142"/>
      <c r="AE3351" s="142"/>
      <c r="AF3351" s="142"/>
      <c r="AG3351" s="142"/>
      <c r="AH3351" s="142"/>
      <c r="AI3351" s="142"/>
      <c r="AJ3351" s="142"/>
      <c r="AK3351" s="142"/>
      <c r="AL3351" s="142"/>
      <c r="AM3351" s="142"/>
      <c r="AN3351" s="142"/>
      <c r="AO3351" s="142"/>
      <c r="AP3351" s="142"/>
      <c r="AQ3351" s="142"/>
      <c r="AR3351" s="142"/>
      <c r="AS3351" s="142"/>
      <c r="AT3351" s="142"/>
      <c r="AU3351" s="142"/>
      <c r="AV3351" s="142"/>
      <c r="AW3351" s="142"/>
      <c r="AX3351" s="143"/>
      <c r="BC3351" s="16"/>
    </row>
    <row r="3352" spans="1:251" ht="12" customHeight="1">
      <c r="A3352" s="8"/>
      <c r="B3352" s="141"/>
      <c r="C3352" s="142"/>
      <c r="D3352" s="142"/>
      <c r="E3352" s="142"/>
      <c r="F3352" s="142"/>
      <c r="G3352" s="142"/>
      <c r="H3352" s="142"/>
      <c r="I3352" s="142"/>
      <c r="J3352" s="142"/>
      <c r="K3352" s="142"/>
      <c r="L3352" s="142"/>
      <c r="M3352" s="142"/>
      <c r="N3352" s="142"/>
      <c r="O3352" s="142"/>
      <c r="P3352" s="142"/>
      <c r="Q3352" s="142"/>
      <c r="R3352" s="142"/>
      <c r="S3352" s="142"/>
      <c r="T3352" s="142"/>
      <c r="U3352" s="142"/>
      <c r="V3352" s="142"/>
      <c r="W3352" s="142"/>
      <c r="X3352" s="142"/>
      <c r="Y3352" s="142"/>
      <c r="Z3352" s="142"/>
      <c r="AA3352" s="142"/>
      <c r="AB3352" s="142"/>
      <c r="AC3352" s="142"/>
      <c r="AD3352" s="142"/>
      <c r="AE3352" s="142"/>
      <c r="AF3352" s="142"/>
      <c r="AG3352" s="142"/>
      <c r="AH3352" s="142"/>
      <c r="AI3352" s="142"/>
      <c r="AJ3352" s="142"/>
      <c r="AK3352" s="142"/>
      <c r="AL3352" s="142"/>
      <c r="AM3352" s="142"/>
      <c r="AN3352" s="142"/>
      <c r="AO3352" s="142"/>
      <c r="AP3352" s="142"/>
      <c r="AQ3352" s="142"/>
      <c r="AR3352" s="142"/>
      <c r="AS3352" s="142"/>
      <c r="AT3352" s="142"/>
      <c r="AU3352" s="142"/>
      <c r="AV3352" s="142"/>
      <c r="AW3352" s="142"/>
      <c r="AX3352" s="143"/>
    </row>
    <row r="3353" spans="1:251" ht="12" customHeight="1">
      <c r="A3353" s="8"/>
      <c r="B3353" s="141"/>
      <c r="C3353" s="142"/>
      <c r="D3353" s="142"/>
      <c r="E3353" s="142"/>
      <c r="F3353" s="142"/>
      <c r="G3353" s="142"/>
      <c r="H3353" s="142"/>
      <c r="I3353" s="142"/>
      <c r="J3353" s="142"/>
      <c r="K3353" s="142"/>
      <c r="L3353" s="142"/>
      <c r="M3353" s="142"/>
      <c r="N3353" s="142"/>
      <c r="O3353" s="142"/>
      <c r="P3353" s="142"/>
      <c r="Q3353" s="142"/>
      <c r="R3353" s="142"/>
      <c r="S3353" s="142"/>
      <c r="T3353" s="142"/>
      <c r="U3353" s="142"/>
      <c r="V3353" s="142"/>
      <c r="W3353" s="142"/>
      <c r="X3353" s="142"/>
      <c r="Y3353" s="142"/>
      <c r="Z3353" s="142"/>
      <c r="AA3353" s="142"/>
      <c r="AB3353" s="142"/>
      <c r="AC3353" s="142"/>
      <c r="AD3353" s="142"/>
      <c r="AE3353" s="142"/>
      <c r="AF3353" s="142"/>
      <c r="AG3353" s="142"/>
      <c r="AH3353" s="142"/>
      <c r="AI3353" s="142"/>
      <c r="AJ3353" s="142"/>
      <c r="AK3353" s="142"/>
      <c r="AL3353" s="142"/>
      <c r="AM3353" s="142"/>
      <c r="AN3353" s="142"/>
      <c r="AO3353" s="142"/>
      <c r="AP3353" s="142"/>
      <c r="AQ3353" s="142"/>
      <c r="AR3353" s="142"/>
      <c r="AS3353" s="142"/>
      <c r="AT3353" s="142"/>
      <c r="AU3353" s="142"/>
      <c r="AV3353" s="142"/>
      <c r="AW3353" s="142"/>
      <c r="AX3353" s="143"/>
    </row>
    <row r="3354" spans="1:251" ht="12" customHeight="1">
      <c r="A3354" s="8"/>
      <c r="B3354" s="141"/>
      <c r="C3354" s="142"/>
      <c r="D3354" s="142"/>
      <c r="E3354" s="142"/>
      <c r="F3354" s="142"/>
      <c r="G3354" s="142"/>
      <c r="H3354" s="142"/>
      <c r="I3354" s="142"/>
      <c r="J3354" s="142"/>
      <c r="K3354" s="142"/>
      <c r="L3354" s="142"/>
      <c r="M3354" s="142"/>
      <c r="N3354" s="142"/>
      <c r="O3354" s="142"/>
      <c r="P3354" s="142"/>
      <c r="Q3354" s="142"/>
      <c r="R3354" s="142"/>
      <c r="S3354" s="142"/>
      <c r="T3354" s="142"/>
      <c r="U3354" s="142"/>
      <c r="V3354" s="142"/>
      <c r="W3354" s="142"/>
      <c r="X3354" s="142"/>
      <c r="Y3354" s="142"/>
      <c r="Z3354" s="142"/>
      <c r="AA3354" s="142"/>
      <c r="AB3354" s="142"/>
      <c r="AC3354" s="142"/>
      <c r="AD3354" s="142"/>
      <c r="AE3354" s="142"/>
      <c r="AF3354" s="142"/>
      <c r="AG3354" s="142"/>
      <c r="AH3354" s="142"/>
      <c r="AI3354" s="142"/>
      <c r="AJ3354" s="142"/>
      <c r="AK3354" s="142"/>
      <c r="AL3354" s="142"/>
      <c r="AM3354" s="142"/>
      <c r="AN3354" s="142"/>
      <c r="AO3354" s="142"/>
      <c r="AP3354" s="142"/>
      <c r="AQ3354" s="142"/>
      <c r="AR3354" s="142"/>
      <c r="AS3354" s="142"/>
      <c r="AT3354" s="142"/>
      <c r="AU3354" s="142"/>
      <c r="AV3354" s="142"/>
      <c r="AW3354" s="142"/>
      <c r="AX3354" s="143"/>
    </row>
    <row r="3355" spans="1:251" ht="15" thickBot="1">
      <c r="A3355" s="17"/>
      <c r="B3355" s="18"/>
      <c r="C3355" s="19"/>
      <c r="D3355" s="19"/>
      <c r="E3355" s="19"/>
      <c r="F3355" s="19"/>
      <c r="G3355" s="19"/>
      <c r="H3355" s="19"/>
      <c r="I3355" s="19"/>
      <c r="J3355" s="19"/>
      <c r="K3355" s="19"/>
      <c r="L3355" s="19"/>
      <c r="M3355" s="19"/>
      <c r="N3355" s="19"/>
      <c r="O3355" s="19"/>
      <c r="P3355" s="19"/>
      <c r="Q3355" s="19"/>
      <c r="R3355" s="19"/>
      <c r="S3355" s="19"/>
      <c r="T3355" s="19"/>
      <c r="U3355" s="19"/>
      <c r="V3355" s="19"/>
      <c r="W3355" s="19"/>
      <c r="X3355" s="19"/>
      <c r="Y3355" s="19"/>
      <c r="Z3355" s="19"/>
      <c r="AA3355" s="19"/>
      <c r="AB3355" s="19"/>
      <c r="AC3355" s="19"/>
      <c r="AD3355" s="19"/>
      <c r="AE3355" s="19"/>
      <c r="AF3355" s="19"/>
      <c r="AG3355" s="19"/>
      <c r="AH3355" s="19"/>
      <c r="AI3355" s="19"/>
      <c r="AJ3355" s="19"/>
      <c r="AK3355" s="19"/>
      <c r="AL3355" s="19"/>
      <c r="AM3355" s="19"/>
      <c r="AN3355" s="19"/>
      <c r="AO3355" s="19"/>
      <c r="AP3355" s="19"/>
      <c r="AQ3355" s="19"/>
      <c r="AR3355" s="19"/>
      <c r="AS3355" s="19"/>
      <c r="AT3355" s="19"/>
      <c r="AU3355" s="19"/>
      <c r="AV3355" s="19"/>
      <c r="AW3355" s="19"/>
      <c r="AX3355" s="20"/>
    </row>
    <row r="3356" spans="1:251">
      <c r="B3356" s="21"/>
    </row>
    <row r="3357" spans="1:251" ht="14.25">
      <c r="B3357" s="10" t="s">
        <v>4</v>
      </c>
      <c r="C3357" s="8"/>
      <c r="D3357" s="8"/>
      <c r="E3357" s="8"/>
      <c r="F3357" s="8"/>
      <c r="G3357" s="8"/>
      <c r="H3357" s="8"/>
      <c r="I3357" s="8"/>
      <c r="J3357" s="8"/>
      <c r="K3357" s="8"/>
      <c r="L3357" s="9"/>
      <c r="M3357" s="9"/>
      <c r="N3357" s="9"/>
      <c r="O3357" s="9"/>
      <c r="P3357" s="8"/>
      <c r="Q3357" s="8"/>
      <c r="R3357" s="8"/>
      <c r="S3357" s="8"/>
      <c r="T3357" s="8"/>
      <c r="U3357" s="8"/>
      <c r="V3357" s="10"/>
      <c r="W3357" s="10"/>
      <c r="X3357" s="10"/>
      <c r="Y3357" s="10"/>
      <c r="Z3357" s="10"/>
      <c r="AA3357" s="10"/>
      <c r="AB3357" s="10"/>
      <c r="AC3357" s="10"/>
      <c r="AD3357" s="10"/>
      <c r="AE3357" s="10"/>
      <c r="AF3357" s="10"/>
      <c r="AG3357" s="10"/>
      <c r="AH3357" s="10"/>
      <c r="AI3357" s="10"/>
      <c r="AJ3357" s="10"/>
      <c r="AK3357" s="10"/>
      <c r="AL3357" s="10"/>
      <c r="AM3357" s="10"/>
      <c r="AN3357" s="10"/>
      <c r="AO3357" s="10"/>
      <c r="AP3357" s="10"/>
      <c r="AQ3357" s="10"/>
      <c r="AR3357" s="10"/>
      <c r="AS3357" s="10"/>
      <c r="AT3357" s="10"/>
      <c r="AU3357" s="10"/>
      <c r="AV3357" s="10"/>
      <c r="AW3357" s="10"/>
      <c r="AX3357" s="10"/>
    </row>
    <row r="3358" spans="1:251" ht="15" thickBot="1">
      <c r="B3358" s="8"/>
      <c r="C3358" s="8"/>
      <c r="D3358" s="8"/>
      <c r="E3358" s="8"/>
      <c r="F3358" s="8"/>
      <c r="G3358" s="8"/>
      <c r="H3358" s="8"/>
      <c r="I3358" s="8"/>
      <c r="J3358" s="8"/>
      <c r="K3358" s="8"/>
      <c r="L3358" s="9"/>
      <c r="M3358" s="9"/>
      <c r="N3358" s="9"/>
      <c r="O3358" s="9"/>
      <c r="P3358" s="8"/>
      <c r="Q3358" s="8"/>
      <c r="R3358" s="8"/>
      <c r="S3358" s="8"/>
      <c r="T3358" s="8"/>
      <c r="U3358" s="8"/>
      <c r="V3358" s="10"/>
      <c r="W3358" s="10"/>
      <c r="X3358" s="10"/>
      <c r="Y3358" s="10"/>
      <c r="Z3358" s="10"/>
      <c r="AA3358" s="10"/>
      <c r="AB3358" s="10"/>
      <c r="AC3358" s="10"/>
      <c r="AD3358" s="10"/>
      <c r="AE3358" s="10"/>
      <c r="AF3358" s="10"/>
      <c r="AG3358" s="10"/>
      <c r="AH3358" s="10"/>
      <c r="AI3358" s="10"/>
      <c r="AJ3358" s="10"/>
      <c r="AK3358" s="10"/>
      <c r="AL3358" s="10"/>
      <c r="AM3358" s="10"/>
      <c r="AN3358" s="10"/>
      <c r="AO3358" s="10"/>
      <c r="AP3358" s="10"/>
      <c r="AQ3358" s="10"/>
      <c r="AR3358" s="10"/>
      <c r="AS3358" s="10"/>
      <c r="AT3358" s="10"/>
      <c r="AU3358" s="10"/>
      <c r="AV3358" s="10"/>
      <c r="AW3358" s="10"/>
      <c r="AX3358" s="22" t="s">
        <v>5</v>
      </c>
    </row>
    <row r="3359" spans="1:251" s="16" customFormat="1" ht="13.5" customHeight="1">
      <c r="A3359" s="8"/>
      <c r="B3359" s="146" t="s">
        <v>6</v>
      </c>
      <c r="C3359" s="129"/>
      <c r="D3359" s="129"/>
      <c r="E3359" s="129"/>
      <c r="F3359" s="129"/>
      <c r="G3359" s="129"/>
      <c r="H3359" s="129"/>
      <c r="I3359" s="129"/>
      <c r="J3359" s="129"/>
      <c r="K3359" s="129"/>
      <c r="L3359" s="129"/>
      <c r="M3359" s="129"/>
      <c r="N3359" s="129"/>
      <c r="O3359" s="129"/>
      <c r="P3359" s="129"/>
      <c r="Q3359" s="129"/>
      <c r="R3359" s="129"/>
      <c r="S3359" s="129"/>
      <c r="T3359" s="129"/>
      <c r="U3359" s="129"/>
      <c r="V3359" s="129"/>
      <c r="W3359" s="129"/>
      <c r="X3359" s="129"/>
      <c r="Y3359" s="129"/>
      <c r="Z3359" s="130"/>
      <c r="AA3359" s="128" t="s">
        <v>11</v>
      </c>
      <c r="AB3359" s="129"/>
      <c r="AC3359" s="129"/>
      <c r="AD3359" s="129"/>
      <c r="AE3359" s="129"/>
      <c r="AF3359" s="129"/>
      <c r="AG3359" s="129"/>
      <c r="AH3359" s="129"/>
      <c r="AI3359" s="130"/>
      <c r="AJ3359" s="128" t="s">
        <v>12</v>
      </c>
      <c r="AK3359" s="129"/>
      <c r="AL3359" s="129"/>
      <c r="AM3359" s="129"/>
      <c r="AN3359" s="129"/>
      <c r="AO3359" s="129"/>
      <c r="AP3359" s="129"/>
      <c r="AQ3359" s="129"/>
      <c r="AR3359" s="130"/>
      <c r="AS3359" s="128" t="s">
        <v>7</v>
      </c>
      <c r="AT3359" s="129"/>
      <c r="AU3359" s="129"/>
      <c r="AV3359" s="129"/>
      <c r="AW3359" s="129"/>
      <c r="AX3359" s="134"/>
      <c r="AY3359" s="2"/>
      <c r="AZ3359" s="2"/>
      <c r="BA3359" s="2"/>
      <c r="BB3359" s="2"/>
      <c r="BC3359" s="2"/>
      <c r="BD3359" s="2"/>
      <c r="BE3359" s="2"/>
      <c r="BF3359" s="2"/>
      <c r="BG3359" s="2"/>
      <c r="BH3359" s="2"/>
      <c r="BI3359" s="2"/>
      <c r="BJ3359" s="2"/>
      <c r="BK3359" s="2"/>
      <c r="BL3359" s="2"/>
      <c r="BM3359" s="2"/>
      <c r="BN3359" s="2"/>
      <c r="BO3359" s="2"/>
      <c r="BP3359" s="2"/>
      <c r="BQ3359" s="2"/>
      <c r="BR3359" s="2"/>
      <c r="BS3359" s="2"/>
      <c r="BT3359" s="2"/>
      <c r="BU3359" s="2"/>
      <c r="BV3359" s="2"/>
      <c r="BW3359" s="2"/>
      <c r="BX3359" s="2"/>
      <c r="BY3359" s="2"/>
      <c r="BZ3359" s="2"/>
      <c r="CA3359" s="2"/>
      <c r="CB3359" s="2"/>
      <c r="CC3359" s="2"/>
      <c r="CD3359" s="2"/>
      <c r="CE3359" s="2"/>
      <c r="CF3359" s="2"/>
      <c r="CG3359" s="2"/>
      <c r="CH3359" s="2"/>
      <c r="CI3359" s="2"/>
      <c r="CJ3359" s="2"/>
      <c r="CK3359" s="2"/>
      <c r="CL3359" s="2"/>
      <c r="CM3359" s="2"/>
      <c r="CN3359" s="2"/>
      <c r="CO3359" s="2"/>
      <c r="CP3359" s="2"/>
      <c r="CQ3359" s="2"/>
      <c r="CR3359" s="2"/>
      <c r="CS3359" s="2"/>
      <c r="CT3359" s="2"/>
      <c r="CU3359" s="2"/>
      <c r="CV3359" s="2"/>
      <c r="CW3359" s="2"/>
      <c r="CX3359" s="2"/>
      <c r="CY3359" s="2"/>
      <c r="CZ3359" s="2"/>
      <c r="DA3359" s="2"/>
      <c r="DB3359" s="2"/>
      <c r="DC3359" s="2"/>
      <c r="DD3359" s="2"/>
      <c r="DE3359" s="2"/>
      <c r="DF3359" s="2"/>
      <c r="DG3359" s="2"/>
      <c r="DH3359" s="2"/>
      <c r="DI3359" s="2"/>
      <c r="DJ3359" s="2"/>
      <c r="DK3359" s="2"/>
      <c r="DL3359" s="2"/>
      <c r="DM3359" s="2"/>
      <c r="DN3359" s="2"/>
      <c r="DO3359" s="2"/>
      <c r="DP3359" s="2"/>
      <c r="DQ3359" s="2"/>
      <c r="DR3359" s="2"/>
      <c r="DS3359" s="2"/>
      <c r="DT3359" s="2"/>
      <c r="DU3359" s="2"/>
      <c r="DV3359" s="2"/>
      <c r="DW3359" s="2"/>
      <c r="DX3359" s="2"/>
      <c r="DY3359" s="2"/>
      <c r="DZ3359" s="2"/>
      <c r="EA3359" s="2"/>
      <c r="EB3359" s="2"/>
      <c r="EC3359" s="2"/>
      <c r="ED3359" s="2"/>
      <c r="EE3359" s="2"/>
      <c r="EF3359" s="2"/>
      <c r="EG3359" s="2"/>
      <c r="EH3359" s="2"/>
      <c r="EI3359" s="2"/>
      <c r="EJ3359" s="2"/>
      <c r="EK3359" s="2"/>
      <c r="EL3359" s="2"/>
      <c r="EM3359" s="2"/>
      <c r="EN3359" s="2"/>
      <c r="EO3359" s="2"/>
      <c r="EP3359" s="2"/>
      <c r="EQ3359" s="2"/>
      <c r="ER3359" s="2"/>
      <c r="ES3359" s="2"/>
      <c r="ET3359" s="2"/>
      <c r="EU3359" s="2"/>
      <c r="EV3359" s="2"/>
      <c r="EW3359" s="2"/>
      <c r="EX3359" s="2"/>
      <c r="EY3359" s="2"/>
      <c r="EZ3359" s="2"/>
      <c r="FA3359" s="2"/>
      <c r="FB3359" s="2"/>
      <c r="FC3359" s="2"/>
      <c r="FD3359" s="2"/>
      <c r="FE3359" s="2"/>
      <c r="FF3359" s="2"/>
      <c r="FG3359" s="2"/>
      <c r="FH3359" s="2"/>
      <c r="FI3359" s="2"/>
      <c r="FJ3359" s="2"/>
      <c r="FK3359" s="2"/>
      <c r="FL3359" s="2"/>
      <c r="FM3359" s="2"/>
      <c r="FN3359" s="2"/>
      <c r="FO3359" s="2"/>
      <c r="FP3359" s="2"/>
      <c r="FQ3359" s="2"/>
      <c r="FR3359" s="2"/>
      <c r="FS3359" s="2"/>
      <c r="FT3359" s="2"/>
      <c r="FU3359" s="2"/>
      <c r="FV3359" s="2"/>
      <c r="FW3359" s="2"/>
      <c r="FX3359" s="2"/>
      <c r="FY3359" s="2"/>
      <c r="FZ3359" s="2"/>
      <c r="GA3359" s="2"/>
      <c r="GB3359" s="2"/>
      <c r="GC3359" s="2"/>
      <c r="GD3359" s="2"/>
      <c r="GE3359" s="2"/>
      <c r="GF3359" s="2"/>
      <c r="GG3359" s="2"/>
      <c r="GH3359" s="2"/>
      <c r="GI3359" s="2"/>
      <c r="GJ3359" s="2"/>
      <c r="GK3359" s="2"/>
      <c r="GL3359" s="2"/>
      <c r="GM3359" s="2"/>
      <c r="GN3359" s="2"/>
      <c r="GO3359" s="2"/>
      <c r="GP3359" s="2"/>
      <c r="GQ3359" s="2"/>
      <c r="GR3359" s="2"/>
      <c r="GS3359" s="2"/>
      <c r="GT3359" s="2"/>
      <c r="GU3359" s="2"/>
      <c r="GV3359" s="2"/>
      <c r="GW3359" s="2"/>
      <c r="GX3359" s="2"/>
      <c r="GY3359" s="2"/>
      <c r="GZ3359" s="2"/>
      <c r="HA3359" s="2"/>
      <c r="HB3359" s="2"/>
      <c r="HC3359" s="2"/>
      <c r="HD3359" s="2"/>
      <c r="HE3359" s="2"/>
      <c r="HF3359" s="2"/>
      <c r="HG3359" s="2"/>
      <c r="HH3359" s="2"/>
      <c r="HI3359" s="2"/>
      <c r="HJ3359" s="2"/>
      <c r="HK3359" s="2"/>
      <c r="HL3359" s="2"/>
      <c r="HM3359" s="2"/>
      <c r="HN3359" s="2"/>
      <c r="HO3359" s="2"/>
      <c r="HP3359" s="2"/>
      <c r="HQ3359" s="2"/>
      <c r="HR3359" s="2"/>
      <c r="HS3359" s="2"/>
      <c r="HT3359" s="2"/>
      <c r="HU3359" s="2"/>
      <c r="HV3359" s="2"/>
      <c r="HW3359" s="2"/>
      <c r="HX3359" s="2"/>
      <c r="HY3359" s="2"/>
      <c r="HZ3359" s="2"/>
      <c r="IA3359" s="2"/>
      <c r="IB3359" s="2"/>
      <c r="IC3359" s="2"/>
      <c r="ID3359" s="2"/>
      <c r="IE3359" s="2"/>
      <c r="IF3359" s="2"/>
      <c r="IG3359" s="2"/>
      <c r="IH3359" s="2"/>
      <c r="II3359" s="2"/>
      <c r="IJ3359" s="2"/>
      <c r="IK3359" s="2"/>
      <c r="IL3359" s="2"/>
      <c r="IM3359" s="2"/>
      <c r="IN3359" s="2"/>
      <c r="IO3359" s="2"/>
      <c r="IP3359" s="2"/>
      <c r="IQ3359" s="2"/>
    </row>
    <row r="3360" spans="1:251" s="16" customFormat="1" ht="13.5">
      <c r="A3360" s="8"/>
      <c r="B3360" s="147"/>
      <c r="C3360" s="132"/>
      <c r="D3360" s="132"/>
      <c r="E3360" s="132"/>
      <c r="F3360" s="132"/>
      <c r="G3360" s="132"/>
      <c r="H3360" s="132"/>
      <c r="I3360" s="132"/>
      <c r="J3360" s="132"/>
      <c r="K3360" s="132"/>
      <c r="L3360" s="132"/>
      <c r="M3360" s="132"/>
      <c r="N3360" s="132"/>
      <c r="O3360" s="132"/>
      <c r="P3360" s="132"/>
      <c r="Q3360" s="132"/>
      <c r="R3360" s="132"/>
      <c r="S3360" s="132"/>
      <c r="T3360" s="132"/>
      <c r="U3360" s="132"/>
      <c r="V3360" s="132"/>
      <c r="W3360" s="132"/>
      <c r="X3360" s="132"/>
      <c r="Y3360" s="132"/>
      <c r="Z3360" s="133"/>
      <c r="AA3360" s="131"/>
      <c r="AB3360" s="132"/>
      <c r="AC3360" s="132"/>
      <c r="AD3360" s="132"/>
      <c r="AE3360" s="132"/>
      <c r="AF3360" s="132"/>
      <c r="AG3360" s="132"/>
      <c r="AH3360" s="132"/>
      <c r="AI3360" s="133"/>
      <c r="AJ3360" s="131"/>
      <c r="AK3360" s="132"/>
      <c r="AL3360" s="132"/>
      <c r="AM3360" s="132"/>
      <c r="AN3360" s="132"/>
      <c r="AO3360" s="132"/>
      <c r="AP3360" s="132"/>
      <c r="AQ3360" s="132"/>
      <c r="AR3360" s="133"/>
      <c r="AS3360" s="131"/>
      <c r="AT3360" s="132"/>
      <c r="AU3360" s="132"/>
      <c r="AV3360" s="132"/>
      <c r="AW3360" s="132"/>
      <c r="AX3360" s="135"/>
      <c r="AY3360" s="2"/>
      <c r="AZ3360" s="2"/>
      <c r="BA3360" s="2"/>
      <c r="BB3360" s="23"/>
      <c r="BC3360" s="24"/>
      <c r="BE3360" s="2"/>
      <c r="BF3360" s="2"/>
      <c r="BG3360" s="2"/>
      <c r="BH3360" s="2"/>
      <c r="BI3360" s="2"/>
      <c r="BJ3360" s="2"/>
      <c r="BK3360" s="2"/>
      <c r="BL3360" s="2"/>
      <c r="BM3360" s="2"/>
      <c r="BN3360" s="2"/>
      <c r="BO3360" s="2"/>
      <c r="BP3360" s="2"/>
      <c r="BQ3360" s="2"/>
      <c r="BR3360" s="2"/>
      <c r="BS3360" s="2"/>
      <c r="BT3360" s="2"/>
      <c r="BU3360" s="2"/>
      <c r="BV3360" s="2"/>
      <c r="BW3360" s="2"/>
      <c r="BX3360" s="2"/>
      <c r="BY3360" s="2"/>
      <c r="BZ3360" s="2"/>
      <c r="CA3360" s="2"/>
      <c r="CB3360" s="2"/>
      <c r="CC3360" s="2"/>
      <c r="CD3360" s="2"/>
      <c r="CE3360" s="2"/>
      <c r="CF3360" s="2"/>
      <c r="CG3360" s="2"/>
      <c r="CH3360" s="2"/>
      <c r="CI3360" s="2"/>
      <c r="CJ3360" s="2"/>
      <c r="CK3360" s="2"/>
      <c r="CL3360" s="2"/>
      <c r="CM3360" s="2"/>
      <c r="CN3360" s="2"/>
      <c r="CO3360" s="2"/>
      <c r="CP3360" s="2"/>
      <c r="CQ3360" s="2"/>
      <c r="CR3360" s="2"/>
      <c r="CS3360" s="2"/>
      <c r="CT3360" s="2"/>
      <c r="CU3360" s="2"/>
      <c r="CV3360" s="2"/>
      <c r="CW3360" s="2"/>
      <c r="CX3360" s="2"/>
      <c r="CY3360" s="2"/>
      <c r="CZ3360" s="2"/>
      <c r="DA3360" s="2"/>
      <c r="DB3360" s="2"/>
      <c r="DC3360" s="2"/>
      <c r="DD3360" s="2"/>
      <c r="DE3360" s="2"/>
      <c r="DF3360" s="2"/>
      <c r="DG3360" s="2"/>
      <c r="DH3360" s="2"/>
      <c r="DI3360" s="2"/>
      <c r="DJ3360" s="2"/>
      <c r="DK3360" s="2"/>
      <c r="DL3360" s="2"/>
      <c r="DM3360" s="2"/>
      <c r="DN3360" s="2"/>
      <c r="DO3360" s="2"/>
      <c r="DP3360" s="2"/>
      <c r="DQ3360" s="2"/>
      <c r="DR3360" s="2"/>
      <c r="DS3360" s="2"/>
      <c r="DT3360" s="2"/>
      <c r="DU3360" s="2"/>
      <c r="DV3360" s="2"/>
      <c r="DW3360" s="2"/>
      <c r="DX3360" s="2"/>
      <c r="DY3360" s="2"/>
      <c r="DZ3360" s="2"/>
      <c r="EA3360" s="2"/>
      <c r="EB3360" s="2"/>
      <c r="EC3360" s="2"/>
      <c r="ED3360" s="2"/>
      <c r="EE3360" s="2"/>
      <c r="EF3360" s="2"/>
      <c r="EG3360" s="2"/>
      <c r="EH3360" s="2"/>
      <c r="EI3360" s="2"/>
      <c r="EJ3360" s="2"/>
      <c r="EK3360" s="2"/>
      <c r="EL3360" s="2"/>
      <c r="EM3360" s="2"/>
      <c r="EN3360" s="2"/>
      <c r="EO3360" s="2"/>
      <c r="EP3360" s="2"/>
      <c r="EQ3360" s="2"/>
      <c r="ER3360" s="2"/>
      <c r="ES3360" s="2"/>
      <c r="ET3360" s="2"/>
      <c r="EU3360" s="2"/>
      <c r="EV3360" s="2"/>
      <c r="EW3360" s="2"/>
      <c r="EX3360" s="2"/>
      <c r="EY3360" s="2"/>
      <c r="EZ3360" s="2"/>
      <c r="FA3360" s="2"/>
      <c r="FB3360" s="2"/>
      <c r="FC3360" s="2"/>
      <c r="FD3360" s="2"/>
      <c r="FE3360" s="2"/>
      <c r="FF3360" s="2"/>
      <c r="FG3360" s="2"/>
      <c r="FH3360" s="2"/>
      <c r="FI3360" s="2"/>
      <c r="FJ3360" s="2"/>
      <c r="FK3360" s="2"/>
      <c r="FL3360" s="2"/>
      <c r="FM3360" s="2"/>
      <c r="FN3360" s="2"/>
      <c r="FO3360" s="2"/>
      <c r="FP3360" s="2"/>
      <c r="FQ3360" s="2"/>
      <c r="FR3360" s="2"/>
      <c r="FS3360" s="2"/>
      <c r="FT3360" s="2"/>
      <c r="FU3360" s="2"/>
      <c r="FV3360" s="2"/>
      <c r="FW3360" s="2"/>
      <c r="FX3360" s="2"/>
      <c r="FY3360" s="2"/>
      <c r="FZ3360" s="2"/>
      <c r="GA3360" s="2"/>
      <c r="GB3360" s="2"/>
      <c r="GC3360" s="2"/>
      <c r="GD3360" s="2"/>
      <c r="GE3360" s="2"/>
      <c r="GF3360" s="2"/>
      <c r="GG3360" s="2"/>
      <c r="GH3360" s="2"/>
      <c r="GI3360" s="2"/>
      <c r="GJ3360" s="2"/>
      <c r="GK3360" s="2"/>
      <c r="GL3360" s="2"/>
      <c r="GM3360" s="2"/>
      <c r="GN3360" s="2"/>
      <c r="GO3360" s="2"/>
      <c r="GP3360" s="2"/>
      <c r="GQ3360" s="2"/>
      <c r="GR3360" s="2"/>
      <c r="GS3360" s="2"/>
      <c r="GT3360" s="2"/>
      <c r="GU3360" s="2"/>
      <c r="GV3360" s="2"/>
      <c r="GW3360" s="2"/>
      <c r="GX3360" s="2"/>
      <c r="GY3360" s="2"/>
      <c r="GZ3360" s="2"/>
      <c r="HA3360" s="2"/>
      <c r="HB3360" s="2"/>
      <c r="HC3360" s="2"/>
      <c r="HD3360" s="2"/>
      <c r="HE3360" s="2"/>
      <c r="HF3360" s="2"/>
      <c r="HG3360" s="2"/>
      <c r="HH3360" s="2"/>
      <c r="HI3360" s="2"/>
      <c r="HJ3360" s="2"/>
      <c r="HK3360" s="2"/>
      <c r="HL3360" s="2"/>
      <c r="HM3360" s="2"/>
      <c r="HN3360" s="2"/>
      <c r="HO3360" s="2"/>
      <c r="HP3360" s="2"/>
      <c r="HQ3360" s="2"/>
      <c r="HR3360" s="2"/>
      <c r="HS3360" s="2"/>
      <c r="HT3360" s="2"/>
      <c r="HU3360" s="2"/>
      <c r="HV3360" s="2"/>
      <c r="HW3360" s="2"/>
      <c r="HX3360" s="2"/>
      <c r="HY3360" s="2"/>
      <c r="HZ3360" s="2"/>
      <c r="IA3360" s="2"/>
      <c r="IB3360" s="2"/>
      <c r="IC3360" s="2"/>
      <c r="ID3360" s="2"/>
      <c r="IE3360" s="2"/>
      <c r="IF3360" s="2"/>
      <c r="IG3360" s="2"/>
      <c r="IH3360" s="2"/>
      <c r="II3360" s="2"/>
      <c r="IJ3360" s="2"/>
      <c r="IK3360" s="2"/>
      <c r="IL3360" s="2"/>
      <c r="IM3360" s="2"/>
      <c r="IN3360" s="2"/>
      <c r="IO3360" s="2"/>
      <c r="IP3360" s="2"/>
      <c r="IQ3360" s="2"/>
    </row>
    <row r="3361" spans="1:251" s="16" customFormat="1" ht="18.75" customHeight="1">
      <c r="A3361" s="8"/>
      <c r="B3361" s="25"/>
      <c r="C3361" s="125" t="s">
        <v>278</v>
      </c>
      <c r="D3361" s="126"/>
      <c r="E3361" s="126"/>
      <c r="F3361" s="126"/>
      <c r="G3361" s="126"/>
      <c r="H3361" s="126"/>
      <c r="I3361" s="126"/>
      <c r="J3361" s="126"/>
      <c r="K3361" s="126"/>
      <c r="L3361" s="126"/>
      <c r="M3361" s="126"/>
      <c r="N3361" s="126"/>
      <c r="O3361" s="126"/>
      <c r="P3361" s="126"/>
      <c r="Q3361" s="126"/>
      <c r="R3361" s="126"/>
      <c r="S3361" s="126"/>
      <c r="T3361" s="126"/>
      <c r="U3361" s="126"/>
      <c r="V3361" s="126"/>
      <c r="W3361" s="126"/>
      <c r="X3361" s="126"/>
      <c r="Y3361" s="126"/>
      <c r="Z3361" s="127"/>
      <c r="AA3361" s="106">
        <v>48700</v>
      </c>
      <c r="AB3361" s="107"/>
      <c r="AC3361" s="107"/>
      <c r="AD3361" s="107"/>
      <c r="AE3361" s="107"/>
      <c r="AF3361" s="107"/>
      <c r="AG3361" s="107"/>
      <c r="AH3361" s="107"/>
      <c r="AI3361" s="108"/>
      <c r="AJ3361" s="106">
        <v>48700</v>
      </c>
      <c r="AK3361" s="107"/>
      <c r="AL3361" s="107"/>
      <c r="AM3361" s="107"/>
      <c r="AN3361" s="107"/>
      <c r="AO3361" s="107"/>
      <c r="AP3361" s="107"/>
      <c r="AQ3361" s="107"/>
      <c r="AR3361" s="108"/>
      <c r="AS3361" s="109"/>
      <c r="AT3361" s="110"/>
      <c r="AU3361" s="110"/>
      <c r="AV3361" s="110"/>
      <c r="AW3361" s="110"/>
      <c r="AX3361" s="111"/>
      <c r="AY3361" s="2"/>
      <c r="AZ3361" s="2"/>
      <c r="BA3361" s="2"/>
      <c r="BB3361" s="2"/>
      <c r="BC3361" s="2"/>
      <c r="BD3361" s="2"/>
      <c r="BE3361" s="2"/>
      <c r="BF3361" s="2"/>
      <c r="BG3361" s="2"/>
      <c r="BH3361" s="2"/>
      <c r="BI3361" s="2"/>
      <c r="BJ3361" s="2"/>
      <c r="BK3361" s="2"/>
      <c r="BL3361" s="2"/>
      <c r="BM3361" s="2"/>
      <c r="BN3361" s="2"/>
      <c r="BO3361" s="2"/>
      <c r="BP3361" s="2"/>
      <c r="BQ3361" s="2"/>
      <c r="BR3361" s="2"/>
      <c r="BS3361" s="2"/>
      <c r="BT3361" s="2"/>
      <c r="BU3361" s="2"/>
      <c r="BV3361" s="2"/>
      <c r="BW3361" s="2"/>
      <c r="BX3361" s="2"/>
      <c r="BY3361" s="2"/>
      <c r="BZ3361" s="2"/>
      <c r="CA3361" s="2"/>
      <c r="CB3361" s="2"/>
      <c r="CC3361" s="2"/>
      <c r="CD3361" s="2"/>
      <c r="CE3361" s="2"/>
      <c r="CF3361" s="2"/>
      <c r="CG3361" s="2"/>
      <c r="CH3361" s="2"/>
      <c r="CI3361" s="2"/>
      <c r="CJ3361" s="2"/>
      <c r="CK3361" s="2"/>
      <c r="CL3361" s="2"/>
      <c r="CM3361" s="2"/>
      <c r="CN3361" s="2"/>
      <c r="CO3361" s="2"/>
      <c r="CP3361" s="2"/>
      <c r="CQ3361" s="2"/>
      <c r="CR3361" s="2"/>
      <c r="CS3361" s="2"/>
      <c r="CT3361" s="2"/>
      <c r="CU3361" s="2"/>
      <c r="CV3361" s="2"/>
      <c r="CW3361" s="2"/>
      <c r="CX3361" s="2"/>
      <c r="CY3361" s="2"/>
      <c r="CZ3361" s="2"/>
      <c r="DA3361" s="2"/>
      <c r="DB3361" s="2"/>
      <c r="DC3361" s="2"/>
      <c r="DD3361" s="2"/>
      <c r="DE3361" s="2"/>
      <c r="DF3361" s="2"/>
      <c r="DG3361" s="2"/>
      <c r="DH3361" s="2"/>
      <c r="DI3361" s="2"/>
      <c r="DJ3361" s="2"/>
      <c r="DK3361" s="2"/>
      <c r="DL3361" s="2"/>
      <c r="DM3361" s="2"/>
      <c r="DN3361" s="2"/>
      <c r="DO3361" s="2"/>
      <c r="DP3361" s="2"/>
      <c r="DQ3361" s="2"/>
      <c r="DR3361" s="2"/>
      <c r="DS3361" s="2"/>
      <c r="DT3361" s="2"/>
      <c r="DU3361" s="2"/>
      <c r="DV3361" s="2"/>
      <c r="DW3361" s="2"/>
      <c r="DX3361" s="2"/>
      <c r="DY3361" s="2"/>
      <c r="DZ3361" s="2"/>
      <c r="EA3361" s="2"/>
      <c r="EB3361" s="2"/>
      <c r="EC3361" s="2"/>
      <c r="ED3361" s="2"/>
      <c r="EE3361" s="2"/>
      <c r="EF3361" s="2"/>
      <c r="EG3361" s="2"/>
      <c r="EH3361" s="2"/>
      <c r="EI3361" s="2"/>
      <c r="EJ3361" s="2"/>
      <c r="EK3361" s="2"/>
      <c r="EL3361" s="2"/>
      <c r="EM3361" s="2"/>
      <c r="EN3361" s="2"/>
      <c r="EO3361" s="2"/>
      <c r="EP3361" s="2"/>
      <c r="EQ3361" s="2"/>
      <c r="ER3361" s="2"/>
      <c r="ES3361" s="2"/>
      <c r="ET3361" s="2"/>
      <c r="EU3361" s="2"/>
      <c r="EV3361" s="2"/>
      <c r="EW3361" s="2"/>
      <c r="EX3361" s="2"/>
      <c r="EY3361" s="2"/>
      <c r="EZ3361" s="2"/>
      <c r="FA3361" s="2"/>
      <c r="FB3361" s="2"/>
      <c r="FC3361" s="2"/>
      <c r="FD3361" s="2"/>
      <c r="FE3361" s="2"/>
      <c r="FF3361" s="2"/>
      <c r="FG3361" s="2"/>
      <c r="FH3361" s="2"/>
      <c r="FI3361" s="2"/>
      <c r="FJ3361" s="2"/>
      <c r="FK3361" s="2"/>
      <c r="FL3361" s="2"/>
      <c r="FM3361" s="2"/>
      <c r="FN3361" s="2"/>
      <c r="FO3361" s="2"/>
      <c r="FP3361" s="2"/>
      <c r="FQ3361" s="2"/>
      <c r="FR3361" s="2"/>
      <c r="FS3361" s="2"/>
      <c r="FT3361" s="2"/>
      <c r="FU3361" s="2"/>
      <c r="FV3361" s="2"/>
      <c r="FW3361" s="2"/>
      <c r="FX3361" s="2"/>
      <c r="FY3361" s="2"/>
      <c r="FZ3361" s="2"/>
      <c r="GA3361" s="2"/>
      <c r="GB3361" s="2"/>
      <c r="GC3361" s="2"/>
      <c r="GD3361" s="2"/>
      <c r="GE3361" s="2"/>
      <c r="GF3361" s="2"/>
      <c r="GG3361" s="2"/>
      <c r="GH3361" s="2"/>
      <c r="GI3361" s="2"/>
      <c r="GJ3361" s="2"/>
      <c r="GK3361" s="2"/>
      <c r="GL3361" s="2"/>
      <c r="GM3361" s="2"/>
      <c r="GN3361" s="2"/>
      <c r="GO3361" s="2"/>
      <c r="GP3361" s="2"/>
      <c r="GQ3361" s="2"/>
      <c r="GR3361" s="2"/>
      <c r="GS3361" s="2"/>
      <c r="GT3361" s="2"/>
      <c r="GU3361" s="2"/>
      <c r="GV3361" s="2"/>
      <c r="GW3361" s="2"/>
      <c r="GX3361" s="2"/>
      <c r="GY3361" s="2"/>
      <c r="GZ3361" s="2"/>
      <c r="HA3361" s="2"/>
      <c r="HB3361" s="2"/>
      <c r="HC3361" s="2"/>
      <c r="HD3361" s="2"/>
      <c r="HE3361" s="2"/>
      <c r="HF3361" s="2"/>
      <c r="HG3361" s="2"/>
      <c r="HH3361" s="2"/>
      <c r="HI3361" s="2"/>
      <c r="HJ3361" s="2"/>
      <c r="HK3361" s="2"/>
      <c r="HL3361" s="2"/>
      <c r="HM3361" s="2"/>
      <c r="HN3361" s="2"/>
      <c r="HO3361" s="2"/>
      <c r="HP3361" s="2"/>
      <c r="HQ3361" s="2"/>
      <c r="HR3361" s="2"/>
      <c r="HS3361" s="2"/>
      <c r="HT3361" s="2"/>
      <c r="HU3361" s="2"/>
      <c r="HV3361" s="2"/>
      <c r="HW3361" s="2"/>
      <c r="HX3361" s="2"/>
      <c r="HY3361" s="2"/>
      <c r="HZ3361" s="2"/>
      <c r="IA3361" s="2"/>
      <c r="IB3361" s="2"/>
      <c r="IC3361" s="2"/>
      <c r="ID3361" s="2"/>
      <c r="IE3361" s="2"/>
      <c r="IF3361" s="2"/>
      <c r="IG3361" s="2"/>
      <c r="IH3361" s="2"/>
      <c r="II3361" s="2"/>
      <c r="IJ3361" s="2"/>
      <c r="IK3361" s="2"/>
      <c r="IL3361" s="2"/>
      <c r="IM3361" s="2"/>
      <c r="IN3361" s="2"/>
      <c r="IO3361" s="2"/>
      <c r="IP3361" s="2"/>
      <c r="IQ3361" s="2"/>
    </row>
    <row r="3362" spans="1:251" s="16" customFormat="1" ht="18.75" customHeight="1" thickBot="1">
      <c r="A3362" s="17"/>
      <c r="B3362" s="136" t="s">
        <v>13</v>
      </c>
      <c r="C3362" s="137"/>
      <c r="D3362" s="137"/>
      <c r="E3362" s="137"/>
      <c r="F3362" s="137"/>
      <c r="G3362" s="137"/>
      <c r="H3362" s="137"/>
      <c r="I3362" s="137"/>
      <c r="J3362" s="137"/>
      <c r="K3362" s="137"/>
      <c r="L3362" s="137"/>
      <c r="M3362" s="137"/>
      <c r="N3362" s="137"/>
      <c r="O3362" s="137"/>
      <c r="P3362" s="137"/>
      <c r="Q3362" s="137"/>
      <c r="R3362" s="137"/>
      <c r="S3362" s="137"/>
      <c r="T3362" s="137"/>
      <c r="U3362" s="137"/>
      <c r="V3362" s="137"/>
      <c r="W3362" s="137"/>
      <c r="X3362" s="137"/>
      <c r="Y3362" s="137"/>
      <c r="Z3362" s="138"/>
      <c r="AA3362" s="115">
        <f>SUM($AA$3361:$AA$3361)</f>
        <v>48700</v>
      </c>
      <c r="AB3362" s="116"/>
      <c r="AC3362" s="116"/>
      <c r="AD3362" s="116"/>
      <c r="AE3362" s="116"/>
      <c r="AF3362" s="116"/>
      <c r="AG3362" s="116"/>
      <c r="AH3362" s="116"/>
      <c r="AI3362" s="117"/>
      <c r="AJ3362" s="115">
        <f>SUM($AJ$3361:$AJ$3361)</f>
        <v>48700</v>
      </c>
      <c r="AK3362" s="116"/>
      <c r="AL3362" s="116"/>
      <c r="AM3362" s="116"/>
      <c r="AN3362" s="116"/>
      <c r="AO3362" s="116"/>
      <c r="AP3362" s="116"/>
      <c r="AQ3362" s="116"/>
      <c r="AR3362" s="117"/>
      <c r="AS3362" s="112"/>
      <c r="AT3362" s="113"/>
      <c r="AU3362" s="113"/>
      <c r="AV3362" s="113"/>
      <c r="AW3362" s="113"/>
      <c r="AX3362" s="114"/>
      <c r="AY3362" s="2"/>
      <c r="AZ3362" s="2"/>
      <c r="BA3362" s="2"/>
      <c r="BB3362" s="2"/>
      <c r="BC3362" s="2"/>
      <c r="BD3362" s="2"/>
      <c r="BE3362" s="2"/>
      <c r="BF3362" s="2"/>
      <c r="BG3362" s="2"/>
      <c r="BH3362" s="2"/>
      <c r="BI3362" s="2"/>
      <c r="BJ3362" s="2"/>
      <c r="BK3362" s="2"/>
      <c r="BL3362" s="2"/>
      <c r="BM3362" s="2"/>
      <c r="BN3362" s="2"/>
      <c r="BO3362" s="2"/>
      <c r="BP3362" s="2"/>
      <c r="BQ3362" s="2"/>
      <c r="BR3362" s="2"/>
      <c r="BS3362" s="2"/>
      <c r="BT3362" s="2"/>
      <c r="BU3362" s="2"/>
      <c r="BV3362" s="2"/>
      <c r="BW3362" s="2"/>
      <c r="BX3362" s="2"/>
      <c r="BY3362" s="2"/>
      <c r="BZ3362" s="2"/>
      <c r="CA3362" s="2"/>
      <c r="CB3362" s="2"/>
      <c r="CC3362" s="2"/>
      <c r="CD3362" s="2"/>
      <c r="CE3362" s="2"/>
      <c r="CF3362" s="2"/>
      <c r="CG3362" s="2"/>
      <c r="CH3362" s="2"/>
      <c r="CI3362" s="2"/>
      <c r="CJ3362" s="2"/>
      <c r="CK3362" s="2"/>
      <c r="CL3362" s="2"/>
      <c r="CM3362" s="2"/>
      <c r="CN3362" s="2"/>
      <c r="CO3362" s="2"/>
      <c r="CP3362" s="2"/>
      <c r="CQ3362" s="2"/>
      <c r="CR3362" s="2"/>
      <c r="CS3362" s="2"/>
      <c r="CT3362" s="2"/>
      <c r="CU3362" s="2"/>
      <c r="CV3362" s="2"/>
      <c r="CW3362" s="2"/>
      <c r="CX3362" s="2"/>
      <c r="CY3362" s="2"/>
      <c r="CZ3362" s="2"/>
      <c r="DA3362" s="2"/>
      <c r="DB3362" s="2"/>
      <c r="DC3362" s="2"/>
      <c r="DD3362" s="2"/>
      <c r="DE3362" s="2"/>
      <c r="DF3362" s="2"/>
      <c r="DG3362" s="2"/>
      <c r="DH3362" s="2"/>
      <c r="DI3362" s="2"/>
      <c r="DJ3362" s="2"/>
      <c r="DK3362" s="2"/>
      <c r="DL3362" s="2"/>
      <c r="DM3362" s="2"/>
      <c r="DN3362" s="2"/>
      <c r="DO3362" s="2"/>
      <c r="DP3362" s="2"/>
      <c r="DQ3362" s="2"/>
      <c r="DR3362" s="2"/>
      <c r="DS3362" s="2"/>
      <c r="DT3362" s="2"/>
      <c r="DU3362" s="2"/>
      <c r="DV3362" s="2"/>
      <c r="DW3362" s="2"/>
      <c r="DX3362" s="2"/>
      <c r="DY3362" s="2"/>
      <c r="DZ3362" s="2"/>
      <c r="EA3362" s="2"/>
      <c r="EB3362" s="2"/>
      <c r="EC3362" s="2"/>
      <c r="ED3362" s="2"/>
      <c r="EE3362" s="2"/>
      <c r="EF3362" s="2"/>
      <c r="EG3362" s="2"/>
      <c r="EH3362" s="2"/>
      <c r="EI3362" s="2"/>
      <c r="EJ3362" s="2"/>
      <c r="EK3362" s="2"/>
      <c r="EL3362" s="2"/>
      <c r="EM3362" s="2"/>
      <c r="EN3362" s="2"/>
      <c r="EO3362" s="2"/>
      <c r="EP3362" s="2"/>
      <c r="EQ3362" s="2"/>
      <c r="ER3362" s="2"/>
      <c r="ES3362" s="2"/>
      <c r="ET3362" s="2"/>
      <c r="EU3362" s="2"/>
      <c r="EV3362" s="2"/>
      <c r="EW3362" s="2"/>
      <c r="EX3362" s="2"/>
      <c r="EY3362" s="2"/>
      <c r="EZ3362" s="2"/>
      <c r="FA3362" s="2"/>
      <c r="FB3362" s="2"/>
      <c r="FC3362" s="2"/>
      <c r="FD3362" s="2"/>
      <c r="FE3362" s="2"/>
      <c r="FF3362" s="2"/>
      <c r="FG3362" s="2"/>
      <c r="FH3362" s="2"/>
      <c r="FI3362" s="2"/>
      <c r="FJ3362" s="2"/>
      <c r="FK3362" s="2"/>
      <c r="FL3362" s="2"/>
      <c r="FM3362" s="2"/>
      <c r="FN3362" s="2"/>
      <c r="FO3362" s="2"/>
      <c r="FP3362" s="2"/>
      <c r="FQ3362" s="2"/>
      <c r="FR3362" s="2"/>
      <c r="FS3362" s="2"/>
      <c r="FT3362" s="2"/>
      <c r="FU3362" s="2"/>
      <c r="FV3362" s="2"/>
      <c r="FW3362" s="2"/>
      <c r="FX3362" s="2"/>
      <c r="FY3362" s="2"/>
      <c r="FZ3362" s="2"/>
      <c r="GA3362" s="2"/>
      <c r="GB3362" s="2"/>
      <c r="GC3362" s="2"/>
      <c r="GD3362" s="2"/>
      <c r="GE3362" s="2"/>
      <c r="GF3362" s="2"/>
      <c r="GG3362" s="2"/>
      <c r="GH3362" s="2"/>
      <c r="GI3362" s="2"/>
      <c r="GJ3362" s="2"/>
      <c r="GK3362" s="2"/>
      <c r="GL3362" s="2"/>
      <c r="GM3362" s="2"/>
      <c r="GN3362" s="2"/>
      <c r="GO3362" s="2"/>
      <c r="GP3362" s="2"/>
      <c r="GQ3362" s="2"/>
      <c r="GR3362" s="2"/>
      <c r="GS3362" s="2"/>
      <c r="GT3362" s="2"/>
      <c r="GU3362" s="2"/>
      <c r="GV3362" s="2"/>
      <c r="GW3362" s="2"/>
      <c r="GX3362" s="2"/>
      <c r="GY3362" s="2"/>
      <c r="GZ3362" s="2"/>
      <c r="HA3362" s="2"/>
      <c r="HB3362" s="2"/>
      <c r="HC3362" s="2"/>
      <c r="HD3362" s="2"/>
      <c r="HE3362" s="2"/>
      <c r="HF3362" s="2"/>
      <c r="HG3362" s="2"/>
      <c r="HH3362" s="2"/>
      <c r="HI3362" s="2"/>
      <c r="HJ3362" s="2"/>
      <c r="HK3362" s="2"/>
      <c r="HL3362" s="2"/>
      <c r="HM3362" s="2"/>
      <c r="HN3362" s="2"/>
      <c r="HO3362" s="2"/>
      <c r="HP3362" s="2"/>
      <c r="HQ3362" s="2"/>
      <c r="HR3362" s="2"/>
      <c r="HS3362" s="2"/>
      <c r="HT3362" s="2"/>
      <c r="HU3362" s="2"/>
      <c r="HV3362" s="2"/>
      <c r="HW3362" s="2"/>
      <c r="HX3362" s="2"/>
      <c r="HY3362" s="2"/>
      <c r="HZ3362" s="2"/>
      <c r="IA3362" s="2"/>
      <c r="IB3362" s="2"/>
      <c r="IC3362" s="2"/>
      <c r="ID3362" s="2"/>
      <c r="IE3362" s="2"/>
      <c r="IF3362" s="2"/>
      <c r="IG3362" s="2"/>
      <c r="IH3362" s="2"/>
      <c r="II3362" s="2"/>
      <c r="IJ3362" s="2"/>
      <c r="IK3362" s="2"/>
      <c r="IL3362" s="2"/>
      <c r="IM3362" s="2"/>
      <c r="IN3362" s="2"/>
      <c r="IO3362" s="2"/>
      <c r="IP3362" s="2"/>
      <c r="IQ3362" s="2"/>
    </row>
    <row r="3364" spans="1:251" ht="18.75">
      <c r="A3364" s="1" t="s">
        <v>0</v>
      </c>
      <c r="AW3364" s="3"/>
      <c r="AX3364" s="4"/>
      <c r="AY3364" s="3"/>
    </row>
    <row r="3366" spans="1:251" ht="18.75">
      <c r="B3366" s="118" t="s">
        <v>8</v>
      </c>
      <c r="C3366" s="119"/>
      <c r="D3366" s="119"/>
      <c r="E3366" s="119"/>
      <c r="F3366" s="119"/>
      <c r="G3366" s="119"/>
      <c r="H3366" s="119"/>
      <c r="I3366" s="119"/>
      <c r="J3366" s="119"/>
      <c r="K3366" s="119"/>
      <c r="L3366" s="119"/>
      <c r="M3366" s="119"/>
      <c r="N3366" s="119"/>
      <c r="O3366" s="119"/>
      <c r="P3366" s="119"/>
      <c r="Q3366" s="119"/>
      <c r="R3366" s="119"/>
      <c r="S3366" s="119"/>
      <c r="T3366" s="119"/>
      <c r="U3366" s="119"/>
      <c r="V3366" s="119"/>
      <c r="W3366" s="119"/>
      <c r="X3366" s="119"/>
      <c r="Y3366" s="119"/>
      <c r="Z3366" s="119"/>
      <c r="AA3366" s="119"/>
      <c r="AB3366" s="119"/>
      <c r="AC3366" s="119"/>
      <c r="AD3366" s="119"/>
      <c r="AE3366" s="119"/>
      <c r="AF3366" s="119"/>
      <c r="AG3366" s="119"/>
      <c r="AH3366" s="119"/>
      <c r="AI3366" s="119"/>
      <c r="AJ3366" s="119"/>
      <c r="AK3366" s="119"/>
      <c r="AL3366" s="119"/>
      <c r="AM3366" s="119"/>
      <c r="AN3366" s="119"/>
      <c r="AO3366" s="119"/>
      <c r="AP3366" s="119"/>
      <c r="AQ3366" s="119"/>
      <c r="AR3366" s="119"/>
      <c r="AS3366" s="119"/>
      <c r="AT3366" s="119"/>
      <c r="AU3366" s="119"/>
      <c r="AV3366" s="119"/>
      <c r="AW3366" s="119"/>
      <c r="AX3366" s="119"/>
    </row>
    <row r="3367" spans="1:251">
      <c r="Z3367" s="5"/>
      <c r="AD3367" s="5"/>
      <c r="AE3367" s="5"/>
      <c r="AF3367" s="5"/>
      <c r="AG3367" s="5"/>
      <c r="AH3367" s="5"/>
      <c r="AI3367" s="5"/>
      <c r="AO3367" s="5"/>
    </row>
    <row r="3368" spans="1:251" ht="13.5" thickBot="1">
      <c r="Z3368" s="5"/>
      <c r="AD3368" s="5"/>
      <c r="AE3368" s="5"/>
      <c r="AF3368" s="5"/>
      <c r="AG3368" s="5"/>
      <c r="AH3368" s="5"/>
      <c r="AI3368" s="5"/>
      <c r="AO3368" s="5"/>
      <c r="DI3368" s="6"/>
    </row>
    <row r="3369" spans="1:251" ht="24.75" customHeight="1" thickBot="1">
      <c r="B3369" s="120" t="s">
        <v>1</v>
      </c>
      <c r="C3369" s="121"/>
      <c r="D3369" s="121"/>
      <c r="E3369" s="121"/>
      <c r="F3369" s="121"/>
      <c r="G3369" s="121"/>
      <c r="H3369" s="122" t="s">
        <v>922</v>
      </c>
      <c r="I3369" s="123"/>
      <c r="J3369" s="123"/>
      <c r="K3369" s="123"/>
      <c r="L3369" s="123"/>
      <c r="M3369" s="123"/>
      <c r="N3369" s="123"/>
      <c r="O3369" s="123"/>
      <c r="P3369" s="123"/>
      <c r="Q3369" s="123"/>
      <c r="R3369" s="123"/>
      <c r="S3369" s="123"/>
      <c r="T3369" s="123"/>
      <c r="U3369" s="123"/>
      <c r="V3369" s="123"/>
      <c r="W3369" s="123"/>
      <c r="X3369" s="123"/>
      <c r="Y3369" s="123"/>
      <c r="Z3369" s="123"/>
      <c r="AA3369" s="123"/>
      <c r="AB3369" s="123"/>
      <c r="AC3369" s="123"/>
      <c r="AD3369" s="123"/>
      <c r="AE3369" s="123"/>
      <c r="AF3369" s="123"/>
      <c r="AG3369" s="123"/>
      <c r="AH3369" s="123"/>
      <c r="AI3369" s="123"/>
      <c r="AJ3369" s="123"/>
      <c r="AK3369" s="123"/>
      <c r="AL3369" s="123"/>
      <c r="AM3369" s="123"/>
      <c r="AN3369" s="123"/>
      <c r="AO3369" s="123"/>
      <c r="AP3369" s="123"/>
      <c r="AQ3369" s="123"/>
      <c r="AR3369" s="123"/>
      <c r="AS3369" s="123"/>
      <c r="AT3369" s="123"/>
      <c r="AU3369" s="123"/>
      <c r="AV3369" s="123"/>
      <c r="AW3369" s="123"/>
      <c r="AX3369" s="124"/>
      <c r="DI3369" s="6"/>
    </row>
    <row r="3370" spans="1:251" ht="14.25">
      <c r="B3370" s="7"/>
      <c r="C3370" s="7"/>
      <c r="D3370" s="7"/>
      <c r="E3370" s="7"/>
      <c r="F3370" s="7"/>
      <c r="G3370" s="7"/>
      <c r="H3370" s="8"/>
      <c r="I3370" s="8"/>
      <c r="J3370" s="8"/>
      <c r="K3370" s="8"/>
      <c r="L3370" s="9"/>
      <c r="M3370" s="9"/>
      <c r="N3370" s="9"/>
      <c r="O3370" s="9"/>
      <c r="P3370" s="8"/>
      <c r="Q3370" s="8"/>
      <c r="R3370" s="8"/>
      <c r="S3370" s="8"/>
      <c r="T3370" s="8"/>
      <c r="U3370" s="8"/>
      <c r="V3370" s="10"/>
      <c r="W3370" s="10"/>
      <c r="X3370" s="10"/>
      <c r="Y3370" s="10"/>
      <c r="Z3370" s="10"/>
      <c r="AA3370" s="10"/>
      <c r="AB3370" s="10"/>
      <c r="AC3370" s="10"/>
      <c r="AD3370" s="10"/>
      <c r="AE3370" s="10"/>
      <c r="AF3370" s="10"/>
      <c r="AG3370" s="10"/>
      <c r="AH3370" s="10"/>
      <c r="AI3370" s="10"/>
      <c r="AJ3370" s="10"/>
      <c r="AK3370" s="10"/>
      <c r="AL3370" s="10"/>
      <c r="AM3370" s="10"/>
      <c r="AN3370" s="10"/>
      <c r="AO3370" s="10"/>
      <c r="AP3370" s="10"/>
      <c r="AQ3370" s="10"/>
      <c r="AR3370" s="10"/>
      <c r="AS3370" s="10"/>
      <c r="AT3370" s="10"/>
      <c r="AU3370" s="10"/>
      <c r="AV3370" s="10"/>
      <c r="AW3370" s="10"/>
      <c r="AX3370" s="10"/>
      <c r="DI3370" s="6"/>
    </row>
    <row r="3371" spans="1:251" ht="15" thickBot="1">
      <c r="A3371" s="11"/>
      <c r="B3371" s="10" t="s">
        <v>2</v>
      </c>
      <c r="C3371" s="8"/>
      <c r="D3371" s="8"/>
      <c r="E3371" s="8"/>
      <c r="F3371" s="8"/>
      <c r="G3371" s="8"/>
      <c r="H3371" s="8"/>
      <c r="I3371" s="8"/>
      <c r="J3371" s="8"/>
      <c r="K3371" s="8"/>
      <c r="L3371" s="9"/>
      <c r="M3371" s="9"/>
      <c r="N3371" s="9"/>
      <c r="O3371" s="9"/>
      <c r="P3371" s="8"/>
      <c r="Q3371" s="8"/>
      <c r="R3371" s="8"/>
      <c r="S3371" s="8"/>
      <c r="T3371" s="8"/>
      <c r="U3371" s="8"/>
      <c r="V3371" s="10"/>
      <c r="W3371" s="10"/>
      <c r="X3371" s="10"/>
      <c r="Y3371" s="10"/>
      <c r="Z3371" s="10"/>
      <c r="AA3371" s="10"/>
      <c r="AB3371" s="10"/>
      <c r="AC3371" s="10"/>
      <c r="AD3371" s="10"/>
      <c r="AE3371" s="10"/>
      <c r="AF3371" s="10"/>
      <c r="AG3371" s="10"/>
      <c r="AH3371" s="10"/>
      <c r="AI3371" s="10"/>
      <c r="AJ3371" s="10"/>
      <c r="AK3371" s="10"/>
      <c r="AL3371" s="10"/>
      <c r="AM3371" s="10"/>
      <c r="AN3371" s="10"/>
      <c r="AO3371" s="10"/>
      <c r="AP3371" s="10"/>
      <c r="AQ3371" s="10"/>
      <c r="AR3371" s="10"/>
      <c r="AS3371" s="10"/>
      <c r="AT3371" s="10"/>
      <c r="AU3371" s="10"/>
      <c r="AV3371" s="10"/>
      <c r="AW3371" s="10"/>
      <c r="AX3371" s="10"/>
      <c r="DI3371" s="6"/>
    </row>
    <row r="3372" spans="1:251" ht="14.25">
      <c r="A3372" s="8"/>
      <c r="B3372" s="12"/>
      <c r="C3372" s="7"/>
      <c r="D3372" s="7"/>
      <c r="E3372" s="7"/>
      <c r="F3372" s="7"/>
      <c r="G3372" s="7"/>
      <c r="H3372" s="7"/>
      <c r="I3372" s="7"/>
      <c r="J3372" s="7"/>
      <c r="K3372" s="7"/>
      <c r="L3372" s="13"/>
      <c r="M3372" s="13"/>
      <c r="N3372" s="13"/>
      <c r="O3372" s="13"/>
      <c r="P3372" s="7"/>
      <c r="Q3372" s="7"/>
      <c r="R3372" s="7"/>
      <c r="S3372" s="7"/>
      <c r="T3372" s="7"/>
      <c r="U3372" s="7"/>
      <c r="V3372" s="14"/>
      <c r="W3372" s="14"/>
      <c r="X3372" s="14"/>
      <c r="Y3372" s="14"/>
      <c r="Z3372" s="14"/>
      <c r="AA3372" s="14"/>
      <c r="AB3372" s="14"/>
      <c r="AC3372" s="14"/>
      <c r="AD3372" s="14"/>
      <c r="AE3372" s="14"/>
      <c r="AF3372" s="14"/>
      <c r="AG3372" s="14"/>
      <c r="AH3372" s="14"/>
      <c r="AI3372" s="14"/>
      <c r="AJ3372" s="14"/>
      <c r="AK3372" s="14"/>
      <c r="AL3372" s="14"/>
      <c r="AM3372" s="14"/>
      <c r="AN3372" s="14"/>
      <c r="AO3372" s="14"/>
      <c r="AP3372" s="14"/>
      <c r="AQ3372" s="14"/>
      <c r="AR3372" s="14"/>
      <c r="AS3372" s="14"/>
      <c r="AT3372" s="14"/>
      <c r="AU3372" s="14"/>
      <c r="AV3372" s="14"/>
      <c r="AW3372" s="14"/>
      <c r="AX3372" s="15"/>
    </row>
    <row r="3373" spans="1:251" ht="12" customHeight="1">
      <c r="A3373" s="8"/>
      <c r="B3373" s="141" t="s">
        <v>974</v>
      </c>
      <c r="C3373" s="142"/>
      <c r="D3373" s="142"/>
      <c r="E3373" s="142"/>
      <c r="F3373" s="142"/>
      <c r="G3373" s="142"/>
      <c r="H3373" s="142"/>
      <c r="I3373" s="142"/>
      <c r="J3373" s="142"/>
      <c r="K3373" s="142"/>
      <c r="L3373" s="142"/>
      <c r="M3373" s="142"/>
      <c r="N3373" s="142"/>
      <c r="O3373" s="142"/>
      <c r="P3373" s="142"/>
      <c r="Q3373" s="142"/>
      <c r="R3373" s="142"/>
      <c r="S3373" s="142"/>
      <c r="T3373" s="142"/>
      <c r="U3373" s="142"/>
      <c r="V3373" s="142"/>
      <c r="W3373" s="142"/>
      <c r="X3373" s="142"/>
      <c r="Y3373" s="142"/>
      <c r="Z3373" s="142"/>
      <c r="AA3373" s="142"/>
      <c r="AB3373" s="142"/>
      <c r="AC3373" s="142"/>
      <c r="AD3373" s="142"/>
      <c r="AE3373" s="142"/>
      <c r="AF3373" s="142"/>
      <c r="AG3373" s="142"/>
      <c r="AH3373" s="142"/>
      <c r="AI3373" s="142"/>
      <c r="AJ3373" s="142"/>
      <c r="AK3373" s="142"/>
      <c r="AL3373" s="142"/>
      <c r="AM3373" s="142"/>
      <c r="AN3373" s="142"/>
      <c r="AO3373" s="142"/>
      <c r="AP3373" s="142"/>
      <c r="AQ3373" s="142"/>
      <c r="AR3373" s="142"/>
      <c r="AS3373" s="142"/>
      <c r="AT3373" s="142"/>
      <c r="AU3373" s="142"/>
      <c r="AV3373" s="142"/>
      <c r="AW3373" s="142"/>
      <c r="AX3373" s="143"/>
    </row>
    <row r="3374" spans="1:251" ht="12" customHeight="1">
      <c r="A3374" s="8"/>
      <c r="B3374" s="141"/>
      <c r="C3374" s="142"/>
      <c r="D3374" s="142"/>
      <c r="E3374" s="142"/>
      <c r="F3374" s="142"/>
      <c r="G3374" s="142"/>
      <c r="H3374" s="142"/>
      <c r="I3374" s="142"/>
      <c r="J3374" s="142"/>
      <c r="K3374" s="142"/>
      <c r="L3374" s="142"/>
      <c r="M3374" s="142"/>
      <c r="N3374" s="142"/>
      <c r="O3374" s="142"/>
      <c r="P3374" s="142"/>
      <c r="Q3374" s="142"/>
      <c r="R3374" s="142"/>
      <c r="S3374" s="142"/>
      <c r="T3374" s="142"/>
      <c r="U3374" s="142"/>
      <c r="V3374" s="142"/>
      <c r="W3374" s="142"/>
      <c r="X3374" s="142"/>
      <c r="Y3374" s="142"/>
      <c r="Z3374" s="142"/>
      <c r="AA3374" s="142"/>
      <c r="AB3374" s="142"/>
      <c r="AC3374" s="142"/>
      <c r="AD3374" s="142"/>
      <c r="AE3374" s="142"/>
      <c r="AF3374" s="142"/>
      <c r="AG3374" s="142"/>
      <c r="AH3374" s="142"/>
      <c r="AI3374" s="142"/>
      <c r="AJ3374" s="142"/>
      <c r="AK3374" s="142"/>
      <c r="AL3374" s="142"/>
      <c r="AM3374" s="142"/>
      <c r="AN3374" s="142"/>
      <c r="AO3374" s="142"/>
      <c r="AP3374" s="142"/>
      <c r="AQ3374" s="142"/>
      <c r="AR3374" s="142"/>
      <c r="AS3374" s="142"/>
      <c r="AT3374" s="142"/>
      <c r="AU3374" s="142"/>
      <c r="AV3374" s="142"/>
      <c r="AW3374" s="142"/>
      <c r="AX3374" s="143"/>
      <c r="BC3374" s="16"/>
    </row>
    <row r="3375" spans="1:251" ht="12" customHeight="1">
      <c r="A3375" s="8"/>
      <c r="B3375" s="141"/>
      <c r="C3375" s="142"/>
      <c r="D3375" s="142"/>
      <c r="E3375" s="142"/>
      <c r="F3375" s="142"/>
      <c r="G3375" s="142"/>
      <c r="H3375" s="142"/>
      <c r="I3375" s="142"/>
      <c r="J3375" s="142"/>
      <c r="K3375" s="142"/>
      <c r="L3375" s="142"/>
      <c r="M3375" s="142"/>
      <c r="N3375" s="142"/>
      <c r="O3375" s="142"/>
      <c r="P3375" s="142"/>
      <c r="Q3375" s="142"/>
      <c r="R3375" s="142"/>
      <c r="S3375" s="142"/>
      <c r="T3375" s="142"/>
      <c r="U3375" s="142"/>
      <c r="V3375" s="142"/>
      <c r="W3375" s="142"/>
      <c r="X3375" s="142"/>
      <c r="Y3375" s="142"/>
      <c r="Z3375" s="142"/>
      <c r="AA3375" s="142"/>
      <c r="AB3375" s="142"/>
      <c r="AC3375" s="142"/>
      <c r="AD3375" s="142"/>
      <c r="AE3375" s="142"/>
      <c r="AF3375" s="142"/>
      <c r="AG3375" s="142"/>
      <c r="AH3375" s="142"/>
      <c r="AI3375" s="142"/>
      <c r="AJ3375" s="142"/>
      <c r="AK3375" s="142"/>
      <c r="AL3375" s="142"/>
      <c r="AM3375" s="142"/>
      <c r="AN3375" s="142"/>
      <c r="AO3375" s="142"/>
      <c r="AP3375" s="142"/>
      <c r="AQ3375" s="142"/>
      <c r="AR3375" s="142"/>
      <c r="AS3375" s="142"/>
      <c r="AT3375" s="142"/>
      <c r="AU3375" s="142"/>
      <c r="AV3375" s="142"/>
      <c r="AW3375" s="142"/>
      <c r="AX3375" s="143"/>
    </row>
    <row r="3376" spans="1:251" ht="12" customHeight="1">
      <c r="A3376" s="8"/>
      <c r="B3376" s="141"/>
      <c r="C3376" s="142"/>
      <c r="D3376" s="142"/>
      <c r="E3376" s="142"/>
      <c r="F3376" s="142"/>
      <c r="G3376" s="142"/>
      <c r="H3376" s="142"/>
      <c r="I3376" s="142"/>
      <c r="J3376" s="142"/>
      <c r="K3376" s="142"/>
      <c r="L3376" s="142"/>
      <c r="M3376" s="142"/>
      <c r="N3376" s="142"/>
      <c r="O3376" s="142"/>
      <c r="P3376" s="142"/>
      <c r="Q3376" s="142"/>
      <c r="R3376" s="142"/>
      <c r="S3376" s="142"/>
      <c r="T3376" s="142"/>
      <c r="U3376" s="142"/>
      <c r="V3376" s="142"/>
      <c r="W3376" s="142"/>
      <c r="X3376" s="142"/>
      <c r="Y3376" s="142"/>
      <c r="Z3376" s="142"/>
      <c r="AA3376" s="142"/>
      <c r="AB3376" s="142"/>
      <c r="AC3376" s="142"/>
      <c r="AD3376" s="142"/>
      <c r="AE3376" s="142"/>
      <c r="AF3376" s="142"/>
      <c r="AG3376" s="142"/>
      <c r="AH3376" s="142"/>
      <c r="AI3376" s="142"/>
      <c r="AJ3376" s="142"/>
      <c r="AK3376" s="142"/>
      <c r="AL3376" s="142"/>
      <c r="AM3376" s="142"/>
      <c r="AN3376" s="142"/>
      <c r="AO3376" s="142"/>
      <c r="AP3376" s="142"/>
      <c r="AQ3376" s="142"/>
      <c r="AR3376" s="142"/>
      <c r="AS3376" s="142"/>
      <c r="AT3376" s="142"/>
      <c r="AU3376" s="142"/>
      <c r="AV3376" s="142"/>
      <c r="AW3376" s="142"/>
      <c r="AX3376" s="143"/>
    </row>
    <row r="3377" spans="1:251" ht="12" customHeight="1">
      <c r="A3377" s="8"/>
      <c r="B3377" s="141"/>
      <c r="C3377" s="142"/>
      <c r="D3377" s="142"/>
      <c r="E3377" s="142"/>
      <c r="F3377" s="142"/>
      <c r="G3377" s="142"/>
      <c r="H3377" s="142"/>
      <c r="I3377" s="142"/>
      <c r="J3377" s="142"/>
      <c r="K3377" s="142"/>
      <c r="L3377" s="142"/>
      <c r="M3377" s="142"/>
      <c r="N3377" s="142"/>
      <c r="O3377" s="142"/>
      <c r="P3377" s="142"/>
      <c r="Q3377" s="142"/>
      <c r="R3377" s="142"/>
      <c r="S3377" s="142"/>
      <c r="T3377" s="142"/>
      <c r="U3377" s="142"/>
      <c r="V3377" s="142"/>
      <c r="W3377" s="142"/>
      <c r="X3377" s="142"/>
      <c r="Y3377" s="142"/>
      <c r="Z3377" s="142"/>
      <c r="AA3377" s="142"/>
      <c r="AB3377" s="142"/>
      <c r="AC3377" s="142"/>
      <c r="AD3377" s="142"/>
      <c r="AE3377" s="142"/>
      <c r="AF3377" s="142"/>
      <c r="AG3377" s="142"/>
      <c r="AH3377" s="142"/>
      <c r="AI3377" s="142"/>
      <c r="AJ3377" s="142"/>
      <c r="AK3377" s="142"/>
      <c r="AL3377" s="142"/>
      <c r="AM3377" s="142"/>
      <c r="AN3377" s="142"/>
      <c r="AO3377" s="142"/>
      <c r="AP3377" s="142"/>
      <c r="AQ3377" s="142"/>
      <c r="AR3377" s="142"/>
      <c r="AS3377" s="142"/>
      <c r="AT3377" s="142"/>
      <c r="AU3377" s="142"/>
      <c r="AV3377" s="142"/>
      <c r="AW3377" s="142"/>
      <c r="AX3377" s="143"/>
    </row>
    <row r="3378" spans="1:251" ht="15" thickBot="1">
      <c r="A3378" s="17"/>
      <c r="B3378" s="18"/>
      <c r="C3378" s="19"/>
      <c r="D3378" s="19"/>
      <c r="E3378" s="19"/>
      <c r="F3378" s="19"/>
      <c r="G3378" s="19"/>
      <c r="H3378" s="19"/>
      <c r="I3378" s="19"/>
      <c r="J3378" s="19"/>
      <c r="K3378" s="19"/>
      <c r="L3378" s="19"/>
      <c r="M3378" s="19"/>
      <c r="N3378" s="19"/>
      <c r="O3378" s="19"/>
      <c r="P3378" s="19"/>
      <c r="Q3378" s="19"/>
      <c r="R3378" s="19"/>
      <c r="S3378" s="19"/>
      <c r="T3378" s="19"/>
      <c r="U3378" s="19"/>
      <c r="V3378" s="19"/>
      <c r="W3378" s="19"/>
      <c r="X3378" s="19"/>
      <c r="Y3378" s="19"/>
      <c r="Z3378" s="19"/>
      <c r="AA3378" s="19"/>
      <c r="AB3378" s="19"/>
      <c r="AC3378" s="19"/>
      <c r="AD3378" s="19"/>
      <c r="AE3378" s="19"/>
      <c r="AF3378" s="19"/>
      <c r="AG3378" s="19"/>
      <c r="AH3378" s="19"/>
      <c r="AI3378" s="19"/>
      <c r="AJ3378" s="19"/>
      <c r="AK3378" s="19"/>
      <c r="AL3378" s="19"/>
      <c r="AM3378" s="19"/>
      <c r="AN3378" s="19"/>
      <c r="AO3378" s="19"/>
      <c r="AP3378" s="19"/>
      <c r="AQ3378" s="19"/>
      <c r="AR3378" s="19"/>
      <c r="AS3378" s="19"/>
      <c r="AT3378" s="19"/>
      <c r="AU3378" s="19"/>
      <c r="AV3378" s="19"/>
      <c r="AW3378" s="19"/>
      <c r="AX3378" s="20"/>
    </row>
    <row r="3379" spans="1:251">
      <c r="B3379" s="21"/>
    </row>
    <row r="3380" spans="1:251" ht="15" thickBot="1">
      <c r="A3380" s="11"/>
      <c r="B3380" s="10" t="s">
        <v>3</v>
      </c>
      <c r="C3380" s="8"/>
      <c r="D3380" s="8"/>
      <c r="E3380" s="8"/>
      <c r="F3380" s="8"/>
      <c r="G3380" s="8"/>
      <c r="H3380" s="8"/>
      <c r="I3380" s="8"/>
      <c r="J3380" s="8"/>
      <c r="K3380" s="8"/>
      <c r="L3380" s="9"/>
      <c r="M3380" s="9"/>
      <c r="N3380" s="9"/>
      <c r="O3380" s="9"/>
      <c r="P3380" s="8"/>
      <c r="Q3380" s="8"/>
      <c r="R3380" s="8"/>
      <c r="S3380" s="8"/>
      <c r="T3380" s="8"/>
      <c r="U3380" s="8"/>
      <c r="V3380" s="10"/>
      <c r="W3380" s="10"/>
      <c r="X3380" s="10"/>
      <c r="Y3380" s="10"/>
      <c r="Z3380" s="10"/>
      <c r="AA3380" s="10"/>
      <c r="AB3380" s="10"/>
      <c r="AC3380" s="10"/>
      <c r="AD3380" s="10"/>
      <c r="AE3380" s="10"/>
      <c r="AF3380" s="10"/>
      <c r="AG3380" s="10"/>
      <c r="AH3380" s="10"/>
      <c r="AI3380" s="10"/>
      <c r="AJ3380" s="10"/>
      <c r="AK3380" s="10"/>
      <c r="AL3380" s="10"/>
      <c r="AM3380" s="10"/>
      <c r="AN3380" s="10"/>
      <c r="AO3380" s="10"/>
      <c r="AP3380" s="10"/>
      <c r="AQ3380" s="10"/>
      <c r="AR3380" s="10"/>
      <c r="AS3380" s="10"/>
      <c r="AT3380" s="10"/>
      <c r="AU3380" s="10"/>
      <c r="AV3380" s="10"/>
      <c r="AW3380" s="10"/>
      <c r="AX3380" s="10"/>
      <c r="DI3380" s="6"/>
    </row>
    <row r="3381" spans="1:251" ht="14.25">
      <c r="A3381" s="8"/>
      <c r="B3381" s="12"/>
      <c r="C3381" s="7"/>
      <c r="D3381" s="7"/>
      <c r="E3381" s="7"/>
      <c r="F3381" s="7"/>
      <c r="G3381" s="7"/>
      <c r="H3381" s="7"/>
      <c r="I3381" s="7"/>
      <c r="J3381" s="7"/>
      <c r="K3381" s="7"/>
      <c r="L3381" s="13"/>
      <c r="M3381" s="13"/>
      <c r="N3381" s="13"/>
      <c r="O3381" s="13"/>
      <c r="P3381" s="7"/>
      <c r="Q3381" s="7"/>
      <c r="R3381" s="7"/>
      <c r="S3381" s="7"/>
      <c r="T3381" s="7"/>
      <c r="U3381" s="7"/>
      <c r="V3381" s="14"/>
      <c r="W3381" s="14"/>
      <c r="X3381" s="14"/>
      <c r="Y3381" s="14"/>
      <c r="Z3381" s="14"/>
      <c r="AA3381" s="14"/>
      <c r="AB3381" s="14"/>
      <c r="AC3381" s="14"/>
      <c r="AD3381" s="14"/>
      <c r="AE3381" s="14"/>
      <c r="AF3381" s="14"/>
      <c r="AG3381" s="14"/>
      <c r="AH3381" s="14"/>
      <c r="AI3381" s="14"/>
      <c r="AJ3381" s="14"/>
      <c r="AK3381" s="14"/>
      <c r="AL3381" s="14"/>
      <c r="AM3381" s="14"/>
      <c r="AN3381" s="14"/>
      <c r="AO3381" s="14"/>
      <c r="AP3381" s="14"/>
      <c r="AQ3381" s="14"/>
      <c r="AR3381" s="14"/>
      <c r="AS3381" s="14"/>
      <c r="AT3381" s="14"/>
      <c r="AU3381" s="14"/>
      <c r="AV3381" s="14"/>
      <c r="AW3381" s="14"/>
      <c r="AX3381" s="15"/>
    </row>
    <row r="3382" spans="1:251" ht="12" customHeight="1">
      <c r="A3382" s="8"/>
      <c r="B3382" s="149" t="s">
        <v>1070</v>
      </c>
      <c r="C3382" s="150"/>
      <c r="D3382" s="150"/>
      <c r="E3382" s="150"/>
      <c r="F3382" s="150"/>
      <c r="G3382" s="150"/>
      <c r="H3382" s="150"/>
      <c r="I3382" s="150"/>
      <c r="J3382" s="150"/>
      <c r="K3382" s="150"/>
      <c r="L3382" s="150"/>
      <c r="M3382" s="150"/>
      <c r="N3382" s="150"/>
      <c r="O3382" s="150"/>
      <c r="P3382" s="150"/>
      <c r="Q3382" s="150"/>
      <c r="R3382" s="150"/>
      <c r="S3382" s="150"/>
      <c r="T3382" s="150"/>
      <c r="U3382" s="150"/>
      <c r="V3382" s="150"/>
      <c r="W3382" s="150"/>
      <c r="X3382" s="150"/>
      <c r="Y3382" s="150"/>
      <c r="Z3382" s="150"/>
      <c r="AA3382" s="150"/>
      <c r="AB3382" s="150"/>
      <c r="AC3382" s="150"/>
      <c r="AD3382" s="150"/>
      <c r="AE3382" s="150"/>
      <c r="AF3382" s="150"/>
      <c r="AG3382" s="150"/>
      <c r="AH3382" s="150"/>
      <c r="AI3382" s="150"/>
      <c r="AJ3382" s="150"/>
      <c r="AK3382" s="150"/>
      <c r="AL3382" s="150"/>
      <c r="AM3382" s="150"/>
      <c r="AN3382" s="150"/>
      <c r="AO3382" s="150"/>
      <c r="AP3382" s="150"/>
      <c r="AQ3382" s="150"/>
      <c r="AR3382" s="150"/>
      <c r="AS3382" s="150"/>
      <c r="AT3382" s="150"/>
      <c r="AU3382" s="150"/>
      <c r="AV3382" s="150"/>
      <c r="AW3382" s="150"/>
      <c r="AX3382" s="151"/>
    </row>
    <row r="3383" spans="1:251" ht="12" customHeight="1">
      <c r="A3383" s="8"/>
      <c r="B3383" s="149"/>
      <c r="C3383" s="150"/>
      <c r="D3383" s="150"/>
      <c r="E3383" s="150"/>
      <c r="F3383" s="150"/>
      <c r="G3383" s="150"/>
      <c r="H3383" s="150"/>
      <c r="I3383" s="150"/>
      <c r="J3383" s="150"/>
      <c r="K3383" s="150"/>
      <c r="L3383" s="150"/>
      <c r="M3383" s="150"/>
      <c r="N3383" s="150"/>
      <c r="O3383" s="150"/>
      <c r="P3383" s="150"/>
      <c r="Q3383" s="150"/>
      <c r="R3383" s="150"/>
      <c r="S3383" s="150"/>
      <c r="T3383" s="150"/>
      <c r="U3383" s="150"/>
      <c r="V3383" s="150"/>
      <c r="W3383" s="150"/>
      <c r="X3383" s="150"/>
      <c r="Y3383" s="150"/>
      <c r="Z3383" s="150"/>
      <c r="AA3383" s="150"/>
      <c r="AB3383" s="150"/>
      <c r="AC3383" s="150"/>
      <c r="AD3383" s="150"/>
      <c r="AE3383" s="150"/>
      <c r="AF3383" s="150"/>
      <c r="AG3383" s="150"/>
      <c r="AH3383" s="150"/>
      <c r="AI3383" s="150"/>
      <c r="AJ3383" s="150"/>
      <c r="AK3383" s="150"/>
      <c r="AL3383" s="150"/>
      <c r="AM3383" s="150"/>
      <c r="AN3383" s="150"/>
      <c r="AO3383" s="150"/>
      <c r="AP3383" s="150"/>
      <c r="AQ3383" s="150"/>
      <c r="AR3383" s="150"/>
      <c r="AS3383" s="150"/>
      <c r="AT3383" s="150"/>
      <c r="AU3383" s="150"/>
      <c r="AV3383" s="150"/>
      <c r="AW3383" s="150"/>
      <c r="AX3383" s="151"/>
    </row>
    <row r="3384" spans="1:251" ht="12" customHeight="1">
      <c r="A3384" s="8"/>
      <c r="B3384" s="149"/>
      <c r="C3384" s="150"/>
      <c r="D3384" s="150"/>
      <c r="E3384" s="150"/>
      <c r="F3384" s="150"/>
      <c r="G3384" s="150"/>
      <c r="H3384" s="150"/>
      <c r="I3384" s="150"/>
      <c r="J3384" s="150"/>
      <c r="K3384" s="150"/>
      <c r="L3384" s="150"/>
      <c r="M3384" s="150"/>
      <c r="N3384" s="150"/>
      <c r="O3384" s="150"/>
      <c r="P3384" s="150"/>
      <c r="Q3384" s="150"/>
      <c r="R3384" s="150"/>
      <c r="S3384" s="150"/>
      <c r="T3384" s="150"/>
      <c r="U3384" s="150"/>
      <c r="V3384" s="150"/>
      <c r="W3384" s="150"/>
      <c r="X3384" s="150"/>
      <c r="Y3384" s="150"/>
      <c r="Z3384" s="150"/>
      <c r="AA3384" s="150"/>
      <c r="AB3384" s="150"/>
      <c r="AC3384" s="150"/>
      <c r="AD3384" s="150"/>
      <c r="AE3384" s="150"/>
      <c r="AF3384" s="150"/>
      <c r="AG3384" s="150"/>
      <c r="AH3384" s="150"/>
      <c r="AI3384" s="150"/>
      <c r="AJ3384" s="150"/>
      <c r="AK3384" s="150"/>
      <c r="AL3384" s="150"/>
      <c r="AM3384" s="150"/>
      <c r="AN3384" s="150"/>
      <c r="AO3384" s="150"/>
      <c r="AP3384" s="150"/>
      <c r="AQ3384" s="150"/>
      <c r="AR3384" s="150"/>
      <c r="AS3384" s="150"/>
      <c r="AT3384" s="150"/>
      <c r="AU3384" s="150"/>
      <c r="AV3384" s="150"/>
      <c r="AW3384" s="150"/>
      <c r="AX3384" s="151"/>
    </row>
    <row r="3385" spans="1:251" ht="12" customHeight="1">
      <c r="A3385" s="8"/>
      <c r="B3385" s="149"/>
      <c r="C3385" s="150"/>
      <c r="D3385" s="150"/>
      <c r="E3385" s="150"/>
      <c r="F3385" s="150"/>
      <c r="G3385" s="150"/>
      <c r="H3385" s="150"/>
      <c r="I3385" s="150"/>
      <c r="J3385" s="150"/>
      <c r="K3385" s="150"/>
      <c r="L3385" s="150"/>
      <c r="M3385" s="150"/>
      <c r="N3385" s="150"/>
      <c r="O3385" s="150"/>
      <c r="P3385" s="150"/>
      <c r="Q3385" s="150"/>
      <c r="R3385" s="150"/>
      <c r="S3385" s="150"/>
      <c r="T3385" s="150"/>
      <c r="U3385" s="150"/>
      <c r="V3385" s="150"/>
      <c r="W3385" s="150"/>
      <c r="X3385" s="150"/>
      <c r="Y3385" s="150"/>
      <c r="Z3385" s="150"/>
      <c r="AA3385" s="150"/>
      <c r="AB3385" s="150"/>
      <c r="AC3385" s="150"/>
      <c r="AD3385" s="150"/>
      <c r="AE3385" s="150"/>
      <c r="AF3385" s="150"/>
      <c r="AG3385" s="150"/>
      <c r="AH3385" s="150"/>
      <c r="AI3385" s="150"/>
      <c r="AJ3385" s="150"/>
      <c r="AK3385" s="150"/>
      <c r="AL3385" s="150"/>
      <c r="AM3385" s="150"/>
      <c r="AN3385" s="150"/>
      <c r="AO3385" s="150"/>
      <c r="AP3385" s="150"/>
      <c r="AQ3385" s="150"/>
      <c r="AR3385" s="150"/>
      <c r="AS3385" s="150"/>
      <c r="AT3385" s="150"/>
      <c r="AU3385" s="150"/>
      <c r="AV3385" s="150"/>
      <c r="AW3385" s="150"/>
      <c r="AX3385" s="151"/>
    </row>
    <row r="3386" spans="1:251" ht="12" customHeight="1">
      <c r="A3386" s="8"/>
      <c r="B3386" s="149"/>
      <c r="C3386" s="150"/>
      <c r="D3386" s="150"/>
      <c r="E3386" s="150"/>
      <c r="F3386" s="150"/>
      <c r="G3386" s="150"/>
      <c r="H3386" s="150"/>
      <c r="I3386" s="150"/>
      <c r="J3386" s="150"/>
      <c r="K3386" s="150"/>
      <c r="L3386" s="150"/>
      <c r="M3386" s="150"/>
      <c r="N3386" s="150"/>
      <c r="O3386" s="150"/>
      <c r="P3386" s="150"/>
      <c r="Q3386" s="150"/>
      <c r="R3386" s="150"/>
      <c r="S3386" s="150"/>
      <c r="T3386" s="150"/>
      <c r="U3386" s="150"/>
      <c r="V3386" s="150"/>
      <c r="W3386" s="150"/>
      <c r="X3386" s="150"/>
      <c r="Y3386" s="150"/>
      <c r="Z3386" s="150"/>
      <c r="AA3386" s="150"/>
      <c r="AB3386" s="150"/>
      <c r="AC3386" s="150"/>
      <c r="AD3386" s="150"/>
      <c r="AE3386" s="150"/>
      <c r="AF3386" s="150"/>
      <c r="AG3386" s="150"/>
      <c r="AH3386" s="150"/>
      <c r="AI3386" s="150"/>
      <c r="AJ3386" s="150"/>
      <c r="AK3386" s="150"/>
      <c r="AL3386" s="150"/>
      <c r="AM3386" s="150"/>
      <c r="AN3386" s="150"/>
      <c r="AO3386" s="150"/>
      <c r="AP3386" s="150"/>
      <c r="AQ3386" s="150"/>
      <c r="AR3386" s="150"/>
      <c r="AS3386" s="150"/>
      <c r="AT3386" s="150"/>
      <c r="AU3386" s="150"/>
      <c r="AV3386" s="150"/>
      <c r="AW3386" s="150"/>
      <c r="AX3386" s="151"/>
    </row>
    <row r="3387" spans="1:251" ht="15" thickBot="1">
      <c r="A3387" s="17"/>
      <c r="B3387" s="59"/>
      <c r="C3387" s="19"/>
      <c r="D3387" s="19"/>
      <c r="E3387" s="19"/>
      <c r="F3387" s="19"/>
      <c r="G3387" s="19"/>
      <c r="H3387" s="19"/>
      <c r="I3387" s="19"/>
      <c r="J3387" s="19"/>
      <c r="K3387" s="19"/>
      <c r="L3387" s="19"/>
      <c r="M3387" s="19"/>
      <c r="N3387" s="19"/>
      <c r="O3387" s="19"/>
      <c r="P3387" s="19"/>
      <c r="Q3387" s="19"/>
      <c r="R3387" s="19"/>
      <c r="S3387" s="19"/>
      <c r="T3387" s="19"/>
      <c r="U3387" s="19"/>
      <c r="V3387" s="19"/>
      <c r="W3387" s="19"/>
      <c r="X3387" s="19"/>
      <c r="Y3387" s="19"/>
      <c r="Z3387" s="19"/>
      <c r="AA3387" s="19"/>
      <c r="AB3387" s="19"/>
      <c r="AC3387" s="19"/>
      <c r="AD3387" s="19"/>
      <c r="AE3387" s="19"/>
      <c r="AF3387" s="19"/>
      <c r="AG3387" s="19"/>
      <c r="AH3387" s="19"/>
      <c r="AI3387" s="19"/>
      <c r="AJ3387" s="19"/>
      <c r="AK3387" s="19"/>
      <c r="AL3387" s="19"/>
      <c r="AM3387" s="19"/>
      <c r="AN3387" s="19"/>
      <c r="AO3387" s="19"/>
      <c r="AP3387" s="19"/>
      <c r="AQ3387" s="19"/>
      <c r="AR3387" s="19"/>
      <c r="AS3387" s="19"/>
      <c r="AT3387" s="19"/>
      <c r="AU3387" s="19"/>
      <c r="AV3387" s="19"/>
      <c r="AW3387" s="19"/>
      <c r="AX3387" s="20"/>
    </row>
    <row r="3388" spans="1:251">
      <c r="B3388" s="21"/>
    </row>
    <row r="3389" spans="1:251" ht="14.25">
      <c r="B3389" s="10" t="s">
        <v>4</v>
      </c>
      <c r="C3389" s="8"/>
      <c r="D3389" s="8"/>
      <c r="E3389" s="8"/>
      <c r="F3389" s="8"/>
      <c r="G3389" s="8"/>
      <c r="H3389" s="8"/>
      <c r="I3389" s="8"/>
      <c r="J3389" s="8"/>
      <c r="K3389" s="8"/>
      <c r="L3389" s="9"/>
      <c r="M3389" s="9"/>
      <c r="N3389" s="9"/>
      <c r="O3389" s="9"/>
      <c r="P3389" s="8"/>
      <c r="Q3389" s="8"/>
      <c r="R3389" s="8"/>
      <c r="S3389" s="8"/>
      <c r="T3389" s="8"/>
      <c r="U3389" s="8"/>
      <c r="V3389" s="10"/>
      <c r="W3389" s="10"/>
      <c r="X3389" s="10"/>
      <c r="Y3389" s="10"/>
      <c r="Z3389" s="10"/>
      <c r="AA3389" s="10"/>
      <c r="AB3389" s="10"/>
      <c r="AC3389" s="10"/>
      <c r="AD3389" s="10"/>
      <c r="AE3389" s="10"/>
      <c r="AF3389" s="10"/>
      <c r="AG3389" s="10"/>
      <c r="AH3389" s="10"/>
      <c r="AI3389" s="10"/>
      <c r="AJ3389" s="10"/>
      <c r="AK3389" s="10"/>
      <c r="AL3389" s="10"/>
      <c r="AM3389" s="10"/>
      <c r="AN3389" s="10"/>
      <c r="AO3389" s="10"/>
      <c r="AP3389" s="10"/>
      <c r="AQ3389" s="10"/>
      <c r="AR3389" s="10"/>
      <c r="AS3389" s="10"/>
      <c r="AT3389" s="10"/>
      <c r="AU3389" s="10"/>
      <c r="AV3389" s="10"/>
      <c r="AW3389" s="10"/>
      <c r="AX3389" s="10"/>
    </row>
    <row r="3390" spans="1:251" ht="15" thickBot="1">
      <c r="B3390" s="8"/>
      <c r="C3390" s="8"/>
      <c r="D3390" s="8"/>
      <c r="E3390" s="8"/>
      <c r="F3390" s="8"/>
      <c r="G3390" s="8"/>
      <c r="H3390" s="8"/>
      <c r="I3390" s="8"/>
      <c r="J3390" s="8"/>
      <c r="K3390" s="8"/>
      <c r="L3390" s="9"/>
      <c r="M3390" s="9"/>
      <c r="N3390" s="9"/>
      <c r="O3390" s="9"/>
      <c r="P3390" s="8"/>
      <c r="Q3390" s="8"/>
      <c r="R3390" s="8"/>
      <c r="S3390" s="8"/>
      <c r="T3390" s="8"/>
      <c r="U3390" s="8"/>
      <c r="V3390" s="10"/>
      <c r="W3390" s="10"/>
      <c r="X3390" s="10"/>
      <c r="Y3390" s="10"/>
      <c r="Z3390" s="10"/>
      <c r="AA3390" s="10"/>
      <c r="AB3390" s="10"/>
      <c r="AC3390" s="10"/>
      <c r="AD3390" s="10"/>
      <c r="AE3390" s="10"/>
      <c r="AF3390" s="10"/>
      <c r="AG3390" s="10"/>
      <c r="AH3390" s="10"/>
      <c r="AI3390" s="10"/>
      <c r="AJ3390" s="10"/>
      <c r="AK3390" s="10"/>
      <c r="AL3390" s="10"/>
      <c r="AM3390" s="10"/>
      <c r="AN3390" s="10"/>
      <c r="AO3390" s="10"/>
      <c r="AP3390" s="10"/>
      <c r="AQ3390" s="10"/>
      <c r="AR3390" s="10"/>
      <c r="AS3390" s="10"/>
      <c r="AT3390" s="10"/>
      <c r="AU3390" s="10"/>
      <c r="AV3390" s="10"/>
      <c r="AW3390" s="10"/>
      <c r="AX3390" s="22" t="s">
        <v>5</v>
      </c>
    </row>
    <row r="3391" spans="1:251" s="16" customFormat="1" ht="13.5" customHeight="1">
      <c r="A3391" s="8"/>
      <c r="B3391" s="146" t="s">
        <v>6</v>
      </c>
      <c r="C3391" s="129"/>
      <c r="D3391" s="129"/>
      <c r="E3391" s="129"/>
      <c r="F3391" s="129"/>
      <c r="G3391" s="129"/>
      <c r="H3391" s="129"/>
      <c r="I3391" s="129"/>
      <c r="J3391" s="129"/>
      <c r="K3391" s="129"/>
      <c r="L3391" s="129"/>
      <c r="M3391" s="129"/>
      <c r="N3391" s="129"/>
      <c r="O3391" s="129"/>
      <c r="P3391" s="129"/>
      <c r="Q3391" s="129"/>
      <c r="R3391" s="129"/>
      <c r="S3391" s="129"/>
      <c r="T3391" s="129"/>
      <c r="U3391" s="129"/>
      <c r="V3391" s="129"/>
      <c r="W3391" s="129"/>
      <c r="X3391" s="129"/>
      <c r="Y3391" s="129"/>
      <c r="Z3391" s="130"/>
      <c r="AA3391" s="128" t="s">
        <v>11</v>
      </c>
      <c r="AB3391" s="129"/>
      <c r="AC3391" s="129"/>
      <c r="AD3391" s="129"/>
      <c r="AE3391" s="129"/>
      <c r="AF3391" s="129"/>
      <c r="AG3391" s="129"/>
      <c r="AH3391" s="129"/>
      <c r="AI3391" s="130"/>
      <c r="AJ3391" s="128" t="s">
        <v>12</v>
      </c>
      <c r="AK3391" s="129"/>
      <c r="AL3391" s="129"/>
      <c r="AM3391" s="129"/>
      <c r="AN3391" s="129"/>
      <c r="AO3391" s="129"/>
      <c r="AP3391" s="129"/>
      <c r="AQ3391" s="129"/>
      <c r="AR3391" s="130"/>
      <c r="AS3391" s="128" t="s">
        <v>7</v>
      </c>
      <c r="AT3391" s="129"/>
      <c r="AU3391" s="129"/>
      <c r="AV3391" s="129"/>
      <c r="AW3391" s="129"/>
      <c r="AX3391" s="134"/>
      <c r="AY3391" s="2"/>
      <c r="AZ3391" s="2"/>
      <c r="BA3391" s="2"/>
      <c r="BB3391" s="2"/>
      <c r="BC3391" s="2"/>
      <c r="BD3391" s="2"/>
      <c r="BE3391" s="2"/>
      <c r="BF3391" s="2"/>
      <c r="BG3391" s="2"/>
      <c r="BH3391" s="2"/>
      <c r="BI3391" s="2"/>
      <c r="BJ3391" s="2"/>
      <c r="BK3391" s="2"/>
      <c r="BL3391" s="2"/>
      <c r="BM3391" s="2"/>
      <c r="BN3391" s="2"/>
      <c r="BO3391" s="2"/>
      <c r="BP3391" s="2"/>
      <c r="BQ3391" s="2"/>
      <c r="BR3391" s="2"/>
      <c r="BS3391" s="2"/>
      <c r="BT3391" s="2"/>
      <c r="BU3391" s="2"/>
      <c r="BV3391" s="2"/>
      <c r="BW3391" s="2"/>
      <c r="BX3391" s="2"/>
      <c r="BY3391" s="2"/>
      <c r="BZ3391" s="2"/>
      <c r="CA3391" s="2"/>
      <c r="CB3391" s="2"/>
      <c r="CC3391" s="2"/>
      <c r="CD3391" s="2"/>
      <c r="CE3391" s="2"/>
      <c r="CF3391" s="2"/>
      <c r="CG3391" s="2"/>
      <c r="CH3391" s="2"/>
      <c r="CI3391" s="2"/>
      <c r="CJ3391" s="2"/>
      <c r="CK3391" s="2"/>
      <c r="CL3391" s="2"/>
      <c r="CM3391" s="2"/>
      <c r="CN3391" s="2"/>
      <c r="CO3391" s="2"/>
      <c r="CP3391" s="2"/>
      <c r="CQ3391" s="2"/>
      <c r="CR3391" s="2"/>
      <c r="CS3391" s="2"/>
      <c r="CT3391" s="2"/>
      <c r="CU3391" s="2"/>
      <c r="CV3391" s="2"/>
      <c r="CW3391" s="2"/>
      <c r="CX3391" s="2"/>
      <c r="CY3391" s="2"/>
      <c r="CZ3391" s="2"/>
      <c r="DA3391" s="2"/>
      <c r="DB3391" s="2"/>
      <c r="DC3391" s="2"/>
      <c r="DD3391" s="2"/>
      <c r="DE3391" s="2"/>
      <c r="DF3391" s="2"/>
      <c r="DG3391" s="2"/>
      <c r="DH3391" s="2"/>
      <c r="DI3391" s="2"/>
      <c r="DJ3391" s="2"/>
      <c r="DK3391" s="2"/>
      <c r="DL3391" s="2"/>
      <c r="DM3391" s="2"/>
      <c r="DN3391" s="2"/>
      <c r="DO3391" s="2"/>
      <c r="DP3391" s="2"/>
      <c r="DQ3391" s="2"/>
      <c r="DR3391" s="2"/>
      <c r="DS3391" s="2"/>
      <c r="DT3391" s="2"/>
      <c r="DU3391" s="2"/>
      <c r="DV3391" s="2"/>
      <c r="DW3391" s="2"/>
      <c r="DX3391" s="2"/>
      <c r="DY3391" s="2"/>
      <c r="DZ3391" s="2"/>
      <c r="EA3391" s="2"/>
      <c r="EB3391" s="2"/>
      <c r="EC3391" s="2"/>
      <c r="ED3391" s="2"/>
      <c r="EE3391" s="2"/>
      <c r="EF3391" s="2"/>
      <c r="EG3391" s="2"/>
      <c r="EH3391" s="2"/>
      <c r="EI3391" s="2"/>
      <c r="EJ3391" s="2"/>
      <c r="EK3391" s="2"/>
      <c r="EL3391" s="2"/>
      <c r="EM3391" s="2"/>
      <c r="EN3391" s="2"/>
      <c r="EO3391" s="2"/>
      <c r="EP3391" s="2"/>
      <c r="EQ3391" s="2"/>
      <c r="ER3391" s="2"/>
      <c r="ES3391" s="2"/>
      <c r="ET3391" s="2"/>
      <c r="EU3391" s="2"/>
      <c r="EV3391" s="2"/>
      <c r="EW3391" s="2"/>
      <c r="EX3391" s="2"/>
      <c r="EY3391" s="2"/>
      <c r="EZ3391" s="2"/>
      <c r="FA3391" s="2"/>
      <c r="FB3391" s="2"/>
      <c r="FC3391" s="2"/>
      <c r="FD3391" s="2"/>
      <c r="FE3391" s="2"/>
      <c r="FF3391" s="2"/>
      <c r="FG3391" s="2"/>
      <c r="FH3391" s="2"/>
      <c r="FI3391" s="2"/>
      <c r="FJ3391" s="2"/>
      <c r="FK3391" s="2"/>
      <c r="FL3391" s="2"/>
      <c r="FM3391" s="2"/>
      <c r="FN3391" s="2"/>
      <c r="FO3391" s="2"/>
      <c r="FP3391" s="2"/>
      <c r="FQ3391" s="2"/>
      <c r="FR3391" s="2"/>
      <c r="FS3391" s="2"/>
      <c r="FT3391" s="2"/>
      <c r="FU3391" s="2"/>
      <c r="FV3391" s="2"/>
      <c r="FW3391" s="2"/>
      <c r="FX3391" s="2"/>
      <c r="FY3391" s="2"/>
      <c r="FZ3391" s="2"/>
      <c r="GA3391" s="2"/>
      <c r="GB3391" s="2"/>
      <c r="GC3391" s="2"/>
      <c r="GD3391" s="2"/>
      <c r="GE3391" s="2"/>
      <c r="GF3391" s="2"/>
      <c r="GG3391" s="2"/>
      <c r="GH3391" s="2"/>
      <c r="GI3391" s="2"/>
      <c r="GJ3391" s="2"/>
      <c r="GK3391" s="2"/>
      <c r="GL3391" s="2"/>
      <c r="GM3391" s="2"/>
      <c r="GN3391" s="2"/>
      <c r="GO3391" s="2"/>
      <c r="GP3391" s="2"/>
      <c r="GQ3391" s="2"/>
      <c r="GR3391" s="2"/>
      <c r="GS3391" s="2"/>
      <c r="GT3391" s="2"/>
      <c r="GU3391" s="2"/>
      <c r="GV3391" s="2"/>
      <c r="GW3391" s="2"/>
      <c r="GX3391" s="2"/>
      <c r="GY3391" s="2"/>
      <c r="GZ3391" s="2"/>
      <c r="HA3391" s="2"/>
      <c r="HB3391" s="2"/>
      <c r="HC3391" s="2"/>
      <c r="HD3391" s="2"/>
      <c r="HE3391" s="2"/>
      <c r="HF3391" s="2"/>
      <c r="HG3391" s="2"/>
      <c r="HH3391" s="2"/>
      <c r="HI3391" s="2"/>
      <c r="HJ3391" s="2"/>
      <c r="HK3391" s="2"/>
      <c r="HL3391" s="2"/>
      <c r="HM3391" s="2"/>
      <c r="HN3391" s="2"/>
      <c r="HO3391" s="2"/>
      <c r="HP3391" s="2"/>
      <c r="HQ3391" s="2"/>
      <c r="HR3391" s="2"/>
      <c r="HS3391" s="2"/>
      <c r="HT3391" s="2"/>
      <c r="HU3391" s="2"/>
      <c r="HV3391" s="2"/>
      <c r="HW3391" s="2"/>
      <c r="HX3391" s="2"/>
      <c r="HY3391" s="2"/>
      <c r="HZ3391" s="2"/>
      <c r="IA3391" s="2"/>
      <c r="IB3391" s="2"/>
      <c r="IC3391" s="2"/>
      <c r="ID3391" s="2"/>
      <c r="IE3391" s="2"/>
      <c r="IF3391" s="2"/>
      <c r="IG3391" s="2"/>
      <c r="IH3391" s="2"/>
      <c r="II3391" s="2"/>
      <c r="IJ3391" s="2"/>
      <c r="IK3391" s="2"/>
      <c r="IL3391" s="2"/>
      <c r="IM3391" s="2"/>
      <c r="IN3391" s="2"/>
      <c r="IO3391" s="2"/>
      <c r="IP3391" s="2"/>
      <c r="IQ3391" s="2"/>
    </row>
    <row r="3392" spans="1:251" s="16" customFormat="1" ht="13.5">
      <c r="A3392" s="8"/>
      <c r="B3392" s="147"/>
      <c r="C3392" s="132"/>
      <c r="D3392" s="132"/>
      <c r="E3392" s="132"/>
      <c r="F3392" s="132"/>
      <c r="G3392" s="132"/>
      <c r="H3392" s="132"/>
      <c r="I3392" s="132"/>
      <c r="J3392" s="132"/>
      <c r="K3392" s="132"/>
      <c r="L3392" s="132"/>
      <c r="M3392" s="132"/>
      <c r="N3392" s="132"/>
      <c r="O3392" s="132"/>
      <c r="P3392" s="132"/>
      <c r="Q3392" s="132"/>
      <c r="R3392" s="132"/>
      <c r="S3392" s="132"/>
      <c r="T3392" s="132"/>
      <c r="U3392" s="132"/>
      <c r="V3392" s="132"/>
      <c r="W3392" s="132"/>
      <c r="X3392" s="132"/>
      <c r="Y3392" s="132"/>
      <c r="Z3392" s="133"/>
      <c r="AA3392" s="131"/>
      <c r="AB3392" s="132"/>
      <c r="AC3392" s="132"/>
      <c r="AD3392" s="132"/>
      <c r="AE3392" s="132"/>
      <c r="AF3392" s="132"/>
      <c r="AG3392" s="132"/>
      <c r="AH3392" s="132"/>
      <c r="AI3392" s="133"/>
      <c r="AJ3392" s="131"/>
      <c r="AK3392" s="132"/>
      <c r="AL3392" s="132"/>
      <c r="AM3392" s="132"/>
      <c r="AN3392" s="132"/>
      <c r="AO3392" s="132"/>
      <c r="AP3392" s="132"/>
      <c r="AQ3392" s="132"/>
      <c r="AR3392" s="133"/>
      <c r="AS3392" s="131"/>
      <c r="AT3392" s="132"/>
      <c r="AU3392" s="132"/>
      <c r="AV3392" s="132"/>
      <c r="AW3392" s="132"/>
      <c r="AX3392" s="135"/>
      <c r="AY3392" s="2"/>
      <c r="AZ3392" s="2"/>
      <c r="BA3392" s="2"/>
      <c r="BB3392" s="23"/>
      <c r="BC3392" s="24"/>
      <c r="BE3392" s="2"/>
      <c r="BF3392" s="2"/>
      <c r="BG3392" s="2"/>
      <c r="BH3392" s="2"/>
      <c r="BI3392" s="2"/>
      <c r="BJ3392" s="2"/>
      <c r="BK3392" s="2"/>
      <c r="BL3392" s="2"/>
      <c r="BM3392" s="2"/>
      <c r="BN3392" s="2"/>
      <c r="BO3392" s="2"/>
      <c r="BP3392" s="2"/>
      <c r="BQ3392" s="2"/>
      <c r="BR3392" s="2"/>
      <c r="BS3392" s="2"/>
      <c r="BT3392" s="2"/>
      <c r="BU3392" s="2"/>
      <c r="BV3392" s="2"/>
      <c r="BW3392" s="2"/>
      <c r="BX3392" s="2"/>
      <c r="BY3392" s="2"/>
      <c r="BZ3392" s="2"/>
      <c r="CA3392" s="2"/>
      <c r="CB3392" s="2"/>
      <c r="CC3392" s="2"/>
      <c r="CD3392" s="2"/>
      <c r="CE3392" s="2"/>
      <c r="CF3392" s="2"/>
      <c r="CG3392" s="2"/>
      <c r="CH3392" s="2"/>
      <c r="CI3392" s="2"/>
      <c r="CJ3392" s="2"/>
      <c r="CK3392" s="2"/>
      <c r="CL3392" s="2"/>
      <c r="CM3392" s="2"/>
      <c r="CN3392" s="2"/>
      <c r="CO3392" s="2"/>
      <c r="CP3392" s="2"/>
      <c r="CQ3392" s="2"/>
      <c r="CR3392" s="2"/>
      <c r="CS3392" s="2"/>
      <c r="CT3392" s="2"/>
      <c r="CU3392" s="2"/>
      <c r="CV3392" s="2"/>
      <c r="CW3392" s="2"/>
      <c r="CX3392" s="2"/>
      <c r="CY3392" s="2"/>
      <c r="CZ3392" s="2"/>
      <c r="DA3392" s="2"/>
      <c r="DB3392" s="2"/>
      <c r="DC3392" s="2"/>
      <c r="DD3392" s="2"/>
      <c r="DE3392" s="2"/>
      <c r="DF3392" s="2"/>
      <c r="DG3392" s="2"/>
      <c r="DH3392" s="2"/>
      <c r="DI3392" s="2"/>
      <c r="DJ3392" s="2"/>
      <c r="DK3392" s="2"/>
      <c r="DL3392" s="2"/>
      <c r="DM3392" s="2"/>
      <c r="DN3392" s="2"/>
      <c r="DO3392" s="2"/>
      <c r="DP3392" s="2"/>
      <c r="DQ3392" s="2"/>
      <c r="DR3392" s="2"/>
      <c r="DS3392" s="2"/>
      <c r="DT3392" s="2"/>
      <c r="DU3392" s="2"/>
      <c r="DV3392" s="2"/>
      <c r="DW3392" s="2"/>
      <c r="DX3392" s="2"/>
      <c r="DY3392" s="2"/>
      <c r="DZ3392" s="2"/>
      <c r="EA3392" s="2"/>
      <c r="EB3392" s="2"/>
      <c r="EC3392" s="2"/>
      <c r="ED3392" s="2"/>
      <c r="EE3392" s="2"/>
      <c r="EF3392" s="2"/>
      <c r="EG3392" s="2"/>
      <c r="EH3392" s="2"/>
      <c r="EI3392" s="2"/>
      <c r="EJ3392" s="2"/>
      <c r="EK3392" s="2"/>
      <c r="EL3392" s="2"/>
      <c r="EM3392" s="2"/>
      <c r="EN3392" s="2"/>
      <c r="EO3392" s="2"/>
      <c r="EP3392" s="2"/>
      <c r="EQ3392" s="2"/>
      <c r="ER3392" s="2"/>
      <c r="ES3392" s="2"/>
      <c r="ET3392" s="2"/>
      <c r="EU3392" s="2"/>
      <c r="EV3392" s="2"/>
      <c r="EW3392" s="2"/>
      <c r="EX3392" s="2"/>
      <c r="EY3392" s="2"/>
      <c r="EZ3392" s="2"/>
      <c r="FA3392" s="2"/>
      <c r="FB3392" s="2"/>
      <c r="FC3392" s="2"/>
      <c r="FD3392" s="2"/>
      <c r="FE3392" s="2"/>
      <c r="FF3392" s="2"/>
      <c r="FG3392" s="2"/>
      <c r="FH3392" s="2"/>
      <c r="FI3392" s="2"/>
      <c r="FJ3392" s="2"/>
      <c r="FK3392" s="2"/>
      <c r="FL3392" s="2"/>
      <c r="FM3392" s="2"/>
      <c r="FN3392" s="2"/>
      <c r="FO3392" s="2"/>
      <c r="FP3392" s="2"/>
      <c r="FQ3392" s="2"/>
      <c r="FR3392" s="2"/>
      <c r="FS3392" s="2"/>
      <c r="FT3392" s="2"/>
      <c r="FU3392" s="2"/>
      <c r="FV3392" s="2"/>
      <c r="FW3392" s="2"/>
      <c r="FX3392" s="2"/>
      <c r="FY3392" s="2"/>
      <c r="FZ3392" s="2"/>
      <c r="GA3392" s="2"/>
      <c r="GB3392" s="2"/>
      <c r="GC3392" s="2"/>
      <c r="GD3392" s="2"/>
      <c r="GE3392" s="2"/>
      <c r="GF3392" s="2"/>
      <c r="GG3392" s="2"/>
      <c r="GH3392" s="2"/>
      <c r="GI3392" s="2"/>
      <c r="GJ3392" s="2"/>
      <c r="GK3392" s="2"/>
      <c r="GL3392" s="2"/>
      <c r="GM3392" s="2"/>
      <c r="GN3392" s="2"/>
      <c r="GO3392" s="2"/>
      <c r="GP3392" s="2"/>
      <c r="GQ3392" s="2"/>
      <c r="GR3392" s="2"/>
      <c r="GS3392" s="2"/>
      <c r="GT3392" s="2"/>
      <c r="GU3392" s="2"/>
      <c r="GV3392" s="2"/>
      <c r="GW3392" s="2"/>
      <c r="GX3392" s="2"/>
      <c r="GY3392" s="2"/>
      <c r="GZ3392" s="2"/>
      <c r="HA3392" s="2"/>
      <c r="HB3392" s="2"/>
      <c r="HC3392" s="2"/>
      <c r="HD3392" s="2"/>
      <c r="HE3392" s="2"/>
      <c r="HF3392" s="2"/>
      <c r="HG3392" s="2"/>
      <c r="HH3392" s="2"/>
      <c r="HI3392" s="2"/>
      <c r="HJ3392" s="2"/>
      <c r="HK3392" s="2"/>
      <c r="HL3392" s="2"/>
      <c r="HM3392" s="2"/>
      <c r="HN3392" s="2"/>
      <c r="HO3392" s="2"/>
      <c r="HP3392" s="2"/>
      <c r="HQ3392" s="2"/>
      <c r="HR3392" s="2"/>
      <c r="HS3392" s="2"/>
      <c r="HT3392" s="2"/>
      <c r="HU3392" s="2"/>
      <c r="HV3392" s="2"/>
      <c r="HW3392" s="2"/>
      <c r="HX3392" s="2"/>
      <c r="HY3392" s="2"/>
      <c r="HZ3392" s="2"/>
      <c r="IA3392" s="2"/>
      <c r="IB3392" s="2"/>
      <c r="IC3392" s="2"/>
      <c r="ID3392" s="2"/>
      <c r="IE3392" s="2"/>
      <c r="IF3392" s="2"/>
      <c r="IG3392" s="2"/>
      <c r="IH3392" s="2"/>
      <c r="II3392" s="2"/>
      <c r="IJ3392" s="2"/>
      <c r="IK3392" s="2"/>
      <c r="IL3392" s="2"/>
      <c r="IM3392" s="2"/>
      <c r="IN3392" s="2"/>
      <c r="IO3392" s="2"/>
      <c r="IP3392" s="2"/>
      <c r="IQ3392" s="2"/>
    </row>
    <row r="3393" spans="1:251" s="16" customFormat="1" ht="18.75" customHeight="1">
      <c r="A3393" s="8"/>
      <c r="B3393" s="25"/>
      <c r="C3393" s="125" t="s">
        <v>994</v>
      </c>
      <c r="D3393" s="126"/>
      <c r="E3393" s="126"/>
      <c r="F3393" s="126"/>
      <c r="G3393" s="126"/>
      <c r="H3393" s="126"/>
      <c r="I3393" s="126"/>
      <c r="J3393" s="126"/>
      <c r="K3393" s="126"/>
      <c r="L3393" s="126"/>
      <c r="M3393" s="126"/>
      <c r="N3393" s="126"/>
      <c r="O3393" s="126"/>
      <c r="P3393" s="126"/>
      <c r="Q3393" s="126"/>
      <c r="R3393" s="126"/>
      <c r="S3393" s="126"/>
      <c r="T3393" s="126"/>
      <c r="U3393" s="126"/>
      <c r="V3393" s="126"/>
      <c r="W3393" s="126"/>
      <c r="X3393" s="126"/>
      <c r="Y3393" s="126"/>
      <c r="Z3393" s="127"/>
      <c r="AA3393" s="106">
        <v>1701</v>
      </c>
      <c r="AB3393" s="107"/>
      <c r="AC3393" s="107"/>
      <c r="AD3393" s="107"/>
      <c r="AE3393" s="107"/>
      <c r="AF3393" s="107"/>
      <c r="AG3393" s="107"/>
      <c r="AH3393" s="107"/>
      <c r="AI3393" s="108"/>
      <c r="AJ3393" s="106">
        <v>14450</v>
      </c>
      <c r="AK3393" s="107"/>
      <c r="AL3393" s="107"/>
      <c r="AM3393" s="107"/>
      <c r="AN3393" s="107"/>
      <c r="AO3393" s="107"/>
      <c r="AP3393" s="107"/>
      <c r="AQ3393" s="107"/>
      <c r="AR3393" s="108"/>
      <c r="AS3393" s="109"/>
      <c r="AT3393" s="110"/>
      <c r="AU3393" s="110"/>
      <c r="AV3393" s="110"/>
      <c r="AW3393" s="110"/>
      <c r="AX3393" s="111"/>
      <c r="AY3393" s="2"/>
      <c r="AZ3393" s="2"/>
      <c r="BA3393" s="2"/>
      <c r="BB3393" s="2"/>
      <c r="BC3393" s="2"/>
      <c r="BD3393" s="2"/>
      <c r="BE3393" s="2"/>
      <c r="BF3393" s="2"/>
      <c r="BG3393" s="2"/>
      <c r="BH3393" s="2"/>
      <c r="BI3393" s="2"/>
      <c r="BJ3393" s="2"/>
      <c r="BK3393" s="2"/>
      <c r="BL3393" s="2"/>
      <c r="BM3393" s="2"/>
      <c r="BN3393" s="2"/>
      <c r="BO3393" s="2"/>
      <c r="BP3393" s="2"/>
      <c r="BQ3393" s="2"/>
      <c r="BR3393" s="2"/>
      <c r="BS3393" s="2"/>
      <c r="BT3393" s="2"/>
      <c r="BU3393" s="2"/>
      <c r="BV3393" s="2"/>
      <c r="BW3393" s="2"/>
      <c r="BX3393" s="2"/>
      <c r="BY3393" s="2"/>
      <c r="BZ3393" s="2"/>
      <c r="CA3393" s="2"/>
      <c r="CB3393" s="2"/>
      <c r="CC3393" s="2"/>
      <c r="CD3393" s="2"/>
      <c r="CE3393" s="2"/>
      <c r="CF3393" s="2"/>
      <c r="CG3393" s="2"/>
      <c r="CH3393" s="2"/>
      <c r="CI3393" s="2"/>
      <c r="CJ3393" s="2"/>
      <c r="CK3393" s="2"/>
      <c r="CL3393" s="2"/>
      <c r="CM3393" s="2"/>
      <c r="CN3393" s="2"/>
      <c r="CO3393" s="2"/>
      <c r="CP3393" s="2"/>
      <c r="CQ3393" s="2"/>
      <c r="CR3393" s="2"/>
      <c r="CS3393" s="2"/>
      <c r="CT3393" s="2"/>
      <c r="CU3393" s="2"/>
      <c r="CV3393" s="2"/>
      <c r="CW3393" s="2"/>
      <c r="CX3393" s="2"/>
      <c r="CY3393" s="2"/>
      <c r="CZ3393" s="2"/>
      <c r="DA3393" s="2"/>
      <c r="DB3393" s="2"/>
      <c r="DC3393" s="2"/>
      <c r="DD3393" s="2"/>
      <c r="DE3393" s="2"/>
      <c r="DF3393" s="2"/>
      <c r="DG3393" s="2"/>
      <c r="DH3393" s="2"/>
      <c r="DI3393" s="2"/>
      <c r="DJ3393" s="2"/>
      <c r="DK3393" s="2"/>
      <c r="DL3393" s="2"/>
      <c r="DM3393" s="2"/>
      <c r="DN3393" s="2"/>
      <c r="DO3393" s="2"/>
      <c r="DP3393" s="2"/>
      <c r="DQ3393" s="2"/>
      <c r="DR3393" s="2"/>
      <c r="DS3393" s="2"/>
      <c r="DT3393" s="2"/>
      <c r="DU3393" s="2"/>
      <c r="DV3393" s="2"/>
      <c r="DW3393" s="2"/>
      <c r="DX3393" s="2"/>
      <c r="DY3393" s="2"/>
      <c r="DZ3393" s="2"/>
      <c r="EA3393" s="2"/>
      <c r="EB3393" s="2"/>
      <c r="EC3393" s="2"/>
      <c r="ED3393" s="2"/>
      <c r="EE3393" s="2"/>
      <c r="EF3393" s="2"/>
      <c r="EG3393" s="2"/>
      <c r="EH3393" s="2"/>
      <c r="EI3393" s="2"/>
      <c r="EJ3393" s="2"/>
      <c r="EK3393" s="2"/>
      <c r="EL3393" s="2"/>
      <c r="EM3393" s="2"/>
      <c r="EN3393" s="2"/>
      <c r="EO3393" s="2"/>
      <c r="EP3393" s="2"/>
      <c r="EQ3393" s="2"/>
      <c r="ER3393" s="2"/>
      <c r="ES3393" s="2"/>
      <c r="ET3393" s="2"/>
      <c r="EU3393" s="2"/>
      <c r="EV3393" s="2"/>
      <c r="EW3393" s="2"/>
      <c r="EX3393" s="2"/>
      <c r="EY3393" s="2"/>
      <c r="EZ3393" s="2"/>
      <c r="FA3393" s="2"/>
      <c r="FB3393" s="2"/>
      <c r="FC3393" s="2"/>
      <c r="FD3393" s="2"/>
      <c r="FE3393" s="2"/>
      <c r="FF3393" s="2"/>
      <c r="FG3393" s="2"/>
      <c r="FH3393" s="2"/>
      <c r="FI3393" s="2"/>
      <c r="FJ3393" s="2"/>
      <c r="FK3393" s="2"/>
      <c r="FL3393" s="2"/>
      <c r="FM3393" s="2"/>
      <c r="FN3393" s="2"/>
      <c r="FO3393" s="2"/>
      <c r="FP3393" s="2"/>
      <c r="FQ3393" s="2"/>
      <c r="FR3393" s="2"/>
      <c r="FS3393" s="2"/>
      <c r="FT3393" s="2"/>
      <c r="FU3393" s="2"/>
      <c r="FV3393" s="2"/>
      <c r="FW3393" s="2"/>
      <c r="FX3393" s="2"/>
      <c r="FY3393" s="2"/>
      <c r="FZ3393" s="2"/>
      <c r="GA3393" s="2"/>
      <c r="GB3393" s="2"/>
      <c r="GC3393" s="2"/>
      <c r="GD3393" s="2"/>
      <c r="GE3393" s="2"/>
      <c r="GF3393" s="2"/>
      <c r="GG3393" s="2"/>
      <c r="GH3393" s="2"/>
      <c r="GI3393" s="2"/>
      <c r="GJ3393" s="2"/>
      <c r="GK3393" s="2"/>
      <c r="GL3393" s="2"/>
      <c r="GM3393" s="2"/>
      <c r="GN3393" s="2"/>
      <c r="GO3393" s="2"/>
      <c r="GP3393" s="2"/>
      <c r="GQ3393" s="2"/>
      <c r="GR3393" s="2"/>
      <c r="GS3393" s="2"/>
      <c r="GT3393" s="2"/>
      <c r="GU3393" s="2"/>
      <c r="GV3393" s="2"/>
      <c r="GW3393" s="2"/>
      <c r="GX3393" s="2"/>
      <c r="GY3393" s="2"/>
      <c r="GZ3393" s="2"/>
      <c r="HA3393" s="2"/>
      <c r="HB3393" s="2"/>
      <c r="HC3393" s="2"/>
      <c r="HD3393" s="2"/>
      <c r="HE3393" s="2"/>
      <c r="HF3393" s="2"/>
      <c r="HG3393" s="2"/>
      <c r="HH3393" s="2"/>
      <c r="HI3393" s="2"/>
      <c r="HJ3393" s="2"/>
      <c r="HK3393" s="2"/>
      <c r="HL3393" s="2"/>
      <c r="HM3393" s="2"/>
      <c r="HN3393" s="2"/>
      <c r="HO3393" s="2"/>
      <c r="HP3393" s="2"/>
      <c r="HQ3393" s="2"/>
      <c r="HR3393" s="2"/>
      <c r="HS3393" s="2"/>
      <c r="HT3393" s="2"/>
      <c r="HU3393" s="2"/>
      <c r="HV3393" s="2"/>
      <c r="HW3393" s="2"/>
      <c r="HX3393" s="2"/>
      <c r="HY3393" s="2"/>
      <c r="HZ3393" s="2"/>
      <c r="IA3393" s="2"/>
      <c r="IB3393" s="2"/>
      <c r="IC3393" s="2"/>
      <c r="ID3393" s="2"/>
      <c r="IE3393" s="2"/>
      <c r="IF3393" s="2"/>
      <c r="IG3393" s="2"/>
      <c r="IH3393" s="2"/>
      <c r="II3393" s="2"/>
      <c r="IJ3393" s="2"/>
      <c r="IK3393" s="2"/>
      <c r="IL3393" s="2"/>
      <c r="IM3393" s="2"/>
      <c r="IN3393" s="2"/>
      <c r="IO3393" s="2"/>
      <c r="IP3393" s="2"/>
      <c r="IQ3393" s="2"/>
    </row>
    <row r="3394" spans="1:251" s="16" customFormat="1" ht="18.75" customHeight="1">
      <c r="A3394" s="8"/>
      <c r="B3394" s="25"/>
      <c r="C3394" s="125" t="s">
        <v>314</v>
      </c>
      <c r="D3394" s="126"/>
      <c r="E3394" s="126"/>
      <c r="F3394" s="126"/>
      <c r="G3394" s="126"/>
      <c r="H3394" s="126"/>
      <c r="I3394" s="126"/>
      <c r="J3394" s="126"/>
      <c r="K3394" s="126"/>
      <c r="L3394" s="126"/>
      <c r="M3394" s="126"/>
      <c r="N3394" s="126"/>
      <c r="O3394" s="126"/>
      <c r="P3394" s="126"/>
      <c r="Q3394" s="126"/>
      <c r="R3394" s="126"/>
      <c r="S3394" s="126"/>
      <c r="T3394" s="126"/>
      <c r="U3394" s="126"/>
      <c r="V3394" s="126"/>
      <c r="W3394" s="126"/>
      <c r="X3394" s="126"/>
      <c r="Y3394" s="126"/>
      <c r="Z3394" s="127"/>
      <c r="AA3394" s="106">
        <v>0</v>
      </c>
      <c r="AB3394" s="107"/>
      <c r="AC3394" s="107"/>
      <c r="AD3394" s="107"/>
      <c r="AE3394" s="107"/>
      <c r="AF3394" s="107"/>
      <c r="AG3394" s="107"/>
      <c r="AH3394" s="107"/>
      <c r="AI3394" s="108"/>
      <c r="AJ3394" s="106">
        <v>14449</v>
      </c>
      <c r="AK3394" s="107"/>
      <c r="AL3394" s="107"/>
      <c r="AM3394" s="107"/>
      <c r="AN3394" s="107"/>
      <c r="AO3394" s="107"/>
      <c r="AP3394" s="107"/>
      <c r="AQ3394" s="107"/>
      <c r="AR3394" s="108"/>
      <c r="AS3394" s="109"/>
      <c r="AT3394" s="110"/>
      <c r="AU3394" s="110"/>
      <c r="AV3394" s="110"/>
      <c r="AW3394" s="110"/>
      <c r="AX3394" s="111"/>
      <c r="AY3394" s="2"/>
      <c r="AZ3394" s="2"/>
      <c r="BA3394" s="2"/>
      <c r="BB3394" s="2"/>
      <c r="BC3394" s="2"/>
      <c r="BD3394" s="2"/>
      <c r="BE3394" s="2"/>
      <c r="BF3394" s="2"/>
      <c r="BG3394" s="2"/>
      <c r="BH3394" s="2"/>
      <c r="BI3394" s="2"/>
      <c r="BJ3394" s="2"/>
      <c r="BK3394" s="2"/>
      <c r="BL3394" s="2"/>
      <c r="BM3394" s="2"/>
      <c r="BN3394" s="2"/>
      <c r="BO3394" s="2"/>
      <c r="BP3394" s="2"/>
      <c r="BQ3394" s="2"/>
      <c r="BR3394" s="2"/>
      <c r="BS3394" s="2"/>
      <c r="BT3394" s="2"/>
      <c r="BU3394" s="2"/>
      <c r="BV3394" s="2"/>
      <c r="BW3394" s="2"/>
      <c r="BX3394" s="2"/>
      <c r="BY3394" s="2"/>
      <c r="BZ3394" s="2"/>
      <c r="CA3394" s="2"/>
      <c r="CB3394" s="2"/>
      <c r="CC3394" s="2"/>
      <c r="CD3394" s="2"/>
      <c r="CE3394" s="2"/>
      <c r="CF3394" s="2"/>
      <c r="CG3394" s="2"/>
      <c r="CH3394" s="2"/>
      <c r="CI3394" s="2"/>
      <c r="CJ3394" s="2"/>
      <c r="CK3394" s="2"/>
      <c r="CL3394" s="2"/>
      <c r="CM3394" s="2"/>
      <c r="CN3394" s="2"/>
      <c r="CO3394" s="2"/>
      <c r="CP3394" s="2"/>
      <c r="CQ3394" s="2"/>
      <c r="CR3394" s="2"/>
      <c r="CS3394" s="2"/>
      <c r="CT3394" s="2"/>
      <c r="CU3394" s="2"/>
      <c r="CV3394" s="2"/>
      <c r="CW3394" s="2"/>
      <c r="CX3394" s="2"/>
      <c r="CY3394" s="2"/>
      <c r="CZ3394" s="2"/>
      <c r="DA3394" s="2"/>
      <c r="DB3394" s="2"/>
      <c r="DC3394" s="2"/>
      <c r="DD3394" s="2"/>
      <c r="DE3394" s="2"/>
      <c r="DF3394" s="2"/>
      <c r="DG3394" s="2"/>
      <c r="DH3394" s="2"/>
      <c r="DI3394" s="2"/>
      <c r="DJ3394" s="2"/>
      <c r="DK3394" s="2"/>
      <c r="DL3394" s="2"/>
      <c r="DM3394" s="2"/>
      <c r="DN3394" s="2"/>
      <c r="DO3394" s="2"/>
      <c r="DP3394" s="2"/>
      <c r="DQ3394" s="2"/>
      <c r="DR3394" s="2"/>
      <c r="DS3394" s="2"/>
      <c r="DT3394" s="2"/>
      <c r="DU3394" s="2"/>
      <c r="DV3394" s="2"/>
      <c r="DW3394" s="2"/>
      <c r="DX3394" s="2"/>
      <c r="DY3394" s="2"/>
      <c r="DZ3394" s="2"/>
      <c r="EA3394" s="2"/>
      <c r="EB3394" s="2"/>
      <c r="EC3394" s="2"/>
      <c r="ED3394" s="2"/>
      <c r="EE3394" s="2"/>
      <c r="EF3394" s="2"/>
      <c r="EG3394" s="2"/>
      <c r="EH3394" s="2"/>
      <c r="EI3394" s="2"/>
      <c r="EJ3394" s="2"/>
      <c r="EK3394" s="2"/>
      <c r="EL3394" s="2"/>
      <c r="EM3394" s="2"/>
      <c r="EN3394" s="2"/>
      <c r="EO3394" s="2"/>
      <c r="EP3394" s="2"/>
      <c r="EQ3394" s="2"/>
      <c r="ER3394" s="2"/>
      <c r="ES3394" s="2"/>
      <c r="ET3394" s="2"/>
      <c r="EU3394" s="2"/>
      <c r="EV3394" s="2"/>
      <c r="EW3394" s="2"/>
      <c r="EX3394" s="2"/>
      <c r="EY3394" s="2"/>
      <c r="EZ3394" s="2"/>
      <c r="FA3394" s="2"/>
      <c r="FB3394" s="2"/>
      <c r="FC3394" s="2"/>
      <c r="FD3394" s="2"/>
      <c r="FE3394" s="2"/>
      <c r="FF3394" s="2"/>
      <c r="FG3394" s="2"/>
      <c r="FH3394" s="2"/>
      <c r="FI3394" s="2"/>
      <c r="FJ3394" s="2"/>
      <c r="FK3394" s="2"/>
      <c r="FL3394" s="2"/>
      <c r="FM3394" s="2"/>
      <c r="FN3394" s="2"/>
      <c r="FO3394" s="2"/>
      <c r="FP3394" s="2"/>
      <c r="FQ3394" s="2"/>
      <c r="FR3394" s="2"/>
      <c r="FS3394" s="2"/>
      <c r="FT3394" s="2"/>
      <c r="FU3394" s="2"/>
      <c r="FV3394" s="2"/>
      <c r="FW3394" s="2"/>
      <c r="FX3394" s="2"/>
      <c r="FY3394" s="2"/>
      <c r="FZ3394" s="2"/>
      <c r="GA3394" s="2"/>
      <c r="GB3394" s="2"/>
      <c r="GC3394" s="2"/>
      <c r="GD3394" s="2"/>
      <c r="GE3394" s="2"/>
      <c r="GF3394" s="2"/>
      <c r="GG3394" s="2"/>
      <c r="GH3394" s="2"/>
      <c r="GI3394" s="2"/>
      <c r="GJ3394" s="2"/>
      <c r="GK3394" s="2"/>
      <c r="GL3394" s="2"/>
      <c r="GM3394" s="2"/>
      <c r="GN3394" s="2"/>
      <c r="GO3394" s="2"/>
      <c r="GP3394" s="2"/>
      <c r="GQ3394" s="2"/>
      <c r="GR3394" s="2"/>
      <c r="GS3394" s="2"/>
      <c r="GT3394" s="2"/>
      <c r="GU3394" s="2"/>
      <c r="GV3394" s="2"/>
      <c r="GW3394" s="2"/>
      <c r="GX3394" s="2"/>
      <c r="GY3394" s="2"/>
      <c r="GZ3394" s="2"/>
      <c r="HA3394" s="2"/>
      <c r="HB3394" s="2"/>
      <c r="HC3394" s="2"/>
      <c r="HD3394" s="2"/>
      <c r="HE3394" s="2"/>
      <c r="HF3394" s="2"/>
      <c r="HG3394" s="2"/>
      <c r="HH3394" s="2"/>
      <c r="HI3394" s="2"/>
      <c r="HJ3394" s="2"/>
      <c r="HK3394" s="2"/>
      <c r="HL3394" s="2"/>
      <c r="HM3394" s="2"/>
      <c r="HN3394" s="2"/>
      <c r="HO3394" s="2"/>
      <c r="HP3394" s="2"/>
      <c r="HQ3394" s="2"/>
      <c r="HR3394" s="2"/>
      <c r="HS3394" s="2"/>
      <c r="HT3394" s="2"/>
      <c r="HU3394" s="2"/>
      <c r="HV3394" s="2"/>
      <c r="HW3394" s="2"/>
      <c r="HX3394" s="2"/>
      <c r="HY3394" s="2"/>
      <c r="HZ3394" s="2"/>
      <c r="IA3394" s="2"/>
      <c r="IB3394" s="2"/>
      <c r="IC3394" s="2"/>
      <c r="ID3394" s="2"/>
      <c r="IE3394" s="2"/>
      <c r="IF3394" s="2"/>
      <c r="IG3394" s="2"/>
      <c r="IH3394" s="2"/>
      <c r="II3394" s="2"/>
      <c r="IJ3394" s="2"/>
      <c r="IK3394" s="2"/>
      <c r="IL3394" s="2"/>
      <c r="IM3394" s="2"/>
      <c r="IN3394" s="2"/>
      <c r="IO3394" s="2"/>
      <c r="IP3394" s="2"/>
      <c r="IQ3394" s="2"/>
    </row>
    <row r="3395" spans="1:251" s="16" customFormat="1" ht="18.75" customHeight="1">
      <c r="A3395" s="8"/>
      <c r="B3395" s="25"/>
      <c r="C3395" s="125" t="s">
        <v>995</v>
      </c>
      <c r="D3395" s="126"/>
      <c r="E3395" s="126"/>
      <c r="F3395" s="126"/>
      <c r="G3395" s="126"/>
      <c r="H3395" s="126"/>
      <c r="I3395" s="126"/>
      <c r="J3395" s="126"/>
      <c r="K3395" s="126"/>
      <c r="L3395" s="126"/>
      <c r="M3395" s="126"/>
      <c r="N3395" s="126"/>
      <c r="O3395" s="126"/>
      <c r="P3395" s="126"/>
      <c r="Q3395" s="126"/>
      <c r="R3395" s="126"/>
      <c r="S3395" s="126"/>
      <c r="T3395" s="126"/>
      <c r="U3395" s="126"/>
      <c r="V3395" s="126"/>
      <c r="W3395" s="126"/>
      <c r="X3395" s="126"/>
      <c r="Y3395" s="126"/>
      <c r="Z3395" s="127"/>
      <c r="AA3395" s="106">
        <v>498</v>
      </c>
      <c r="AB3395" s="107"/>
      <c r="AC3395" s="107"/>
      <c r="AD3395" s="107"/>
      <c r="AE3395" s="107"/>
      <c r="AF3395" s="107"/>
      <c r="AG3395" s="107"/>
      <c r="AH3395" s="107"/>
      <c r="AI3395" s="108"/>
      <c r="AJ3395" s="106">
        <v>480</v>
      </c>
      <c r="AK3395" s="107"/>
      <c r="AL3395" s="107"/>
      <c r="AM3395" s="107"/>
      <c r="AN3395" s="107"/>
      <c r="AO3395" s="107"/>
      <c r="AP3395" s="107"/>
      <c r="AQ3395" s="107"/>
      <c r="AR3395" s="108"/>
      <c r="AS3395" s="109"/>
      <c r="AT3395" s="110"/>
      <c r="AU3395" s="110"/>
      <c r="AV3395" s="110"/>
      <c r="AW3395" s="110"/>
      <c r="AX3395" s="111"/>
      <c r="AY3395" s="2"/>
      <c r="AZ3395" s="2"/>
      <c r="BA3395" s="2"/>
      <c r="BB3395" s="2"/>
      <c r="BC3395" s="2"/>
      <c r="BD3395" s="2"/>
      <c r="BE3395" s="2"/>
      <c r="BF3395" s="2"/>
      <c r="BG3395" s="2"/>
      <c r="BH3395" s="2"/>
      <c r="BI3395" s="2"/>
      <c r="BJ3395" s="2"/>
      <c r="BK3395" s="2"/>
      <c r="BL3395" s="2"/>
      <c r="BM3395" s="2"/>
      <c r="BN3395" s="2"/>
      <c r="BO3395" s="2"/>
      <c r="BP3395" s="2"/>
      <c r="BQ3395" s="2"/>
      <c r="BR3395" s="2"/>
      <c r="BS3395" s="2"/>
      <c r="BT3395" s="2"/>
      <c r="BU3395" s="2"/>
      <c r="BV3395" s="2"/>
      <c r="BW3395" s="2"/>
      <c r="BX3395" s="2"/>
      <c r="BY3395" s="2"/>
      <c r="BZ3395" s="2"/>
      <c r="CA3395" s="2"/>
      <c r="CB3395" s="2"/>
      <c r="CC3395" s="2"/>
      <c r="CD3395" s="2"/>
      <c r="CE3395" s="2"/>
      <c r="CF3395" s="2"/>
      <c r="CG3395" s="2"/>
      <c r="CH3395" s="2"/>
      <c r="CI3395" s="2"/>
      <c r="CJ3395" s="2"/>
      <c r="CK3395" s="2"/>
      <c r="CL3395" s="2"/>
      <c r="CM3395" s="2"/>
      <c r="CN3395" s="2"/>
      <c r="CO3395" s="2"/>
      <c r="CP3395" s="2"/>
      <c r="CQ3395" s="2"/>
      <c r="CR3395" s="2"/>
      <c r="CS3395" s="2"/>
      <c r="CT3395" s="2"/>
      <c r="CU3395" s="2"/>
      <c r="CV3395" s="2"/>
      <c r="CW3395" s="2"/>
      <c r="CX3395" s="2"/>
      <c r="CY3395" s="2"/>
      <c r="CZ3395" s="2"/>
      <c r="DA3395" s="2"/>
      <c r="DB3395" s="2"/>
      <c r="DC3395" s="2"/>
      <c r="DD3395" s="2"/>
      <c r="DE3395" s="2"/>
      <c r="DF3395" s="2"/>
      <c r="DG3395" s="2"/>
      <c r="DH3395" s="2"/>
      <c r="DI3395" s="2"/>
      <c r="DJ3395" s="2"/>
      <c r="DK3395" s="2"/>
      <c r="DL3395" s="2"/>
      <c r="DM3395" s="2"/>
      <c r="DN3395" s="2"/>
      <c r="DO3395" s="2"/>
      <c r="DP3395" s="2"/>
      <c r="DQ3395" s="2"/>
      <c r="DR3395" s="2"/>
      <c r="DS3395" s="2"/>
      <c r="DT3395" s="2"/>
      <c r="DU3395" s="2"/>
      <c r="DV3395" s="2"/>
      <c r="DW3395" s="2"/>
      <c r="DX3395" s="2"/>
      <c r="DY3395" s="2"/>
      <c r="DZ3395" s="2"/>
      <c r="EA3395" s="2"/>
      <c r="EB3395" s="2"/>
      <c r="EC3395" s="2"/>
      <c r="ED3395" s="2"/>
      <c r="EE3395" s="2"/>
      <c r="EF3395" s="2"/>
      <c r="EG3395" s="2"/>
      <c r="EH3395" s="2"/>
      <c r="EI3395" s="2"/>
      <c r="EJ3395" s="2"/>
      <c r="EK3395" s="2"/>
      <c r="EL3395" s="2"/>
      <c r="EM3395" s="2"/>
      <c r="EN3395" s="2"/>
      <c r="EO3395" s="2"/>
      <c r="EP3395" s="2"/>
      <c r="EQ3395" s="2"/>
      <c r="ER3395" s="2"/>
      <c r="ES3395" s="2"/>
      <c r="ET3395" s="2"/>
      <c r="EU3395" s="2"/>
      <c r="EV3395" s="2"/>
      <c r="EW3395" s="2"/>
      <c r="EX3395" s="2"/>
      <c r="EY3395" s="2"/>
      <c r="EZ3395" s="2"/>
      <c r="FA3395" s="2"/>
      <c r="FB3395" s="2"/>
      <c r="FC3395" s="2"/>
      <c r="FD3395" s="2"/>
      <c r="FE3395" s="2"/>
      <c r="FF3395" s="2"/>
      <c r="FG3395" s="2"/>
      <c r="FH3395" s="2"/>
      <c r="FI3395" s="2"/>
      <c r="FJ3395" s="2"/>
      <c r="FK3395" s="2"/>
      <c r="FL3395" s="2"/>
      <c r="FM3395" s="2"/>
      <c r="FN3395" s="2"/>
      <c r="FO3395" s="2"/>
      <c r="FP3395" s="2"/>
      <c r="FQ3395" s="2"/>
      <c r="FR3395" s="2"/>
      <c r="FS3395" s="2"/>
      <c r="FT3395" s="2"/>
      <c r="FU3395" s="2"/>
      <c r="FV3395" s="2"/>
      <c r="FW3395" s="2"/>
      <c r="FX3395" s="2"/>
      <c r="FY3395" s="2"/>
      <c r="FZ3395" s="2"/>
      <c r="GA3395" s="2"/>
      <c r="GB3395" s="2"/>
      <c r="GC3395" s="2"/>
      <c r="GD3395" s="2"/>
      <c r="GE3395" s="2"/>
      <c r="GF3395" s="2"/>
      <c r="GG3395" s="2"/>
      <c r="GH3395" s="2"/>
      <c r="GI3395" s="2"/>
      <c r="GJ3395" s="2"/>
      <c r="GK3395" s="2"/>
      <c r="GL3395" s="2"/>
      <c r="GM3395" s="2"/>
      <c r="GN3395" s="2"/>
      <c r="GO3395" s="2"/>
      <c r="GP3395" s="2"/>
      <c r="GQ3395" s="2"/>
      <c r="GR3395" s="2"/>
      <c r="GS3395" s="2"/>
      <c r="GT3395" s="2"/>
      <c r="GU3395" s="2"/>
      <c r="GV3395" s="2"/>
      <c r="GW3395" s="2"/>
      <c r="GX3395" s="2"/>
      <c r="GY3395" s="2"/>
      <c r="GZ3395" s="2"/>
      <c r="HA3395" s="2"/>
      <c r="HB3395" s="2"/>
      <c r="HC3395" s="2"/>
      <c r="HD3395" s="2"/>
      <c r="HE3395" s="2"/>
      <c r="HF3395" s="2"/>
      <c r="HG3395" s="2"/>
      <c r="HH3395" s="2"/>
      <c r="HI3395" s="2"/>
      <c r="HJ3395" s="2"/>
      <c r="HK3395" s="2"/>
      <c r="HL3395" s="2"/>
      <c r="HM3395" s="2"/>
      <c r="HN3395" s="2"/>
      <c r="HO3395" s="2"/>
      <c r="HP3395" s="2"/>
      <c r="HQ3395" s="2"/>
      <c r="HR3395" s="2"/>
      <c r="HS3395" s="2"/>
      <c r="HT3395" s="2"/>
      <c r="HU3395" s="2"/>
      <c r="HV3395" s="2"/>
      <c r="HW3395" s="2"/>
      <c r="HX3395" s="2"/>
      <c r="HY3395" s="2"/>
      <c r="HZ3395" s="2"/>
      <c r="IA3395" s="2"/>
      <c r="IB3395" s="2"/>
      <c r="IC3395" s="2"/>
      <c r="ID3395" s="2"/>
      <c r="IE3395" s="2"/>
      <c r="IF3395" s="2"/>
      <c r="IG3395" s="2"/>
      <c r="IH3395" s="2"/>
      <c r="II3395" s="2"/>
      <c r="IJ3395" s="2"/>
      <c r="IK3395" s="2"/>
      <c r="IL3395" s="2"/>
      <c r="IM3395" s="2"/>
      <c r="IN3395" s="2"/>
      <c r="IO3395" s="2"/>
      <c r="IP3395" s="2"/>
      <c r="IQ3395" s="2"/>
    </row>
    <row r="3396" spans="1:251" s="16" customFormat="1" ht="18.75" customHeight="1">
      <c r="A3396" s="8"/>
      <c r="B3396" s="25"/>
      <c r="C3396" s="125" t="s">
        <v>350</v>
      </c>
      <c r="D3396" s="126"/>
      <c r="E3396" s="126"/>
      <c r="F3396" s="126"/>
      <c r="G3396" s="126"/>
      <c r="H3396" s="126"/>
      <c r="I3396" s="126"/>
      <c r="J3396" s="126"/>
      <c r="K3396" s="126"/>
      <c r="L3396" s="126"/>
      <c r="M3396" s="126"/>
      <c r="N3396" s="126"/>
      <c r="O3396" s="126"/>
      <c r="P3396" s="126"/>
      <c r="Q3396" s="126"/>
      <c r="R3396" s="126"/>
      <c r="S3396" s="126"/>
      <c r="T3396" s="126"/>
      <c r="U3396" s="126"/>
      <c r="V3396" s="126"/>
      <c r="W3396" s="126"/>
      <c r="X3396" s="126"/>
      <c r="Y3396" s="126"/>
      <c r="Z3396" s="127"/>
      <c r="AA3396" s="106">
        <v>2396</v>
      </c>
      <c r="AB3396" s="107"/>
      <c r="AC3396" s="107"/>
      <c r="AD3396" s="107"/>
      <c r="AE3396" s="107"/>
      <c r="AF3396" s="107"/>
      <c r="AG3396" s="107"/>
      <c r="AH3396" s="107"/>
      <c r="AI3396" s="108"/>
      <c r="AJ3396" s="106">
        <v>2396</v>
      </c>
      <c r="AK3396" s="107"/>
      <c r="AL3396" s="107"/>
      <c r="AM3396" s="107"/>
      <c r="AN3396" s="107"/>
      <c r="AO3396" s="107"/>
      <c r="AP3396" s="107"/>
      <c r="AQ3396" s="107"/>
      <c r="AR3396" s="108"/>
      <c r="AS3396" s="109"/>
      <c r="AT3396" s="110"/>
      <c r="AU3396" s="110"/>
      <c r="AV3396" s="110"/>
      <c r="AW3396" s="110"/>
      <c r="AX3396" s="111"/>
      <c r="AY3396" s="2"/>
      <c r="AZ3396" s="2"/>
      <c r="BA3396" s="2"/>
      <c r="BB3396" s="2"/>
      <c r="BC3396" s="2"/>
      <c r="BD3396" s="2"/>
      <c r="BE3396" s="2"/>
      <c r="BF3396" s="2"/>
      <c r="BG3396" s="2"/>
      <c r="BH3396" s="2"/>
      <c r="BI3396" s="2"/>
      <c r="BJ3396" s="2"/>
      <c r="BK3396" s="2"/>
      <c r="BL3396" s="2"/>
      <c r="BM3396" s="2"/>
      <c r="BN3396" s="2"/>
      <c r="BO3396" s="2"/>
      <c r="BP3396" s="2"/>
      <c r="BQ3396" s="2"/>
      <c r="BR3396" s="2"/>
      <c r="BS3396" s="2"/>
      <c r="BT3396" s="2"/>
      <c r="BU3396" s="2"/>
      <c r="BV3396" s="2"/>
      <c r="BW3396" s="2"/>
      <c r="BX3396" s="2"/>
      <c r="BY3396" s="2"/>
      <c r="BZ3396" s="2"/>
      <c r="CA3396" s="2"/>
      <c r="CB3396" s="2"/>
      <c r="CC3396" s="2"/>
      <c r="CD3396" s="2"/>
      <c r="CE3396" s="2"/>
      <c r="CF3396" s="2"/>
      <c r="CG3396" s="2"/>
      <c r="CH3396" s="2"/>
      <c r="CI3396" s="2"/>
      <c r="CJ3396" s="2"/>
      <c r="CK3396" s="2"/>
      <c r="CL3396" s="2"/>
      <c r="CM3396" s="2"/>
      <c r="CN3396" s="2"/>
      <c r="CO3396" s="2"/>
      <c r="CP3396" s="2"/>
      <c r="CQ3396" s="2"/>
      <c r="CR3396" s="2"/>
      <c r="CS3396" s="2"/>
      <c r="CT3396" s="2"/>
      <c r="CU3396" s="2"/>
      <c r="CV3396" s="2"/>
      <c r="CW3396" s="2"/>
      <c r="CX3396" s="2"/>
      <c r="CY3396" s="2"/>
      <c r="CZ3396" s="2"/>
      <c r="DA3396" s="2"/>
      <c r="DB3396" s="2"/>
      <c r="DC3396" s="2"/>
      <c r="DD3396" s="2"/>
      <c r="DE3396" s="2"/>
      <c r="DF3396" s="2"/>
      <c r="DG3396" s="2"/>
      <c r="DH3396" s="2"/>
      <c r="DI3396" s="2"/>
      <c r="DJ3396" s="2"/>
      <c r="DK3396" s="2"/>
      <c r="DL3396" s="2"/>
      <c r="DM3396" s="2"/>
      <c r="DN3396" s="2"/>
      <c r="DO3396" s="2"/>
      <c r="DP3396" s="2"/>
      <c r="DQ3396" s="2"/>
      <c r="DR3396" s="2"/>
      <c r="DS3396" s="2"/>
      <c r="DT3396" s="2"/>
      <c r="DU3396" s="2"/>
      <c r="DV3396" s="2"/>
      <c r="DW3396" s="2"/>
      <c r="DX3396" s="2"/>
      <c r="DY3396" s="2"/>
      <c r="DZ3396" s="2"/>
      <c r="EA3396" s="2"/>
      <c r="EB3396" s="2"/>
      <c r="EC3396" s="2"/>
      <c r="ED3396" s="2"/>
      <c r="EE3396" s="2"/>
      <c r="EF3396" s="2"/>
      <c r="EG3396" s="2"/>
      <c r="EH3396" s="2"/>
      <c r="EI3396" s="2"/>
      <c r="EJ3396" s="2"/>
      <c r="EK3396" s="2"/>
      <c r="EL3396" s="2"/>
      <c r="EM3396" s="2"/>
      <c r="EN3396" s="2"/>
      <c r="EO3396" s="2"/>
      <c r="EP3396" s="2"/>
      <c r="EQ3396" s="2"/>
      <c r="ER3396" s="2"/>
      <c r="ES3396" s="2"/>
      <c r="ET3396" s="2"/>
      <c r="EU3396" s="2"/>
      <c r="EV3396" s="2"/>
      <c r="EW3396" s="2"/>
      <c r="EX3396" s="2"/>
      <c r="EY3396" s="2"/>
      <c r="EZ3396" s="2"/>
      <c r="FA3396" s="2"/>
      <c r="FB3396" s="2"/>
      <c r="FC3396" s="2"/>
      <c r="FD3396" s="2"/>
      <c r="FE3396" s="2"/>
      <c r="FF3396" s="2"/>
      <c r="FG3396" s="2"/>
      <c r="FH3396" s="2"/>
      <c r="FI3396" s="2"/>
      <c r="FJ3396" s="2"/>
      <c r="FK3396" s="2"/>
      <c r="FL3396" s="2"/>
      <c r="FM3396" s="2"/>
      <c r="FN3396" s="2"/>
      <c r="FO3396" s="2"/>
      <c r="FP3396" s="2"/>
      <c r="FQ3396" s="2"/>
      <c r="FR3396" s="2"/>
      <c r="FS3396" s="2"/>
      <c r="FT3396" s="2"/>
      <c r="FU3396" s="2"/>
      <c r="FV3396" s="2"/>
      <c r="FW3396" s="2"/>
      <c r="FX3396" s="2"/>
      <c r="FY3396" s="2"/>
      <c r="FZ3396" s="2"/>
      <c r="GA3396" s="2"/>
      <c r="GB3396" s="2"/>
      <c r="GC3396" s="2"/>
      <c r="GD3396" s="2"/>
      <c r="GE3396" s="2"/>
      <c r="GF3396" s="2"/>
      <c r="GG3396" s="2"/>
      <c r="GH3396" s="2"/>
      <c r="GI3396" s="2"/>
      <c r="GJ3396" s="2"/>
      <c r="GK3396" s="2"/>
      <c r="GL3396" s="2"/>
      <c r="GM3396" s="2"/>
      <c r="GN3396" s="2"/>
      <c r="GO3396" s="2"/>
      <c r="GP3396" s="2"/>
      <c r="GQ3396" s="2"/>
      <c r="GR3396" s="2"/>
      <c r="GS3396" s="2"/>
      <c r="GT3396" s="2"/>
      <c r="GU3396" s="2"/>
      <c r="GV3396" s="2"/>
      <c r="GW3396" s="2"/>
      <c r="GX3396" s="2"/>
      <c r="GY3396" s="2"/>
      <c r="GZ3396" s="2"/>
      <c r="HA3396" s="2"/>
      <c r="HB3396" s="2"/>
      <c r="HC3396" s="2"/>
      <c r="HD3396" s="2"/>
      <c r="HE3396" s="2"/>
      <c r="HF3396" s="2"/>
      <c r="HG3396" s="2"/>
      <c r="HH3396" s="2"/>
      <c r="HI3396" s="2"/>
      <c r="HJ3396" s="2"/>
      <c r="HK3396" s="2"/>
      <c r="HL3396" s="2"/>
      <c r="HM3396" s="2"/>
      <c r="HN3396" s="2"/>
      <c r="HO3396" s="2"/>
      <c r="HP3396" s="2"/>
      <c r="HQ3396" s="2"/>
      <c r="HR3396" s="2"/>
      <c r="HS3396" s="2"/>
      <c r="HT3396" s="2"/>
      <c r="HU3396" s="2"/>
      <c r="HV3396" s="2"/>
      <c r="HW3396" s="2"/>
      <c r="HX3396" s="2"/>
      <c r="HY3396" s="2"/>
      <c r="HZ3396" s="2"/>
      <c r="IA3396" s="2"/>
      <c r="IB3396" s="2"/>
      <c r="IC3396" s="2"/>
      <c r="ID3396" s="2"/>
      <c r="IE3396" s="2"/>
      <c r="IF3396" s="2"/>
      <c r="IG3396" s="2"/>
      <c r="IH3396" s="2"/>
      <c r="II3396" s="2"/>
      <c r="IJ3396" s="2"/>
      <c r="IK3396" s="2"/>
      <c r="IL3396" s="2"/>
      <c r="IM3396" s="2"/>
      <c r="IN3396" s="2"/>
      <c r="IO3396" s="2"/>
      <c r="IP3396" s="2"/>
      <c r="IQ3396" s="2"/>
    </row>
    <row r="3397" spans="1:251" s="16" customFormat="1" ht="18.75" customHeight="1">
      <c r="A3397" s="8"/>
      <c r="B3397" s="25"/>
      <c r="C3397" s="125" t="s">
        <v>282</v>
      </c>
      <c r="D3397" s="126"/>
      <c r="E3397" s="126"/>
      <c r="F3397" s="126"/>
      <c r="G3397" s="126"/>
      <c r="H3397" s="126"/>
      <c r="I3397" s="126"/>
      <c r="J3397" s="126"/>
      <c r="K3397" s="126"/>
      <c r="L3397" s="126"/>
      <c r="M3397" s="126"/>
      <c r="N3397" s="126"/>
      <c r="O3397" s="126"/>
      <c r="P3397" s="126"/>
      <c r="Q3397" s="126"/>
      <c r="R3397" s="126"/>
      <c r="S3397" s="126"/>
      <c r="T3397" s="126"/>
      <c r="U3397" s="126"/>
      <c r="V3397" s="126"/>
      <c r="W3397" s="126"/>
      <c r="X3397" s="126"/>
      <c r="Y3397" s="126"/>
      <c r="Z3397" s="127"/>
      <c r="AA3397" s="106">
        <v>41225</v>
      </c>
      <c r="AB3397" s="107"/>
      <c r="AC3397" s="107"/>
      <c r="AD3397" s="107"/>
      <c r="AE3397" s="107"/>
      <c r="AF3397" s="107"/>
      <c r="AG3397" s="107"/>
      <c r="AH3397" s="107"/>
      <c r="AI3397" s="108"/>
      <c r="AJ3397" s="106">
        <v>36164</v>
      </c>
      <c r="AK3397" s="107"/>
      <c r="AL3397" s="107"/>
      <c r="AM3397" s="107"/>
      <c r="AN3397" s="107"/>
      <c r="AO3397" s="107"/>
      <c r="AP3397" s="107"/>
      <c r="AQ3397" s="107"/>
      <c r="AR3397" s="108"/>
      <c r="AS3397" s="109"/>
      <c r="AT3397" s="110"/>
      <c r="AU3397" s="110"/>
      <c r="AV3397" s="110"/>
      <c r="AW3397" s="110"/>
      <c r="AX3397" s="111"/>
      <c r="AY3397" s="2"/>
      <c r="AZ3397" s="2"/>
      <c r="BA3397" s="2"/>
      <c r="BB3397" s="2"/>
      <c r="BC3397" s="2"/>
      <c r="BD3397" s="2"/>
      <c r="BE3397" s="2"/>
      <c r="BF3397" s="2"/>
      <c r="BG3397" s="2"/>
      <c r="BH3397" s="2"/>
      <c r="BI3397" s="2"/>
      <c r="BJ3397" s="2"/>
      <c r="BK3397" s="2"/>
      <c r="BL3397" s="2"/>
      <c r="BM3397" s="2"/>
      <c r="BN3397" s="2"/>
      <c r="BO3397" s="2"/>
      <c r="BP3397" s="2"/>
      <c r="BQ3397" s="2"/>
      <c r="BR3397" s="2"/>
      <c r="BS3397" s="2"/>
      <c r="BT3397" s="2"/>
      <c r="BU3397" s="2"/>
      <c r="BV3397" s="2"/>
      <c r="BW3397" s="2"/>
      <c r="BX3397" s="2"/>
      <c r="BY3397" s="2"/>
      <c r="BZ3397" s="2"/>
      <c r="CA3397" s="2"/>
      <c r="CB3397" s="2"/>
      <c r="CC3397" s="2"/>
      <c r="CD3397" s="2"/>
      <c r="CE3397" s="2"/>
      <c r="CF3397" s="2"/>
      <c r="CG3397" s="2"/>
      <c r="CH3397" s="2"/>
      <c r="CI3397" s="2"/>
      <c r="CJ3397" s="2"/>
      <c r="CK3397" s="2"/>
      <c r="CL3397" s="2"/>
      <c r="CM3397" s="2"/>
      <c r="CN3397" s="2"/>
      <c r="CO3397" s="2"/>
      <c r="CP3397" s="2"/>
      <c r="CQ3397" s="2"/>
      <c r="CR3397" s="2"/>
      <c r="CS3397" s="2"/>
      <c r="CT3397" s="2"/>
      <c r="CU3397" s="2"/>
      <c r="CV3397" s="2"/>
      <c r="CW3397" s="2"/>
      <c r="CX3397" s="2"/>
      <c r="CY3397" s="2"/>
      <c r="CZ3397" s="2"/>
      <c r="DA3397" s="2"/>
      <c r="DB3397" s="2"/>
      <c r="DC3397" s="2"/>
      <c r="DD3397" s="2"/>
      <c r="DE3397" s="2"/>
      <c r="DF3397" s="2"/>
      <c r="DG3397" s="2"/>
      <c r="DH3397" s="2"/>
      <c r="DI3397" s="2"/>
      <c r="DJ3397" s="2"/>
      <c r="DK3397" s="2"/>
      <c r="DL3397" s="2"/>
      <c r="DM3397" s="2"/>
      <c r="DN3397" s="2"/>
      <c r="DO3397" s="2"/>
      <c r="DP3397" s="2"/>
      <c r="DQ3397" s="2"/>
      <c r="DR3397" s="2"/>
      <c r="DS3397" s="2"/>
      <c r="DT3397" s="2"/>
      <c r="DU3397" s="2"/>
      <c r="DV3397" s="2"/>
      <c r="DW3397" s="2"/>
      <c r="DX3397" s="2"/>
      <c r="DY3397" s="2"/>
      <c r="DZ3397" s="2"/>
      <c r="EA3397" s="2"/>
      <c r="EB3397" s="2"/>
      <c r="EC3397" s="2"/>
      <c r="ED3397" s="2"/>
      <c r="EE3397" s="2"/>
      <c r="EF3397" s="2"/>
      <c r="EG3397" s="2"/>
      <c r="EH3397" s="2"/>
      <c r="EI3397" s="2"/>
      <c r="EJ3397" s="2"/>
      <c r="EK3397" s="2"/>
      <c r="EL3397" s="2"/>
      <c r="EM3397" s="2"/>
      <c r="EN3397" s="2"/>
      <c r="EO3397" s="2"/>
      <c r="EP3397" s="2"/>
      <c r="EQ3397" s="2"/>
      <c r="ER3397" s="2"/>
      <c r="ES3397" s="2"/>
      <c r="ET3397" s="2"/>
      <c r="EU3397" s="2"/>
      <c r="EV3397" s="2"/>
      <c r="EW3397" s="2"/>
      <c r="EX3397" s="2"/>
      <c r="EY3397" s="2"/>
      <c r="EZ3397" s="2"/>
      <c r="FA3397" s="2"/>
      <c r="FB3397" s="2"/>
      <c r="FC3397" s="2"/>
      <c r="FD3397" s="2"/>
      <c r="FE3397" s="2"/>
      <c r="FF3397" s="2"/>
      <c r="FG3397" s="2"/>
      <c r="FH3397" s="2"/>
      <c r="FI3397" s="2"/>
      <c r="FJ3397" s="2"/>
      <c r="FK3397" s="2"/>
      <c r="FL3397" s="2"/>
      <c r="FM3397" s="2"/>
      <c r="FN3397" s="2"/>
      <c r="FO3397" s="2"/>
      <c r="FP3397" s="2"/>
      <c r="FQ3397" s="2"/>
      <c r="FR3397" s="2"/>
      <c r="FS3397" s="2"/>
      <c r="FT3397" s="2"/>
      <c r="FU3397" s="2"/>
      <c r="FV3397" s="2"/>
      <c r="FW3397" s="2"/>
      <c r="FX3397" s="2"/>
      <c r="FY3397" s="2"/>
      <c r="FZ3397" s="2"/>
      <c r="GA3397" s="2"/>
      <c r="GB3397" s="2"/>
      <c r="GC3397" s="2"/>
      <c r="GD3397" s="2"/>
      <c r="GE3397" s="2"/>
      <c r="GF3397" s="2"/>
      <c r="GG3397" s="2"/>
      <c r="GH3397" s="2"/>
      <c r="GI3397" s="2"/>
      <c r="GJ3397" s="2"/>
      <c r="GK3397" s="2"/>
      <c r="GL3397" s="2"/>
      <c r="GM3397" s="2"/>
      <c r="GN3397" s="2"/>
      <c r="GO3397" s="2"/>
      <c r="GP3397" s="2"/>
      <c r="GQ3397" s="2"/>
      <c r="GR3397" s="2"/>
      <c r="GS3397" s="2"/>
      <c r="GT3397" s="2"/>
      <c r="GU3397" s="2"/>
      <c r="GV3397" s="2"/>
      <c r="GW3397" s="2"/>
      <c r="GX3397" s="2"/>
      <c r="GY3397" s="2"/>
      <c r="GZ3397" s="2"/>
      <c r="HA3397" s="2"/>
      <c r="HB3397" s="2"/>
      <c r="HC3397" s="2"/>
      <c r="HD3397" s="2"/>
      <c r="HE3397" s="2"/>
      <c r="HF3397" s="2"/>
      <c r="HG3397" s="2"/>
      <c r="HH3397" s="2"/>
      <c r="HI3397" s="2"/>
      <c r="HJ3397" s="2"/>
      <c r="HK3397" s="2"/>
      <c r="HL3397" s="2"/>
      <c r="HM3397" s="2"/>
      <c r="HN3397" s="2"/>
      <c r="HO3397" s="2"/>
      <c r="HP3397" s="2"/>
      <c r="HQ3397" s="2"/>
      <c r="HR3397" s="2"/>
      <c r="HS3397" s="2"/>
      <c r="HT3397" s="2"/>
      <c r="HU3397" s="2"/>
      <c r="HV3397" s="2"/>
      <c r="HW3397" s="2"/>
      <c r="HX3397" s="2"/>
      <c r="HY3397" s="2"/>
      <c r="HZ3397" s="2"/>
      <c r="IA3397" s="2"/>
      <c r="IB3397" s="2"/>
      <c r="IC3397" s="2"/>
      <c r="ID3397" s="2"/>
      <c r="IE3397" s="2"/>
      <c r="IF3397" s="2"/>
      <c r="IG3397" s="2"/>
      <c r="IH3397" s="2"/>
      <c r="II3397" s="2"/>
      <c r="IJ3397" s="2"/>
      <c r="IK3397" s="2"/>
      <c r="IL3397" s="2"/>
      <c r="IM3397" s="2"/>
      <c r="IN3397" s="2"/>
      <c r="IO3397" s="2"/>
      <c r="IP3397" s="2"/>
      <c r="IQ3397" s="2"/>
    </row>
    <row r="3398" spans="1:251" s="16" customFormat="1" ht="18.75" customHeight="1">
      <c r="A3398" s="8"/>
      <c r="B3398" s="25"/>
      <c r="C3398" s="125" t="s">
        <v>297</v>
      </c>
      <c r="D3398" s="126"/>
      <c r="E3398" s="126"/>
      <c r="F3398" s="126"/>
      <c r="G3398" s="126"/>
      <c r="H3398" s="126"/>
      <c r="I3398" s="126"/>
      <c r="J3398" s="126"/>
      <c r="K3398" s="126"/>
      <c r="L3398" s="126"/>
      <c r="M3398" s="126"/>
      <c r="N3398" s="126"/>
      <c r="O3398" s="126"/>
      <c r="P3398" s="126"/>
      <c r="Q3398" s="126"/>
      <c r="R3398" s="126"/>
      <c r="S3398" s="126"/>
      <c r="T3398" s="126"/>
      <c r="U3398" s="126"/>
      <c r="V3398" s="126"/>
      <c r="W3398" s="126"/>
      <c r="X3398" s="126"/>
      <c r="Y3398" s="126"/>
      <c r="Z3398" s="127"/>
      <c r="AA3398" s="106">
        <v>52510</v>
      </c>
      <c r="AB3398" s="107"/>
      <c r="AC3398" s="107"/>
      <c r="AD3398" s="107"/>
      <c r="AE3398" s="107"/>
      <c r="AF3398" s="107"/>
      <c r="AG3398" s="107"/>
      <c r="AH3398" s="107"/>
      <c r="AI3398" s="108"/>
      <c r="AJ3398" s="106">
        <v>29568</v>
      </c>
      <c r="AK3398" s="107"/>
      <c r="AL3398" s="107"/>
      <c r="AM3398" s="107"/>
      <c r="AN3398" s="107"/>
      <c r="AO3398" s="107"/>
      <c r="AP3398" s="107"/>
      <c r="AQ3398" s="107"/>
      <c r="AR3398" s="108"/>
      <c r="AS3398" s="109"/>
      <c r="AT3398" s="110"/>
      <c r="AU3398" s="110"/>
      <c r="AV3398" s="110"/>
      <c r="AW3398" s="110"/>
      <c r="AX3398" s="111"/>
      <c r="AY3398" s="2"/>
      <c r="AZ3398" s="2"/>
      <c r="BA3398" s="2"/>
      <c r="BB3398" s="2"/>
      <c r="BC3398" s="2"/>
      <c r="BD3398" s="2"/>
      <c r="BE3398" s="2"/>
      <c r="BF3398" s="2"/>
      <c r="BG3398" s="2"/>
      <c r="BH3398" s="2"/>
      <c r="BI3398" s="2"/>
      <c r="BJ3398" s="2"/>
      <c r="BK3398" s="2"/>
      <c r="BL3398" s="2"/>
      <c r="BM3398" s="2"/>
      <c r="BN3398" s="2"/>
      <c r="BO3398" s="2"/>
      <c r="BP3398" s="2"/>
      <c r="BQ3398" s="2"/>
      <c r="BR3398" s="2"/>
      <c r="BS3398" s="2"/>
      <c r="BT3398" s="2"/>
      <c r="BU3398" s="2"/>
      <c r="BV3398" s="2"/>
      <c r="BW3398" s="2"/>
      <c r="BX3398" s="2"/>
      <c r="BY3398" s="2"/>
      <c r="BZ3398" s="2"/>
      <c r="CA3398" s="2"/>
      <c r="CB3398" s="2"/>
      <c r="CC3398" s="2"/>
      <c r="CD3398" s="2"/>
      <c r="CE3398" s="2"/>
      <c r="CF3398" s="2"/>
      <c r="CG3398" s="2"/>
      <c r="CH3398" s="2"/>
      <c r="CI3398" s="2"/>
      <c r="CJ3398" s="2"/>
      <c r="CK3398" s="2"/>
      <c r="CL3398" s="2"/>
      <c r="CM3398" s="2"/>
      <c r="CN3398" s="2"/>
      <c r="CO3398" s="2"/>
      <c r="CP3398" s="2"/>
      <c r="CQ3398" s="2"/>
      <c r="CR3398" s="2"/>
      <c r="CS3398" s="2"/>
      <c r="CT3398" s="2"/>
      <c r="CU3398" s="2"/>
      <c r="CV3398" s="2"/>
      <c r="CW3398" s="2"/>
      <c r="CX3398" s="2"/>
      <c r="CY3398" s="2"/>
      <c r="CZ3398" s="2"/>
      <c r="DA3398" s="2"/>
      <c r="DB3398" s="2"/>
      <c r="DC3398" s="2"/>
      <c r="DD3398" s="2"/>
      <c r="DE3398" s="2"/>
      <c r="DF3398" s="2"/>
      <c r="DG3398" s="2"/>
      <c r="DH3398" s="2"/>
      <c r="DI3398" s="2"/>
      <c r="DJ3398" s="2"/>
      <c r="DK3398" s="2"/>
      <c r="DL3398" s="2"/>
      <c r="DM3398" s="2"/>
      <c r="DN3398" s="2"/>
      <c r="DO3398" s="2"/>
      <c r="DP3398" s="2"/>
      <c r="DQ3398" s="2"/>
      <c r="DR3398" s="2"/>
      <c r="DS3398" s="2"/>
      <c r="DT3398" s="2"/>
      <c r="DU3398" s="2"/>
      <c r="DV3398" s="2"/>
      <c r="DW3398" s="2"/>
      <c r="DX3398" s="2"/>
      <c r="DY3398" s="2"/>
      <c r="DZ3398" s="2"/>
      <c r="EA3398" s="2"/>
      <c r="EB3398" s="2"/>
      <c r="EC3398" s="2"/>
      <c r="ED3398" s="2"/>
      <c r="EE3398" s="2"/>
      <c r="EF3398" s="2"/>
      <c r="EG3398" s="2"/>
      <c r="EH3398" s="2"/>
      <c r="EI3398" s="2"/>
      <c r="EJ3398" s="2"/>
      <c r="EK3398" s="2"/>
      <c r="EL3398" s="2"/>
      <c r="EM3398" s="2"/>
      <c r="EN3398" s="2"/>
      <c r="EO3398" s="2"/>
      <c r="EP3398" s="2"/>
      <c r="EQ3398" s="2"/>
      <c r="ER3398" s="2"/>
      <c r="ES3398" s="2"/>
      <c r="ET3398" s="2"/>
      <c r="EU3398" s="2"/>
      <c r="EV3398" s="2"/>
      <c r="EW3398" s="2"/>
      <c r="EX3398" s="2"/>
      <c r="EY3398" s="2"/>
      <c r="EZ3398" s="2"/>
      <c r="FA3398" s="2"/>
      <c r="FB3398" s="2"/>
      <c r="FC3398" s="2"/>
      <c r="FD3398" s="2"/>
      <c r="FE3398" s="2"/>
      <c r="FF3398" s="2"/>
      <c r="FG3398" s="2"/>
      <c r="FH3398" s="2"/>
      <c r="FI3398" s="2"/>
      <c r="FJ3398" s="2"/>
      <c r="FK3398" s="2"/>
      <c r="FL3398" s="2"/>
      <c r="FM3398" s="2"/>
      <c r="FN3398" s="2"/>
      <c r="FO3398" s="2"/>
      <c r="FP3398" s="2"/>
      <c r="FQ3398" s="2"/>
      <c r="FR3398" s="2"/>
      <c r="FS3398" s="2"/>
      <c r="FT3398" s="2"/>
      <c r="FU3398" s="2"/>
      <c r="FV3398" s="2"/>
      <c r="FW3398" s="2"/>
      <c r="FX3398" s="2"/>
      <c r="FY3398" s="2"/>
      <c r="FZ3398" s="2"/>
      <c r="GA3398" s="2"/>
      <c r="GB3398" s="2"/>
      <c r="GC3398" s="2"/>
      <c r="GD3398" s="2"/>
      <c r="GE3398" s="2"/>
      <c r="GF3398" s="2"/>
      <c r="GG3398" s="2"/>
      <c r="GH3398" s="2"/>
      <c r="GI3398" s="2"/>
      <c r="GJ3398" s="2"/>
      <c r="GK3398" s="2"/>
      <c r="GL3398" s="2"/>
      <c r="GM3398" s="2"/>
      <c r="GN3398" s="2"/>
      <c r="GO3398" s="2"/>
      <c r="GP3398" s="2"/>
      <c r="GQ3398" s="2"/>
      <c r="GR3398" s="2"/>
      <c r="GS3398" s="2"/>
      <c r="GT3398" s="2"/>
      <c r="GU3398" s="2"/>
      <c r="GV3398" s="2"/>
      <c r="GW3398" s="2"/>
      <c r="GX3398" s="2"/>
      <c r="GY3398" s="2"/>
      <c r="GZ3398" s="2"/>
      <c r="HA3398" s="2"/>
      <c r="HB3398" s="2"/>
      <c r="HC3398" s="2"/>
      <c r="HD3398" s="2"/>
      <c r="HE3398" s="2"/>
      <c r="HF3398" s="2"/>
      <c r="HG3398" s="2"/>
      <c r="HH3398" s="2"/>
      <c r="HI3398" s="2"/>
      <c r="HJ3398" s="2"/>
      <c r="HK3398" s="2"/>
      <c r="HL3398" s="2"/>
      <c r="HM3398" s="2"/>
      <c r="HN3398" s="2"/>
      <c r="HO3398" s="2"/>
      <c r="HP3398" s="2"/>
      <c r="HQ3398" s="2"/>
      <c r="HR3398" s="2"/>
      <c r="HS3398" s="2"/>
      <c r="HT3398" s="2"/>
      <c r="HU3398" s="2"/>
      <c r="HV3398" s="2"/>
      <c r="HW3398" s="2"/>
      <c r="HX3398" s="2"/>
      <c r="HY3398" s="2"/>
      <c r="HZ3398" s="2"/>
      <c r="IA3398" s="2"/>
      <c r="IB3398" s="2"/>
      <c r="IC3398" s="2"/>
      <c r="ID3398" s="2"/>
      <c r="IE3398" s="2"/>
      <c r="IF3398" s="2"/>
      <c r="IG3398" s="2"/>
      <c r="IH3398" s="2"/>
      <c r="II3398" s="2"/>
      <c r="IJ3398" s="2"/>
      <c r="IK3398" s="2"/>
      <c r="IL3398" s="2"/>
      <c r="IM3398" s="2"/>
      <c r="IN3398" s="2"/>
      <c r="IO3398" s="2"/>
      <c r="IP3398" s="2"/>
      <c r="IQ3398" s="2"/>
    </row>
    <row r="3399" spans="1:251" s="16" customFormat="1" ht="18.75" customHeight="1">
      <c r="A3399" s="8"/>
      <c r="B3399" s="25"/>
      <c r="C3399" s="125" t="s">
        <v>344</v>
      </c>
      <c r="D3399" s="126"/>
      <c r="E3399" s="126"/>
      <c r="F3399" s="126"/>
      <c r="G3399" s="126"/>
      <c r="H3399" s="126"/>
      <c r="I3399" s="126"/>
      <c r="J3399" s="126"/>
      <c r="K3399" s="126"/>
      <c r="L3399" s="126"/>
      <c r="M3399" s="126"/>
      <c r="N3399" s="126"/>
      <c r="O3399" s="126"/>
      <c r="P3399" s="126"/>
      <c r="Q3399" s="126"/>
      <c r="R3399" s="126"/>
      <c r="S3399" s="126"/>
      <c r="T3399" s="126"/>
      <c r="U3399" s="126"/>
      <c r="V3399" s="126"/>
      <c r="W3399" s="126"/>
      <c r="X3399" s="126"/>
      <c r="Y3399" s="126"/>
      <c r="Z3399" s="127"/>
      <c r="AA3399" s="106">
        <v>57149</v>
      </c>
      <c r="AB3399" s="107"/>
      <c r="AC3399" s="107"/>
      <c r="AD3399" s="107"/>
      <c r="AE3399" s="107"/>
      <c r="AF3399" s="107"/>
      <c r="AG3399" s="107"/>
      <c r="AH3399" s="107"/>
      <c r="AI3399" s="108"/>
      <c r="AJ3399" s="106">
        <v>64034</v>
      </c>
      <c r="AK3399" s="107"/>
      <c r="AL3399" s="107"/>
      <c r="AM3399" s="107"/>
      <c r="AN3399" s="107"/>
      <c r="AO3399" s="107"/>
      <c r="AP3399" s="107"/>
      <c r="AQ3399" s="107"/>
      <c r="AR3399" s="108"/>
      <c r="AS3399" s="109"/>
      <c r="AT3399" s="110"/>
      <c r="AU3399" s="110"/>
      <c r="AV3399" s="110"/>
      <c r="AW3399" s="110"/>
      <c r="AX3399" s="111"/>
      <c r="AY3399" s="2"/>
      <c r="AZ3399" s="2"/>
      <c r="BA3399" s="2"/>
      <c r="BB3399" s="2"/>
      <c r="BC3399" s="2"/>
      <c r="BD3399" s="2"/>
      <c r="BE3399" s="2"/>
      <c r="BF3399" s="2"/>
      <c r="BG3399" s="2"/>
      <c r="BH3399" s="2"/>
      <c r="BI3399" s="2"/>
      <c r="BJ3399" s="2"/>
      <c r="BK3399" s="2"/>
      <c r="BL3399" s="2"/>
      <c r="BM3399" s="2"/>
      <c r="BN3399" s="2"/>
      <c r="BO3399" s="2"/>
      <c r="BP3399" s="2"/>
      <c r="BQ3399" s="2"/>
      <c r="BR3399" s="2"/>
      <c r="BS3399" s="2"/>
      <c r="BT3399" s="2"/>
      <c r="BU3399" s="2"/>
      <c r="BV3399" s="2"/>
      <c r="BW3399" s="2"/>
      <c r="BX3399" s="2"/>
      <c r="BY3399" s="2"/>
      <c r="BZ3399" s="2"/>
      <c r="CA3399" s="2"/>
      <c r="CB3399" s="2"/>
      <c r="CC3399" s="2"/>
      <c r="CD3399" s="2"/>
      <c r="CE3399" s="2"/>
      <c r="CF3399" s="2"/>
      <c r="CG3399" s="2"/>
      <c r="CH3399" s="2"/>
      <c r="CI3399" s="2"/>
      <c r="CJ3399" s="2"/>
      <c r="CK3399" s="2"/>
      <c r="CL3399" s="2"/>
      <c r="CM3399" s="2"/>
      <c r="CN3399" s="2"/>
      <c r="CO3399" s="2"/>
      <c r="CP3399" s="2"/>
      <c r="CQ3399" s="2"/>
      <c r="CR3399" s="2"/>
      <c r="CS3399" s="2"/>
      <c r="CT3399" s="2"/>
      <c r="CU3399" s="2"/>
      <c r="CV3399" s="2"/>
      <c r="CW3399" s="2"/>
      <c r="CX3399" s="2"/>
      <c r="CY3399" s="2"/>
      <c r="CZ3399" s="2"/>
      <c r="DA3399" s="2"/>
      <c r="DB3399" s="2"/>
      <c r="DC3399" s="2"/>
      <c r="DD3399" s="2"/>
      <c r="DE3399" s="2"/>
      <c r="DF3399" s="2"/>
      <c r="DG3399" s="2"/>
      <c r="DH3399" s="2"/>
      <c r="DI3399" s="2"/>
      <c r="DJ3399" s="2"/>
      <c r="DK3399" s="2"/>
      <c r="DL3399" s="2"/>
      <c r="DM3399" s="2"/>
      <c r="DN3399" s="2"/>
      <c r="DO3399" s="2"/>
      <c r="DP3399" s="2"/>
      <c r="DQ3399" s="2"/>
      <c r="DR3399" s="2"/>
      <c r="DS3399" s="2"/>
      <c r="DT3399" s="2"/>
      <c r="DU3399" s="2"/>
      <c r="DV3399" s="2"/>
      <c r="DW3399" s="2"/>
      <c r="DX3399" s="2"/>
      <c r="DY3399" s="2"/>
      <c r="DZ3399" s="2"/>
      <c r="EA3399" s="2"/>
      <c r="EB3399" s="2"/>
      <c r="EC3399" s="2"/>
      <c r="ED3399" s="2"/>
      <c r="EE3399" s="2"/>
      <c r="EF3399" s="2"/>
      <c r="EG3399" s="2"/>
      <c r="EH3399" s="2"/>
      <c r="EI3399" s="2"/>
      <c r="EJ3399" s="2"/>
      <c r="EK3399" s="2"/>
      <c r="EL3399" s="2"/>
      <c r="EM3399" s="2"/>
      <c r="EN3399" s="2"/>
      <c r="EO3399" s="2"/>
      <c r="EP3399" s="2"/>
      <c r="EQ3399" s="2"/>
      <c r="ER3399" s="2"/>
      <c r="ES3399" s="2"/>
      <c r="ET3399" s="2"/>
      <c r="EU3399" s="2"/>
      <c r="EV3399" s="2"/>
      <c r="EW3399" s="2"/>
      <c r="EX3399" s="2"/>
      <c r="EY3399" s="2"/>
      <c r="EZ3399" s="2"/>
      <c r="FA3399" s="2"/>
      <c r="FB3399" s="2"/>
      <c r="FC3399" s="2"/>
      <c r="FD3399" s="2"/>
      <c r="FE3399" s="2"/>
      <c r="FF3399" s="2"/>
      <c r="FG3399" s="2"/>
      <c r="FH3399" s="2"/>
      <c r="FI3399" s="2"/>
      <c r="FJ3399" s="2"/>
      <c r="FK3399" s="2"/>
      <c r="FL3399" s="2"/>
      <c r="FM3399" s="2"/>
      <c r="FN3399" s="2"/>
      <c r="FO3399" s="2"/>
      <c r="FP3399" s="2"/>
      <c r="FQ3399" s="2"/>
      <c r="FR3399" s="2"/>
      <c r="FS3399" s="2"/>
      <c r="FT3399" s="2"/>
      <c r="FU3399" s="2"/>
      <c r="FV3399" s="2"/>
      <c r="FW3399" s="2"/>
      <c r="FX3399" s="2"/>
      <c r="FY3399" s="2"/>
      <c r="FZ3399" s="2"/>
      <c r="GA3399" s="2"/>
      <c r="GB3399" s="2"/>
      <c r="GC3399" s="2"/>
      <c r="GD3399" s="2"/>
      <c r="GE3399" s="2"/>
      <c r="GF3399" s="2"/>
      <c r="GG3399" s="2"/>
      <c r="GH3399" s="2"/>
      <c r="GI3399" s="2"/>
      <c r="GJ3399" s="2"/>
      <c r="GK3399" s="2"/>
      <c r="GL3399" s="2"/>
      <c r="GM3399" s="2"/>
      <c r="GN3399" s="2"/>
      <c r="GO3399" s="2"/>
      <c r="GP3399" s="2"/>
      <c r="GQ3399" s="2"/>
      <c r="GR3399" s="2"/>
      <c r="GS3399" s="2"/>
      <c r="GT3399" s="2"/>
      <c r="GU3399" s="2"/>
      <c r="GV3399" s="2"/>
      <c r="GW3399" s="2"/>
      <c r="GX3399" s="2"/>
      <c r="GY3399" s="2"/>
      <c r="GZ3399" s="2"/>
      <c r="HA3399" s="2"/>
      <c r="HB3399" s="2"/>
      <c r="HC3399" s="2"/>
      <c r="HD3399" s="2"/>
      <c r="HE3399" s="2"/>
      <c r="HF3399" s="2"/>
      <c r="HG3399" s="2"/>
      <c r="HH3399" s="2"/>
      <c r="HI3399" s="2"/>
      <c r="HJ3399" s="2"/>
      <c r="HK3399" s="2"/>
      <c r="HL3399" s="2"/>
      <c r="HM3399" s="2"/>
      <c r="HN3399" s="2"/>
      <c r="HO3399" s="2"/>
      <c r="HP3399" s="2"/>
      <c r="HQ3399" s="2"/>
      <c r="HR3399" s="2"/>
      <c r="HS3399" s="2"/>
      <c r="HT3399" s="2"/>
      <c r="HU3399" s="2"/>
      <c r="HV3399" s="2"/>
      <c r="HW3399" s="2"/>
      <c r="HX3399" s="2"/>
      <c r="HY3399" s="2"/>
      <c r="HZ3399" s="2"/>
      <c r="IA3399" s="2"/>
      <c r="IB3399" s="2"/>
      <c r="IC3399" s="2"/>
      <c r="ID3399" s="2"/>
      <c r="IE3399" s="2"/>
      <c r="IF3399" s="2"/>
      <c r="IG3399" s="2"/>
      <c r="IH3399" s="2"/>
      <c r="II3399" s="2"/>
      <c r="IJ3399" s="2"/>
      <c r="IK3399" s="2"/>
      <c r="IL3399" s="2"/>
      <c r="IM3399" s="2"/>
      <c r="IN3399" s="2"/>
      <c r="IO3399" s="2"/>
      <c r="IP3399" s="2"/>
      <c r="IQ3399" s="2"/>
    </row>
    <row r="3400" spans="1:251" s="16" customFormat="1" ht="18.75" customHeight="1">
      <c r="A3400" s="8"/>
      <c r="B3400" s="25"/>
      <c r="C3400" s="125" t="s">
        <v>351</v>
      </c>
      <c r="D3400" s="126"/>
      <c r="E3400" s="126"/>
      <c r="F3400" s="126"/>
      <c r="G3400" s="126"/>
      <c r="H3400" s="126"/>
      <c r="I3400" s="126"/>
      <c r="J3400" s="126"/>
      <c r="K3400" s="126"/>
      <c r="L3400" s="126"/>
      <c r="M3400" s="126"/>
      <c r="N3400" s="126"/>
      <c r="O3400" s="126"/>
      <c r="P3400" s="126"/>
      <c r="Q3400" s="126"/>
      <c r="R3400" s="126"/>
      <c r="S3400" s="126"/>
      <c r="T3400" s="126"/>
      <c r="U3400" s="126"/>
      <c r="V3400" s="126"/>
      <c r="W3400" s="126"/>
      <c r="X3400" s="126"/>
      <c r="Y3400" s="126"/>
      <c r="Z3400" s="127"/>
      <c r="AA3400" s="106">
        <v>4919</v>
      </c>
      <c r="AB3400" s="107"/>
      <c r="AC3400" s="107"/>
      <c r="AD3400" s="107"/>
      <c r="AE3400" s="107"/>
      <c r="AF3400" s="107"/>
      <c r="AG3400" s="107"/>
      <c r="AH3400" s="107"/>
      <c r="AI3400" s="108"/>
      <c r="AJ3400" s="106">
        <v>0</v>
      </c>
      <c r="AK3400" s="107"/>
      <c r="AL3400" s="107"/>
      <c r="AM3400" s="107"/>
      <c r="AN3400" s="107"/>
      <c r="AO3400" s="107"/>
      <c r="AP3400" s="107"/>
      <c r="AQ3400" s="107"/>
      <c r="AR3400" s="108"/>
      <c r="AS3400" s="109"/>
      <c r="AT3400" s="110"/>
      <c r="AU3400" s="110"/>
      <c r="AV3400" s="110"/>
      <c r="AW3400" s="110"/>
      <c r="AX3400" s="111"/>
      <c r="AY3400" s="2"/>
      <c r="AZ3400" s="2"/>
      <c r="BA3400" s="2"/>
      <c r="BB3400" s="2"/>
      <c r="BC3400" s="2"/>
      <c r="BD3400" s="2"/>
      <c r="BE3400" s="2"/>
      <c r="BF3400" s="2"/>
      <c r="BG3400" s="2"/>
      <c r="BH3400" s="2"/>
      <c r="BI3400" s="2"/>
      <c r="BJ3400" s="2"/>
      <c r="BK3400" s="2"/>
      <c r="BL3400" s="2"/>
      <c r="BM3400" s="2"/>
      <c r="BN3400" s="2"/>
      <c r="BO3400" s="2"/>
      <c r="BP3400" s="2"/>
      <c r="BQ3400" s="2"/>
      <c r="BR3400" s="2"/>
      <c r="BS3400" s="2"/>
      <c r="BT3400" s="2"/>
      <c r="BU3400" s="2"/>
      <c r="BV3400" s="2"/>
      <c r="BW3400" s="2"/>
      <c r="BX3400" s="2"/>
      <c r="BY3400" s="2"/>
      <c r="BZ3400" s="2"/>
      <c r="CA3400" s="2"/>
      <c r="CB3400" s="2"/>
      <c r="CC3400" s="2"/>
      <c r="CD3400" s="2"/>
      <c r="CE3400" s="2"/>
      <c r="CF3400" s="2"/>
      <c r="CG3400" s="2"/>
      <c r="CH3400" s="2"/>
      <c r="CI3400" s="2"/>
      <c r="CJ3400" s="2"/>
      <c r="CK3400" s="2"/>
      <c r="CL3400" s="2"/>
      <c r="CM3400" s="2"/>
      <c r="CN3400" s="2"/>
      <c r="CO3400" s="2"/>
      <c r="CP3400" s="2"/>
      <c r="CQ3400" s="2"/>
      <c r="CR3400" s="2"/>
      <c r="CS3400" s="2"/>
      <c r="CT3400" s="2"/>
      <c r="CU3400" s="2"/>
      <c r="CV3400" s="2"/>
      <c r="CW3400" s="2"/>
      <c r="CX3400" s="2"/>
      <c r="CY3400" s="2"/>
      <c r="CZ3400" s="2"/>
      <c r="DA3400" s="2"/>
      <c r="DB3400" s="2"/>
      <c r="DC3400" s="2"/>
      <c r="DD3400" s="2"/>
      <c r="DE3400" s="2"/>
      <c r="DF3400" s="2"/>
      <c r="DG3400" s="2"/>
      <c r="DH3400" s="2"/>
      <c r="DI3400" s="2"/>
      <c r="DJ3400" s="2"/>
      <c r="DK3400" s="2"/>
      <c r="DL3400" s="2"/>
      <c r="DM3400" s="2"/>
      <c r="DN3400" s="2"/>
      <c r="DO3400" s="2"/>
      <c r="DP3400" s="2"/>
      <c r="DQ3400" s="2"/>
      <c r="DR3400" s="2"/>
      <c r="DS3400" s="2"/>
      <c r="DT3400" s="2"/>
      <c r="DU3400" s="2"/>
      <c r="DV3400" s="2"/>
      <c r="DW3400" s="2"/>
      <c r="DX3400" s="2"/>
      <c r="DY3400" s="2"/>
      <c r="DZ3400" s="2"/>
      <c r="EA3400" s="2"/>
      <c r="EB3400" s="2"/>
      <c r="EC3400" s="2"/>
      <c r="ED3400" s="2"/>
      <c r="EE3400" s="2"/>
      <c r="EF3400" s="2"/>
      <c r="EG3400" s="2"/>
      <c r="EH3400" s="2"/>
      <c r="EI3400" s="2"/>
      <c r="EJ3400" s="2"/>
      <c r="EK3400" s="2"/>
      <c r="EL3400" s="2"/>
      <c r="EM3400" s="2"/>
      <c r="EN3400" s="2"/>
      <c r="EO3400" s="2"/>
      <c r="EP3400" s="2"/>
      <c r="EQ3400" s="2"/>
      <c r="ER3400" s="2"/>
      <c r="ES3400" s="2"/>
      <c r="ET3400" s="2"/>
      <c r="EU3400" s="2"/>
      <c r="EV3400" s="2"/>
      <c r="EW3400" s="2"/>
      <c r="EX3400" s="2"/>
      <c r="EY3400" s="2"/>
      <c r="EZ3400" s="2"/>
      <c r="FA3400" s="2"/>
      <c r="FB3400" s="2"/>
      <c r="FC3400" s="2"/>
      <c r="FD3400" s="2"/>
      <c r="FE3400" s="2"/>
      <c r="FF3400" s="2"/>
      <c r="FG3400" s="2"/>
      <c r="FH3400" s="2"/>
      <c r="FI3400" s="2"/>
      <c r="FJ3400" s="2"/>
      <c r="FK3400" s="2"/>
      <c r="FL3400" s="2"/>
      <c r="FM3400" s="2"/>
      <c r="FN3400" s="2"/>
      <c r="FO3400" s="2"/>
      <c r="FP3400" s="2"/>
      <c r="FQ3400" s="2"/>
      <c r="FR3400" s="2"/>
      <c r="FS3400" s="2"/>
      <c r="FT3400" s="2"/>
      <c r="FU3400" s="2"/>
      <c r="FV3400" s="2"/>
      <c r="FW3400" s="2"/>
      <c r="FX3400" s="2"/>
      <c r="FY3400" s="2"/>
      <c r="FZ3400" s="2"/>
      <c r="GA3400" s="2"/>
      <c r="GB3400" s="2"/>
      <c r="GC3400" s="2"/>
      <c r="GD3400" s="2"/>
      <c r="GE3400" s="2"/>
      <c r="GF3400" s="2"/>
      <c r="GG3400" s="2"/>
      <c r="GH3400" s="2"/>
      <c r="GI3400" s="2"/>
      <c r="GJ3400" s="2"/>
      <c r="GK3400" s="2"/>
      <c r="GL3400" s="2"/>
      <c r="GM3400" s="2"/>
      <c r="GN3400" s="2"/>
      <c r="GO3400" s="2"/>
      <c r="GP3400" s="2"/>
      <c r="GQ3400" s="2"/>
      <c r="GR3400" s="2"/>
      <c r="GS3400" s="2"/>
      <c r="GT3400" s="2"/>
      <c r="GU3400" s="2"/>
      <c r="GV3400" s="2"/>
      <c r="GW3400" s="2"/>
      <c r="GX3400" s="2"/>
      <c r="GY3400" s="2"/>
      <c r="GZ3400" s="2"/>
      <c r="HA3400" s="2"/>
      <c r="HB3400" s="2"/>
      <c r="HC3400" s="2"/>
      <c r="HD3400" s="2"/>
      <c r="HE3400" s="2"/>
      <c r="HF3400" s="2"/>
      <c r="HG3400" s="2"/>
      <c r="HH3400" s="2"/>
      <c r="HI3400" s="2"/>
      <c r="HJ3400" s="2"/>
      <c r="HK3400" s="2"/>
      <c r="HL3400" s="2"/>
      <c r="HM3400" s="2"/>
      <c r="HN3400" s="2"/>
      <c r="HO3400" s="2"/>
      <c r="HP3400" s="2"/>
      <c r="HQ3400" s="2"/>
      <c r="HR3400" s="2"/>
      <c r="HS3400" s="2"/>
      <c r="HT3400" s="2"/>
      <c r="HU3400" s="2"/>
      <c r="HV3400" s="2"/>
      <c r="HW3400" s="2"/>
      <c r="HX3400" s="2"/>
      <c r="HY3400" s="2"/>
      <c r="HZ3400" s="2"/>
      <c r="IA3400" s="2"/>
      <c r="IB3400" s="2"/>
      <c r="IC3400" s="2"/>
      <c r="ID3400" s="2"/>
      <c r="IE3400" s="2"/>
      <c r="IF3400" s="2"/>
      <c r="IG3400" s="2"/>
      <c r="IH3400" s="2"/>
      <c r="II3400" s="2"/>
      <c r="IJ3400" s="2"/>
      <c r="IK3400" s="2"/>
      <c r="IL3400" s="2"/>
      <c r="IM3400" s="2"/>
      <c r="IN3400" s="2"/>
      <c r="IO3400" s="2"/>
      <c r="IP3400" s="2"/>
      <c r="IQ3400" s="2"/>
    </row>
    <row r="3401" spans="1:251" s="16" customFormat="1" ht="18.75" customHeight="1">
      <c r="A3401" s="8"/>
      <c r="B3401" s="25"/>
      <c r="C3401" s="125" t="s">
        <v>1122</v>
      </c>
      <c r="D3401" s="126"/>
      <c r="E3401" s="126"/>
      <c r="F3401" s="126"/>
      <c r="G3401" s="126"/>
      <c r="H3401" s="126"/>
      <c r="I3401" s="126"/>
      <c r="J3401" s="126"/>
      <c r="K3401" s="126"/>
      <c r="L3401" s="126"/>
      <c r="M3401" s="126"/>
      <c r="N3401" s="126"/>
      <c r="O3401" s="126"/>
      <c r="P3401" s="126"/>
      <c r="Q3401" s="126"/>
      <c r="R3401" s="126"/>
      <c r="S3401" s="126"/>
      <c r="T3401" s="126"/>
      <c r="U3401" s="126"/>
      <c r="V3401" s="126"/>
      <c r="W3401" s="126"/>
      <c r="X3401" s="126"/>
      <c r="Y3401" s="126"/>
      <c r="Z3401" s="127"/>
      <c r="AA3401" s="106">
        <v>0</v>
      </c>
      <c r="AB3401" s="107"/>
      <c r="AC3401" s="107"/>
      <c r="AD3401" s="107"/>
      <c r="AE3401" s="107"/>
      <c r="AF3401" s="107"/>
      <c r="AG3401" s="107"/>
      <c r="AH3401" s="107"/>
      <c r="AI3401" s="108"/>
      <c r="AJ3401" s="106">
        <v>3923</v>
      </c>
      <c r="AK3401" s="107"/>
      <c r="AL3401" s="107"/>
      <c r="AM3401" s="107"/>
      <c r="AN3401" s="107"/>
      <c r="AO3401" s="107"/>
      <c r="AP3401" s="107"/>
      <c r="AQ3401" s="107"/>
      <c r="AR3401" s="108"/>
      <c r="AS3401" s="109"/>
      <c r="AT3401" s="110"/>
      <c r="AU3401" s="110"/>
      <c r="AV3401" s="110"/>
      <c r="AW3401" s="110"/>
      <c r="AX3401" s="111"/>
      <c r="AY3401" s="2"/>
      <c r="AZ3401" s="2"/>
      <c r="BA3401" s="2"/>
      <c r="BB3401" s="2"/>
      <c r="BC3401" s="2"/>
      <c r="BD3401" s="2"/>
      <c r="BE3401" s="2"/>
      <c r="BF3401" s="2"/>
      <c r="BG3401" s="2"/>
      <c r="BH3401" s="2"/>
      <c r="BI3401" s="2"/>
      <c r="BJ3401" s="2"/>
      <c r="BK3401" s="2"/>
      <c r="BL3401" s="2"/>
      <c r="BM3401" s="2"/>
      <c r="BN3401" s="2"/>
      <c r="BO3401" s="2"/>
      <c r="BP3401" s="2"/>
      <c r="BQ3401" s="2"/>
      <c r="BR3401" s="2"/>
      <c r="BS3401" s="2"/>
      <c r="BT3401" s="2"/>
      <c r="BU3401" s="2"/>
      <c r="BV3401" s="2"/>
      <c r="BW3401" s="2"/>
      <c r="BX3401" s="2"/>
      <c r="BY3401" s="2"/>
      <c r="BZ3401" s="2"/>
      <c r="CA3401" s="2"/>
      <c r="CB3401" s="2"/>
      <c r="CC3401" s="2"/>
      <c r="CD3401" s="2"/>
      <c r="CE3401" s="2"/>
      <c r="CF3401" s="2"/>
      <c r="CG3401" s="2"/>
      <c r="CH3401" s="2"/>
      <c r="CI3401" s="2"/>
      <c r="CJ3401" s="2"/>
      <c r="CK3401" s="2"/>
      <c r="CL3401" s="2"/>
      <c r="CM3401" s="2"/>
      <c r="CN3401" s="2"/>
      <c r="CO3401" s="2"/>
      <c r="CP3401" s="2"/>
      <c r="CQ3401" s="2"/>
      <c r="CR3401" s="2"/>
      <c r="CS3401" s="2"/>
      <c r="CT3401" s="2"/>
      <c r="CU3401" s="2"/>
      <c r="CV3401" s="2"/>
      <c r="CW3401" s="2"/>
      <c r="CX3401" s="2"/>
      <c r="CY3401" s="2"/>
      <c r="CZ3401" s="2"/>
      <c r="DA3401" s="2"/>
      <c r="DB3401" s="2"/>
      <c r="DC3401" s="2"/>
      <c r="DD3401" s="2"/>
      <c r="DE3401" s="2"/>
      <c r="DF3401" s="2"/>
      <c r="DG3401" s="2"/>
      <c r="DH3401" s="2"/>
      <c r="DI3401" s="2"/>
      <c r="DJ3401" s="2"/>
      <c r="DK3401" s="2"/>
      <c r="DL3401" s="2"/>
      <c r="DM3401" s="2"/>
      <c r="DN3401" s="2"/>
      <c r="DO3401" s="2"/>
      <c r="DP3401" s="2"/>
      <c r="DQ3401" s="2"/>
      <c r="DR3401" s="2"/>
      <c r="DS3401" s="2"/>
      <c r="DT3401" s="2"/>
      <c r="DU3401" s="2"/>
      <c r="DV3401" s="2"/>
      <c r="DW3401" s="2"/>
      <c r="DX3401" s="2"/>
      <c r="DY3401" s="2"/>
      <c r="DZ3401" s="2"/>
      <c r="EA3401" s="2"/>
      <c r="EB3401" s="2"/>
      <c r="EC3401" s="2"/>
      <c r="ED3401" s="2"/>
      <c r="EE3401" s="2"/>
      <c r="EF3401" s="2"/>
      <c r="EG3401" s="2"/>
      <c r="EH3401" s="2"/>
      <c r="EI3401" s="2"/>
      <c r="EJ3401" s="2"/>
      <c r="EK3401" s="2"/>
      <c r="EL3401" s="2"/>
      <c r="EM3401" s="2"/>
      <c r="EN3401" s="2"/>
      <c r="EO3401" s="2"/>
      <c r="EP3401" s="2"/>
      <c r="EQ3401" s="2"/>
      <c r="ER3401" s="2"/>
      <c r="ES3401" s="2"/>
      <c r="ET3401" s="2"/>
      <c r="EU3401" s="2"/>
      <c r="EV3401" s="2"/>
      <c r="EW3401" s="2"/>
      <c r="EX3401" s="2"/>
      <c r="EY3401" s="2"/>
      <c r="EZ3401" s="2"/>
      <c r="FA3401" s="2"/>
      <c r="FB3401" s="2"/>
      <c r="FC3401" s="2"/>
      <c r="FD3401" s="2"/>
      <c r="FE3401" s="2"/>
      <c r="FF3401" s="2"/>
      <c r="FG3401" s="2"/>
      <c r="FH3401" s="2"/>
      <c r="FI3401" s="2"/>
      <c r="FJ3401" s="2"/>
      <c r="FK3401" s="2"/>
      <c r="FL3401" s="2"/>
      <c r="FM3401" s="2"/>
      <c r="FN3401" s="2"/>
      <c r="FO3401" s="2"/>
      <c r="FP3401" s="2"/>
      <c r="FQ3401" s="2"/>
      <c r="FR3401" s="2"/>
      <c r="FS3401" s="2"/>
      <c r="FT3401" s="2"/>
      <c r="FU3401" s="2"/>
      <c r="FV3401" s="2"/>
      <c r="FW3401" s="2"/>
      <c r="FX3401" s="2"/>
      <c r="FY3401" s="2"/>
      <c r="FZ3401" s="2"/>
      <c r="GA3401" s="2"/>
      <c r="GB3401" s="2"/>
      <c r="GC3401" s="2"/>
      <c r="GD3401" s="2"/>
      <c r="GE3401" s="2"/>
      <c r="GF3401" s="2"/>
      <c r="GG3401" s="2"/>
      <c r="GH3401" s="2"/>
      <c r="GI3401" s="2"/>
      <c r="GJ3401" s="2"/>
      <c r="GK3401" s="2"/>
      <c r="GL3401" s="2"/>
      <c r="GM3401" s="2"/>
      <c r="GN3401" s="2"/>
      <c r="GO3401" s="2"/>
      <c r="GP3401" s="2"/>
      <c r="GQ3401" s="2"/>
      <c r="GR3401" s="2"/>
      <c r="GS3401" s="2"/>
      <c r="GT3401" s="2"/>
      <c r="GU3401" s="2"/>
      <c r="GV3401" s="2"/>
      <c r="GW3401" s="2"/>
      <c r="GX3401" s="2"/>
      <c r="GY3401" s="2"/>
      <c r="GZ3401" s="2"/>
      <c r="HA3401" s="2"/>
      <c r="HB3401" s="2"/>
      <c r="HC3401" s="2"/>
      <c r="HD3401" s="2"/>
      <c r="HE3401" s="2"/>
      <c r="HF3401" s="2"/>
      <c r="HG3401" s="2"/>
      <c r="HH3401" s="2"/>
      <c r="HI3401" s="2"/>
      <c r="HJ3401" s="2"/>
      <c r="HK3401" s="2"/>
      <c r="HL3401" s="2"/>
      <c r="HM3401" s="2"/>
      <c r="HN3401" s="2"/>
      <c r="HO3401" s="2"/>
      <c r="HP3401" s="2"/>
      <c r="HQ3401" s="2"/>
      <c r="HR3401" s="2"/>
      <c r="HS3401" s="2"/>
      <c r="HT3401" s="2"/>
      <c r="HU3401" s="2"/>
      <c r="HV3401" s="2"/>
      <c r="HW3401" s="2"/>
      <c r="HX3401" s="2"/>
      <c r="HY3401" s="2"/>
      <c r="HZ3401" s="2"/>
      <c r="IA3401" s="2"/>
      <c r="IB3401" s="2"/>
      <c r="IC3401" s="2"/>
      <c r="ID3401" s="2"/>
      <c r="IE3401" s="2"/>
      <c r="IF3401" s="2"/>
      <c r="IG3401" s="2"/>
      <c r="IH3401" s="2"/>
      <c r="II3401" s="2"/>
      <c r="IJ3401" s="2"/>
      <c r="IK3401" s="2"/>
      <c r="IL3401" s="2"/>
      <c r="IM3401" s="2"/>
      <c r="IN3401" s="2"/>
      <c r="IO3401" s="2"/>
      <c r="IP3401" s="2"/>
      <c r="IQ3401" s="2"/>
    </row>
    <row r="3402" spans="1:251" s="16" customFormat="1" ht="18.75" customHeight="1" thickBot="1">
      <c r="A3402" s="17"/>
      <c r="B3402" s="136" t="s">
        <v>13</v>
      </c>
      <c r="C3402" s="137"/>
      <c r="D3402" s="137"/>
      <c r="E3402" s="137"/>
      <c r="F3402" s="137"/>
      <c r="G3402" s="137"/>
      <c r="H3402" s="137"/>
      <c r="I3402" s="137"/>
      <c r="J3402" s="137"/>
      <c r="K3402" s="137"/>
      <c r="L3402" s="137"/>
      <c r="M3402" s="137"/>
      <c r="N3402" s="137"/>
      <c r="O3402" s="137"/>
      <c r="P3402" s="137"/>
      <c r="Q3402" s="137"/>
      <c r="R3402" s="137"/>
      <c r="S3402" s="137"/>
      <c r="T3402" s="137"/>
      <c r="U3402" s="137"/>
      <c r="V3402" s="137"/>
      <c r="W3402" s="137"/>
      <c r="X3402" s="137"/>
      <c r="Y3402" s="137"/>
      <c r="Z3402" s="138"/>
      <c r="AA3402" s="115">
        <f>SUM(AA3393:AI3401)</f>
        <v>160398</v>
      </c>
      <c r="AB3402" s="116"/>
      <c r="AC3402" s="116"/>
      <c r="AD3402" s="116"/>
      <c r="AE3402" s="116"/>
      <c r="AF3402" s="116"/>
      <c r="AG3402" s="116"/>
      <c r="AH3402" s="116"/>
      <c r="AI3402" s="117"/>
      <c r="AJ3402" s="115">
        <f>SUM(AJ3393:AR3401)</f>
        <v>165464</v>
      </c>
      <c r="AK3402" s="116"/>
      <c r="AL3402" s="116"/>
      <c r="AM3402" s="116"/>
      <c r="AN3402" s="116"/>
      <c r="AO3402" s="116"/>
      <c r="AP3402" s="116"/>
      <c r="AQ3402" s="116"/>
      <c r="AR3402" s="117"/>
      <c r="AS3402" s="112"/>
      <c r="AT3402" s="113"/>
      <c r="AU3402" s="113"/>
      <c r="AV3402" s="113"/>
      <c r="AW3402" s="113"/>
      <c r="AX3402" s="114"/>
      <c r="AY3402" s="2"/>
      <c r="AZ3402" s="2"/>
      <c r="BA3402" s="2"/>
      <c r="BB3402" s="2"/>
      <c r="BC3402" s="2"/>
      <c r="BD3402" s="2"/>
      <c r="BE3402" s="2"/>
      <c r="BF3402" s="2"/>
      <c r="BG3402" s="2"/>
      <c r="BH3402" s="2"/>
      <c r="BI3402" s="2"/>
      <c r="BJ3402" s="2"/>
      <c r="BK3402" s="2"/>
      <c r="BL3402" s="2"/>
      <c r="BM3402" s="2"/>
      <c r="BN3402" s="2"/>
      <c r="BO3402" s="2"/>
      <c r="BP3402" s="2"/>
      <c r="BQ3402" s="2"/>
      <c r="BR3402" s="2"/>
      <c r="BS3402" s="2"/>
      <c r="BT3402" s="2"/>
      <c r="BU3402" s="2"/>
      <c r="BV3402" s="2"/>
      <c r="BW3402" s="2"/>
      <c r="BX3402" s="2"/>
      <c r="BY3402" s="2"/>
      <c r="BZ3402" s="2"/>
      <c r="CA3402" s="2"/>
      <c r="CB3402" s="2"/>
      <c r="CC3402" s="2"/>
      <c r="CD3402" s="2"/>
      <c r="CE3402" s="2"/>
      <c r="CF3402" s="2"/>
      <c r="CG3402" s="2"/>
      <c r="CH3402" s="2"/>
      <c r="CI3402" s="2"/>
      <c r="CJ3402" s="2"/>
      <c r="CK3402" s="2"/>
      <c r="CL3402" s="2"/>
      <c r="CM3402" s="2"/>
      <c r="CN3402" s="2"/>
      <c r="CO3402" s="2"/>
      <c r="CP3402" s="2"/>
      <c r="CQ3402" s="2"/>
      <c r="CR3402" s="2"/>
      <c r="CS3402" s="2"/>
      <c r="CT3402" s="2"/>
      <c r="CU3402" s="2"/>
      <c r="CV3402" s="2"/>
      <c r="CW3402" s="2"/>
      <c r="CX3402" s="2"/>
      <c r="CY3402" s="2"/>
      <c r="CZ3402" s="2"/>
      <c r="DA3402" s="2"/>
      <c r="DB3402" s="2"/>
      <c r="DC3402" s="2"/>
      <c r="DD3402" s="2"/>
      <c r="DE3402" s="2"/>
      <c r="DF3402" s="2"/>
      <c r="DG3402" s="2"/>
      <c r="DH3402" s="2"/>
      <c r="DI3402" s="2"/>
      <c r="DJ3402" s="2"/>
      <c r="DK3402" s="2"/>
      <c r="DL3402" s="2"/>
      <c r="DM3402" s="2"/>
      <c r="DN3402" s="2"/>
      <c r="DO3402" s="2"/>
      <c r="DP3402" s="2"/>
      <c r="DQ3402" s="2"/>
      <c r="DR3402" s="2"/>
      <c r="DS3402" s="2"/>
      <c r="DT3402" s="2"/>
      <c r="DU3402" s="2"/>
      <c r="DV3402" s="2"/>
      <c r="DW3402" s="2"/>
      <c r="DX3402" s="2"/>
      <c r="DY3402" s="2"/>
      <c r="DZ3402" s="2"/>
      <c r="EA3402" s="2"/>
      <c r="EB3402" s="2"/>
      <c r="EC3402" s="2"/>
      <c r="ED3402" s="2"/>
      <c r="EE3402" s="2"/>
      <c r="EF3402" s="2"/>
      <c r="EG3402" s="2"/>
      <c r="EH3402" s="2"/>
      <c r="EI3402" s="2"/>
      <c r="EJ3402" s="2"/>
      <c r="EK3402" s="2"/>
      <c r="EL3402" s="2"/>
      <c r="EM3402" s="2"/>
      <c r="EN3402" s="2"/>
      <c r="EO3402" s="2"/>
      <c r="EP3402" s="2"/>
      <c r="EQ3402" s="2"/>
      <c r="ER3402" s="2"/>
      <c r="ES3402" s="2"/>
      <c r="ET3402" s="2"/>
      <c r="EU3402" s="2"/>
      <c r="EV3402" s="2"/>
      <c r="EW3402" s="2"/>
      <c r="EX3402" s="2"/>
      <c r="EY3402" s="2"/>
      <c r="EZ3402" s="2"/>
      <c r="FA3402" s="2"/>
      <c r="FB3402" s="2"/>
      <c r="FC3402" s="2"/>
      <c r="FD3402" s="2"/>
      <c r="FE3402" s="2"/>
      <c r="FF3402" s="2"/>
      <c r="FG3402" s="2"/>
      <c r="FH3402" s="2"/>
      <c r="FI3402" s="2"/>
      <c r="FJ3402" s="2"/>
      <c r="FK3402" s="2"/>
      <c r="FL3402" s="2"/>
      <c r="FM3402" s="2"/>
      <c r="FN3402" s="2"/>
      <c r="FO3402" s="2"/>
      <c r="FP3402" s="2"/>
      <c r="FQ3402" s="2"/>
      <c r="FR3402" s="2"/>
      <c r="FS3402" s="2"/>
      <c r="FT3402" s="2"/>
      <c r="FU3402" s="2"/>
      <c r="FV3402" s="2"/>
      <c r="FW3402" s="2"/>
      <c r="FX3402" s="2"/>
      <c r="FY3402" s="2"/>
      <c r="FZ3402" s="2"/>
      <c r="GA3402" s="2"/>
      <c r="GB3402" s="2"/>
      <c r="GC3402" s="2"/>
      <c r="GD3402" s="2"/>
      <c r="GE3402" s="2"/>
      <c r="GF3402" s="2"/>
      <c r="GG3402" s="2"/>
      <c r="GH3402" s="2"/>
      <c r="GI3402" s="2"/>
      <c r="GJ3402" s="2"/>
      <c r="GK3402" s="2"/>
      <c r="GL3402" s="2"/>
      <c r="GM3402" s="2"/>
      <c r="GN3402" s="2"/>
      <c r="GO3402" s="2"/>
      <c r="GP3402" s="2"/>
      <c r="GQ3402" s="2"/>
      <c r="GR3402" s="2"/>
      <c r="GS3402" s="2"/>
      <c r="GT3402" s="2"/>
      <c r="GU3402" s="2"/>
      <c r="GV3402" s="2"/>
      <c r="GW3402" s="2"/>
      <c r="GX3402" s="2"/>
      <c r="GY3402" s="2"/>
      <c r="GZ3402" s="2"/>
      <c r="HA3402" s="2"/>
      <c r="HB3402" s="2"/>
      <c r="HC3402" s="2"/>
      <c r="HD3402" s="2"/>
      <c r="HE3402" s="2"/>
      <c r="HF3402" s="2"/>
      <c r="HG3402" s="2"/>
      <c r="HH3402" s="2"/>
      <c r="HI3402" s="2"/>
      <c r="HJ3402" s="2"/>
      <c r="HK3402" s="2"/>
      <c r="HL3402" s="2"/>
      <c r="HM3402" s="2"/>
      <c r="HN3402" s="2"/>
      <c r="HO3402" s="2"/>
      <c r="HP3402" s="2"/>
      <c r="HQ3402" s="2"/>
      <c r="HR3402" s="2"/>
      <c r="HS3402" s="2"/>
      <c r="HT3402" s="2"/>
      <c r="HU3402" s="2"/>
      <c r="HV3402" s="2"/>
      <c r="HW3402" s="2"/>
      <c r="HX3402" s="2"/>
      <c r="HY3402" s="2"/>
      <c r="HZ3402" s="2"/>
      <c r="IA3402" s="2"/>
      <c r="IB3402" s="2"/>
      <c r="IC3402" s="2"/>
      <c r="ID3402" s="2"/>
      <c r="IE3402" s="2"/>
      <c r="IF3402" s="2"/>
      <c r="IG3402" s="2"/>
      <c r="IH3402" s="2"/>
      <c r="II3402" s="2"/>
      <c r="IJ3402" s="2"/>
      <c r="IK3402" s="2"/>
      <c r="IL3402" s="2"/>
      <c r="IM3402" s="2"/>
      <c r="IN3402" s="2"/>
      <c r="IO3402" s="2"/>
      <c r="IP3402" s="2"/>
      <c r="IQ3402" s="2"/>
    </row>
    <row r="3404" spans="1:251" ht="18.75">
      <c r="A3404" s="1" t="s">
        <v>0</v>
      </c>
      <c r="AW3404" s="3"/>
      <c r="AX3404" s="4"/>
      <c r="AY3404" s="3"/>
    </row>
    <row r="3406" spans="1:251" ht="18.75">
      <c r="B3406" s="118" t="s">
        <v>8</v>
      </c>
      <c r="C3406" s="119"/>
      <c r="D3406" s="119"/>
      <c r="E3406" s="119"/>
      <c r="F3406" s="119"/>
      <c r="G3406" s="119"/>
      <c r="H3406" s="119"/>
      <c r="I3406" s="119"/>
      <c r="J3406" s="119"/>
      <c r="K3406" s="119"/>
      <c r="L3406" s="119"/>
      <c r="M3406" s="119"/>
      <c r="N3406" s="119"/>
      <c r="O3406" s="119"/>
      <c r="P3406" s="119"/>
      <c r="Q3406" s="119"/>
      <c r="R3406" s="119"/>
      <c r="S3406" s="119"/>
      <c r="T3406" s="119"/>
      <c r="U3406" s="119"/>
      <c r="V3406" s="119"/>
      <c r="W3406" s="119"/>
      <c r="X3406" s="119"/>
      <c r="Y3406" s="119"/>
      <c r="Z3406" s="119"/>
      <c r="AA3406" s="119"/>
      <c r="AB3406" s="119"/>
      <c r="AC3406" s="119"/>
      <c r="AD3406" s="119"/>
      <c r="AE3406" s="119"/>
      <c r="AF3406" s="119"/>
      <c r="AG3406" s="119"/>
      <c r="AH3406" s="119"/>
      <c r="AI3406" s="119"/>
      <c r="AJ3406" s="119"/>
      <c r="AK3406" s="119"/>
      <c r="AL3406" s="119"/>
      <c r="AM3406" s="119"/>
      <c r="AN3406" s="119"/>
      <c r="AO3406" s="119"/>
      <c r="AP3406" s="119"/>
      <c r="AQ3406" s="119"/>
      <c r="AR3406" s="119"/>
      <c r="AS3406" s="119"/>
      <c r="AT3406" s="119"/>
      <c r="AU3406" s="119"/>
      <c r="AV3406" s="119"/>
      <c r="AW3406" s="119"/>
      <c r="AX3406" s="119"/>
    </row>
    <row r="3407" spans="1:251">
      <c r="Z3407" s="5"/>
      <c r="AD3407" s="5"/>
      <c r="AE3407" s="5"/>
      <c r="AF3407" s="5"/>
      <c r="AG3407" s="5"/>
      <c r="AH3407" s="5"/>
      <c r="AI3407" s="5"/>
      <c r="AO3407" s="5"/>
    </row>
    <row r="3408" spans="1:251" ht="13.5" thickBot="1">
      <c r="Z3408" s="5"/>
      <c r="AD3408" s="5"/>
      <c r="AE3408" s="5"/>
      <c r="AF3408" s="5"/>
      <c r="AG3408" s="5"/>
      <c r="AH3408" s="5"/>
      <c r="AI3408" s="5"/>
      <c r="AO3408" s="5"/>
      <c r="DI3408" s="6"/>
    </row>
    <row r="3409" spans="1:113" ht="24.75" customHeight="1" thickBot="1">
      <c r="B3409" s="120" t="s">
        <v>1</v>
      </c>
      <c r="C3409" s="121"/>
      <c r="D3409" s="121"/>
      <c r="E3409" s="121"/>
      <c r="F3409" s="121"/>
      <c r="G3409" s="121"/>
      <c r="H3409" s="122" t="s">
        <v>237</v>
      </c>
      <c r="I3409" s="123"/>
      <c r="J3409" s="123"/>
      <c r="K3409" s="123"/>
      <c r="L3409" s="123"/>
      <c r="M3409" s="123"/>
      <c r="N3409" s="123"/>
      <c r="O3409" s="123"/>
      <c r="P3409" s="123"/>
      <c r="Q3409" s="123"/>
      <c r="R3409" s="123"/>
      <c r="S3409" s="123"/>
      <c r="T3409" s="123"/>
      <c r="U3409" s="123"/>
      <c r="V3409" s="123"/>
      <c r="W3409" s="123"/>
      <c r="X3409" s="123"/>
      <c r="Y3409" s="123"/>
      <c r="Z3409" s="123"/>
      <c r="AA3409" s="123"/>
      <c r="AB3409" s="123"/>
      <c r="AC3409" s="123"/>
      <c r="AD3409" s="123"/>
      <c r="AE3409" s="123"/>
      <c r="AF3409" s="123"/>
      <c r="AG3409" s="123"/>
      <c r="AH3409" s="123"/>
      <c r="AI3409" s="123"/>
      <c r="AJ3409" s="123"/>
      <c r="AK3409" s="123"/>
      <c r="AL3409" s="123"/>
      <c r="AM3409" s="123"/>
      <c r="AN3409" s="123"/>
      <c r="AO3409" s="123"/>
      <c r="AP3409" s="123"/>
      <c r="AQ3409" s="123"/>
      <c r="AR3409" s="123"/>
      <c r="AS3409" s="123"/>
      <c r="AT3409" s="123"/>
      <c r="AU3409" s="123"/>
      <c r="AV3409" s="123"/>
      <c r="AW3409" s="123"/>
      <c r="AX3409" s="124"/>
      <c r="DI3409" s="6"/>
    </row>
    <row r="3410" spans="1:113" ht="14.25">
      <c r="B3410" s="7"/>
      <c r="C3410" s="7"/>
      <c r="D3410" s="7"/>
      <c r="E3410" s="7"/>
      <c r="F3410" s="7"/>
      <c r="G3410" s="7"/>
      <c r="H3410" s="8"/>
      <c r="I3410" s="8"/>
      <c r="J3410" s="8"/>
      <c r="K3410" s="8"/>
      <c r="L3410" s="9"/>
      <c r="M3410" s="9"/>
      <c r="N3410" s="9"/>
      <c r="O3410" s="9"/>
      <c r="P3410" s="8"/>
      <c r="Q3410" s="8"/>
      <c r="R3410" s="8"/>
      <c r="S3410" s="8"/>
      <c r="T3410" s="8"/>
      <c r="U3410" s="8"/>
      <c r="V3410" s="10"/>
      <c r="W3410" s="10"/>
      <c r="X3410" s="10"/>
      <c r="Y3410" s="10"/>
      <c r="Z3410" s="10"/>
      <c r="AA3410" s="10"/>
      <c r="AB3410" s="10"/>
      <c r="AC3410" s="10"/>
      <c r="AD3410" s="10"/>
      <c r="AE3410" s="10"/>
      <c r="AF3410" s="10"/>
      <c r="AG3410" s="10"/>
      <c r="AH3410" s="10"/>
      <c r="AI3410" s="10"/>
      <c r="AJ3410" s="10"/>
      <c r="AK3410" s="10"/>
      <c r="AL3410" s="10"/>
      <c r="AM3410" s="10"/>
      <c r="AN3410" s="10"/>
      <c r="AO3410" s="10"/>
      <c r="AP3410" s="10"/>
      <c r="AQ3410" s="10"/>
      <c r="AR3410" s="10"/>
      <c r="AS3410" s="10"/>
      <c r="AT3410" s="10"/>
      <c r="AU3410" s="10"/>
      <c r="AV3410" s="10"/>
      <c r="AW3410" s="10"/>
      <c r="AX3410" s="10"/>
      <c r="DI3410" s="6"/>
    </row>
    <row r="3411" spans="1:113" ht="15" thickBot="1">
      <c r="A3411" s="11"/>
      <c r="B3411" s="10" t="s">
        <v>2</v>
      </c>
      <c r="C3411" s="8"/>
      <c r="D3411" s="8"/>
      <c r="E3411" s="8"/>
      <c r="F3411" s="8"/>
      <c r="G3411" s="8"/>
      <c r="H3411" s="8"/>
      <c r="I3411" s="8"/>
      <c r="J3411" s="8"/>
      <c r="K3411" s="8"/>
      <c r="L3411" s="9"/>
      <c r="M3411" s="9"/>
      <c r="N3411" s="9"/>
      <c r="O3411" s="9"/>
      <c r="P3411" s="8"/>
      <c r="Q3411" s="8"/>
      <c r="R3411" s="8"/>
      <c r="S3411" s="8"/>
      <c r="T3411" s="8"/>
      <c r="U3411" s="8"/>
      <c r="V3411" s="10"/>
      <c r="W3411" s="10"/>
      <c r="X3411" s="10"/>
      <c r="Y3411" s="10"/>
      <c r="Z3411" s="10"/>
      <c r="AA3411" s="10"/>
      <c r="AB3411" s="10"/>
      <c r="AC3411" s="10"/>
      <c r="AD3411" s="10"/>
      <c r="AE3411" s="10"/>
      <c r="AF3411" s="10"/>
      <c r="AG3411" s="10"/>
      <c r="AH3411" s="10"/>
      <c r="AI3411" s="10"/>
      <c r="AJ3411" s="10"/>
      <c r="AK3411" s="10"/>
      <c r="AL3411" s="10"/>
      <c r="AM3411" s="10"/>
      <c r="AN3411" s="10"/>
      <c r="AO3411" s="10"/>
      <c r="AP3411" s="10"/>
      <c r="AQ3411" s="10"/>
      <c r="AR3411" s="10"/>
      <c r="AS3411" s="10"/>
      <c r="AT3411" s="10"/>
      <c r="AU3411" s="10"/>
      <c r="AV3411" s="10"/>
      <c r="AW3411" s="10"/>
      <c r="AX3411" s="10"/>
      <c r="DI3411" s="6"/>
    </row>
    <row r="3412" spans="1:113" ht="14.25">
      <c r="A3412" s="8"/>
      <c r="B3412" s="12"/>
      <c r="C3412" s="7"/>
      <c r="D3412" s="7"/>
      <c r="E3412" s="7"/>
      <c r="F3412" s="7"/>
      <c r="G3412" s="7"/>
      <c r="H3412" s="7"/>
      <c r="I3412" s="7"/>
      <c r="J3412" s="7"/>
      <c r="K3412" s="7"/>
      <c r="L3412" s="13"/>
      <c r="M3412" s="13"/>
      <c r="N3412" s="13"/>
      <c r="O3412" s="13"/>
      <c r="P3412" s="7"/>
      <c r="Q3412" s="7"/>
      <c r="R3412" s="7"/>
      <c r="S3412" s="7"/>
      <c r="T3412" s="7"/>
      <c r="U3412" s="7"/>
      <c r="V3412" s="14"/>
      <c r="W3412" s="14"/>
      <c r="X3412" s="14"/>
      <c r="Y3412" s="14"/>
      <c r="Z3412" s="14"/>
      <c r="AA3412" s="14"/>
      <c r="AB3412" s="14"/>
      <c r="AC3412" s="14"/>
      <c r="AD3412" s="14"/>
      <c r="AE3412" s="14"/>
      <c r="AF3412" s="14"/>
      <c r="AG3412" s="14"/>
      <c r="AH3412" s="14"/>
      <c r="AI3412" s="14"/>
      <c r="AJ3412" s="14"/>
      <c r="AK3412" s="14"/>
      <c r="AL3412" s="14"/>
      <c r="AM3412" s="14"/>
      <c r="AN3412" s="14"/>
      <c r="AO3412" s="14"/>
      <c r="AP3412" s="14"/>
      <c r="AQ3412" s="14"/>
      <c r="AR3412" s="14"/>
      <c r="AS3412" s="14"/>
      <c r="AT3412" s="14"/>
      <c r="AU3412" s="14"/>
      <c r="AV3412" s="14"/>
      <c r="AW3412" s="14"/>
      <c r="AX3412" s="15"/>
    </row>
    <row r="3413" spans="1:113" ht="12" customHeight="1">
      <c r="A3413" s="8"/>
      <c r="B3413" s="141" t="s">
        <v>1008</v>
      </c>
      <c r="C3413" s="142"/>
      <c r="D3413" s="142"/>
      <c r="E3413" s="142"/>
      <c r="F3413" s="142"/>
      <c r="G3413" s="142"/>
      <c r="H3413" s="142"/>
      <c r="I3413" s="142"/>
      <c r="J3413" s="142"/>
      <c r="K3413" s="142"/>
      <c r="L3413" s="142"/>
      <c r="M3413" s="142"/>
      <c r="N3413" s="142"/>
      <c r="O3413" s="142"/>
      <c r="P3413" s="142"/>
      <c r="Q3413" s="142"/>
      <c r="R3413" s="142"/>
      <c r="S3413" s="142"/>
      <c r="T3413" s="142"/>
      <c r="U3413" s="142"/>
      <c r="V3413" s="142"/>
      <c r="W3413" s="142"/>
      <c r="X3413" s="142"/>
      <c r="Y3413" s="142"/>
      <c r="Z3413" s="142"/>
      <c r="AA3413" s="142"/>
      <c r="AB3413" s="142"/>
      <c r="AC3413" s="142"/>
      <c r="AD3413" s="142"/>
      <c r="AE3413" s="142"/>
      <c r="AF3413" s="142"/>
      <c r="AG3413" s="142"/>
      <c r="AH3413" s="142"/>
      <c r="AI3413" s="142"/>
      <c r="AJ3413" s="142"/>
      <c r="AK3413" s="142"/>
      <c r="AL3413" s="142"/>
      <c r="AM3413" s="142"/>
      <c r="AN3413" s="142"/>
      <c r="AO3413" s="142"/>
      <c r="AP3413" s="142"/>
      <c r="AQ3413" s="142"/>
      <c r="AR3413" s="142"/>
      <c r="AS3413" s="142"/>
      <c r="AT3413" s="142"/>
      <c r="AU3413" s="142"/>
      <c r="AV3413" s="142"/>
      <c r="AW3413" s="142"/>
      <c r="AX3413" s="143"/>
    </row>
    <row r="3414" spans="1:113" ht="12" customHeight="1">
      <c r="A3414" s="8"/>
      <c r="B3414" s="141"/>
      <c r="C3414" s="142"/>
      <c r="D3414" s="142"/>
      <c r="E3414" s="142"/>
      <c r="F3414" s="142"/>
      <c r="G3414" s="142"/>
      <c r="H3414" s="142"/>
      <c r="I3414" s="142"/>
      <c r="J3414" s="142"/>
      <c r="K3414" s="142"/>
      <c r="L3414" s="142"/>
      <c r="M3414" s="142"/>
      <c r="N3414" s="142"/>
      <c r="O3414" s="142"/>
      <c r="P3414" s="142"/>
      <c r="Q3414" s="142"/>
      <c r="R3414" s="142"/>
      <c r="S3414" s="142"/>
      <c r="T3414" s="142"/>
      <c r="U3414" s="142"/>
      <c r="V3414" s="142"/>
      <c r="W3414" s="142"/>
      <c r="X3414" s="142"/>
      <c r="Y3414" s="142"/>
      <c r="Z3414" s="142"/>
      <c r="AA3414" s="142"/>
      <c r="AB3414" s="142"/>
      <c r="AC3414" s="142"/>
      <c r="AD3414" s="142"/>
      <c r="AE3414" s="142"/>
      <c r="AF3414" s="142"/>
      <c r="AG3414" s="142"/>
      <c r="AH3414" s="142"/>
      <c r="AI3414" s="142"/>
      <c r="AJ3414" s="142"/>
      <c r="AK3414" s="142"/>
      <c r="AL3414" s="142"/>
      <c r="AM3414" s="142"/>
      <c r="AN3414" s="142"/>
      <c r="AO3414" s="142"/>
      <c r="AP3414" s="142"/>
      <c r="AQ3414" s="142"/>
      <c r="AR3414" s="142"/>
      <c r="AS3414" s="142"/>
      <c r="AT3414" s="142"/>
      <c r="AU3414" s="142"/>
      <c r="AV3414" s="142"/>
      <c r="AW3414" s="142"/>
      <c r="AX3414" s="143"/>
    </row>
    <row r="3415" spans="1:113" ht="12" customHeight="1">
      <c r="A3415" s="8"/>
      <c r="B3415" s="141"/>
      <c r="C3415" s="142"/>
      <c r="D3415" s="142"/>
      <c r="E3415" s="142"/>
      <c r="F3415" s="142"/>
      <c r="G3415" s="142"/>
      <c r="H3415" s="142"/>
      <c r="I3415" s="142"/>
      <c r="J3415" s="142"/>
      <c r="K3415" s="142"/>
      <c r="L3415" s="142"/>
      <c r="M3415" s="142"/>
      <c r="N3415" s="142"/>
      <c r="O3415" s="142"/>
      <c r="P3415" s="142"/>
      <c r="Q3415" s="142"/>
      <c r="R3415" s="142"/>
      <c r="S3415" s="142"/>
      <c r="T3415" s="142"/>
      <c r="U3415" s="142"/>
      <c r="V3415" s="142"/>
      <c r="W3415" s="142"/>
      <c r="X3415" s="142"/>
      <c r="Y3415" s="142"/>
      <c r="Z3415" s="142"/>
      <c r="AA3415" s="142"/>
      <c r="AB3415" s="142"/>
      <c r="AC3415" s="142"/>
      <c r="AD3415" s="142"/>
      <c r="AE3415" s="142"/>
      <c r="AF3415" s="142"/>
      <c r="AG3415" s="142"/>
      <c r="AH3415" s="142"/>
      <c r="AI3415" s="142"/>
      <c r="AJ3415" s="142"/>
      <c r="AK3415" s="142"/>
      <c r="AL3415" s="142"/>
      <c r="AM3415" s="142"/>
      <c r="AN3415" s="142"/>
      <c r="AO3415" s="142"/>
      <c r="AP3415" s="142"/>
      <c r="AQ3415" s="142"/>
      <c r="AR3415" s="142"/>
      <c r="AS3415" s="142"/>
      <c r="AT3415" s="142"/>
      <c r="AU3415" s="142"/>
      <c r="AV3415" s="142"/>
      <c r="AW3415" s="142"/>
      <c r="AX3415" s="143"/>
    </row>
    <row r="3416" spans="1:113" ht="12" customHeight="1">
      <c r="A3416" s="8"/>
      <c r="B3416" s="141"/>
      <c r="C3416" s="142"/>
      <c r="D3416" s="142"/>
      <c r="E3416" s="142"/>
      <c r="F3416" s="142"/>
      <c r="G3416" s="142"/>
      <c r="H3416" s="142"/>
      <c r="I3416" s="142"/>
      <c r="J3416" s="142"/>
      <c r="K3416" s="142"/>
      <c r="L3416" s="142"/>
      <c r="M3416" s="142"/>
      <c r="N3416" s="142"/>
      <c r="O3416" s="142"/>
      <c r="P3416" s="142"/>
      <c r="Q3416" s="142"/>
      <c r="R3416" s="142"/>
      <c r="S3416" s="142"/>
      <c r="T3416" s="142"/>
      <c r="U3416" s="142"/>
      <c r="V3416" s="142"/>
      <c r="W3416" s="142"/>
      <c r="X3416" s="142"/>
      <c r="Y3416" s="142"/>
      <c r="Z3416" s="142"/>
      <c r="AA3416" s="142"/>
      <c r="AB3416" s="142"/>
      <c r="AC3416" s="142"/>
      <c r="AD3416" s="142"/>
      <c r="AE3416" s="142"/>
      <c r="AF3416" s="142"/>
      <c r="AG3416" s="142"/>
      <c r="AH3416" s="142"/>
      <c r="AI3416" s="142"/>
      <c r="AJ3416" s="142"/>
      <c r="AK3416" s="142"/>
      <c r="AL3416" s="142"/>
      <c r="AM3416" s="142"/>
      <c r="AN3416" s="142"/>
      <c r="AO3416" s="142"/>
      <c r="AP3416" s="142"/>
      <c r="AQ3416" s="142"/>
      <c r="AR3416" s="142"/>
      <c r="AS3416" s="142"/>
      <c r="AT3416" s="142"/>
      <c r="AU3416" s="142"/>
      <c r="AV3416" s="142"/>
      <c r="AW3416" s="142"/>
      <c r="AX3416" s="143"/>
      <c r="BC3416" s="16"/>
    </row>
    <row r="3417" spans="1:113" ht="12" customHeight="1">
      <c r="A3417" s="8"/>
      <c r="B3417" s="141"/>
      <c r="C3417" s="142"/>
      <c r="D3417" s="142"/>
      <c r="E3417" s="142"/>
      <c r="F3417" s="142"/>
      <c r="G3417" s="142"/>
      <c r="H3417" s="142"/>
      <c r="I3417" s="142"/>
      <c r="J3417" s="142"/>
      <c r="K3417" s="142"/>
      <c r="L3417" s="142"/>
      <c r="M3417" s="142"/>
      <c r="N3417" s="142"/>
      <c r="O3417" s="142"/>
      <c r="P3417" s="142"/>
      <c r="Q3417" s="142"/>
      <c r="R3417" s="142"/>
      <c r="S3417" s="142"/>
      <c r="T3417" s="142"/>
      <c r="U3417" s="142"/>
      <c r="V3417" s="142"/>
      <c r="W3417" s="142"/>
      <c r="X3417" s="142"/>
      <c r="Y3417" s="142"/>
      <c r="Z3417" s="142"/>
      <c r="AA3417" s="142"/>
      <c r="AB3417" s="142"/>
      <c r="AC3417" s="142"/>
      <c r="AD3417" s="142"/>
      <c r="AE3417" s="142"/>
      <c r="AF3417" s="142"/>
      <c r="AG3417" s="142"/>
      <c r="AH3417" s="142"/>
      <c r="AI3417" s="142"/>
      <c r="AJ3417" s="142"/>
      <c r="AK3417" s="142"/>
      <c r="AL3417" s="142"/>
      <c r="AM3417" s="142"/>
      <c r="AN3417" s="142"/>
      <c r="AO3417" s="142"/>
      <c r="AP3417" s="142"/>
      <c r="AQ3417" s="142"/>
      <c r="AR3417" s="142"/>
      <c r="AS3417" s="142"/>
      <c r="AT3417" s="142"/>
      <c r="AU3417" s="142"/>
      <c r="AV3417" s="142"/>
      <c r="AW3417" s="142"/>
      <c r="AX3417" s="143"/>
    </row>
    <row r="3418" spans="1:113" ht="12" customHeight="1">
      <c r="A3418" s="8"/>
      <c r="B3418" s="141"/>
      <c r="C3418" s="142"/>
      <c r="D3418" s="142"/>
      <c r="E3418" s="142"/>
      <c r="F3418" s="142"/>
      <c r="G3418" s="142"/>
      <c r="H3418" s="142"/>
      <c r="I3418" s="142"/>
      <c r="J3418" s="142"/>
      <c r="K3418" s="142"/>
      <c r="L3418" s="142"/>
      <c r="M3418" s="142"/>
      <c r="N3418" s="142"/>
      <c r="O3418" s="142"/>
      <c r="P3418" s="142"/>
      <c r="Q3418" s="142"/>
      <c r="R3418" s="142"/>
      <c r="S3418" s="142"/>
      <c r="T3418" s="142"/>
      <c r="U3418" s="142"/>
      <c r="V3418" s="142"/>
      <c r="W3418" s="142"/>
      <c r="X3418" s="142"/>
      <c r="Y3418" s="142"/>
      <c r="Z3418" s="142"/>
      <c r="AA3418" s="142"/>
      <c r="AB3418" s="142"/>
      <c r="AC3418" s="142"/>
      <c r="AD3418" s="142"/>
      <c r="AE3418" s="142"/>
      <c r="AF3418" s="142"/>
      <c r="AG3418" s="142"/>
      <c r="AH3418" s="142"/>
      <c r="AI3418" s="142"/>
      <c r="AJ3418" s="142"/>
      <c r="AK3418" s="142"/>
      <c r="AL3418" s="142"/>
      <c r="AM3418" s="142"/>
      <c r="AN3418" s="142"/>
      <c r="AO3418" s="142"/>
      <c r="AP3418" s="142"/>
      <c r="AQ3418" s="142"/>
      <c r="AR3418" s="142"/>
      <c r="AS3418" s="142"/>
      <c r="AT3418" s="142"/>
      <c r="AU3418" s="142"/>
      <c r="AV3418" s="142"/>
      <c r="AW3418" s="142"/>
      <c r="AX3418" s="143"/>
    </row>
    <row r="3419" spans="1:113" ht="12" customHeight="1">
      <c r="A3419" s="8"/>
      <c r="B3419" s="141"/>
      <c r="C3419" s="142"/>
      <c r="D3419" s="142"/>
      <c r="E3419" s="142"/>
      <c r="F3419" s="142"/>
      <c r="G3419" s="142"/>
      <c r="H3419" s="142"/>
      <c r="I3419" s="142"/>
      <c r="J3419" s="142"/>
      <c r="K3419" s="142"/>
      <c r="L3419" s="142"/>
      <c r="M3419" s="142"/>
      <c r="N3419" s="142"/>
      <c r="O3419" s="142"/>
      <c r="P3419" s="142"/>
      <c r="Q3419" s="142"/>
      <c r="R3419" s="142"/>
      <c r="S3419" s="142"/>
      <c r="T3419" s="142"/>
      <c r="U3419" s="142"/>
      <c r="V3419" s="142"/>
      <c r="W3419" s="142"/>
      <c r="X3419" s="142"/>
      <c r="Y3419" s="142"/>
      <c r="Z3419" s="142"/>
      <c r="AA3419" s="142"/>
      <c r="AB3419" s="142"/>
      <c r="AC3419" s="142"/>
      <c r="AD3419" s="142"/>
      <c r="AE3419" s="142"/>
      <c r="AF3419" s="142"/>
      <c r="AG3419" s="142"/>
      <c r="AH3419" s="142"/>
      <c r="AI3419" s="142"/>
      <c r="AJ3419" s="142"/>
      <c r="AK3419" s="142"/>
      <c r="AL3419" s="142"/>
      <c r="AM3419" s="142"/>
      <c r="AN3419" s="142"/>
      <c r="AO3419" s="142"/>
      <c r="AP3419" s="142"/>
      <c r="AQ3419" s="142"/>
      <c r="AR3419" s="142"/>
      <c r="AS3419" s="142"/>
      <c r="AT3419" s="142"/>
      <c r="AU3419" s="142"/>
      <c r="AV3419" s="142"/>
      <c r="AW3419" s="142"/>
      <c r="AX3419" s="143"/>
    </row>
    <row r="3420" spans="1:113" ht="15" thickBot="1">
      <c r="A3420" s="17"/>
      <c r="B3420" s="18"/>
      <c r="C3420" s="19"/>
      <c r="D3420" s="19"/>
      <c r="E3420" s="19"/>
      <c r="F3420" s="19"/>
      <c r="G3420" s="19"/>
      <c r="H3420" s="19"/>
      <c r="I3420" s="19"/>
      <c r="J3420" s="19"/>
      <c r="K3420" s="19"/>
      <c r="L3420" s="19"/>
      <c r="M3420" s="19"/>
      <c r="N3420" s="19"/>
      <c r="O3420" s="19"/>
      <c r="P3420" s="19"/>
      <c r="Q3420" s="19"/>
      <c r="R3420" s="19"/>
      <c r="S3420" s="19"/>
      <c r="T3420" s="19"/>
      <c r="U3420" s="19"/>
      <c r="V3420" s="19"/>
      <c r="W3420" s="19"/>
      <c r="X3420" s="19"/>
      <c r="Y3420" s="19"/>
      <c r="Z3420" s="19"/>
      <c r="AA3420" s="19"/>
      <c r="AB3420" s="19"/>
      <c r="AC3420" s="19"/>
      <c r="AD3420" s="19"/>
      <c r="AE3420" s="19"/>
      <c r="AF3420" s="19"/>
      <c r="AG3420" s="19"/>
      <c r="AH3420" s="19"/>
      <c r="AI3420" s="19"/>
      <c r="AJ3420" s="19"/>
      <c r="AK3420" s="19"/>
      <c r="AL3420" s="19"/>
      <c r="AM3420" s="19"/>
      <c r="AN3420" s="19"/>
      <c r="AO3420" s="19"/>
      <c r="AP3420" s="19"/>
      <c r="AQ3420" s="19"/>
      <c r="AR3420" s="19"/>
      <c r="AS3420" s="19"/>
      <c r="AT3420" s="19"/>
      <c r="AU3420" s="19"/>
      <c r="AV3420" s="19"/>
      <c r="AW3420" s="19"/>
      <c r="AX3420" s="20"/>
    </row>
    <row r="3421" spans="1:113">
      <c r="B3421" s="21"/>
    </row>
    <row r="3422" spans="1:113" ht="15" thickBot="1">
      <c r="A3422" s="11"/>
      <c r="B3422" s="10" t="s">
        <v>3</v>
      </c>
      <c r="C3422" s="8"/>
      <c r="D3422" s="8"/>
      <c r="E3422" s="8"/>
      <c r="F3422" s="8"/>
      <c r="G3422" s="8"/>
      <c r="H3422" s="8"/>
      <c r="I3422" s="8"/>
      <c r="J3422" s="8"/>
      <c r="K3422" s="8"/>
      <c r="L3422" s="9"/>
      <c r="M3422" s="9"/>
      <c r="N3422" s="9"/>
      <c r="O3422" s="9"/>
      <c r="P3422" s="8"/>
      <c r="Q3422" s="8"/>
      <c r="R3422" s="8"/>
      <c r="S3422" s="8"/>
      <c r="T3422" s="8"/>
      <c r="U3422" s="8"/>
      <c r="V3422" s="10"/>
      <c r="W3422" s="10"/>
      <c r="X3422" s="10"/>
      <c r="Y3422" s="10"/>
      <c r="Z3422" s="10"/>
      <c r="AA3422" s="10"/>
      <c r="AB3422" s="10"/>
      <c r="AC3422" s="10"/>
      <c r="AD3422" s="10"/>
      <c r="AE3422" s="10"/>
      <c r="AF3422" s="10"/>
      <c r="AG3422" s="10"/>
      <c r="AH3422" s="10"/>
      <c r="AI3422" s="10"/>
      <c r="AJ3422" s="10"/>
      <c r="AK3422" s="10"/>
      <c r="AL3422" s="10"/>
      <c r="AM3422" s="10"/>
      <c r="AN3422" s="10"/>
      <c r="AO3422" s="10"/>
      <c r="AP3422" s="10"/>
      <c r="AQ3422" s="10"/>
      <c r="AR3422" s="10"/>
      <c r="AS3422" s="10"/>
      <c r="AT3422" s="10"/>
      <c r="AU3422" s="10"/>
      <c r="AV3422" s="10"/>
      <c r="AW3422" s="10"/>
      <c r="AX3422" s="10"/>
      <c r="DI3422" s="6"/>
    </row>
    <row r="3423" spans="1:113" ht="14.25">
      <c r="A3423" s="8"/>
      <c r="B3423" s="12"/>
      <c r="C3423" s="7"/>
      <c r="D3423" s="7"/>
      <c r="E3423" s="7"/>
      <c r="F3423" s="7"/>
      <c r="G3423" s="7"/>
      <c r="H3423" s="7"/>
      <c r="I3423" s="7"/>
      <c r="J3423" s="7"/>
      <c r="K3423" s="7"/>
      <c r="L3423" s="13"/>
      <c r="M3423" s="13"/>
      <c r="N3423" s="13"/>
      <c r="O3423" s="13"/>
      <c r="P3423" s="7"/>
      <c r="Q3423" s="7"/>
      <c r="R3423" s="7"/>
      <c r="S3423" s="7"/>
      <c r="T3423" s="7"/>
      <c r="U3423" s="7"/>
      <c r="V3423" s="14"/>
      <c r="W3423" s="14"/>
      <c r="X3423" s="14"/>
      <c r="Y3423" s="14"/>
      <c r="Z3423" s="14"/>
      <c r="AA3423" s="14"/>
      <c r="AB3423" s="14"/>
      <c r="AC3423" s="14"/>
      <c r="AD3423" s="14"/>
      <c r="AE3423" s="14"/>
      <c r="AF3423" s="14"/>
      <c r="AG3423" s="14"/>
      <c r="AH3423" s="14"/>
      <c r="AI3423" s="14"/>
      <c r="AJ3423" s="14"/>
      <c r="AK3423" s="14"/>
      <c r="AL3423" s="14"/>
      <c r="AM3423" s="14"/>
      <c r="AN3423" s="14"/>
      <c r="AO3423" s="14"/>
      <c r="AP3423" s="14"/>
      <c r="AQ3423" s="14"/>
      <c r="AR3423" s="14"/>
      <c r="AS3423" s="14"/>
      <c r="AT3423" s="14"/>
      <c r="AU3423" s="14"/>
      <c r="AV3423" s="14"/>
      <c r="AW3423" s="14"/>
      <c r="AX3423" s="15"/>
    </row>
    <row r="3424" spans="1:113" ht="12" customHeight="1">
      <c r="A3424" s="8"/>
      <c r="B3424" s="141" t="s">
        <v>1009</v>
      </c>
      <c r="C3424" s="142"/>
      <c r="D3424" s="142"/>
      <c r="E3424" s="142"/>
      <c r="F3424" s="142"/>
      <c r="G3424" s="142"/>
      <c r="H3424" s="142"/>
      <c r="I3424" s="142"/>
      <c r="J3424" s="142"/>
      <c r="K3424" s="142"/>
      <c r="L3424" s="142"/>
      <c r="M3424" s="142"/>
      <c r="N3424" s="142"/>
      <c r="O3424" s="142"/>
      <c r="P3424" s="142"/>
      <c r="Q3424" s="142"/>
      <c r="R3424" s="142"/>
      <c r="S3424" s="142"/>
      <c r="T3424" s="142"/>
      <c r="U3424" s="142"/>
      <c r="V3424" s="142"/>
      <c r="W3424" s="142"/>
      <c r="X3424" s="142"/>
      <c r="Y3424" s="142"/>
      <c r="Z3424" s="142"/>
      <c r="AA3424" s="142"/>
      <c r="AB3424" s="142"/>
      <c r="AC3424" s="142"/>
      <c r="AD3424" s="142"/>
      <c r="AE3424" s="142"/>
      <c r="AF3424" s="142"/>
      <c r="AG3424" s="142"/>
      <c r="AH3424" s="142"/>
      <c r="AI3424" s="142"/>
      <c r="AJ3424" s="142"/>
      <c r="AK3424" s="142"/>
      <c r="AL3424" s="142"/>
      <c r="AM3424" s="142"/>
      <c r="AN3424" s="142"/>
      <c r="AO3424" s="142"/>
      <c r="AP3424" s="142"/>
      <c r="AQ3424" s="142"/>
      <c r="AR3424" s="142"/>
      <c r="AS3424" s="142"/>
      <c r="AT3424" s="142"/>
      <c r="AU3424" s="142"/>
      <c r="AV3424" s="142"/>
      <c r="AW3424" s="142"/>
      <c r="AX3424" s="143"/>
    </row>
    <row r="3425" spans="1:251" ht="12" customHeight="1">
      <c r="A3425" s="8"/>
      <c r="B3425" s="141"/>
      <c r="C3425" s="142"/>
      <c r="D3425" s="142"/>
      <c r="E3425" s="142"/>
      <c r="F3425" s="142"/>
      <c r="G3425" s="142"/>
      <c r="H3425" s="142"/>
      <c r="I3425" s="142"/>
      <c r="J3425" s="142"/>
      <c r="K3425" s="142"/>
      <c r="L3425" s="142"/>
      <c r="M3425" s="142"/>
      <c r="N3425" s="142"/>
      <c r="O3425" s="142"/>
      <c r="P3425" s="142"/>
      <c r="Q3425" s="142"/>
      <c r="R3425" s="142"/>
      <c r="S3425" s="142"/>
      <c r="T3425" s="142"/>
      <c r="U3425" s="142"/>
      <c r="V3425" s="142"/>
      <c r="W3425" s="142"/>
      <c r="X3425" s="142"/>
      <c r="Y3425" s="142"/>
      <c r="Z3425" s="142"/>
      <c r="AA3425" s="142"/>
      <c r="AB3425" s="142"/>
      <c r="AC3425" s="142"/>
      <c r="AD3425" s="142"/>
      <c r="AE3425" s="142"/>
      <c r="AF3425" s="142"/>
      <c r="AG3425" s="142"/>
      <c r="AH3425" s="142"/>
      <c r="AI3425" s="142"/>
      <c r="AJ3425" s="142"/>
      <c r="AK3425" s="142"/>
      <c r="AL3425" s="142"/>
      <c r="AM3425" s="142"/>
      <c r="AN3425" s="142"/>
      <c r="AO3425" s="142"/>
      <c r="AP3425" s="142"/>
      <c r="AQ3425" s="142"/>
      <c r="AR3425" s="142"/>
      <c r="AS3425" s="142"/>
      <c r="AT3425" s="142"/>
      <c r="AU3425" s="142"/>
      <c r="AV3425" s="142"/>
      <c r="AW3425" s="142"/>
      <c r="AX3425" s="143"/>
    </row>
    <row r="3426" spans="1:251" ht="12" customHeight="1">
      <c r="A3426" s="8"/>
      <c r="B3426" s="141"/>
      <c r="C3426" s="142"/>
      <c r="D3426" s="142"/>
      <c r="E3426" s="142"/>
      <c r="F3426" s="142"/>
      <c r="G3426" s="142"/>
      <c r="H3426" s="142"/>
      <c r="I3426" s="142"/>
      <c r="J3426" s="142"/>
      <c r="K3426" s="142"/>
      <c r="L3426" s="142"/>
      <c r="M3426" s="142"/>
      <c r="N3426" s="142"/>
      <c r="O3426" s="142"/>
      <c r="P3426" s="142"/>
      <c r="Q3426" s="142"/>
      <c r="R3426" s="142"/>
      <c r="S3426" s="142"/>
      <c r="T3426" s="142"/>
      <c r="U3426" s="142"/>
      <c r="V3426" s="142"/>
      <c r="W3426" s="142"/>
      <c r="X3426" s="142"/>
      <c r="Y3426" s="142"/>
      <c r="Z3426" s="142"/>
      <c r="AA3426" s="142"/>
      <c r="AB3426" s="142"/>
      <c r="AC3426" s="142"/>
      <c r="AD3426" s="142"/>
      <c r="AE3426" s="142"/>
      <c r="AF3426" s="142"/>
      <c r="AG3426" s="142"/>
      <c r="AH3426" s="142"/>
      <c r="AI3426" s="142"/>
      <c r="AJ3426" s="142"/>
      <c r="AK3426" s="142"/>
      <c r="AL3426" s="142"/>
      <c r="AM3426" s="142"/>
      <c r="AN3426" s="142"/>
      <c r="AO3426" s="142"/>
      <c r="AP3426" s="142"/>
      <c r="AQ3426" s="142"/>
      <c r="AR3426" s="142"/>
      <c r="AS3426" s="142"/>
      <c r="AT3426" s="142"/>
      <c r="AU3426" s="142"/>
      <c r="AV3426" s="142"/>
      <c r="AW3426" s="142"/>
      <c r="AX3426" s="143"/>
    </row>
    <row r="3427" spans="1:251" ht="12" customHeight="1">
      <c r="A3427" s="8"/>
      <c r="B3427" s="141"/>
      <c r="C3427" s="142"/>
      <c r="D3427" s="142"/>
      <c r="E3427" s="142"/>
      <c r="F3427" s="142"/>
      <c r="G3427" s="142"/>
      <c r="H3427" s="142"/>
      <c r="I3427" s="142"/>
      <c r="J3427" s="142"/>
      <c r="K3427" s="142"/>
      <c r="L3427" s="142"/>
      <c r="M3427" s="142"/>
      <c r="N3427" s="142"/>
      <c r="O3427" s="142"/>
      <c r="P3427" s="142"/>
      <c r="Q3427" s="142"/>
      <c r="R3427" s="142"/>
      <c r="S3427" s="142"/>
      <c r="T3427" s="142"/>
      <c r="U3427" s="142"/>
      <c r="V3427" s="142"/>
      <c r="W3427" s="142"/>
      <c r="X3427" s="142"/>
      <c r="Y3427" s="142"/>
      <c r="Z3427" s="142"/>
      <c r="AA3427" s="142"/>
      <c r="AB3427" s="142"/>
      <c r="AC3427" s="142"/>
      <c r="AD3427" s="142"/>
      <c r="AE3427" s="142"/>
      <c r="AF3427" s="142"/>
      <c r="AG3427" s="142"/>
      <c r="AH3427" s="142"/>
      <c r="AI3427" s="142"/>
      <c r="AJ3427" s="142"/>
      <c r="AK3427" s="142"/>
      <c r="AL3427" s="142"/>
      <c r="AM3427" s="142"/>
      <c r="AN3427" s="142"/>
      <c r="AO3427" s="142"/>
      <c r="AP3427" s="142"/>
      <c r="AQ3427" s="142"/>
      <c r="AR3427" s="142"/>
      <c r="AS3427" s="142"/>
      <c r="AT3427" s="142"/>
      <c r="AU3427" s="142"/>
      <c r="AV3427" s="142"/>
      <c r="AW3427" s="142"/>
      <c r="AX3427" s="143"/>
      <c r="BC3427" s="16"/>
    </row>
    <row r="3428" spans="1:251" ht="12" customHeight="1">
      <c r="A3428" s="8"/>
      <c r="B3428" s="141"/>
      <c r="C3428" s="142"/>
      <c r="D3428" s="142"/>
      <c r="E3428" s="142"/>
      <c r="F3428" s="142"/>
      <c r="G3428" s="142"/>
      <c r="H3428" s="142"/>
      <c r="I3428" s="142"/>
      <c r="J3428" s="142"/>
      <c r="K3428" s="142"/>
      <c r="L3428" s="142"/>
      <c r="M3428" s="142"/>
      <c r="N3428" s="142"/>
      <c r="O3428" s="142"/>
      <c r="P3428" s="142"/>
      <c r="Q3428" s="142"/>
      <c r="R3428" s="142"/>
      <c r="S3428" s="142"/>
      <c r="T3428" s="142"/>
      <c r="U3428" s="142"/>
      <c r="V3428" s="142"/>
      <c r="W3428" s="142"/>
      <c r="X3428" s="142"/>
      <c r="Y3428" s="142"/>
      <c r="Z3428" s="142"/>
      <c r="AA3428" s="142"/>
      <c r="AB3428" s="142"/>
      <c r="AC3428" s="142"/>
      <c r="AD3428" s="142"/>
      <c r="AE3428" s="142"/>
      <c r="AF3428" s="142"/>
      <c r="AG3428" s="142"/>
      <c r="AH3428" s="142"/>
      <c r="AI3428" s="142"/>
      <c r="AJ3428" s="142"/>
      <c r="AK3428" s="142"/>
      <c r="AL3428" s="142"/>
      <c r="AM3428" s="142"/>
      <c r="AN3428" s="142"/>
      <c r="AO3428" s="142"/>
      <c r="AP3428" s="142"/>
      <c r="AQ3428" s="142"/>
      <c r="AR3428" s="142"/>
      <c r="AS3428" s="142"/>
      <c r="AT3428" s="142"/>
      <c r="AU3428" s="142"/>
      <c r="AV3428" s="142"/>
      <c r="AW3428" s="142"/>
      <c r="AX3428" s="143"/>
    </row>
    <row r="3429" spans="1:251" ht="12" customHeight="1">
      <c r="A3429" s="8"/>
      <c r="B3429" s="141"/>
      <c r="C3429" s="142"/>
      <c r="D3429" s="142"/>
      <c r="E3429" s="142"/>
      <c r="F3429" s="142"/>
      <c r="G3429" s="142"/>
      <c r="H3429" s="142"/>
      <c r="I3429" s="142"/>
      <c r="J3429" s="142"/>
      <c r="K3429" s="142"/>
      <c r="L3429" s="142"/>
      <c r="M3429" s="142"/>
      <c r="N3429" s="142"/>
      <c r="O3429" s="142"/>
      <c r="P3429" s="142"/>
      <c r="Q3429" s="142"/>
      <c r="R3429" s="142"/>
      <c r="S3429" s="142"/>
      <c r="T3429" s="142"/>
      <c r="U3429" s="142"/>
      <c r="V3429" s="142"/>
      <c r="W3429" s="142"/>
      <c r="X3429" s="142"/>
      <c r="Y3429" s="142"/>
      <c r="Z3429" s="142"/>
      <c r="AA3429" s="142"/>
      <c r="AB3429" s="142"/>
      <c r="AC3429" s="142"/>
      <c r="AD3429" s="142"/>
      <c r="AE3429" s="142"/>
      <c r="AF3429" s="142"/>
      <c r="AG3429" s="142"/>
      <c r="AH3429" s="142"/>
      <c r="AI3429" s="142"/>
      <c r="AJ3429" s="142"/>
      <c r="AK3429" s="142"/>
      <c r="AL3429" s="142"/>
      <c r="AM3429" s="142"/>
      <c r="AN3429" s="142"/>
      <c r="AO3429" s="142"/>
      <c r="AP3429" s="142"/>
      <c r="AQ3429" s="142"/>
      <c r="AR3429" s="142"/>
      <c r="AS3429" s="142"/>
      <c r="AT3429" s="142"/>
      <c r="AU3429" s="142"/>
      <c r="AV3429" s="142"/>
      <c r="AW3429" s="142"/>
      <c r="AX3429" s="143"/>
    </row>
    <row r="3430" spans="1:251" ht="12" customHeight="1">
      <c r="A3430" s="8"/>
      <c r="B3430" s="141"/>
      <c r="C3430" s="142"/>
      <c r="D3430" s="142"/>
      <c r="E3430" s="142"/>
      <c r="F3430" s="142"/>
      <c r="G3430" s="142"/>
      <c r="H3430" s="142"/>
      <c r="I3430" s="142"/>
      <c r="J3430" s="142"/>
      <c r="K3430" s="142"/>
      <c r="L3430" s="142"/>
      <c r="M3430" s="142"/>
      <c r="N3430" s="142"/>
      <c r="O3430" s="142"/>
      <c r="P3430" s="142"/>
      <c r="Q3430" s="142"/>
      <c r="R3430" s="142"/>
      <c r="S3430" s="142"/>
      <c r="T3430" s="142"/>
      <c r="U3430" s="142"/>
      <c r="V3430" s="142"/>
      <c r="W3430" s="142"/>
      <c r="X3430" s="142"/>
      <c r="Y3430" s="142"/>
      <c r="Z3430" s="142"/>
      <c r="AA3430" s="142"/>
      <c r="AB3430" s="142"/>
      <c r="AC3430" s="142"/>
      <c r="AD3430" s="142"/>
      <c r="AE3430" s="142"/>
      <c r="AF3430" s="142"/>
      <c r="AG3430" s="142"/>
      <c r="AH3430" s="142"/>
      <c r="AI3430" s="142"/>
      <c r="AJ3430" s="142"/>
      <c r="AK3430" s="142"/>
      <c r="AL3430" s="142"/>
      <c r="AM3430" s="142"/>
      <c r="AN3430" s="142"/>
      <c r="AO3430" s="142"/>
      <c r="AP3430" s="142"/>
      <c r="AQ3430" s="142"/>
      <c r="AR3430" s="142"/>
      <c r="AS3430" s="142"/>
      <c r="AT3430" s="142"/>
      <c r="AU3430" s="142"/>
      <c r="AV3430" s="142"/>
      <c r="AW3430" s="142"/>
      <c r="AX3430" s="143"/>
    </row>
    <row r="3431" spans="1:251" ht="15" thickBot="1">
      <c r="A3431" s="17"/>
      <c r="B3431" s="18"/>
      <c r="C3431" s="19"/>
      <c r="D3431" s="19"/>
      <c r="E3431" s="19"/>
      <c r="F3431" s="19"/>
      <c r="G3431" s="19"/>
      <c r="H3431" s="19"/>
      <c r="I3431" s="19"/>
      <c r="J3431" s="19"/>
      <c r="K3431" s="19"/>
      <c r="L3431" s="19"/>
      <c r="M3431" s="19"/>
      <c r="N3431" s="19"/>
      <c r="O3431" s="19"/>
      <c r="P3431" s="19"/>
      <c r="Q3431" s="19"/>
      <c r="R3431" s="19"/>
      <c r="S3431" s="19"/>
      <c r="T3431" s="19"/>
      <c r="U3431" s="19"/>
      <c r="V3431" s="19"/>
      <c r="W3431" s="19"/>
      <c r="X3431" s="19"/>
      <c r="Y3431" s="19"/>
      <c r="Z3431" s="19"/>
      <c r="AA3431" s="19"/>
      <c r="AB3431" s="19"/>
      <c r="AC3431" s="19"/>
      <c r="AD3431" s="19"/>
      <c r="AE3431" s="19"/>
      <c r="AF3431" s="19"/>
      <c r="AG3431" s="19"/>
      <c r="AH3431" s="19"/>
      <c r="AI3431" s="19"/>
      <c r="AJ3431" s="19"/>
      <c r="AK3431" s="19"/>
      <c r="AL3431" s="19"/>
      <c r="AM3431" s="19"/>
      <c r="AN3431" s="19"/>
      <c r="AO3431" s="19"/>
      <c r="AP3431" s="19"/>
      <c r="AQ3431" s="19"/>
      <c r="AR3431" s="19"/>
      <c r="AS3431" s="19"/>
      <c r="AT3431" s="19"/>
      <c r="AU3431" s="19"/>
      <c r="AV3431" s="19"/>
      <c r="AW3431" s="19"/>
      <c r="AX3431" s="20"/>
    </row>
    <row r="3432" spans="1:251">
      <c r="B3432" s="21"/>
    </row>
    <row r="3433" spans="1:251" ht="14.25">
      <c r="B3433" s="10" t="s">
        <v>4</v>
      </c>
      <c r="C3433" s="8"/>
      <c r="D3433" s="8"/>
      <c r="E3433" s="8"/>
      <c r="F3433" s="8"/>
      <c r="G3433" s="8"/>
      <c r="H3433" s="8"/>
      <c r="I3433" s="8"/>
      <c r="J3433" s="8"/>
      <c r="K3433" s="8"/>
      <c r="L3433" s="9"/>
      <c r="M3433" s="9"/>
      <c r="N3433" s="9"/>
      <c r="O3433" s="9"/>
      <c r="P3433" s="8"/>
      <c r="Q3433" s="8"/>
      <c r="R3433" s="8"/>
      <c r="S3433" s="8"/>
      <c r="T3433" s="8"/>
      <c r="U3433" s="8"/>
      <c r="V3433" s="10"/>
      <c r="W3433" s="10"/>
      <c r="X3433" s="10"/>
      <c r="Y3433" s="10"/>
      <c r="Z3433" s="10"/>
      <c r="AA3433" s="10"/>
      <c r="AB3433" s="10"/>
      <c r="AC3433" s="10"/>
      <c r="AD3433" s="10"/>
      <c r="AE3433" s="10"/>
      <c r="AF3433" s="10"/>
      <c r="AG3433" s="10"/>
      <c r="AH3433" s="10"/>
      <c r="AI3433" s="10"/>
      <c r="AJ3433" s="10"/>
      <c r="AK3433" s="10"/>
      <c r="AL3433" s="10"/>
      <c r="AM3433" s="10"/>
      <c r="AN3433" s="10"/>
      <c r="AO3433" s="10"/>
      <c r="AP3433" s="10"/>
      <c r="AQ3433" s="10"/>
      <c r="AR3433" s="10"/>
      <c r="AS3433" s="10"/>
      <c r="AT3433" s="10"/>
      <c r="AU3433" s="10"/>
      <c r="AV3433" s="10"/>
      <c r="AW3433" s="10"/>
      <c r="AX3433" s="10"/>
    </row>
    <row r="3434" spans="1:251" ht="15" thickBot="1">
      <c r="B3434" s="8"/>
      <c r="C3434" s="8"/>
      <c r="D3434" s="8"/>
      <c r="E3434" s="8"/>
      <c r="F3434" s="8"/>
      <c r="G3434" s="8"/>
      <c r="H3434" s="8"/>
      <c r="I3434" s="8"/>
      <c r="J3434" s="8"/>
      <c r="K3434" s="8"/>
      <c r="L3434" s="9"/>
      <c r="M3434" s="9"/>
      <c r="N3434" s="9"/>
      <c r="O3434" s="9"/>
      <c r="P3434" s="8"/>
      <c r="Q3434" s="8"/>
      <c r="R3434" s="8"/>
      <c r="S3434" s="8"/>
      <c r="T3434" s="8"/>
      <c r="U3434" s="8"/>
      <c r="V3434" s="10"/>
      <c r="W3434" s="10"/>
      <c r="X3434" s="10"/>
      <c r="Y3434" s="10"/>
      <c r="Z3434" s="10"/>
      <c r="AA3434" s="10"/>
      <c r="AB3434" s="10"/>
      <c r="AC3434" s="10"/>
      <c r="AD3434" s="10"/>
      <c r="AE3434" s="10"/>
      <c r="AF3434" s="10"/>
      <c r="AG3434" s="10"/>
      <c r="AH3434" s="10"/>
      <c r="AI3434" s="10"/>
      <c r="AJ3434" s="10"/>
      <c r="AK3434" s="10"/>
      <c r="AL3434" s="10"/>
      <c r="AM3434" s="10"/>
      <c r="AN3434" s="10"/>
      <c r="AO3434" s="10"/>
      <c r="AP3434" s="10"/>
      <c r="AQ3434" s="10"/>
      <c r="AR3434" s="10"/>
      <c r="AS3434" s="10"/>
      <c r="AT3434" s="10"/>
      <c r="AU3434" s="10"/>
      <c r="AV3434" s="10"/>
      <c r="AW3434" s="10"/>
      <c r="AX3434" s="22" t="s">
        <v>5</v>
      </c>
    </row>
    <row r="3435" spans="1:251" s="16" customFormat="1" ht="13.5" customHeight="1">
      <c r="A3435" s="8"/>
      <c r="B3435" s="146" t="s">
        <v>6</v>
      </c>
      <c r="C3435" s="129"/>
      <c r="D3435" s="129"/>
      <c r="E3435" s="129"/>
      <c r="F3435" s="129"/>
      <c r="G3435" s="129"/>
      <c r="H3435" s="129"/>
      <c r="I3435" s="129"/>
      <c r="J3435" s="129"/>
      <c r="K3435" s="129"/>
      <c r="L3435" s="129"/>
      <c r="M3435" s="129"/>
      <c r="N3435" s="129"/>
      <c r="O3435" s="129"/>
      <c r="P3435" s="129"/>
      <c r="Q3435" s="129"/>
      <c r="R3435" s="129"/>
      <c r="S3435" s="129"/>
      <c r="T3435" s="129"/>
      <c r="U3435" s="129"/>
      <c r="V3435" s="129"/>
      <c r="W3435" s="129"/>
      <c r="X3435" s="129"/>
      <c r="Y3435" s="129"/>
      <c r="Z3435" s="130"/>
      <c r="AA3435" s="128" t="s">
        <v>11</v>
      </c>
      <c r="AB3435" s="129"/>
      <c r="AC3435" s="129"/>
      <c r="AD3435" s="129"/>
      <c r="AE3435" s="129"/>
      <c r="AF3435" s="129"/>
      <c r="AG3435" s="129"/>
      <c r="AH3435" s="129"/>
      <c r="AI3435" s="130"/>
      <c r="AJ3435" s="128" t="s">
        <v>12</v>
      </c>
      <c r="AK3435" s="129"/>
      <c r="AL3435" s="129"/>
      <c r="AM3435" s="129"/>
      <c r="AN3435" s="129"/>
      <c r="AO3435" s="129"/>
      <c r="AP3435" s="129"/>
      <c r="AQ3435" s="129"/>
      <c r="AR3435" s="130"/>
      <c r="AS3435" s="128" t="s">
        <v>7</v>
      </c>
      <c r="AT3435" s="129"/>
      <c r="AU3435" s="129"/>
      <c r="AV3435" s="129"/>
      <c r="AW3435" s="129"/>
      <c r="AX3435" s="134"/>
      <c r="AY3435" s="2"/>
      <c r="AZ3435" s="2"/>
      <c r="BA3435" s="2"/>
      <c r="BB3435" s="2"/>
      <c r="BC3435" s="2"/>
      <c r="BD3435" s="2"/>
      <c r="BE3435" s="2"/>
      <c r="BF3435" s="2"/>
      <c r="BG3435" s="2"/>
      <c r="BH3435" s="2"/>
      <c r="BI3435" s="2"/>
      <c r="BJ3435" s="2"/>
      <c r="BK3435" s="2"/>
      <c r="BL3435" s="2"/>
      <c r="BM3435" s="2"/>
      <c r="BN3435" s="2"/>
      <c r="BO3435" s="2"/>
      <c r="BP3435" s="2"/>
      <c r="BQ3435" s="2"/>
      <c r="BR3435" s="2"/>
      <c r="BS3435" s="2"/>
      <c r="BT3435" s="2"/>
      <c r="BU3435" s="2"/>
      <c r="BV3435" s="2"/>
      <c r="BW3435" s="2"/>
      <c r="BX3435" s="2"/>
      <c r="BY3435" s="2"/>
      <c r="BZ3435" s="2"/>
      <c r="CA3435" s="2"/>
      <c r="CB3435" s="2"/>
      <c r="CC3435" s="2"/>
      <c r="CD3435" s="2"/>
      <c r="CE3435" s="2"/>
      <c r="CF3435" s="2"/>
      <c r="CG3435" s="2"/>
      <c r="CH3435" s="2"/>
      <c r="CI3435" s="2"/>
      <c r="CJ3435" s="2"/>
      <c r="CK3435" s="2"/>
      <c r="CL3435" s="2"/>
      <c r="CM3435" s="2"/>
      <c r="CN3435" s="2"/>
      <c r="CO3435" s="2"/>
      <c r="CP3435" s="2"/>
      <c r="CQ3435" s="2"/>
      <c r="CR3435" s="2"/>
      <c r="CS3435" s="2"/>
      <c r="CT3435" s="2"/>
      <c r="CU3435" s="2"/>
      <c r="CV3435" s="2"/>
      <c r="CW3435" s="2"/>
      <c r="CX3435" s="2"/>
      <c r="CY3435" s="2"/>
      <c r="CZ3435" s="2"/>
      <c r="DA3435" s="2"/>
      <c r="DB3435" s="2"/>
      <c r="DC3435" s="2"/>
      <c r="DD3435" s="2"/>
      <c r="DE3435" s="2"/>
      <c r="DF3435" s="2"/>
      <c r="DG3435" s="2"/>
      <c r="DH3435" s="2"/>
      <c r="DI3435" s="2"/>
      <c r="DJ3435" s="2"/>
      <c r="DK3435" s="2"/>
      <c r="DL3435" s="2"/>
      <c r="DM3435" s="2"/>
      <c r="DN3435" s="2"/>
      <c r="DO3435" s="2"/>
      <c r="DP3435" s="2"/>
      <c r="DQ3435" s="2"/>
      <c r="DR3435" s="2"/>
      <c r="DS3435" s="2"/>
      <c r="DT3435" s="2"/>
      <c r="DU3435" s="2"/>
      <c r="DV3435" s="2"/>
      <c r="DW3435" s="2"/>
      <c r="DX3435" s="2"/>
      <c r="DY3435" s="2"/>
      <c r="DZ3435" s="2"/>
      <c r="EA3435" s="2"/>
      <c r="EB3435" s="2"/>
      <c r="EC3435" s="2"/>
      <c r="ED3435" s="2"/>
      <c r="EE3435" s="2"/>
      <c r="EF3435" s="2"/>
      <c r="EG3435" s="2"/>
      <c r="EH3435" s="2"/>
      <c r="EI3435" s="2"/>
      <c r="EJ3435" s="2"/>
      <c r="EK3435" s="2"/>
      <c r="EL3435" s="2"/>
      <c r="EM3435" s="2"/>
      <c r="EN3435" s="2"/>
      <c r="EO3435" s="2"/>
      <c r="EP3435" s="2"/>
      <c r="EQ3435" s="2"/>
      <c r="ER3435" s="2"/>
      <c r="ES3435" s="2"/>
      <c r="ET3435" s="2"/>
      <c r="EU3435" s="2"/>
      <c r="EV3435" s="2"/>
      <c r="EW3435" s="2"/>
      <c r="EX3435" s="2"/>
      <c r="EY3435" s="2"/>
      <c r="EZ3435" s="2"/>
      <c r="FA3435" s="2"/>
      <c r="FB3435" s="2"/>
      <c r="FC3435" s="2"/>
      <c r="FD3435" s="2"/>
      <c r="FE3435" s="2"/>
      <c r="FF3435" s="2"/>
      <c r="FG3435" s="2"/>
      <c r="FH3435" s="2"/>
      <c r="FI3435" s="2"/>
      <c r="FJ3435" s="2"/>
      <c r="FK3435" s="2"/>
      <c r="FL3435" s="2"/>
      <c r="FM3435" s="2"/>
      <c r="FN3435" s="2"/>
      <c r="FO3435" s="2"/>
      <c r="FP3435" s="2"/>
      <c r="FQ3435" s="2"/>
      <c r="FR3435" s="2"/>
      <c r="FS3435" s="2"/>
      <c r="FT3435" s="2"/>
      <c r="FU3435" s="2"/>
      <c r="FV3435" s="2"/>
      <c r="FW3435" s="2"/>
      <c r="FX3435" s="2"/>
      <c r="FY3435" s="2"/>
      <c r="FZ3435" s="2"/>
      <c r="GA3435" s="2"/>
      <c r="GB3435" s="2"/>
      <c r="GC3435" s="2"/>
      <c r="GD3435" s="2"/>
      <c r="GE3435" s="2"/>
      <c r="GF3435" s="2"/>
      <c r="GG3435" s="2"/>
      <c r="GH3435" s="2"/>
      <c r="GI3435" s="2"/>
      <c r="GJ3435" s="2"/>
      <c r="GK3435" s="2"/>
      <c r="GL3435" s="2"/>
      <c r="GM3435" s="2"/>
      <c r="GN3435" s="2"/>
      <c r="GO3435" s="2"/>
      <c r="GP3435" s="2"/>
      <c r="GQ3435" s="2"/>
      <c r="GR3435" s="2"/>
      <c r="GS3435" s="2"/>
      <c r="GT3435" s="2"/>
      <c r="GU3435" s="2"/>
      <c r="GV3435" s="2"/>
      <c r="GW3435" s="2"/>
      <c r="GX3435" s="2"/>
      <c r="GY3435" s="2"/>
      <c r="GZ3435" s="2"/>
      <c r="HA3435" s="2"/>
      <c r="HB3435" s="2"/>
      <c r="HC3435" s="2"/>
      <c r="HD3435" s="2"/>
      <c r="HE3435" s="2"/>
      <c r="HF3435" s="2"/>
      <c r="HG3435" s="2"/>
      <c r="HH3435" s="2"/>
      <c r="HI3435" s="2"/>
      <c r="HJ3435" s="2"/>
      <c r="HK3435" s="2"/>
      <c r="HL3435" s="2"/>
      <c r="HM3435" s="2"/>
      <c r="HN3435" s="2"/>
      <c r="HO3435" s="2"/>
      <c r="HP3435" s="2"/>
      <c r="HQ3435" s="2"/>
      <c r="HR3435" s="2"/>
      <c r="HS3435" s="2"/>
      <c r="HT3435" s="2"/>
      <c r="HU3435" s="2"/>
      <c r="HV3435" s="2"/>
      <c r="HW3435" s="2"/>
      <c r="HX3435" s="2"/>
      <c r="HY3435" s="2"/>
      <c r="HZ3435" s="2"/>
      <c r="IA3435" s="2"/>
      <c r="IB3435" s="2"/>
      <c r="IC3435" s="2"/>
      <c r="ID3435" s="2"/>
      <c r="IE3435" s="2"/>
      <c r="IF3435" s="2"/>
      <c r="IG3435" s="2"/>
      <c r="IH3435" s="2"/>
      <c r="II3435" s="2"/>
      <c r="IJ3435" s="2"/>
      <c r="IK3435" s="2"/>
      <c r="IL3435" s="2"/>
      <c r="IM3435" s="2"/>
      <c r="IN3435" s="2"/>
      <c r="IO3435" s="2"/>
      <c r="IP3435" s="2"/>
      <c r="IQ3435" s="2"/>
    </row>
    <row r="3436" spans="1:251" s="16" customFormat="1" ht="13.5">
      <c r="A3436" s="8"/>
      <c r="B3436" s="147"/>
      <c r="C3436" s="132"/>
      <c r="D3436" s="132"/>
      <c r="E3436" s="132"/>
      <c r="F3436" s="132"/>
      <c r="G3436" s="132"/>
      <c r="H3436" s="132"/>
      <c r="I3436" s="132"/>
      <c r="J3436" s="132"/>
      <c r="K3436" s="132"/>
      <c r="L3436" s="132"/>
      <c r="M3436" s="132"/>
      <c r="N3436" s="132"/>
      <c r="O3436" s="132"/>
      <c r="P3436" s="132"/>
      <c r="Q3436" s="132"/>
      <c r="R3436" s="132"/>
      <c r="S3436" s="132"/>
      <c r="T3436" s="132"/>
      <c r="U3436" s="132"/>
      <c r="V3436" s="132"/>
      <c r="W3436" s="132"/>
      <c r="X3436" s="132"/>
      <c r="Y3436" s="132"/>
      <c r="Z3436" s="133"/>
      <c r="AA3436" s="131"/>
      <c r="AB3436" s="132"/>
      <c r="AC3436" s="132"/>
      <c r="AD3436" s="132"/>
      <c r="AE3436" s="132"/>
      <c r="AF3436" s="132"/>
      <c r="AG3436" s="132"/>
      <c r="AH3436" s="132"/>
      <c r="AI3436" s="133"/>
      <c r="AJ3436" s="131"/>
      <c r="AK3436" s="132"/>
      <c r="AL3436" s="132"/>
      <c r="AM3436" s="132"/>
      <c r="AN3436" s="132"/>
      <c r="AO3436" s="132"/>
      <c r="AP3436" s="132"/>
      <c r="AQ3436" s="132"/>
      <c r="AR3436" s="133"/>
      <c r="AS3436" s="131"/>
      <c r="AT3436" s="132"/>
      <c r="AU3436" s="132"/>
      <c r="AV3436" s="132"/>
      <c r="AW3436" s="132"/>
      <c r="AX3436" s="135"/>
      <c r="AY3436" s="2"/>
      <c r="AZ3436" s="2"/>
      <c r="BA3436" s="2"/>
      <c r="BB3436" s="23"/>
      <c r="BC3436" s="24"/>
      <c r="BE3436" s="2"/>
      <c r="BF3436" s="2"/>
      <c r="BG3436" s="2"/>
      <c r="BH3436" s="2"/>
      <c r="BI3436" s="2"/>
      <c r="BJ3436" s="2"/>
      <c r="BK3436" s="2"/>
      <c r="BL3436" s="2"/>
      <c r="BM3436" s="2"/>
      <c r="BN3436" s="2"/>
      <c r="BO3436" s="2"/>
      <c r="BP3436" s="2"/>
      <c r="BQ3436" s="2"/>
      <c r="BR3436" s="2"/>
      <c r="BS3436" s="2"/>
      <c r="BT3436" s="2"/>
      <c r="BU3436" s="2"/>
      <c r="BV3436" s="2"/>
      <c r="BW3436" s="2"/>
      <c r="BX3436" s="2"/>
      <c r="BY3436" s="2"/>
      <c r="BZ3436" s="2"/>
      <c r="CA3436" s="2"/>
      <c r="CB3436" s="2"/>
      <c r="CC3436" s="2"/>
      <c r="CD3436" s="2"/>
      <c r="CE3436" s="2"/>
      <c r="CF3436" s="2"/>
      <c r="CG3436" s="2"/>
      <c r="CH3436" s="2"/>
      <c r="CI3436" s="2"/>
      <c r="CJ3436" s="2"/>
      <c r="CK3436" s="2"/>
      <c r="CL3436" s="2"/>
      <c r="CM3436" s="2"/>
      <c r="CN3436" s="2"/>
      <c r="CO3436" s="2"/>
      <c r="CP3436" s="2"/>
      <c r="CQ3436" s="2"/>
      <c r="CR3436" s="2"/>
      <c r="CS3436" s="2"/>
      <c r="CT3436" s="2"/>
      <c r="CU3436" s="2"/>
      <c r="CV3436" s="2"/>
      <c r="CW3436" s="2"/>
      <c r="CX3436" s="2"/>
      <c r="CY3436" s="2"/>
      <c r="CZ3436" s="2"/>
      <c r="DA3436" s="2"/>
      <c r="DB3436" s="2"/>
      <c r="DC3436" s="2"/>
      <c r="DD3436" s="2"/>
      <c r="DE3436" s="2"/>
      <c r="DF3436" s="2"/>
      <c r="DG3436" s="2"/>
      <c r="DH3436" s="2"/>
      <c r="DI3436" s="2"/>
      <c r="DJ3436" s="2"/>
      <c r="DK3436" s="2"/>
      <c r="DL3436" s="2"/>
      <c r="DM3436" s="2"/>
      <c r="DN3436" s="2"/>
      <c r="DO3436" s="2"/>
      <c r="DP3436" s="2"/>
      <c r="DQ3436" s="2"/>
      <c r="DR3436" s="2"/>
      <c r="DS3436" s="2"/>
      <c r="DT3436" s="2"/>
      <c r="DU3436" s="2"/>
      <c r="DV3436" s="2"/>
      <c r="DW3436" s="2"/>
      <c r="DX3436" s="2"/>
      <c r="DY3436" s="2"/>
      <c r="DZ3436" s="2"/>
      <c r="EA3436" s="2"/>
      <c r="EB3436" s="2"/>
      <c r="EC3436" s="2"/>
      <c r="ED3436" s="2"/>
      <c r="EE3436" s="2"/>
      <c r="EF3436" s="2"/>
      <c r="EG3436" s="2"/>
      <c r="EH3436" s="2"/>
      <c r="EI3436" s="2"/>
      <c r="EJ3436" s="2"/>
      <c r="EK3436" s="2"/>
      <c r="EL3436" s="2"/>
      <c r="EM3436" s="2"/>
      <c r="EN3436" s="2"/>
      <c r="EO3436" s="2"/>
      <c r="EP3436" s="2"/>
      <c r="EQ3436" s="2"/>
      <c r="ER3436" s="2"/>
      <c r="ES3436" s="2"/>
      <c r="ET3436" s="2"/>
      <c r="EU3436" s="2"/>
      <c r="EV3436" s="2"/>
      <c r="EW3436" s="2"/>
      <c r="EX3436" s="2"/>
      <c r="EY3436" s="2"/>
      <c r="EZ3436" s="2"/>
      <c r="FA3436" s="2"/>
      <c r="FB3436" s="2"/>
      <c r="FC3436" s="2"/>
      <c r="FD3436" s="2"/>
      <c r="FE3436" s="2"/>
      <c r="FF3436" s="2"/>
      <c r="FG3436" s="2"/>
      <c r="FH3436" s="2"/>
      <c r="FI3436" s="2"/>
      <c r="FJ3436" s="2"/>
      <c r="FK3436" s="2"/>
      <c r="FL3436" s="2"/>
      <c r="FM3436" s="2"/>
      <c r="FN3436" s="2"/>
      <c r="FO3436" s="2"/>
      <c r="FP3436" s="2"/>
      <c r="FQ3436" s="2"/>
      <c r="FR3436" s="2"/>
      <c r="FS3436" s="2"/>
      <c r="FT3436" s="2"/>
      <c r="FU3436" s="2"/>
      <c r="FV3436" s="2"/>
      <c r="FW3436" s="2"/>
      <c r="FX3436" s="2"/>
      <c r="FY3436" s="2"/>
      <c r="FZ3436" s="2"/>
      <c r="GA3436" s="2"/>
      <c r="GB3436" s="2"/>
      <c r="GC3436" s="2"/>
      <c r="GD3436" s="2"/>
      <c r="GE3436" s="2"/>
      <c r="GF3436" s="2"/>
      <c r="GG3436" s="2"/>
      <c r="GH3436" s="2"/>
      <c r="GI3436" s="2"/>
      <c r="GJ3436" s="2"/>
      <c r="GK3436" s="2"/>
      <c r="GL3436" s="2"/>
      <c r="GM3436" s="2"/>
      <c r="GN3436" s="2"/>
      <c r="GO3436" s="2"/>
      <c r="GP3436" s="2"/>
      <c r="GQ3436" s="2"/>
      <c r="GR3436" s="2"/>
      <c r="GS3436" s="2"/>
      <c r="GT3436" s="2"/>
      <c r="GU3436" s="2"/>
      <c r="GV3436" s="2"/>
      <c r="GW3436" s="2"/>
      <c r="GX3436" s="2"/>
      <c r="GY3436" s="2"/>
      <c r="GZ3436" s="2"/>
      <c r="HA3436" s="2"/>
      <c r="HB3436" s="2"/>
      <c r="HC3436" s="2"/>
      <c r="HD3436" s="2"/>
      <c r="HE3436" s="2"/>
      <c r="HF3436" s="2"/>
      <c r="HG3436" s="2"/>
      <c r="HH3436" s="2"/>
      <c r="HI3436" s="2"/>
      <c r="HJ3436" s="2"/>
      <c r="HK3436" s="2"/>
      <c r="HL3436" s="2"/>
      <c r="HM3436" s="2"/>
      <c r="HN3436" s="2"/>
      <c r="HO3436" s="2"/>
      <c r="HP3436" s="2"/>
      <c r="HQ3436" s="2"/>
      <c r="HR3436" s="2"/>
      <c r="HS3436" s="2"/>
      <c r="HT3436" s="2"/>
      <c r="HU3436" s="2"/>
      <c r="HV3436" s="2"/>
      <c r="HW3436" s="2"/>
      <c r="HX3436" s="2"/>
      <c r="HY3436" s="2"/>
      <c r="HZ3436" s="2"/>
      <c r="IA3436" s="2"/>
      <c r="IB3436" s="2"/>
      <c r="IC3436" s="2"/>
      <c r="ID3436" s="2"/>
      <c r="IE3436" s="2"/>
      <c r="IF3436" s="2"/>
      <c r="IG3436" s="2"/>
      <c r="IH3436" s="2"/>
      <c r="II3436" s="2"/>
      <c r="IJ3436" s="2"/>
      <c r="IK3436" s="2"/>
      <c r="IL3436" s="2"/>
      <c r="IM3436" s="2"/>
      <c r="IN3436" s="2"/>
      <c r="IO3436" s="2"/>
      <c r="IP3436" s="2"/>
      <c r="IQ3436" s="2"/>
    </row>
    <row r="3437" spans="1:251" s="16" customFormat="1" ht="18.75" customHeight="1">
      <c r="A3437" s="8"/>
      <c r="B3437" s="25"/>
      <c r="C3437" s="125" t="s">
        <v>94</v>
      </c>
      <c r="D3437" s="126"/>
      <c r="E3437" s="126"/>
      <c r="F3437" s="126"/>
      <c r="G3437" s="126"/>
      <c r="H3437" s="126"/>
      <c r="I3437" s="126"/>
      <c r="J3437" s="126"/>
      <c r="K3437" s="126"/>
      <c r="L3437" s="126"/>
      <c r="M3437" s="126"/>
      <c r="N3437" s="126"/>
      <c r="O3437" s="126"/>
      <c r="P3437" s="126"/>
      <c r="Q3437" s="126"/>
      <c r="R3437" s="126"/>
      <c r="S3437" s="126"/>
      <c r="T3437" s="126"/>
      <c r="U3437" s="126"/>
      <c r="V3437" s="126"/>
      <c r="W3437" s="126"/>
      <c r="X3437" s="126"/>
      <c r="Y3437" s="126"/>
      <c r="Z3437" s="127"/>
      <c r="AA3437" s="106">
        <v>2067</v>
      </c>
      <c r="AB3437" s="107"/>
      <c r="AC3437" s="107"/>
      <c r="AD3437" s="107"/>
      <c r="AE3437" s="107"/>
      <c r="AF3437" s="107"/>
      <c r="AG3437" s="107"/>
      <c r="AH3437" s="107"/>
      <c r="AI3437" s="108"/>
      <c r="AJ3437" s="106">
        <v>1272</v>
      </c>
      <c r="AK3437" s="107"/>
      <c r="AL3437" s="107"/>
      <c r="AM3437" s="107"/>
      <c r="AN3437" s="107"/>
      <c r="AO3437" s="107"/>
      <c r="AP3437" s="107"/>
      <c r="AQ3437" s="107"/>
      <c r="AR3437" s="108"/>
      <c r="AS3437" s="109"/>
      <c r="AT3437" s="110"/>
      <c r="AU3437" s="110"/>
      <c r="AV3437" s="110"/>
      <c r="AW3437" s="110"/>
      <c r="AX3437" s="111"/>
      <c r="AY3437" s="2"/>
      <c r="AZ3437" s="2"/>
      <c r="BA3437" s="2"/>
      <c r="BB3437" s="2"/>
      <c r="BC3437" s="2"/>
      <c r="BD3437" s="2"/>
      <c r="BE3437" s="2"/>
      <c r="BF3437" s="2"/>
      <c r="BG3437" s="2"/>
      <c r="BH3437" s="2"/>
      <c r="BI3437" s="2"/>
      <c r="BJ3437" s="2"/>
      <c r="BK3437" s="2"/>
      <c r="BL3437" s="2"/>
      <c r="BM3437" s="2"/>
      <c r="BN3437" s="2"/>
      <c r="BO3437" s="2"/>
      <c r="BP3437" s="2"/>
      <c r="BQ3437" s="2"/>
      <c r="BR3437" s="2"/>
      <c r="BS3437" s="2"/>
      <c r="BT3437" s="2"/>
      <c r="BU3437" s="2"/>
      <c r="BV3437" s="2"/>
      <c r="BW3437" s="2"/>
      <c r="BX3437" s="2"/>
      <c r="BY3437" s="2"/>
      <c r="BZ3437" s="2"/>
      <c r="CA3437" s="2"/>
      <c r="CB3437" s="2"/>
      <c r="CC3437" s="2"/>
      <c r="CD3437" s="2"/>
      <c r="CE3437" s="2"/>
      <c r="CF3437" s="2"/>
      <c r="CG3437" s="2"/>
      <c r="CH3437" s="2"/>
      <c r="CI3437" s="2"/>
      <c r="CJ3437" s="2"/>
      <c r="CK3437" s="2"/>
      <c r="CL3437" s="2"/>
      <c r="CM3437" s="2"/>
      <c r="CN3437" s="2"/>
      <c r="CO3437" s="2"/>
      <c r="CP3437" s="2"/>
      <c r="CQ3437" s="2"/>
      <c r="CR3437" s="2"/>
      <c r="CS3437" s="2"/>
      <c r="CT3437" s="2"/>
      <c r="CU3437" s="2"/>
      <c r="CV3437" s="2"/>
      <c r="CW3437" s="2"/>
      <c r="CX3437" s="2"/>
      <c r="CY3437" s="2"/>
      <c r="CZ3437" s="2"/>
      <c r="DA3437" s="2"/>
      <c r="DB3437" s="2"/>
      <c r="DC3437" s="2"/>
      <c r="DD3437" s="2"/>
      <c r="DE3437" s="2"/>
      <c r="DF3437" s="2"/>
      <c r="DG3437" s="2"/>
      <c r="DH3437" s="2"/>
      <c r="DI3437" s="2"/>
      <c r="DJ3437" s="2"/>
      <c r="DK3437" s="2"/>
      <c r="DL3437" s="2"/>
      <c r="DM3437" s="2"/>
      <c r="DN3437" s="2"/>
      <c r="DO3437" s="2"/>
      <c r="DP3437" s="2"/>
      <c r="DQ3437" s="2"/>
      <c r="DR3437" s="2"/>
      <c r="DS3437" s="2"/>
      <c r="DT3437" s="2"/>
      <c r="DU3437" s="2"/>
      <c r="DV3437" s="2"/>
      <c r="DW3437" s="2"/>
      <c r="DX3437" s="2"/>
      <c r="DY3437" s="2"/>
      <c r="DZ3437" s="2"/>
      <c r="EA3437" s="2"/>
      <c r="EB3437" s="2"/>
      <c r="EC3437" s="2"/>
      <c r="ED3437" s="2"/>
      <c r="EE3437" s="2"/>
      <c r="EF3437" s="2"/>
      <c r="EG3437" s="2"/>
      <c r="EH3437" s="2"/>
      <c r="EI3437" s="2"/>
      <c r="EJ3437" s="2"/>
      <c r="EK3437" s="2"/>
      <c r="EL3437" s="2"/>
      <c r="EM3437" s="2"/>
      <c r="EN3437" s="2"/>
      <c r="EO3437" s="2"/>
      <c r="EP3437" s="2"/>
      <c r="EQ3437" s="2"/>
      <c r="ER3437" s="2"/>
      <c r="ES3437" s="2"/>
      <c r="ET3437" s="2"/>
      <c r="EU3437" s="2"/>
      <c r="EV3437" s="2"/>
      <c r="EW3437" s="2"/>
      <c r="EX3437" s="2"/>
      <c r="EY3437" s="2"/>
      <c r="EZ3437" s="2"/>
      <c r="FA3437" s="2"/>
      <c r="FB3437" s="2"/>
      <c r="FC3437" s="2"/>
      <c r="FD3437" s="2"/>
      <c r="FE3437" s="2"/>
      <c r="FF3437" s="2"/>
      <c r="FG3437" s="2"/>
      <c r="FH3437" s="2"/>
      <c r="FI3437" s="2"/>
      <c r="FJ3437" s="2"/>
      <c r="FK3437" s="2"/>
      <c r="FL3437" s="2"/>
      <c r="FM3437" s="2"/>
      <c r="FN3437" s="2"/>
      <c r="FO3437" s="2"/>
      <c r="FP3437" s="2"/>
      <c r="FQ3437" s="2"/>
      <c r="FR3437" s="2"/>
      <c r="FS3437" s="2"/>
      <c r="FT3437" s="2"/>
      <c r="FU3437" s="2"/>
      <c r="FV3437" s="2"/>
      <c r="FW3437" s="2"/>
      <c r="FX3437" s="2"/>
      <c r="FY3437" s="2"/>
      <c r="FZ3437" s="2"/>
      <c r="GA3437" s="2"/>
      <c r="GB3437" s="2"/>
      <c r="GC3437" s="2"/>
      <c r="GD3437" s="2"/>
      <c r="GE3437" s="2"/>
      <c r="GF3437" s="2"/>
      <c r="GG3437" s="2"/>
      <c r="GH3437" s="2"/>
      <c r="GI3437" s="2"/>
      <c r="GJ3437" s="2"/>
      <c r="GK3437" s="2"/>
      <c r="GL3437" s="2"/>
      <c r="GM3437" s="2"/>
      <c r="GN3437" s="2"/>
      <c r="GO3437" s="2"/>
      <c r="GP3437" s="2"/>
      <c r="GQ3437" s="2"/>
      <c r="GR3437" s="2"/>
      <c r="GS3437" s="2"/>
      <c r="GT3437" s="2"/>
      <c r="GU3437" s="2"/>
      <c r="GV3437" s="2"/>
      <c r="GW3437" s="2"/>
      <c r="GX3437" s="2"/>
      <c r="GY3437" s="2"/>
      <c r="GZ3437" s="2"/>
      <c r="HA3437" s="2"/>
      <c r="HB3437" s="2"/>
      <c r="HC3437" s="2"/>
      <c r="HD3437" s="2"/>
      <c r="HE3437" s="2"/>
      <c r="HF3437" s="2"/>
      <c r="HG3437" s="2"/>
      <c r="HH3437" s="2"/>
      <c r="HI3437" s="2"/>
      <c r="HJ3437" s="2"/>
      <c r="HK3437" s="2"/>
      <c r="HL3437" s="2"/>
      <c r="HM3437" s="2"/>
      <c r="HN3437" s="2"/>
      <c r="HO3437" s="2"/>
      <c r="HP3437" s="2"/>
      <c r="HQ3437" s="2"/>
      <c r="HR3437" s="2"/>
      <c r="HS3437" s="2"/>
      <c r="HT3437" s="2"/>
      <c r="HU3437" s="2"/>
      <c r="HV3437" s="2"/>
      <c r="HW3437" s="2"/>
      <c r="HX3437" s="2"/>
      <c r="HY3437" s="2"/>
      <c r="HZ3437" s="2"/>
      <c r="IA3437" s="2"/>
      <c r="IB3437" s="2"/>
      <c r="IC3437" s="2"/>
      <c r="ID3437" s="2"/>
      <c r="IE3437" s="2"/>
      <c r="IF3437" s="2"/>
      <c r="IG3437" s="2"/>
      <c r="IH3437" s="2"/>
      <c r="II3437" s="2"/>
      <c r="IJ3437" s="2"/>
      <c r="IK3437" s="2"/>
      <c r="IL3437" s="2"/>
      <c r="IM3437" s="2"/>
      <c r="IN3437" s="2"/>
      <c r="IO3437" s="2"/>
      <c r="IP3437" s="2"/>
      <c r="IQ3437" s="2"/>
    </row>
    <row r="3438" spans="1:251" s="16" customFormat="1" ht="18.75" customHeight="1">
      <c r="A3438" s="8"/>
      <c r="B3438" s="25"/>
      <c r="C3438" s="125" t="s">
        <v>238</v>
      </c>
      <c r="D3438" s="126"/>
      <c r="E3438" s="126"/>
      <c r="F3438" s="126"/>
      <c r="G3438" s="126"/>
      <c r="H3438" s="126"/>
      <c r="I3438" s="126"/>
      <c r="J3438" s="126"/>
      <c r="K3438" s="126"/>
      <c r="L3438" s="126"/>
      <c r="M3438" s="126"/>
      <c r="N3438" s="126"/>
      <c r="O3438" s="126"/>
      <c r="P3438" s="126"/>
      <c r="Q3438" s="126"/>
      <c r="R3438" s="126"/>
      <c r="S3438" s="126"/>
      <c r="T3438" s="126"/>
      <c r="U3438" s="126"/>
      <c r="V3438" s="126"/>
      <c r="W3438" s="126"/>
      <c r="X3438" s="126"/>
      <c r="Y3438" s="126"/>
      <c r="Z3438" s="127"/>
      <c r="AA3438" s="106">
        <v>18</v>
      </c>
      <c r="AB3438" s="107"/>
      <c r="AC3438" s="107"/>
      <c r="AD3438" s="107"/>
      <c r="AE3438" s="107"/>
      <c r="AF3438" s="107"/>
      <c r="AG3438" s="107"/>
      <c r="AH3438" s="107"/>
      <c r="AI3438" s="108"/>
      <c r="AJ3438" s="106">
        <v>17</v>
      </c>
      <c r="AK3438" s="107"/>
      <c r="AL3438" s="107"/>
      <c r="AM3438" s="107"/>
      <c r="AN3438" s="107"/>
      <c r="AO3438" s="107"/>
      <c r="AP3438" s="107"/>
      <c r="AQ3438" s="107"/>
      <c r="AR3438" s="108"/>
      <c r="AS3438" s="109"/>
      <c r="AT3438" s="110"/>
      <c r="AU3438" s="110"/>
      <c r="AV3438" s="110"/>
      <c r="AW3438" s="110"/>
      <c r="AX3438" s="111"/>
      <c r="AY3438" s="2"/>
      <c r="AZ3438" s="2"/>
      <c r="BA3438" s="2"/>
      <c r="BB3438" s="2"/>
      <c r="BC3438" s="2"/>
      <c r="BD3438" s="2"/>
      <c r="BE3438" s="2"/>
      <c r="BF3438" s="2"/>
      <c r="BG3438" s="2"/>
      <c r="BH3438" s="2"/>
      <c r="BI3438" s="2"/>
      <c r="BJ3438" s="2"/>
      <c r="BK3438" s="2"/>
      <c r="BL3438" s="2"/>
      <c r="BM3438" s="2"/>
      <c r="BN3438" s="2"/>
      <c r="BO3438" s="2"/>
      <c r="BP3438" s="2"/>
      <c r="BQ3438" s="2"/>
      <c r="BR3438" s="2"/>
      <c r="BS3438" s="2"/>
      <c r="BT3438" s="2"/>
      <c r="BU3438" s="2"/>
      <c r="BV3438" s="2"/>
      <c r="BW3438" s="2"/>
      <c r="BX3438" s="2"/>
      <c r="BY3438" s="2"/>
      <c r="BZ3438" s="2"/>
      <c r="CA3438" s="2"/>
      <c r="CB3438" s="2"/>
      <c r="CC3438" s="2"/>
      <c r="CD3438" s="2"/>
      <c r="CE3438" s="2"/>
      <c r="CF3438" s="2"/>
      <c r="CG3438" s="2"/>
      <c r="CH3438" s="2"/>
      <c r="CI3438" s="2"/>
      <c r="CJ3438" s="2"/>
      <c r="CK3438" s="2"/>
      <c r="CL3438" s="2"/>
      <c r="CM3438" s="2"/>
      <c r="CN3438" s="2"/>
      <c r="CO3438" s="2"/>
      <c r="CP3438" s="2"/>
      <c r="CQ3438" s="2"/>
      <c r="CR3438" s="2"/>
      <c r="CS3438" s="2"/>
      <c r="CT3438" s="2"/>
      <c r="CU3438" s="2"/>
      <c r="CV3438" s="2"/>
      <c r="CW3438" s="2"/>
      <c r="CX3438" s="2"/>
      <c r="CY3438" s="2"/>
      <c r="CZ3438" s="2"/>
      <c r="DA3438" s="2"/>
      <c r="DB3438" s="2"/>
      <c r="DC3438" s="2"/>
      <c r="DD3438" s="2"/>
      <c r="DE3438" s="2"/>
      <c r="DF3438" s="2"/>
      <c r="DG3438" s="2"/>
      <c r="DH3438" s="2"/>
      <c r="DI3438" s="2"/>
      <c r="DJ3438" s="2"/>
      <c r="DK3438" s="2"/>
      <c r="DL3438" s="2"/>
      <c r="DM3438" s="2"/>
      <c r="DN3438" s="2"/>
      <c r="DO3438" s="2"/>
      <c r="DP3438" s="2"/>
      <c r="DQ3438" s="2"/>
      <c r="DR3438" s="2"/>
      <c r="DS3438" s="2"/>
      <c r="DT3438" s="2"/>
      <c r="DU3438" s="2"/>
      <c r="DV3438" s="2"/>
      <c r="DW3438" s="2"/>
      <c r="DX3438" s="2"/>
      <c r="DY3438" s="2"/>
      <c r="DZ3438" s="2"/>
      <c r="EA3438" s="2"/>
      <c r="EB3438" s="2"/>
      <c r="EC3438" s="2"/>
      <c r="ED3438" s="2"/>
      <c r="EE3438" s="2"/>
      <c r="EF3438" s="2"/>
      <c r="EG3438" s="2"/>
      <c r="EH3438" s="2"/>
      <c r="EI3438" s="2"/>
      <c r="EJ3438" s="2"/>
      <c r="EK3438" s="2"/>
      <c r="EL3438" s="2"/>
      <c r="EM3438" s="2"/>
      <c r="EN3438" s="2"/>
      <c r="EO3438" s="2"/>
      <c r="EP3438" s="2"/>
      <c r="EQ3438" s="2"/>
      <c r="ER3438" s="2"/>
      <c r="ES3438" s="2"/>
      <c r="ET3438" s="2"/>
      <c r="EU3438" s="2"/>
      <c r="EV3438" s="2"/>
      <c r="EW3438" s="2"/>
      <c r="EX3438" s="2"/>
      <c r="EY3438" s="2"/>
      <c r="EZ3438" s="2"/>
      <c r="FA3438" s="2"/>
      <c r="FB3438" s="2"/>
      <c r="FC3438" s="2"/>
      <c r="FD3438" s="2"/>
      <c r="FE3438" s="2"/>
      <c r="FF3438" s="2"/>
      <c r="FG3438" s="2"/>
      <c r="FH3438" s="2"/>
      <c r="FI3438" s="2"/>
      <c r="FJ3438" s="2"/>
      <c r="FK3438" s="2"/>
      <c r="FL3438" s="2"/>
      <c r="FM3438" s="2"/>
      <c r="FN3438" s="2"/>
      <c r="FO3438" s="2"/>
      <c r="FP3438" s="2"/>
      <c r="FQ3438" s="2"/>
      <c r="FR3438" s="2"/>
      <c r="FS3438" s="2"/>
      <c r="FT3438" s="2"/>
      <c r="FU3438" s="2"/>
      <c r="FV3438" s="2"/>
      <c r="FW3438" s="2"/>
      <c r="FX3438" s="2"/>
      <c r="FY3438" s="2"/>
      <c r="FZ3438" s="2"/>
      <c r="GA3438" s="2"/>
      <c r="GB3438" s="2"/>
      <c r="GC3438" s="2"/>
      <c r="GD3438" s="2"/>
      <c r="GE3438" s="2"/>
      <c r="GF3438" s="2"/>
      <c r="GG3438" s="2"/>
      <c r="GH3438" s="2"/>
      <c r="GI3438" s="2"/>
      <c r="GJ3438" s="2"/>
      <c r="GK3438" s="2"/>
      <c r="GL3438" s="2"/>
      <c r="GM3438" s="2"/>
      <c r="GN3438" s="2"/>
      <c r="GO3438" s="2"/>
      <c r="GP3438" s="2"/>
      <c r="GQ3438" s="2"/>
      <c r="GR3438" s="2"/>
      <c r="GS3438" s="2"/>
      <c r="GT3438" s="2"/>
      <c r="GU3438" s="2"/>
      <c r="GV3438" s="2"/>
      <c r="GW3438" s="2"/>
      <c r="GX3438" s="2"/>
      <c r="GY3438" s="2"/>
      <c r="GZ3438" s="2"/>
      <c r="HA3438" s="2"/>
      <c r="HB3438" s="2"/>
      <c r="HC3438" s="2"/>
      <c r="HD3438" s="2"/>
      <c r="HE3438" s="2"/>
      <c r="HF3438" s="2"/>
      <c r="HG3438" s="2"/>
      <c r="HH3438" s="2"/>
      <c r="HI3438" s="2"/>
      <c r="HJ3438" s="2"/>
      <c r="HK3438" s="2"/>
      <c r="HL3438" s="2"/>
      <c r="HM3438" s="2"/>
      <c r="HN3438" s="2"/>
      <c r="HO3438" s="2"/>
      <c r="HP3438" s="2"/>
      <c r="HQ3438" s="2"/>
      <c r="HR3438" s="2"/>
      <c r="HS3438" s="2"/>
      <c r="HT3438" s="2"/>
      <c r="HU3438" s="2"/>
      <c r="HV3438" s="2"/>
      <c r="HW3438" s="2"/>
      <c r="HX3438" s="2"/>
      <c r="HY3438" s="2"/>
      <c r="HZ3438" s="2"/>
      <c r="IA3438" s="2"/>
      <c r="IB3438" s="2"/>
      <c r="IC3438" s="2"/>
      <c r="ID3438" s="2"/>
      <c r="IE3438" s="2"/>
      <c r="IF3438" s="2"/>
      <c r="IG3438" s="2"/>
      <c r="IH3438" s="2"/>
      <c r="II3438" s="2"/>
      <c r="IJ3438" s="2"/>
      <c r="IK3438" s="2"/>
      <c r="IL3438" s="2"/>
      <c r="IM3438" s="2"/>
      <c r="IN3438" s="2"/>
      <c r="IO3438" s="2"/>
      <c r="IP3438" s="2"/>
      <c r="IQ3438" s="2"/>
    </row>
    <row r="3439" spans="1:251" s="16" customFormat="1" ht="18.75" customHeight="1">
      <c r="A3439" s="8"/>
      <c r="B3439" s="25"/>
      <c r="C3439" s="125" t="s">
        <v>95</v>
      </c>
      <c r="D3439" s="126"/>
      <c r="E3439" s="126"/>
      <c r="F3439" s="126"/>
      <c r="G3439" s="126"/>
      <c r="H3439" s="126"/>
      <c r="I3439" s="126"/>
      <c r="J3439" s="126"/>
      <c r="K3439" s="126"/>
      <c r="L3439" s="126"/>
      <c r="M3439" s="126"/>
      <c r="N3439" s="126"/>
      <c r="O3439" s="126"/>
      <c r="P3439" s="126"/>
      <c r="Q3439" s="126"/>
      <c r="R3439" s="126"/>
      <c r="S3439" s="126"/>
      <c r="T3439" s="126"/>
      <c r="U3439" s="126"/>
      <c r="V3439" s="126"/>
      <c r="W3439" s="126"/>
      <c r="X3439" s="126"/>
      <c r="Y3439" s="126"/>
      <c r="Z3439" s="127"/>
      <c r="AA3439" s="106">
        <v>21</v>
      </c>
      <c r="AB3439" s="107"/>
      <c r="AC3439" s="107"/>
      <c r="AD3439" s="107"/>
      <c r="AE3439" s="107"/>
      <c r="AF3439" s="107"/>
      <c r="AG3439" s="107"/>
      <c r="AH3439" s="107"/>
      <c r="AI3439" s="108"/>
      <c r="AJ3439" s="106">
        <v>9</v>
      </c>
      <c r="AK3439" s="107"/>
      <c r="AL3439" s="107"/>
      <c r="AM3439" s="107"/>
      <c r="AN3439" s="107"/>
      <c r="AO3439" s="107"/>
      <c r="AP3439" s="107"/>
      <c r="AQ3439" s="107"/>
      <c r="AR3439" s="108"/>
      <c r="AS3439" s="109"/>
      <c r="AT3439" s="110"/>
      <c r="AU3439" s="110"/>
      <c r="AV3439" s="110"/>
      <c r="AW3439" s="110"/>
      <c r="AX3439" s="111"/>
      <c r="AY3439" s="2"/>
      <c r="AZ3439" s="2"/>
      <c r="BA3439" s="2"/>
      <c r="BB3439" s="2"/>
      <c r="BC3439" s="2"/>
      <c r="BD3439" s="2"/>
      <c r="BE3439" s="2"/>
      <c r="BF3439" s="2"/>
      <c r="BG3439" s="2"/>
      <c r="BH3439" s="2"/>
      <c r="BI3439" s="2"/>
      <c r="BJ3439" s="2"/>
      <c r="BK3439" s="2"/>
      <c r="BL3439" s="2"/>
      <c r="BM3439" s="2"/>
      <c r="BN3439" s="2"/>
      <c r="BO3439" s="2"/>
      <c r="BP3439" s="2"/>
      <c r="BQ3439" s="2"/>
      <c r="BR3439" s="2"/>
      <c r="BS3439" s="2"/>
      <c r="BT3439" s="2"/>
      <c r="BU3439" s="2"/>
      <c r="BV3439" s="2"/>
      <c r="BW3439" s="2"/>
      <c r="BX3439" s="2"/>
      <c r="BY3439" s="2"/>
      <c r="BZ3439" s="2"/>
      <c r="CA3439" s="2"/>
      <c r="CB3439" s="2"/>
      <c r="CC3439" s="2"/>
      <c r="CD3439" s="2"/>
      <c r="CE3439" s="2"/>
      <c r="CF3439" s="2"/>
      <c r="CG3439" s="2"/>
      <c r="CH3439" s="2"/>
      <c r="CI3439" s="2"/>
      <c r="CJ3439" s="2"/>
      <c r="CK3439" s="2"/>
      <c r="CL3439" s="2"/>
      <c r="CM3439" s="2"/>
      <c r="CN3439" s="2"/>
      <c r="CO3439" s="2"/>
      <c r="CP3439" s="2"/>
      <c r="CQ3439" s="2"/>
      <c r="CR3439" s="2"/>
      <c r="CS3439" s="2"/>
      <c r="CT3439" s="2"/>
      <c r="CU3439" s="2"/>
      <c r="CV3439" s="2"/>
      <c r="CW3439" s="2"/>
      <c r="CX3439" s="2"/>
      <c r="CY3439" s="2"/>
      <c r="CZ3439" s="2"/>
      <c r="DA3439" s="2"/>
      <c r="DB3439" s="2"/>
      <c r="DC3439" s="2"/>
      <c r="DD3439" s="2"/>
      <c r="DE3439" s="2"/>
      <c r="DF3439" s="2"/>
      <c r="DG3439" s="2"/>
      <c r="DH3439" s="2"/>
      <c r="DI3439" s="2"/>
      <c r="DJ3439" s="2"/>
      <c r="DK3439" s="2"/>
      <c r="DL3439" s="2"/>
      <c r="DM3439" s="2"/>
      <c r="DN3439" s="2"/>
      <c r="DO3439" s="2"/>
      <c r="DP3439" s="2"/>
      <c r="DQ3439" s="2"/>
      <c r="DR3439" s="2"/>
      <c r="DS3439" s="2"/>
      <c r="DT3439" s="2"/>
      <c r="DU3439" s="2"/>
      <c r="DV3439" s="2"/>
      <c r="DW3439" s="2"/>
      <c r="DX3439" s="2"/>
      <c r="DY3439" s="2"/>
      <c r="DZ3439" s="2"/>
      <c r="EA3439" s="2"/>
      <c r="EB3439" s="2"/>
      <c r="EC3439" s="2"/>
      <c r="ED3439" s="2"/>
      <c r="EE3439" s="2"/>
      <c r="EF3439" s="2"/>
      <c r="EG3439" s="2"/>
      <c r="EH3439" s="2"/>
      <c r="EI3439" s="2"/>
      <c r="EJ3439" s="2"/>
      <c r="EK3439" s="2"/>
      <c r="EL3439" s="2"/>
      <c r="EM3439" s="2"/>
      <c r="EN3439" s="2"/>
      <c r="EO3439" s="2"/>
      <c r="EP3439" s="2"/>
      <c r="EQ3439" s="2"/>
      <c r="ER3439" s="2"/>
      <c r="ES3439" s="2"/>
      <c r="ET3439" s="2"/>
      <c r="EU3439" s="2"/>
      <c r="EV3439" s="2"/>
      <c r="EW3439" s="2"/>
      <c r="EX3439" s="2"/>
      <c r="EY3439" s="2"/>
      <c r="EZ3439" s="2"/>
      <c r="FA3439" s="2"/>
      <c r="FB3439" s="2"/>
      <c r="FC3439" s="2"/>
      <c r="FD3439" s="2"/>
      <c r="FE3439" s="2"/>
      <c r="FF3439" s="2"/>
      <c r="FG3439" s="2"/>
      <c r="FH3439" s="2"/>
      <c r="FI3439" s="2"/>
      <c r="FJ3439" s="2"/>
      <c r="FK3439" s="2"/>
      <c r="FL3439" s="2"/>
      <c r="FM3439" s="2"/>
      <c r="FN3439" s="2"/>
      <c r="FO3439" s="2"/>
      <c r="FP3439" s="2"/>
      <c r="FQ3439" s="2"/>
      <c r="FR3439" s="2"/>
      <c r="FS3439" s="2"/>
      <c r="FT3439" s="2"/>
      <c r="FU3439" s="2"/>
      <c r="FV3439" s="2"/>
      <c r="FW3439" s="2"/>
      <c r="FX3439" s="2"/>
      <c r="FY3439" s="2"/>
      <c r="FZ3439" s="2"/>
      <c r="GA3439" s="2"/>
      <c r="GB3439" s="2"/>
      <c r="GC3439" s="2"/>
      <c r="GD3439" s="2"/>
      <c r="GE3439" s="2"/>
      <c r="GF3439" s="2"/>
      <c r="GG3439" s="2"/>
      <c r="GH3439" s="2"/>
      <c r="GI3439" s="2"/>
      <c r="GJ3439" s="2"/>
      <c r="GK3439" s="2"/>
      <c r="GL3439" s="2"/>
      <c r="GM3439" s="2"/>
      <c r="GN3439" s="2"/>
      <c r="GO3439" s="2"/>
      <c r="GP3439" s="2"/>
      <c r="GQ3439" s="2"/>
      <c r="GR3439" s="2"/>
      <c r="GS3439" s="2"/>
      <c r="GT3439" s="2"/>
      <c r="GU3439" s="2"/>
      <c r="GV3439" s="2"/>
      <c r="GW3439" s="2"/>
      <c r="GX3439" s="2"/>
      <c r="GY3439" s="2"/>
      <c r="GZ3439" s="2"/>
      <c r="HA3439" s="2"/>
      <c r="HB3439" s="2"/>
      <c r="HC3439" s="2"/>
      <c r="HD3439" s="2"/>
      <c r="HE3439" s="2"/>
      <c r="HF3439" s="2"/>
      <c r="HG3439" s="2"/>
      <c r="HH3439" s="2"/>
      <c r="HI3439" s="2"/>
      <c r="HJ3439" s="2"/>
      <c r="HK3439" s="2"/>
      <c r="HL3439" s="2"/>
      <c r="HM3439" s="2"/>
      <c r="HN3439" s="2"/>
      <c r="HO3439" s="2"/>
      <c r="HP3439" s="2"/>
      <c r="HQ3439" s="2"/>
      <c r="HR3439" s="2"/>
      <c r="HS3439" s="2"/>
      <c r="HT3439" s="2"/>
      <c r="HU3439" s="2"/>
      <c r="HV3439" s="2"/>
      <c r="HW3439" s="2"/>
      <c r="HX3439" s="2"/>
      <c r="HY3439" s="2"/>
      <c r="HZ3439" s="2"/>
      <c r="IA3439" s="2"/>
      <c r="IB3439" s="2"/>
      <c r="IC3439" s="2"/>
      <c r="ID3439" s="2"/>
      <c r="IE3439" s="2"/>
      <c r="IF3439" s="2"/>
      <c r="IG3439" s="2"/>
      <c r="IH3439" s="2"/>
      <c r="II3439" s="2"/>
      <c r="IJ3439" s="2"/>
      <c r="IK3439" s="2"/>
      <c r="IL3439" s="2"/>
      <c r="IM3439" s="2"/>
      <c r="IN3439" s="2"/>
      <c r="IO3439" s="2"/>
      <c r="IP3439" s="2"/>
      <c r="IQ3439" s="2"/>
    </row>
    <row r="3440" spans="1:251" s="16" customFormat="1" ht="18.75" customHeight="1" thickBot="1">
      <c r="A3440" s="17"/>
      <c r="B3440" s="136" t="s">
        <v>13</v>
      </c>
      <c r="C3440" s="137"/>
      <c r="D3440" s="137"/>
      <c r="E3440" s="137"/>
      <c r="F3440" s="137"/>
      <c r="G3440" s="137"/>
      <c r="H3440" s="137"/>
      <c r="I3440" s="137"/>
      <c r="J3440" s="137"/>
      <c r="K3440" s="137"/>
      <c r="L3440" s="137"/>
      <c r="M3440" s="137"/>
      <c r="N3440" s="137"/>
      <c r="O3440" s="137"/>
      <c r="P3440" s="137"/>
      <c r="Q3440" s="137"/>
      <c r="R3440" s="137"/>
      <c r="S3440" s="137"/>
      <c r="T3440" s="137"/>
      <c r="U3440" s="137"/>
      <c r="V3440" s="137"/>
      <c r="W3440" s="137"/>
      <c r="X3440" s="137"/>
      <c r="Y3440" s="137"/>
      <c r="Z3440" s="138"/>
      <c r="AA3440" s="115">
        <f>SUM($AA$3437:$AA$3439)</f>
        <v>2106</v>
      </c>
      <c r="AB3440" s="116"/>
      <c r="AC3440" s="116"/>
      <c r="AD3440" s="116"/>
      <c r="AE3440" s="116"/>
      <c r="AF3440" s="116"/>
      <c r="AG3440" s="116"/>
      <c r="AH3440" s="116"/>
      <c r="AI3440" s="117"/>
      <c r="AJ3440" s="115">
        <f>SUM($AJ$3437:$AJ$3439)</f>
        <v>1298</v>
      </c>
      <c r="AK3440" s="116"/>
      <c r="AL3440" s="116"/>
      <c r="AM3440" s="116"/>
      <c r="AN3440" s="116"/>
      <c r="AO3440" s="116"/>
      <c r="AP3440" s="116"/>
      <c r="AQ3440" s="116"/>
      <c r="AR3440" s="117"/>
      <c r="AS3440" s="112"/>
      <c r="AT3440" s="113"/>
      <c r="AU3440" s="113"/>
      <c r="AV3440" s="113"/>
      <c r="AW3440" s="113"/>
      <c r="AX3440" s="114"/>
      <c r="AY3440" s="2"/>
      <c r="AZ3440" s="2"/>
      <c r="BA3440" s="2"/>
      <c r="BB3440" s="2"/>
      <c r="BC3440" s="2"/>
      <c r="BD3440" s="2"/>
      <c r="BE3440" s="2"/>
      <c r="BF3440" s="2"/>
      <c r="BG3440" s="2"/>
      <c r="BH3440" s="2"/>
      <c r="BI3440" s="2"/>
      <c r="BJ3440" s="2"/>
      <c r="BK3440" s="2"/>
      <c r="BL3440" s="2"/>
      <c r="BM3440" s="2"/>
      <c r="BN3440" s="2"/>
      <c r="BO3440" s="2"/>
      <c r="BP3440" s="2"/>
      <c r="BQ3440" s="2"/>
      <c r="BR3440" s="2"/>
      <c r="BS3440" s="2"/>
      <c r="BT3440" s="2"/>
      <c r="BU3440" s="2"/>
      <c r="BV3440" s="2"/>
      <c r="BW3440" s="2"/>
      <c r="BX3440" s="2"/>
      <c r="BY3440" s="2"/>
      <c r="BZ3440" s="2"/>
      <c r="CA3440" s="2"/>
      <c r="CB3440" s="2"/>
      <c r="CC3440" s="2"/>
      <c r="CD3440" s="2"/>
      <c r="CE3440" s="2"/>
      <c r="CF3440" s="2"/>
      <c r="CG3440" s="2"/>
      <c r="CH3440" s="2"/>
      <c r="CI3440" s="2"/>
      <c r="CJ3440" s="2"/>
      <c r="CK3440" s="2"/>
      <c r="CL3440" s="2"/>
      <c r="CM3440" s="2"/>
      <c r="CN3440" s="2"/>
      <c r="CO3440" s="2"/>
      <c r="CP3440" s="2"/>
      <c r="CQ3440" s="2"/>
      <c r="CR3440" s="2"/>
      <c r="CS3440" s="2"/>
      <c r="CT3440" s="2"/>
      <c r="CU3440" s="2"/>
      <c r="CV3440" s="2"/>
      <c r="CW3440" s="2"/>
      <c r="CX3440" s="2"/>
      <c r="CY3440" s="2"/>
      <c r="CZ3440" s="2"/>
      <c r="DA3440" s="2"/>
      <c r="DB3440" s="2"/>
      <c r="DC3440" s="2"/>
      <c r="DD3440" s="2"/>
      <c r="DE3440" s="2"/>
      <c r="DF3440" s="2"/>
      <c r="DG3440" s="2"/>
      <c r="DH3440" s="2"/>
      <c r="DI3440" s="2"/>
      <c r="DJ3440" s="2"/>
      <c r="DK3440" s="2"/>
      <c r="DL3440" s="2"/>
      <c r="DM3440" s="2"/>
      <c r="DN3440" s="2"/>
      <c r="DO3440" s="2"/>
      <c r="DP3440" s="2"/>
      <c r="DQ3440" s="2"/>
      <c r="DR3440" s="2"/>
      <c r="DS3440" s="2"/>
      <c r="DT3440" s="2"/>
      <c r="DU3440" s="2"/>
      <c r="DV3440" s="2"/>
      <c r="DW3440" s="2"/>
      <c r="DX3440" s="2"/>
      <c r="DY3440" s="2"/>
      <c r="DZ3440" s="2"/>
      <c r="EA3440" s="2"/>
      <c r="EB3440" s="2"/>
      <c r="EC3440" s="2"/>
      <c r="ED3440" s="2"/>
      <c r="EE3440" s="2"/>
      <c r="EF3440" s="2"/>
      <c r="EG3440" s="2"/>
      <c r="EH3440" s="2"/>
      <c r="EI3440" s="2"/>
      <c r="EJ3440" s="2"/>
      <c r="EK3440" s="2"/>
      <c r="EL3440" s="2"/>
      <c r="EM3440" s="2"/>
      <c r="EN3440" s="2"/>
      <c r="EO3440" s="2"/>
      <c r="EP3440" s="2"/>
      <c r="EQ3440" s="2"/>
      <c r="ER3440" s="2"/>
      <c r="ES3440" s="2"/>
      <c r="ET3440" s="2"/>
      <c r="EU3440" s="2"/>
      <c r="EV3440" s="2"/>
      <c r="EW3440" s="2"/>
      <c r="EX3440" s="2"/>
      <c r="EY3440" s="2"/>
      <c r="EZ3440" s="2"/>
      <c r="FA3440" s="2"/>
      <c r="FB3440" s="2"/>
      <c r="FC3440" s="2"/>
      <c r="FD3440" s="2"/>
      <c r="FE3440" s="2"/>
      <c r="FF3440" s="2"/>
      <c r="FG3440" s="2"/>
      <c r="FH3440" s="2"/>
      <c r="FI3440" s="2"/>
      <c r="FJ3440" s="2"/>
      <c r="FK3440" s="2"/>
      <c r="FL3440" s="2"/>
      <c r="FM3440" s="2"/>
      <c r="FN3440" s="2"/>
      <c r="FO3440" s="2"/>
      <c r="FP3440" s="2"/>
      <c r="FQ3440" s="2"/>
      <c r="FR3440" s="2"/>
      <c r="FS3440" s="2"/>
      <c r="FT3440" s="2"/>
      <c r="FU3440" s="2"/>
      <c r="FV3440" s="2"/>
      <c r="FW3440" s="2"/>
      <c r="FX3440" s="2"/>
      <c r="FY3440" s="2"/>
      <c r="FZ3440" s="2"/>
      <c r="GA3440" s="2"/>
      <c r="GB3440" s="2"/>
      <c r="GC3440" s="2"/>
      <c r="GD3440" s="2"/>
      <c r="GE3440" s="2"/>
      <c r="GF3440" s="2"/>
      <c r="GG3440" s="2"/>
      <c r="GH3440" s="2"/>
      <c r="GI3440" s="2"/>
      <c r="GJ3440" s="2"/>
      <c r="GK3440" s="2"/>
      <c r="GL3440" s="2"/>
      <c r="GM3440" s="2"/>
      <c r="GN3440" s="2"/>
      <c r="GO3440" s="2"/>
      <c r="GP3440" s="2"/>
      <c r="GQ3440" s="2"/>
      <c r="GR3440" s="2"/>
      <c r="GS3440" s="2"/>
      <c r="GT3440" s="2"/>
      <c r="GU3440" s="2"/>
      <c r="GV3440" s="2"/>
      <c r="GW3440" s="2"/>
      <c r="GX3440" s="2"/>
      <c r="GY3440" s="2"/>
      <c r="GZ3440" s="2"/>
      <c r="HA3440" s="2"/>
      <c r="HB3440" s="2"/>
      <c r="HC3440" s="2"/>
      <c r="HD3440" s="2"/>
      <c r="HE3440" s="2"/>
      <c r="HF3440" s="2"/>
      <c r="HG3440" s="2"/>
      <c r="HH3440" s="2"/>
      <c r="HI3440" s="2"/>
      <c r="HJ3440" s="2"/>
      <c r="HK3440" s="2"/>
      <c r="HL3440" s="2"/>
      <c r="HM3440" s="2"/>
      <c r="HN3440" s="2"/>
      <c r="HO3440" s="2"/>
      <c r="HP3440" s="2"/>
      <c r="HQ3440" s="2"/>
      <c r="HR3440" s="2"/>
      <c r="HS3440" s="2"/>
      <c r="HT3440" s="2"/>
      <c r="HU3440" s="2"/>
      <c r="HV3440" s="2"/>
      <c r="HW3440" s="2"/>
      <c r="HX3440" s="2"/>
      <c r="HY3440" s="2"/>
      <c r="HZ3440" s="2"/>
      <c r="IA3440" s="2"/>
      <c r="IB3440" s="2"/>
      <c r="IC3440" s="2"/>
      <c r="ID3440" s="2"/>
      <c r="IE3440" s="2"/>
      <c r="IF3440" s="2"/>
      <c r="IG3440" s="2"/>
      <c r="IH3440" s="2"/>
      <c r="II3440" s="2"/>
      <c r="IJ3440" s="2"/>
      <c r="IK3440" s="2"/>
      <c r="IL3440" s="2"/>
      <c r="IM3440" s="2"/>
      <c r="IN3440" s="2"/>
      <c r="IO3440" s="2"/>
      <c r="IP3440" s="2"/>
      <c r="IQ3440" s="2"/>
    </row>
    <row r="3442" spans="1:113" ht="18.75">
      <c r="A3442" s="1" t="s">
        <v>0</v>
      </c>
      <c r="AW3442" s="3"/>
      <c r="AX3442" s="4"/>
      <c r="AY3442" s="3"/>
    </row>
    <row r="3444" spans="1:113" ht="18.75">
      <c r="B3444" s="118" t="s">
        <v>8</v>
      </c>
      <c r="C3444" s="119"/>
      <c r="D3444" s="119"/>
      <c r="E3444" s="119"/>
      <c r="F3444" s="119"/>
      <c r="G3444" s="119"/>
      <c r="H3444" s="119"/>
      <c r="I3444" s="119"/>
      <c r="J3444" s="119"/>
      <c r="K3444" s="119"/>
      <c r="L3444" s="119"/>
      <c r="M3444" s="119"/>
      <c r="N3444" s="119"/>
      <c r="O3444" s="119"/>
      <c r="P3444" s="119"/>
      <c r="Q3444" s="119"/>
      <c r="R3444" s="119"/>
      <c r="S3444" s="119"/>
      <c r="T3444" s="119"/>
      <c r="U3444" s="119"/>
      <c r="V3444" s="119"/>
      <c r="W3444" s="119"/>
      <c r="X3444" s="119"/>
      <c r="Y3444" s="119"/>
      <c r="Z3444" s="119"/>
      <c r="AA3444" s="119"/>
      <c r="AB3444" s="119"/>
      <c r="AC3444" s="119"/>
      <c r="AD3444" s="119"/>
      <c r="AE3444" s="119"/>
      <c r="AF3444" s="119"/>
      <c r="AG3444" s="119"/>
      <c r="AH3444" s="119"/>
      <c r="AI3444" s="119"/>
      <c r="AJ3444" s="119"/>
      <c r="AK3444" s="119"/>
      <c r="AL3444" s="119"/>
      <c r="AM3444" s="119"/>
      <c r="AN3444" s="119"/>
      <c r="AO3444" s="119"/>
      <c r="AP3444" s="119"/>
      <c r="AQ3444" s="119"/>
      <c r="AR3444" s="119"/>
      <c r="AS3444" s="119"/>
      <c r="AT3444" s="119"/>
      <c r="AU3444" s="119"/>
      <c r="AV3444" s="119"/>
      <c r="AW3444" s="119"/>
      <c r="AX3444" s="119"/>
    </row>
    <row r="3445" spans="1:113">
      <c r="Z3445" s="5"/>
      <c r="AD3445" s="5"/>
      <c r="AE3445" s="5"/>
      <c r="AF3445" s="5"/>
      <c r="AG3445" s="5"/>
      <c r="AH3445" s="5"/>
      <c r="AI3445" s="5"/>
      <c r="AO3445" s="5"/>
    </row>
    <row r="3446" spans="1:113" ht="13.5" thickBot="1">
      <c r="Z3446" s="5"/>
      <c r="AD3446" s="5"/>
      <c r="AE3446" s="5"/>
      <c r="AF3446" s="5"/>
      <c r="AG3446" s="5"/>
      <c r="AH3446" s="5"/>
      <c r="AI3446" s="5"/>
      <c r="AO3446" s="5"/>
      <c r="DI3446" s="6"/>
    </row>
    <row r="3447" spans="1:113" ht="24.75" customHeight="1" thickBot="1">
      <c r="B3447" s="120" t="s">
        <v>1</v>
      </c>
      <c r="C3447" s="121"/>
      <c r="D3447" s="121"/>
      <c r="E3447" s="121"/>
      <c r="F3447" s="121"/>
      <c r="G3447" s="121"/>
      <c r="H3447" s="122" t="s">
        <v>301</v>
      </c>
      <c r="I3447" s="123"/>
      <c r="J3447" s="123"/>
      <c r="K3447" s="123"/>
      <c r="L3447" s="123"/>
      <c r="M3447" s="123"/>
      <c r="N3447" s="123"/>
      <c r="O3447" s="123"/>
      <c r="P3447" s="123"/>
      <c r="Q3447" s="123"/>
      <c r="R3447" s="123"/>
      <c r="S3447" s="123"/>
      <c r="T3447" s="123"/>
      <c r="U3447" s="123"/>
      <c r="V3447" s="123"/>
      <c r="W3447" s="123"/>
      <c r="X3447" s="123"/>
      <c r="Y3447" s="123"/>
      <c r="Z3447" s="123"/>
      <c r="AA3447" s="123"/>
      <c r="AB3447" s="123"/>
      <c r="AC3447" s="123"/>
      <c r="AD3447" s="123"/>
      <c r="AE3447" s="123"/>
      <c r="AF3447" s="123"/>
      <c r="AG3447" s="123"/>
      <c r="AH3447" s="123"/>
      <c r="AI3447" s="123"/>
      <c r="AJ3447" s="123"/>
      <c r="AK3447" s="123"/>
      <c r="AL3447" s="123"/>
      <c r="AM3447" s="123"/>
      <c r="AN3447" s="123"/>
      <c r="AO3447" s="123"/>
      <c r="AP3447" s="123"/>
      <c r="AQ3447" s="123"/>
      <c r="AR3447" s="123"/>
      <c r="AS3447" s="123"/>
      <c r="AT3447" s="123"/>
      <c r="AU3447" s="123"/>
      <c r="AV3447" s="123"/>
      <c r="AW3447" s="123"/>
      <c r="AX3447" s="124"/>
      <c r="DI3447" s="6"/>
    </row>
    <row r="3448" spans="1:113" ht="14.25">
      <c r="B3448" s="7"/>
      <c r="C3448" s="7"/>
      <c r="D3448" s="7"/>
      <c r="E3448" s="7"/>
      <c r="F3448" s="7"/>
      <c r="G3448" s="7"/>
      <c r="H3448" s="8"/>
      <c r="I3448" s="8"/>
      <c r="J3448" s="8"/>
      <c r="K3448" s="8"/>
      <c r="L3448" s="9"/>
      <c r="M3448" s="9"/>
      <c r="N3448" s="9"/>
      <c r="O3448" s="9"/>
      <c r="P3448" s="8"/>
      <c r="Q3448" s="8"/>
      <c r="R3448" s="8"/>
      <c r="S3448" s="8"/>
      <c r="T3448" s="8"/>
      <c r="U3448" s="8"/>
      <c r="V3448" s="10"/>
      <c r="W3448" s="10"/>
      <c r="X3448" s="10"/>
      <c r="Y3448" s="10"/>
      <c r="Z3448" s="10"/>
      <c r="AA3448" s="10"/>
      <c r="AB3448" s="10"/>
      <c r="AC3448" s="10"/>
      <c r="AD3448" s="10"/>
      <c r="AE3448" s="10"/>
      <c r="AF3448" s="10"/>
      <c r="AG3448" s="10"/>
      <c r="AH3448" s="10"/>
      <c r="AI3448" s="10"/>
      <c r="AJ3448" s="10"/>
      <c r="AK3448" s="10"/>
      <c r="AL3448" s="10"/>
      <c r="AM3448" s="10"/>
      <c r="AN3448" s="10"/>
      <c r="AO3448" s="10"/>
      <c r="AP3448" s="10"/>
      <c r="AQ3448" s="10"/>
      <c r="AR3448" s="10"/>
      <c r="AS3448" s="10"/>
      <c r="AT3448" s="10"/>
      <c r="AU3448" s="10"/>
      <c r="AV3448" s="10"/>
      <c r="AW3448" s="10"/>
      <c r="AX3448" s="10"/>
      <c r="DI3448" s="6"/>
    </row>
    <row r="3449" spans="1:113" ht="15" thickBot="1">
      <c r="A3449" s="11"/>
      <c r="B3449" s="10" t="s">
        <v>2</v>
      </c>
      <c r="C3449" s="8"/>
      <c r="D3449" s="8"/>
      <c r="E3449" s="8"/>
      <c r="F3449" s="8"/>
      <c r="G3449" s="8"/>
      <c r="H3449" s="8"/>
      <c r="I3449" s="8"/>
      <c r="J3449" s="8"/>
      <c r="K3449" s="8"/>
      <c r="L3449" s="9"/>
      <c r="M3449" s="9"/>
      <c r="N3449" s="9"/>
      <c r="O3449" s="9"/>
      <c r="P3449" s="8"/>
      <c r="Q3449" s="8"/>
      <c r="R3449" s="8"/>
      <c r="S3449" s="8"/>
      <c r="T3449" s="8"/>
      <c r="U3449" s="8"/>
      <c r="V3449" s="10"/>
      <c r="W3449" s="10"/>
      <c r="X3449" s="10"/>
      <c r="Y3449" s="10"/>
      <c r="Z3449" s="10"/>
      <c r="AA3449" s="10"/>
      <c r="AB3449" s="10"/>
      <c r="AC3449" s="10"/>
      <c r="AD3449" s="10"/>
      <c r="AE3449" s="10"/>
      <c r="AF3449" s="10"/>
      <c r="AG3449" s="10"/>
      <c r="AH3449" s="10"/>
      <c r="AI3449" s="10"/>
      <c r="AJ3449" s="10"/>
      <c r="AK3449" s="10"/>
      <c r="AL3449" s="10"/>
      <c r="AM3449" s="10"/>
      <c r="AN3449" s="10"/>
      <c r="AO3449" s="10"/>
      <c r="AP3449" s="10"/>
      <c r="AQ3449" s="10"/>
      <c r="AR3449" s="10"/>
      <c r="AS3449" s="10"/>
      <c r="AT3449" s="10"/>
      <c r="AU3449" s="10"/>
      <c r="AV3449" s="10"/>
      <c r="AW3449" s="10"/>
      <c r="AX3449" s="10"/>
      <c r="DI3449" s="6"/>
    </row>
    <row r="3450" spans="1:113" ht="14.25">
      <c r="A3450" s="8"/>
      <c r="B3450" s="12"/>
      <c r="C3450" s="7"/>
      <c r="D3450" s="7"/>
      <c r="E3450" s="7"/>
      <c r="F3450" s="7"/>
      <c r="G3450" s="7"/>
      <c r="H3450" s="7"/>
      <c r="I3450" s="7"/>
      <c r="J3450" s="7"/>
      <c r="K3450" s="7"/>
      <c r="L3450" s="13"/>
      <c r="M3450" s="13"/>
      <c r="N3450" s="13"/>
      <c r="O3450" s="13"/>
      <c r="P3450" s="7"/>
      <c r="Q3450" s="7"/>
      <c r="R3450" s="7"/>
      <c r="S3450" s="7"/>
      <c r="T3450" s="7"/>
      <c r="U3450" s="7"/>
      <c r="V3450" s="14"/>
      <c r="W3450" s="14"/>
      <c r="X3450" s="14"/>
      <c r="Y3450" s="14"/>
      <c r="Z3450" s="14"/>
      <c r="AA3450" s="14"/>
      <c r="AB3450" s="14"/>
      <c r="AC3450" s="14"/>
      <c r="AD3450" s="14"/>
      <c r="AE3450" s="14"/>
      <c r="AF3450" s="14"/>
      <c r="AG3450" s="14"/>
      <c r="AH3450" s="14"/>
      <c r="AI3450" s="14"/>
      <c r="AJ3450" s="14"/>
      <c r="AK3450" s="14"/>
      <c r="AL3450" s="14"/>
      <c r="AM3450" s="14"/>
      <c r="AN3450" s="14"/>
      <c r="AO3450" s="14"/>
      <c r="AP3450" s="14"/>
      <c r="AQ3450" s="14"/>
      <c r="AR3450" s="14"/>
      <c r="AS3450" s="14"/>
      <c r="AT3450" s="14"/>
      <c r="AU3450" s="14"/>
      <c r="AV3450" s="14"/>
      <c r="AW3450" s="14"/>
      <c r="AX3450" s="15"/>
    </row>
    <row r="3451" spans="1:113" ht="12" customHeight="1">
      <c r="A3451" s="8"/>
      <c r="B3451" s="141" t="s">
        <v>302</v>
      </c>
      <c r="C3451" s="142"/>
      <c r="D3451" s="142"/>
      <c r="E3451" s="142"/>
      <c r="F3451" s="142"/>
      <c r="G3451" s="142"/>
      <c r="H3451" s="142"/>
      <c r="I3451" s="142"/>
      <c r="J3451" s="142"/>
      <c r="K3451" s="142"/>
      <c r="L3451" s="142"/>
      <c r="M3451" s="142"/>
      <c r="N3451" s="142"/>
      <c r="O3451" s="142"/>
      <c r="P3451" s="142"/>
      <c r="Q3451" s="142"/>
      <c r="R3451" s="142"/>
      <c r="S3451" s="142"/>
      <c r="T3451" s="142"/>
      <c r="U3451" s="142"/>
      <c r="V3451" s="142"/>
      <c r="W3451" s="142"/>
      <c r="X3451" s="142"/>
      <c r="Y3451" s="142"/>
      <c r="Z3451" s="142"/>
      <c r="AA3451" s="142"/>
      <c r="AB3451" s="142"/>
      <c r="AC3451" s="142"/>
      <c r="AD3451" s="142"/>
      <c r="AE3451" s="142"/>
      <c r="AF3451" s="142"/>
      <c r="AG3451" s="142"/>
      <c r="AH3451" s="142"/>
      <c r="AI3451" s="142"/>
      <c r="AJ3451" s="142"/>
      <c r="AK3451" s="142"/>
      <c r="AL3451" s="142"/>
      <c r="AM3451" s="142"/>
      <c r="AN3451" s="142"/>
      <c r="AO3451" s="142"/>
      <c r="AP3451" s="142"/>
      <c r="AQ3451" s="142"/>
      <c r="AR3451" s="142"/>
      <c r="AS3451" s="142"/>
      <c r="AT3451" s="142"/>
      <c r="AU3451" s="142"/>
      <c r="AV3451" s="142"/>
      <c r="AW3451" s="142"/>
      <c r="AX3451" s="143"/>
    </row>
    <row r="3452" spans="1:113" ht="12" customHeight="1">
      <c r="A3452" s="8"/>
      <c r="B3452" s="141"/>
      <c r="C3452" s="142"/>
      <c r="D3452" s="142"/>
      <c r="E3452" s="142"/>
      <c r="F3452" s="142"/>
      <c r="G3452" s="142"/>
      <c r="H3452" s="142"/>
      <c r="I3452" s="142"/>
      <c r="J3452" s="142"/>
      <c r="K3452" s="142"/>
      <c r="L3452" s="142"/>
      <c r="M3452" s="142"/>
      <c r="N3452" s="142"/>
      <c r="O3452" s="142"/>
      <c r="P3452" s="142"/>
      <c r="Q3452" s="142"/>
      <c r="R3452" s="142"/>
      <c r="S3452" s="142"/>
      <c r="T3452" s="142"/>
      <c r="U3452" s="142"/>
      <c r="V3452" s="142"/>
      <c r="W3452" s="142"/>
      <c r="X3452" s="142"/>
      <c r="Y3452" s="142"/>
      <c r="Z3452" s="142"/>
      <c r="AA3452" s="142"/>
      <c r="AB3452" s="142"/>
      <c r="AC3452" s="142"/>
      <c r="AD3452" s="142"/>
      <c r="AE3452" s="142"/>
      <c r="AF3452" s="142"/>
      <c r="AG3452" s="142"/>
      <c r="AH3452" s="142"/>
      <c r="AI3452" s="142"/>
      <c r="AJ3452" s="142"/>
      <c r="AK3452" s="142"/>
      <c r="AL3452" s="142"/>
      <c r="AM3452" s="142"/>
      <c r="AN3452" s="142"/>
      <c r="AO3452" s="142"/>
      <c r="AP3452" s="142"/>
      <c r="AQ3452" s="142"/>
      <c r="AR3452" s="142"/>
      <c r="AS3452" s="142"/>
      <c r="AT3452" s="142"/>
      <c r="AU3452" s="142"/>
      <c r="AV3452" s="142"/>
      <c r="AW3452" s="142"/>
      <c r="AX3452" s="143"/>
      <c r="BC3452" s="16"/>
    </row>
    <row r="3453" spans="1:113" ht="12" customHeight="1">
      <c r="A3453" s="8"/>
      <c r="B3453" s="141"/>
      <c r="C3453" s="142"/>
      <c r="D3453" s="142"/>
      <c r="E3453" s="142"/>
      <c r="F3453" s="142"/>
      <c r="G3453" s="142"/>
      <c r="H3453" s="142"/>
      <c r="I3453" s="142"/>
      <c r="J3453" s="142"/>
      <c r="K3453" s="142"/>
      <c r="L3453" s="142"/>
      <c r="M3453" s="142"/>
      <c r="N3453" s="142"/>
      <c r="O3453" s="142"/>
      <c r="P3453" s="142"/>
      <c r="Q3453" s="142"/>
      <c r="R3453" s="142"/>
      <c r="S3453" s="142"/>
      <c r="T3453" s="142"/>
      <c r="U3453" s="142"/>
      <c r="V3453" s="142"/>
      <c r="W3453" s="142"/>
      <c r="X3453" s="142"/>
      <c r="Y3453" s="142"/>
      <c r="Z3453" s="142"/>
      <c r="AA3453" s="142"/>
      <c r="AB3453" s="142"/>
      <c r="AC3453" s="142"/>
      <c r="AD3453" s="142"/>
      <c r="AE3453" s="142"/>
      <c r="AF3453" s="142"/>
      <c r="AG3453" s="142"/>
      <c r="AH3453" s="142"/>
      <c r="AI3453" s="142"/>
      <c r="AJ3453" s="142"/>
      <c r="AK3453" s="142"/>
      <c r="AL3453" s="142"/>
      <c r="AM3453" s="142"/>
      <c r="AN3453" s="142"/>
      <c r="AO3453" s="142"/>
      <c r="AP3453" s="142"/>
      <c r="AQ3453" s="142"/>
      <c r="AR3453" s="142"/>
      <c r="AS3453" s="142"/>
      <c r="AT3453" s="142"/>
      <c r="AU3453" s="142"/>
      <c r="AV3453" s="142"/>
      <c r="AW3453" s="142"/>
      <c r="AX3453" s="143"/>
    </row>
    <row r="3454" spans="1:113" ht="12" customHeight="1">
      <c r="A3454" s="8"/>
      <c r="B3454" s="141"/>
      <c r="C3454" s="142"/>
      <c r="D3454" s="142"/>
      <c r="E3454" s="142"/>
      <c r="F3454" s="142"/>
      <c r="G3454" s="142"/>
      <c r="H3454" s="142"/>
      <c r="I3454" s="142"/>
      <c r="J3454" s="142"/>
      <c r="K3454" s="142"/>
      <c r="L3454" s="142"/>
      <c r="M3454" s="142"/>
      <c r="N3454" s="142"/>
      <c r="O3454" s="142"/>
      <c r="P3454" s="142"/>
      <c r="Q3454" s="142"/>
      <c r="R3454" s="142"/>
      <c r="S3454" s="142"/>
      <c r="T3454" s="142"/>
      <c r="U3454" s="142"/>
      <c r="V3454" s="142"/>
      <c r="W3454" s="142"/>
      <c r="X3454" s="142"/>
      <c r="Y3454" s="142"/>
      <c r="Z3454" s="142"/>
      <c r="AA3454" s="142"/>
      <c r="AB3454" s="142"/>
      <c r="AC3454" s="142"/>
      <c r="AD3454" s="142"/>
      <c r="AE3454" s="142"/>
      <c r="AF3454" s="142"/>
      <c r="AG3454" s="142"/>
      <c r="AH3454" s="142"/>
      <c r="AI3454" s="142"/>
      <c r="AJ3454" s="142"/>
      <c r="AK3454" s="142"/>
      <c r="AL3454" s="142"/>
      <c r="AM3454" s="142"/>
      <c r="AN3454" s="142"/>
      <c r="AO3454" s="142"/>
      <c r="AP3454" s="142"/>
      <c r="AQ3454" s="142"/>
      <c r="AR3454" s="142"/>
      <c r="AS3454" s="142"/>
      <c r="AT3454" s="142"/>
      <c r="AU3454" s="142"/>
      <c r="AV3454" s="142"/>
      <c r="AW3454" s="142"/>
      <c r="AX3454" s="143"/>
    </row>
    <row r="3455" spans="1:113" ht="12" customHeight="1">
      <c r="A3455" s="8"/>
      <c r="B3455" s="141"/>
      <c r="C3455" s="142"/>
      <c r="D3455" s="142"/>
      <c r="E3455" s="142"/>
      <c r="F3455" s="142"/>
      <c r="G3455" s="142"/>
      <c r="H3455" s="142"/>
      <c r="I3455" s="142"/>
      <c r="J3455" s="142"/>
      <c r="K3455" s="142"/>
      <c r="L3455" s="142"/>
      <c r="M3455" s="142"/>
      <c r="N3455" s="142"/>
      <c r="O3455" s="142"/>
      <c r="P3455" s="142"/>
      <c r="Q3455" s="142"/>
      <c r="R3455" s="142"/>
      <c r="S3455" s="142"/>
      <c r="T3455" s="142"/>
      <c r="U3455" s="142"/>
      <c r="V3455" s="142"/>
      <c r="W3455" s="142"/>
      <c r="X3455" s="142"/>
      <c r="Y3455" s="142"/>
      <c r="Z3455" s="142"/>
      <c r="AA3455" s="142"/>
      <c r="AB3455" s="142"/>
      <c r="AC3455" s="142"/>
      <c r="AD3455" s="142"/>
      <c r="AE3455" s="142"/>
      <c r="AF3455" s="142"/>
      <c r="AG3455" s="142"/>
      <c r="AH3455" s="142"/>
      <c r="AI3455" s="142"/>
      <c r="AJ3455" s="142"/>
      <c r="AK3455" s="142"/>
      <c r="AL3455" s="142"/>
      <c r="AM3455" s="142"/>
      <c r="AN3455" s="142"/>
      <c r="AO3455" s="142"/>
      <c r="AP3455" s="142"/>
      <c r="AQ3455" s="142"/>
      <c r="AR3455" s="142"/>
      <c r="AS3455" s="142"/>
      <c r="AT3455" s="142"/>
      <c r="AU3455" s="142"/>
      <c r="AV3455" s="142"/>
      <c r="AW3455" s="142"/>
      <c r="AX3455" s="143"/>
    </row>
    <row r="3456" spans="1:113" ht="15" thickBot="1">
      <c r="A3456" s="17"/>
      <c r="B3456" s="18"/>
      <c r="C3456" s="19"/>
      <c r="D3456" s="19"/>
      <c r="E3456" s="19"/>
      <c r="F3456" s="19"/>
      <c r="G3456" s="19"/>
      <c r="H3456" s="19"/>
      <c r="I3456" s="19"/>
      <c r="J3456" s="19"/>
      <c r="K3456" s="19"/>
      <c r="L3456" s="19"/>
      <c r="M3456" s="19"/>
      <c r="N3456" s="19"/>
      <c r="O3456" s="19"/>
      <c r="P3456" s="19"/>
      <c r="Q3456" s="19"/>
      <c r="R3456" s="19"/>
      <c r="S3456" s="19"/>
      <c r="T3456" s="19"/>
      <c r="U3456" s="19"/>
      <c r="V3456" s="19"/>
      <c r="W3456" s="19"/>
      <c r="X3456" s="19"/>
      <c r="Y3456" s="19"/>
      <c r="Z3456" s="19"/>
      <c r="AA3456" s="19"/>
      <c r="AB3456" s="19"/>
      <c r="AC3456" s="19"/>
      <c r="AD3456" s="19"/>
      <c r="AE3456" s="19"/>
      <c r="AF3456" s="19"/>
      <c r="AG3456" s="19"/>
      <c r="AH3456" s="19"/>
      <c r="AI3456" s="19"/>
      <c r="AJ3456" s="19"/>
      <c r="AK3456" s="19"/>
      <c r="AL3456" s="19"/>
      <c r="AM3456" s="19"/>
      <c r="AN3456" s="19"/>
      <c r="AO3456" s="19"/>
      <c r="AP3456" s="19"/>
      <c r="AQ3456" s="19"/>
      <c r="AR3456" s="19"/>
      <c r="AS3456" s="19"/>
      <c r="AT3456" s="19"/>
      <c r="AU3456" s="19"/>
      <c r="AV3456" s="19"/>
      <c r="AW3456" s="19"/>
      <c r="AX3456" s="20"/>
    </row>
    <row r="3457" spans="1:251">
      <c r="B3457" s="21"/>
    </row>
    <row r="3458" spans="1:251" ht="15" thickBot="1">
      <c r="A3458" s="11"/>
      <c r="B3458" s="10" t="s">
        <v>3</v>
      </c>
      <c r="C3458" s="8"/>
      <c r="D3458" s="8"/>
      <c r="E3458" s="8"/>
      <c r="F3458" s="8"/>
      <c r="G3458" s="8"/>
      <c r="H3458" s="8"/>
      <c r="I3458" s="8"/>
      <c r="J3458" s="8"/>
      <c r="K3458" s="8"/>
      <c r="L3458" s="9"/>
      <c r="M3458" s="9"/>
      <c r="N3458" s="9"/>
      <c r="O3458" s="9"/>
      <c r="P3458" s="8"/>
      <c r="Q3458" s="8"/>
      <c r="R3458" s="8"/>
      <c r="S3458" s="8"/>
      <c r="T3458" s="8"/>
      <c r="U3458" s="8"/>
      <c r="V3458" s="10"/>
      <c r="W3458" s="10"/>
      <c r="X3458" s="10"/>
      <c r="Y3458" s="10"/>
      <c r="Z3458" s="10"/>
      <c r="AA3458" s="10"/>
      <c r="AB3458" s="10"/>
      <c r="AC3458" s="10"/>
      <c r="AD3458" s="10"/>
      <c r="AE3458" s="10"/>
      <c r="AF3458" s="10"/>
      <c r="AG3458" s="10"/>
      <c r="AH3458" s="10"/>
      <c r="AI3458" s="10"/>
      <c r="AJ3458" s="10"/>
      <c r="AK3458" s="10"/>
      <c r="AL3458" s="10"/>
      <c r="AM3458" s="10"/>
      <c r="AN3458" s="10"/>
      <c r="AO3458" s="10"/>
      <c r="AP3458" s="10"/>
      <c r="AQ3458" s="10"/>
      <c r="AR3458" s="10"/>
      <c r="AS3458" s="10"/>
      <c r="AT3458" s="10"/>
      <c r="AU3458" s="10"/>
      <c r="AV3458" s="10"/>
      <c r="AW3458" s="10"/>
      <c r="AX3458" s="10"/>
      <c r="DI3458" s="6"/>
    </row>
    <row r="3459" spans="1:251" ht="14.25">
      <c r="A3459" s="8"/>
      <c r="B3459" s="12"/>
      <c r="C3459" s="7"/>
      <c r="D3459" s="7"/>
      <c r="E3459" s="7"/>
      <c r="F3459" s="7"/>
      <c r="G3459" s="7"/>
      <c r="H3459" s="7"/>
      <c r="I3459" s="7"/>
      <c r="J3459" s="7"/>
      <c r="K3459" s="7"/>
      <c r="L3459" s="13"/>
      <c r="M3459" s="13"/>
      <c r="N3459" s="13"/>
      <c r="O3459" s="13"/>
      <c r="P3459" s="7"/>
      <c r="Q3459" s="7"/>
      <c r="R3459" s="7"/>
      <c r="S3459" s="7"/>
      <c r="T3459" s="7"/>
      <c r="U3459" s="7"/>
      <c r="V3459" s="14"/>
      <c r="W3459" s="14"/>
      <c r="X3459" s="14"/>
      <c r="Y3459" s="14"/>
      <c r="Z3459" s="14"/>
      <c r="AA3459" s="14"/>
      <c r="AB3459" s="14"/>
      <c r="AC3459" s="14"/>
      <c r="AD3459" s="14"/>
      <c r="AE3459" s="14"/>
      <c r="AF3459" s="14"/>
      <c r="AG3459" s="14"/>
      <c r="AH3459" s="14"/>
      <c r="AI3459" s="14"/>
      <c r="AJ3459" s="14"/>
      <c r="AK3459" s="14"/>
      <c r="AL3459" s="14"/>
      <c r="AM3459" s="14"/>
      <c r="AN3459" s="14"/>
      <c r="AO3459" s="14"/>
      <c r="AP3459" s="14"/>
      <c r="AQ3459" s="14"/>
      <c r="AR3459" s="14"/>
      <c r="AS3459" s="14"/>
      <c r="AT3459" s="14"/>
      <c r="AU3459" s="14"/>
      <c r="AV3459" s="14"/>
      <c r="AW3459" s="14"/>
      <c r="AX3459" s="15"/>
    </row>
    <row r="3460" spans="1:251" ht="12" customHeight="1">
      <c r="A3460" s="8"/>
      <c r="B3460" s="141" t="s">
        <v>303</v>
      </c>
      <c r="C3460" s="142"/>
      <c r="D3460" s="142"/>
      <c r="E3460" s="142"/>
      <c r="F3460" s="142"/>
      <c r="G3460" s="142"/>
      <c r="H3460" s="142"/>
      <c r="I3460" s="142"/>
      <c r="J3460" s="142"/>
      <c r="K3460" s="142"/>
      <c r="L3460" s="142"/>
      <c r="M3460" s="142"/>
      <c r="N3460" s="142"/>
      <c r="O3460" s="142"/>
      <c r="P3460" s="142"/>
      <c r="Q3460" s="142"/>
      <c r="R3460" s="142"/>
      <c r="S3460" s="142"/>
      <c r="T3460" s="142"/>
      <c r="U3460" s="142"/>
      <c r="V3460" s="142"/>
      <c r="W3460" s="142"/>
      <c r="X3460" s="142"/>
      <c r="Y3460" s="142"/>
      <c r="Z3460" s="142"/>
      <c r="AA3460" s="142"/>
      <c r="AB3460" s="142"/>
      <c r="AC3460" s="142"/>
      <c r="AD3460" s="142"/>
      <c r="AE3460" s="142"/>
      <c r="AF3460" s="142"/>
      <c r="AG3460" s="142"/>
      <c r="AH3460" s="142"/>
      <c r="AI3460" s="142"/>
      <c r="AJ3460" s="142"/>
      <c r="AK3460" s="142"/>
      <c r="AL3460" s="142"/>
      <c r="AM3460" s="142"/>
      <c r="AN3460" s="142"/>
      <c r="AO3460" s="142"/>
      <c r="AP3460" s="142"/>
      <c r="AQ3460" s="142"/>
      <c r="AR3460" s="142"/>
      <c r="AS3460" s="142"/>
      <c r="AT3460" s="142"/>
      <c r="AU3460" s="142"/>
      <c r="AV3460" s="142"/>
      <c r="AW3460" s="142"/>
      <c r="AX3460" s="143"/>
    </row>
    <row r="3461" spans="1:251" ht="12" customHeight="1">
      <c r="A3461" s="8"/>
      <c r="B3461" s="141"/>
      <c r="C3461" s="142"/>
      <c r="D3461" s="142"/>
      <c r="E3461" s="142"/>
      <c r="F3461" s="142"/>
      <c r="G3461" s="142"/>
      <c r="H3461" s="142"/>
      <c r="I3461" s="142"/>
      <c r="J3461" s="142"/>
      <c r="K3461" s="142"/>
      <c r="L3461" s="142"/>
      <c r="M3461" s="142"/>
      <c r="N3461" s="142"/>
      <c r="O3461" s="142"/>
      <c r="P3461" s="142"/>
      <c r="Q3461" s="142"/>
      <c r="R3461" s="142"/>
      <c r="S3461" s="142"/>
      <c r="T3461" s="142"/>
      <c r="U3461" s="142"/>
      <c r="V3461" s="142"/>
      <c r="W3461" s="142"/>
      <c r="X3461" s="142"/>
      <c r="Y3461" s="142"/>
      <c r="Z3461" s="142"/>
      <c r="AA3461" s="142"/>
      <c r="AB3461" s="142"/>
      <c r="AC3461" s="142"/>
      <c r="AD3461" s="142"/>
      <c r="AE3461" s="142"/>
      <c r="AF3461" s="142"/>
      <c r="AG3461" s="142"/>
      <c r="AH3461" s="142"/>
      <c r="AI3461" s="142"/>
      <c r="AJ3461" s="142"/>
      <c r="AK3461" s="142"/>
      <c r="AL3461" s="142"/>
      <c r="AM3461" s="142"/>
      <c r="AN3461" s="142"/>
      <c r="AO3461" s="142"/>
      <c r="AP3461" s="142"/>
      <c r="AQ3461" s="142"/>
      <c r="AR3461" s="142"/>
      <c r="AS3461" s="142"/>
      <c r="AT3461" s="142"/>
      <c r="AU3461" s="142"/>
      <c r="AV3461" s="142"/>
      <c r="AW3461" s="142"/>
      <c r="AX3461" s="143"/>
      <c r="BC3461" s="16"/>
    </row>
    <row r="3462" spans="1:251" ht="12" customHeight="1">
      <c r="A3462" s="8"/>
      <c r="B3462" s="141"/>
      <c r="C3462" s="142"/>
      <c r="D3462" s="142"/>
      <c r="E3462" s="142"/>
      <c r="F3462" s="142"/>
      <c r="G3462" s="142"/>
      <c r="H3462" s="142"/>
      <c r="I3462" s="142"/>
      <c r="J3462" s="142"/>
      <c r="K3462" s="142"/>
      <c r="L3462" s="142"/>
      <c r="M3462" s="142"/>
      <c r="N3462" s="142"/>
      <c r="O3462" s="142"/>
      <c r="P3462" s="142"/>
      <c r="Q3462" s="142"/>
      <c r="R3462" s="142"/>
      <c r="S3462" s="142"/>
      <c r="T3462" s="142"/>
      <c r="U3462" s="142"/>
      <c r="V3462" s="142"/>
      <c r="W3462" s="142"/>
      <c r="X3462" s="142"/>
      <c r="Y3462" s="142"/>
      <c r="Z3462" s="142"/>
      <c r="AA3462" s="142"/>
      <c r="AB3462" s="142"/>
      <c r="AC3462" s="142"/>
      <c r="AD3462" s="142"/>
      <c r="AE3462" s="142"/>
      <c r="AF3462" s="142"/>
      <c r="AG3462" s="142"/>
      <c r="AH3462" s="142"/>
      <c r="AI3462" s="142"/>
      <c r="AJ3462" s="142"/>
      <c r="AK3462" s="142"/>
      <c r="AL3462" s="142"/>
      <c r="AM3462" s="142"/>
      <c r="AN3462" s="142"/>
      <c r="AO3462" s="142"/>
      <c r="AP3462" s="142"/>
      <c r="AQ3462" s="142"/>
      <c r="AR3462" s="142"/>
      <c r="AS3462" s="142"/>
      <c r="AT3462" s="142"/>
      <c r="AU3462" s="142"/>
      <c r="AV3462" s="142"/>
      <c r="AW3462" s="142"/>
      <c r="AX3462" s="143"/>
    </row>
    <row r="3463" spans="1:251" ht="12" customHeight="1">
      <c r="A3463" s="8"/>
      <c r="B3463" s="141"/>
      <c r="C3463" s="142"/>
      <c r="D3463" s="142"/>
      <c r="E3463" s="142"/>
      <c r="F3463" s="142"/>
      <c r="G3463" s="142"/>
      <c r="H3463" s="142"/>
      <c r="I3463" s="142"/>
      <c r="J3463" s="142"/>
      <c r="K3463" s="142"/>
      <c r="L3463" s="142"/>
      <c r="M3463" s="142"/>
      <c r="N3463" s="142"/>
      <c r="O3463" s="142"/>
      <c r="P3463" s="142"/>
      <c r="Q3463" s="142"/>
      <c r="R3463" s="142"/>
      <c r="S3463" s="142"/>
      <c r="T3463" s="142"/>
      <c r="U3463" s="142"/>
      <c r="V3463" s="142"/>
      <c r="W3463" s="142"/>
      <c r="X3463" s="142"/>
      <c r="Y3463" s="142"/>
      <c r="Z3463" s="142"/>
      <c r="AA3463" s="142"/>
      <c r="AB3463" s="142"/>
      <c r="AC3463" s="142"/>
      <c r="AD3463" s="142"/>
      <c r="AE3463" s="142"/>
      <c r="AF3463" s="142"/>
      <c r="AG3463" s="142"/>
      <c r="AH3463" s="142"/>
      <c r="AI3463" s="142"/>
      <c r="AJ3463" s="142"/>
      <c r="AK3463" s="142"/>
      <c r="AL3463" s="142"/>
      <c r="AM3463" s="142"/>
      <c r="AN3463" s="142"/>
      <c r="AO3463" s="142"/>
      <c r="AP3463" s="142"/>
      <c r="AQ3463" s="142"/>
      <c r="AR3463" s="142"/>
      <c r="AS3463" s="142"/>
      <c r="AT3463" s="142"/>
      <c r="AU3463" s="142"/>
      <c r="AV3463" s="142"/>
      <c r="AW3463" s="142"/>
      <c r="AX3463" s="143"/>
    </row>
    <row r="3464" spans="1:251" ht="12" customHeight="1">
      <c r="A3464" s="8"/>
      <c r="B3464" s="141"/>
      <c r="C3464" s="142"/>
      <c r="D3464" s="142"/>
      <c r="E3464" s="142"/>
      <c r="F3464" s="142"/>
      <c r="G3464" s="142"/>
      <c r="H3464" s="142"/>
      <c r="I3464" s="142"/>
      <c r="J3464" s="142"/>
      <c r="K3464" s="142"/>
      <c r="L3464" s="142"/>
      <c r="M3464" s="142"/>
      <c r="N3464" s="142"/>
      <c r="O3464" s="142"/>
      <c r="P3464" s="142"/>
      <c r="Q3464" s="142"/>
      <c r="R3464" s="142"/>
      <c r="S3464" s="142"/>
      <c r="T3464" s="142"/>
      <c r="U3464" s="142"/>
      <c r="V3464" s="142"/>
      <c r="W3464" s="142"/>
      <c r="X3464" s="142"/>
      <c r="Y3464" s="142"/>
      <c r="Z3464" s="142"/>
      <c r="AA3464" s="142"/>
      <c r="AB3464" s="142"/>
      <c r="AC3464" s="142"/>
      <c r="AD3464" s="142"/>
      <c r="AE3464" s="142"/>
      <c r="AF3464" s="142"/>
      <c r="AG3464" s="142"/>
      <c r="AH3464" s="142"/>
      <c r="AI3464" s="142"/>
      <c r="AJ3464" s="142"/>
      <c r="AK3464" s="142"/>
      <c r="AL3464" s="142"/>
      <c r="AM3464" s="142"/>
      <c r="AN3464" s="142"/>
      <c r="AO3464" s="142"/>
      <c r="AP3464" s="142"/>
      <c r="AQ3464" s="142"/>
      <c r="AR3464" s="142"/>
      <c r="AS3464" s="142"/>
      <c r="AT3464" s="142"/>
      <c r="AU3464" s="142"/>
      <c r="AV3464" s="142"/>
      <c r="AW3464" s="142"/>
      <c r="AX3464" s="143"/>
    </row>
    <row r="3465" spans="1:251" ht="15" thickBot="1">
      <c r="A3465" s="17"/>
      <c r="B3465" s="18"/>
      <c r="C3465" s="19"/>
      <c r="D3465" s="19"/>
      <c r="E3465" s="19"/>
      <c r="F3465" s="19"/>
      <c r="G3465" s="19"/>
      <c r="H3465" s="19"/>
      <c r="I3465" s="19"/>
      <c r="J3465" s="19"/>
      <c r="K3465" s="19"/>
      <c r="L3465" s="19"/>
      <c r="M3465" s="19"/>
      <c r="N3465" s="19"/>
      <c r="O3465" s="19"/>
      <c r="P3465" s="19"/>
      <c r="Q3465" s="19"/>
      <c r="R3465" s="19"/>
      <c r="S3465" s="19"/>
      <c r="T3465" s="19"/>
      <c r="U3465" s="19"/>
      <c r="V3465" s="19"/>
      <c r="W3465" s="19"/>
      <c r="X3465" s="19"/>
      <c r="Y3465" s="19"/>
      <c r="Z3465" s="19"/>
      <c r="AA3465" s="19"/>
      <c r="AB3465" s="19"/>
      <c r="AC3465" s="19"/>
      <c r="AD3465" s="19"/>
      <c r="AE3465" s="19"/>
      <c r="AF3465" s="19"/>
      <c r="AG3465" s="19"/>
      <c r="AH3465" s="19"/>
      <c r="AI3465" s="19"/>
      <c r="AJ3465" s="19"/>
      <c r="AK3465" s="19"/>
      <c r="AL3465" s="19"/>
      <c r="AM3465" s="19"/>
      <c r="AN3465" s="19"/>
      <c r="AO3465" s="19"/>
      <c r="AP3465" s="19"/>
      <c r="AQ3465" s="19"/>
      <c r="AR3465" s="19"/>
      <c r="AS3465" s="19"/>
      <c r="AT3465" s="19"/>
      <c r="AU3465" s="19"/>
      <c r="AV3465" s="19"/>
      <c r="AW3465" s="19"/>
      <c r="AX3465" s="20"/>
    </row>
    <row r="3466" spans="1:251">
      <c r="B3466" s="21"/>
    </row>
    <row r="3467" spans="1:251" ht="14.25">
      <c r="B3467" s="10" t="s">
        <v>4</v>
      </c>
      <c r="C3467" s="8"/>
      <c r="D3467" s="8"/>
      <c r="E3467" s="8"/>
      <c r="F3467" s="8"/>
      <c r="G3467" s="8"/>
      <c r="H3467" s="8"/>
      <c r="I3467" s="8"/>
      <c r="J3467" s="8"/>
      <c r="K3467" s="8"/>
      <c r="L3467" s="9"/>
      <c r="M3467" s="9"/>
      <c r="N3467" s="9"/>
      <c r="O3467" s="9"/>
      <c r="P3467" s="8"/>
      <c r="Q3467" s="8"/>
      <c r="R3467" s="8"/>
      <c r="S3467" s="8"/>
      <c r="T3467" s="8"/>
      <c r="U3467" s="8"/>
      <c r="V3467" s="10"/>
      <c r="W3467" s="10"/>
      <c r="X3467" s="10"/>
      <c r="Y3467" s="10"/>
      <c r="Z3467" s="10"/>
      <c r="AA3467" s="10"/>
      <c r="AB3467" s="10"/>
      <c r="AC3467" s="10"/>
      <c r="AD3467" s="10"/>
      <c r="AE3467" s="10"/>
      <c r="AF3467" s="10"/>
      <c r="AG3467" s="10"/>
      <c r="AH3467" s="10"/>
      <c r="AI3467" s="10"/>
      <c r="AJ3467" s="10"/>
      <c r="AK3467" s="10"/>
      <c r="AL3467" s="10"/>
      <c r="AM3467" s="10"/>
      <c r="AN3467" s="10"/>
      <c r="AO3467" s="10"/>
      <c r="AP3467" s="10"/>
      <c r="AQ3467" s="10"/>
      <c r="AR3467" s="10"/>
      <c r="AS3467" s="10"/>
      <c r="AT3467" s="10"/>
      <c r="AU3467" s="10"/>
      <c r="AV3467" s="10"/>
      <c r="AW3467" s="10"/>
      <c r="AX3467" s="10"/>
    </row>
    <row r="3468" spans="1:251" ht="15" thickBot="1">
      <c r="B3468" s="8"/>
      <c r="C3468" s="8"/>
      <c r="D3468" s="8"/>
      <c r="E3468" s="8"/>
      <c r="F3468" s="8"/>
      <c r="G3468" s="8"/>
      <c r="H3468" s="8"/>
      <c r="I3468" s="8"/>
      <c r="J3468" s="8"/>
      <c r="K3468" s="8"/>
      <c r="L3468" s="9"/>
      <c r="M3468" s="9"/>
      <c r="N3468" s="9"/>
      <c r="O3468" s="9"/>
      <c r="P3468" s="8"/>
      <c r="Q3468" s="8"/>
      <c r="R3468" s="8"/>
      <c r="S3468" s="8"/>
      <c r="T3468" s="8"/>
      <c r="U3468" s="8"/>
      <c r="V3468" s="10"/>
      <c r="W3468" s="10"/>
      <c r="X3468" s="10"/>
      <c r="Y3468" s="10"/>
      <c r="Z3468" s="10"/>
      <c r="AA3468" s="10"/>
      <c r="AB3468" s="10"/>
      <c r="AC3468" s="10"/>
      <c r="AD3468" s="10"/>
      <c r="AE3468" s="10"/>
      <c r="AF3468" s="10"/>
      <c r="AG3468" s="10"/>
      <c r="AH3468" s="10"/>
      <c r="AI3468" s="10"/>
      <c r="AJ3468" s="10"/>
      <c r="AK3468" s="10"/>
      <c r="AL3468" s="10"/>
      <c r="AM3468" s="10"/>
      <c r="AN3468" s="10"/>
      <c r="AO3468" s="10"/>
      <c r="AP3468" s="10"/>
      <c r="AQ3468" s="10"/>
      <c r="AR3468" s="10"/>
      <c r="AS3468" s="10"/>
      <c r="AT3468" s="10"/>
      <c r="AU3468" s="10"/>
      <c r="AV3468" s="10"/>
      <c r="AW3468" s="10"/>
      <c r="AX3468" s="22" t="s">
        <v>5</v>
      </c>
    </row>
    <row r="3469" spans="1:251" s="16" customFormat="1" ht="13.5" customHeight="1">
      <c r="A3469" s="8"/>
      <c r="B3469" s="146" t="s">
        <v>6</v>
      </c>
      <c r="C3469" s="129"/>
      <c r="D3469" s="129"/>
      <c r="E3469" s="129"/>
      <c r="F3469" s="129"/>
      <c r="G3469" s="129"/>
      <c r="H3469" s="129"/>
      <c r="I3469" s="129"/>
      <c r="J3469" s="129"/>
      <c r="K3469" s="129"/>
      <c r="L3469" s="129"/>
      <c r="M3469" s="129"/>
      <c r="N3469" s="129"/>
      <c r="O3469" s="129"/>
      <c r="P3469" s="129"/>
      <c r="Q3469" s="129"/>
      <c r="R3469" s="129"/>
      <c r="S3469" s="129"/>
      <c r="T3469" s="129"/>
      <c r="U3469" s="129"/>
      <c r="V3469" s="129"/>
      <c r="W3469" s="129"/>
      <c r="X3469" s="129"/>
      <c r="Y3469" s="129"/>
      <c r="Z3469" s="130"/>
      <c r="AA3469" s="128" t="s">
        <v>11</v>
      </c>
      <c r="AB3469" s="129"/>
      <c r="AC3469" s="129"/>
      <c r="AD3469" s="129"/>
      <c r="AE3469" s="129"/>
      <c r="AF3469" s="129"/>
      <c r="AG3469" s="129"/>
      <c r="AH3469" s="129"/>
      <c r="AI3469" s="130"/>
      <c r="AJ3469" s="128" t="s">
        <v>12</v>
      </c>
      <c r="AK3469" s="129"/>
      <c r="AL3469" s="129"/>
      <c r="AM3469" s="129"/>
      <c r="AN3469" s="129"/>
      <c r="AO3469" s="129"/>
      <c r="AP3469" s="129"/>
      <c r="AQ3469" s="129"/>
      <c r="AR3469" s="130"/>
      <c r="AS3469" s="128" t="s">
        <v>7</v>
      </c>
      <c r="AT3469" s="129"/>
      <c r="AU3469" s="129"/>
      <c r="AV3469" s="129"/>
      <c r="AW3469" s="129"/>
      <c r="AX3469" s="134"/>
      <c r="AY3469" s="2"/>
      <c r="AZ3469" s="2"/>
      <c r="BA3469" s="2"/>
      <c r="BB3469" s="2"/>
      <c r="BC3469" s="2"/>
      <c r="BD3469" s="2"/>
      <c r="BE3469" s="2"/>
      <c r="BF3469" s="2"/>
      <c r="BG3469" s="2"/>
      <c r="BH3469" s="2"/>
      <c r="BI3469" s="2"/>
      <c r="BJ3469" s="2"/>
      <c r="BK3469" s="2"/>
      <c r="BL3469" s="2"/>
      <c r="BM3469" s="2"/>
      <c r="BN3469" s="2"/>
      <c r="BO3469" s="2"/>
      <c r="BP3469" s="2"/>
      <c r="BQ3469" s="2"/>
      <c r="BR3469" s="2"/>
      <c r="BS3469" s="2"/>
      <c r="BT3469" s="2"/>
      <c r="BU3469" s="2"/>
      <c r="BV3469" s="2"/>
      <c r="BW3469" s="2"/>
      <c r="BX3469" s="2"/>
      <c r="BY3469" s="2"/>
      <c r="BZ3469" s="2"/>
      <c r="CA3469" s="2"/>
      <c r="CB3469" s="2"/>
      <c r="CC3469" s="2"/>
      <c r="CD3469" s="2"/>
      <c r="CE3469" s="2"/>
      <c r="CF3469" s="2"/>
      <c r="CG3469" s="2"/>
      <c r="CH3469" s="2"/>
      <c r="CI3469" s="2"/>
      <c r="CJ3469" s="2"/>
      <c r="CK3469" s="2"/>
      <c r="CL3469" s="2"/>
      <c r="CM3469" s="2"/>
      <c r="CN3469" s="2"/>
      <c r="CO3469" s="2"/>
      <c r="CP3469" s="2"/>
      <c r="CQ3469" s="2"/>
      <c r="CR3469" s="2"/>
      <c r="CS3469" s="2"/>
      <c r="CT3469" s="2"/>
      <c r="CU3469" s="2"/>
      <c r="CV3469" s="2"/>
      <c r="CW3469" s="2"/>
      <c r="CX3469" s="2"/>
      <c r="CY3469" s="2"/>
      <c r="CZ3469" s="2"/>
      <c r="DA3469" s="2"/>
      <c r="DB3469" s="2"/>
      <c r="DC3469" s="2"/>
      <c r="DD3469" s="2"/>
      <c r="DE3469" s="2"/>
      <c r="DF3469" s="2"/>
      <c r="DG3469" s="2"/>
      <c r="DH3469" s="2"/>
      <c r="DI3469" s="2"/>
      <c r="DJ3469" s="2"/>
      <c r="DK3469" s="2"/>
      <c r="DL3469" s="2"/>
      <c r="DM3469" s="2"/>
      <c r="DN3469" s="2"/>
      <c r="DO3469" s="2"/>
      <c r="DP3469" s="2"/>
      <c r="DQ3469" s="2"/>
      <c r="DR3469" s="2"/>
      <c r="DS3469" s="2"/>
      <c r="DT3469" s="2"/>
      <c r="DU3469" s="2"/>
      <c r="DV3469" s="2"/>
      <c r="DW3469" s="2"/>
      <c r="DX3469" s="2"/>
      <c r="DY3469" s="2"/>
      <c r="DZ3469" s="2"/>
      <c r="EA3469" s="2"/>
      <c r="EB3469" s="2"/>
      <c r="EC3469" s="2"/>
      <c r="ED3469" s="2"/>
      <c r="EE3469" s="2"/>
      <c r="EF3469" s="2"/>
      <c r="EG3469" s="2"/>
      <c r="EH3469" s="2"/>
      <c r="EI3469" s="2"/>
      <c r="EJ3469" s="2"/>
      <c r="EK3469" s="2"/>
      <c r="EL3469" s="2"/>
      <c r="EM3469" s="2"/>
      <c r="EN3469" s="2"/>
      <c r="EO3469" s="2"/>
      <c r="EP3469" s="2"/>
      <c r="EQ3469" s="2"/>
      <c r="ER3469" s="2"/>
      <c r="ES3469" s="2"/>
      <c r="ET3469" s="2"/>
      <c r="EU3469" s="2"/>
      <c r="EV3469" s="2"/>
      <c r="EW3469" s="2"/>
      <c r="EX3469" s="2"/>
      <c r="EY3469" s="2"/>
      <c r="EZ3469" s="2"/>
      <c r="FA3469" s="2"/>
      <c r="FB3469" s="2"/>
      <c r="FC3469" s="2"/>
      <c r="FD3469" s="2"/>
      <c r="FE3469" s="2"/>
      <c r="FF3469" s="2"/>
      <c r="FG3469" s="2"/>
      <c r="FH3469" s="2"/>
      <c r="FI3469" s="2"/>
      <c r="FJ3469" s="2"/>
      <c r="FK3469" s="2"/>
      <c r="FL3469" s="2"/>
      <c r="FM3469" s="2"/>
      <c r="FN3469" s="2"/>
      <c r="FO3469" s="2"/>
      <c r="FP3469" s="2"/>
      <c r="FQ3469" s="2"/>
      <c r="FR3469" s="2"/>
      <c r="FS3469" s="2"/>
      <c r="FT3469" s="2"/>
      <c r="FU3469" s="2"/>
      <c r="FV3469" s="2"/>
      <c r="FW3469" s="2"/>
      <c r="FX3469" s="2"/>
      <c r="FY3469" s="2"/>
      <c r="FZ3469" s="2"/>
      <c r="GA3469" s="2"/>
      <c r="GB3469" s="2"/>
      <c r="GC3469" s="2"/>
      <c r="GD3469" s="2"/>
      <c r="GE3469" s="2"/>
      <c r="GF3469" s="2"/>
      <c r="GG3469" s="2"/>
      <c r="GH3469" s="2"/>
      <c r="GI3469" s="2"/>
      <c r="GJ3469" s="2"/>
      <c r="GK3469" s="2"/>
      <c r="GL3469" s="2"/>
      <c r="GM3469" s="2"/>
      <c r="GN3469" s="2"/>
      <c r="GO3469" s="2"/>
      <c r="GP3469" s="2"/>
      <c r="GQ3469" s="2"/>
      <c r="GR3469" s="2"/>
      <c r="GS3469" s="2"/>
      <c r="GT3469" s="2"/>
      <c r="GU3469" s="2"/>
      <c r="GV3469" s="2"/>
      <c r="GW3469" s="2"/>
      <c r="GX3469" s="2"/>
      <c r="GY3469" s="2"/>
      <c r="GZ3469" s="2"/>
      <c r="HA3469" s="2"/>
      <c r="HB3469" s="2"/>
      <c r="HC3469" s="2"/>
      <c r="HD3469" s="2"/>
      <c r="HE3469" s="2"/>
      <c r="HF3469" s="2"/>
      <c r="HG3469" s="2"/>
      <c r="HH3469" s="2"/>
      <c r="HI3469" s="2"/>
      <c r="HJ3469" s="2"/>
      <c r="HK3469" s="2"/>
      <c r="HL3469" s="2"/>
      <c r="HM3469" s="2"/>
      <c r="HN3469" s="2"/>
      <c r="HO3469" s="2"/>
      <c r="HP3469" s="2"/>
      <c r="HQ3469" s="2"/>
      <c r="HR3469" s="2"/>
      <c r="HS3469" s="2"/>
      <c r="HT3469" s="2"/>
      <c r="HU3469" s="2"/>
      <c r="HV3469" s="2"/>
      <c r="HW3469" s="2"/>
      <c r="HX3469" s="2"/>
      <c r="HY3469" s="2"/>
      <c r="HZ3469" s="2"/>
      <c r="IA3469" s="2"/>
      <c r="IB3469" s="2"/>
      <c r="IC3469" s="2"/>
      <c r="ID3469" s="2"/>
      <c r="IE3469" s="2"/>
      <c r="IF3469" s="2"/>
      <c r="IG3469" s="2"/>
      <c r="IH3469" s="2"/>
      <c r="II3469" s="2"/>
      <c r="IJ3469" s="2"/>
      <c r="IK3469" s="2"/>
      <c r="IL3469" s="2"/>
      <c r="IM3469" s="2"/>
      <c r="IN3469" s="2"/>
      <c r="IO3469" s="2"/>
      <c r="IP3469" s="2"/>
      <c r="IQ3469" s="2"/>
    </row>
    <row r="3470" spans="1:251" s="16" customFormat="1" ht="13.5">
      <c r="A3470" s="8"/>
      <c r="B3470" s="147"/>
      <c r="C3470" s="132"/>
      <c r="D3470" s="132"/>
      <c r="E3470" s="132"/>
      <c r="F3470" s="132"/>
      <c r="G3470" s="132"/>
      <c r="H3470" s="132"/>
      <c r="I3470" s="132"/>
      <c r="J3470" s="132"/>
      <c r="K3470" s="132"/>
      <c r="L3470" s="132"/>
      <c r="M3470" s="132"/>
      <c r="N3470" s="132"/>
      <c r="O3470" s="132"/>
      <c r="P3470" s="132"/>
      <c r="Q3470" s="132"/>
      <c r="R3470" s="132"/>
      <c r="S3470" s="132"/>
      <c r="T3470" s="132"/>
      <c r="U3470" s="132"/>
      <c r="V3470" s="132"/>
      <c r="W3470" s="132"/>
      <c r="X3470" s="132"/>
      <c r="Y3470" s="132"/>
      <c r="Z3470" s="133"/>
      <c r="AA3470" s="131"/>
      <c r="AB3470" s="132"/>
      <c r="AC3470" s="132"/>
      <c r="AD3470" s="132"/>
      <c r="AE3470" s="132"/>
      <c r="AF3470" s="132"/>
      <c r="AG3470" s="132"/>
      <c r="AH3470" s="132"/>
      <c r="AI3470" s="133"/>
      <c r="AJ3470" s="131"/>
      <c r="AK3470" s="132"/>
      <c r="AL3470" s="132"/>
      <c r="AM3470" s="132"/>
      <c r="AN3470" s="132"/>
      <c r="AO3470" s="132"/>
      <c r="AP3470" s="132"/>
      <c r="AQ3470" s="132"/>
      <c r="AR3470" s="133"/>
      <c r="AS3470" s="131"/>
      <c r="AT3470" s="132"/>
      <c r="AU3470" s="132"/>
      <c r="AV3470" s="132"/>
      <c r="AW3470" s="132"/>
      <c r="AX3470" s="135"/>
      <c r="AY3470" s="2"/>
      <c r="AZ3470" s="2"/>
      <c r="BA3470" s="2"/>
      <c r="BB3470" s="23"/>
      <c r="BC3470" s="24"/>
      <c r="BE3470" s="2"/>
      <c r="BF3470" s="2"/>
      <c r="BG3470" s="2"/>
      <c r="BH3470" s="2"/>
      <c r="BI3470" s="2"/>
      <c r="BJ3470" s="2"/>
      <c r="BK3470" s="2"/>
      <c r="BL3470" s="2"/>
      <c r="BM3470" s="2"/>
      <c r="BN3470" s="2"/>
      <c r="BO3470" s="2"/>
      <c r="BP3470" s="2"/>
      <c r="BQ3470" s="2"/>
      <c r="BR3470" s="2"/>
      <c r="BS3470" s="2"/>
      <c r="BT3470" s="2"/>
      <c r="BU3470" s="2"/>
      <c r="BV3470" s="2"/>
      <c r="BW3470" s="2"/>
      <c r="BX3470" s="2"/>
      <c r="BY3470" s="2"/>
      <c r="BZ3470" s="2"/>
      <c r="CA3470" s="2"/>
      <c r="CB3470" s="2"/>
      <c r="CC3470" s="2"/>
      <c r="CD3470" s="2"/>
      <c r="CE3470" s="2"/>
      <c r="CF3470" s="2"/>
      <c r="CG3470" s="2"/>
      <c r="CH3470" s="2"/>
      <c r="CI3470" s="2"/>
      <c r="CJ3470" s="2"/>
      <c r="CK3470" s="2"/>
      <c r="CL3470" s="2"/>
      <c r="CM3470" s="2"/>
      <c r="CN3470" s="2"/>
      <c r="CO3470" s="2"/>
      <c r="CP3470" s="2"/>
      <c r="CQ3470" s="2"/>
      <c r="CR3470" s="2"/>
      <c r="CS3470" s="2"/>
      <c r="CT3470" s="2"/>
      <c r="CU3470" s="2"/>
      <c r="CV3470" s="2"/>
      <c r="CW3470" s="2"/>
      <c r="CX3470" s="2"/>
      <c r="CY3470" s="2"/>
      <c r="CZ3470" s="2"/>
      <c r="DA3470" s="2"/>
      <c r="DB3470" s="2"/>
      <c r="DC3470" s="2"/>
      <c r="DD3470" s="2"/>
      <c r="DE3470" s="2"/>
      <c r="DF3470" s="2"/>
      <c r="DG3470" s="2"/>
      <c r="DH3470" s="2"/>
      <c r="DI3470" s="2"/>
      <c r="DJ3470" s="2"/>
      <c r="DK3470" s="2"/>
      <c r="DL3470" s="2"/>
      <c r="DM3470" s="2"/>
      <c r="DN3470" s="2"/>
      <c r="DO3470" s="2"/>
      <c r="DP3470" s="2"/>
      <c r="DQ3470" s="2"/>
      <c r="DR3470" s="2"/>
      <c r="DS3470" s="2"/>
      <c r="DT3470" s="2"/>
      <c r="DU3470" s="2"/>
      <c r="DV3470" s="2"/>
      <c r="DW3470" s="2"/>
      <c r="DX3470" s="2"/>
      <c r="DY3470" s="2"/>
      <c r="DZ3470" s="2"/>
      <c r="EA3470" s="2"/>
      <c r="EB3470" s="2"/>
      <c r="EC3470" s="2"/>
      <c r="ED3470" s="2"/>
      <c r="EE3470" s="2"/>
      <c r="EF3470" s="2"/>
      <c r="EG3470" s="2"/>
      <c r="EH3470" s="2"/>
      <c r="EI3470" s="2"/>
      <c r="EJ3470" s="2"/>
      <c r="EK3470" s="2"/>
      <c r="EL3470" s="2"/>
      <c r="EM3470" s="2"/>
      <c r="EN3470" s="2"/>
      <c r="EO3470" s="2"/>
      <c r="EP3470" s="2"/>
      <c r="EQ3470" s="2"/>
      <c r="ER3470" s="2"/>
      <c r="ES3470" s="2"/>
      <c r="ET3470" s="2"/>
      <c r="EU3470" s="2"/>
      <c r="EV3470" s="2"/>
      <c r="EW3470" s="2"/>
      <c r="EX3470" s="2"/>
      <c r="EY3470" s="2"/>
      <c r="EZ3470" s="2"/>
      <c r="FA3470" s="2"/>
      <c r="FB3470" s="2"/>
      <c r="FC3470" s="2"/>
      <c r="FD3470" s="2"/>
      <c r="FE3470" s="2"/>
      <c r="FF3470" s="2"/>
      <c r="FG3470" s="2"/>
      <c r="FH3470" s="2"/>
      <c r="FI3470" s="2"/>
      <c r="FJ3470" s="2"/>
      <c r="FK3470" s="2"/>
      <c r="FL3470" s="2"/>
      <c r="FM3470" s="2"/>
      <c r="FN3470" s="2"/>
      <c r="FO3470" s="2"/>
      <c r="FP3470" s="2"/>
      <c r="FQ3470" s="2"/>
      <c r="FR3470" s="2"/>
      <c r="FS3470" s="2"/>
      <c r="FT3470" s="2"/>
      <c r="FU3470" s="2"/>
      <c r="FV3470" s="2"/>
      <c r="FW3470" s="2"/>
      <c r="FX3470" s="2"/>
      <c r="FY3470" s="2"/>
      <c r="FZ3470" s="2"/>
      <c r="GA3470" s="2"/>
      <c r="GB3470" s="2"/>
      <c r="GC3470" s="2"/>
      <c r="GD3470" s="2"/>
      <c r="GE3470" s="2"/>
      <c r="GF3470" s="2"/>
      <c r="GG3470" s="2"/>
      <c r="GH3470" s="2"/>
      <c r="GI3470" s="2"/>
      <c r="GJ3470" s="2"/>
      <c r="GK3470" s="2"/>
      <c r="GL3470" s="2"/>
      <c r="GM3470" s="2"/>
      <c r="GN3470" s="2"/>
      <c r="GO3470" s="2"/>
      <c r="GP3470" s="2"/>
      <c r="GQ3470" s="2"/>
      <c r="GR3470" s="2"/>
      <c r="GS3470" s="2"/>
      <c r="GT3470" s="2"/>
      <c r="GU3470" s="2"/>
      <c r="GV3470" s="2"/>
      <c r="GW3470" s="2"/>
      <c r="GX3470" s="2"/>
      <c r="GY3470" s="2"/>
      <c r="GZ3470" s="2"/>
      <c r="HA3470" s="2"/>
      <c r="HB3470" s="2"/>
      <c r="HC3470" s="2"/>
      <c r="HD3470" s="2"/>
      <c r="HE3470" s="2"/>
      <c r="HF3470" s="2"/>
      <c r="HG3470" s="2"/>
      <c r="HH3470" s="2"/>
      <c r="HI3470" s="2"/>
      <c r="HJ3470" s="2"/>
      <c r="HK3470" s="2"/>
      <c r="HL3470" s="2"/>
      <c r="HM3470" s="2"/>
      <c r="HN3470" s="2"/>
      <c r="HO3470" s="2"/>
      <c r="HP3470" s="2"/>
      <c r="HQ3470" s="2"/>
      <c r="HR3470" s="2"/>
      <c r="HS3470" s="2"/>
      <c r="HT3470" s="2"/>
      <c r="HU3470" s="2"/>
      <c r="HV3470" s="2"/>
      <c r="HW3470" s="2"/>
      <c r="HX3470" s="2"/>
      <c r="HY3470" s="2"/>
      <c r="HZ3470" s="2"/>
      <c r="IA3470" s="2"/>
      <c r="IB3470" s="2"/>
      <c r="IC3470" s="2"/>
      <c r="ID3470" s="2"/>
      <c r="IE3470" s="2"/>
      <c r="IF3470" s="2"/>
      <c r="IG3470" s="2"/>
      <c r="IH3470" s="2"/>
      <c r="II3470" s="2"/>
      <c r="IJ3470" s="2"/>
      <c r="IK3470" s="2"/>
      <c r="IL3470" s="2"/>
      <c r="IM3470" s="2"/>
      <c r="IN3470" s="2"/>
      <c r="IO3470" s="2"/>
      <c r="IP3470" s="2"/>
      <c r="IQ3470" s="2"/>
    </row>
    <row r="3471" spans="1:251" s="16" customFormat="1" ht="18.75" customHeight="1">
      <c r="A3471" s="8"/>
      <c r="B3471" s="25"/>
      <c r="C3471" s="125" t="s">
        <v>300</v>
      </c>
      <c r="D3471" s="126"/>
      <c r="E3471" s="126"/>
      <c r="F3471" s="126"/>
      <c r="G3471" s="126"/>
      <c r="H3471" s="126"/>
      <c r="I3471" s="126"/>
      <c r="J3471" s="126"/>
      <c r="K3471" s="126"/>
      <c r="L3471" s="126"/>
      <c r="M3471" s="126"/>
      <c r="N3471" s="126"/>
      <c r="O3471" s="126"/>
      <c r="P3471" s="126"/>
      <c r="Q3471" s="126"/>
      <c r="R3471" s="126"/>
      <c r="S3471" s="126"/>
      <c r="T3471" s="126"/>
      <c r="U3471" s="126"/>
      <c r="V3471" s="126"/>
      <c r="W3471" s="126"/>
      <c r="X3471" s="126"/>
      <c r="Y3471" s="126"/>
      <c r="Z3471" s="127"/>
      <c r="AA3471" s="106">
        <v>7776</v>
      </c>
      <c r="AB3471" s="107"/>
      <c r="AC3471" s="107"/>
      <c r="AD3471" s="107"/>
      <c r="AE3471" s="107"/>
      <c r="AF3471" s="107"/>
      <c r="AG3471" s="107"/>
      <c r="AH3471" s="107"/>
      <c r="AI3471" s="108"/>
      <c r="AJ3471" s="106">
        <v>4614</v>
      </c>
      <c r="AK3471" s="107"/>
      <c r="AL3471" s="107"/>
      <c r="AM3471" s="107"/>
      <c r="AN3471" s="107"/>
      <c r="AO3471" s="107"/>
      <c r="AP3471" s="107"/>
      <c r="AQ3471" s="107"/>
      <c r="AR3471" s="108"/>
      <c r="AS3471" s="109"/>
      <c r="AT3471" s="110"/>
      <c r="AU3471" s="110"/>
      <c r="AV3471" s="110"/>
      <c r="AW3471" s="110"/>
      <c r="AX3471" s="111"/>
      <c r="AY3471" s="2"/>
      <c r="AZ3471" s="2"/>
      <c r="BA3471" s="2"/>
      <c r="BB3471" s="2"/>
      <c r="BC3471" s="2"/>
      <c r="BD3471" s="2"/>
      <c r="BE3471" s="2"/>
      <c r="BF3471" s="2"/>
      <c r="BG3471" s="2"/>
      <c r="BH3471" s="2"/>
      <c r="BI3471" s="2"/>
      <c r="BJ3471" s="2"/>
      <c r="BK3471" s="2"/>
      <c r="BL3471" s="2"/>
      <c r="BM3471" s="2"/>
      <c r="BN3471" s="2"/>
      <c r="BO3471" s="2"/>
      <c r="BP3471" s="2"/>
      <c r="BQ3471" s="2"/>
      <c r="BR3471" s="2"/>
      <c r="BS3471" s="2"/>
      <c r="BT3471" s="2"/>
      <c r="BU3471" s="2"/>
      <c r="BV3471" s="2"/>
      <c r="BW3471" s="2"/>
      <c r="BX3471" s="2"/>
      <c r="BY3471" s="2"/>
      <c r="BZ3471" s="2"/>
      <c r="CA3471" s="2"/>
      <c r="CB3471" s="2"/>
      <c r="CC3471" s="2"/>
      <c r="CD3471" s="2"/>
      <c r="CE3471" s="2"/>
      <c r="CF3471" s="2"/>
      <c r="CG3471" s="2"/>
      <c r="CH3471" s="2"/>
      <c r="CI3471" s="2"/>
      <c r="CJ3471" s="2"/>
      <c r="CK3471" s="2"/>
      <c r="CL3471" s="2"/>
      <c r="CM3471" s="2"/>
      <c r="CN3471" s="2"/>
      <c r="CO3471" s="2"/>
      <c r="CP3471" s="2"/>
      <c r="CQ3471" s="2"/>
      <c r="CR3471" s="2"/>
      <c r="CS3471" s="2"/>
      <c r="CT3471" s="2"/>
      <c r="CU3471" s="2"/>
      <c r="CV3471" s="2"/>
      <c r="CW3471" s="2"/>
      <c r="CX3471" s="2"/>
      <c r="CY3471" s="2"/>
      <c r="CZ3471" s="2"/>
      <c r="DA3471" s="2"/>
      <c r="DB3471" s="2"/>
      <c r="DC3471" s="2"/>
      <c r="DD3471" s="2"/>
      <c r="DE3471" s="2"/>
      <c r="DF3471" s="2"/>
      <c r="DG3471" s="2"/>
      <c r="DH3471" s="2"/>
      <c r="DI3471" s="2"/>
      <c r="DJ3471" s="2"/>
      <c r="DK3471" s="2"/>
      <c r="DL3471" s="2"/>
      <c r="DM3471" s="2"/>
      <c r="DN3471" s="2"/>
      <c r="DO3471" s="2"/>
      <c r="DP3471" s="2"/>
      <c r="DQ3471" s="2"/>
      <c r="DR3471" s="2"/>
      <c r="DS3471" s="2"/>
      <c r="DT3471" s="2"/>
      <c r="DU3471" s="2"/>
      <c r="DV3471" s="2"/>
      <c r="DW3471" s="2"/>
      <c r="DX3471" s="2"/>
      <c r="DY3471" s="2"/>
      <c r="DZ3471" s="2"/>
      <c r="EA3471" s="2"/>
      <c r="EB3471" s="2"/>
      <c r="EC3471" s="2"/>
      <c r="ED3471" s="2"/>
      <c r="EE3471" s="2"/>
      <c r="EF3471" s="2"/>
      <c r="EG3471" s="2"/>
      <c r="EH3471" s="2"/>
      <c r="EI3471" s="2"/>
      <c r="EJ3471" s="2"/>
      <c r="EK3471" s="2"/>
      <c r="EL3471" s="2"/>
      <c r="EM3471" s="2"/>
      <c r="EN3471" s="2"/>
      <c r="EO3471" s="2"/>
      <c r="EP3471" s="2"/>
      <c r="EQ3471" s="2"/>
      <c r="ER3471" s="2"/>
      <c r="ES3471" s="2"/>
      <c r="ET3471" s="2"/>
      <c r="EU3471" s="2"/>
      <c r="EV3471" s="2"/>
      <c r="EW3471" s="2"/>
      <c r="EX3471" s="2"/>
      <c r="EY3471" s="2"/>
      <c r="EZ3471" s="2"/>
      <c r="FA3471" s="2"/>
      <c r="FB3471" s="2"/>
      <c r="FC3471" s="2"/>
      <c r="FD3471" s="2"/>
      <c r="FE3471" s="2"/>
      <c r="FF3471" s="2"/>
      <c r="FG3471" s="2"/>
      <c r="FH3471" s="2"/>
      <c r="FI3471" s="2"/>
      <c r="FJ3471" s="2"/>
      <c r="FK3471" s="2"/>
      <c r="FL3471" s="2"/>
      <c r="FM3471" s="2"/>
      <c r="FN3471" s="2"/>
      <c r="FO3471" s="2"/>
      <c r="FP3471" s="2"/>
      <c r="FQ3471" s="2"/>
      <c r="FR3471" s="2"/>
      <c r="FS3471" s="2"/>
      <c r="FT3471" s="2"/>
      <c r="FU3471" s="2"/>
      <c r="FV3471" s="2"/>
      <c r="FW3471" s="2"/>
      <c r="FX3471" s="2"/>
      <c r="FY3471" s="2"/>
      <c r="FZ3471" s="2"/>
      <c r="GA3471" s="2"/>
      <c r="GB3471" s="2"/>
      <c r="GC3471" s="2"/>
      <c r="GD3471" s="2"/>
      <c r="GE3471" s="2"/>
      <c r="GF3471" s="2"/>
      <c r="GG3471" s="2"/>
      <c r="GH3471" s="2"/>
      <c r="GI3471" s="2"/>
      <c r="GJ3471" s="2"/>
      <c r="GK3471" s="2"/>
      <c r="GL3471" s="2"/>
      <c r="GM3471" s="2"/>
      <c r="GN3471" s="2"/>
      <c r="GO3471" s="2"/>
      <c r="GP3471" s="2"/>
      <c r="GQ3471" s="2"/>
      <c r="GR3471" s="2"/>
      <c r="GS3471" s="2"/>
      <c r="GT3471" s="2"/>
      <c r="GU3471" s="2"/>
      <c r="GV3471" s="2"/>
      <c r="GW3471" s="2"/>
      <c r="GX3471" s="2"/>
      <c r="GY3471" s="2"/>
      <c r="GZ3471" s="2"/>
      <c r="HA3471" s="2"/>
      <c r="HB3471" s="2"/>
      <c r="HC3471" s="2"/>
      <c r="HD3471" s="2"/>
      <c r="HE3471" s="2"/>
      <c r="HF3471" s="2"/>
      <c r="HG3471" s="2"/>
      <c r="HH3471" s="2"/>
      <c r="HI3471" s="2"/>
      <c r="HJ3471" s="2"/>
      <c r="HK3471" s="2"/>
      <c r="HL3471" s="2"/>
      <c r="HM3471" s="2"/>
      <c r="HN3471" s="2"/>
      <c r="HO3471" s="2"/>
      <c r="HP3471" s="2"/>
      <c r="HQ3471" s="2"/>
      <c r="HR3471" s="2"/>
      <c r="HS3471" s="2"/>
      <c r="HT3471" s="2"/>
      <c r="HU3471" s="2"/>
      <c r="HV3471" s="2"/>
      <c r="HW3471" s="2"/>
      <c r="HX3471" s="2"/>
      <c r="HY3471" s="2"/>
      <c r="HZ3471" s="2"/>
      <c r="IA3471" s="2"/>
      <c r="IB3471" s="2"/>
      <c r="IC3471" s="2"/>
      <c r="ID3471" s="2"/>
      <c r="IE3471" s="2"/>
      <c r="IF3471" s="2"/>
      <c r="IG3471" s="2"/>
      <c r="IH3471" s="2"/>
      <c r="II3471" s="2"/>
      <c r="IJ3471" s="2"/>
      <c r="IK3471" s="2"/>
      <c r="IL3471" s="2"/>
      <c r="IM3471" s="2"/>
      <c r="IN3471" s="2"/>
      <c r="IO3471" s="2"/>
      <c r="IP3471" s="2"/>
      <c r="IQ3471" s="2"/>
    </row>
    <row r="3472" spans="1:251" s="16" customFormat="1" ht="18.75" customHeight="1" thickBot="1">
      <c r="A3472" s="17"/>
      <c r="B3472" s="136" t="s">
        <v>13</v>
      </c>
      <c r="C3472" s="137"/>
      <c r="D3472" s="137"/>
      <c r="E3472" s="137"/>
      <c r="F3472" s="137"/>
      <c r="G3472" s="137"/>
      <c r="H3472" s="137"/>
      <c r="I3472" s="137"/>
      <c r="J3472" s="137"/>
      <c r="K3472" s="137"/>
      <c r="L3472" s="137"/>
      <c r="M3472" s="137"/>
      <c r="N3472" s="137"/>
      <c r="O3472" s="137"/>
      <c r="P3472" s="137"/>
      <c r="Q3472" s="137"/>
      <c r="R3472" s="137"/>
      <c r="S3472" s="137"/>
      <c r="T3472" s="137"/>
      <c r="U3472" s="137"/>
      <c r="V3472" s="137"/>
      <c r="W3472" s="137"/>
      <c r="X3472" s="137"/>
      <c r="Y3472" s="137"/>
      <c r="Z3472" s="138"/>
      <c r="AA3472" s="115">
        <f>SUM($AA$3471:$AA$3471)</f>
        <v>7776</v>
      </c>
      <c r="AB3472" s="116"/>
      <c r="AC3472" s="116"/>
      <c r="AD3472" s="116"/>
      <c r="AE3472" s="116"/>
      <c r="AF3472" s="116"/>
      <c r="AG3472" s="116"/>
      <c r="AH3472" s="116"/>
      <c r="AI3472" s="117"/>
      <c r="AJ3472" s="115">
        <f>SUM($AJ$3471:$AJ$3471)</f>
        <v>4614</v>
      </c>
      <c r="AK3472" s="116"/>
      <c r="AL3472" s="116"/>
      <c r="AM3472" s="116"/>
      <c r="AN3472" s="116"/>
      <c r="AO3472" s="116"/>
      <c r="AP3472" s="116"/>
      <c r="AQ3472" s="116"/>
      <c r="AR3472" s="117"/>
      <c r="AS3472" s="112"/>
      <c r="AT3472" s="113"/>
      <c r="AU3472" s="113"/>
      <c r="AV3472" s="113"/>
      <c r="AW3472" s="113"/>
      <c r="AX3472" s="114"/>
      <c r="AY3472" s="2"/>
      <c r="AZ3472" s="2"/>
      <c r="BA3472" s="2"/>
      <c r="BB3472" s="2"/>
      <c r="BC3472" s="2"/>
      <c r="BD3472" s="2"/>
      <c r="BE3472" s="2"/>
      <c r="BF3472" s="2"/>
      <c r="BG3472" s="2"/>
      <c r="BH3472" s="2"/>
      <c r="BI3472" s="2"/>
      <c r="BJ3472" s="2"/>
      <c r="BK3472" s="2"/>
      <c r="BL3472" s="2"/>
      <c r="BM3472" s="2"/>
      <c r="BN3472" s="2"/>
      <c r="BO3472" s="2"/>
      <c r="BP3472" s="2"/>
      <c r="BQ3472" s="2"/>
      <c r="BR3472" s="2"/>
      <c r="BS3472" s="2"/>
      <c r="BT3472" s="2"/>
      <c r="BU3472" s="2"/>
      <c r="BV3472" s="2"/>
      <c r="BW3472" s="2"/>
      <c r="BX3472" s="2"/>
      <c r="BY3472" s="2"/>
      <c r="BZ3472" s="2"/>
      <c r="CA3472" s="2"/>
      <c r="CB3472" s="2"/>
      <c r="CC3472" s="2"/>
      <c r="CD3472" s="2"/>
      <c r="CE3472" s="2"/>
      <c r="CF3472" s="2"/>
      <c r="CG3472" s="2"/>
      <c r="CH3472" s="2"/>
      <c r="CI3472" s="2"/>
      <c r="CJ3472" s="2"/>
      <c r="CK3472" s="2"/>
      <c r="CL3472" s="2"/>
      <c r="CM3472" s="2"/>
      <c r="CN3472" s="2"/>
      <c r="CO3472" s="2"/>
      <c r="CP3472" s="2"/>
      <c r="CQ3472" s="2"/>
      <c r="CR3472" s="2"/>
      <c r="CS3472" s="2"/>
      <c r="CT3472" s="2"/>
      <c r="CU3472" s="2"/>
      <c r="CV3472" s="2"/>
      <c r="CW3472" s="2"/>
      <c r="CX3472" s="2"/>
      <c r="CY3472" s="2"/>
      <c r="CZ3472" s="2"/>
      <c r="DA3472" s="2"/>
      <c r="DB3472" s="2"/>
      <c r="DC3472" s="2"/>
      <c r="DD3472" s="2"/>
      <c r="DE3472" s="2"/>
      <c r="DF3472" s="2"/>
      <c r="DG3472" s="2"/>
      <c r="DH3472" s="2"/>
      <c r="DI3472" s="2"/>
      <c r="DJ3472" s="2"/>
      <c r="DK3472" s="2"/>
      <c r="DL3472" s="2"/>
      <c r="DM3472" s="2"/>
      <c r="DN3472" s="2"/>
      <c r="DO3472" s="2"/>
      <c r="DP3472" s="2"/>
      <c r="DQ3472" s="2"/>
      <c r="DR3472" s="2"/>
      <c r="DS3472" s="2"/>
      <c r="DT3472" s="2"/>
      <c r="DU3472" s="2"/>
      <c r="DV3472" s="2"/>
      <c r="DW3472" s="2"/>
      <c r="DX3472" s="2"/>
      <c r="DY3472" s="2"/>
      <c r="DZ3472" s="2"/>
      <c r="EA3472" s="2"/>
      <c r="EB3472" s="2"/>
      <c r="EC3472" s="2"/>
      <c r="ED3472" s="2"/>
      <c r="EE3472" s="2"/>
      <c r="EF3472" s="2"/>
      <c r="EG3472" s="2"/>
      <c r="EH3472" s="2"/>
      <c r="EI3472" s="2"/>
      <c r="EJ3472" s="2"/>
      <c r="EK3472" s="2"/>
      <c r="EL3472" s="2"/>
      <c r="EM3472" s="2"/>
      <c r="EN3472" s="2"/>
      <c r="EO3472" s="2"/>
      <c r="EP3472" s="2"/>
      <c r="EQ3472" s="2"/>
      <c r="ER3472" s="2"/>
      <c r="ES3472" s="2"/>
      <c r="ET3472" s="2"/>
      <c r="EU3472" s="2"/>
      <c r="EV3472" s="2"/>
      <c r="EW3472" s="2"/>
      <c r="EX3472" s="2"/>
      <c r="EY3472" s="2"/>
      <c r="EZ3472" s="2"/>
      <c r="FA3472" s="2"/>
      <c r="FB3472" s="2"/>
      <c r="FC3472" s="2"/>
      <c r="FD3472" s="2"/>
      <c r="FE3472" s="2"/>
      <c r="FF3472" s="2"/>
      <c r="FG3472" s="2"/>
      <c r="FH3472" s="2"/>
      <c r="FI3472" s="2"/>
      <c r="FJ3472" s="2"/>
      <c r="FK3472" s="2"/>
      <c r="FL3472" s="2"/>
      <c r="FM3472" s="2"/>
      <c r="FN3472" s="2"/>
      <c r="FO3472" s="2"/>
      <c r="FP3472" s="2"/>
      <c r="FQ3472" s="2"/>
      <c r="FR3472" s="2"/>
      <c r="FS3472" s="2"/>
      <c r="FT3472" s="2"/>
      <c r="FU3472" s="2"/>
      <c r="FV3472" s="2"/>
      <c r="FW3472" s="2"/>
      <c r="FX3472" s="2"/>
      <c r="FY3472" s="2"/>
      <c r="FZ3472" s="2"/>
      <c r="GA3472" s="2"/>
      <c r="GB3472" s="2"/>
      <c r="GC3472" s="2"/>
      <c r="GD3472" s="2"/>
      <c r="GE3472" s="2"/>
      <c r="GF3472" s="2"/>
      <c r="GG3472" s="2"/>
      <c r="GH3472" s="2"/>
      <c r="GI3472" s="2"/>
      <c r="GJ3472" s="2"/>
      <c r="GK3472" s="2"/>
      <c r="GL3472" s="2"/>
      <c r="GM3472" s="2"/>
      <c r="GN3472" s="2"/>
      <c r="GO3472" s="2"/>
      <c r="GP3472" s="2"/>
      <c r="GQ3472" s="2"/>
      <c r="GR3472" s="2"/>
      <c r="GS3472" s="2"/>
      <c r="GT3472" s="2"/>
      <c r="GU3472" s="2"/>
      <c r="GV3472" s="2"/>
      <c r="GW3472" s="2"/>
      <c r="GX3472" s="2"/>
      <c r="GY3472" s="2"/>
      <c r="GZ3472" s="2"/>
      <c r="HA3472" s="2"/>
      <c r="HB3472" s="2"/>
      <c r="HC3472" s="2"/>
      <c r="HD3472" s="2"/>
      <c r="HE3472" s="2"/>
      <c r="HF3472" s="2"/>
      <c r="HG3472" s="2"/>
      <c r="HH3472" s="2"/>
      <c r="HI3472" s="2"/>
      <c r="HJ3472" s="2"/>
      <c r="HK3472" s="2"/>
      <c r="HL3472" s="2"/>
      <c r="HM3472" s="2"/>
      <c r="HN3472" s="2"/>
      <c r="HO3472" s="2"/>
      <c r="HP3472" s="2"/>
      <c r="HQ3472" s="2"/>
      <c r="HR3472" s="2"/>
      <c r="HS3472" s="2"/>
      <c r="HT3472" s="2"/>
      <c r="HU3472" s="2"/>
      <c r="HV3472" s="2"/>
      <c r="HW3472" s="2"/>
      <c r="HX3472" s="2"/>
      <c r="HY3472" s="2"/>
      <c r="HZ3472" s="2"/>
      <c r="IA3472" s="2"/>
      <c r="IB3472" s="2"/>
      <c r="IC3472" s="2"/>
      <c r="ID3472" s="2"/>
      <c r="IE3472" s="2"/>
      <c r="IF3472" s="2"/>
      <c r="IG3472" s="2"/>
      <c r="IH3472" s="2"/>
      <c r="II3472" s="2"/>
      <c r="IJ3472" s="2"/>
      <c r="IK3472" s="2"/>
      <c r="IL3472" s="2"/>
      <c r="IM3472" s="2"/>
      <c r="IN3472" s="2"/>
      <c r="IO3472" s="2"/>
      <c r="IP3472" s="2"/>
      <c r="IQ3472" s="2"/>
    </row>
    <row r="3474" spans="1:113" ht="18.75">
      <c r="A3474" s="1" t="s">
        <v>0</v>
      </c>
      <c r="AW3474" s="3"/>
      <c r="AX3474" s="4"/>
      <c r="AY3474" s="3"/>
    </row>
    <row r="3476" spans="1:113" ht="18.75">
      <c r="B3476" s="118" t="s">
        <v>8</v>
      </c>
      <c r="C3476" s="119"/>
      <c r="D3476" s="119"/>
      <c r="E3476" s="119"/>
      <c r="F3476" s="119"/>
      <c r="G3476" s="119"/>
      <c r="H3476" s="119"/>
      <c r="I3476" s="119"/>
      <c r="J3476" s="119"/>
      <c r="K3476" s="119"/>
      <c r="L3476" s="119"/>
      <c r="M3476" s="119"/>
      <c r="N3476" s="119"/>
      <c r="O3476" s="119"/>
      <c r="P3476" s="119"/>
      <c r="Q3476" s="119"/>
      <c r="R3476" s="119"/>
      <c r="S3476" s="119"/>
      <c r="T3476" s="119"/>
      <c r="U3476" s="119"/>
      <c r="V3476" s="119"/>
      <c r="W3476" s="119"/>
      <c r="X3476" s="119"/>
      <c r="Y3476" s="119"/>
      <c r="Z3476" s="119"/>
      <c r="AA3476" s="119"/>
      <c r="AB3476" s="119"/>
      <c r="AC3476" s="119"/>
      <c r="AD3476" s="119"/>
      <c r="AE3476" s="119"/>
      <c r="AF3476" s="119"/>
      <c r="AG3476" s="119"/>
      <c r="AH3476" s="119"/>
      <c r="AI3476" s="119"/>
      <c r="AJ3476" s="119"/>
      <c r="AK3476" s="119"/>
      <c r="AL3476" s="119"/>
      <c r="AM3476" s="119"/>
      <c r="AN3476" s="119"/>
      <c r="AO3476" s="119"/>
      <c r="AP3476" s="119"/>
      <c r="AQ3476" s="119"/>
      <c r="AR3476" s="119"/>
      <c r="AS3476" s="119"/>
      <c r="AT3476" s="119"/>
      <c r="AU3476" s="119"/>
      <c r="AV3476" s="119"/>
      <c r="AW3476" s="119"/>
      <c r="AX3476" s="119"/>
    </row>
    <row r="3477" spans="1:113">
      <c r="Z3477" s="5"/>
      <c r="AD3477" s="5"/>
      <c r="AE3477" s="5"/>
      <c r="AF3477" s="5"/>
      <c r="AG3477" s="5"/>
      <c r="AH3477" s="5"/>
      <c r="AI3477" s="5"/>
      <c r="AO3477" s="5"/>
    </row>
    <row r="3478" spans="1:113" ht="13.5" thickBot="1">
      <c r="Z3478" s="5"/>
      <c r="AD3478" s="5"/>
      <c r="AE3478" s="5"/>
      <c r="AF3478" s="5"/>
      <c r="AG3478" s="5"/>
      <c r="AH3478" s="5"/>
      <c r="AI3478" s="5"/>
      <c r="AO3478" s="5"/>
      <c r="DI3478" s="6"/>
    </row>
    <row r="3479" spans="1:113" ht="24.75" customHeight="1" thickBot="1">
      <c r="B3479" s="120" t="s">
        <v>1</v>
      </c>
      <c r="C3479" s="121"/>
      <c r="D3479" s="121"/>
      <c r="E3479" s="121"/>
      <c r="F3479" s="121"/>
      <c r="G3479" s="121"/>
      <c r="H3479" s="122" t="s">
        <v>331</v>
      </c>
      <c r="I3479" s="123"/>
      <c r="J3479" s="123"/>
      <c r="K3479" s="123"/>
      <c r="L3479" s="123"/>
      <c r="M3479" s="123"/>
      <c r="N3479" s="123"/>
      <c r="O3479" s="123"/>
      <c r="P3479" s="123"/>
      <c r="Q3479" s="123"/>
      <c r="R3479" s="123"/>
      <c r="S3479" s="123"/>
      <c r="T3479" s="123"/>
      <c r="U3479" s="123"/>
      <c r="V3479" s="123"/>
      <c r="W3479" s="123"/>
      <c r="X3479" s="123"/>
      <c r="Y3479" s="123"/>
      <c r="Z3479" s="123"/>
      <c r="AA3479" s="123"/>
      <c r="AB3479" s="123"/>
      <c r="AC3479" s="123"/>
      <c r="AD3479" s="123"/>
      <c r="AE3479" s="123"/>
      <c r="AF3479" s="123"/>
      <c r="AG3479" s="123"/>
      <c r="AH3479" s="123"/>
      <c r="AI3479" s="123"/>
      <c r="AJ3479" s="123"/>
      <c r="AK3479" s="123"/>
      <c r="AL3479" s="123"/>
      <c r="AM3479" s="123"/>
      <c r="AN3479" s="123"/>
      <c r="AO3479" s="123"/>
      <c r="AP3479" s="123"/>
      <c r="AQ3479" s="123"/>
      <c r="AR3479" s="123"/>
      <c r="AS3479" s="123"/>
      <c r="AT3479" s="123"/>
      <c r="AU3479" s="123"/>
      <c r="AV3479" s="123"/>
      <c r="AW3479" s="123"/>
      <c r="AX3479" s="124"/>
      <c r="DI3479" s="6"/>
    </row>
    <row r="3480" spans="1:113" ht="14.25">
      <c r="B3480" s="7"/>
      <c r="C3480" s="7"/>
      <c r="D3480" s="7"/>
      <c r="E3480" s="7"/>
      <c r="F3480" s="7"/>
      <c r="G3480" s="7"/>
      <c r="H3480" s="8"/>
      <c r="I3480" s="8"/>
      <c r="J3480" s="8"/>
      <c r="K3480" s="8"/>
      <c r="L3480" s="9"/>
      <c r="M3480" s="9"/>
      <c r="N3480" s="9"/>
      <c r="O3480" s="9"/>
      <c r="P3480" s="8"/>
      <c r="Q3480" s="8"/>
      <c r="R3480" s="8"/>
      <c r="S3480" s="8"/>
      <c r="T3480" s="8"/>
      <c r="U3480" s="8"/>
      <c r="V3480" s="10"/>
      <c r="W3480" s="10"/>
      <c r="X3480" s="10"/>
      <c r="Y3480" s="10"/>
      <c r="Z3480" s="10"/>
      <c r="AA3480" s="10"/>
      <c r="AB3480" s="10"/>
      <c r="AC3480" s="10"/>
      <c r="AD3480" s="10"/>
      <c r="AE3480" s="10"/>
      <c r="AF3480" s="10"/>
      <c r="AG3480" s="10"/>
      <c r="AH3480" s="10"/>
      <c r="AI3480" s="10"/>
      <c r="AJ3480" s="10"/>
      <c r="AK3480" s="10"/>
      <c r="AL3480" s="10"/>
      <c r="AM3480" s="10"/>
      <c r="AN3480" s="10"/>
      <c r="AO3480" s="10"/>
      <c r="AP3480" s="10"/>
      <c r="AQ3480" s="10"/>
      <c r="AR3480" s="10"/>
      <c r="AS3480" s="10"/>
      <c r="AT3480" s="10"/>
      <c r="AU3480" s="10"/>
      <c r="AV3480" s="10"/>
      <c r="AW3480" s="10"/>
      <c r="AX3480" s="10"/>
      <c r="DI3480" s="6"/>
    </row>
    <row r="3481" spans="1:113" ht="15" thickBot="1">
      <c r="A3481" s="11"/>
      <c r="B3481" s="10" t="s">
        <v>2</v>
      </c>
      <c r="C3481" s="8"/>
      <c r="D3481" s="8"/>
      <c r="E3481" s="8"/>
      <c r="F3481" s="8"/>
      <c r="G3481" s="8"/>
      <c r="H3481" s="8"/>
      <c r="I3481" s="8"/>
      <c r="J3481" s="8"/>
      <c r="K3481" s="8"/>
      <c r="L3481" s="9"/>
      <c r="M3481" s="9"/>
      <c r="N3481" s="9"/>
      <c r="O3481" s="9"/>
      <c r="P3481" s="8"/>
      <c r="Q3481" s="8"/>
      <c r="R3481" s="8"/>
      <c r="S3481" s="8"/>
      <c r="T3481" s="8"/>
      <c r="U3481" s="8"/>
      <c r="V3481" s="10"/>
      <c r="W3481" s="10"/>
      <c r="X3481" s="10"/>
      <c r="Y3481" s="10"/>
      <c r="Z3481" s="10"/>
      <c r="AA3481" s="10"/>
      <c r="AB3481" s="10"/>
      <c r="AC3481" s="10"/>
      <c r="AD3481" s="10"/>
      <c r="AE3481" s="10"/>
      <c r="AF3481" s="10"/>
      <c r="AG3481" s="10"/>
      <c r="AH3481" s="10"/>
      <c r="AI3481" s="10"/>
      <c r="AJ3481" s="10"/>
      <c r="AK3481" s="10"/>
      <c r="AL3481" s="10"/>
      <c r="AM3481" s="10"/>
      <c r="AN3481" s="10"/>
      <c r="AO3481" s="10"/>
      <c r="AP3481" s="10"/>
      <c r="AQ3481" s="10"/>
      <c r="AR3481" s="10"/>
      <c r="AS3481" s="10"/>
      <c r="AT3481" s="10"/>
      <c r="AU3481" s="10"/>
      <c r="AV3481" s="10"/>
      <c r="AW3481" s="10"/>
      <c r="AX3481" s="10"/>
      <c r="DI3481" s="6"/>
    </row>
    <row r="3482" spans="1:113" ht="14.25">
      <c r="A3482" s="8"/>
      <c r="B3482" s="12"/>
      <c r="C3482" s="7"/>
      <c r="D3482" s="7"/>
      <c r="E3482" s="7"/>
      <c r="F3482" s="7"/>
      <c r="G3482" s="7"/>
      <c r="H3482" s="7"/>
      <c r="I3482" s="7"/>
      <c r="J3482" s="7"/>
      <c r="K3482" s="7"/>
      <c r="L3482" s="13"/>
      <c r="M3482" s="13"/>
      <c r="N3482" s="13"/>
      <c r="O3482" s="13"/>
      <c r="P3482" s="7"/>
      <c r="Q3482" s="7"/>
      <c r="R3482" s="7"/>
      <c r="S3482" s="7"/>
      <c r="T3482" s="7"/>
      <c r="U3482" s="7"/>
      <c r="V3482" s="14"/>
      <c r="W3482" s="14"/>
      <c r="X3482" s="14"/>
      <c r="Y3482" s="14"/>
      <c r="Z3482" s="14"/>
      <c r="AA3482" s="14"/>
      <c r="AB3482" s="14"/>
      <c r="AC3482" s="14"/>
      <c r="AD3482" s="14"/>
      <c r="AE3482" s="14"/>
      <c r="AF3482" s="14"/>
      <c r="AG3482" s="14"/>
      <c r="AH3482" s="14"/>
      <c r="AI3482" s="14"/>
      <c r="AJ3482" s="14"/>
      <c r="AK3482" s="14"/>
      <c r="AL3482" s="14"/>
      <c r="AM3482" s="14"/>
      <c r="AN3482" s="14"/>
      <c r="AO3482" s="14"/>
      <c r="AP3482" s="14"/>
      <c r="AQ3482" s="14"/>
      <c r="AR3482" s="14"/>
      <c r="AS3482" s="14"/>
      <c r="AT3482" s="14"/>
      <c r="AU3482" s="14"/>
      <c r="AV3482" s="14"/>
      <c r="AW3482" s="14"/>
      <c r="AX3482" s="15"/>
    </row>
    <row r="3483" spans="1:113" ht="12" customHeight="1">
      <c r="A3483" s="8"/>
      <c r="B3483" s="141" t="s">
        <v>1127</v>
      </c>
      <c r="C3483" s="142"/>
      <c r="D3483" s="142"/>
      <c r="E3483" s="142"/>
      <c r="F3483" s="142"/>
      <c r="G3483" s="142"/>
      <c r="H3483" s="142"/>
      <c r="I3483" s="142"/>
      <c r="J3483" s="142"/>
      <c r="K3483" s="142"/>
      <c r="L3483" s="142"/>
      <c r="M3483" s="142"/>
      <c r="N3483" s="142"/>
      <c r="O3483" s="142"/>
      <c r="P3483" s="142"/>
      <c r="Q3483" s="142"/>
      <c r="R3483" s="142"/>
      <c r="S3483" s="142"/>
      <c r="T3483" s="142"/>
      <c r="U3483" s="142"/>
      <c r="V3483" s="142"/>
      <c r="W3483" s="142"/>
      <c r="X3483" s="142"/>
      <c r="Y3483" s="142"/>
      <c r="Z3483" s="142"/>
      <c r="AA3483" s="142"/>
      <c r="AB3483" s="142"/>
      <c r="AC3483" s="142"/>
      <c r="AD3483" s="142"/>
      <c r="AE3483" s="142"/>
      <c r="AF3483" s="142"/>
      <c r="AG3483" s="142"/>
      <c r="AH3483" s="142"/>
      <c r="AI3483" s="142"/>
      <c r="AJ3483" s="142"/>
      <c r="AK3483" s="142"/>
      <c r="AL3483" s="142"/>
      <c r="AM3483" s="142"/>
      <c r="AN3483" s="142"/>
      <c r="AO3483" s="142"/>
      <c r="AP3483" s="142"/>
      <c r="AQ3483" s="142"/>
      <c r="AR3483" s="142"/>
      <c r="AS3483" s="142"/>
      <c r="AT3483" s="142"/>
      <c r="AU3483" s="142"/>
      <c r="AV3483" s="142"/>
      <c r="AW3483" s="142"/>
      <c r="AX3483" s="143"/>
    </row>
    <row r="3484" spans="1:113" ht="12" customHeight="1">
      <c r="A3484" s="8"/>
      <c r="B3484" s="141"/>
      <c r="C3484" s="142"/>
      <c r="D3484" s="142"/>
      <c r="E3484" s="142"/>
      <c r="F3484" s="142"/>
      <c r="G3484" s="142"/>
      <c r="H3484" s="142"/>
      <c r="I3484" s="142"/>
      <c r="J3484" s="142"/>
      <c r="K3484" s="142"/>
      <c r="L3484" s="142"/>
      <c r="M3484" s="142"/>
      <c r="N3484" s="142"/>
      <c r="O3484" s="142"/>
      <c r="P3484" s="142"/>
      <c r="Q3484" s="142"/>
      <c r="R3484" s="142"/>
      <c r="S3484" s="142"/>
      <c r="T3484" s="142"/>
      <c r="U3484" s="142"/>
      <c r="V3484" s="142"/>
      <c r="W3484" s="142"/>
      <c r="X3484" s="142"/>
      <c r="Y3484" s="142"/>
      <c r="Z3484" s="142"/>
      <c r="AA3484" s="142"/>
      <c r="AB3484" s="142"/>
      <c r="AC3484" s="142"/>
      <c r="AD3484" s="142"/>
      <c r="AE3484" s="142"/>
      <c r="AF3484" s="142"/>
      <c r="AG3484" s="142"/>
      <c r="AH3484" s="142"/>
      <c r="AI3484" s="142"/>
      <c r="AJ3484" s="142"/>
      <c r="AK3484" s="142"/>
      <c r="AL3484" s="142"/>
      <c r="AM3484" s="142"/>
      <c r="AN3484" s="142"/>
      <c r="AO3484" s="142"/>
      <c r="AP3484" s="142"/>
      <c r="AQ3484" s="142"/>
      <c r="AR3484" s="142"/>
      <c r="AS3484" s="142"/>
      <c r="AT3484" s="142"/>
      <c r="AU3484" s="142"/>
      <c r="AV3484" s="142"/>
      <c r="AW3484" s="142"/>
      <c r="AX3484" s="143"/>
      <c r="BC3484" s="16"/>
    </row>
    <row r="3485" spans="1:113" ht="12" customHeight="1">
      <c r="A3485" s="8"/>
      <c r="B3485" s="141"/>
      <c r="C3485" s="142"/>
      <c r="D3485" s="142"/>
      <c r="E3485" s="142"/>
      <c r="F3485" s="142"/>
      <c r="G3485" s="142"/>
      <c r="H3485" s="142"/>
      <c r="I3485" s="142"/>
      <c r="J3485" s="142"/>
      <c r="K3485" s="142"/>
      <c r="L3485" s="142"/>
      <c r="M3485" s="142"/>
      <c r="N3485" s="142"/>
      <c r="O3485" s="142"/>
      <c r="P3485" s="142"/>
      <c r="Q3485" s="142"/>
      <c r="R3485" s="142"/>
      <c r="S3485" s="142"/>
      <c r="T3485" s="142"/>
      <c r="U3485" s="142"/>
      <c r="V3485" s="142"/>
      <c r="W3485" s="142"/>
      <c r="X3485" s="142"/>
      <c r="Y3485" s="142"/>
      <c r="Z3485" s="142"/>
      <c r="AA3485" s="142"/>
      <c r="AB3485" s="142"/>
      <c r="AC3485" s="142"/>
      <c r="AD3485" s="142"/>
      <c r="AE3485" s="142"/>
      <c r="AF3485" s="142"/>
      <c r="AG3485" s="142"/>
      <c r="AH3485" s="142"/>
      <c r="AI3485" s="142"/>
      <c r="AJ3485" s="142"/>
      <c r="AK3485" s="142"/>
      <c r="AL3485" s="142"/>
      <c r="AM3485" s="142"/>
      <c r="AN3485" s="142"/>
      <c r="AO3485" s="142"/>
      <c r="AP3485" s="142"/>
      <c r="AQ3485" s="142"/>
      <c r="AR3485" s="142"/>
      <c r="AS3485" s="142"/>
      <c r="AT3485" s="142"/>
      <c r="AU3485" s="142"/>
      <c r="AV3485" s="142"/>
      <c r="AW3485" s="142"/>
      <c r="AX3485" s="143"/>
    </row>
    <row r="3486" spans="1:113" ht="12" customHeight="1">
      <c r="A3486" s="8"/>
      <c r="B3486" s="141"/>
      <c r="C3486" s="142"/>
      <c r="D3486" s="142"/>
      <c r="E3486" s="142"/>
      <c r="F3486" s="142"/>
      <c r="G3486" s="142"/>
      <c r="H3486" s="142"/>
      <c r="I3486" s="142"/>
      <c r="J3486" s="142"/>
      <c r="K3486" s="142"/>
      <c r="L3486" s="142"/>
      <c r="M3486" s="142"/>
      <c r="N3486" s="142"/>
      <c r="O3486" s="142"/>
      <c r="P3486" s="142"/>
      <c r="Q3486" s="142"/>
      <c r="R3486" s="142"/>
      <c r="S3486" s="142"/>
      <c r="T3486" s="142"/>
      <c r="U3486" s="142"/>
      <c r="V3486" s="142"/>
      <c r="W3486" s="142"/>
      <c r="X3486" s="142"/>
      <c r="Y3486" s="142"/>
      <c r="Z3486" s="142"/>
      <c r="AA3486" s="142"/>
      <c r="AB3486" s="142"/>
      <c r="AC3486" s="142"/>
      <c r="AD3486" s="142"/>
      <c r="AE3486" s="142"/>
      <c r="AF3486" s="142"/>
      <c r="AG3486" s="142"/>
      <c r="AH3486" s="142"/>
      <c r="AI3486" s="142"/>
      <c r="AJ3486" s="142"/>
      <c r="AK3486" s="142"/>
      <c r="AL3486" s="142"/>
      <c r="AM3486" s="142"/>
      <c r="AN3486" s="142"/>
      <c r="AO3486" s="142"/>
      <c r="AP3486" s="142"/>
      <c r="AQ3486" s="142"/>
      <c r="AR3486" s="142"/>
      <c r="AS3486" s="142"/>
      <c r="AT3486" s="142"/>
      <c r="AU3486" s="142"/>
      <c r="AV3486" s="142"/>
      <c r="AW3486" s="142"/>
      <c r="AX3486" s="143"/>
    </row>
    <row r="3487" spans="1:113" ht="12" customHeight="1">
      <c r="A3487" s="8"/>
      <c r="B3487" s="141"/>
      <c r="C3487" s="142"/>
      <c r="D3487" s="142"/>
      <c r="E3487" s="142"/>
      <c r="F3487" s="142"/>
      <c r="G3487" s="142"/>
      <c r="H3487" s="142"/>
      <c r="I3487" s="142"/>
      <c r="J3487" s="142"/>
      <c r="K3487" s="142"/>
      <c r="L3487" s="142"/>
      <c r="M3487" s="142"/>
      <c r="N3487" s="142"/>
      <c r="O3487" s="142"/>
      <c r="P3487" s="142"/>
      <c r="Q3487" s="142"/>
      <c r="R3487" s="142"/>
      <c r="S3487" s="142"/>
      <c r="T3487" s="142"/>
      <c r="U3487" s="142"/>
      <c r="V3487" s="142"/>
      <c r="W3487" s="142"/>
      <c r="X3487" s="142"/>
      <c r="Y3487" s="142"/>
      <c r="Z3487" s="142"/>
      <c r="AA3487" s="142"/>
      <c r="AB3487" s="142"/>
      <c r="AC3487" s="142"/>
      <c r="AD3487" s="142"/>
      <c r="AE3487" s="142"/>
      <c r="AF3487" s="142"/>
      <c r="AG3487" s="142"/>
      <c r="AH3487" s="142"/>
      <c r="AI3487" s="142"/>
      <c r="AJ3487" s="142"/>
      <c r="AK3487" s="142"/>
      <c r="AL3487" s="142"/>
      <c r="AM3487" s="142"/>
      <c r="AN3487" s="142"/>
      <c r="AO3487" s="142"/>
      <c r="AP3487" s="142"/>
      <c r="AQ3487" s="142"/>
      <c r="AR3487" s="142"/>
      <c r="AS3487" s="142"/>
      <c r="AT3487" s="142"/>
      <c r="AU3487" s="142"/>
      <c r="AV3487" s="142"/>
      <c r="AW3487" s="142"/>
      <c r="AX3487" s="143"/>
    </row>
    <row r="3488" spans="1:113" ht="15" thickBot="1">
      <c r="A3488" s="17"/>
      <c r="B3488" s="18"/>
      <c r="C3488" s="19"/>
      <c r="D3488" s="19"/>
      <c r="E3488" s="19"/>
      <c r="F3488" s="19"/>
      <c r="G3488" s="19"/>
      <c r="H3488" s="19"/>
      <c r="I3488" s="19"/>
      <c r="J3488" s="19"/>
      <c r="K3488" s="19"/>
      <c r="L3488" s="19"/>
      <c r="M3488" s="19"/>
      <c r="N3488" s="19"/>
      <c r="O3488" s="19"/>
      <c r="P3488" s="19"/>
      <c r="Q3488" s="19"/>
      <c r="R3488" s="19"/>
      <c r="S3488" s="19"/>
      <c r="T3488" s="19"/>
      <c r="U3488" s="19"/>
      <c r="V3488" s="19"/>
      <c r="W3488" s="19"/>
      <c r="X3488" s="19"/>
      <c r="Y3488" s="19"/>
      <c r="Z3488" s="19"/>
      <c r="AA3488" s="19"/>
      <c r="AB3488" s="19"/>
      <c r="AC3488" s="19"/>
      <c r="AD3488" s="19"/>
      <c r="AE3488" s="19"/>
      <c r="AF3488" s="19"/>
      <c r="AG3488" s="19"/>
      <c r="AH3488" s="19"/>
      <c r="AI3488" s="19"/>
      <c r="AJ3488" s="19"/>
      <c r="AK3488" s="19"/>
      <c r="AL3488" s="19"/>
      <c r="AM3488" s="19"/>
      <c r="AN3488" s="19"/>
      <c r="AO3488" s="19"/>
      <c r="AP3488" s="19"/>
      <c r="AQ3488" s="19"/>
      <c r="AR3488" s="19"/>
      <c r="AS3488" s="19"/>
      <c r="AT3488" s="19"/>
      <c r="AU3488" s="19"/>
      <c r="AV3488" s="19"/>
      <c r="AW3488" s="19"/>
      <c r="AX3488" s="20"/>
    </row>
    <row r="3489" spans="1:251">
      <c r="B3489" s="21"/>
    </row>
    <row r="3490" spans="1:251" ht="15" thickBot="1">
      <c r="A3490" s="11"/>
      <c r="B3490" s="10" t="s">
        <v>3</v>
      </c>
      <c r="C3490" s="8"/>
      <c r="D3490" s="8"/>
      <c r="E3490" s="8"/>
      <c r="F3490" s="8"/>
      <c r="G3490" s="8"/>
      <c r="H3490" s="8"/>
      <c r="I3490" s="8"/>
      <c r="J3490" s="8"/>
      <c r="K3490" s="8"/>
      <c r="L3490" s="9"/>
      <c r="M3490" s="9"/>
      <c r="N3490" s="9"/>
      <c r="O3490" s="9"/>
      <c r="P3490" s="8"/>
      <c r="Q3490" s="8"/>
      <c r="R3490" s="8"/>
      <c r="S3490" s="8"/>
      <c r="T3490" s="8"/>
      <c r="U3490" s="8"/>
      <c r="V3490" s="10"/>
      <c r="W3490" s="10"/>
      <c r="X3490" s="10"/>
      <c r="Y3490" s="10"/>
      <c r="Z3490" s="10"/>
      <c r="AA3490" s="10"/>
      <c r="AB3490" s="10"/>
      <c r="AC3490" s="10"/>
      <c r="AD3490" s="10"/>
      <c r="AE3490" s="10"/>
      <c r="AF3490" s="10"/>
      <c r="AG3490" s="10"/>
      <c r="AH3490" s="10"/>
      <c r="AI3490" s="10"/>
      <c r="AJ3490" s="10"/>
      <c r="AK3490" s="10"/>
      <c r="AL3490" s="10"/>
      <c r="AM3490" s="10"/>
      <c r="AN3490" s="10"/>
      <c r="AO3490" s="10"/>
      <c r="AP3490" s="10"/>
      <c r="AQ3490" s="10"/>
      <c r="AR3490" s="10"/>
      <c r="AS3490" s="10"/>
      <c r="AT3490" s="10"/>
      <c r="AU3490" s="10"/>
      <c r="AV3490" s="10"/>
      <c r="AW3490" s="10"/>
      <c r="AX3490" s="10"/>
      <c r="DI3490" s="6"/>
    </row>
    <row r="3491" spans="1:251" ht="14.25">
      <c r="A3491" s="8"/>
      <c r="B3491" s="12"/>
      <c r="C3491" s="7"/>
      <c r="D3491" s="7"/>
      <c r="E3491" s="7"/>
      <c r="F3491" s="7"/>
      <c r="G3491" s="7"/>
      <c r="H3491" s="7"/>
      <c r="I3491" s="7"/>
      <c r="J3491" s="7"/>
      <c r="K3491" s="7"/>
      <c r="L3491" s="13"/>
      <c r="M3491" s="13"/>
      <c r="N3491" s="13"/>
      <c r="O3491" s="13"/>
      <c r="P3491" s="7"/>
      <c r="Q3491" s="7"/>
      <c r="R3491" s="7"/>
      <c r="S3491" s="7"/>
      <c r="T3491" s="7"/>
      <c r="U3491" s="7"/>
      <c r="V3491" s="14"/>
      <c r="W3491" s="14"/>
      <c r="X3491" s="14"/>
      <c r="Y3491" s="14"/>
      <c r="Z3491" s="14"/>
      <c r="AA3491" s="14"/>
      <c r="AB3491" s="14"/>
      <c r="AC3491" s="14"/>
      <c r="AD3491" s="14"/>
      <c r="AE3491" s="14"/>
      <c r="AF3491" s="14"/>
      <c r="AG3491" s="14"/>
      <c r="AH3491" s="14"/>
      <c r="AI3491" s="14"/>
      <c r="AJ3491" s="14"/>
      <c r="AK3491" s="14"/>
      <c r="AL3491" s="14"/>
      <c r="AM3491" s="14"/>
      <c r="AN3491" s="14"/>
      <c r="AO3491" s="14"/>
      <c r="AP3491" s="14"/>
      <c r="AQ3491" s="14"/>
      <c r="AR3491" s="14"/>
      <c r="AS3491" s="14"/>
      <c r="AT3491" s="14"/>
      <c r="AU3491" s="14"/>
      <c r="AV3491" s="14"/>
      <c r="AW3491" s="14"/>
      <c r="AX3491" s="15"/>
    </row>
    <row r="3492" spans="1:251" ht="12" customHeight="1">
      <c r="A3492" s="8"/>
      <c r="B3492" s="141" t="s">
        <v>1128</v>
      </c>
      <c r="C3492" s="142"/>
      <c r="D3492" s="142"/>
      <c r="E3492" s="142"/>
      <c r="F3492" s="142"/>
      <c r="G3492" s="142"/>
      <c r="H3492" s="142"/>
      <c r="I3492" s="142"/>
      <c r="J3492" s="142"/>
      <c r="K3492" s="142"/>
      <c r="L3492" s="142"/>
      <c r="M3492" s="142"/>
      <c r="N3492" s="142"/>
      <c r="O3492" s="142"/>
      <c r="P3492" s="142"/>
      <c r="Q3492" s="142"/>
      <c r="R3492" s="142"/>
      <c r="S3492" s="142"/>
      <c r="T3492" s="142"/>
      <c r="U3492" s="142"/>
      <c r="V3492" s="142"/>
      <c r="W3492" s="142"/>
      <c r="X3492" s="142"/>
      <c r="Y3492" s="142"/>
      <c r="Z3492" s="142"/>
      <c r="AA3492" s="142"/>
      <c r="AB3492" s="142"/>
      <c r="AC3492" s="142"/>
      <c r="AD3492" s="142"/>
      <c r="AE3492" s="142"/>
      <c r="AF3492" s="142"/>
      <c r="AG3492" s="142"/>
      <c r="AH3492" s="142"/>
      <c r="AI3492" s="142"/>
      <c r="AJ3492" s="142"/>
      <c r="AK3492" s="142"/>
      <c r="AL3492" s="142"/>
      <c r="AM3492" s="142"/>
      <c r="AN3492" s="142"/>
      <c r="AO3492" s="142"/>
      <c r="AP3492" s="142"/>
      <c r="AQ3492" s="142"/>
      <c r="AR3492" s="142"/>
      <c r="AS3492" s="142"/>
      <c r="AT3492" s="142"/>
      <c r="AU3492" s="142"/>
      <c r="AV3492" s="142"/>
      <c r="AW3492" s="142"/>
      <c r="AX3492" s="143"/>
    </row>
    <row r="3493" spans="1:251" ht="12" customHeight="1">
      <c r="A3493" s="8"/>
      <c r="B3493" s="141"/>
      <c r="C3493" s="142"/>
      <c r="D3493" s="142"/>
      <c r="E3493" s="142"/>
      <c r="F3493" s="142"/>
      <c r="G3493" s="142"/>
      <c r="H3493" s="142"/>
      <c r="I3493" s="142"/>
      <c r="J3493" s="142"/>
      <c r="K3493" s="142"/>
      <c r="L3493" s="142"/>
      <c r="M3493" s="142"/>
      <c r="N3493" s="142"/>
      <c r="O3493" s="142"/>
      <c r="P3493" s="142"/>
      <c r="Q3493" s="142"/>
      <c r="R3493" s="142"/>
      <c r="S3493" s="142"/>
      <c r="T3493" s="142"/>
      <c r="U3493" s="142"/>
      <c r="V3493" s="142"/>
      <c r="W3493" s="142"/>
      <c r="X3493" s="142"/>
      <c r="Y3493" s="142"/>
      <c r="Z3493" s="142"/>
      <c r="AA3493" s="142"/>
      <c r="AB3493" s="142"/>
      <c r="AC3493" s="142"/>
      <c r="AD3493" s="142"/>
      <c r="AE3493" s="142"/>
      <c r="AF3493" s="142"/>
      <c r="AG3493" s="142"/>
      <c r="AH3493" s="142"/>
      <c r="AI3493" s="142"/>
      <c r="AJ3493" s="142"/>
      <c r="AK3493" s="142"/>
      <c r="AL3493" s="142"/>
      <c r="AM3493" s="142"/>
      <c r="AN3493" s="142"/>
      <c r="AO3493" s="142"/>
      <c r="AP3493" s="142"/>
      <c r="AQ3493" s="142"/>
      <c r="AR3493" s="142"/>
      <c r="AS3493" s="142"/>
      <c r="AT3493" s="142"/>
      <c r="AU3493" s="142"/>
      <c r="AV3493" s="142"/>
      <c r="AW3493" s="142"/>
      <c r="AX3493" s="143"/>
      <c r="BC3493" s="16"/>
    </row>
    <row r="3494" spans="1:251" ht="12" customHeight="1">
      <c r="A3494" s="8"/>
      <c r="B3494" s="141"/>
      <c r="C3494" s="142"/>
      <c r="D3494" s="142"/>
      <c r="E3494" s="142"/>
      <c r="F3494" s="142"/>
      <c r="G3494" s="142"/>
      <c r="H3494" s="142"/>
      <c r="I3494" s="142"/>
      <c r="J3494" s="142"/>
      <c r="K3494" s="142"/>
      <c r="L3494" s="142"/>
      <c r="M3494" s="142"/>
      <c r="N3494" s="142"/>
      <c r="O3494" s="142"/>
      <c r="P3494" s="142"/>
      <c r="Q3494" s="142"/>
      <c r="R3494" s="142"/>
      <c r="S3494" s="142"/>
      <c r="T3494" s="142"/>
      <c r="U3494" s="142"/>
      <c r="V3494" s="142"/>
      <c r="W3494" s="142"/>
      <c r="X3494" s="142"/>
      <c r="Y3494" s="142"/>
      <c r="Z3494" s="142"/>
      <c r="AA3494" s="142"/>
      <c r="AB3494" s="142"/>
      <c r="AC3494" s="142"/>
      <c r="AD3494" s="142"/>
      <c r="AE3494" s="142"/>
      <c r="AF3494" s="142"/>
      <c r="AG3494" s="142"/>
      <c r="AH3494" s="142"/>
      <c r="AI3494" s="142"/>
      <c r="AJ3494" s="142"/>
      <c r="AK3494" s="142"/>
      <c r="AL3494" s="142"/>
      <c r="AM3494" s="142"/>
      <c r="AN3494" s="142"/>
      <c r="AO3494" s="142"/>
      <c r="AP3494" s="142"/>
      <c r="AQ3494" s="142"/>
      <c r="AR3494" s="142"/>
      <c r="AS3494" s="142"/>
      <c r="AT3494" s="142"/>
      <c r="AU3494" s="142"/>
      <c r="AV3494" s="142"/>
      <c r="AW3494" s="142"/>
      <c r="AX3494" s="143"/>
    </row>
    <row r="3495" spans="1:251" ht="12" customHeight="1">
      <c r="A3495" s="8"/>
      <c r="B3495" s="141"/>
      <c r="C3495" s="142"/>
      <c r="D3495" s="142"/>
      <c r="E3495" s="142"/>
      <c r="F3495" s="142"/>
      <c r="G3495" s="142"/>
      <c r="H3495" s="142"/>
      <c r="I3495" s="142"/>
      <c r="J3495" s="142"/>
      <c r="K3495" s="142"/>
      <c r="L3495" s="142"/>
      <c r="M3495" s="142"/>
      <c r="N3495" s="142"/>
      <c r="O3495" s="142"/>
      <c r="P3495" s="142"/>
      <c r="Q3495" s="142"/>
      <c r="R3495" s="142"/>
      <c r="S3495" s="142"/>
      <c r="T3495" s="142"/>
      <c r="U3495" s="142"/>
      <c r="V3495" s="142"/>
      <c r="W3495" s="142"/>
      <c r="X3495" s="142"/>
      <c r="Y3495" s="142"/>
      <c r="Z3495" s="142"/>
      <c r="AA3495" s="142"/>
      <c r="AB3495" s="142"/>
      <c r="AC3495" s="142"/>
      <c r="AD3495" s="142"/>
      <c r="AE3495" s="142"/>
      <c r="AF3495" s="142"/>
      <c r="AG3495" s="142"/>
      <c r="AH3495" s="142"/>
      <c r="AI3495" s="142"/>
      <c r="AJ3495" s="142"/>
      <c r="AK3495" s="142"/>
      <c r="AL3495" s="142"/>
      <c r="AM3495" s="142"/>
      <c r="AN3495" s="142"/>
      <c r="AO3495" s="142"/>
      <c r="AP3495" s="142"/>
      <c r="AQ3495" s="142"/>
      <c r="AR3495" s="142"/>
      <c r="AS3495" s="142"/>
      <c r="AT3495" s="142"/>
      <c r="AU3495" s="142"/>
      <c r="AV3495" s="142"/>
      <c r="AW3495" s="142"/>
      <c r="AX3495" s="143"/>
    </row>
    <row r="3496" spans="1:251" ht="12" customHeight="1">
      <c r="A3496" s="8"/>
      <c r="B3496" s="141"/>
      <c r="C3496" s="142"/>
      <c r="D3496" s="142"/>
      <c r="E3496" s="142"/>
      <c r="F3496" s="142"/>
      <c r="G3496" s="142"/>
      <c r="H3496" s="142"/>
      <c r="I3496" s="142"/>
      <c r="J3496" s="142"/>
      <c r="K3496" s="142"/>
      <c r="L3496" s="142"/>
      <c r="M3496" s="142"/>
      <c r="N3496" s="142"/>
      <c r="O3496" s="142"/>
      <c r="P3496" s="142"/>
      <c r="Q3496" s="142"/>
      <c r="R3496" s="142"/>
      <c r="S3496" s="142"/>
      <c r="T3496" s="142"/>
      <c r="U3496" s="142"/>
      <c r="V3496" s="142"/>
      <c r="W3496" s="142"/>
      <c r="X3496" s="142"/>
      <c r="Y3496" s="142"/>
      <c r="Z3496" s="142"/>
      <c r="AA3496" s="142"/>
      <c r="AB3496" s="142"/>
      <c r="AC3496" s="142"/>
      <c r="AD3496" s="142"/>
      <c r="AE3496" s="142"/>
      <c r="AF3496" s="142"/>
      <c r="AG3496" s="142"/>
      <c r="AH3496" s="142"/>
      <c r="AI3496" s="142"/>
      <c r="AJ3496" s="142"/>
      <c r="AK3496" s="142"/>
      <c r="AL3496" s="142"/>
      <c r="AM3496" s="142"/>
      <c r="AN3496" s="142"/>
      <c r="AO3496" s="142"/>
      <c r="AP3496" s="142"/>
      <c r="AQ3496" s="142"/>
      <c r="AR3496" s="142"/>
      <c r="AS3496" s="142"/>
      <c r="AT3496" s="142"/>
      <c r="AU3496" s="142"/>
      <c r="AV3496" s="142"/>
      <c r="AW3496" s="142"/>
      <c r="AX3496" s="143"/>
    </row>
    <row r="3497" spans="1:251" ht="15" thickBot="1">
      <c r="A3497" s="17"/>
      <c r="B3497" s="18"/>
      <c r="C3497" s="19"/>
      <c r="D3497" s="19"/>
      <c r="E3497" s="19"/>
      <c r="F3497" s="19"/>
      <c r="G3497" s="19"/>
      <c r="H3497" s="19"/>
      <c r="I3497" s="19"/>
      <c r="J3497" s="19"/>
      <c r="K3497" s="19"/>
      <c r="L3497" s="19"/>
      <c r="M3497" s="19"/>
      <c r="N3497" s="19"/>
      <c r="O3497" s="19"/>
      <c r="P3497" s="19"/>
      <c r="Q3497" s="19"/>
      <c r="R3497" s="19"/>
      <c r="S3497" s="19"/>
      <c r="T3497" s="19"/>
      <c r="U3497" s="19"/>
      <c r="V3497" s="19"/>
      <c r="W3497" s="19"/>
      <c r="X3497" s="19"/>
      <c r="Y3497" s="19"/>
      <c r="Z3497" s="19"/>
      <c r="AA3497" s="19"/>
      <c r="AB3497" s="19"/>
      <c r="AC3497" s="19"/>
      <c r="AD3497" s="19"/>
      <c r="AE3497" s="19"/>
      <c r="AF3497" s="19"/>
      <c r="AG3497" s="19"/>
      <c r="AH3497" s="19"/>
      <c r="AI3497" s="19"/>
      <c r="AJ3497" s="19"/>
      <c r="AK3497" s="19"/>
      <c r="AL3497" s="19"/>
      <c r="AM3497" s="19"/>
      <c r="AN3497" s="19"/>
      <c r="AO3497" s="19"/>
      <c r="AP3497" s="19"/>
      <c r="AQ3497" s="19"/>
      <c r="AR3497" s="19"/>
      <c r="AS3497" s="19"/>
      <c r="AT3497" s="19"/>
      <c r="AU3497" s="19"/>
      <c r="AV3497" s="19"/>
      <c r="AW3497" s="19"/>
      <c r="AX3497" s="20"/>
    </row>
    <row r="3498" spans="1:251">
      <c r="B3498" s="21"/>
    </row>
    <row r="3499" spans="1:251" ht="14.25">
      <c r="B3499" s="10" t="s">
        <v>4</v>
      </c>
      <c r="C3499" s="8"/>
      <c r="D3499" s="8"/>
      <c r="E3499" s="8"/>
      <c r="F3499" s="8"/>
      <c r="G3499" s="8"/>
      <c r="H3499" s="8"/>
      <c r="I3499" s="8"/>
      <c r="J3499" s="8"/>
      <c r="K3499" s="8"/>
      <c r="L3499" s="9"/>
      <c r="M3499" s="9"/>
      <c r="N3499" s="9"/>
      <c r="O3499" s="9"/>
      <c r="P3499" s="8"/>
      <c r="Q3499" s="8"/>
      <c r="R3499" s="8"/>
      <c r="S3499" s="8"/>
      <c r="T3499" s="8"/>
      <c r="U3499" s="8"/>
      <c r="V3499" s="10"/>
      <c r="W3499" s="10"/>
      <c r="X3499" s="10"/>
      <c r="Y3499" s="10"/>
      <c r="Z3499" s="10"/>
      <c r="AA3499" s="10"/>
      <c r="AB3499" s="10"/>
      <c r="AC3499" s="10"/>
      <c r="AD3499" s="10"/>
      <c r="AE3499" s="10"/>
      <c r="AF3499" s="10"/>
      <c r="AG3499" s="10"/>
      <c r="AH3499" s="10"/>
      <c r="AI3499" s="10"/>
      <c r="AJ3499" s="10"/>
      <c r="AK3499" s="10"/>
      <c r="AL3499" s="10"/>
      <c r="AM3499" s="10"/>
      <c r="AN3499" s="10"/>
      <c r="AO3499" s="10"/>
      <c r="AP3499" s="10"/>
      <c r="AQ3499" s="10"/>
      <c r="AR3499" s="10"/>
      <c r="AS3499" s="10"/>
      <c r="AT3499" s="10"/>
      <c r="AU3499" s="10"/>
      <c r="AV3499" s="10"/>
      <c r="AW3499" s="10"/>
      <c r="AX3499" s="10"/>
    </row>
    <row r="3500" spans="1:251" ht="15" thickBot="1">
      <c r="B3500" s="8"/>
      <c r="C3500" s="8"/>
      <c r="D3500" s="8"/>
      <c r="E3500" s="8"/>
      <c r="F3500" s="8"/>
      <c r="G3500" s="8"/>
      <c r="H3500" s="8"/>
      <c r="I3500" s="8"/>
      <c r="J3500" s="8"/>
      <c r="K3500" s="8"/>
      <c r="L3500" s="9"/>
      <c r="M3500" s="9"/>
      <c r="N3500" s="9"/>
      <c r="O3500" s="9"/>
      <c r="P3500" s="8"/>
      <c r="Q3500" s="8"/>
      <c r="R3500" s="8"/>
      <c r="S3500" s="8"/>
      <c r="T3500" s="8"/>
      <c r="U3500" s="8"/>
      <c r="V3500" s="10"/>
      <c r="W3500" s="10"/>
      <c r="X3500" s="10"/>
      <c r="Y3500" s="10"/>
      <c r="Z3500" s="10"/>
      <c r="AA3500" s="10"/>
      <c r="AB3500" s="10"/>
      <c r="AC3500" s="10"/>
      <c r="AD3500" s="10"/>
      <c r="AE3500" s="10"/>
      <c r="AF3500" s="10"/>
      <c r="AG3500" s="10"/>
      <c r="AH3500" s="10"/>
      <c r="AI3500" s="10"/>
      <c r="AJ3500" s="10"/>
      <c r="AK3500" s="10"/>
      <c r="AL3500" s="10"/>
      <c r="AM3500" s="10"/>
      <c r="AN3500" s="10"/>
      <c r="AO3500" s="10"/>
      <c r="AP3500" s="10"/>
      <c r="AQ3500" s="10"/>
      <c r="AR3500" s="10"/>
      <c r="AS3500" s="10"/>
      <c r="AT3500" s="10"/>
      <c r="AU3500" s="10"/>
      <c r="AV3500" s="10"/>
      <c r="AW3500" s="10"/>
      <c r="AX3500" s="22" t="s">
        <v>5</v>
      </c>
    </row>
    <row r="3501" spans="1:251" s="16" customFormat="1" ht="13.5" customHeight="1">
      <c r="A3501" s="8"/>
      <c r="B3501" s="146" t="s">
        <v>6</v>
      </c>
      <c r="C3501" s="129"/>
      <c r="D3501" s="129"/>
      <c r="E3501" s="129"/>
      <c r="F3501" s="129"/>
      <c r="G3501" s="129"/>
      <c r="H3501" s="129"/>
      <c r="I3501" s="129"/>
      <c r="J3501" s="129"/>
      <c r="K3501" s="129"/>
      <c r="L3501" s="129"/>
      <c r="M3501" s="129"/>
      <c r="N3501" s="129"/>
      <c r="O3501" s="129"/>
      <c r="P3501" s="129"/>
      <c r="Q3501" s="129"/>
      <c r="R3501" s="129"/>
      <c r="S3501" s="129"/>
      <c r="T3501" s="129"/>
      <c r="U3501" s="129"/>
      <c r="V3501" s="129"/>
      <c r="W3501" s="129"/>
      <c r="X3501" s="129"/>
      <c r="Y3501" s="129"/>
      <c r="Z3501" s="130"/>
      <c r="AA3501" s="128" t="s">
        <v>11</v>
      </c>
      <c r="AB3501" s="129"/>
      <c r="AC3501" s="129"/>
      <c r="AD3501" s="129"/>
      <c r="AE3501" s="129"/>
      <c r="AF3501" s="129"/>
      <c r="AG3501" s="129"/>
      <c r="AH3501" s="129"/>
      <c r="AI3501" s="130"/>
      <c r="AJ3501" s="128" t="s">
        <v>12</v>
      </c>
      <c r="AK3501" s="129"/>
      <c r="AL3501" s="129"/>
      <c r="AM3501" s="129"/>
      <c r="AN3501" s="129"/>
      <c r="AO3501" s="129"/>
      <c r="AP3501" s="129"/>
      <c r="AQ3501" s="129"/>
      <c r="AR3501" s="130"/>
      <c r="AS3501" s="128" t="s">
        <v>7</v>
      </c>
      <c r="AT3501" s="129"/>
      <c r="AU3501" s="129"/>
      <c r="AV3501" s="129"/>
      <c r="AW3501" s="129"/>
      <c r="AX3501" s="134"/>
      <c r="AY3501" s="2"/>
      <c r="AZ3501" s="2"/>
      <c r="BA3501" s="2"/>
      <c r="BB3501" s="2"/>
      <c r="BC3501" s="2"/>
      <c r="BD3501" s="2"/>
      <c r="BE3501" s="2"/>
      <c r="BF3501" s="2"/>
      <c r="BG3501" s="2"/>
      <c r="BH3501" s="2"/>
      <c r="BI3501" s="2"/>
      <c r="BJ3501" s="2"/>
      <c r="BK3501" s="2"/>
      <c r="BL3501" s="2"/>
      <c r="BM3501" s="2"/>
      <c r="BN3501" s="2"/>
      <c r="BO3501" s="2"/>
      <c r="BP3501" s="2"/>
      <c r="BQ3501" s="2"/>
      <c r="BR3501" s="2"/>
      <c r="BS3501" s="2"/>
      <c r="BT3501" s="2"/>
      <c r="BU3501" s="2"/>
      <c r="BV3501" s="2"/>
      <c r="BW3501" s="2"/>
      <c r="BX3501" s="2"/>
      <c r="BY3501" s="2"/>
      <c r="BZ3501" s="2"/>
      <c r="CA3501" s="2"/>
      <c r="CB3501" s="2"/>
      <c r="CC3501" s="2"/>
      <c r="CD3501" s="2"/>
      <c r="CE3501" s="2"/>
      <c r="CF3501" s="2"/>
      <c r="CG3501" s="2"/>
      <c r="CH3501" s="2"/>
      <c r="CI3501" s="2"/>
      <c r="CJ3501" s="2"/>
      <c r="CK3501" s="2"/>
      <c r="CL3501" s="2"/>
      <c r="CM3501" s="2"/>
      <c r="CN3501" s="2"/>
      <c r="CO3501" s="2"/>
      <c r="CP3501" s="2"/>
      <c r="CQ3501" s="2"/>
      <c r="CR3501" s="2"/>
      <c r="CS3501" s="2"/>
      <c r="CT3501" s="2"/>
      <c r="CU3501" s="2"/>
      <c r="CV3501" s="2"/>
      <c r="CW3501" s="2"/>
      <c r="CX3501" s="2"/>
      <c r="CY3501" s="2"/>
      <c r="CZ3501" s="2"/>
      <c r="DA3501" s="2"/>
      <c r="DB3501" s="2"/>
      <c r="DC3501" s="2"/>
      <c r="DD3501" s="2"/>
      <c r="DE3501" s="2"/>
      <c r="DF3501" s="2"/>
      <c r="DG3501" s="2"/>
      <c r="DH3501" s="2"/>
      <c r="DI3501" s="2"/>
      <c r="DJ3501" s="2"/>
      <c r="DK3501" s="2"/>
      <c r="DL3501" s="2"/>
      <c r="DM3501" s="2"/>
      <c r="DN3501" s="2"/>
      <c r="DO3501" s="2"/>
      <c r="DP3501" s="2"/>
      <c r="DQ3501" s="2"/>
      <c r="DR3501" s="2"/>
      <c r="DS3501" s="2"/>
      <c r="DT3501" s="2"/>
      <c r="DU3501" s="2"/>
      <c r="DV3501" s="2"/>
      <c r="DW3501" s="2"/>
      <c r="DX3501" s="2"/>
      <c r="DY3501" s="2"/>
      <c r="DZ3501" s="2"/>
      <c r="EA3501" s="2"/>
      <c r="EB3501" s="2"/>
      <c r="EC3501" s="2"/>
      <c r="ED3501" s="2"/>
      <c r="EE3501" s="2"/>
      <c r="EF3501" s="2"/>
      <c r="EG3501" s="2"/>
      <c r="EH3501" s="2"/>
      <c r="EI3501" s="2"/>
      <c r="EJ3501" s="2"/>
      <c r="EK3501" s="2"/>
      <c r="EL3501" s="2"/>
      <c r="EM3501" s="2"/>
      <c r="EN3501" s="2"/>
      <c r="EO3501" s="2"/>
      <c r="EP3501" s="2"/>
      <c r="EQ3501" s="2"/>
      <c r="ER3501" s="2"/>
      <c r="ES3501" s="2"/>
      <c r="ET3501" s="2"/>
      <c r="EU3501" s="2"/>
      <c r="EV3501" s="2"/>
      <c r="EW3501" s="2"/>
      <c r="EX3501" s="2"/>
      <c r="EY3501" s="2"/>
      <c r="EZ3501" s="2"/>
      <c r="FA3501" s="2"/>
      <c r="FB3501" s="2"/>
      <c r="FC3501" s="2"/>
      <c r="FD3501" s="2"/>
      <c r="FE3501" s="2"/>
      <c r="FF3501" s="2"/>
      <c r="FG3501" s="2"/>
      <c r="FH3501" s="2"/>
      <c r="FI3501" s="2"/>
      <c r="FJ3501" s="2"/>
      <c r="FK3501" s="2"/>
      <c r="FL3501" s="2"/>
      <c r="FM3501" s="2"/>
      <c r="FN3501" s="2"/>
      <c r="FO3501" s="2"/>
      <c r="FP3501" s="2"/>
      <c r="FQ3501" s="2"/>
      <c r="FR3501" s="2"/>
      <c r="FS3501" s="2"/>
      <c r="FT3501" s="2"/>
      <c r="FU3501" s="2"/>
      <c r="FV3501" s="2"/>
      <c r="FW3501" s="2"/>
      <c r="FX3501" s="2"/>
      <c r="FY3501" s="2"/>
      <c r="FZ3501" s="2"/>
      <c r="GA3501" s="2"/>
      <c r="GB3501" s="2"/>
      <c r="GC3501" s="2"/>
      <c r="GD3501" s="2"/>
      <c r="GE3501" s="2"/>
      <c r="GF3501" s="2"/>
      <c r="GG3501" s="2"/>
      <c r="GH3501" s="2"/>
      <c r="GI3501" s="2"/>
      <c r="GJ3501" s="2"/>
      <c r="GK3501" s="2"/>
      <c r="GL3501" s="2"/>
      <c r="GM3501" s="2"/>
      <c r="GN3501" s="2"/>
      <c r="GO3501" s="2"/>
      <c r="GP3501" s="2"/>
      <c r="GQ3501" s="2"/>
      <c r="GR3501" s="2"/>
      <c r="GS3501" s="2"/>
      <c r="GT3501" s="2"/>
      <c r="GU3501" s="2"/>
      <c r="GV3501" s="2"/>
      <c r="GW3501" s="2"/>
      <c r="GX3501" s="2"/>
      <c r="GY3501" s="2"/>
      <c r="GZ3501" s="2"/>
      <c r="HA3501" s="2"/>
      <c r="HB3501" s="2"/>
      <c r="HC3501" s="2"/>
      <c r="HD3501" s="2"/>
      <c r="HE3501" s="2"/>
      <c r="HF3501" s="2"/>
      <c r="HG3501" s="2"/>
      <c r="HH3501" s="2"/>
      <c r="HI3501" s="2"/>
      <c r="HJ3501" s="2"/>
      <c r="HK3501" s="2"/>
      <c r="HL3501" s="2"/>
      <c r="HM3501" s="2"/>
      <c r="HN3501" s="2"/>
      <c r="HO3501" s="2"/>
      <c r="HP3501" s="2"/>
      <c r="HQ3501" s="2"/>
      <c r="HR3501" s="2"/>
      <c r="HS3501" s="2"/>
      <c r="HT3501" s="2"/>
      <c r="HU3501" s="2"/>
      <c r="HV3501" s="2"/>
      <c r="HW3501" s="2"/>
      <c r="HX3501" s="2"/>
      <c r="HY3501" s="2"/>
      <c r="HZ3501" s="2"/>
      <c r="IA3501" s="2"/>
      <c r="IB3501" s="2"/>
      <c r="IC3501" s="2"/>
      <c r="ID3501" s="2"/>
      <c r="IE3501" s="2"/>
      <c r="IF3501" s="2"/>
      <c r="IG3501" s="2"/>
      <c r="IH3501" s="2"/>
      <c r="II3501" s="2"/>
      <c r="IJ3501" s="2"/>
      <c r="IK3501" s="2"/>
      <c r="IL3501" s="2"/>
      <c r="IM3501" s="2"/>
      <c r="IN3501" s="2"/>
      <c r="IO3501" s="2"/>
      <c r="IP3501" s="2"/>
      <c r="IQ3501" s="2"/>
    </row>
    <row r="3502" spans="1:251" s="16" customFormat="1" ht="13.5">
      <c r="A3502" s="8"/>
      <c r="B3502" s="147"/>
      <c r="C3502" s="132"/>
      <c r="D3502" s="132"/>
      <c r="E3502" s="132"/>
      <c r="F3502" s="132"/>
      <c r="G3502" s="132"/>
      <c r="H3502" s="132"/>
      <c r="I3502" s="132"/>
      <c r="J3502" s="132"/>
      <c r="K3502" s="132"/>
      <c r="L3502" s="132"/>
      <c r="M3502" s="132"/>
      <c r="N3502" s="132"/>
      <c r="O3502" s="132"/>
      <c r="P3502" s="132"/>
      <c r="Q3502" s="132"/>
      <c r="R3502" s="132"/>
      <c r="S3502" s="132"/>
      <c r="T3502" s="132"/>
      <c r="U3502" s="132"/>
      <c r="V3502" s="132"/>
      <c r="W3502" s="132"/>
      <c r="X3502" s="132"/>
      <c r="Y3502" s="132"/>
      <c r="Z3502" s="133"/>
      <c r="AA3502" s="131"/>
      <c r="AB3502" s="132"/>
      <c r="AC3502" s="132"/>
      <c r="AD3502" s="132"/>
      <c r="AE3502" s="132"/>
      <c r="AF3502" s="132"/>
      <c r="AG3502" s="132"/>
      <c r="AH3502" s="132"/>
      <c r="AI3502" s="133"/>
      <c r="AJ3502" s="131"/>
      <c r="AK3502" s="132"/>
      <c r="AL3502" s="132"/>
      <c r="AM3502" s="132"/>
      <c r="AN3502" s="132"/>
      <c r="AO3502" s="132"/>
      <c r="AP3502" s="132"/>
      <c r="AQ3502" s="132"/>
      <c r="AR3502" s="133"/>
      <c r="AS3502" s="131"/>
      <c r="AT3502" s="132"/>
      <c r="AU3502" s="132"/>
      <c r="AV3502" s="132"/>
      <c r="AW3502" s="132"/>
      <c r="AX3502" s="135"/>
      <c r="AY3502" s="2"/>
      <c r="AZ3502" s="2"/>
      <c r="BA3502" s="2"/>
      <c r="BB3502" s="23"/>
      <c r="BC3502" s="24"/>
      <c r="BE3502" s="2"/>
      <c r="BF3502" s="2"/>
      <c r="BG3502" s="2"/>
      <c r="BH3502" s="2"/>
      <c r="BI3502" s="2"/>
      <c r="BJ3502" s="2"/>
      <c r="BK3502" s="2"/>
      <c r="BL3502" s="2"/>
      <c r="BM3502" s="2"/>
      <c r="BN3502" s="2"/>
      <c r="BO3502" s="2"/>
      <c r="BP3502" s="2"/>
      <c r="BQ3502" s="2"/>
      <c r="BR3502" s="2"/>
      <c r="BS3502" s="2"/>
      <c r="BT3502" s="2"/>
      <c r="BU3502" s="2"/>
      <c r="BV3502" s="2"/>
      <c r="BW3502" s="2"/>
      <c r="BX3502" s="2"/>
      <c r="BY3502" s="2"/>
      <c r="BZ3502" s="2"/>
      <c r="CA3502" s="2"/>
      <c r="CB3502" s="2"/>
      <c r="CC3502" s="2"/>
      <c r="CD3502" s="2"/>
      <c r="CE3502" s="2"/>
      <c r="CF3502" s="2"/>
      <c r="CG3502" s="2"/>
      <c r="CH3502" s="2"/>
      <c r="CI3502" s="2"/>
      <c r="CJ3502" s="2"/>
      <c r="CK3502" s="2"/>
      <c r="CL3502" s="2"/>
      <c r="CM3502" s="2"/>
      <c r="CN3502" s="2"/>
      <c r="CO3502" s="2"/>
      <c r="CP3502" s="2"/>
      <c r="CQ3502" s="2"/>
      <c r="CR3502" s="2"/>
      <c r="CS3502" s="2"/>
      <c r="CT3502" s="2"/>
      <c r="CU3502" s="2"/>
      <c r="CV3502" s="2"/>
      <c r="CW3502" s="2"/>
      <c r="CX3502" s="2"/>
      <c r="CY3502" s="2"/>
      <c r="CZ3502" s="2"/>
      <c r="DA3502" s="2"/>
      <c r="DB3502" s="2"/>
      <c r="DC3502" s="2"/>
      <c r="DD3502" s="2"/>
      <c r="DE3502" s="2"/>
      <c r="DF3502" s="2"/>
      <c r="DG3502" s="2"/>
      <c r="DH3502" s="2"/>
      <c r="DI3502" s="2"/>
      <c r="DJ3502" s="2"/>
      <c r="DK3502" s="2"/>
      <c r="DL3502" s="2"/>
      <c r="DM3502" s="2"/>
      <c r="DN3502" s="2"/>
      <c r="DO3502" s="2"/>
      <c r="DP3502" s="2"/>
      <c r="DQ3502" s="2"/>
      <c r="DR3502" s="2"/>
      <c r="DS3502" s="2"/>
      <c r="DT3502" s="2"/>
      <c r="DU3502" s="2"/>
      <c r="DV3502" s="2"/>
      <c r="DW3502" s="2"/>
      <c r="DX3502" s="2"/>
      <c r="DY3502" s="2"/>
      <c r="DZ3502" s="2"/>
      <c r="EA3502" s="2"/>
      <c r="EB3502" s="2"/>
      <c r="EC3502" s="2"/>
      <c r="ED3502" s="2"/>
      <c r="EE3502" s="2"/>
      <c r="EF3502" s="2"/>
      <c r="EG3502" s="2"/>
      <c r="EH3502" s="2"/>
      <c r="EI3502" s="2"/>
      <c r="EJ3502" s="2"/>
      <c r="EK3502" s="2"/>
      <c r="EL3502" s="2"/>
      <c r="EM3502" s="2"/>
      <c r="EN3502" s="2"/>
      <c r="EO3502" s="2"/>
      <c r="EP3502" s="2"/>
      <c r="EQ3502" s="2"/>
      <c r="ER3502" s="2"/>
      <c r="ES3502" s="2"/>
      <c r="ET3502" s="2"/>
      <c r="EU3502" s="2"/>
      <c r="EV3502" s="2"/>
      <c r="EW3502" s="2"/>
      <c r="EX3502" s="2"/>
      <c r="EY3502" s="2"/>
      <c r="EZ3502" s="2"/>
      <c r="FA3502" s="2"/>
      <c r="FB3502" s="2"/>
      <c r="FC3502" s="2"/>
      <c r="FD3502" s="2"/>
      <c r="FE3502" s="2"/>
      <c r="FF3502" s="2"/>
      <c r="FG3502" s="2"/>
      <c r="FH3502" s="2"/>
      <c r="FI3502" s="2"/>
      <c r="FJ3502" s="2"/>
      <c r="FK3502" s="2"/>
      <c r="FL3502" s="2"/>
      <c r="FM3502" s="2"/>
      <c r="FN3502" s="2"/>
      <c r="FO3502" s="2"/>
      <c r="FP3502" s="2"/>
      <c r="FQ3502" s="2"/>
      <c r="FR3502" s="2"/>
      <c r="FS3502" s="2"/>
      <c r="FT3502" s="2"/>
      <c r="FU3502" s="2"/>
      <c r="FV3502" s="2"/>
      <c r="FW3502" s="2"/>
      <c r="FX3502" s="2"/>
      <c r="FY3502" s="2"/>
      <c r="FZ3502" s="2"/>
      <c r="GA3502" s="2"/>
      <c r="GB3502" s="2"/>
      <c r="GC3502" s="2"/>
      <c r="GD3502" s="2"/>
      <c r="GE3502" s="2"/>
      <c r="GF3502" s="2"/>
      <c r="GG3502" s="2"/>
      <c r="GH3502" s="2"/>
      <c r="GI3502" s="2"/>
      <c r="GJ3502" s="2"/>
      <c r="GK3502" s="2"/>
      <c r="GL3502" s="2"/>
      <c r="GM3502" s="2"/>
      <c r="GN3502" s="2"/>
      <c r="GO3502" s="2"/>
      <c r="GP3502" s="2"/>
      <c r="GQ3502" s="2"/>
      <c r="GR3502" s="2"/>
      <c r="GS3502" s="2"/>
      <c r="GT3502" s="2"/>
      <c r="GU3502" s="2"/>
      <c r="GV3502" s="2"/>
      <c r="GW3502" s="2"/>
      <c r="GX3502" s="2"/>
      <c r="GY3502" s="2"/>
      <c r="GZ3502" s="2"/>
      <c r="HA3502" s="2"/>
      <c r="HB3502" s="2"/>
      <c r="HC3502" s="2"/>
      <c r="HD3502" s="2"/>
      <c r="HE3502" s="2"/>
      <c r="HF3502" s="2"/>
      <c r="HG3502" s="2"/>
      <c r="HH3502" s="2"/>
      <c r="HI3502" s="2"/>
      <c r="HJ3502" s="2"/>
      <c r="HK3502" s="2"/>
      <c r="HL3502" s="2"/>
      <c r="HM3502" s="2"/>
      <c r="HN3502" s="2"/>
      <c r="HO3502" s="2"/>
      <c r="HP3502" s="2"/>
      <c r="HQ3502" s="2"/>
      <c r="HR3502" s="2"/>
      <c r="HS3502" s="2"/>
      <c r="HT3502" s="2"/>
      <c r="HU3502" s="2"/>
      <c r="HV3502" s="2"/>
      <c r="HW3502" s="2"/>
      <c r="HX3502" s="2"/>
      <c r="HY3502" s="2"/>
      <c r="HZ3502" s="2"/>
      <c r="IA3502" s="2"/>
      <c r="IB3502" s="2"/>
      <c r="IC3502" s="2"/>
      <c r="ID3502" s="2"/>
      <c r="IE3502" s="2"/>
      <c r="IF3502" s="2"/>
      <c r="IG3502" s="2"/>
      <c r="IH3502" s="2"/>
      <c r="II3502" s="2"/>
      <c r="IJ3502" s="2"/>
      <c r="IK3502" s="2"/>
      <c r="IL3502" s="2"/>
      <c r="IM3502" s="2"/>
      <c r="IN3502" s="2"/>
      <c r="IO3502" s="2"/>
      <c r="IP3502" s="2"/>
      <c r="IQ3502" s="2"/>
    </row>
    <row r="3503" spans="1:251" s="16" customFormat="1" ht="18.75" customHeight="1">
      <c r="A3503" s="8"/>
      <c r="B3503" s="25"/>
      <c r="C3503" s="125" t="s">
        <v>330</v>
      </c>
      <c r="D3503" s="126"/>
      <c r="E3503" s="126"/>
      <c r="F3503" s="126"/>
      <c r="G3503" s="126"/>
      <c r="H3503" s="126"/>
      <c r="I3503" s="126"/>
      <c r="J3503" s="126"/>
      <c r="K3503" s="126"/>
      <c r="L3503" s="126"/>
      <c r="M3503" s="126"/>
      <c r="N3503" s="126"/>
      <c r="O3503" s="126"/>
      <c r="P3503" s="126"/>
      <c r="Q3503" s="126"/>
      <c r="R3503" s="126"/>
      <c r="S3503" s="126"/>
      <c r="T3503" s="126"/>
      <c r="U3503" s="126"/>
      <c r="V3503" s="126"/>
      <c r="W3503" s="126"/>
      <c r="X3503" s="126"/>
      <c r="Y3503" s="126"/>
      <c r="Z3503" s="127"/>
      <c r="AA3503" s="106">
        <v>835670</v>
      </c>
      <c r="AB3503" s="107"/>
      <c r="AC3503" s="107"/>
      <c r="AD3503" s="107"/>
      <c r="AE3503" s="107"/>
      <c r="AF3503" s="107"/>
      <c r="AG3503" s="107"/>
      <c r="AH3503" s="107"/>
      <c r="AI3503" s="108"/>
      <c r="AJ3503" s="106">
        <v>333936</v>
      </c>
      <c r="AK3503" s="107"/>
      <c r="AL3503" s="107"/>
      <c r="AM3503" s="107"/>
      <c r="AN3503" s="107"/>
      <c r="AO3503" s="107"/>
      <c r="AP3503" s="107"/>
      <c r="AQ3503" s="107"/>
      <c r="AR3503" s="108"/>
      <c r="AS3503" s="109"/>
      <c r="AT3503" s="110"/>
      <c r="AU3503" s="110"/>
      <c r="AV3503" s="110"/>
      <c r="AW3503" s="110"/>
      <c r="AX3503" s="111"/>
      <c r="AY3503" s="2"/>
      <c r="AZ3503" s="2"/>
      <c r="BA3503" s="2"/>
      <c r="BB3503" s="2"/>
      <c r="BC3503" s="2"/>
      <c r="BD3503" s="2"/>
      <c r="BE3503" s="2"/>
      <c r="BF3503" s="2"/>
      <c r="BG3503" s="2"/>
      <c r="BH3503" s="2"/>
      <c r="BI3503" s="2"/>
      <c r="BJ3503" s="2"/>
      <c r="BK3503" s="2"/>
      <c r="BL3503" s="2"/>
      <c r="BM3503" s="2"/>
      <c r="BN3503" s="2"/>
      <c r="BO3503" s="2"/>
      <c r="BP3503" s="2"/>
      <c r="BQ3503" s="2"/>
      <c r="BR3503" s="2"/>
      <c r="BS3503" s="2"/>
      <c r="BT3503" s="2"/>
      <c r="BU3503" s="2"/>
      <c r="BV3503" s="2"/>
      <c r="BW3503" s="2"/>
      <c r="BX3503" s="2"/>
      <c r="BY3503" s="2"/>
      <c r="BZ3503" s="2"/>
      <c r="CA3503" s="2"/>
      <c r="CB3503" s="2"/>
      <c r="CC3503" s="2"/>
      <c r="CD3503" s="2"/>
      <c r="CE3503" s="2"/>
      <c r="CF3503" s="2"/>
      <c r="CG3503" s="2"/>
      <c r="CH3503" s="2"/>
      <c r="CI3503" s="2"/>
      <c r="CJ3503" s="2"/>
      <c r="CK3503" s="2"/>
      <c r="CL3503" s="2"/>
      <c r="CM3503" s="2"/>
      <c r="CN3503" s="2"/>
      <c r="CO3503" s="2"/>
      <c r="CP3503" s="2"/>
      <c r="CQ3503" s="2"/>
      <c r="CR3503" s="2"/>
      <c r="CS3503" s="2"/>
      <c r="CT3503" s="2"/>
      <c r="CU3503" s="2"/>
      <c r="CV3503" s="2"/>
      <c r="CW3503" s="2"/>
      <c r="CX3503" s="2"/>
      <c r="CY3503" s="2"/>
      <c r="CZ3503" s="2"/>
      <c r="DA3503" s="2"/>
      <c r="DB3503" s="2"/>
      <c r="DC3503" s="2"/>
      <c r="DD3503" s="2"/>
      <c r="DE3503" s="2"/>
      <c r="DF3503" s="2"/>
      <c r="DG3503" s="2"/>
      <c r="DH3503" s="2"/>
      <c r="DI3503" s="2"/>
      <c r="DJ3503" s="2"/>
      <c r="DK3503" s="2"/>
      <c r="DL3503" s="2"/>
      <c r="DM3503" s="2"/>
      <c r="DN3503" s="2"/>
      <c r="DO3503" s="2"/>
      <c r="DP3503" s="2"/>
      <c r="DQ3503" s="2"/>
      <c r="DR3503" s="2"/>
      <c r="DS3503" s="2"/>
      <c r="DT3503" s="2"/>
      <c r="DU3503" s="2"/>
      <c r="DV3503" s="2"/>
      <c r="DW3503" s="2"/>
      <c r="DX3503" s="2"/>
      <c r="DY3503" s="2"/>
      <c r="DZ3503" s="2"/>
      <c r="EA3503" s="2"/>
      <c r="EB3503" s="2"/>
      <c r="EC3503" s="2"/>
      <c r="ED3503" s="2"/>
      <c r="EE3503" s="2"/>
      <c r="EF3503" s="2"/>
      <c r="EG3503" s="2"/>
      <c r="EH3503" s="2"/>
      <c r="EI3503" s="2"/>
      <c r="EJ3503" s="2"/>
      <c r="EK3503" s="2"/>
      <c r="EL3503" s="2"/>
      <c r="EM3503" s="2"/>
      <c r="EN3503" s="2"/>
      <c r="EO3503" s="2"/>
      <c r="EP3503" s="2"/>
      <c r="EQ3503" s="2"/>
      <c r="ER3503" s="2"/>
      <c r="ES3503" s="2"/>
      <c r="ET3503" s="2"/>
      <c r="EU3503" s="2"/>
      <c r="EV3503" s="2"/>
      <c r="EW3503" s="2"/>
      <c r="EX3503" s="2"/>
      <c r="EY3503" s="2"/>
      <c r="EZ3503" s="2"/>
      <c r="FA3503" s="2"/>
      <c r="FB3503" s="2"/>
      <c r="FC3503" s="2"/>
      <c r="FD3503" s="2"/>
      <c r="FE3503" s="2"/>
      <c r="FF3503" s="2"/>
      <c r="FG3503" s="2"/>
      <c r="FH3503" s="2"/>
      <c r="FI3503" s="2"/>
      <c r="FJ3503" s="2"/>
      <c r="FK3503" s="2"/>
      <c r="FL3503" s="2"/>
      <c r="FM3503" s="2"/>
      <c r="FN3503" s="2"/>
      <c r="FO3503" s="2"/>
      <c r="FP3503" s="2"/>
      <c r="FQ3503" s="2"/>
      <c r="FR3503" s="2"/>
      <c r="FS3503" s="2"/>
      <c r="FT3503" s="2"/>
      <c r="FU3503" s="2"/>
      <c r="FV3503" s="2"/>
      <c r="FW3503" s="2"/>
      <c r="FX3503" s="2"/>
      <c r="FY3503" s="2"/>
      <c r="FZ3503" s="2"/>
      <c r="GA3503" s="2"/>
      <c r="GB3503" s="2"/>
      <c r="GC3503" s="2"/>
      <c r="GD3503" s="2"/>
      <c r="GE3503" s="2"/>
      <c r="GF3503" s="2"/>
      <c r="GG3503" s="2"/>
      <c r="GH3503" s="2"/>
      <c r="GI3503" s="2"/>
      <c r="GJ3503" s="2"/>
      <c r="GK3503" s="2"/>
      <c r="GL3503" s="2"/>
      <c r="GM3503" s="2"/>
      <c r="GN3503" s="2"/>
      <c r="GO3503" s="2"/>
      <c r="GP3503" s="2"/>
      <c r="GQ3503" s="2"/>
      <c r="GR3503" s="2"/>
      <c r="GS3503" s="2"/>
      <c r="GT3503" s="2"/>
      <c r="GU3503" s="2"/>
      <c r="GV3503" s="2"/>
      <c r="GW3503" s="2"/>
      <c r="GX3503" s="2"/>
      <c r="GY3503" s="2"/>
      <c r="GZ3503" s="2"/>
      <c r="HA3503" s="2"/>
      <c r="HB3503" s="2"/>
      <c r="HC3503" s="2"/>
      <c r="HD3503" s="2"/>
      <c r="HE3503" s="2"/>
      <c r="HF3503" s="2"/>
      <c r="HG3503" s="2"/>
      <c r="HH3503" s="2"/>
      <c r="HI3503" s="2"/>
      <c r="HJ3503" s="2"/>
      <c r="HK3503" s="2"/>
      <c r="HL3503" s="2"/>
      <c r="HM3503" s="2"/>
      <c r="HN3503" s="2"/>
      <c r="HO3503" s="2"/>
      <c r="HP3503" s="2"/>
      <c r="HQ3503" s="2"/>
      <c r="HR3503" s="2"/>
      <c r="HS3503" s="2"/>
      <c r="HT3503" s="2"/>
      <c r="HU3503" s="2"/>
      <c r="HV3503" s="2"/>
      <c r="HW3503" s="2"/>
      <c r="HX3503" s="2"/>
      <c r="HY3503" s="2"/>
      <c r="HZ3503" s="2"/>
      <c r="IA3503" s="2"/>
      <c r="IB3503" s="2"/>
      <c r="IC3503" s="2"/>
      <c r="ID3503" s="2"/>
      <c r="IE3503" s="2"/>
      <c r="IF3503" s="2"/>
      <c r="IG3503" s="2"/>
      <c r="IH3503" s="2"/>
      <c r="II3503" s="2"/>
      <c r="IJ3503" s="2"/>
      <c r="IK3503" s="2"/>
      <c r="IL3503" s="2"/>
      <c r="IM3503" s="2"/>
      <c r="IN3503" s="2"/>
      <c r="IO3503" s="2"/>
      <c r="IP3503" s="2"/>
      <c r="IQ3503" s="2"/>
    </row>
    <row r="3504" spans="1:251" s="16" customFormat="1" ht="18.75" customHeight="1" thickBot="1">
      <c r="A3504" s="17"/>
      <c r="B3504" s="136" t="s">
        <v>13</v>
      </c>
      <c r="C3504" s="137"/>
      <c r="D3504" s="137"/>
      <c r="E3504" s="137"/>
      <c r="F3504" s="137"/>
      <c r="G3504" s="137"/>
      <c r="H3504" s="137"/>
      <c r="I3504" s="137"/>
      <c r="J3504" s="137"/>
      <c r="K3504" s="137"/>
      <c r="L3504" s="137"/>
      <c r="M3504" s="137"/>
      <c r="N3504" s="137"/>
      <c r="O3504" s="137"/>
      <c r="P3504" s="137"/>
      <c r="Q3504" s="137"/>
      <c r="R3504" s="137"/>
      <c r="S3504" s="137"/>
      <c r="T3504" s="137"/>
      <c r="U3504" s="137"/>
      <c r="V3504" s="137"/>
      <c r="W3504" s="137"/>
      <c r="X3504" s="137"/>
      <c r="Y3504" s="137"/>
      <c r="Z3504" s="138"/>
      <c r="AA3504" s="115">
        <f>SUM($AA$3503:$AA$3503)</f>
        <v>835670</v>
      </c>
      <c r="AB3504" s="116"/>
      <c r="AC3504" s="116"/>
      <c r="AD3504" s="116"/>
      <c r="AE3504" s="116"/>
      <c r="AF3504" s="116"/>
      <c r="AG3504" s="116"/>
      <c r="AH3504" s="116"/>
      <c r="AI3504" s="117"/>
      <c r="AJ3504" s="115">
        <f>SUM($AJ$3503:$AJ$3503)</f>
        <v>333936</v>
      </c>
      <c r="AK3504" s="116"/>
      <c r="AL3504" s="116"/>
      <c r="AM3504" s="116"/>
      <c r="AN3504" s="116"/>
      <c r="AO3504" s="116"/>
      <c r="AP3504" s="116"/>
      <c r="AQ3504" s="116"/>
      <c r="AR3504" s="117"/>
      <c r="AS3504" s="112"/>
      <c r="AT3504" s="113"/>
      <c r="AU3504" s="113"/>
      <c r="AV3504" s="113"/>
      <c r="AW3504" s="113"/>
      <c r="AX3504" s="114"/>
      <c r="AY3504" s="2"/>
      <c r="AZ3504" s="2"/>
      <c r="BA3504" s="2"/>
      <c r="BB3504" s="2"/>
      <c r="BC3504" s="2"/>
      <c r="BD3504" s="2"/>
      <c r="BE3504" s="2"/>
      <c r="BF3504" s="2"/>
      <c r="BG3504" s="2"/>
      <c r="BH3504" s="2"/>
      <c r="BI3504" s="2"/>
      <c r="BJ3504" s="2"/>
      <c r="BK3504" s="2"/>
      <c r="BL3504" s="2"/>
      <c r="BM3504" s="2"/>
      <c r="BN3504" s="2"/>
      <c r="BO3504" s="2"/>
      <c r="BP3504" s="2"/>
      <c r="BQ3504" s="2"/>
      <c r="BR3504" s="2"/>
      <c r="BS3504" s="2"/>
      <c r="BT3504" s="2"/>
      <c r="BU3504" s="2"/>
      <c r="BV3504" s="2"/>
      <c r="BW3504" s="2"/>
      <c r="BX3504" s="2"/>
      <c r="BY3504" s="2"/>
      <c r="BZ3504" s="2"/>
      <c r="CA3504" s="2"/>
      <c r="CB3504" s="2"/>
      <c r="CC3504" s="2"/>
      <c r="CD3504" s="2"/>
      <c r="CE3504" s="2"/>
      <c r="CF3504" s="2"/>
      <c r="CG3504" s="2"/>
      <c r="CH3504" s="2"/>
      <c r="CI3504" s="2"/>
      <c r="CJ3504" s="2"/>
      <c r="CK3504" s="2"/>
      <c r="CL3504" s="2"/>
      <c r="CM3504" s="2"/>
      <c r="CN3504" s="2"/>
      <c r="CO3504" s="2"/>
      <c r="CP3504" s="2"/>
      <c r="CQ3504" s="2"/>
      <c r="CR3504" s="2"/>
      <c r="CS3504" s="2"/>
      <c r="CT3504" s="2"/>
      <c r="CU3504" s="2"/>
      <c r="CV3504" s="2"/>
      <c r="CW3504" s="2"/>
      <c r="CX3504" s="2"/>
      <c r="CY3504" s="2"/>
      <c r="CZ3504" s="2"/>
      <c r="DA3504" s="2"/>
      <c r="DB3504" s="2"/>
      <c r="DC3504" s="2"/>
      <c r="DD3504" s="2"/>
      <c r="DE3504" s="2"/>
      <c r="DF3504" s="2"/>
      <c r="DG3504" s="2"/>
      <c r="DH3504" s="2"/>
      <c r="DI3504" s="2"/>
      <c r="DJ3504" s="2"/>
      <c r="DK3504" s="2"/>
      <c r="DL3504" s="2"/>
      <c r="DM3504" s="2"/>
      <c r="DN3504" s="2"/>
      <c r="DO3504" s="2"/>
      <c r="DP3504" s="2"/>
      <c r="DQ3504" s="2"/>
      <c r="DR3504" s="2"/>
      <c r="DS3504" s="2"/>
      <c r="DT3504" s="2"/>
      <c r="DU3504" s="2"/>
      <c r="DV3504" s="2"/>
      <c r="DW3504" s="2"/>
      <c r="DX3504" s="2"/>
      <c r="DY3504" s="2"/>
      <c r="DZ3504" s="2"/>
      <c r="EA3504" s="2"/>
      <c r="EB3504" s="2"/>
      <c r="EC3504" s="2"/>
      <c r="ED3504" s="2"/>
      <c r="EE3504" s="2"/>
      <c r="EF3504" s="2"/>
      <c r="EG3504" s="2"/>
      <c r="EH3504" s="2"/>
      <c r="EI3504" s="2"/>
      <c r="EJ3504" s="2"/>
      <c r="EK3504" s="2"/>
      <c r="EL3504" s="2"/>
      <c r="EM3504" s="2"/>
      <c r="EN3504" s="2"/>
      <c r="EO3504" s="2"/>
      <c r="EP3504" s="2"/>
      <c r="EQ3504" s="2"/>
      <c r="ER3504" s="2"/>
      <c r="ES3504" s="2"/>
      <c r="ET3504" s="2"/>
      <c r="EU3504" s="2"/>
      <c r="EV3504" s="2"/>
      <c r="EW3504" s="2"/>
      <c r="EX3504" s="2"/>
      <c r="EY3504" s="2"/>
      <c r="EZ3504" s="2"/>
      <c r="FA3504" s="2"/>
      <c r="FB3504" s="2"/>
      <c r="FC3504" s="2"/>
      <c r="FD3504" s="2"/>
      <c r="FE3504" s="2"/>
      <c r="FF3504" s="2"/>
      <c r="FG3504" s="2"/>
      <c r="FH3504" s="2"/>
      <c r="FI3504" s="2"/>
      <c r="FJ3504" s="2"/>
      <c r="FK3504" s="2"/>
      <c r="FL3504" s="2"/>
      <c r="FM3504" s="2"/>
      <c r="FN3504" s="2"/>
      <c r="FO3504" s="2"/>
      <c r="FP3504" s="2"/>
      <c r="FQ3504" s="2"/>
      <c r="FR3504" s="2"/>
      <c r="FS3504" s="2"/>
      <c r="FT3504" s="2"/>
      <c r="FU3504" s="2"/>
      <c r="FV3504" s="2"/>
      <c r="FW3504" s="2"/>
      <c r="FX3504" s="2"/>
      <c r="FY3504" s="2"/>
      <c r="FZ3504" s="2"/>
      <c r="GA3504" s="2"/>
      <c r="GB3504" s="2"/>
      <c r="GC3504" s="2"/>
      <c r="GD3504" s="2"/>
      <c r="GE3504" s="2"/>
      <c r="GF3504" s="2"/>
      <c r="GG3504" s="2"/>
      <c r="GH3504" s="2"/>
      <c r="GI3504" s="2"/>
      <c r="GJ3504" s="2"/>
      <c r="GK3504" s="2"/>
      <c r="GL3504" s="2"/>
      <c r="GM3504" s="2"/>
      <c r="GN3504" s="2"/>
      <c r="GO3504" s="2"/>
      <c r="GP3504" s="2"/>
      <c r="GQ3504" s="2"/>
      <c r="GR3504" s="2"/>
      <c r="GS3504" s="2"/>
      <c r="GT3504" s="2"/>
      <c r="GU3504" s="2"/>
      <c r="GV3504" s="2"/>
      <c r="GW3504" s="2"/>
      <c r="GX3504" s="2"/>
      <c r="GY3504" s="2"/>
      <c r="GZ3504" s="2"/>
      <c r="HA3504" s="2"/>
      <c r="HB3504" s="2"/>
      <c r="HC3504" s="2"/>
      <c r="HD3504" s="2"/>
      <c r="HE3504" s="2"/>
      <c r="HF3504" s="2"/>
      <c r="HG3504" s="2"/>
      <c r="HH3504" s="2"/>
      <c r="HI3504" s="2"/>
      <c r="HJ3504" s="2"/>
      <c r="HK3504" s="2"/>
      <c r="HL3504" s="2"/>
      <c r="HM3504" s="2"/>
      <c r="HN3504" s="2"/>
      <c r="HO3504" s="2"/>
      <c r="HP3504" s="2"/>
      <c r="HQ3504" s="2"/>
      <c r="HR3504" s="2"/>
      <c r="HS3504" s="2"/>
      <c r="HT3504" s="2"/>
      <c r="HU3504" s="2"/>
      <c r="HV3504" s="2"/>
      <c r="HW3504" s="2"/>
      <c r="HX3504" s="2"/>
      <c r="HY3504" s="2"/>
      <c r="HZ3504" s="2"/>
      <c r="IA3504" s="2"/>
      <c r="IB3504" s="2"/>
      <c r="IC3504" s="2"/>
      <c r="ID3504" s="2"/>
      <c r="IE3504" s="2"/>
      <c r="IF3504" s="2"/>
      <c r="IG3504" s="2"/>
      <c r="IH3504" s="2"/>
      <c r="II3504" s="2"/>
      <c r="IJ3504" s="2"/>
      <c r="IK3504" s="2"/>
      <c r="IL3504" s="2"/>
      <c r="IM3504" s="2"/>
      <c r="IN3504" s="2"/>
      <c r="IO3504" s="2"/>
      <c r="IP3504" s="2"/>
      <c r="IQ3504" s="2"/>
    </row>
    <row r="3506" spans="1:113" ht="18.75">
      <c r="A3506" s="1" t="s">
        <v>0</v>
      </c>
      <c r="AW3506" s="3"/>
      <c r="AX3506" s="4"/>
      <c r="AY3506" s="3"/>
    </row>
    <row r="3508" spans="1:113" ht="18.75">
      <c r="B3508" s="118" t="s">
        <v>8</v>
      </c>
      <c r="C3508" s="119"/>
      <c r="D3508" s="119"/>
      <c r="E3508" s="119"/>
      <c r="F3508" s="119"/>
      <c r="G3508" s="119"/>
      <c r="H3508" s="119"/>
      <c r="I3508" s="119"/>
      <c r="J3508" s="119"/>
      <c r="K3508" s="119"/>
      <c r="L3508" s="119"/>
      <c r="M3508" s="119"/>
      <c r="N3508" s="119"/>
      <c r="O3508" s="119"/>
      <c r="P3508" s="119"/>
      <c r="Q3508" s="119"/>
      <c r="R3508" s="119"/>
      <c r="S3508" s="119"/>
      <c r="T3508" s="119"/>
      <c r="U3508" s="119"/>
      <c r="V3508" s="119"/>
      <c r="W3508" s="119"/>
      <c r="X3508" s="119"/>
      <c r="Y3508" s="119"/>
      <c r="Z3508" s="119"/>
      <c r="AA3508" s="119"/>
      <c r="AB3508" s="119"/>
      <c r="AC3508" s="119"/>
      <c r="AD3508" s="119"/>
      <c r="AE3508" s="119"/>
      <c r="AF3508" s="119"/>
      <c r="AG3508" s="119"/>
      <c r="AH3508" s="119"/>
      <c r="AI3508" s="119"/>
      <c r="AJ3508" s="119"/>
      <c r="AK3508" s="119"/>
      <c r="AL3508" s="119"/>
      <c r="AM3508" s="119"/>
      <c r="AN3508" s="119"/>
      <c r="AO3508" s="119"/>
      <c r="AP3508" s="119"/>
      <c r="AQ3508" s="119"/>
      <c r="AR3508" s="119"/>
      <c r="AS3508" s="119"/>
      <c r="AT3508" s="119"/>
      <c r="AU3508" s="119"/>
      <c r="AV3508" s="119"/>
      <c r="AW3508" s="119"/>
      <c r="AX3508" s="119"/>
    </row>
    <row r="3509" spans="1:113">
      <c r="Z3509" s="5"/>
      <c r="AD3509" s="5"/>
      <c r="AE3509" s="5"/>
      <c r="AF3509" s="5"/>
      <c r="AG3509" s="5"/>
      <c r="AH3509" s="5"/>
      <c r="AI3509" s="5"/>
      <c r="AO3509" s="5"/>
    </row>
    <row r="3510" spans="1:113" ht="13.5" thickBot="1">
      <c r="Z3510" s="5"/>
      <c r="AD3510" s="5"/>
      <c r="AE3510" s="5"/>
      <c r="AF3510" s="5"/>
      <c r="AG3510" s="5"/>
      <c r="AH3510" s="5"/>
      <c r="AI3510" s="5"/>
      <c r="AO3510" s="5"/>
      <c r="DI3510" s="6"/>
    </row>
    <row r="3511" spans="1:113" ht="24.75" customHeight="1" thickBot="1">
      <c r="B3511" s="120" t="s">
        <v>1</v>
      </c>
      <c r="C3511" s="121"/>
      <c r="D3511" s="121"/>
      <c r="E3511" s="121"/>
      <c r="F3511" s="121"/>
      <c r="G3511" s="121"/>
      <c r="H3511" s="122" t="s">
        <v>335</v>
      </c>
      <c r="I3511" s="123"/>
      <c r="J3511" s="123"/>
      <c r="K3511" s="123"/>
      <c r="L3511" s="123"/>
      <c r="M3511" s="123"/>
      <c r="N3511" s="123"/>
      <c r="O3511" s="123"/>
      <c r="P3511" s="123"/>
      <c r="Q3511" s="123"/>
      <c r="R3511" s="123"/>
      <c r="S3511" s="123"/>
      <c r="T3511" s="123"/>
      <c r="U3511" s="123"/>
      <c r="V3511" s="123"/>
      <c r="W3511" s="123"/>
      <c r="X3511" s="123"/>
      <c r="Y3511" s="123"/>
      <c r="Z3511" s="123"/>
      <c r="AA3511" s="123"/>
      <c r="AB3511" s="123"/>
      <c r="AC3511" s="123"/>
      <c r="AD3511" s="123"/>
      <c r="AE3511" s="123"/>
      <c r="AF3511" s="123"/>
      <c r="AG3511" s="123"/>
      <c r="AH3511" s="123"/>
      <c r="AI3511" s="123"/>
      <c r="AJ3511" s="123"/>
      <c r="AK3511" s="123"/>
      <c r="AL3511" s="123"/>
      <c r="AM3511" s="123"/>
      <c r="AN3511" s="123"/>
      <c r="AO3511" s="123"/>
      <c r="AP3511" s="123"/>
      <c r="AQ3511" s="123"/>
      <c r="AR3511" s="123"/>
      <c r="AS3511" s="123"/>
      <c r="AT3511" s="123"/>
      <c r="AU3511" s="123"/>
      <c r="AV3511" s="123"/>
      <c r="AW3511" s="123"/>
      <c r="AX3511" s="124"/>
      <c r="DI3511" s="6"/>
    </row>
    <row r="3512" spans="1:113" ht="14.25">
      <c r="B3512" s="7"/>
      <c r="C3512" s="7"/>
      <c r="D3512" s="7"/>
      <c r="E3512" s="7"/>
      <c r="F3512" s="7"/>
      <c r="G3512" s="7"/>
      <c r="H3512" s="8"/>
      <c r="I3512" s="8"/>
      <c r="J3512" s="8"/>
      <c r="K3512" s="8"/>
      <c r="L3512" s="9"/>
      <c r="M3512" s="9"/>
      <c r="N3512" s="9"/>
      <c r="O3512" s="9"/>
      <c r="P3512" s="8"/>
      <c r="Q3512" s="8"/>
      <c r="R3512" s="8"/>
      <c r="S3512" s="8"/>
      <c r="T3512" s="8"/>
      <c r="U3512" s="8"/>
      <c r="V3512" s="10"/>
      <c r="W3512" s="10"/>
      <c r="X3512" s="10"/>
      <c r="Y3512" s="10"/>
      <c r="Z3512" s="10"/>
      <c r="AA3512" s="10"/>
      <c r="AB3512" s="10"/>
      <c r="AC3512" s="10"/>
      <c r="AD3512" s="10"/>
      <c r="AE3512" s="10"/>
      <c r="AF3512" s="10"/>
      <c r="AG3512" s="10"/>
      <c r="AH3512" s="10"/>
      <c r="AI3512" s="10"/>
      <c r="AJ3512" s="10"/>
      <c r="AK3512" s="10"/>
      <c r="AL3512" s="10"/>
      <c r="AM3512" s="10"/>
      <c r="AN3512" s="10"/>
      <c r="AO3512" s="10"/>
      <c r="AP3512" s="10"/>
      <c r="AQ3512" s="10"/>
      <c r="AR3512" s="10"/>
      <c r="AS3512" s="10"/>
      <c r="AT3512" s="10"/>
      <c r="AU3512" s="10"/>
      <c r="AV3512" s="10"/>
      <c r="AW3512" s="10"/>
      <c r="AX3512" s="10"/>
      <c r="DI3512" s="6"/>
    </row>
    <row r="3513" spans="1:113" ht="15" thickBot="1">
      <c r="A3513" s="11"/>
      <c r="B3513" s="10" t="s">
        <v>2</v>
      </c>
      <c r="C3513" s="8"/>
      <c r="D3513" s="8"/>
      <c r="E3513" s="8"/>
      <c r="F3513" s="8"/>
      <c r="G3513" s="8"/>
      <c r="H3513" s="8"/>
      <c r="I3513" s="8"/>
      <c r="J3513" s="8"/>
      <c r="K3513" s="8"/>
      <c r="L3513" s="9"/>
      <c r="M3513" s="9"/>
      <c r="N3513" s="9"/>
      <c r="O3513" s="9"/>
      <c r="P3513" s="8"/>
      <c r="Q3513" s="8"/>
      <c r="R3513" s="8"/>
      <c r="S3513" s="8"/>
      <c r="T3513" s="8"/>
      <c r="U3513" s="8"/>
      <c r="V3513" s="10"/>
      <c r="W3513" s="10"/>
      <c r="X3513" s="10"/>
      <c r="Y3513" s="10"/>
      <c r="Z3513" s="10"/>
      <c r="AA3513" s="10"/>
      <c r="AB3513" s="10"/>
      <c r="AC3513" s="10"/>
      <c r="AD3513" s="10"/>
      <c r="AE3513" s="10"/>
      <c r="AF3513" s="10"/>
      <c r="AG3513" s="10"/>
      <c r="AH3513" s="10"/>
      <c r="AI3513" s="10"/>
      <c r="AJ3513" s="10"/>
      <c r="AK3513" s="10"/>
      <c r="AL3513" s="10"/>
      <c r="AM3513" s="10"/>
      <c r="AN3513" s="10"/>
      <c r="AO3513" s="10"/>
      <c r="AP3513" s="10"/>
      <c r="AQ3513" s="10"/>
      <c r="AR3513" s="10"/>
      <c r="AS3513" s="10"/>
      <c r="AT3513" s="10"/>
      <c r="AU3513" s="10"/>
      <c r="AV3513" s="10"/>
      <c r="AW3513" s="10"/>
      <c r="AX3513" s="10"/>
      <c r="DI3513" s="6"/>
    </row>
    <row r="3514" spans="1:113" ht="14.25">
      <c r="A3514" s="8"/>
      <c r="B3514" s="12"/>
      <c r="C3514" s="7"/>
      <c r="D3514" s="7"/>
      <c r="E3514" s="7"/>
      <c r="F3514" s="7"/>
      <c r="G3514" s="7"/>
      <c r="H3514" s="7"/>
      <c r="I3514" s="7"/>
      <c r="J3514" s="7"/>
      <c r="K3514" s="7"/>
      <c r="L3514" s="13"/>
      <c r="M3514" s="13"/>
      <c r="N3514" s="13"/>
      <c r="O3514" s="13"/>
      <c r="P3514" s="7"/>
      <c r="Q3514" s="7"/>
      <c r="R3514" s="7"/>
      <c r="S3514" s="7"/>
      <c r="T3514" s="7"/>
      <c r="U3514" s="7"/>
      <c r="V3514" s="14"/>
      <c r="W3514" s="14"/>
      <c r="X3514" s="14"/>
      <c r="Y3514" s="14"/>
      <c r="Z3514" s="14"/>
      <c r="AA3514" s="14"/>
      <c r="AB3514" s="14"/>
      <c r="AC3514" s="14"/>
      <c r="AD3514" s="14"/>
      <c r="AE3514" s="14"/>
      <c r="AF3514" s="14"/>
      <c r="AG3514" s="14"/>
      <c r="AH3514" s="14"/>
      <c r="AI3514" s="14"/>
      <c r="AJ3514" s="14"/>
      <c r="AK3514" s="14"/>
      <c r="AL3514" s="14"/>
      <c r="AM3514" s="14"/>
      <c r="AN3514" s="14"/>
      <c r="AO3514" s="14"/>
      <c r="AP3514" s="14"/>
      <c r="AQ3514" s="14"/>
      <c r="AR3514" s="14"/>
      <c r="AS3514" s="14"/>
      <c r="AT3514" s="14"/>
      <c r="AU3514" s="14"/>
      <c r="AV3514" s="14"/>
      <c r="AW3514" s="14"/>
      <c r="AX3514" s="15"/>
    </row>
    <row r="3515" spans="1:113" ht="12" customHeight="1">
      <c r="A3515" s="8"/>
      <c r="B3515" s="141" t="s">
        <v>1121</v>
      </c>
      <c r="C3515" s="142"/>
      <c r="D3515" s="142"/>
      <c r="E3515" s="142"/>
      <c r="F3515" s="142"/>
      <c r="G3515" s="142"/>
      <c r="H3515" s="142"/>
      <c r="I3515" s="142"/>
      <c r="J3515" s="142"/>
      <c r="K3515" s="142"/>
      <c r="L3515" s="142"/>
      <c r="M3515" s="142"/>
      <c r="N3515" s="142"/>
      <c r="O3515" s="142"/>
      <c r="P3515" s="142"/>
      <c r="Q3515" s="142"/>
      <c r="R3515" s="142"/>
      <c r="S3515" s="142"/>
      <c r="T3515" s="142"/>
      <c r="U3515" s="142"/>
      <c r="V3515" s="142"/>
      <c r="W3515" s="142"/>
      <c r="X3515" s="142"/>
      <c r="Y3515" s="142"/>
      <c r="Z3515" s="142"/>
      <c r="AA3515" s="142"/>
      <c r="AB3515" s="142"/>
      <c r="AC3515" s="142"/>
      <c r="AD3515" s="142"/>
      <c r="AE3515" s="142"/>
      <c r="AF3515" s="142"/>
      <c r="AG3515" s="142"/>
      <c r="AH3515" s="142"/>
      <c r="AI3515" s="142"/>
      <c r="AJ3515" s="142"/>
      <c r="AK3515" s="142"/>
      <c r="AL3515" s="142"/>
      <c r="AM3515" s="142"/>
      <c r="AN3515" s="142"/>
      <c r="AO3515" s="142"/>
      <c r="AP3515" s="142"/>
      <c r="AQ3515" s="142"/>
      <c r="AR3515" s="142"/>
      <c r="AS3515" s="142"/>
      <c r="AT3515" s="142"/>
      <c r="AU3515" s="142"/>
      <c r="AV3515" s="142"/>
      <c r="AW3515" s="142"/>
      <c r="AX3515" s="143"/>
    </row>
    <row r="3516" spans="1:113" ht="12" customHeight="1">
      <c r="A3516" s="8"/>
      <c r="B3516" s="141"/>
      <c r="C3516" s="142"/>
      <c r="D3516" s="142"/>
      <c r="E3516" s="142"/>
      <c r="F3516" s="142"/>
      <c r="G3516" s="142"/>
      <c r="H3516" s="142"/>
      <c r="I3516" s="142"/>
      <c r="J3516" s="142"/>
      <c r="K3516" s="142"/>
      <c r="L3516" s="142"/>
      <c r="M3516" s="142"/>
      <c r="N3516" s="142"/>
      <c r="O3516" s="142"/>
      <c r="P3516" s="142"/>
      <c r="Q3516" s="142"/>
      <c r="R3516" s="142"/>
      <c r="S3516" s="142"/>
      <c r="T3516" s="142"/>
      <c r="U3516" s="142"/>
      <c r="V3516" s="142"/>
      <c r="W3516" s="142"/>
      <c r="X3516" s="142"/>
      <c r="Y3516" s="142"/>
      <c r="Z3516" s="142"/>
      <c r="AA3516" s="142"/>
      <c r="AB3516" s="142"/>
      <c r="AC3516" s="142"/>
      <c r="AD3516" s="142"/>
      <c r="AE3516" s="142"/>
      <c r="AF3516" s="142"/>
      <c r="AG3516" s="142"/>
      <c r="AH3516" s="142"/>
      <c r="AI3516" s="142"/>
      <c r="AJ3516" s="142"/>
      <c r="AK3516" s="142"/>
      <c r="AL3516" s="142"/>
      <c r="AM3516" s="142"/>
      <c r="AN3516" s="142"/>
      <c r="AO3516" s="142"/>
      <c r="AP3516" s="142"/>
      <c r="AQ3516" s="142"/>
      <c r="AR3516" s="142"/>
      <c r="AS3516" s="142"/>
      <c r="AT3516" s="142"/>
      <c r="AU3516" s="142"/>
      <c r="AV3516" s="142"/>
      <c r="AW3516" s="142"/>
      <c r="AX3516" s="143"/>
      <c r="BC3516" s="16"/>
    </row>
    <row r="3517" spans="1:113" ht="12" customHeight="1">
      <c r="A3517" s="8"/>
      <c r="B3517" s="141"/>
      <c r="C3517" s="142"/>
      <c r="D3517" s="142"/>
      <c r="E3517" s="142"/>
      <c r="F3517" s="142"/>
      <c r="G3517" s="142"/>
      <c r="H3517" s="142"/>
      <c r="I3517" s="142"/>
      <c r="J3517" s="142"/>
      <c r="K3517" s="142"/>
      <c r="L3517" s="142"/>
      <c r="M3517" s="142"/>
      <c r="N3517" s="142"/>
      <c r="O3517" s="142"/>
      <c r="P3517" s="142"/>
      <c r="Q3517" s="142"/>
      <c r="R3517" s="142"/>
      <c r="S3517" s="142"/>
      <c r="T3517" s="142"/>
      <c r="U3517" s="142"/>
      <c r="V3517" s="142"/>
      <c r="W3517" s="142"/>
      <c r="X3517" s="142"/>
      <c r="Y3517" s="142"/>
      <c r="Z3517" s="142"/>
      <c r="AA3517" s="142"/>
      <c r="AB3517" s="142"/>
      <c r="AC3517" s="142"/>
      <c r="AD3517" s="142"/>
      <c r="AE3517" s="142"/>
      <c r="AF3517" s="142"/>
      <c r="AG3517" s="142"/>
      <c r="AH3517" s="142"/>
      <c r="AI3517" s="142"/>
      <c r="AJ3517" s="142"/>
      <c r="AK3517" s="142"/>
      <c r="AL3517" s="142"/>
      <c r="AM3517" s="142"/>
      <c r="AN3517" s="142"/>
      <c r="AO3517" s="142"/>
      <c r="AP3517" s="142"/>
      <c r="AQ3517" s="142"/>
      <c r="AR3517" s="142"/>
      <c r="AS3517" s="142"/>
      <c r="AT3517" s="142"/>
      <c r="AU3517" s="142"/>
      <c r="AV3517" s="142"/>
      <c r="AW3517" s="142"/>
      <c r="AX3517" s="143"/>
    </row>
    <row r="3518" spans="1:113" ht="12" customHeight="1">
      <c r="A3518" s="8"/>
      <c r="B3518" s="141"/>
      <c r="C3518" s="142"/>
      <c r="D3518" s="142"/>
      <c r="E3518" s="142"/>
      <c r="F3518" s="142"/>
      <c r="G3518" s="142"/>
      <c r="H3518" s="142"/>
      <c r="I3518" s="142"/>
      <c r="J3518" s="142"/>
      <c r="K3518" s="142"/>
      <c r="L3518" s="142"/>
      <c r="M3518" s="142"/>
      <c r="N3518" s="142"/>
      <c r="O3518" s="142"/>
      <c r="P3518" s="142"/>
      <c r="Q3518" s="142"/>
      <c r="R3518" s="142"/>
      <c r="S3518" s="142"/>
      <c r="T3518" s="142"/>
      <c r="U3518" s="142"/>
      <c r="V3518" s="142"/>
      <c r="W3518" s="142"/>
      <c r="X3518" s="142"/>
      <c r="Y3518" s="142"/>
      <c r="Z3518" s="142"/>
      <c r="AA3518" s="142"/>
      <c r="AB3518" s="142"/>
      <c r="AC3518" s="142"/>
      <c r="AD3518" s="142"/>
      <c r="AE3518" s="142"/>
      <c r="AF3518" s="142"/>
      <c r="AG3518" s="142"/>
      <c r="AH3518" s="142"/>
      <c r="AI3518" s="142"/>
      <c r="AJ3518" s="142"/>
      <c r="AK3518" s="142"/>
      <c r="AL3518" s="142"/>
      <c r="AM3518" s="142"/>
      <c r="AN3518" s="142"/>
      <c r="AO3518" s="142"/>
      <c r="AP3518" s="142"/>
      <c r="AQ3518" s="142"/>
      <c r="AR3518" s="142"/>
      <c r="AS3518" s="142"/>
      <c r="AT3518" s="142"/>
      <c r="AU3518" s="142"/>
      <c r="AV3518" s="142"/>
      <c r="AW3518" s="142"/>
      <c r="AX3518" s="143"/>
    </row>
    <row r="3519" spans="1:113" ht="12" customHeight="1">
      <c r="A3519" s="8"/>
      <c r="B3519" s="141"/>
      <c r="C3519" s="142"/>
      <c r="D3519" s="142"/>
      <c r="E3519" s="142"/>
      <c r="F3519" s="142"/>
      <c r="G3519" s="142"/>
      <c r="H3519" s="142"/>
      <c r="I3519" s="142"/>
      <c r="J3519" s="142"/>
      <c r="K3519" s="142"/>
      <c r="L3519" s="142"/>
      <c r="M3519" s="142"/>
      <c r="N3519" s="142"/>
      <c r="O3519" s="142"/>
      <c r="P3519" s="142"/>
      <c r="Q3519" s="142"/>
      <c r="R3519" s="142"/>
      <c r="S3519" s="142"/>
      <c r="T3519" s="142"/>
      <c r="U3519" s="142"/>
      <c r="V3519" s="142"/>
      <c r="W3519" s="142"/>
      <c r="X3519" s="142"/>
      <c r="Y3519" s="142"/>
      <c r="Z3519" s="142"/>
      <c r="AA3519" s="142"/>
      <c r="AB3519" s="142"/>
      <c r="AC3519" s="142"/>
      <c r="AD3519" s="142"/>
      <c r="AE3519" s="142"/>
      <c r="AF3519" s="142"/>
      <c r="AG3519" s="142"/>
      <c r="AH3519" s="142"/>
      <c r="AI3519" s="142"/>
      <c r="AJ3519" s="142"/>
      <c r="AK3519" s="142"/>
      <c r="AL3519" s="142"/>
      <c r="AM3519" s="142"/>
      <c r="AN3519" s="142"/>
      <c r="AO3519" s="142"/>
      <c r="AP3519" s="142"/>
      <c r="AQ3519" s="142"/>
      <c r="AR3519" s="142"/>
      <c r="AS3519" s="142"/>
      <c r="AT3519" s="142"/>
      <c r="AU3519" s="142"/>
      <c r="AV3519" s="142"/>
      <c r="AW3519" s="142"/>
      <c r="AX3519" s="143"/>
    </row>
    <row r="3520" spans="1:113" ht="15" thickBot="1">
      <c r="A3520" s="17"/>
      <c r="B3520" s="18"/>
      <c r="C3520" s="19"/>
      <c r="D3520" s="19"/>
      <c r="E3520" s="19"/>
      <c r="F3520" s="19"/>
      <c r="G3520" s="19"/>
      <c r="H3520" s="19"/>
      <c r="I3520" s="19"/>
      <c r="J3520" s="19"/>
      <c r="K3520" s="19"/>
      <c r="L3520" s="19"/>
      <c r="M3520" s="19"/>
      <c r="N3520" s="19"/>
      <c r="O3520" s="19"/>
      <c r="P3520" s="19"/>
      <c r="Q3520" s="19"/>
      <c r="R3520" s="19"/>
      <c r="S3520" s="19"/>
      <c r="T3520" s="19"/>
      <c r="U3520" s="19"/>
      <c r="V3520" s="19"/>
      <c r="W3520" s="19"/>
      <c r="X3520" s="19"/>
      <c r="Y3520" s="19"/>
      <c r="Z3520" s="19"/>
      <c r="AA3520" s="19"/>
      <c r="AB3520" s="19"/>
      <c r="AC3520" s="19"/>
      <c r="AD3520" s="19"/>
      <c r="AE3520" s="19"/>
      <c r="AF3520" s="19"/>
      <c r="AG3520" s="19"/>
      <c r="AH3520" s="19"/>
      <c r="AI3520" s="19"/>
      <c r="AJ3520" s="19"/>
      <c r="AK3520" s="19"/>
      <c r="AL3520" s="19"/>
      <c r="AM3520" s="19"/>
      <c r="AN3520" s="19"/>
      <c r="AO3520" s="19"/>
      <c r="AP3520" s="19"/>
      <c r="AQ3520" s="19"/>
      <c r="AR3520" s="19"/>
      <c r="AS3520" s="19"/>
      <c r="AT3520" s="19"/>
      <c r="AU3520" s="19"/>
      <c r="AV3520" s="19"/>
      <c r="AW3520" s="19"/>
      <c r="AX3520" s="20"/>
    </row>
    <row r="3521" spans="1:251">
      <c r="B3521" s="21"/>
    </row>
    <row r="3522" spans="1:251" ht="15" thickBot="1">
      <c r="A3522" s="11"/>
      <c r="B3522" s="10" t="s">
        <v>3</v>
      </c>
      <c r="C3522" s="8"/>
      <c r="D3522" s="8"/>
      <c r="E3522" s="8"/>
      <c r="F3522" s="8"/>
      <c r="G3522" s="8"/>
      <c r="H3522" s="8"/>
      <c r="I3522" s="8"/>
      <c r="J3522" s="8"/>
      <c r="K3522" s="8"/>
      <c r="L3522" s="9"/>
      <c r="M3522" s="9"/>
      <c r="N3522" s="9"/>
      <c r="O3522" s="9"/>
      <c r="P3522" s="8"/>
      <c r="Q3522" s="8"/>
      <c r="R3522" s="8"/>
      <c r="S3522" s="8"/>
      <c r="T3522" s="8"/>
      <c r="U3522" s="8"/>
      <c r="V3522" s="10"/>
      <c r="W3522" s="10"/>
      <c r="X3522" s="10"/>
      <c r="Y3522" s="10"/>
      <c r="Z3522" s="10"/>
      <c r="AA3522" s="10"/>
      <c r="AB3522" s="10"/>
      <c r="AC3522" s="10"/>
      <c r="AD3522" s="10"/>
      <c r="AE3522" s="10"/>
      <c r="AF3522" s="10"/>
      <c r="AG3522" s="10"/>
      <c r="AH3522" s="10"/>
      <c r="AI3522" s="10"/>
      <c r="AJ3522" s="10"/>
      <c r="AK3522" s="10"/>
      <c r="AL3522" s="10"/>
      <c r="AM3522" s="10"/>
      <c r="AN3522" s="10"/>
      <c r="AO3522" s="10"/>
      <c r="AP3522" s="10"/>
      <c r="AQ3522" s="10"/>
      <c r="AR3522" s="10"/>
      <c r="AS3522" s="10"/>
      <c r="AT3522" s="10"/>
      <c r="AU3522" s="10"/>
      <c r="AV3522" s="10"/>
      <c r="AW3522" s="10"/>
      <c r="AX3522" s="10"/>
      <c r="DI3522" s="6"/>
    </row>
    <row r="3523" spans="1:251" ht="14.25">
      <c r="A3523" s="8"/>
      <c r="B3523" s="12"/>
      <c r="C3523" s="7"/>
      <c r="D3523" s="7"/>
      <c r="E3523" s="7"/>
      <c r="F3523" s="7"/>
      <c r="G3523" s="7"/>
      <c r="H3523" s="7"/>
      <c r="I3523" s="7"/>
      <c r="J3523" s="7"/>
      <c r="K3523" s="7"/>
      <c r="L3523" s="13"/>
      <c r="M3523" s="13"/>
      <c r="N3523" s="13"/>
      <c r="O3523" s="13"/>
      <c r="P3523" s="7"/>
      <c r="Q3523" s="7"/>
      <c r="R3523" s="7"/>
      <c r="S3523" s="7"/>
      <c r="T3523" s="7"/>
      <c r="U3523" s="7"/>
      <c r="V3523" s="14"/>
      <c r="W3523" s="14"/>
      <c r="X3523" s="14"/>
      <c r="Y3523" s="14"/>
      <c r="Z3523" s="14"/>
      <c r="AA3523" s="14"/>
      <c r="AB3523" s="14"/>
      <c r="AC3523" s="14"/>
      <c r="AD3523" s="14"/>
      <c r="AE3523" s="14"/>
      <c r="AF3523" s="14"/>
      <c r="AG3523" s="14"/>
      <c r="AH3523" s="14"/>
      <c r="AI3523" s="14"/>
      <c r="AJ3523" s="14"/>
      <c r="AK3523" s="14"/>
      <c r="AL3523" s="14"/>
      <c r="AM3523" s="14"/>
      <c r="AN3523" s="14"/>
      <c r="AO3523" s="14"/>
      <c r="AP3523" s="14"/>
      <c r="AQ3523" s="14"/>
      <c r="AR3523" s="14"/>
      <c r="AS3523" s="14"/>
      <c r="AT3523" s="14"/>
      <c r="AU3523" s="14"/>
      <c r="AV3523" s="14"/>
      <c r="AW3523" s="14"/>
      <c r="AX3523" s="15"/>
    </row>
    <row r="3524" spans="1:251" ht="12" customHeight="1">
      <c r="A3524" s="8"/>
      <c r="B3524" s="141" t="s">
        <v>1041</v>
      </c>
      <c r="C3524" s="142"/>
      <c r="D3524" s="142"/>
      <c r="E3524" s="142"/>
      <c r="F3524" s="142"/>
      <c r="G3524" s="142"/>
      <c r="H3524" s="142"/>
      <c r="I3524" s="142"/>
      <c r="J3524" s="142"/>
      <c r="K3524" s="142"/>
      <c r="L3524" s="142"/>
      <c r="M3524" s="142"/>
      <c r="N3524" s="142"/>
      <c r="O3524" s="142"/>
      <c r="P3524" s="142"/>
      <c r="Q3524" s="142"/>
      <c r="R3524" s="142"/>
      <c r="S3524" s="142"/>
      <c r="T3524" s="142"/>
      <c r="U3524" s="142"/>
      <c r="V3524" s="142"/>
      <c r="W3524" s="142"/>
      <c r="X3524" s="142"/>
      <c r="Y3524" s="142"/>
      <c r="Z3524" s="142"/>
      <c r="AA3524" s="142"/>
      <c r="AB3524" s="142"/>
      <c r="AC3524" s="142"/>
      <c r="AD3524" s="142"/>
      <c r="AE3524" s="142"/>
      <c r="AF3524" s="142"/>
      <c r="AG3524" s="142"/>
      <c r="AH3524" s="142"/>
      <c r="AI3524" s="142"/>
      <c r="AJ3524" s="142"/>
      <c r="AK3524" s="142"/>
      <c r="AL3524" s="142"/>
      <c r="AM3524" s="142"/>
      <c r="AN3524" s="142"/>
      <c r="AO3524" s="142"/>
      <c r="AP3524" s="142"/>
      <c r="AQ3524" s="142"/>
      <c r="AR3524" s="142"/>
      <c r="AS3524" s="142"/>
      <c r="AT3524" s="142"/>
      <c r="AU3524" s="142"/>
      <c r="AV3524" s="142"/>
      <c r="AW3524" s="142"/>
      <c r="AX3524" s="143"/>
    </row>
    <row r="3525" spans="1:251" ht="12" customHeight="1">
      <c r="A3525" s="8"/>
      <c r="B3525" s="141"/>
      <c r="C3525" s="142"/>
      <c r="D3525" s="142"/>
      <c r="E3525" s="142"/>
      <c r="F3525" s="142"/>
      <c r="G3525" s="142"/>
      <c r="H3525" s="142"/>
      <c r="I3525" s="142"/>
      <c r="J3525" s="142"/>
      <c r="K3525" s="142"/>
      <c r="L3525" s="142"/>
      <c r="M3525" s="142"/>
      <c r="N3525" s="142"/>
      <c r="O3525" s="142"/>
      <c r="P3525" s="142"/>
      <c r="Q3525" s="142"/>
      <c r="R3525" s="142"/>
      <c r="S3525" s="142"/>
      <c r="T3525" s="142"/>
      <c r="U3525" s="142"/>
      <c r="V3525" s="142"/>
      <c r="W3525" s="142"/>
      <c r="X3525" s="142"/>
      <c r="Y3525" s="142"/>
      <c r="Z3525" s="142"/>
      <c r="AA3525" s="142"/>
      <c r="AB3525" s="142"/>
      <c r="AC3525" s="142"/>
      <c r="AD3525" s="142"/>
      <c r="AE3525" s="142"/>
      <c r="AF3525" s="142"/>
      <c r="AG3525" s="142"/>
      <c r="AH3525" s="142"/>
      <c r="AI3525" s="142"/>
      <c r="AJ3525" s="142"/>
      <c r="AK3525" s="142"/>
      <c r="AL3525" s="142"/>
      <c r="AM3525" s="142"/>
      <c r="AN3525" s="142"/>
      <c r="AO3525" s="142"/>
      <c r="AP3525" s="142"/>
      <c r="AQ3525" s="142"/>
      <c r="AR3525" s="142"/>
      <c r="AS3525" s="142"/>
      <c r="AT3525" s="142"/>
      <c r="AU3525" s="142"/>
      <c r="AV3525" s="142"/>
      <c r="AW3525" s="142"/>
      <c r="AX3525" s="143"/>
      <c r="BC3525" s="16"/>
    </row>
    <row r="3526" spans="1:251" ht="12" customHeight="1">
      <c r="A3526" s="8"/>
      <c r="B3526" s="141"/>
      <c r="C3526" s="142"/>
      <c r="D3526" s="142"/>
      <c r="E3526" s="142"/>
      <c r="F3526" s="142"/>
      <c r="G3526" s="142"/>
      <c r="H3526" s="142"/>
      <c r="I3526" s="142"/>
      <c r="J3526" s="142"/>
      <c r="K3526" s="142"/>
      <c r="L3526" s="142"/>
      <c r="M3526" s="142"/>
      <c r="N3526" s="142"/>
      <c r="O3526" s="142"/>
      <c r="P3526" s="142"/>
      <c r="Q3526" s="142"/>
      <c r="R3526" s="142"/>
      <c r="S3526" s="142"/>
      <c r="T3526" s="142"/>
      <c r="U3526" s="142"/>
      <c r="V3526" s="142"/>
      <c r="W3526" s="142"/>
      <c r="X3526" s="142"/>
      <c r="Y3526" s="142"/>
      <c r="Z3526" s="142"/>
      <c r="AA3526" s="142"/>
      <c r="AB3526" s="142"/>
      <c r="AC3526" s="142"/>
      <c r="AD3526" s="142"/>
      <c r="AE3526" s="142"/>
      <c r="AF3526" s="142"/>
      <c r="AG3526" s="142"/>
      <c r="AH3526" s="142"/>
      <c r="AI3526" s="142"/>
      <c r="AJ3526" s="142"/>
      <c r="AK3526" s="142"/>
      <c r="AL3526" s="142"/>
      <c r="AM3526" s="142"/>
      <c r="AN3526" s="142"/>
      <c r="AO3526" s="142"/>
      <c r="AP3526" s="142"/>
      <c r="AQ3526" s="142"/>
      <c r="AR3526" s="142"/>
      <c r="AS3526" s="142"/>
      <c r="AT3526" s="142"/>
      <c r="AU3526" s="142"/>
      <c r="AV3526" s="142"/>
      <c r="AW3526" s="142"/>
      <c r="AX3526" s="143"/>
    </row>
    <row r="3527" spans="1:251" ht="12" customHeight="1">
      <c r="A3527" s="8"/>
      <c r="B3527" s="141"/>
      <c r="C3527" s="142"/>
      <c r="D3527" s="142"/>
      <c r="E3527" s="142"/>
      <c r="F3527" s="142"/>
      <c r="G3527" s="142"/>
      <c r="H3527" s="142"/>
      <c r="I3527" s="142"/>
      <c r="J3527" s="142"/>
      <c r="K3527" s="142"/>
      <c r="L3527" s="142"/>
      <c r="M3527" s="142"/>
      <c r="N3527" s="142"/>
      <c r="O3527" s="142"/>
      <c r="P3527" s="142"/>
      <c r="Q3527" s="142"/>
      <c r="R3527" s="142"/>
      <c r="S3527" s="142"/>
      <c r="T3527" s="142"/>
      <c r="U3527" s="142"/>
      <c r="V3527" s="142"/>
      <c r="W3527" s="142"/>
      <c r="X3527" s="142"/>
      <c r="Y3527" s="142"/>
      <c r="Z3527" s="142"/>
      <c r="AA3527" s="142"/>
      <c r="AB3527" s="142"/>
      <c r="AC3527" s="142"/>
      <c r="AD3527" s="142"/>
      <c r="AE3527" s="142"/>
      <c r="AF3527" s="142"/>
      <c r="AG3527" s="142"/>
      <c r="AH3527" s="142"/>
      <c r="AI3527" s="142"/>
      <c r="AJ3527" s="142"/>
      <c r="AK3527" s="142"/>
      <c r="AL3527" s="142"/>
      <c r="AM3527" s="142"/>
      <c r="AN3527" s="142"/>
      <c r="AO3527" s="142"/>
      <c r="AP3527" s="142"/>
      <c r="AQ3527" s="142"/>
      <c r="AR3527" s="142"/>
      <c r="AS3527" s="142"/>
      <c r="AT3527" s="142"/>
      <c r="AU3527" s="142"/>
      <c r="AV3527" s="142"/>
      <c r="AW3527" s="142"/>
      <c r="AX3527" s="143"/>
    </row>
    <row r="3528" spans="1:251" ht="12" customHeight="1">
      <c r="A3528" s="8"/>
      <c r="B3528" s="141"/>
      <c r="C3528" s="142"/>
      <c r="D3528" s="142"/>
      <c r="E3528" s="142"/>
      <c r="F3528" s="142"/>
      <c r="G3528" s="142"/>
      <c r="H3528" s="142"/>
      <c r="I3528" s="142"/>
      <c r="J3528" s="142"/>
      <c r="K3528" s="142"/>
      <c r="L3528" s="142"/>
      <c r="M3528" s="142"/>
      <c r="N3528" s="142"/>
      <c r="O3528" s="142"/>
      <c r="P3528" s="142"/>
      <c r="Q3528" s="142"/>
      <c r="R3528" s="142"/>
      <c r="S3528" s="142"/>
      <c r="T3528" s="142"/>
      <c r="U3528" s="142"/>
      <c r="V3528" s="142"/>
      <c r="W3528" s="142"/>
      <c r="X3528" s="142"/>
      <c r="Y3528" s="142"/>
      <c r="Z3528" s="142"/>
      <c r="AA3528" s="142"/>
      <c r="AB3528" s="142"/>
      <c r="AC3528" s="142"/>
      <c r="AD3528" s="142"/>
      <c r="AE3528" s="142"/>
      <c r="AF3528" s="142"/>
      <c r="AG3528" s="142"/>
      <c r="AH3528" s="142"/>
      <c r="AI3528" s="142"/>
      <c r="AJ3528" s="142"/>
      <c r="AK3528" s="142"/>
      <c r="AL3528" s="142"/>
      <c r="AM3528" s="142"/>
      <c r="AN3528" s="142"/>
      <c r="AO3528" s="142"/>
      <c r="AP3528" s="142"/>
      <c r="AQ3528" s="142"/>
      <c r="AR3528" s="142"/>
      <c r="AS3528" s="142"/>
      <c r="AT3528" s="142"/>
      <c r="AU3528" s="142"/>
      <c r="AV3528" s="142"/>
      <c r="AW3528" s="142"/>
      <c r="AX3528" s="143"/>
    </row>
    <row r="3529" spans="1:251" ht="15" thickBot="1">
      <c r="A3529" s="17"/>
      <c r="B3529" s="18"/>
      <c r="C3529" s="19"/>
      <c r="D3529" s="19"/>
      <c r="E3529" s="19"/>
      <c r="F3529" s="19"/>
      <c r="G3529" s="19"/>
      <c r="H3529" s="19"/>
      <c r="I3529" s="19"/>
      <c r="J3529" s="19"/>
      <c r="K3529" s="19"/>
      <c r="L3529" s="19"/>
      <c r="M3529" s="19"/>
      <c r="N3529" s="19"/>
      <c r="O3529" s="19"/>
      <c r="P3529" s="19"/>
      <c r="Q3529" s="19"/>
      <c r="R3529" s="19"/>
      <c r="S3529" s="19"/>
      <c r="T3529" s="19"/>
      <c r="U3529" s="19"/>
      <c r="V3529" s="19"/>
      <c r="W3529" s="19"/>
      <c r="X3529" s="19"/>
      <c r="Y3529" s="19"/>
      <c r="Z3529" s="19"/>
      <c r="AA3529" s="19"/>
      <c r="AB3529" s="19"/>
      <c r="AC3529" s="19"/>
      <c r="AD3529" s="19"/>
      <c r="AE3529" s="19"/>
      <c r="AF3529" s="19"/>
      <c r="AG3529" s="19"/>
      <c r="AH3529" s="19"/>
      <c r="AI3529" s="19"/>
      <c r="AJ3529" s="19"/>
      <c r="AK3529" s="19"/>
      <c r="AL3529" s="19"/>
      <c r="AM3529" s="19"/>
      <c r="AN3529" s="19"/>
      <c r="AO3529" s="19"/>
      <c r="AP3529" s="19"/>
      <c r="AQ3529" s="19"/>
      <c r="AR3529" s="19"/>
      <c r="AS3529" s="19"/>
      <c r="AT3529" s="19"/>
      <c r="AU3529" s="19"/>
      <c r="AV3529" s="19"/>
      <c r="AW3529" s="19"/>
      <c r="AX3529" s="20"/>
    </row>
    <row r="3530" spans="1:251">
      <c r="B3530" s="21"/>
    </row>
    <row r="3531" spans="1:251" ht="14.25">
      <c r="B3531" s="10" t="s">
        <v>4</v>
      </c>
      <c r="C3531" s="8"/>
      <c r="D3531" s="8"/>
      <c r="E3531" s="8"/>
      <c r="F3531" s="8"/>
      <c r="G3531" s="8"/>
      <c r="H3531" s="8"/>
      <c r="I3531" s="8"/>
      <c r="J3531" s="8"/>
      <c r="K3531" s="8"/>
      <c r="L3531" s="9"/>
      <c r="M3531" s="9"/>
      <c r="N3531" s="9"/>
      <c r="O3531" s="9"/>
      <c r="P3531" s="8"/>
      <c r="Q3531" s="8"/>
      <c r="R3531" s="8"/>
      <c r="S3531" s="8"/>
      <c r="T3531" s="8"/>
      <c r="U3531" s="8"/>
      <c r="V3531" s="10"/>
      <c r="W3531" s="10"/>
      <c r="X3531" s="10"/>
      <c r="Y3531" s="10"/>
      <c r="Z3531" s="10"/>
      <c r="AA3531" s="10"/>
      <c r="AB3531" s="10"/>
      <c r="AC3531" s="10"/>
      <c r="AD3531" s="10"/>
      <c r="AE3531" s="10"/>
      <c r="AF3531" s="10"/>
      <c r="AG3531" s="10"/>
      <c r="AH3531" s="10"/>
      <c r="AI3531" s="10"/>
      <c r="AJ3531" s="10"/>
      <c r="AK3531" s="10"/>
      <c r="AL3531" s="10"/>
      <c r="AM3531" s="10"/>
      <c r="AN3531" s="10"/>
      <c r="AO3531" s="10"/>
      <c r="AP3531" s="10"/>
      <c r="AQ3531" s="10"/>
      <c r="AR3531" s="10"/>
      <c r="AS3531" s="10"/>
      <c r="AT3531" s="10"/>
      <c r="AU3531" s="10"/>
      <c r="AV3531" s="10"/>
      <c r="AW3531" s="10"/>
      <c r="AX3531" s="10"/>
    </row>
    <row r="3532" spans="1:251" ht="15" thickBot="1">
      <c r="B3532" s="8"/>
      <c r="C3532" s="8"/>
      <c r="D3532" s="8"/>
      <c r="E3532" s="8"/>
      <c r="F3532" s="8"/>
      <c r="G3532" s="8"/>
      <c r="H3532" s="8"/>
      <c r="I3532" s="8"/>
      <c r="J3532" s="8"/>
      <c r="K3532" s="8"/>
      <c r="L3532" s="9"/>
      <c r="M3532" s="9"/>
      <c r="N3532" s="9"/>
      <c r="O3532" s="9"/>
      <c r="P3532" s="8"/>
      <c r="Q3532" s="8"/>
      <c r="R3532" s="8"/>
      <c r="S3532" s="8"/>
      <c r="T3532" s="8"/>
      <c r="U3532" s="8"/>
      <c r="V3532" s="10"/>
      <c r="W3532" s="10"/>
      <c r="X3532" s="10"/>
      <c r="Y3532" s="10"/>
      <c r="Z3532" s="10"/>
      <c r="AA3532" s="10"/>
      <c r="AB3532" s="10"/>
      <c r="AC3532" s="10"/>
      <c r="AD3532" s="10"/>
      <c r="AE3532" s="10"/>
      <c r="AF3532" s="10"/>
      <c r="AG3532" s="10"/>
      <c r="AH3532" s="10"/>
      <c r="AI3532" s="10"/>
      <c r="AJ3532" s="10"/>
      <c r="AK3532" s="10"/>
      <c r="AL3532" s="10"/>
      <c r="AM3532" s="10"/>
      <c r="AN3532" s="10"/>
      <c r="AO3532" s="10"/>
      <c r="AP3532" s="10"/>
      <c r="AQ3532" s="10"/>
      <c r="AR3532" s="10"/>
      <c r="AS3532" s="10"/>
      <c r="AT3532" s="10"/>
      <c r="AU3532" s="10"/>
      <c r="AV3532" s="10"/>
      <c r="AW3532" s="10"/>
      <c r="AX3532" s="22" t="s">
        <v>5</v>
      </c>
    </row>
    <row r="3533" spans="1:251" s="16" customFormat="1" ht="13.5" customHeight="1">
      <c r="A3533" s="8"/>
      <c r="B3533" s="146" t="s">
        <v>6</v>
      </c>
      <c r="C3533" s="129"/>
      <c r="D3533" s="129"/>
      <c r="E3533" s="129"/>
      <c r="F3533" s="129"/>
      <c r="G3533" s="129"/>
      <c r="H3533" s="129"/>
      <c r="I3533" s="129"/>
      <c r="J3533" s="129"/>
      <c r="K3533" s="129"/>
      <c r="L3533" s="129"/>
      <c r="M3533" s="129"/>
      <c r="N3533" s="129"/>
      <c r="O3533" s="129"/>
      <c r="P3533" s="129"/>
      <c r="Q3533" s="129"/>
      <c r="R3533" s="129"/>
      <c r="S3533" s="129"/>
      <c r="T3533" s="129"/>
      <c r="U3533" s="129"/>
      <c r="V3533" s="129"/>
      <c r="W3533" s="129"/>
      <c r="X3533" s="129"/>
      <c r="Y3533" s="129"/>
      <c r="Z3533" s="130"/>
      <c r="AA3533" s="128" t="s">
        <v>11</v>
      </c>
      <c r="AB3533" s="129"/>
      <c r="AC3533" s="129"/>
      <c r="AD3533" s="129"/>
      <c r="AE3533" s="129"/>
      <c r="AF3533" s="129"/>
      <c r="AG3533" s="129"/>
      <c r="AH3533" s="129"/>
      <c r="AI3533" s="130"/>
      <c r="AJ3533" s="128" t="s">
        <v>12</v>
      </c>
      <c r="AK3533" s="129"/>
      <c r="AL3533" s="129"/>
      <c r="AM3533" s="129"/>
      <c r="AN3533" s="129"/>
      <c r="AO3533" s="129"/>
      <c r="AP3533" s="129"/>
      <c r="AQ3533" s="129"/>
      <c r="AR3533" s="130"/>
      <c r="AS3533" s="128" t="s">
        <v>7</v>
      </c>
      <c r="AT3533" s="129"/>
      <c r="AU3533" s="129"/>
      <c r="AV3533" s="129"/>
      <c r="AW3533" s="129"/>
      <c r="AX3533" s="134"/>
      <c r="AY3533" s="2"/>
      <c r="AZ3533" s="2"/>
      <c r="BA3533" s="2"/>
      <c r="BB3533" s="2"/>
      <c r="BC3533" s="2"/>
      <c r="BD3533" s="2"/>
      <c r="BE3533" s="2"/>
      <c r="BF3533" s="2"/>
      <c r="BG3533" s="2"/>
      <c r="BH3533" s="2"/>
      <c r="BI3533" s="2"/>
      <c r="BJ3533" s="2"/>
      <c r="BK3533" s="2"/>
      <c r="BL3533" s="2"/>
      <c r="BM3533" s="2"/>
      <c r="BN3533" s="2"/>
      <c r="BO3533" s="2"/>
      <c r="BP3533" s="2"/>
      <c r="BQ3533" s="2"/>
      <c r="BR3533" s="2"/>
      <c r="BS3533" s="2"/>
      <c r="BT3533" s="2"/>
      <c r="BU3533" s="2"/>
      <c r="BV3533" s="2"/>
      <c r="BW3533" s="2"/>
      <c r="BX3533" s="2"/>
      <c r="BY3533" s="2"/>
      <c r="BZ3533" s="2"/>
      <c r="CA3533" s="2"/>
      <c r="CB3533" s="2"/>
      <c r="CC3533" s="2"/>
      <c r="CD3533" s="2"/>
      <c r="CE3533" s="2"/>
      <c r="CF3533" s="2"/>
      <c r="CG3533" s="2"/>
      <c r="CH3533" s="2"/>
      <c r="CI3533" s="2"/>
      <c r="CJ3533" s="2"/>
      <c r="CK3533" s="2"/>
      <c r="CL3533" s="2"/>
      <c r="CM3533" s="2"/>
      <c r="CN3533" s="2"/>
      <c r="CO3533" s="2"/>
      <c r="CP3533" s="2"/>
      <c r="CQ3533" s="2"/>
      <c r="CR3533" s="2"/>
      <c r="CS3533" s="2"/>
      <c r="CT3533" s="2"/>
      <c r="CU3533" s="2"/>
      <c r="CV3533" s="2"/>
      <c r="CW3533" s="2"/>
      <c r="CX3533" s="2"/>
      <c r="CY3533" s="2"/>
      <c r="CZ3533" s="2"/>
      <c r="DA3533" s="2"/>
      <c r="DB3533" s="2"/>
      <c r="DC3533" s="2"/>
      <c r="DD3533" s="2"/>
      <c r="DE3533" s="2"/>
      <c r="DF3533" s="2"/>
      <c r="DG3533" s="2"/>
      <c r="DH3533" s="2"/>
      <c r="DI3533" s="2"/>
      <c r="DJ3533" s="2"/>
      <c r="DK3533" s="2"/>
      <c r="DL3533" s="2"/>
      <c r="DM3533" s="2"/>
      <c r="DN3533" s="2"/>
      <c r="DO3533" s="2"/>
      <c r="DP3533" s="2"/>
      <c r="DQ3533" s="2"/>
      <c r="DR3533" s="2"/>
      <c r="DS3533" s="2"/>
      <c r="DT3533" s="2"/>
      <c r="DU3533" s="2"/>
      <c r="DV3533" s="2"/>
      <c r="DW3533" s="2"/>
      <c r="DX3533" s="2"/>
      <c r="DY3533" s="2"/>
      <c r="DZ3533" s="2"/>
      <c r="EA3533" s="2"/>
      <c r="EB3533" s="2"/>
      <c r="EC3533" s="2"/>
      <c r="ED3533" s="2"/>
      <c r="EE3533" s="2"/>
      <c r="EF3533" s="2"/>
      <c r="EG3533" s="2"/>
      <c r="EH3533" s="2"/>
      <c r="EI3533" s="2"/>
      <c r="EJ3533" s="2"/>
      <c r="EK3533" s="2"/>
      <c r="EL3533" s="2"/>
      <c r="EM3533" s="2"/>
      <c r="EN3533" s="2"/>
      <c r="EO3533" s="2"/>
      <c r="EP3533" s="2"/>
      <c r="EQ3533" s="2"/>
      <c r="ER3533" s="2"/>
      <c r="ES3533" s="2"/>
      <c r="ET3533" s="2"/>
      <c r="EU3533" s="2"/>
      <c r="EV3533" s="2"/>
      <c r="EW3533" s="2"/>
      <c r="EX3533" s="2"/>
      <c r="EY3533" s="2"/>
      <c r="EZ3533" s="2"/>
      <c r="FA3533" s="2"/>
      <c r="FB3533" s="2"/>
      <c r="FC3533" s="2"/>
      <c r="FD3533" s="2"/>
      <c r="FE3533" s="2"/>
      <c r="FF3533" s="2"/>
      <c r="FG3533" s="2"/>
      <c r="FH3533" s="2"/>
      <c r="FI3533" s="2"/>
      <c r="FJ3533" s="2"/>
      <c r="FK3533" s="2"/>
      <c r="FL3533" s="2"/>
      <c r="FM3533" s="2"/>
      <c r="FN3533" s="2"/>
      <c r="FO3533" s="2"/>
      <c r="FP3533" s="2"/>
      <c r="FQ3533" s="2"/>
      <c r="FR3533" s="2"/>
      <c r="FS3533" s="2"/>
      <c r="FT3533" s="2"/>
      <c r="FU3533" s="2"/>
      <c r="FV3533" s="2"/>
      <c r="FW3533" s="2"/>
      <c r="FX3533" s="2"/>
      <c r="FY3533" s="2"/>
      <c r="FZ3533" s="2"/>
      <c r="GA3533" s="2"/>
      <c r="GB3533" s="2"/>
      <c r="GC3533" s="2"/>
      <c r="GD3533" s="2"/>
      <c r="GE3533" s="2"/>
      <c r="GF3533" s="2"/>
      <c r="GG3533" s="2"/>
      <c r="GH3533" s="2"/>
      <c r="GI3533" s="2"/>
      <c r="GJ3533" s="2"/>
      <c r="GK3533" s="2"/>
      <c r="GL3533" s="2"/>
      <c r="GM3533" s="2"/>
      <c r="GN3533" s="2"/>
      <c r="GO3533" s="2"/>
      <c r="GP3533" s="2"/>
      <c r="GQ3533" s="2"/>
      <c r="GR3533" s="2"/>
      <c r="GS3533" s="2"/>
      <c r="GT3533" s="2"/>
      <c r="GU3533" s="2"/>
      <c r="GV3533" s="2"/>
      <c r="GW3533" s="2"/>
      <c r="GX3533" s="2"/>
      <c r="GY3533" s="2"/>
      <c r="GZ3533" s="2"/>
      <c r="HA3533" s="2"/>
      <c r="HB3533" s="2"/>
      <c r="HC3533" s="2"/>
      <c r="HD3533" s="2"/>
      <c r="HE3533" s="2"/>
      <c r="HF3533" s="2"/>
      <c r="HG3533" s="2"/>
      <c r="HH3533" s="2"/>
      <c r="HI3533" s="2"/>
      <c r="HJ3533" s="2"/>
      <c r="HK3533" s="2"/>
      <c r="HL3533" s="2"/>
      <c r="HM3533" s="2"/>
      <c r="HN3533" s="2"/>
      <c r="HO3533" s="2"/>
      <c r="HP3533" s="2"/>
      <c r="HQ3533" s="2"/>
      <c r="HR3533" s="2"/>
      <c r="HS3533" s="2"/>
      <c r="HT3533" s="2"/>
      <c r="HU3533" s="2"/>
      <c r="HV3533" s="2"/>
      <c r="HW3533" s="2"/>
      <c r="HX3533" s="2"/>
      <c r="HY3533" s="2"/>
      <c r="HZ3533" s="2"/>
      <c r="IA3533" s="2"/>
      <c r="IB3533" s="2"/>
      <c r="IC3533" s="2"/>
      <c r="ID3533" s="2"/>
      <c r="IE3533" s="2"/>
      <c r="IF3533" s="2"/>
      <c r="IG3533" s="2"/>
      <c r="IH3533" s="2"/>
      <c r="II3533" s="2"/>
      <c r="IJ3533" s="2"/>
      <c r="IK3533" s="2"/>
      <c r="IL3533" s="2"/>
      <c r="IM3533" s="2"/>
      <c r="IN3533" s="2"/>
      <c r="IO3533" s="2"/>
      <c r="IP3533" s="2"/>
      <c r="IQ3533" s="2"/>
    </row>
    <row r="3534" spans="1:251" s="16" customFormat="1" ht="13.5">
      <c r="A3534" s="8"/>
      <c r="B3534" s="147"/>
      <c r="C3534" s="132"/>
      <c r="D3534" s="132"/>
      <c r="E3534" s="132"/>
      <c r="F3534" s="132"/>
      <c r="G3534" s="132"/>
      <c r="H3534" s="132"/>
      <c r="I3534" s="132"/>
      <c r="J3534" s="132"/>
      <c r="K3534" s="132"/>
      <c r="L3534" s="132"/>
      <c r="M3534" s="132"/>
      <c r="N3534" s="132"/>
      <c r="O3534" s="132"/>
      <c r="P3534" s="132"/>
      <c r="Q3534" s="132"/>
      <c r="R3534" s="132"/>
      <c r="S3534" s="132"/>
      <c r="T3534" s="132"/>
      <c r="U3534" s="132"/>
      <c r="V3534" s="132"/>
      <c r="W3534" s="132"/>
      <c r="X3534" s="132"/>
      <c r="Y3534" s="132"/>
      <c r="Z3534" s="133"/>
      <c r="AA3534" s="131"/>
      <c r="AB3534" s="132"/>
      <c r="AC3534" s="132"/>
      <c r="AD3534" s="132"/>
      <c r="AE3534" s="132"/>
      <c r="AF3534" s="132"/>
      <c r="AG3534" s="132"/>
      <c r="AH3534" s="132"/>
      <c r="AI3534" s="133"/>
      <c r="AJ3534" s="131"/>
      <c r="AK3534" s="132"/>
      <c r="AL3534" s="132"/>
      <c r="AM3534" s="132"/>
      <c r="AN3534" s="132"/>
      <c r="AO3534" s="132"/>
      <c r="AP3534" s="132"/>
      <c r="AQ3534" s="132"/>
      <c r="AR3534" s="133"/>
      <c r="AS3534" s="131"/>
      <c r="AT3534" s="132"/>
      <c r="AU3534" s="132"/>
      <c r="AV3534" s="132"/>
      <c r="AW3534" s="132"/>
      <c r="AX3534" s="135"/>
      <c r="AY3534" s="2"/>
      <c r="AZ3534" s="2"/>
      <c r="BA3534" s="2"/>
      <c r="BB3534" s="23"/>
      <c r="BC3534" s="24"/>
      <c r="BE3534" s="2"/>
      <c r="BF3534" s="2"/>
      <c r="BG3534" s="2"/>
      <c r="BH3534" s="2"/>
      <c r="BI3534" s="2"/>
      <c r="BJ3534" s="2"/>
      <c r="BK3534" s="2"/>
      <c r="BL3534" s="2"/>
      <c r="BM3534" s="2"/>
      <c r="BN3534" s="2"/>
      <c r="BO3534" s="2"/>
      <c r="BP3534" s="2"/>
      <c r="BQ3534" s="2"/>
      <c r="BR3534" s="2"/>
      <c r="BS3534" s="2"/>
      <c r="BT3534" s="2"/>
      <c r="BU3534" s="2"/>
      <c r="BV3534" s="2"/>
      <c r="BW3534" s="2"/>
      <c r="BX3534" s="2"/>
      <c r="BY3534" s="2"/>
      <c r="BZ3534" s="2"/>
      <c r="CA3534" s="2"/>
      <c r="CB3534" s="2"/>
      <c r="CC3534" s="2"/>
      <c r="CD3534" s="2"/>
      <c r="CE3534" s="2"/>
      <c r="CF3534" s="2"/>
      <c r="CG3534" s="2"/>
      <c r="CH3534" s="2"/>
      <c r="CI3534" s="2"/>
      <c r="CJ3534" s="2"/>
      <c r="CK3534" s="2"/>
      <c r="CL3534" s="2"/>
      <c r="CM3534" s="2"/>
      <c r="CN3534" s="2"/>
      <c r="CO3534" s="2"/>
      <c r="CP3534" s="2"/>
      <c r="CQ3534" s="2"/>
      <c r="CR3534" s="2"/>
      <c r="CS3534" s="2"/>
      <c r="CT3534" s="2"/>
      <c r="CU3534" s="2"/>
      <c r="CV3534" s="2"/>
      <c r="CW3534" s="2"/>
      <c r="CX3534" s="2"/>
      <c r="CY3534" s="2"/>
      <c r="CZ3534" s="2"/>
      <c r="DA3534" s="2"/>
      <c r="DB3534" s="2"/>
      <c r="DC3534" s="2"/>
      <c r="DD3534" s="2"/>
      <c r="DE3534" s="2"/>
      <c r="DF3534" s="2"/>
      <c r="DG3534" s="2"/>
      <c r="DH3534" s="2"/>
      <c r="DI3534" s="2"/>
      <c r="DJ3534" s="2"/>
      <c r="DK3534" s="2"/>
      <c r="DL3534" s="2"/>
      <c r="DM3534" s="2"/>
      <c r="DN3534" s="2"/>
      <c r="DO3534" s="2"/>
      <c r="DP3534" s="2"/>
      <c r="DQ3534" s="2"/>
      <c r="DR3534" s="2"/>
      <c r="DS3534" s="2"/>
      <c r="DT3534" s="2"/>
      <c r="DU3534" s="2"/>
      <c r="DV3534" s="2"/>
      <c r="DW3534" s="2"/>
      <c r="DX3534" s="2"/>
      <c r="DY3534" s="2"/>
      <c r="DZ3534" s="2"/>
      <c r="EA3534" s="2"/>
      <c r="EB3534" s="2"/>
      <c r="EC3534" s="2"/>
      <c r="ED3534" s="2"/>
      <c r="EE3534" s="2"/>
      <c r="EF3534" s="2"/>
      <c r="EG3534" s="2"/>
      <c r="EH3534" s="2"/>
      <c r="EI3534" s="2"/>
      <c r="EJ3534" s="2"/>
      <c r="EK3534" s="2"/>
      <c r="EL3534" s="2"/>
      <c r="EM3534" s="2"/>
      <c r="EN3534" s="2"/>
      <c r="EO3534" s="2"/>
      <c r="EP3534" s="2"/>
      <c r="EQ3534" s="2"/>
      <c r="ER3534" s="2"/>
      <c r="ES3534" s="2"/>
      <c r="ET3534" s="2"/>
      <c r="EU3534" s="2"/>
      <c r="EV3534" s="2"/>
      <c r="EW3534" s="2"/>
      <c r="EX3534" s="2"/>
      <c r="EY3534" s="2"/>
      <c r="EZ3534" s="2"/>
      <c r="FA3534" s="2"/>
      <c r="FB3534" s="2"/>
      <c r="FC3534" s="2"/>
      <c r="FD3534" s="2"/>
      <c r="FE3534" s="2"/>
      <c r="FF3534" s="2"/>
      <c r="FG3534" s="2"/>
      <c r="FH3534" s="2"/>
      <c r="FI3534" s="2"/>
      <c r="FJ3534" s="2"/>
      <c r="FK3534" s="2"/>
      <c r="FL3534" s="2"/>
      <c r="FM3534" s="2"/>
      <c r="FN3534" s="2"/>
      <c r="FO3534" s="2"/>
      <c r="FP3534" s="2"/>
      <c r="FQ3534" s="2"/>
      <c r="FR3534" s="2"/>
      <c r="FS3534" s="2"/>
      <c r="FT3534" s="2"/>
      <c r="FU3534" s="2"/>
      <c r="FV3534" s="2"/>
      <c r="FW3534" s="2"/>
      <c r="FX3534" s="2"/>
      <c r="FY3534" s="2"/>
      <c r="FZ3534" s="2"/>
      <c r="GA3534" s="2"/>
      <c r="GB3534" s="2"/>
      <c r="GC3534" s="2"/>
      <c r="GD3534" s="2"/>
      <c r="GE3534" s="2"/>
      <c r="GF3534" s="2"/>
      <c r="GG3534" s="2"/>
      <c r="GH3534" s="2"/>
      <c r="GI3534" s="2"/>
      <c r="GJ3534" s="2"/>
      <c r="GK3534" s="2"/>
      <c r="GL3534" s="2"/>
      <c r="GM3534" s="2"/>
      <c r="GN3534" s="2"/>
      <c r="GO3534" s="2"/>
      <c r="GP3534" s="2"/>
      <c r="GQ3534" s="2"/>
      <c r="GR3534" s="2"/>
      <c r="GS3534" s="2"/>
      <c r="GT3534" s="2"/>
      <c r="GU3534" s="2"/>
      <c r="GV3534" s="2"/>
      <c r="GW3534" s="2"/>
      <c r="GX3534" s="2"/>
      <c r="GY3534" s="2"/>
      <c r="GZ3534" s="2"/>
      <c r="HA3534" s="2"/>
      <c r="HB3534" s="2"/>
      <c r="HC3534" s="2"/>
      <c r="HD3534" s="2"/>
      <c r="HE3534" s="2"/>
      <c r="HF3534" s="2"/>
      <c r="HG3534" s="2"/>
      <c r="HH3534" s="2"/>
      <c r="HI3534" s="2"/>
      <c r="HJ3534" s="2"/>
      <c r="HK3534" s="2"/>
      <c r="HL3534" s="2"/>
      <c r="HM3534" s="2"/>
      <c r="HN3534" s="2"/>
      <c r="HO3534" s="2"/>
      <c r="HP3534" s="2"/>
      <c r="HQ3534" s="2"/>
      <c r="HR3534" s="2"/>
      <c r="HS3534" s="2"/>
      <c r="HT3534" s="2"/>
      <c r="HU3534" s="2"/>
      <c r="HV3534" s="2"/>
      <c r="HW3534" s="2"/>
      <c r="HX3534" s="2"/>
      <c r="HY3534" s="2"/>
      <c r="HZ3534" s="2"/>
      <c r="IA3534" s="2"/>
      <c r="IB3534" s="2"/>
      <c r="IC3534" s="2"/>
      <c r="ID3534" s="2"/>
      <c r="IE3534" s="2"/>
      <c r="IF3534" s="2"/>
      <c r="IG3534" s="2"/>
      <c r="IH3534" s="2"/>
      <c r="II3534" s="2"/>
      <c r="IJ3534" s="2"/>
      <c r="IK3534" s="2"/>
      <c r="IL3534" s="2"/>
      <c r="IM3534" s="2"/>
      <c r="IN3534" s="2"/>
      <c r="IO3534" s="2"/>
      <c r="IP3534" s="2"/>
      <c r="IQ3534" s="2"/>
    </row>
    <row r="3535" spans="1:251" s="16" customFormat="1" ht="18.75" customHeight="1">
      <c r="A3535" s="8"/>
      <c r="B3535" s="25"/>
      <c r="C3535" s="125" t="s">
        <v>334</v>
      </c>
      <c r="D3535" s="126"/>
      <c r="E3535" s="126"/>
      <c r="F3535" s="126"/>
      <c r="G3535" s="126"/>
      <c r="H3535" s="126"/>
      <c r="I3535" s="126"/>
      <c r="J3535" s="126"/>
      <c r="K3535" s="126"/>
      <c r="L3535" s="126"/>
      <c r="M3535" s="126"/>
      <c r="N3535" s="126"/>
      <c r="O3535" s="126"/>
      <c r="P3535" s="126"/>
      <c r="Q3535" s="126"/>
      <c r="R3535" s="126"/>
      <c r="S3535" s="126"/>
      <c r="T3535" s="126"/>
      <c r="U3535" s="126"/>
      <c r="V3535" s="126"/>
      <c r="W3535" s="126"/>
      <c r="X3535" s="126"/>
      <c r="Y3535" s="126"/>
      <c r="Z3535" s="127"/>
      <c r="AA3535" s="106">
        <v>471000</v>
      </c>
      <c r="AB3535" s="107"/>
      <c r="AC3535" s="107"/>
      <c r="AD3535" s="107"/>
      <c r="AE3535" s="107"/>
      <c r="AF3535" s="107"/>
      <c r="AG3535" s="107"/>
      <c r="AH3535" s="107"/>
      <c r="AI3535" s="108"/>
      <c r="AJ3535" s="106">
        <v>251600</v>
      </c>
      <c r="AK3535" s="107"/>
      <c r="AL3535" s="107"/>
      <c r="AM3535" s="107"/>
      <c r="AN3535" s="107"/>
      <c r="AO3535" s="107"/>
      <c r="AP3535" s="107"/>
      <c r="AQ3535" s="107"/>
      <c r="AR3535" s="108"/>
      <c r="AS3535" s="109"/>
      <c r="AT3535" s="110"/>
      <c r="AU3535" s="110"/>
      <c r="AV3535" s="110"/>
      <c r="AW3535" s="110"/>
      <c r="AX3535" s="111"/>
      <c r="AY3535" s="2"/>
      <c r="AZ3535" s="2"/>
      <c r="BA3535" s="2"/>
      <c r="BB3535" s="2"/>
      <c r="BC3535" s="2"/>
      <c r="BD3535" s="2"/>
      <c r="BE3535" s="2"/>
      <c r="BF3535" s="2"/>
      <c r="BG3535" s="2"/>
      <c r="BH3535" s="2"/>
      <c r="BI3535" s="2"/>
      <c r="BJ3535" s="2"/>
      <c r="BK3535" s="2"/>
      <c r="BL3535" s="2"/>
      <c r="BM3535" s="2"/>
      <c r="BN3535" s="2"/>
      <c r="BO3535" s="2"/>
      <c r="BP3535" s="2"/>
      <c r="BQ3535" s="2"/>
      <c r="BR3535" s="2"/>
      <c r="BS3535" s="2"/>
      <c r="BT3535" s="2"/>
      <c r="BU3535" s="2"/>
      <c r="BV3535" s="2"/>
      <c r="BW3535" s="2"/>
      <c r="BX3535" s="2"/>
      <c r="BY3535" s="2"/>
      <c r="BZ3535" s="2"/>
      <c r="CA3535" s="2"/>
      <c r="CB3535" s="2"/>
      <c r="CC3535" s="2"/>
      <c r="CD3535" s="2"/>
      <c r="CE3535" s="2"/>
      <c r="CF3535" s="2"/>
      <c r="CG3535" s="2"/>
      <c r="CH3535" s="2"/>
      <c r="CI3535" s="2"/>
      <c r="CJ3535" s="2"/>
      <c r="CK3535" s="2"/>
      <c r="CL3535" s="2"/>
      <c r="CM3535" s="2"/>
      <c r="CN3535" s="2"/>
      <c r="CO3535" s="2"/>
      <c r="CP3535" s="2"/>
      <c r="CQ3535" s="2"/>
      <c r="CR3535" s="2"/>
      <c r="CS3535" s="2"/>
      <c r="CT3535" s="2"/>
      <c r="CU3535" s="2"/>
      <c r="CV3535" s="2"/>
      <c r="CW3535" s="2"/>
      <c r="CX3535" s="2"/>
      <c r="CY3535" s="2"/>
      <c r="CZ3535" s="2"/>
      <c r="DA3535" s="2"/>
      <c r="DB3535" s="2"/>
      <c r="DC3535" s="2"/>
      <c r="DD3535" s="2"/>
      <c r="DE3535" s="2"/>
      <c r="DF3535" s="2"/>
      <c r="DG3535" s="2"/>
      <c r="DH3535" s="2"/>
      <c r="DI3535" s="2"/>
      <c r="DJ3535" s="2"/>
      <c r="DK3535" s="2"/>
      <c r="DL3535" s="2"/>
      <c r="DM3535" s="2"/>
      <c r="DN3535" s="2"/>
      <c r="DO3535" s="2"/>
      <c r="DP3535" s="2"/>
      <c r="DQ3535" s="2"/>
      <c r="DR3535" s="2"/>
      <c r="DS3535" s="2"/>
      <c r="DT3535" s="2"/>
      <c r="DU3535" s="2"/>
      <c r="DV3535" s="2"/>
      <c r="DW3535" s="2"/>
      <c r="DX3535" s="2"/>
      <c r="DY3535" s="2"/>
      <c r="DZ3535" s="2"/>
      <c r="EA3535" s="2"/>
      <c r="EB3535" s="2"/>
      <c r="EC3535" s="2"/>
      <c r="ED3535" s="2"/>
      <c r="EE3535" s="2"/>
      <c r="EF3535" s="2"/>
      <c r="EG3535" s="2"/>
      <c r="EH3535" s="2"/>
      <c r="EI3535" s="2"/>
      <c r="EJ3535" s="2"/>
      <c r="EK3535" s="2"/>
      <c r="EL3535" s="2"/>
      <c r="EM3535" s="2"/>
      <c r="EN3535" s="2"/>
      <c r="EO3535" s="2"/>
      <c r="EP3535" s="2"/>
      <c r="EQ3535" s="2"/>
      <c r="ER3535" s="2"/>
      <c r="ES3535" s="2"/>
      <c r="ET3535" s="2"/>
      <c r="EU3535" s="2"/>
      <c r="EV3535" s="2"/>
      <c r="EW3535" s="2"/>
      <c r="EX3535" s="2"/>
      <c r="EY3535" s="2"/>
      <c r="EZ3535" s="2"/>
      <c r="FA3535" s="2"/>
      <c r="FB3535" s="2"/>
      <c r="FC3535" s="2"/>
      <c r="FD3535" s="2"/>
      <c r="FE3535" s="2"/>
      <c r="FF3535" s="2"/>
      <c r="FG3535" s="2"/>
      <c r="FH3535" s="2"/>
      <c r="FI3535" s="2"/>
      <c r="FJ3535" s="2"/>
      <c r="FK3535" s="2"/>
      <c r="FL3535" s="2"/>
      <c r="FM3535" s="2"/>
      <c r="FN3535" s="2"/>
      <c r="FO3535" s="2"/>
      <c r="FP3535" s="2"/>
      <c r="FQ3535" s="2"/>
      <c r="FR3535" s="2"/>
      <c r="FS3535" s="2"/>
      <c r="FT3535" s="2"/>
      <c r="FU3535" s="2"/>
      <c r="FV3535" s="2"/>
      <c r="FW3535" s="2"/>
      <c r="FX3535" s="2"/>
      <c r="FY3535" s="2"/>
      <c r="FZ3535" s="2"/>
      <c r="GA3535" s="2"/>
      <c r="GB3535" s="2"/>
      <c r="GC3535" s="2"/>
      <c r="GD3535" s="2"/>
      <c r="GE3535" s="2"/>
      <c r="GF3535" s="2"/>
      <c r="GG3535" s="2"/>
      <c r="GH3535" s="2"/>
      <c r="GI3535" s="2"/>
      <c r="GJ3535" s="2"/>
      <c r="GK3535" s="2"/>
      <c r="GL3535" s="2"/>
      <c r="GM3535" s="2"/>
      <c r="GN3535" s="2"/>
      <c r="GO3535" s="2"/>
      <c r="GP3535" s="2"/>
      <c r="GQ3535" s="2"/>
      <c r="GR3535" s="2"/>
      <c r="GS3535" s="2"/>
      <c r="GT3535" s="2"/>
      <c r="GU3535" s="2"/>
      <c r="GV3535" s="2"/>
      <c r="GW3535" s="2"/>
      <c r="GX3535" s="2"/>
      <c r="GY3535" s="2"/>
      <c r="GZ3535" s="2"/>
      <c r="HA3535" s="2"/>
      <c r="HB3535" s="2"/>
      <c r="HC3535" s="2"/>
      <c r="HD3535" s="2"/>
      <c r="HE3535" s="2"/>
      <c r="HF3535" s="2"/>
      <c r="HG3535" s="2"/>
      <c r="HH3535" s="2"/>
      <c r="HI3535" s="2"/>
      <c r="HJ3535" s="2"/>
      <c r="HK3535" s="2"/>
      <c r="HL3535" s="2"/>
      <c r="HM3535" s="2"/>
      <c r="HN3535" s="2"/>
      <c r="HO3535" s="2"/>
      <c r="HP3535" s="2"/>
      <c r="HQ3535" s="2"/>
      <c r="HR3535" s="2"/>
      <c r="HS3535" s="2"/>
      <c r="HT3535" s="2"/>
      <c r="HU3535" s="2"/>
      <c r="HV3535" s="2"/>
      <c r="HW3535" s="2"/>
      <c r="HX3535" s="2"/>
      <c r="HY3535" s="2"/>
      <c r="HZ3535" s="2"/>
      <c r="IA3535" s="2"/>
      <c r="IB3535" s="2"/>
      <c r="IC3535" s="2"/>
      <c r="ID3535" s="2"/>
      <c r="IE3535" s="2"/>
      <c r="IF3535" s="2"/>
      <c r="IG3535" s="2"/>
      <c r="IH3535" s="2"/>
      <c r="II3535" s="2"/>
      <c r="IJ3535" s="2"/>
      <c r="IK3535" s="2"/>
      <c r="IL3535" s="2"/>
      <c r="IM3535" s="2"/>
      <c r="IN3535" s="2"/>
      <c r="IO3535" s="2"/>
      <c r="IP3535" s="2"/>
      <c r="IQ3535" s="2"/>
    </row>
    <row r="3536" spans="1:251" s="16" customFormat="1" ht="18.75" customHeight="1" thickBot="1">
      <c r="A3536" s="17"/>
      <c r="B3536" s="136" t="s">
        <v>13</v>
      </c>
      <c r="C3536" s="137"/>
      <c r="D3536" s="137"/>
      <c r="E3536" s="137"/>
      <c r="F3536" s="137"/>
      <c r="G3536" s="137"/>
      <c r="H3536" s="137"/>
      <c r="I3536" s="137"/>
      <c r="J3536" s="137"/>
      <c r="K3536" s="137"/>
      <c r="L3536" s="137"/>
      <c r="M3536" s="137"/>
      <c r="N3536" s="137"/>
      <c r="O3536" s="137"/>
      <c r="P3536" s="137"/>
      <c r="Q3536" s="137"/>
      <c r="R3536" s="137"/>
      <c r="S3536" s="137"/>
      <c r="T3536" s="137"/>
      <c r="U3536" s="137"/>
      <c r="V3536" s="137"/>
      <c r="W3536" s="137"/>
      <c r="X3536" s="137"/>
      <c r="Y3536" s="137"/>
      <c r="Z3536" s="138"/>
      <c r="AA3536" s="115">
        <f>SUM($AA$3535:$AA$3535)</f>
        <v>471000</v>
      </c>
      <c r="AB3536" s="116"/>
      <c r="AC3536" s="116"/>
      <c r="AD3536" s="116"/>
      <c r="AE3536" s="116"/>
      <c r="AF3536" s="116"/>
      <c r="AG3536" s="116"/>
      <c r="AH3536" s="116"/>
      <c r="AI3536" s="117"/>
      <c r="AJ3536" s="115">
        <f>SUM($AJ$3535:$AJ$3535)</f>
        <v>251600</v>
      </c>
      <c r="AK3536" s="116"/>
      <c r="AL3536" s="116"/>
      <c r="AM3536" s="116"/>
      <c r="AN3536" s="116"/>
      <c r="AO3536" s="116"/>
      <c r="AP3536" s="116"/>
      <c r="AQ3536" s="116"/>
      <c r="AR3536" s="117"/>
      <c r="AS3536" s="112"/>
      <c r="AT3536" s="113"/>
      <c r="AU3536" s="113"/>
      <c r="AV3536" s="113"/>
      <c r="AW3536" s="113"/>
      <c r="AX3536" s="114"/>
      <c r="AY3536" s="2"/>
      <c r="AZ3536" s="2"/>
      <c r="BA3536" s="2"/>
      <c r="BB3536" s="2"/>
      <c r="BC3536" s="2"/>
      <c r="BD3536" s="2"/>
      <c r="BE3536" s="2"/>
      <c r="BF3536" s="2"/>
      <c r="BG3536" s="2"/>
      <c r="BH3536" s="2"/>
      <c r="BI3536" s="2"/>
      <c r="BJ3536" s="2"/>
      <c r="BK3536" s="2"/>
      <c r="BL3536" s="2"/>
      <c r="BM3536" s="2"/>
      <c r="BN3536" s="2"/>
      <c r="BO3536" s="2"/>
      <c r="BP3536" s="2"/>
      <c r="BQ3536" s="2"/>
      <c r="BR3536" s="2"/>
      <c r="BS3536" s="2"/>
      <c r="BT3536" s="2"/>
      <c r="BU3536" s="2"/>
      <c r="BV3536" s="2"/>
      <c r="BW3536" s="2"/>
      <c r="BX3536" s="2"/>
      <c r="BY3536" s="2"/>
      <c r="BZ3536" s="2"/>
      <c r="CA3536" s="2"/>
      <c r="CB3536" s="2"/>
      <c r="CC3536" s="2"/>
      <c r="CD3536" s="2"/>
      <c r="CE3536" s="2"/>
      <c r="CF3536" s="2"/>
      <c r="CG3536" s="2"/>
      <c r="CH3536" s="2"/>
      <c r="CI3536" s="2"/>
      <c r="CJ3536" s="2"/>
      <c r="CK3536" s="2"/>
      <c r="CL3536" s="2"/>
      <c r="CM3536" s="2"/>
      <c r="CN3536" s="2"/>
      <c r="CO3536" s="2"/>
      <c r="CP3536" s="2"/>
      <c r="CQ3536" s="2"/>
      <c r="CR3536" s="2"/>
      <c r="CS3536" s="2"/>
      <c r="CT3536" s="2"/>
      <c r="CU3536" s="2"/>
      <c r="CV3536" s="2"/>
      <c r="CW3536" s="2"/>
      <c r="CX3536" s="2"/>
      <c r="CY3536" s="2"/>
      <c r="CZ3536" s="2"/>
      <c r="DA3536" s="2"/>
      <c r="DB3536" s="2"/>
      <c r="DC3536" s="2"/>
      <c r="DD3536" s="2"/>
      <c r="DE3536" s="2"/>
      <c r="DF3536" s="2"/>
      <c r="DG3536" s="2"/>
      <c r="DH3536" s="2"/>
      <c r="DI3536" s="2"/>
      <c r="DJ3536" s="2"/>
      <c r="DK3536" s="2"/>
      <c r="DL3536" s="2"/>
      <c r="DM3536" s="2"/>
      <c r="DN3536" s="2"/>
      <c r="DO3536" s="2"/>
      <c r="DP3536" s="2"/>
      <c r="DQ3536" s="2"/>
      <c r="DR3536" s="2"/>
      <c r="DS3536" s="2"/>
      <c r="DT3536" s="2"/>
      <c r="DU3536" s="2"/>
      <c r="DV3536" s="2"/>
      <c r="DW3536" s="2"/>
      <c r="DX3536" s="2"/>
      <c r="DY3536" s="2"/>
      <c r="DZ3536" s="2"/>
      <c r="EA3536" s="2"/>
      <c r="EB3536" s="2"/>
      <c r="EC3536" s="2"/>
      <c r="ED3536" s="2"/>
      <c r="EE3536" s="2"/>
      <c r="EF3536" s="2"/>
      <c r="EG3536" s="2"/>
      <c r="EH3536" s="2"/>
      <c r="EI3536" s="2"/>
      <c r="EJ3536" s="2"/>
      <c r="EK3536" s="2"/>
      <c r="EL3536" s="2"/>
      <c r="EM3536" s="2"/>
      <c r="EN3536" s="2"/>
      <c r="EO3536" s="2"/>
      <c r="EP3536" s="2"/>
      <c r="EQ3536" s="2"/>
      <c r="ER3536" s="2"/>
      <c r="ES3536" s="2"/>
      <c r="ET3536" s="2"/>
      <c r="EU3536" s="2"/>
      <c r="EV3536" s="2"/>
      <c r="EW3536" s="2"/>
      <c r="EX3536" s="2"/>
      <c r="EY3536" s="2"/>
      <c r="EZ3536" s="2"/>
      <c r="FA3536" s="2"/>
      <c r="FB3536" s="2"/>
      <c r="FC3536" s="2"/>
      <c r="FD3536" s="2"/>
      <c r="FE3536" s="2"/>
      <c r="FF3536" s="2"/>
      <c r="FG3536" s="2"/>
      <c r="FH3536" s="2"/>
      <c r="FI3536" s="2"/>
      <c r="FJ3536" s="2"/>
      <c r="FK3536" s="2"/>
      <c r="FL3536" s="2"/>
      <c r="FM3536" s="2"/>
      <c r="FN3536" s="2"/>
      <c r="FO3536" s="2"/>
      <c r="FP3536" s="2"/>
      <c r="FQ3536" s="2"/>
      <c r="FR3536" s="2"/>
      <c r="FS3536" s="2"/>
      <c r="FT3536" s="2"/>
      <c r="FU3536" s="2"/>
      <c r="FV3536" s="2"/>
      <c r="FW3536" s="2"/>
      <c r="FX3536" s="2"/>
      <c r="FY3536" s="2"/>
      <c r="FZ3536" s="2"/>
      <c r="GA3536" s="2"/>
      <c r="GB3536" s="2"/>
      <c r="GC3536" s="2"/>
      <c r="GD3536" s="2"/>
      <c r="GE3536" s="2"/>
      <c r="GF3536" s="2"/>
      <c r="GG3536" s="2"/>
      <c r="GH3536" s="2"/>
      <c r="GI3536" s="2"/>
      <c r="GJ3536" s="2"/>
      <c r="GK3536" s="2"/>
      <c r="GL3536" s="2"/>
      <c r="GM3536" s="2"/>
      <c r="GN3536" s="2"/>
      <c r="GO3536" s="2"/>
      <c r="GP3536" s="2"/>
      <c r="GQ3536" s="2"/>
      <c r="GR3536" s="2"/>
      <c r="GS3536" s="2"/>
      <c r="GT3536" s="2"/>
      <c r="GU3536" s="2"/>
      <c r="GV3536" s="2"/>
      <c r="GW3536" s="2"/>
      <c r="GX3536" s="2"/>
      <c r="GY3536" s="2"/>
      <c r="GZ3536" s="2"/>
      <c r="HA3536" s="2"/>
      <c r="HB3536" s="2"/>
      <c r="HC3536" s="2"/>
      <c r="HD3536" s="2"/>
      <c r="HE3536" s="2"/>
      <c r="HF3536" s="2"/>
      <c r="HG3536" s="2"/>
      <c r="HH3536" s="2"/>
      <c r="HI3536" s="2"/>
      <c r="HJ3536" s="2"/>
      <c r="HK3536" s="2"/>
      <c r="HL3536" s="2"/>
      <c r="HM3536" s="2"/>
      <c r="HN3536" s="2"/>
      <c r="HO3536" s="2"/>
      <c r="HP3536" s="2"/>
      <c r="HQ3536" s="2"/>
      <c r="HR3536" s="2"/>
      <c r="HS3536" s="2"/>
      <c r="HT3536" s="2"/>
      <c r="HU3536" s="2"/>
      <c r="HV3536" s="2"/>
      <c r="HW3536" s="2"/>
      <c r="HX3536" s="2"/>
      <c r="HY3536" s="2"/>
      <c r="HZ3536" s="2"/>
      <c r="IA3536" s="2"/>
      <c r="IB3536" s="2"/>
      <c r="IC3536" s="2"/>
      <c r="ID3536" s="2"/>
      <c r="IE3536" s="2"/>
      <c r="IF3536" s="2"/>
      <c r="IG3536" s="2"/>
      <c r="IH3536" s="2"/>
      <c r="II3536" s="2"/>
      <c r="IJ3536" s="2"/>
      <c r="IK3536" s="2"/>
      <c r="IL3536" s="2"/>
      <c r="IM3536" s="2"/>
      <c r="IN3536" s="2"/>
      <c r="IO3536" s="2"/>
      <c r="IP3536" s="2"/>
      <c r="IQ3536" s="2"/>
    </row>
    <row r="3538" spans="1:113" ht="18.75">
      <c r="A3538" s="1" t="s">
        <v>0</v>
      </c>
      <c r="AW3538" s="3"/>
      <c r="AX3538" s="4"/>
      <c r="AY3538" s="3"/>
    </row>
    <row r="3540" spans="1:113" ht="18.75">
      <c r="B3540" s="118" t="s">
        <v>8</v>
      </c>
      <c r="C3540" s="119"/>
      <c r="D3540" s="119"/>
      <c r="E3540" s="119"/>
      <c r="F3540" s="119"/>
      <c r="G3540" s="119"/>
      <c r="H3540" s="119"/>
      <c r="I3540" s="119"/>
      <c r="J3540" s="119"/>
      <c r="K3540" s="119"/>
      <c r="L3540" s="119"/>
      <c r="M3540" s="119"/>
      <c r="N3540" s="119"/>
      <c r="O3540" s="119"/>
      <c r="P3540" s="119"/>
      <c r="Q3540" s="119"/>
      <c r="R3540" s="119"/>
      <c r="S3540" s="119"/>
      <c r="T3540" s="119"/>
      <c r="U3540" s="119"/>
      <c r="V3540" s="119"/>
      <c r="W3540" s="119"/>
      <c r="X3540" s="119"/>
      <c r="Y3540" s="119"/>
      <c r="Z3540" s="119"/>
      <c r="AA3540" s="119"/>
      <c r="AB3540" s="119"/>
      <c r="AC3540" s="119"/>
      <c r="AD3540" s="119"/>
      <c r="AE3540" s="119"/>
      <c r="AF3540" s="119"/>
      <c r="AG3540" s="119"/>
      <c r="AH3540" s="119"/>
      <c r="AI3540" s="119"/>
      <c r="AJ3540" s="119"/>
      <c r="AK3540" s="119"/>
      <c r="AL3540" s="119"/>
      <c r="AM3540" s="119"/>
      <c r="AN3540" s="119"/>
      <c r="AO3540" s="119"/>
      <c r="AP3540" s="119"/>
      <c r="AQ3540" s="119"/>
      <c r="AR3540" s="119"/>
      <c r="AS3540" s="119"/>
      <c r="AT3540" s="119"/>
      <c r="AU3540" s="119"/>
      <c r="AV3540" s="119"/>
      <c r="AW3540" s="119"/>
      <c r="AX3540" s="119"/>
    </row>
    <row r="3541" spans="1:113">
      <c r="Z3541" s="5"/>
      <c r="AD3541" s="5"/>
      <c r="AE3541" s="5"/>
      <c r="AF3541" s="5"/>
      <c r="AG3541" s="5"/>
      <c r="AH3541" s="5"/>
      <c r="AI3541" s="5"/>
      <c r="AO3541" s="5"/>
    </row>
    <row r="3542" spans="1:113" ht="13.5" thickBot="1">
      <c r="Z3542" s="5"/>
      <c r="AD3542" s="5"/>
      <c r="AE3542" s="5"/>
      <c r="AF3542" s="5"/>
      <c r="AG3542" s="5"/>
      <c r="AH3542" s="5"/>
      <c r="AI3542" s="5"/>
      <c r="AO3542" s="5"/>
      <c r="DI3542" s="6"/>
    </row>
    <row r="3543" spans="1:113" ht="24.75" customHeight="1" thickBot="1">
      <c r="B3543" s="120" t="s">
        <v>1</v>
      </c>
      <c r="C3543" s="121"/>
      <c r="D3543" s="121"/>
      <c r="E3543" s="121"/>
      <c r="F3543" s="121"/>
      <c r="G3543" s="121"/>
      <c r="H3543" s="122" t="s">
        <v>348</v>
      </c>
      <c r="I3543" s="123"/>
      <c r="J3543" s="123"/>
      <c r="K3543" s="123"/>
      <c r="L3543" s="123"/>
      <c r="M3543" s="123"/>
      <c r="N3543" s="123"/>
      <c r="O3543" s="123"/>
      <c r="P3543" s="123"/>
      <c r="Q3543" s="123"/>
      <c r="R3543" s="123"/>
      <c r="S3543" s="123"/>
      <c r="T3543" s="123"/>
      <c r="U3543" s="123"/>
      <c r="V3543" s="123"/>
      <c r="W3543" s="123"/>
      <c r="X3543" s="123"/>
      <c r="Y3543" s="123"/>
      <c r="Z3543" s="123"/>
      <c r="AA3543" s="123"/>
      <c r="AB3543" s="123"/>
      <c r="AC3543" s="123"/>
      <c r="AD3543" s="123"/>
      <c r="AE3543" s="123"/>
      <c r="AF3543" s="123"/>
      <c r="AG3543" s="123"/>
      <c r="AH3543" s="123"/>
      <c r="AI3543" s="123"/>
      <c r="AJ3543" s="123"/>
      <c r="AK3543" s="123"/>
      <c r="AL3543" s="123"/>
      <c r="AM3543" s="123"/>
      <c r="AN3543" s="123"/>
      <c r="AO3543" s="123"/>
      <c r="AP3543" s="123"/>
      <c r="AQ3543" s="123"/>
      <c r="AR3543" s="123"/>
      <c r="AS3543" s="123"/>
      <c r="AT3543" s="123"/>
      <c r="AU3543" s="123"/>
      <c r="AV3543" s="123"/>
      <c r="AW3543" s="123"/>
      <c r="AX3543" s="124"/>
      <c r="DI3543" s="6"/>
    </row>
    <row r="3544" spans="1:113" ht="14.25">
      <c r="B3544" s="7"/>
      <c r="C3544" s="7"/>
      <c r="D3544" s="7"/>
      <c r="E3544" s="7"/>
      <c r="F3544" s="7"/>
      <c r="G3544" s="7"/>
      <c r="H3544" s="8"/>
      <c r="I3544" s="8"/>
      <c r="J3544" s="8"/>
      <c r="K3544" s="8"/>
      <c r="L3544" s="9"/>
      <c r="M3544" s="9"/>
      <c r="N3544" s="9"/>
      <c r="O3544" s="9"/>
      <c r="P3544" s="8"/>
      <c r="Q3544" s="8"/>
      <c r="R3544" s="8"/>
      <c r="S3544" s="8"/>
      <c r="T3544" s="8"/>
      <c r="U3544" s="8"/>
      <c r="V3544" s="10"/>
      <c r="W3544" s="10"/>
      <c r="X3544" s="10"/>
      <c r="Y3544" s="10"/>
      <c r="Z3544" s="10"/>
      <c r="AA3544" s="10"/>
      <c r="AB3544" s="10"/>
      <c r="AC3544" s="10"/>
      <c r="AD3544" s="10"/>
      <c r="AE3544" s="10"/>
      <c r="AF3544" s="10"/>
      <c r="AG3544" s="10"/>
      <c r="AH3544" s="10"/>
      <c r="AI3544" s="10"/>
      <c r="AJ3544" s="10"/>
      <c r="AK3544" s="10"/>
      <c r="AL3544" s="10"/>
      <c r="AM3544" s="10"/>
      <c r="AN3544" s="10"/>
      <c r="AO3544" s="10"/>
      <c r="AP3544" s="10"/>
      <c r="AQ3544" s="10"/>
      <c r="AR3544" s="10"/>
      <c r="AS3544" s="10"/>
      <c r="AT3544" s="10"/>
      <c r="AU3544" s="10"/>
      <c r="AV3544" s="10"/>
      <c r="AW3544" s="10"/>
      <c r="AX3544" s="10"/>
      <c r="DI3544" s="6"/>
    </row>
    <row r="3545" spans="1:113" ht="15" thickBot="1">
      <c r="A3545" s="11"/>
      <c r="B3545" s="10" t="s">
        <v>2</v>
      </c>
      <c r="C3545" s="8"/>
      <c r="D3545" s="8"/>
      <c r="E3545" s="8"/>
      <c r="F3545" s="8"/>
      <c r="G3545" s="8"/>
      <c r="H3545" s="8"/>
      <c r="I3545" s="8"/>
      <c r="J3545" s="8"/>
      <c r="K3545" s="8"/>
      <c r="L3545" s="9"/>
      <c r="M3545" s="9"/>
      <c r="N3545" s="9"/>
      <c r="O3545" s="9"/>
      <c r="P3545" s="8"/>
      <c r="Q3545" s="8"/>
      <c r="R3545" s="8"/>
      <c r="S3545" s="8"/>
      <c r="T3545" s="8"/>
      <c r="U3545" s="8"/>
      <c r="V3545" s="10"/>
      <c r="W3545" s="10"/>
      <c r="X3545" s="10"/>
      <c r="Y3545" s="10"/>
      <c r="Z3545" s="10"/>
      <c r="AA3545" s="10"/>
      <c r="AB3545" s="10"/>
      <c r="AC3545" s="10"/>
      <c r="AD3545" s="10"/>
      <c r="AE3545" s="10"/>
      <c r="AF3545" s="10"/>
      <c r="AG3545" s="10"/>
      <c r="AH3545" s="10"/>
      <c r="AI3545" s="10"/>
      <c r="AJ3545" s="10"/>
      <c r="AK3545" s="10"/>
      <c r="AL3545" s="10"/>
      <c r="AM3545" s="10"/>
      <c r="AN3545" s="10"/>
      <c r="AO3545" s="10"/>
      <c r="AP3545" s="10"/>
      <c r="AQ3545" s="10"/>
      <c r="AR3545" s="10"/>
      <c r="AS3545" s="10"/>
      <c r="AT3545" s="10"/>
      <c r="AU3545" s="10"/>
      <c r="AV3545" s="10"/>
      <c r="AW3545" s="10"/>
      <c r="AX3545" s="10"/>
      <c r="DI3545" s="6"/>
    </row>
    <row r="3546" spans="1:113" ht="14.25">
      <c r="A3546" s="8"/>
      <c r="B3546" s="12"/>
      <c r="C3546" s="7"/>
      <c r="D3546" s="7"/>
      <c r="E3546" s="7"/>
      <c r="F3546" s="7"/>
      <c r="G3546" s="7"/>
      <c r="H3546" s="7"/>
      <c r="I3546" s="7"/>
      <c r="J3546" s="7"/>
      <c r="K3546" s="7"/>
      <c r="L3546" s="13"/>
      <c r="M3546" s="13"/>
      <c r="N3546" s="13"/>
      <c r="O3546" s="13"/>
      <c r="P3546" s="7"/>
      <c r="Q3546" s="7"/>
      <c r="R3546" s="7"/>
      <c r="S3546" s="7"/>
      <c r="T3546" s="7"/>
      <c r="U3546" s="7"/>
      <c r="V3546" s="14"/>
      <c r="W3546" s="14"/>
      <c r="X3546" s="14"/>
      <c r="Y3546" s="14"/>
      <c r="Z3546" s="14"/>
      <c r="AA3546" s="14"/>
      <c r="AB3546" s="14"/>
      <c r="AC3546" s="14"/>
      <c r="AD3546" s="14"/>
      <c r="AE3546" s="14"/>
      <c r="AF3546" s="14"/>
      <c r="AG3546" s="14"/>
      <c r="AH3546" s="14"/>
      <c r="AI3546" s="14"/>
      <c r="AJ3546" s="14"/>
      <c r="AK3546" s="14"/>
      <c r="AL3546" s="14"/>
      <c r="AM3546" s="14"/>
      <c r="AN3546" s="14"/>
      <c r="AO3546" s="14"/>
      <c r="AP3546" s="14"/>
      <c r="AQ3546" s="14"/>
      <c r="AR3546" s="14"/>
      <c r="AS3546" s="14"/>
      <c r="AT3546" s="14"/>
      <c r="AU3546" s="14"/>
      <c r="AV3546" s="14"/>
      <c r="AW3546" s="14"/>
      <c r="AX3546" s="15"/>
    </row>
    <row r="3547" spans="1:113" ht="12" customHeight="1">
      <c r="A3547" s="8"/>
      <c r="B3547" s="141" t="s">
        <v>1042</v>
      </c>
      <c r="C3547" s="142"/>
      <c r="D3547" s="142"/>
      <c r="E3547" s="142"/>
      <c r="F3547" s="142"/>
      <c r="G3547" s="142"/>
      <c r="H3547" s="142"/>
      <c r="I3547" s="142"/>
      <c r="J3547" s="142"/>
      <c r="K3547" s="142"/>
      <c r="L3547" s="142"/>
      <c r="M3547" s="142"/>
      <c r="N3547" s="142"/>
      <c r="O3547" s="142"/>
      <c r="P3547" s="142"/>
      <c r="Q3547" s="142"/>
      <c r="R3547" s="142"/>
      <c r="S3547" s="142"/>
      <c r="T3547" s="142"/>
      <c r="U3547" s="142"/>
      <c r="V3547" s="142"/>
      <c r="W3547" s="142"/>
      <c r="X3547" s="142"/>
      <c r="Y3547" s="142"/>
      <c r="Z3547" s="142"/>
      <c r="AA3547" s="142"/>
      <c r="AB3547" s="142"/>
      <c r="AC3547" s="142"/>
      <c r="AD3547" s="142"/>
      <c r="AE3547" s="142"/>
      <c r="AF3547" s="142"/>
      <c r="AG3547" s="142"/>
      <c r="AH3547" s="142"/>
      <c r="AI3547" s="142"/>
      <c r="AJ3547" s="142"/>
      <c r="AK3547" s="142"/>
      <c r="AL3547" s="142"/>
      <c r="AM3547" s="142"/>
      <c r="AN3547" s="142"/>
      <c r="AO3547" s="142"/>
      <c r="AP3547" s="142"/>
      <c r="AQ3547" s="142"/>
      <c r="AR3547" s="142"/>
      <c r="AS3547" s="142"/>
      <c r="AT3547" s="142"/>
      <c r="AU3547" s="142"/>
      <c r="AV3547" s="142"/>
      <c r="AW3547" s="142"/>
      <c r="AX3547" s="143"/>
    </row>
    <row r="3548" spans="1:113" ht="12" customHeight="1">
      <c r="A3548" s="8"/>
      <c r="B3548" s="141"/>
      <c r="C3548" s="142"/>
      <c r="D3548" s="142"/>
      <c r="E3548" s="142"/>
      <c r="F3548" s="142"/>
      <c r="G3548" s="142"/>
      <c r="H3548" s="142"/>
      <c r="I3548" s="142"/>
      <c r="J3548" s="142"/>
      <c r="K3548" s="142"/>
      <c r="L3548" s="142"/>
      <c r="M3548" s="142"/>
      <c r="N3548" s="142"/>
      <c r="O3548" s="142"/>
      <c r="P3548" s="142"/>
      <c r="Q3548" s="142"/>
      <c r="R3548" s="142"/>
      <c r="S3548" s="142"/>
      <c r="T3548" s="142"/>
      <c r="U3548" s="142"/>
      <c r="V3548" s="142"/>
      <c r="W3548" s="142"/>
      <c r="X3548" s="142"/>
      <c r="Y3548" s="142"/>
      <c r="Z3548" s="142"/>
      <c r="AA3548" s="142"/>
      <c r="AB3548" s="142"/>
      <c r="AC3548" s="142"/>
      <c r="AD3548" s="142"/>
      <c r="AE3548" s="142"/>
      <c r="AF3548" s="142"/>
      <c r="AG3548" s="142"/>
      <c r="AH3548" s="142"/>
      <c r="AI3548" s="142"/>
      <c r="AJ3548" s="142"/>
      <c r="AK3548" s="142"/>
      <c r="AL3548" s="142"/>
      <c r="AM3548" s="142"/>
      <c r="AN3548" s="142"/>
      <c r="AO3548" s="142"/>
      <c r="AP3548" s="142"/>
      <c r="AQ3548" s="142"/>
      <c r="AR3548" s="142"/>
      <c r="AS3548" s="142"/>
      <c r="AT3548" s="142"/>
      <c r="AU3548" s="142"/>
      <c r="AV3548" s="142"/>
      <c r="AW3548" s="142"/>
      <c r="AX3548" s="143"/>
      <c r="BC3548" s="16"/>
    </row>
    <row r="3549" spans="1:113" ht="12" customHeight="1">
      <c r="A3549" s="8"/>
      <c r="B3549" s="141"/>
      <c r="C3549" s="142"/>
      <c r="D3549" s="142"/>
      <c r="E3549" s="142"/>
      <c r="F3549" s="142"/>
      <c r="G3549" s="142"/>
      <c r="H3549" s="142"/>
      <c r="I3549" s="142"/>
      <c r="J3549" s="142"/>
      <c r="K3549" s="142"/>
      <c r="L3549" s="142"/>
      <c r="M3549" s="142"/>
      <c r="N3549" s="142"/>
      <c r="O3549" s="142"/>
      <c r="P3549" s="142"/>
      <c r="Q3549" s="142"/>
      <c r="R3549" s="142"/>
      <c r="S3549" s="142"/>
      <c r="T3549" s="142"/>
      <c r="U3549" s="142"/>
      <c r="V3549" s="142"/>
      <c r="W3549" s="142"/>
      <c r="X3549" s="142"/>
      <c r="Y3549" s="142"/>
      <c r="Z3549" s="142"/>
      <c r="AA3549" s="142"/>
      <c r="AB3549" s="142"/>
      <c r="AC3549" s="142"/>
      <c r="AD3549" s="142"/>
      <c r="AE3549" s="142"/>
      <c r="AF3549" s="142"/>
      <c r="AG3549" s="142"/>
      <c r="AH3549" s="142"/>
      <c r="AI3549" s="142"/>
      <c r="AJ3549" s="142"/>
      <c r="AK3549" s="142"/>
      <c r="AL3549" s="142"/>
      <c r="AM3549" s="142"/>
      <c r="AN3549" s="142"/>
      <c r="AO3549" s="142"/>
      <c r="AP3549" s="142"/>
      <c r="AQ3549" s="142"/>
      <c r="AR3549" s="142"/>
      <c r="AS3549" s="142"/>
      <c r="AT3549" s="142"/>
      <c r="AU3549" s="142"/>
      <c r="AV3549" s="142"/>
      <c r="AW3549" s="142"/>
      <c r="AX3549" s="143"/>
    </row>
    <row r="3550" spans="1:113" ht="12" customHeight="1">
      <c r="A3550" s="8"/>
      <c r="B3550" s="141"/>
      <c r="C3550" s="142"/>
      <c r="D3550" s="142"/>
      <c r="E3550" s="142"/>
      <c r="F3550" s="142"/>
      <c r="G3550" s="142"/>
      <c r="H3550" s="142"/>
      <c r="I3550" s="142"/>
      <c r="J3550" s="142"/>
      <c r="K3550" s="142"/>
      <c r="L3550" s="142"/>
      <c r="M3550" s="142"/>
      <c r="N3550" s="142"/>
      <c r="O3550" s="142"/>
      <c r="P3550" s="142"/>
      <c r="Q3550" s="142"/>
      <c r="R3550" s="142"/>
      <c r="S3550" s="142"/>
      <c r="T3550" s="142"/>
      <c r="U3550" s="142"/>
      <c r="V3550" s="142"/>
      <c r="W3550" s="142"/>
      <c r="X3550" s="142"/>
      <c r="Y3550" s="142"/>
      <c r="Z3550" s="142"/>
      <c r="AA3550" s="142"/>
      <c r="AB3550" s="142"/>
      <c r="AC3550" s="142"/>
      <c r="AD3550" s="142"/>
      <c r="AE3550" s="142"/>
      <c r="AF3550" s="142"/>
      <c r="AG3550" s="142"/>
      <c r="AH3550" s="142"/>
      <c r="AI3550" s="142"/>
      <c r="AJ3550" s="142"/>
      <c r="AK3550" s="142"/>
      <c r="AL3550" s="142"/>
      <c r="AM3550" s="142"/>
      <c r="AN3550" s="142"/>
      <c r="AO3550" s="142"/>
      <c r="AP3550" s="142"/>
      <c r="AQ3550" s="142"/>
      <c r="AR3550" s="142"/>
      <c r="AS3550" s="142"/>
      <c r="AT3550" s="142"/>
      <c r="AU3550" s="142"/>
      <c r="AV3550" s="142"/>
      <c r="AW3550" s="142"/>
      <c r="AX3550" s="143"/>
    </row>
    <row r="3551" spans="1:113" ht="12" customHeight="1">
      <c r="A3551" s="8"/>
      <c r="B3551" s="141"/>
      <c r="C3551" s="142"/>
      <c r="D3551" s="142"/>
      <c r="E3551" s="142"/>
      <c r="F3551" s="142"/>
      <c r="G3551" s="142"/>
      <c r="H3551" s="142"/>
      <c r="I3551" s="142"/>
      <c r="J3551" s="142"/>
      <c r="K3551" s="142"/>
      <c r="L3551" s="142"/>
      <c r="M3551" s="142"/>
      <c r="N3551" s="142"/>
      <c r="O3551" s="142"/>
      <c r="P3551" s="142"/>
      <c r="Q3551" s="142"/>
      <c r="R3551" s="142"/>
      <c r="S3551" s="142"/>
      <c r="T3551" s="142"/>
      <c r="U3551" s="142"/>
      <c r="V3551" s="142"/>
      <c r="W3551" s="142"/>
      <c r="X3551" s="142"/>
      <c r="Y3551" s="142"/>
      <c r="Z3551" s="142"/>
      <c r="AA3551" s="142"/>
      <c r="AB3551" s="142"/>
      <c r="AC3551" s="142"/>
      <c r="AD3551" s="142"/>
      <c r="AE3551" s="142"/>
      <c r="AF3551" s="142"/>
      <c r="AG3551" s="142"/>
      <c r="AH3551" s="142"/>
      <c r="AI3551" s="142"/>
      <c r="AJ3551" s="142"/>
      <c r="AK3551" s="142"/>
      <c r="AL3551" s="142"/>
      <c r="AM3551" s="142"/>
      <c r="AN3551" s="142"/>
      <c r="AO3551" s="142"/>
      <c r="AP3551" s="142"/>
      <c r="AQ3551" s="142"/>
      <c r="AR3551" s="142"/>
      <c r="AS3551" s="142"/>
      <c r="AT3551" s="142"/>
      <c r="AU3551" s="142"/>
      <c r="AV3551" s="142"/>
      <c r="AW3551" s="142"/>
      <c r="AX3551" s="143"/>
    </row>
    <row r="3552" spans="1:113" ht="15" thickBot="1">
      <c r="A3552" s="17"/>
      <c r="B3552" s="18"/>
      <c r="C3552" s="19"/>
      <c r="D3552" s="19"/>
      <c r="E3552" s="19"/>
      <c r="F3552" s="19"/>
      <c r="G3552" s="19"/>
      <c r="H3552" s="19"/>
      <c r="I3552" s="19"/>
      <c r="J3552" s="19"/>
      <c r="K3552" s="19"/>
      <c r="L3552" s="19"/>
      <c r="M3552" s="19"/>
      <c r="N3552" s="19"/>
      <c r="O3552" s="19"/>
      <c r="P3552" s="19"/>
      <c r="Q3552" s="19"/>
      <c r="R3552" s="19"/>
      <c r="S3552" s="19"/>
      <c r="T3552" s="19"/>
      <c r="U3552" s="19"/>
      <c r="V3552" s="19"/>
      <c r="W3552" s="19"/>
      <c r="X3552" s="19"/>
      <c r="Y3552" s="19"/>
      <c r="Z3552" s="19"/>
      <c r="AA3552" s="19"/>
      <c r="AB3552" s="19"/>
      <c r="AC3552" s="19"/>
      <c r="AD3552" s="19"/>
      <c r="AE3552" s="19"/>
      <c r="AF3552" s="19"/>
      <c r="AG3552" s="19"/>
      <c r="AH3552" s="19"/>
      <c r="AI3552" s="19"/>
      <c r="AJ3552" s="19"/>
      <c r="AK3552" s="19"/>
      <c r="AL3552" s="19"/>
      <c r="AM3552" s="19"/>
      <c r="AN3552" s="19"/>
      <c r="AO3552" s="19"/>
      <c r="AP3552" s="19"/>
      <c r="AQ3552" s="19"/>
      <c r="AR3552" s="19"/>
      <c r="AS3552" s="19"/>
      <c r="AT3552" s="19"/>
      <c r="AU3552" s="19"/>
      <c r="AV3552" s="19"/>
      <c r="AW3552" s="19"/>
      <c r="AX3552" s="20"/>
    </row>
    <row r="3553" spans="1:113">
      <c r="B3553" s="21"/>
    </row>
    <row r="3554" spans="1:113" ht="15" thickBot="1">
      <c r="A3554" s="11"/>
      <c r="B3554" s="10" t="s">
        <v>3</v>
      </c>
      <c r="C3554" s="8"/>
      <c r="D3554" s="8"/>
      <c r="E3554" s="8"/>
      <c r="F3554" s="8"/>
      <c r="G3554" s="8"/>
      <c r="H3554" s="8"/>
      <c r="I3554" s="8"/>
      <c r="J3554" s="8"/>
      <c r="K3554" s="8"/>
      <c r="L3554" s="9"/>
      <c r="M3554" s="9"/>
      <c r="N3554" s="9"/>
      <c r="O3554" s="9"/>
      <c r="P3554" s="8"/>
      <c r="Q3554" s="8"/>
      <c r="R3554" s="8"/>
      <c r="S3554" s="8"/>
      <c r="T3554" s="8"/>
      <c r="U3554" s="8"/>
      <c r="V3554" s="10"/>
      <c r="W3554" s="10"/>
      <c r="X3554" s="10"/>
      <c r="Y3554" s="10"/>
      <c r="Z3554" s="10"/>
      <c r="AA3554" s="10"/>
      <c r="AB3554" s="10"/>
      <c r="AC3554" s="10"/>
      <c r="AD3554" s="10"/>
      <c r="AE3554" s="10"/>
      <c r="AF3554" s="10"/>
      <c r="AG3554" s="10"/>
      <c r="AH3554" s="10"/>
      <c r="AI3554" s="10"/>
      <c r="AJ3554" s="10"/>
      <c r="AK3554" s="10"/>
      <c r="AL3554" s="10"/>
      <c r="AM3554" s="10"/>
      <c r="AN3554" s="10"/>
      <c r="AO3554" s="10"/>
      <c r="AP3554" s="10"/>
      <c r="AQ3554" s="10"/>
      <c r="AR3554" s="10"/>
      <c r="AS3554" s="10"/>
      <c r="AT3554" s="10"/>
      <c r="AU3554" s="10"/>
      <c r="AV3554" s="10"/>
      <c r="AW3554" s="10"/>
      <c r="AX3554" s="10"/>
      <c r="DI3554" s="6"/>
    </row>
    <row r="3555" spans="1:113" ht="14.25">
      <c r="A3555" s="8"/>
      <c r="B3555" s="12"/>
      <c r="C3555" s="7"/>
      <c r="D3555" s="7"/>
      <c r="E3555" s="7"/>
      <c r="F3555" s="7"/>
      <c r="G3555" s="7"/>
      <c r="H3555" s="7"/>
      <c r="I3555" s="7"/>
      <c r="J3555" s="7"/>
      <c r="K3555" s="7"/>
      <c r="L3555" s="13"/>
      <c r="M3555" s="13"/>
      <c r="N3555" s="13"/>
      <c r="O3555" s="13"/>
      <c r="P3555" s="7"/>
      <c r="Q3555" s="7"/>
      <c r="R3555" s="7"/>
      <c r="S3555" s="7"/>
      <c r="T3555" s="7"/>
      <c r="U3555" s="7"/>
      <c r="V3555" s="14"/>
      <c r="W3555" s="14"/>
      <c r="X3555" s="14"/>
      <c r="Y3555" s="14"/>
      <c r="Z3555" s="14"/>
      <c r="AA3555" s="14"/>
      <c r="AB3555" s="14"/>
      <c r="AC3555" s="14"/>
      <c r="AD3555" s="14"/>
      <c r="AE3555" s="14"/>
      <c r="AF3555" s="14"/>
      <c r="AG3555" s="14"/>
      <c r="AH3555" s="14"/>
      <c r="AI3555" s="14"/>
      <c r="AJ3555" s="14"/>
      <c r="AK3555" s="14"/>
      <c r="AL3555" s="14"/>
      <c r="AM3555" s="14"/>
      <c r="AN3555" s="14"/>
      <c r="AO3555" s="14"/>
      <c r="AP3555" s="14"/>
      <c r="AQ3555" s="14"/>
      <c r="AR3555" s="14"/>
      <c r="AS3555" s="14"/>
      <c r="AT3555" s="14"/>
      <c r="AU3555" s="14"/>
      <c r="AV3555" s="14"/>
      <c r="AW3555" s="14"/>
      <c r="AX3555" s="15"/>
    </row>
    <row r="3556" spans="1:113" ht="12" customHeight="1">
      <c r="A3556" s="8"/>
      <c r="B3556" s="141" t="s">
        <v>349</v>
      </c>
      <c r="C3556" s="142"/>
      <c r="D3556" s="142"/>
      <c r="E3556" s="142"/>
      <c r="F3556" s="142"/>
      <c r="G3556" s="142"/>
      <c r="H3556" s="142"/>
      <c r="I3556" s="142"/>
      <c r="J3556" s="142"/>
      <c r="K3556" s="142"/>
      <c r="L3556" s="142"/>
      <c r="M3556" s="142"/>
      <c r="N3556" s="142"/>
      <c r="O3556" s="142"/>
      <c r="P3556" s="142"/>
      <c r="Q3556" s="142"/>
      <c r="R3556" s="142"/>
      <c r="S3556" s="142"/>
      <c r="T3556" s="142"/>
      <c r="U3556" s="142"/>
      <c r="V3556" s="142"/>
      <c r="W3556" s="142"/>
      <c r="X3556" s="142"/>
      <c r="Y3556" s="142"/>
      <c r="Z3556" s="142"/>
      <c r="AA3556" s="142"/>
      <c r="AB3556" s="142"/>
      <c r="AC3556" s="142"/>
      <c r="AD3556" s="142"/>
      <c r="AE3556" s="142"/>
      <c r="AF3556" s="142"/>
      <c r="AG3556" s="142"/>
      <c r="AH3556" s="142"/>
      <c r="AI3556" s="142"/>
      <c r="AJ3556" s="142"/>
      <c r="AK3556" s="142"/>
      <c r="AL3556" s="142"/>
      <c r="AM3556" s="142"/>
      <c r="AN3556" s="142"/>
      <c r="AO3556" s="142"/>
      <c r="AP3556" s="142"/>
      <c r="AQ3556" s="142"/>
      <c r="AR3556" s="142"/>
      <c r="AS3556" s="142"/>
      <c r="AT3556" s="142"/>
      <c r="AU3556" s="142"/>
      <c r="AV3556" s="142"/>
      <c r="AW3556" s="142"/>
      <c r="AX3556" s="143"/>
    </row>
    <row r="3557" spans="1:113" ht="12" customHeight="1">
      <c r="A3557" s="8"/>
      <c r="B3557" s="141"/>
      <c r="C3557" s="142"/>
      <c r="D3557" s="142"/>
      <c r="E3557" s="142"/>
      <c r="F3557" s="142"/>
      <c r="G3557" s="142"/>
      <c r="H3557" s="142"/>
      <c r="I3557" s="142"/>
      <c r="J3557" s="142"/>
      <c r="K3557" s="142"/>
      <c r="L3557" s="142"/>
      <c r="M3557" s="142"/>
      <c r="N3557" s="142"/>
      <c r="O3557" s="142"/>
      <c r="P3557" s="142"/>
      <c r="Q3557" s="142"/>
      <c r="R3557" s="142"/>
      <c r="S3557" s="142"/>
      <c r="T3557" s="142"/>
      <c r="U3557" s="142"/>
      <c r="V3557" s="142"/>
      <c r="W3557" s="142"/>
      <c r="X3557" s="142"/>
      <c r="Y3557" s="142"/>
      <c r="Z3557" s="142"/>
      <c r="AA3557" s="142"/>
      <c r="AB3557" s="142"/>
      <c r="AC3557" s="142"/>
      <c r="AD3557" s="142"/>
      <c r="AE3557" s="142"/>
      <c r="AF3557" s="142"/>
      <c r="AG3557" s="142"/>
      <c r="AH3557" s="142"/>
      <c r="AI3557" s="142"/>
      <c r="AJ3557" s="142"/>
      <c r="AK3557" s="142"/>
      <c r="AL3557" s="142"/>
      <c r="AM3557" s="142"/>
      <c r="AN3557" s="142"/>
      <c r="AO3557" s="142"/>
      <c r="AP3557" s="142"/>
      <c r="AQ3557" s="142"/>
      <c r="AR3557" s="142"/>
      <c r="AS3557" s="142"/>
      <c r="AT3557" s="142"/>
      <c r="AU3557" s="142"/>
      <c r="AV3557" s="142"/>
      <c r="AW3557" s="142"/>
      <c r="AX3557" s="143"/>
    </row>
    <row r="3558" spans="1:113" ht="12" customHeight="1">
      <c r="A3558" s="8"/>
      <c r="B3558" s="141"/>
      <c r="C3558" s="142"/>
      <c r="D3558" s="142"/>
      <c r="E3558" s="142"/>
      <c r="F3558" s="142"/>
      <c r="G3558" s="142"/>
      <c r="H3558" s="142"/>
      <c r="I3558" s="142"/>
      <c r="J3558" s="142"/>
      <c r="K3558" s="142"/>
      <c r="L3558" s="142"/>
      <c r="M3558" s="142"/>
      <c r="N3558" s="142"/>
      <c r="O3558" s="142"/>
      <c r="P3558" s="142"/>
      <c r="Q3558" s="142"/>
      <c r="R3558" s="142"/>
      <c r="S3558" s="142"/>
      <c r="T3558" s="142"/>
      <c r="U3558" s="142"/>
      <c r="V3558" s="142"/>
      <c r="W3558" s="142"/>
      <c r="X3558" s="142"/>
      <c r="Y3558" s="142"/>
      <c r="Z3558" s="142"/>
      <c r="AA3558" s="142"/>
      <c r="AB3558" s="142"/>
      <c r="AC3558" s="142"/>
      <c r="AD3558" s="142"/>
      <c r="AE3558" s="142"/>
      <c r="AF3558" s="142"/>
      <c r="AG3558" s="142"/>
      <c r="AH3558" s="142"/>
      <c r="AI3558" s="142"/>
      <c r="AJ3558" s="142"/>
      <c r="AK3558" s="142"/>
      <c r="AL3558" s="142"/>
      <c r="AM3558" s="142"/>
      <c r="AN3558" s="142"/>
      <c r="AO3558" s="142"/>
      <c r="AP3558" s="142"/>
      <c r="AQ3558" s="142"/>
      <c r="AR3558" s="142"/>
      <c r="AS3558" s="142"/>
      <c r="AT3558" s="142"/>
      <c r="AU3558" s="142"/>
      <c r="AV3558" s="142"/>
      <c r="AW3558" s="142"/>
      <c r="AX3558" s="143"/>
    </row>
    <row r="3559" spans="1:113" ht="12" customHeight="1">
      <c r="A3559" s="8"/>
      <c r="B3559" s="141"/>
      <c r="C3559" s="142"/>
      <c r="D3559" s="142"/>
      <c r="E3559" s="142"/>
      <c r="F3559" s="142"/>
      <c r="G3559" s="142"/>
      <c r="H3559" s="142"/>
      <c r="I3559" s="142"/>
      <c r="J3559" s="142"/>
      <c r="K3559" s="142"/>
      <c r="L3559" s="142"/>
      <c r="M3559" s="142"/>
      <c r="N3559" s="142"/>
      <c r="O3559" s="142"/>
      <c r="P3559" s="142"/>
      <c r="Q3559" s="142"/>
      <c r="R3559" s="142"/>
      <c r="S3559" s="142"/>
      <c r="T3559" s="142"/>
      <c r="U3559" s="142"/>
      <c r="V3559" s="142"/>
      <c r="W3559" s="142"/>
      <c r="X3559" s="142"/>
      <c r="Y3559" s="142"/>
      <c r="Z3559" s="142"/>
      <c r="AA3559" s="142"/>
      <c r="AB3559" s="142"/>
      <c r="AC3559" s="142"/>
      <c r="AD3559" s="142"/>
      <c r="AE3559" s="142"/>
      <c r="AF3559" s="142"/>
      <c r="AG3559" s="142"/>
      <c r="AH3559" s="142"/>
      <c r="AI3559" s="142"/>
      <c r="AJ3559" s="142"/>
      <c r="AK3559" s="142"/>
      <c r="AL3559" s="142"/>
      <c r="AM3559" s="142"/>
      <c r="AN3559" s="142"/>
      <c r="AO3559" s="142"/>
      <c r="AP3559" s="142"/>
      <c r="AQ3559" s="142"/>
      <c r="AR3559" s="142"/>
      <c r="AS3559" s="142"/>
      <c r="AT3559" s="142"/>
      <c r="AU3559" s="142"/>
      <c r="AV3559" s="142"/>
      <c r="AW3559" s="142"/>
      <c r="AX3559" s="143"/>
    </row>
    <row r="3560" spans="1:113" ht="12" customHeight="1">
      <c r="A3560" s="8"/>
      <c r="B3560" s="141"/>
      <c r="C3560" s="142"/>
      <c r="D3560" s="142"/>
      <c r="E3560" s="142"/>
      <c r="F3560" s="142"/>
      <c r="G3560" s="142"/>
      <c r="H3560" s="142"/>
      <c r="I3560" s="142"/>
      <c r="J3560" s="142"/>
      <c r="K3560" s="142"/>
      <c r="L3560" s="142"/>
      <c r="M3560" s="142"/>
      <c r="N3560" s="142"/>
      <c r="O3560" s="142"/>
      <c r="P3560" s="142"/>
      <c r="Q3560" s="142"/>
      <c r="R3560" s="142"/>
      <c r="S3560" s="142"/>
      <c r="T3560" s="142"/>
      <c r="U3560" s="142"/>
      <c r="V3560" s="142"/>
      <c r="W3560" s="142"/>
      <c r="X3560" s="142"/>
      <c r="Y3560" s="142"/>
      <c r="Z3560" s="142"/>
      <c r="AA3560" s="142"/>
      <c r="AB3560" s="142"/>
      <c r="AC3560" s="142"/>
      <c r="AD3560" s="142"/>
      <c r="AE3560" s="142"/>
      <c r="AF3560" s="142"/>
      <c r="AG3560" s="142"/>
      <c r="AH3560" s="142"/>
      <c r="AI3560" s="142"/>
      <c r="AJ3560" s="142"/>
      <c r="AK3560" s="142"/>
      <c r="AL3560" s="142"/>
      <c r="AM3560" s="142"/>
      <c r="AN3560" s="142"/>
      <c r="AO3560" s="142"/>
      <c r="AP3560" s="142"/>
      <c r="AQ3560" s="142"/>
      <c r="AR3560" s="142"/>
      <c r="AS3560" s="142"/>
      <c r="AT3560" s="142"/>
      <c r="AU3560" s="142"/>
      <c r="AV3560" s="142"/>
      <c r="AW3560" s="142"/>
      <c r="AX3560" s="143"/>
    </row>
    <row r="3561" spans="1:113" ht="12" customHeight="1">
      <c r="A3561" s="8"/>
      <c r="B3561" s="141"/>
      <c r="C3561" s="142"/>
      <c r="D3561" s="142"/>
      <c r="E3561" s="142"/>
      <c r="F3561" s="142"/>
      <c r="G3561" s="142"/>
      <c r="H3561" s="142"/>
      <c r="I3561" s="142"/>
      <c r="J3561" s="142"/>
      <c r="K3561" s="142"/>
      <c r="L3561" s="142"/>
      <c r="M3561" s="142"/>
      <c r="N3561" s="142"/>
      <c r="O3561" s="142"/>
      <c r="P3561" s="142"/>
      <c r="Q3561" s="142"/>
      <c r="R3561" s="142"/>
      <c r="S3561" s="142"/>
      <c r="T3561" s="142"/>
      <c r="U3561" s="142"/>
      <c r="V3561" s="142"/>
      <c r="W3561" s="142"/>
      <c r="X3561" s="142"/>
      <c r="Y3561" s="142"/>
      <c r="Z3561" s="142"/>
      <c r="AA3561" s="142"/>
      <c r="AB3561" s="142"/>
      <c r="AC3561" s="142"/>
      <c r="AD3561" s="142"/>
      <c r="AE3561" s="142"/>
      <c r="AF3561" s="142"/>
      <c r="AG3561" s="142"/>
      <c r="AH3561" s="142"/>
      <c r="AI3561" s="142"/>
      <c r="AJ3561" s="142"/>
      <c r="AK3561" s="142"/>
      <c r="AL3561" s="142"/>
      <c r="AM3561" s="142"/>
      <c r="AN3561" s="142"/>
      <c r="AO3561" s="142"/>
      <c r="AP3561" s="142"/>
      <c r="AQ3561" s="142"/>
      <c r="AR3561" s="142"/>
      <c r="AS3561" s="142"/>
      <c r="AT3561" s="142"/>
      <c r="AU3561" s="142"/>
      <c r="AV3561" s="142"/>
      <c r="AW3561" s="142"/>
      <c r="AX3561" s="143"/>
    </row>
    <row r="3562" spans="1:113" ht="12" customHeight="1">
      <c r="A3562" s="8"/>
      <c r="B3562" s="141"/>
      <c r="C3562" s="142"/>
      <c r="D3562" s="142"/>
      <c r="E3562" s="142"/>
      <c r="F3562" s="142"/>
      <c r="G3562" s="142"/>
      <c r="H3562" s="142"/>
      <c r="I3562" s="142"/>
      <c r="J3562" s="142"/>
      <c r="K3562" s="142"/>
      <c r="L3562" s="142"/>
      <c r="M3562" s="142"/>
      <c r="N3562" s="142"/>
      <c r="O3562" s="142"/>
      <c r="P3562" s="142"/>
      <c r="Q3562" s="142"/>
      <c r="R3562" s="142"/>
      <c r="S3562" s="142"/>
      <c r="T3562" s="142"/>
      <c r="U3562" s="142"/>
      <c r="V3562" s="142"/>
      <c r="W3562" s="142"/>
      <c r="X3562" s="142"/>
      <c r="Y3562" s="142"/>
      <c r="Z3562" s="142"/>
      <c r="AA3562" s="142"/>
      <c r="AB3562" s="142"/>
      <c r="AC3562" s="142"/>
      <c r="AD3562" s="142"/>
      <c r="AE3562" s="142"/>
      <c r="AF3562" s="142"/>
      <c r="AG3562" s="142"/>
      <c r="AH3562" s="142"/>
      <c r="AI3562" s="142"/>
      <c r="AJ3562" s="142"/>
      <c r="AK3562" s="142"/>
      <c r="AL3562" s="142"/>
      <c r="AM3562" s="142"/>
      <c r="AN3562" s="142"/>
      <c r="AO3562" s="142"/>
      <c r="AP3562" s="142"/>
      <c r="AQ3562" s="142"/>
      <c r="AR3562" s="142"/>
      <c r="AS3562" s="142"/>
      <c r="AT3562" s="142"/>
      <c r="AU3562" s="142"/>
      <c r="AV3562" s="142"/>
      <c r="AW3562" s="142"/>
      <c r="AX3562" s="143"/>
    </row>
    <row r="3563" spans="1:113" ht="12" customHeight="1">
      <c r="A3563" s="8"/>
      <c r="B3563" s="141"/>
      <c r="C3563" s="142"/>
      <c r="D3563" s="142"/>
      <c r="E3563" s="142"/>
      <c r="F3563" s="142"/>
      <c r="G3563" s="142"/>
      <c r="H3563" s="142"/>
      <c r="I3563" s="142"/>
      <c r="J3563" s="142"/>
      <c r="K3563" s="142"/>
      <c r="L3563" s="142"/>
      <c r="M3563" s="142"/>
      <c r="N3563" s="142"/>
      <c r="O3563" s="142"/>
      <c r="P3563" s="142"/>
      <c r="Q3563" s="142"/>
      <c r="R3563" s="142"/>
      <c r="S3563" s="142"/>
      <c r="T3563" s="142"/>
      <c r="U3563" s="142"/>
      <c r="V3563" s="142"/>
      <c r="W3563" s="142"/>
      <c r="X3563" s="142"/>
      <c r="Y3563" s="142"/>
      <c r="Z3563" s="142"/>
      <c r="AA3563" s="142"/>
      <c r="AB3563" s="142"/>
      <c r="AC3563" s="142"/>
      <c r="AD3563" s="142"/>
      <c r="AE3563" s="142"/>
      <c r="AF3563" s="142"/>
      <c r="AG3563" s="142"/>
      <c r="AH3563" s="142"/>
      <c r="AI3563" s="142"/>
      <c r="AJ3563" s="142"/>
      <c r="AK3563" s="142"/>
      <c r="AL3563" s="142"/>
      <c r="AM3563" s="142"/>
      <c r="AN3563" s="142"/>
      <c r="AO3563" s="142"/>
      <c r="AP3563" s="142"/>
      <c r="AQ3563" s="142"/>
      <c r="AR3563" s="142"/>
      <c r="AS3563" s="142"/>
      <c r="AT3563" s="142"/>
      <c r="AU3563" s="142"/>
      <c r="AV3563" s="142"/>
      <c r="AW3563" s="142"/>
      <c r="AX3563" s="143"/>
    </row>
    <row r="3564" spans="1:113" ht="12" customHeight="1">
      <c r="A3564" s="8"/>
      <c r="B3564" s="141"/>
      <c r="C3564" s="142"/>
      <c r="D3564" s="142"/>
      <c r="E3564" s="142"/>
      <c r="F3564" s="142"/>
      <c r="G3564" s="142"/>
      <c r="H3564" s="142"/>
      <c r="I3564" s="142"/>
      <c r="J3564" s="142"/>
      <c r="K3564" s="142"/>
      <c r="L3564" s="142"/>
      <c r="M3564" s="142"/>
      <c r="N3564" s="142"/>
      <c r="O3564" s="142"/>
      <c r="P3564" s="142"/>
      <c r="Q3564" s="142"/>
      <c r="R3564" s="142"/>
      <c r="S3564" s="142"/>
      <c r="T3564" s="142"/>
      <c r="U3564" s="142"/>
      <c r="V3564" s="142"/>
      <c r="W3564" s="142"/>
      <c r="X3564" s="142"/>
      <c r="Y3564" s="142"/>
      <c r="Z3564" s="142"/>
      <c r="AA3564" s="142"/>
      <c r="AB3564" s="142"/>
      <c r="AC3564" s="142"/>
      <c r="AD3564" s="142"/>
      <c r="AE3564" s="142"/>
      <c r="AF3564" s="142"/>
      <c r="AG3564" s="142"/>
      <c r="AH3564" s="142"/>
      <c r="AI3564" s="142"/>
      <c r="AJ3564" s="142"/>
      <c r="AK3564" s="142"/>
      <c r="AL3564" s="142"/>
      <c r="AM3564" s="142"/>
      <c r="AN3564" s="142"/>
      <c r="AO3564" s="142"/>
      <c r="AP3564" s="142"/>
      <c r="AQ3564" s="142"/>
      <c r="AR3564" s="142"/>
      <c r="AS3564" s="142"/>
      <c r="AT3564" s="142"/>
      <c r="AU3564" s="142"/>
      <c r="AV3564" s="142"/>
      <c r="AW3564" s="142"/>
      <c r="AX3564" s="143"/>
      <c r="BC3564" s="16"/>
    </row>
    <row r="3565" spans="1:113" ht="12" customHeight="1">
      <c r="A3565" s="8"/>
      <c r="B3565" s="141"/>
      <c r="C3565" s="142"/>
      <c r="D3565" s="142"/>
      <c r="E3565" s="142"/>
      <c r="F3565" s="142"/>
      <c r="G3565" s="142"/>
      <c r="H3565" s="142"/>
      <c r="I3565" s="142"/>
      <c r="J3565" s="142"/>
      <c r="K3565" s="142"/>
      <c r="L3565" s="142"/>
      <c r="M3565" s="142"/>
      <c r="N3565" s="142"/>
      <c r="O3565" s="142"/>
      <c r="P3565" s="142"/>
      <c r="Q3565" s="142"/>
      <c r="R3565" s="142"/>
      <c r="S3565" s="142"/>
      <c r="T3565" s="142"/>
      <c r="U3565" s="142"/>
      <c r="V3565" s="142"/>
      <c r="W3565" s="142"/>
      <c r="X3565" s="142"/>
      <c r="Y3565" s="142"/>
      <c r="Z3565" s="142"/>
      <c r="AA3565" s="142"/>
      <c r="AB3565" s="142"/>
      <c r="AC3565" s="142"/>
      <c r="AD3565" s="142"/>
      <c r="AE3565" s="142"/>
      <c r="AF3565" s="142"/>
      <c r="AG3565" s="142"/>
      <c r="AH3565" s="142"/>
      <c r="AI3565" s="142"/>
      <c r="AJ3565" s="142"/>
      <c r="AK3565" s="142"/>
      <c r="AL3565" s="142"/>
      <c r="AM3565" s="142"/>
      <c r="AN3565" s="142"/>
      <c r="AO3565" s="142"/>
      <c r="AP3565" s="142"/>
      <c r="AQ3565" s="142"/>
      <c r="AR3565" s="142"/>
      <c r="AS3565" s="142"/>
      <c r="AT3565" s="142"/>
      <c r="AU3565" s="142"/>
      <c r="AV3565" s="142"/>
      <c r="AW3565" s="142"/>
      <c r="AX3565" s="143"/>
    </row>
    <row r="3566" spans="1:113" ht="12" customHeight="1">
      <c r="A3566" s="8"/>
      <c r="B3566" s="141"/>
      <c r="C3566" s="142"/>
      <c r="D3566" s="142"/>
      <c r="E3566" s="142"/>
      <c r="F3566" s="142"/>
      <c r="G3566" s="142"/>
      <c r="H3566" s="142"/>
      <c r="I3566" s="142"/>
      <c r="J3566" s="142"/>
      <c r="K3566" s="142"/>
      <c r="L3566" s="142"/>
      <c r="M3566" s="142"/>
      <c r="N3566" s="142"/>
      <c r="O3566" s="142"/>
      <c r="P3566" s="142"/>
      <c r="Q3566" s="142"/>
      <c r="R3566" s="142"/>
      <c r="S3566" s="142"/>
      <c r="T3566" s="142"/>
      <c r="U3566" s="142"/>
      <c r="V3566" s="142"/>
      <c r="W3566" s="142"/>
      <c r="X3566" s="142"/>
      <c r="Y3566" s="142"/>
      <c r="Z3566" s="142"/>
      <c r="AA3566" s="142"/>
      <c r="AB3566" s="142"/>
      <c r="AC3566" s="142"/>
      <c r="AD3566" s="142"/>
      <c r="AE3566" s="142"/>
      <c r="AF3566" s="142"/>
      <c r="AG3566" s="142"/>
      <c r="AH3566" s="142"/>
      <c r="AI3566" s="142"/>
      <c r="AJ3566" s="142"/>
      <c r="AK3566" s="142"/>
      <c r="AL3566" s="142"/>
      <c r="AM3566" s="142"/>
      <c r="AN3566" s="142"/>
      <c r="AO3566" s="142"/>
      <c r="AP3566" s="142"/>
      <c r="AQ3566" s="142"/>
      <c r="AR3566" s="142"/>
      <c r="AS3566" s="142"/>
      <c r="AT3566" s="142"/>
      <c r="AU3566" s="142"/>
      <c r="AV3566" s="142"/>
      <c r="AW3566" s="142"/>
      <c r="AX3566" s="143"/>
    </row>
    <row r="3567" spans="1:113" ht="12" customHeight="1">
      <c r="A3567" s="8"/>
      <c r="B3567" s="141"/>
      <c r="C3567" s="142"/>
      <c r="D3567" s="142"/>
      <c r="E3567" s="142"/>
      <c r="F3567" s="142"/>
      <c r="G3567" s="142"/>
      <c r="H3567" s="142"/>
      <c r="I3567" s="142"/>
      <c r="J3567" s="142"/>
      <c r="K3567" s="142"/>
      <c r="L3567" s="142"/>
      <c r="M3567" s="142"/>
      <c r="N3567" s="142"/>
      <c r="O3567" s="142"/>
      <c r="P3567" s="142"/>
      <c r="Q3567" s="142"/>
      <c r="R3567" s="142"/>
      <c r="S3567" s="142"/>
      <c r="T3567" s="142"/>
      <c r="U3567" s="142"/>
      <c r="V3567" s="142"/>
      <c r="W3567" s="142"/>
      <c r="X3567" s="142"/>
      <c r="Y3567" s="142"/>
      <c r="Z3567" s="142"/>
      <c r="AA3567" s="142"/>
      <c r="AB3567" s="142"/>
      <c r="AC3567" s="142"/>
      <c r="AD3567" s="142"/>
      <c r="AE3567" s="142"/>
      <c r="AF3567" s="142"/>
      <c r="AG3567" s="142"/>
      <c r="AH3567" s="142"/>
      <c r="AI3567" s="142"/>
      <c r="AJ3567" s="142"/>
      <c r="AK3567" s="142"/>
      <c r="AL3567" s="142"/>
      <c r="AM3567" s="142"/>
      <c r="AN3567" s="142"/>
      <c r="AO3567" s="142"/>
      <c r="AP3567" s="142"/>
      <c r="AQ3567" s="142"/>
      <c r="AR3567" s="142"/>
      <c r="AS3567" s="142"/>
      <c r="AT3567" s="142"/>
      <c r="AU3567" s="142"/>
      <c r="AV3567" s="142"/>
      <c r="AW3567" s="142"/>
      <c r="AX3567" s="143"/>
    </row>
    <row r="3568" spans="1:113" ht="15" thickBot="1">
      <c r="A3568" s="17"/>
      <c r="B3568" s="18"/>
      <c r="C3568" s="19"/>
      <c r="D3568" s="19"/>
      <c r="E3568" s="19"/>
      <c r="F3568" s="19"/>
      <c r="G3568" s="19"/>
      <c r="H3568" s="19"/>
      <c r="I3568" s="19"/>
      <c r="J3568" s="19"/>
      <c r="K3568" s="19"/>
      <c r="L3568" s="19"/>
      <c r="M3568" s="19"/>
      <c r="N3568" s="19"/>
      <c r="O3568" s="19"/>
      <c r="P3568" s="19"/>
      <c r="Q3568" s="19"/>
      <c r="R3568" s="19"/>
      <c r="S3568" s="19"/>
      <c r="T3568" s="19"/>
      <c r="U3568" s="19"/>
      <c r="V3568" s="19"/>
      <c r="W3568" s="19"/>
      <c r="X3568" s="19"/>
      <c r="Y3568" s="19"/>
      <c r="Z3568" s="19"/>
      <c r="AA3568" s="19"/>
      <c r="AB3568" s="19"/>
      <c r="AC3568" s="19"/>
      <c r="AD3568" s="19"/>
      <c r="AE3568" s="19"/>
      <c r="AF3568" s="19"/>
      <c r="AG3568" s="19"/>
      <c r="AH3568" s="19"/>
      <c r="AI3568" s="19"/>
      <c r="AJ3568" s="19"/>
      <c r="AK3568" s="19"/>
      <c r="AL3568" s="19"/>
      <c r="AM3568" s="19"/>
      <c r="AN3568" s="19"/>
      <c r="AO3568" s="19"/>
      <c r="AP3568" s="19"/>
      <c r="AQ3568" s="19"/>
      <c r="AR3568" s="19"/>
      <c r="AS3568" s="19"/>
      <c r="AT3568" s="19"/>
      <c r="AU3568" s="19"/>
      <c r="AV3568" s="19"/>
      <c r="AW3568" s="19"/>
      <c r="AX3568" s="20"/>
    </row>
    <row r="3569" spans="1:251">
      <c r="B3569" s="21"/>
    </row>
    <row r="3570" spans="1:251" ht="14.25">
      <c r="B3570" s="10" t="s">
        <v>4</v>
      </c>
      <c r="C3570" s="8"/>
      <c r="D3570" s="8"/>
      <c r="E3570" s="8"/>
      <c r="F3570" s="8"/>
      <c r="G3570" s="8"/>
      <c r="H3570" s="8"/>
      <c r="I3570" s="8"/>
      <c r="J3570" s="8"/>
      <c r="K3570" s="8"/>
      <c r="L3570" s="9"/>
      <c r="M3570" s="9"/>
      <c r="N3570" s="9"/>
      <c r="O3570" s="9"/>
      <c r="P3570" s="8"/>
      <c r="Q3570" s="8"/>
      <c r="R3570" s="8"/>
      <c r="S3570" s="8"/>
      <c r="T3570" s="8"/>
      <c r="U3570" s="8"/>
      <c r="V3570" s="10"/>
      <c r="W3570" s="10"/>
      <c r="X3570" s="10"/>
      <c r="Y3570" s="10"/>
      <c r="Z3570" s="10"/>
      <c r="AA3570" s="10"/>
      <c r="AB3570" s="10"/>
      <c r="AC3570" s="10"/>
      <c r="AD3570" s="10"/>
      <c r="AE3570" s="10"/>
      <c r="AF3570" s="10"/>
      <c r="AG3570" s="10"/>
      <c r="AH3570" s="10"/>
      <c r="AI3570" s="10"/>
      <c r="AJ3570" s="10"/>
      <c r="AK3570" s="10"/>
      <c r="AL3570" s="10"/>
      <c r="AM3570" s="10"/>
      <c r="AN3570" s="10"/>
      <c r="AO3570" s="10"/>
      <c r="AP3570" s="10"/>
      <c r="AQ3570" s="10"/>
      <c r="AR3570" s="10"/>
      <c r="AS3570" s="10"/>
      <c r="AT3570" s="10"/>
      <c r="AU3570" s="10"/>
      <c r="AV3570" s="10"/>
      <c r="AW3570" s="10"/>
      <c r="AX3570" s="10"/>
    </row>
    <row r="3571" spans="1:251" ht="15" thickBot="1">
      <c r="B3571" s="8"/>
      <c r="C3571" s="8"/>
      <c r="D3571" s="8"/>
      <c r="E3571" s="8"/>
      <c r="F3571" s="8"/>
      <c r="G3571" s="8"/>
      <c r="H3571" s="8"/>
      <c r="I3571" s="8"/>
      <c r="J3571" s="8"/>
      <c r="K3571" s="8"/>
      <c r="L3571" s="9"/>
      <c r="M3571" s="9"/>
      <c r="N3571" s="9"/>
      <c r="O3571" s="9"/>
      <c r="P3571" s="8"/>
      <c r="Q3571" s="8"/>
      <c r="R3571" s="8"/>
      <c r="S3571" s="8"/>
      <c r="T3571" s="8"/>
      <c r="U3571" s="8"/>
      <c r="V3571" s="10"/>
      <c r="W3571" s="10"/>
      <c r="X3571" s="10"/>
      <c r="Y3571" s="10"/>
      <c r="Z3571" s="10"/>
      <c r="AA3571" s="10"/>
      <c r="AB3571" s="10"/>
      <c r="AC3571" s="10"/>
      <c r="AD3571" s="10"/>
      <c r="AE3571" s="10"/>
      <c r="AF3571" s="10"/>
      <c r="AG3571" s="10"/>
      <c r="AH3571" s="10"/>
      <c r="AI3571" s="10"/>
      <c r="AJ3571" s="10"/>
      <c r="AK3571" s="10"/>
      <c r="AL3571" s="10"/>
      <c r="AM3571" s="10"/>
      <c r="AN3571" s="10"/>
      <c r="AO3571" s="10"/>
      <c r="AP3571" s="10"/>
      <c r="AQ3571" s="10"/>
      <c r="AR3571" s="10"/>
      <c r="AS3571" s="10"/>
      <c r="AT3571" s="10"/>
      <c r="AU3571" s="10"/>
      <c r="AV3571" s="10"/>
      <c r="AW3571" s="10"/>
      <c r="AX3571" s="22" t="s">
        <v>5</v>
      </c>
    </row>
    <row r="3572" spans="1:251" s="16" customFormat="1" ht="13.5" customHeight="1">
      <c r="A3572" s="8"/>
      <c r="B3572" s="146" t="s">
        <v>6</v>
      </c>
      <c r="C3572" s="129"/>
      <c r="D3572" s="129"/>
      <c r="E3572" s="129"/>
      <c r="F3572" s="129"/>
      <c r="G3572" s="129"/>
      <c r="H3572" s="129"/>
      <c r="I3572" s="129"/>
      <c r="J3572" s="129"/>
      <c r="K3572" s="129"/>
      <c r="L3572" s="129"/>
      <c r="M3572" s="129"/>
      <c r="N3572" s="129"/>
      <c r="O3572" s="129"/>
      <c r="P3572" s="129"/>
      <c r="Q3572" s="129"/>
      <c r="R3572" s="129"/>
      <c r="S3572" s="129"/>
      <c r="T3572" s="129"/>
      <c r="U3572" s="129"/>
      <c r="V3572" s="129"/>
      <c r="W3572" s="129"/>
      <c r="X3572" s="129"/>
      <c r="Y3572" s="129"/>
      <c r="Z3572" s="130"/>
      <c r="AA3572" s="128" t="s">
        <v>11</v>
      </c>
      <c r="AB3572" s="129"/>
      <c r="AC3572" s="129"/>
      <c r="AD3572" s="129"/>
      <c r="AE3572" s="129"/>
      <c r="AF3572" s="129"/>
      <c r="AG3572" s="129"/>
      <c r="AH3572" s="129"/>
      <c r="AI3572" s="130"/>
      <c r="AJ3572" s="128" t="s">
        <v>12</v>
      </c>
      <c r="AK3572" s="129"/>
      <c r="AL3572" s="129"/>
      <c r="AM3572" s="129"/>
      <c r="AN3572" s="129"/>
      <c r="AO3572" s="129"/>
      <c r="AP3572" s="129"/>
      <c r="AQ3572" s="129"/>
      <c r="AR3572" s="130"/>
      <c r="AS3572" s="128" t="s">
        <v>7</v>
      </c>
      <c r="AT3572" s="129"/>
      <c r="AU3572" s="129"/>
      <c r="AV3572" s="129"/>
      <c r="AW3572" s="129"/>
      <c r="AX3572" s="134"/>
      <c r="AY3572" s="2"/>
      <c r="AZ3572" s="2"/>
      <c r="BA3572" s="2"/>
      <c r="BB3572" s="2"/>
      <c r="BC3572" s="2"/>
      <c r="BD3572" s="2"/>
      <c r="BE3572" s="2"/>
      <c r="BF3572" s="2"/>
      <c r="BG3572" s="2"/>
      <c r="BH3572" s="2"/>
      <c r="BI3572" s="2"/>
      <c r="BJ3572" s="2"/>
      <c r="BK3572" s="2"/>
      <c r="BL3572" s="2"/>
      <c r="BM3572" s="2"/>
      <c r="BN3572" s="2"/>
      <c r="BO3572" s="2"/>
      <c r="BP3572" s="2"/>
      <c r="BQ3572" s="2"/>
      <c r="BR3572" s="2"/>
      <c r="BS3572" s="2"/>
      <c r="BT3572" s="2"/>
      <c r="BU3572" s="2"/>
      <c r="BV3572" s="2"/>
      <c r="BW3572" s="2"/>
      <c r="BX3572" s="2"/>
      <c r="BY3572" s="2"/>
      <c r="BZ3572" s="2"/>
      <c r="CA3572" s="2"/>
      <c r="CB3572" s="2"/>
      <c r="CC3572" s="2"/>
      <c r="CD3572" s="2"/>
      <c r="CE3572" s="2"/>
      <c r="CF3572" s="2"/>
      <c r="CG3572" s="2"/>
      <c r="CH3572" s="2"/>
      <c r="CI3572" s="2"/>
      <c r="CJ3572" s="2"/>
      <c r="CK3572" s="2"/>
      <c r="CL3572" s="2"/>
      <c r="CM3572" s="2"/>
      <c r="CN3572" s="2"/>
      <c r="CO3572" s="2"/>
      <c r="CP3572" s="2"/>
      <c r="CQ3572" s="2"/>
      <c r="CR3572" s="2"/>
      <c r="CS3572" s="2"/>
      <c r="CT3572" s="2"/>
      <c r="CU3572" s="2"/>
      <c r="CV3572" s="2"/>
      <c r="CW3572" s="2"/>
      <c r="CX3572" s="2"/>
      <c r="CY3572" s="2"/>
      <c r="CZ3572" s="2"/>
      <c r="DA3572" s="2"/>
      <c r="DB3572" s="2"/>
      <c r="DC3572" s="2"/>
      <c r="DD3572" s="2"/>
      <c r="DE3572" s="2"/>
      <c r="DF3572" s="2"/>
      <c r="DG3572" s="2"/>
      <c r="DH3572" s="2"/>
      <c r="DI3572" s="2"/>
      <c r="DJ3572" s="2"/>
      <c r="DK3572" s="2"/>
      <c r="DL3572" s="2"/>
      <c r="DM3572" s="2"/>
      <c r="DN3572" s="2"/>
      <c r="DO3572" s="2"/>
      <c r="DP3572" s="2"/>
      <c r="DQ3572" s="2"/>
      <c r="DR3572" s="2"/>
      <c r="DS3572" s="2"/>
      <c r="DT3572" s="2"/>
      <c r="DU3572" s="2"/>
      <c r="DV3572" s="2"/>
      <c r="DW3572" s="2"/>
      <c r="DX3572" s="2"/>
      <c r="DY3572" s="2"/>
      <c r="DZ3572" s="2"/>
      <c r="EA3572" s="2"/>
      <c r="EB3572" s="2"/>
      <c r="EC3572" s="2"/>
      <c r="ED3572" s="2"/>
      <c r="EE3572" s="2"/>
      <c r="EF3572" s="2"/>
      <c r="EG3572" s="2"/>
      <c r="EH3572" s="2"/>
      <c r="EI3572" s="2"/>
      <c r="EJ3572" s="2"/>
      <c r="EK3572" s="2"/>
      <c r="EL3572" s="2"/>
      <c r="EM3572" s="2"/>
      <c r="EN3572" s="2"/>
      <c r="EO3572" s="2"/>
      <c r="EP3572" s="2"/>
      <c r="EQ3572" s="2"/>
      <c r="ER3572" s="2"/>
      <c r="ES3572" s="2"/>
      <c r="ET3572" s="2"/>
      <c r="EU3572" s="2"/>
      <c r="EV3572" s="2"/>
      <c r="EW3572" s="2"/>
      <c r="EX3572" s="2"/>
      <c r="EY3572" s="2"/>
      <c r="EZ3572" s="2"/>
      <c r="FA3572" s="2"/>
      <c r="FB3572" s="2"/>
      <c r="FC3572" s="2"/>
      <c r="FD3572" s="2"/>
      <c r="FE3572" s="2"/>
      <c r="FF3572" s="2"/>
      <c r="FG3572" s="2"/>
      <c r="FH3572" s="2"/>
      <c r="FI3572" s="2"/>
      <c r="FJ3572" s="2"/>
      <c r="FK3572" s="2"/>
      <c r="FL3572" s="2"/>
      <c r="FM3572" s="2"/>
      <c r="FN3572" s="2"/>
      <c r="FO3572" s="2"/>
      <c r="FP3572" s="2"/>
      <c r="FQ3572" s="2"/>
      <c r="FR3572" s="2"/>
      <c r="FS3572" s="2"/>
      <c r="FT3572" s="2"/>
      <c r="FU3572" s="2"/>
      <c r="FV3572" s="2"/>
      <c r="FW3572" s="2"/>
      <c r="FX3572" s="2"/>
      <c r="FY3572" s="2"/>
      <c r="FZ3572" s="2"/>
      <c r="GA3572" s="2"/>
      <c r="GB3572" s="2"/>
      <c r="GC3572" s="2"/>
      <c r="GD3572" s="2"/>
      <c r="GE3572" s="2"/>
      <c r="GF3572" s="2"/>
      <c r="GG3572" s="2"/>
      <c r="GH3572" s="2"/>
      <c r="GI3572" s="2"/>
      <c r="GJ3572" s="2"/>
      <c r="GK3572" s="2"/>
      <c r="GL3572" s="2"/>
      <c r="GM3572" s="2"/>
      <c r="GN3572" s="2"/>
      <c r="GO3572" s="2"/>
      <c r="GP3572" s="2"/>
      <c r="GQ3572" s="2"/>
      <c r="GR3572" s="2"/>
      <c r="GS3572" s="2"/>
      <c r="GT3572" s="2"/>
      <c r="GU3572" s="2"/>
      <c r="GV3572" s="2"/>
      <c r="GW3572" s="2"/>
      <c r="GX3572" s="2"/>
      <c r="GY3572" s="2"/>
      <c r="GZ3572" s="2"/>
      <c r="HA3572" s="2"/>
      <c r="HB3572" s="2"/>
      <c r="HC3572" s="2"/>
      <c r="HD3572" s="2"/>
      <c r="HE3572" s="2"/>
      <c r="HF3572" s="2"/>
      <c r="HG3572" s="2"/>
      <c r="HH3572" s="2"/>
      <c r="HI3572" s="2"/>
      <c r="HJ3572" s="2"/>
      <c r="HK3572" s="2"/>
      <c r="HL3572" s="2"/>
      <c r="HM3572" s="2"/>
      <c r="HN3572" s="2"/>
      <c r="HO3572" s="2"/>
      <c r="HP3572" s="2"/>
      <c r="HQ3572" s="2"/>
      <c r="HR3572" s="2"/>
      <c r="HS3572" s="2"/>
      <c r="HT3572" s="2"/>
      <c r="HU3572" s="2"/>
      <c r="HV3572" s="2"/>
      <c r="HW3572" s="2"/>
      <c r="HX3572" s="2"/>
      <c r="HY3572" s="2"/>
      <c r="HZ3572" s="2"/>
      <c r="IA3572" s="2"/>
      <c r="IB3572" s="2"/>
      <c r="IC3572" s="2"/>
      <c r="ID3572" s="2"/>
      <c r="IE3572" s="2"/>
      <c r="IF3572" s="2"/>
      <c r="IG3572" s="2"/>
      <c r="IH3572" s="2"/>
      <c r="II3572" s="2"/>
      <c r="IJ3572" s="2"/>
      <c r="IK3572" s="2"/>
      <c r="IL3572" s="2"/>
      <c r="IM3572" s="2"/>
      <c r="IN3572" s="2"/>
      <c r="IO3572" s="2"/>
      <c r="IP3572" s="2"/>
      <c r="IQ3572" s="2"/>
    </row>
    <row r="3573" spans="1:251" s="16" customFormat="1" ht="13.5">
      <c r="A3573" s="8"/>
      <c r="B3573" s="147"/>
      <c r="C3573" s="132"/>
      <c r="D3573" s="132"/>
      <c r="E3573" s="132"/>
      <c r="F3573" s="132"/>
      <c r="G3573" s="132"/>
      <c r="H3573" s="132"/>
      <c r="I3573" s="132"/>
      <c r="J3573" s="132"/>
      <c r="K3573" s="132"/>
      <c r="L3573" s="132"/>
      <c r="M3573" s="132"/>
      <c r="N3573" s="132"/>
      <c r="O3573" s="132"/>
      <c r="P3573" s="132"/>
      <c r="Q3573" s="132"/>
      <c r="R3573" s="132"/>
      <c r="S3573" s="132"/>
      <c r="T3573" s="132"/>
      <c r="U3573" s="132"/>
      <c r="V3573" s="132"/>
      <c r="W3573" s="132"/>
      <c r="X3573" s="132"/>
      <c r="Y3573" s="132"/>
      <c r="Z3573" s="133"/>
      <c r="AA3573" s="131"/>
      <c r="AB3573" s="132"/>
      <c r="AC3573" s="132"/>
      <c r="AD3573" s="132"/>
      <c r="AE3573" s="132"/>
      <c r="AF3573" s="132"/>
      <c r="AG3573" s="132"/>
      <c r="AH3573" s="132"/>
      <c r="AI3573" s="133"/>
      <c r="AJ3573" s="131"/>
      <c r="AK3573" s="132"/>
      <c r="AL3573" s="132"/>
      <c r="AM3573" s="132"/>
      <c r="AN3573" s="132"/>
      <c r="AO3573" s="132"/>
      <c r="AP3573" s="132"/>
      <c r="AQ3573" s="132"/>
      <c r="AR3573" s="133"/>
      <c r="AS3573" s="131"/>
      <c r="AT3573" s="132"/>
      <c r="AU3573" s="132"/>
      <c r="AV3573" s="132"/>
      <c r="AW3573" s="132"/>
      <c r="AX3573" s="135"/>
      <c r="AY3573" s="2"/>
      <c r="AZ3573" s="2"/>
      <c r="BA3573" s="2"/>
      <c r="BB3573" s="23"/>
      <c r="BC3573" s="24"/>
      <c r="BE3573" s="2"/>
      <c r="BF3573" s="2"/>
      <c r="BG3573" s="2"/>
      <c r="BH3573" s="2"/>
      <c r="BI3573" s="2"/>
      <c r="BJ3573" s="2"/>
      <c r="BK3573" s="2"/>
      <c r="BL3573" s="2"/>
      <c r="BM3573" s="2"/>
      <c r="BN3573" s="2"/>
      <c r="BO3573" s="2"/>
      <c r="BP3573" s="2"/>
      <c r="BQ3573" s="2"/>
      <c r="BR3573" s="2"/>
      <c r="BS3573" s="2"/>
      <c r="BT3573" s="2"/>
      <c r="BU3573" s="2"/>
      <c r="BV3573" s="2"/>
      <c r="BW3573" s="2"/>
      <c r="BX3573" s="2"/>
      <c r="BY3573" s="2"/>
      <c r="BZ3573" s="2"/>
      <c r="CA3573" s="2"/>
      <c r="CB3573" s="2"/>
      <c r="CC3573" s="2"/>
      <c r="CD3573" s="2"/>
      <c r="CE3573" s="2"/>
      <c r="CF3573" s="2"/>
      <c r="CG3573" s="2"/>
      <c r="CH3573" s="2"/>
      <c r="CI3573" s="2"/>
      <c r="CJ3573" s="2"/>
      <c r="CK3573" s="2"/>
      <c r="CL3573" s="2"/>
      <c r="CM3573" s="2"/>
      <c r="CN3573" s="2"/>
      <c r="CO3573" s="2"/>
      <c r="CP3573" s="2"/>
      <c r="CQ3573" s="2"/>
      <c r="CR3573" s="2"/>
      <c r="CS3573" s="2"/>
      <c r="CT3573" s="2"/>
      <c r="CU3573" s="2"/>
      <c r="CV3573" s="2"/>
      <c r="CW3573" s="2"/>
      <c r="CX3573" s="2"/>
      <c r="CY3573" s="2"/>
      <c r="CZ3573" s="2"/>
      <c r="DA3573" s="2"/>
      <c r="DB3573" s="2"/>
      <c r="DC3573" s="2"/>
      <c r="DD3573" s="2"/>
      <c r="DE3573" s="2"/>
      <c r="DF3573" s="2"/>
      <c r="DG3573" s="2"/>
      <c r="DH3573" s="2"/>
      <c r="DI3573" s="2"/>
      <c r="DJ3573" s="2"/>
      <c r="DK3573" s="2"/>
      <c r="DL3573" s="2"/>
      <c r="DM3573" s="2"/>
      <c r="DN3573" s="2"/>
      <c r="DO3573" s="2"/>
      <c r="DP3573" s="2"/>
      <c r="DQ3573" s="2"/>
      <c r="DR3573" s="2"/>
      <c r="DS3573" s="2"/>
      <c r="DT3573" s="2"/>
      <c r="DU3573" s="2"/>
      <c r="DV3573" s="2"/>
      <c r="DW3573" s="2"/>
      <c r="DX3573" s="2"/>
      <c r="DY3573" s="2"/>
      <c r="DZ3573" s="2"/>
      <c r="EA3573" s="2"/>
      <c r="EB3573" s="2"/>
      <c r="EC3573" s="2"/>
      <c r="ED3573" s="2"/>
      <c r="EE3573" s="2"/>
      <c r="EF3573" s="2"/>
      <c r="EG3573" s="2"/>
      <c r="EH3573" s="2"/>
      <c r="EI3573" s="2"/>
      <c r="EJ3573" s="2"/>
      <c r="EK3573" s="2"/>
      <c r="EL3573" s="2"/>
      <c r="EM3573" s="2"/>
      <c r="EN3573" s="2"/>
      <c r="EO3573" s="2"/>
      <c r="EP3573" s="2"/>
      <c r="EQ3573" s="2"/>
      <c r="ER3573" s="2"/>
      <c r="ES3573" s="2"/>
      <c r="ET3573" s="2"/>
      <c r="EU3573" s="2"/>
      <c r="EV3573" s="2"/>
      <c r="EW3573" s="2"/>
      <c r="EX3573" s="2"/>
      <c r="EY3573" s="2"/>
      <c r="EZ3573" s="2"/>
      <c r="FA3573" s="2"/>
      <c r="FB3573" s="2"/>
      <c r="FC3573" s="2"/>
      <c r="FD3573" s="2"/>
      <c r="FE3573" s="2"/>
      <c r="FF3573" s="2"/>
      <c r="FG3573" s="2"/>
      <c r="FH3573" s="2"/>
      <c r="FI3573" s="2"/>
      <c r="FJ3573" s="2"/>
      <c r="FK3573" s="2"/>
      <c r="FL3573" s="2"/>
      <c r="FM3573" s="2"/>
      <c r="FN3573" s="2"/>
      <c r="FO3573" s="2"/>
      <c r="FP3573" s="2"/>
      <c r="FQ3573" s="2"/>
      <c r="FR3573" s="2"/>
      <c r="FS3573" s="2"/>
      <c r="FT3573" s="2"/>
      <c r="FU3573" s="2"/>
      <c r="FV3573" s="2"/>
      <c r="FW3573" s="2"/>
      <c r="FX3573" s="2"/>
      <c r="FY3573" s="2"/>
      <c r="FZ3573" s="2"/>
      <c r="GA3573" s="2"/>
      <c r="GB3573" s="2"/>
      <c r="GC3573" s="2"/>
      <c r="GD3573" s="2"/>
      <c r="GE3573" s="2"/>
      <c r="GF3573" s="2"/>
      <c r="GG3573" s="2"/>
      <c r="GH3573" s="2"/>
      <c r="GI3573" s="2"/>
      <c r="GJ3573" s="2"/>
      <c r="GK3573" s="2"/>
      <c r="GL3573" s="2"/>
      <c r="GM3573" s="2"/>
      <c r="GN3573" s="2"/>
      <c r="GO3573" s="2"/>
      <c r="GP3573" s="2"/>
      <c r="GQ3573" s="2"/>
      <c r="GR3573" s="2"/>
      <c r="GS3573" s="2"/>
      <c r="GT3573" s="2"/>
      <c r="GU3573" s="2"/>
      <c r="GV3573" s="2"/>
      <c r="GW3573" s="2"/>
      <c r="GX3573" s="2"/>
      <c r="GY3573" s="2"/>
      <c r="GZ3573" s="2"/>
      <c r="HA3573" s="2"/>
      <c r="HB3573" s="2"/>
      <c r="HC3573" s="2"/>
      <c r="HD3573" s="2"/>
      <c r="HE3573" s="2"/>
      <c r="HF3573" s="2"/>
      <c r="HG3573" s="2"/>
      <c r="HH3573" s="2"/>
      <c r="HI3573" s="2"/>
      <c r="HJ3573" s="2"/>
      <c r="HK3573" s="2"/>
      <c r="HL3573" s="2"/>
      <c r="HM3573" s="2"/>
      <c r="HN3573" s="2"/>
      <c r="HO3573" s="2"/>
      <c r="HP3573" s="2"/>
      <c r="HQ3573" s="2"/>
      <c r="HR3573" s="2"/>
      <c r="HS3573" s="2"/>
      <c r="HT3573" s="2"/>
      <c r="HU3573" s="2"/>
      <c r="HV3573" s="2"/>
      <c r="HW3573" s="2"/>
      <c r="HX3573" s="2"/>
      <c r="HY3573" s="2"/>
      <c r="HZ3573" s="2"/>
      <c r="IA3573" s="2"/>
      <c r="IB3573" s="2"/>
      <c r="IC3573" s="2"/>
      <c r="ID3573" s="2"/>
      <c r="IE3573" s="2"/>
      <c r="IF3573" s="2"/>
      <c r="IG3573" s="2"/>
      <c r="IH3573" s="2"/>
      <c r="II3573" s="2"/>
      <c r="IJ3573" s="2"/>
      <c r="IK3573" s="2"/>
      <c r="IL3573" s="2"/>
      <c r="IM3573" s="2"/>
      <c r="IN3573" s="2"/>
      <c r="IO3573" s="2"/>
      <c r="IP3573" s="2"/>
      <c r="IQ3573" s="2"/>
    </row>
    <row r="3574" spans="1:251" s="16" customFormat="1" ht="18.75" customHeight="1">
      <c r="A3574" s="8"/>
      <c r="B3574" s="25"/>
      <c r="C3574" s="125" t="s">
        <v>347</v>
      </c>
      <c r="D3574" s="126"/>
      <c r="E3574" s="126"/>
      <c r="F3574" s="126"/>
      <c r="G3574" s="126"/>
      <c r="H3574" s="126"/>
      <c r="I3574" s="126"/>
      <c r="J3574" s="126"/>
      <c r="K3574" s="126"/>
      <c r="L3574" s="126"/>
      <c r="M3574" s="126"/>
      <c r="N3574" s="126"/>
      <c r="O3574" s="126"/>
      <c r="P3574" s="126"/>
      <c r="Q3574" s="126"/>
      <c r="R3574" s="126"/>
      <c r="S3574" s="126"/>
      <c r="T3574" s="126"/>
      <c r="U3574" s="126"/>
      <c r="V3574" s="126"/>
      <c r="W3574" s="126"/>
      <c r="X3574" s="126"/>
      <c r="Y3574" s="126"/>
      <c r="Z3574" s="127"/>
      <c r="AA3574" s="106">
        <v>133700</v>
      </c>
      <c r="AB3574" s="107"/>
      <c r="AC3574" s="107"/>
      <c r="AD3574" s="107"/>
      <c r="AE3574" s="107"/>
      <c r="AF3574" s="107"/>
      <c r="AG3574" s="107"/>
      <c r="AH3574" s="107"/>
      <c r="AI3574" s="108"/>
      <c r="AJ3574" s="106">
        <v>33029</v>
      </c>
      <c r="AK3574" s="107"/>
      <c r="AL3574" s="107"/>
      <c r="AM3574" s="107"/>
      <c r="AN3574" s="107"/>
      <c r="AO3574" s="107"/>
      <c r="AP3574" s="107"/>
      <c r="AQ3574" s="107"/>
      <c r="AR3574" s="108"/>
      <c r="AS3574" s="109"/>
      <c r="AT3574" s="110"/>
      <c r="AU3574" s="110"/>
      <c r="AV3574" s="110"/>
      <c r="AW3574" s="110"/>
      <c r="AX3574" s="111"/>
      <c r="AY3574" s="2"/>
      <c r="AZ3574" s="2"/>
      <c r="BA3574" s="2"/>
      <c r="BB3574" s="2"/>
      <c r="BC3574" s="2"/>
      <c r="BD3574" s="2"/>
      <c r="BE3574" s="2"/>
      <c r="BF3574" s="2"/>
      <c r="BG3574" s="2"/>
      <c r="BH3574" s="2"/>
      <c r="BI3574" s="2"/>
      <c r="BJ3574" s="2"/>
      <c r="BK3574" s="2"/>
      <c r="BL3574" s="2"/>
      <c r="BM3574" s="2"/>
      <c r="BN3574" s="2"/>
      <c r="BO3574" s="2"/>
      <c r="BP3574" s="2"/>
      <c r="BQ3574" s="2"/>
      <c r="BR3574" s="2"/>
      <c r="BS3574" s="2"/>
      <c r="BT3574" s="2"/>
      <c r="BU3574" s="2"/>
      <c r="BV3574" s="2"/>
      <c r="BW3574" s="2"/>
      <c r="BX3574" s="2"/>
      <c r="BY3574" s="2"/>
      <c r="BZ3574" s="2"/>
      <c r="CA3574" s="2"/>
      <c r="CB3574" s="2"/>
      <c r="CC3574" s="2"/>
      <c r="CD3574" s="2"/>
      <c r="CE3574" s="2"/>
      <c r="CF3574" s="2"/>
      <c r="CG3574" s="2"/>
      <c r="CH3574" s="2"/>
      <c r="CI3574" s="2"/>
      <c r="CJ3574" s="2"/>
      <c r="CK3574" s="2"/>
      <c r="CL3574" s="2"/>
      <c r="CM3574" s="2"/>
      <c r="CN3574" s="2"/>
      <c r="CO3574" s="2"/>
      <c r="CP3574" s="2"/>
      <c r="CQ3574" s="2"/>
      <c r="CR3574" s="2"/>
      <c r="CS3574" s="2"/>
      <c r="CT3574" s="2"/>
      <c r="CU3574" s="2"/>
      <c r="CV3574" s="2"/>
      <c r="CW3574" s="2"/>
      <c r="CX3574" s="2"/>
      <c r="CY3574" s="2"/>
      <c r="CZ3574" s="2"/>
      <c r="DA3574" s="2"/>
      <c r="DB3574" s="2"/>
      <c r="DC3574" s="2"/>
      <c r="DD3574" s="2"/>
      <c r="DE3574" s="2"/>
      <c r="DF3574" s="2"/>
      <c r="DG3574" s="2"/>
      <c r="DH3574" s="2"/>
      <c r="DI3574" s="2"/>
      <c r="DJ3574" s="2"/>
      <c r="DK3574" s="2"/>
      <c r="DL3574" s="2"/>
      <c r="DM3574" s="2"/>
      <c r="DN3574" s="2"/>
      <c r="DO3574" s="2"/>
      <c r="DP3574" s="2"/>
      <c r="DQ3574" s="2"/>
      <c r="DR3574" s="2"/>
      <c r="DS3574" s="2"/>
      <c r="DT3574" s="2"/>
      <c r="DU3574" s="2"/>
      <c r="DV3574" s="2"/>
      <c r="DW3574" s="2"/>
      <c r="DX3574" s="2"/>
      <c r="DY3574" s="2"/>
      <c r="DZ3574" s="2"/>
      <c r="EA3574" s="2"/>
      <c r="EB3574" s="2"/>
      <c r="EC3574" s="2"/>
      <c r="ED3574" s="2"/>
      <c r="EE3574" s="2"/>
      <c r="EF3574" s="2"/>
      <c r="EG3574" s="2"/>
      <c r="EH3574" s="2"/>
      <c r="EI3574" s="2"/>
      <c r="EJ3574" s="2"/>
      <c r="EK3574" s="2"/>
      <c r="EL3574" s="2"/>
      <c r="EM3574" s="2"/>
      <c r="EN3574" s="2"/>
      <c r="EO3574" s="2"/>
      <c r="EP3574" s="2"/>
      <c r="EQ3574" s="2"/>
      <c r="ER3574" s="2"/>
      <c r="ES3574" s="2"/>
      <c r="ET3574" s="2"/>
      <c r="EU3574" s="2"/>
      <c r="EV3574" s="2"/>
      <c r="EW3574" s="2"/>
      <c r="EX3574" s="2"/>
      <c r="EY3574" s="2"/>
      <c r="EZ3574" s="2"/>
      <c r="FA3574" s="2"/>
      <c r="FB3574" s="2"/>
      <c r="FC3574" s="2"/>
      <c r="FD3574" s="2"/>
      <c r="FE3574" s="2"/>
      <c r="FF3574" s="2"/>
      <c r="FG3574" s="2"/>
      <c r="FH3574" s="2"/>
      <c r="FI3574" s="2"/>
      <c r="FJ3574" s="2"/>
      <c r="FK3574" s="2"/>
      <c r="FL3574" s="2"/>
      <c r="FM3574" s="2"/>
      <c r="FN3574" s="2"/>
      <c r="FO3574" s="2"/>
      <c r="FP3574" s="2"/>
      <c r="FQ3574" s="2"/>
      <c r="FR3574" s="2"/>
      <c r="FS3574" s="2"/>
      <c r="FT3574" s="2"/>
      <c r="FU3574" s="2"/>
      <c r="FV3574" s="2"/>
      <c r="FW3574" s="2"/>
      <c r="FX3574" s="2"/>
      <c r="FY3574" s="2"/>
      <c r="FZ3574" s="2"/>
      <c r="GA3574" s="2"/>
      <c r="GB3574" s="2"/>
      <c r="GC3574" s="2"/>
      <c r="GD3574" s="2"/>
      <c r="GE3574" s="2"/>
      <c r="GF3574" s="2"/>
      <c r="GG3574" s="2"/>
      <c r="GH3574" s="2"/>
      <c r="GI3574" s="2"/>
      <c r="GJ3574" s="2"/>
      <c r="GK3574" s="2"/>
      <c r="GL3574" s="2"/>
      <c r="GM3574" s="2"/>
      <c r="GN3574" s="2"/>
      <c r="GO3574" s="2"/>
      <c r="GP3574" s="2"/>
      <c r="GQ3574" s="2"/>
      <c r="GR3574" s="2"/>
      <c r="GS3574" s="2"/>
      <c r="GT3574" s="2"/>
      <c r="GU3574" s="2"/>
      <c r="GV3574" s="2"/>
      <c r="GW3574" s="2"/>
      <c r="GX3574" s="2"/>
      <c r="GY3574" s="2"/>
      <c r="GZ3574" s="2"/>
      <c r="HA3574" s="2"/>
      <c r="HB3574" s="2"/>
      <c r="HC3574" s="2"/>
      <c r="HD3574" s="2"/>
      <c r="HE3574" s="2"/>
      <c r="HF3574" s="2"/>
      <c r="HG3574" s="2"/>
      <c r="HH3574" s="2"/>
      <c r="HI3574" s="2"/>
      <c r="HJ3574" s="2"/>
      <c r="HK3574" s="2"/>
      <c r="HL3574" s="2"/>
      <c r="HM3574" s="2"/>
      <c r="HN3574" s="2"/>
      <c r="HO3574" s="2"/>
      <c r="HP3574" s="2"/>
      <c r="HQ3574" s="2"/>
      <c r="HR3574" s="2"/>
      <c r="HS3574" s="2"/>
      <c r="HT3574" s="2"/>
      <c r="HU3574" s="2"/>
      <c r="HV3574" s="2"/>
      <c r="HW3574" s="2"/>
      <c r="HX3574" s="2"/>
      <c r="HY3574" s="2"/>
      <c r="HZ3574" s="2"/>
      <c r="IA3574" s="2"/>
      <c r="IB3574" s="2"/>
      <c r="IC3574" s="2"/>
      <c r="ID3574" s="2"/>
      <c r="IE3574" s="2"/>
      <c r="IF3574" s="2"/>
      <c r="IG3574" s="2"/>
      <c r="IH3574" s="2"/>
      <c r="II3574" s="2"/>
      <c r="IJ3574" s="2"/>
      <c r="IK3574" s="2"/>
      <c r="IL3574" s="2"/>
      <c r="IM3574" s="2"/>
      <c r="IN3574" s="2"/>
      <c r="IO3574" s="2"/>
      <c r="IP3574" s="2"/>
      <c r="IQ3574" s="2"/>
    </row>
    <row r="3575" spans="1:251" s="16" customFormat="1" ht="18.75" customHeight="1" thickBot="1">
      <c r="A3575" s="17"/>
      <c r="B3575" s="136" t="s">
        <v>13</v>
      </c>
      <c r="C3575" s="137"/>
      <c r="D3575" s="137"/>
      <c r="E3575" s="137"/>
      <c r="F3575" s="137"/>
      <c r="G3575" s="137"/>
      <c r="H3575" s="137"/>
      <c r="I3575" s="137"/>
      <c r="J3575" s="137"/>
      <c r="K3575" s="137"/>
      <c r="L3575" s="137"/>
      <c r="M3575" s="137"/>
      <c r="N3575" s="137"/>
      <c r="O3575" s="137"/>
      <c r="P3575" s="137"/>
      <c r="Q3575" s="137"/>
      <c r="R3575" s="137"/>
      <c r="S3575" s="137"/>
      <c r="T3575" s="137"/>
      <c r="U3575" s="137"/>
      <c r="V3575" s="137"/>
      <c r="W3575" s="137"/>
      <c r="X3575" s="137"/>
      <c r="Y3575" s="137"/>
      <c r="Z3575" s="138"/>
      <c r="AA3575" s="115">
        <f>SUM($AA$3574:$AA$3574)</f>
        <v>133700</v>
      </c>
      <c r="AB3575" s="116"/>
      <c r="AC3575" s="116"/>
      <c r="AD3575" s="116"/>
      <c r="AE3575" s="116"/>
      <c r="AF3575" s="116"/>
      <c r="AG3575" s="116"/>
      <c r="AH3575" s="116"/>
      <c r="AI3575" s="117"/>
      <c r="AJ3575" s="115">
        <f>SUM($AJ$3574:$AJ$3574)</f>
        <v>33029</v>
      </c>
      <c r="AK3575" s="116"/>
      <c r="AL3575" s="116"/>
      <c r="AM3575" s="116"/>
      <c r="AN3575" s="116"/>
      <c r="AO3575" s="116"/>
      <c r="AP3575" s="116"/>
      <c r="AQ3575" s="116"/>
      <c r="AR3575" s="117"/>
      <c r="AS3575" s="112"/>
      <c r="AT3575" s="113"/>
      <c r="AU3575" s="113"/>
      <c r="AV3575" s="113"/>
      <c r="AW3575" s="113"/>
      <c r="AX3575" s="114"/>
      <c r="AY3575" s="2"/>
      <c r="AZ3575" s="2"/>
      <c r="BA3575" s="2"/>
      <c r="BB3575" s="2"/>
      <c r="BC3575" s="2"/>
      <c r="BD3575" s="2"/>
      <c r="BE3575" s="2"/>
      <c r="BF3575" s="2"/>
      <c r="BG3575" s="2"/>
      <c r="BH3575" s="2"/>
      <c r="BI3575" s="2"/>
      <c r="BJ3575" s="2"/>
      <c r="BK3575" s="2"/>
      <c r="BL3575" s="2"/>
      <c r="BM3575" s="2"/>
      <c r="BN3575" s="2"/>
      <c r="BO3575" s="2"/>
      <c r="BP3575" s="2"/>
      <c r="BQ3575" s="2"/>
      <c r="BR3575" s="2"/>
      <c r="BS3575" s="2"/>
      <c r="BT3575" s="2"/>
      <c r="BU3575" s="2"/>
      <c r="BV3575" s="2"/>
      <c r="BW3575" s="2"/>
      <c r="BX3575" s="2"/>
      <c r="BY3575" s="2"/>
      <c r="BZ3575" s="2"/>
      <c r="CA3575" s="2"/>
      <c r="CB3575" s="2"/>
      <c r="CC3575" s="2"/>
      <c r="CD3575" s="2"/>
      <c r="CE3575" s="2"/>
      <c r="CF3575" s="2"/>
      <c r="CG3575" s="2"/>
      <c r="CH3575" s="2"/>
      <c r="CI3575" s="2"/>
      <c r="CJ3575" s="2"/>
      <c r="CK3575" s="2"/>
      <c r="CL3575" s="2"/>
      <c r="CM3575" s="2"/>
      <c r="CN3575" s="2"/>
      <c r="CO3575" s="2"/>
      <c r="CP3575" s="2"/>
      <c r="CQ3575" s="2"/>
      <c r="CR3575" s="2"/>
      <c r="CS3575" s="2"/>
      <c r="CT3575" s="2"/>
      <c r="CU3575" s="2"/>
      <c r="CV3575" s="2"/>
      <c r="CW3575" s="2"/>
      <c r="CX3575" s="2"/>
      <c r="CY3575" s="2"/>
      <c r="CZ3575" s="2"/>
      <c r="DA3575" s="2"/>
      <c r="DB3575" s="2"/>
      <c r="DC3575" s="2"/>
      <c r="DD3575" s="2"/>
      <c r="DE3575" s="2"/>
      <c r="DF3575" s="2"/>
      <c r="DG3575" s="2"/>
      <c r="DH3575" s="2"/>
      <c r="DI3575" s="2"/>
      <c r="DJ3575" s="2"/>
      <c r="DK3575" s="2"/>
      <c r="DL3575" s="2"/>
      <c r="DM3575" s="2"/>
      <c r="DN3575" s="2"/>
      <c r="DO3575" s="2"/>
      <c r="DP3575" s="2"/>
      <c r="DQ3575" s="2"/>
      <c r="DR3575" s="2"/>
      <c r="DS3575" s="2"/>
      <c r="DT3575" s="2"/>
      <c r="DU3575" s="2"/>
      <c r="DV3575" s="2"/>
      <c r="DW3575" s="2"/>
      <c r="DX3575" s="2"/>
      <c r="DY3575" s="2"/>
      <c r="DZ3575" s="2"/>
      <c r="EA3575" s="2"/>
      <c r="EB3575" s="2"/>
      <c r="EC3575" s="2"/>
      <c r="ED3575" s="2"/>
      <c r="EE3575" s="2"/>
      <c r="EF3575" s="2"/>
      <c r="EG3575" s="2"/>
      <c r="EH3575" s="2"/>
      <c r="EI3575" s="2"/>
      <c r="EJ3575" s="2"/>
      <c r="EK3575" s="2"/>
      <c r="EL3575" s="2"/>
      <c r="EM3575" s="2"/>
      <c r="EN3575" s="2"/>
      <c r="EO3575" s="2"/>
      <c r="EP3575" s="2"/>
      <c r="EQ3575" s="2"/>
      <c r="ER3575" s="2"/>
      <c r="ES3575" s="2"/>
      <c r="ET3575" s="2"/>
      <c r="EU3575" s="2"/>
      <c r="EV3575" s="2"/>
      <c r="EW3575" s="2"/>
      <c r="EX3575" s="2"/>
      <c r="EY3575" s="2"/>
      <c r="EZ3575" s="2"/>
      <c r="FA3575" s="2"/>
      <c r="FB3575" s="2"/>
      <c r="FC3575" s="2"/>
      <c r="FD3575" s="2"/>
      <c r="FE3575" s="2"/>
      <c r="FF3575" s="2"/>
      <c r="FG3575" s="2"/>
      <c r="FH3575" s="2"/>
      <c r="FI3575" s="2"/>
      <c r="FJ3575" s="2"/>
      <c r="FK3575" s="2"/>
      <c r="FL3575" s="2"/>
      <c r="FM3575" s="2"/>
      <c r="FN3575" s="2"/>
      <c r="FO3575" s="2"/>
      <c r="FP3575" s="2"/>
      <c r="FQ3575" s="2"/>
      <c r="FR3575" s="2"/>
      <c r="FS3575" s="2"/>
      <c r="FT3575" s="2"/>
      <c r="FU3575" s="2"/>
      <c r="FV3575" s="2"/>
      <c r="FW3575" s="2"/>
      <c r="FX3575" s="2"/>
      <c r="FY3575" s="2"/>
      <c r="FZ3575" s="2"/>
      <c r="GA3575" s="2"/>
      <c r="GB3575" s="2"/>
      <c r="GC3575" s="2"/>
      <c r="GD3575" s="2"/>
      <c r="GE3575" s="2"/>
      <c r="GF3575" s="2"/>
      <c r="GG3575" s="2"/>
      <c r="GH3575" s="2"/>
      <c r="GI3575" s="2"/>
      <c r="GJ3575" s="2"/>
      <c r="GK3575" s="2"/>
      <c r="GL3575" s="2"/>
      <c r="GM3575" s="2"/>
      <c r="GN3575" s="2"/>
      <c r="GO3575" s="2"/>
      <c r="GP3575" s="2"/>
      <c r="GQ3575" s="2"/>
      <c r="GR3575" s="2"/>
      <c r="GS3575" s="2"/>
      <c r="GT3575" s="2"/>
      <c r="GU3575" s="2"/>
      <c r="GV3575" s="2"/>
      <c r="GW3575" s="2"/>
      <c r="GX3575" s="2"/>
      <c r="GY3575" s="2"/>
      <c r="GZ3575" s="2"/>
      <c r="HA3575" s="2"/>
      <c r="HB3575" s="2"/>
      <c r="HC3575" s="2"/>
      <c r="HD3575" s="2"/>
      <c r="HE3575" s="2"/>
      <c r="HF3575" s="2"/>
      <c r="HG3575" s="2"/>
      <c r="HH3575" s="2"/>
      <c r="HI3575" s="2"/>
      <c r="HJ3575" s="2"/>
      <c r="HK3575" s="2"/>
      <c r="HL3575" s="2"/>
      <c r="HM3575" s="2"/>
      <c r="HN3575" s="2"/>
      <c r="HO3575" s="2"/>
      <c r="HP3575" s="2"/>
      <c r="HQ3575" s="2"/>
      <c r="HR3575" s="2"/>
      <c r="HS3575" s="2"/>
      <c r="HT3575" s="2"/>
      <c r="HU3575" s="2"/>
      <c r="HV3575" s="2"/>
      <c r="HW3575" s="2"/>
      <c r="HX3575" s="2"/>
      <c r="HY3575" s="2"/>
      <c r="HZ3575" s="2"/>
      <c r="IA3575" s="2"/>
      <c r="IB3575" s="2"/>
      <c r="IC3575" s="2"/>
      <c r="ID3575" s="2"/>
      <c r="IE3575" s="2"/>
      <c r="IF3575" s="2"/>
      <c r="IG3575" s="2"/>
      <c r="IH3575" s="2"/>
      <c r="II3575" s="2"/>
      <c r="IJ3575" s="2"/>
      <c r="IK3575" s="2"/>
      <c r="IL3575" s="2"/>
      <c r="IM3575" s="2"/>
      <c r="IN3575" s="2"/>
      <c r="IO3575" s="2"/>
      <c r="IP3575" s="2"/>
      <c r="IQ3575" s="2"/>
    </row>
    <row r="3577" spans="1:251" ht="18.75">
      <c r="A3577" s="1" t="s">
        <v>0</v>
      </c>
      <c r="AW3577" s="3"/>
      <c r="AX3577" s="4"/>
      <c r="AY3577" s="3"/>
    </row>
    <row r="3579" spans="1:251" ht="18.75">
      <c r="B3579" s="118" t="s">
        <v>8</v>
      </c>
      <c r="C3579" s="119"/>
      <c r="D3579" s="119"/>
      <c r="E3579" s="119"/>
      <c r="F3579" s="119"/>
      <c r="G3579" s="119"/>
      <c r="H3579" s="119"/>
      <c r="I3579" s="119"/>
      <c r="J3579" s="119"/>
      <c r="K3579" s="119"/>
      <c r="L3579" s="119"/>
      <c r="M3579" s="119"/>
      <c r="N3579" s="119"/>
      <c r="O3579" s="119"/>
      <c r="P3579" s="119"/>
      <c r="Q3579" s="119"/>
      <c r="R3579" s="119"/>
      <c r="S3579" s="119"/>
      <c r="T3579" s="119"/>
      <c r="U3579" s="119"/>
      <c r="V3579" s="119"/>
      <c r="W3579" s="119"/>
      <c r="X3579" s="119"/>
      <c r="Y3579" s="119"/>
      <c r="Z3579" s="119"/>
      <c r="AA3579" s="119"/>
      <c r="AB3579" s="119"/>
      <c r="AC3579" s="119"/>
      <c r="AD3579" s="119"/>
      <c r="AE3579" s="119"/>
      <c r="AF3579" s="119"/>
      <c r="AG3579" s="119"/>
      <c r="AH3579" s="119"/>
      <c r="AI3579" s="119"/>
      <c r="AJ3579" s="119"/>
      <c r="AK3579" s="119"/>
      <c r="AL3579" s="119"/>
      <c r="AM3579" s="119"/>
      <c r="AN3579" s="119"/>
      <c r="AO3579" s="119"/>
      <c r="AP3579" s="119"/>
      <c r="AQ3579" s="119"/>
      <c r="AR3579" s="119"/>
      <c r="AS3579" s="119"/>
      <c r="AT3579" s="119"/>
      <c r="AU3579" s="119"/>
      <c r="AV3579" s="119"/>
      <c r="AW3579" s="119"/>
      <c r="AX3579" s="119"/>
    </row>
    <row r="3580" spans="1:251">
      <c r="Z3580" s="5"/>
      <c r="AD3580" s="5"/>
      <c r="AE3580" s="5"/>
      <c r="AF3580" s="5"/>
      <c r="AG3580" s="5"/>
      <c r="AH3580" s="5"/>
      <c r="AI3580" s="5"/>
      <c r="AO3580" s="5"/>
    </row>
    <row r="3581" spans="1:251" ht="13.5" thickBot="1">
      <c r="Z3581" s="5"/>
      <c r="AD3581" s="5"/>
      <c r="AE3581" s="5"/>
      <c r="AF3581" s="5"/>
      <c r="AG3581" s="5"/>
      <c r="AH3581" s="5"/>
      <c r="AI3581" s="5"/>
      <c r="AO3581" s="5"/>
      <c r="DI3581" s="6"/>
    </row>
    <row r="3582" spans="1:251" ht="24.75" customHeight="1" thickBot="1">
      <c r="B3582" s="120" t="s">
        <v>1</v>
      </c>
      <c r="C3582" s="121"/>
      <c r="D3582" s="121"/>
      <c r="E3582" s="121"/>
      <c r="F3582" s="121"/>
      <c r="G3582" s="121"/>
      <c r="H3582" s="122" t="s">
        <v>42</v>
      </c>
      <c r="I3582" s="123"/>
      <c r="J3582" s="123"/>
      <c r="K3582" s="123"/>
      <c r="L3582" s="123"/>
      <c r="M3582" s="123"/>
      <c r="N3582" s="123"/>
      <c r="O3582" s="123"/>
      <c r="P3582" s="123"/>
      <c r="Q3582" s="123"/>
      <c r="R3582" s="123"/>
      <c r="S3582" s="123"/>
      <c r="T3582" s="123"/>
      <c r="U3582" s="123"/>
      <c r="V3582" s="123"/>
      <c r="W3582" s="123"/>
      <c r="X3582" s="123"/>
      <c r="Y3582" s="123"/>
      <c r="Z3582" s="123"/>
      <c r="AA3582" s="123"/>
      <c r="AB3582" s="123"/>
      <c r="AC3582" s="123"/>
      <c r="AD3582" s="123"/>
      <c r="AE3582" s="123"/>
      <c r="AF3582" s="123"/>
      <c r="AG3582" s="123"/>
      <c r="AH3582" s="123"/>
      <c r="AI3582" s="123"/>
      <c r="AJ3582" s="123"/>
      <c r="AK3582" s="123"/>
      <c r="AL3582" s="123"/>
      <c r="AM3582" s="123"/>
      <c r="AN3582" s="123"/>
      <c r="AO3582" s="123"/>
      <c r="AP3582" s="123"/>
      <c r="AQ3582" s="123"/>
      <c r="AR3582" s="123"/>
      <c r="AS3582" s="123"/>
      <c r="AT3582" s="123"/>
      <c r="AU3582" s="123"/>
      <c r="AV3582" s="123"/>
      <c r="AW3582" s="123"/>
      <c r="AX3582" s="124"/>
      <c r="DI3582" s="6"/>
    </row>
    <row r="3583" spans="1:251" ht="14.25">
      <c r="B3583" s="7"/>
      <c r="C3583" s="7"/>
      <c r="D3583" s="7"/>
      <c r="E3583" s="7"/>
      <c r="F3583" s="7"/>
      <c r="G3583" s="7"/>
      <c r="H3583" s="8"/>
      <c r="I3583" s="8"/>
      <c r="J3583" s="8"/>
      <c r="K3583" s="8"/>
      <c r="L3583" s="9"/>
      <c r="M3583" s="9"/>
      <c r="N3583" s="9"/>
      <c r="O3583" s="9"/>
      <c r="P3583" s="8"/>
      <c r="Q3583" s="8"/>
      <c r="R3583" s="8"/>
      <c r="S3583" s="8"/>
      <c r="T3583" s="8"/>
      <c r="U3583" s="8"/>
      <c r="V3583" s="10"/>
      <c r="W3583" s="10"/>
      <c r="X3583" s="10"/>
      <c r="Y3583" s="10"/>
      <c r="Z3583" s="10"/>
      <c r="AA3583" s="10"/>
      <c r="AB3583" s="10"/>
      <c r="AC3583" s="10"/>
      <c r="AD3583" s="10"/>
      <c r="AE3583" s="10"/>
      <c r="AF3583" s="10"/>
      <c r="AG3583" s="10"/>
      <c r="AH3583" s="10"/>
      <c r="AI3583" s="10"/>
      <c r="AJ3583" s="10"/>
      <c r="AK3583" s="10"/>
      <c r="AL3583" s="10"/>
      <c r="AM3583" s="10"/>
      <c r="AN3583" s="10"/>
      <c r="AO3583" s="10"/>
      <c r="AP3583" s="10"/>
      <c r="AQ3583" s="10"/>
      <c r="AR3583" s="10"/>
      <c r="AS3583" s="10"/>
      <c r="AT3583" s="10"/>
      <c r="AU3583" s="10"/>
      <c r="AV3583" s="10"/>
      <c r="AW3583" s="10"/>
      <c r="AX3583" s="10"/>
      <c r="DI3583" s="6"/>
    </row>
    <row r="3584" spans="1:251" ht="15" thickBot="1">
      <c r="A3584" s="11"/>
      <c r="B3584" s="10" t="s">
        <v>2</v>
      </c>
      <c r="C3584" s="8"/>
      <c r="D3584" s="8"/>
      <c r="E3584" s="8"/>
      <c r="F3584" s="8"/>
      <c r="G3584" s="8"/>
      <c r="H3584" s="8"/>
      <c r="I3584" s="8"/>
      <c r="J3584" s="8"/>
      <c r="K3584" s="8"/>
      <c r="L3584" s="9"/>
      <c r="M3584" s="9"/>
      <c r="N3584" s="9"/>
      <c r="O3584" s="9"/>
      <c r="P3584" s="8"/>
      <c r="Q3584" s="8"/>
      <c r="R3584" s="8"/>
      <c r="S3584" s="8"/>
      <c r="T3584" s="8"/>
      <c r="U3584" s="8"/>
      <c r="V3584" s="10"/>
      <c r="W3584" s="10"/>
      <c r="X3584" s="10"/>
      <c r="Y3584" s="10"/>
      <c r="Z3584" s="10"/>
      <c r="AA3584" s="10"/>
      <c r="AB3584" s="10"/>
      <c r="AC3584" s="10"/>
      <c r="AD3584" s="10"/>
      <c r="AE3584" s="10"/>
      <c r="AF3584" s="10"/>
      <c r="AG3584" s="10"/>
      <c r="AH3584" s="10"/>
      <c r="AI3584" s="10"/>
      <c r="AJ3584" s="10"/>
      <c r="AK3584" s="10"/>
      <c r="AL3584" s="10"/>
      <c r="AM3584" s="10"/>
      <c r="AN3584" s="10"/>
      <c r="AO3584" s="10"/>
      <c r="AP3584" s="10"/>
      <c r="AQ3584" s="10"/>
      <c r="AR3584" s="10"/>
      <c r="AS3584" s="10"/>
      <c r="AT3584" s="10"/>
      <c r="AU3584" s="10"/>
      <c r="AV3584" s="10"/>
      <c r="AW3584" s="10"/>
      <c r="AX3584" s="10"/>
      <c r="DI3584" s="6"/>
    </row>
    <row r="3585" spans="1:113" ht="14.25">
      <c r="A3585" s="8"/>
      <c r="B3585" s="12"/>
      <c r="C3585" s="7"/>
      <c r="D3585" s="7"/>
      <c r="E3585" s="7"/>
      <c r="F3585" s="7"/>
      <c r="G3585" s="7"/>
      <c r="H3585" s="7"/>
      <c r="I3585" s="7"/>
      <c r="J3585" s="7"/>
      <c r="K3585" s="7"/>
      <c r="L3585" s="13"/>
      <c r="M3585" s="13"/>
      <c r="N3585" s="13"/>
      <c r="O3585" s="13"/>
      <c r="P3585" s="7"/>
      <c r="Q3585" s="7"/>
      <c r="R3585" s="7"/>
      <c r="S3585" s="7"/>
      <c r="T3585" s="7"/>
      <c r="U3585" s="7"/>
      <c r="V3585" s="14"/>
      <c r="W3585" s="14"/>
      <c r="X3585" s="14"/>
      <c r="Y3585" s="14"/>
      <c r="Z3585" s="14"/>
      <c r="AA3585" s="14"/>
      <c r="AB3585" s="14"/>
      <c r="AC3585" s="14"/>
      <c r="AD3585" s="14"/>
      <c r="AE3585" s="14"/>
      <c r="AF3585" s="14"/>
      <c r="AG3585" s="14"/>
      <c r="AH3585" s="14"/>
      <c r="AI3585" s="14"/>
      <c r="AJ3585" s="14"/>
      <c r="AK3585" s="14"/>
      <c r="AL3585" s="14"/>
      <c r="AM3585" s="14"/>
      <c r="AN3585" s="14"/>
      <c r="AO3585" s="14"/>
      <c r="AP3585" s="14"/>
      <c r="AQ3585" s="14"/>
      <c r="AR3585" s="14"/>
      <c r="AS3585" s="14"/>
      <c r="AT3585" s="14"/>
      <c r="AU3585" s="14"/>
      <c r="AV3585" s="14"/>
      <c r="AW3585" s="14"/>
      <c r="AX3585" s="15"/>
    </row>
    <row r="3586" spans="1:113" ht="12" customHeight="1">
      <c r="A3586" s="8"/>
      <c r="B3586" s="141" t="s">
        <v>43</v>
      </c>
      <c r="C3586" s="142"/>
      <c r="D3586" s="142"/>
      <c r="E3586" s="142"/>
      <c r="F3586" s="142"/>
      <c r="G3586" s="142"/>
      <c r="H3586" s="142"/>
      <c r="I3586" s="142"/>
      <c r="J3586" s="142"/>
      <c r="K3586" s="142"/>
      <c r="L3586" s="142"/>
      <c r="M3586" s="142"/>
      <c r="N3586" s="142"/>
      <c r="O3586" s="142"/>
      <c r="P3586" s="142"/>
      <c r="Q3586" s="142"/>
      <c r="R3586" s="142"/>
      <c r="S3586" s="142"/>
      <c r="T3586" s="142"/>
      <c r="U3586" s="142"/>
      <c r="V3586" s="142"/>
      <c r="W3586" s="142"/>
      <c r="X3586" s="142"/>
      <c r="Y3586" s="142"/>
      <c r="Z3586" s="142"/>
      <c r="AA3586" s="142"/>
      <c r="AB3586" s="142"/>
      <c r="AC3586" s="142"/>
      <c r="AD3586" s="142"/>
      <c r="AE3586" s="142"/>
      <c r="AF3586" s="142"/>
      <c r="AG3586" s="142"/>
      <c r="AH3586" s="142"/>
      <c r="AI3586" s="142"/>
      <c r="AJ3586" s="142"/>
      <c r="AK3586" s="142"/>
      <c r="AL3586" s="142"/>
      <c r="AM3586" s="142"/>
      <c r="AN3586" s="142"/>
      <c r="AO3586" s="142"/>
      <c r="AP3586" s="142"/>
      <c r="AQ3586" s="142"/>
      <c r="AR3586" s="142"/>
      <c r="AS3586" s="142"/>
      <c r="AT3586" s="142"/>
      <c r="AU3586" s="142"/>
      <c r="AV3586" s="142"/>
      <c r="AW3586" s="142"/>
      <c r="AX3586" s="143"/>
    </row>
    <row r="3587" spans="1:113" ht="12" customHeight="1">
      <c r="A3587" s="8"/>
      <c r="B3587" s="141"/>
      <c r="C3587" s="142"/>
      <c r="D3587" s="142"/>
      <c r="E3587" s="142"/>
      <c r="F3587" s="142"/>
      <c r="G3587" s="142"/>
      <c r="H3587" s="142"/>
      <c r="I3587" s="142"/>
      <c r="J3587" s="142"/>
      <c r="K3587" s="142"/>
      <c r="L3587" s="142"/>
      <c r="M3587" s="142"/>
      <c r="N3587" s="142"/>
      <c r="O3587" s="142"/>
      <c r="P3587" s="142"/>
      <c r="Q3587" s="142"/>
      <c r="R3587" s="142"/>
      <c r="S3587" s="142"/>
      <c r="T3587" s="142"/>
      <c r="U3587" s="142"/>
      <c r="V3587" s="142"/>
      <c r="W3587" s="142"/>
      <c r="X3587" s="142"/>
      <c r="Y3587" s="142"/>
      <c r="Z3587" s="142"/>
      <c r="AA3587" s="142"/>
      <c r="AB3587" s="142"/>
      <c r="AC3587" s="142"/>
      <c r="AD3587" s="142"/>
      <c r="AE3587" s="142"/>
      <c r="AF3587" s="142"/>
      <c r="AG3587" s="142"/>
      <c r="AH3587" s="142"/>
      <c r="AI3587" s="142"/>
      <c r="AJ3587" s="142"/>
      <c r="AK3587" s="142"/>
      <c r="AL3587" s="142"/>
      <c r="AM3587" s="142"/>
      <c r="AN3587" s="142"/>
      <c r="AO3587" s="142"/>
      <c r="AP3587" s="142"/>
      <c r="AQ3587" s="142"/>
      <c r="AR3587" s="142"/>
      <c r="AS3587" s="142"/>
      <c r="AT3587" s="142"/>
      <c r="AU3587" s="142"/>
      <c r="AV3587" s="142"/>
      <c r="AW3587" s="142"/>
      <c r="AX3587" s="143"/>
    </row>
    <row r="3588" spans="1:113" ht="12" customHeight="1">
      <c r="A3588" s="8"/>
      <c r="B3588" s="141"/>
      <c r="C3588" s="142"/>
      <c r="D3588" s="142"/>
      <c r="E3588" s="142"/>
      <c r="F3588" s="142"/>
      <c r="G3588" s="142"/>
      <c r="H3588" s="142"/>
      <c r="I3588" s="142"/>
      <c r="J3588" s="142"/>
      <c r="K3588" s="142"/>
      <c r="L3588" s="142"/>
      <c r="M3588" s="142"/>
      <c r="N3588" s="142"/>
      <c r="O3588" s="142"/>
      <c r="P3588" s="142"/>
      <c r="Q3588" s="142"/>
      <c r="R3588" s="142"/>
      <c r="S3588" s="142"/>
      <c r="T3588" s="142"/>
      <c r="U3588" s="142"/>
      <c r="V3588" s="142"/>
      <c r="W3588" s="142"/>
      <c r="X3588" s="142"/>
      <c r="Y3588" s="142"/>
      <c r="Z3588" s="142"/>
      <c r="AA3588" s="142"/>
      <c r="AB3588" s="142"/>
      <c r="AC3588" s="142"/>
      <c r="AD3588" s="142"/>
      <c r="AE3588" s="142"/>
      <c r="AF3588" s="142"/>
      <c r="AG3588" s="142"/>
      <c r="AH3588" s="142"/>
      <c r="AI3588" s="142"/>
      <c r="AJ3588" s="142"/>
      <c r="AK3588" s="142"/>
      <c r="AL3588" s="142"/>
      <c r="AM3588" s="142"/>
      <c r="AN3588" s="142"/>
      <c r="AO3588" s="142"/>
      <c r="AP3588" s="142"/>
      <c r="AQ3588" s="142"/>
      <c r="AR3588" s="142"/>
      <c r="AS3588" s="142"/>
      <c r="AT3588" s="142"/>
      <c r="AU3588" s="142"/>
      <c r="AV3588" s="142"/>
      <c r="AW3588" s="142"/>
      <c r="AX3588" s="143"/>
      <c r="BC3588" s="16"/>
    </row>
    <row r="3589" spans="1:113" ht="12" customHeight="1">
      <c r="A3589" s="8"/>
      <c r="B3589" s="141"/>
      <c r="C3589" s="142"/>
      <c r="D3589" s="142"/>
      <c r="E3589" s="142"/>
      <c r="F3589" s="142"/>
      <c r="G3589" s="142"/>
      <c r="H3589" s="142"/>
      <c r="I3589" s="142"/>
      <c r="J3589" s="142"/>
      <c r="K3589" s="142"/>
      <c r="L3589" s="142"/>
      <c r="M3589" s="142"/>
      <c r="N3589" s="142"/>
      <c r="O3589" s="142"/>
      <c r="P3589" s="142"/>
      <c r="Q3589" s="142"/>
      <c r="R3589" s="142"/>
      <c r="S3589" s="142"/>
      <c r="T3589" s="142"/>
      <c r="U3589" s="142"/>
      <c r="V3589" s="142"/>
      <c r="W3589" s="142"/>
      <c r="X3589" s="142"/>
      <c r="Y3589" s="142"/>
      <c r="Z3589" s="142"/>
      <c r="AA3589" s="142"/>
      <c r="AB3589" s="142"/>
      <c r="AC3589" s="142"/>
      <c r="AD3589" s="142"/>
      <c r="AE3589" s="142"/>
      <c r="AF3589" s="142"/>
      <c r="AG3589" s="142"/>
      <c r="AH3589" s="142"/>
      <c r="AI3589" s="142"/>
      <c r="AJ3589" s="142"/>
      <c r="AK3589" s="142"/>
      <c r="AL3589" s="142"/>
      <c r="AM3589" s="142"/>
      <c r="AN3589" s="142"/>
      <c r="AO3589" s="142"/>
      <c r="AP3589" s="142"/>
      <c r="AQ3589" s="142"/>
      <c r="AR3589" s="142"/>
      <c r="AS3589" s="142"/>
      <c r="AT3589" s="142"/>
      <c r="AU3589" s="142"/>
      <c r="AV3589" s="142"/>
      <c r="AW3589" s="142"/>
      <c r="AX3589" s="143"/>
    </row>
    <row r="3590" spans="1:113" ht="12" customHeight="1">
      <c r="A3590" s="8"/>
      <c r="B3590" s="141"/>
      <c r="C3590" s="142"/>
      <c r="D3590" s="142"/>
      <c r="E3590" s="142"/>
      <c r="F3590" s="142"/>
      <c r="G3590" s="142"/>
      <c r="H3590" s="142"/>
      <c r="I3590" s="142"/>
      <c r="J3590" s="142"/>
      <c r="K3590" s="142"/>
      <c r="L3590" s="142"/>
      <c r="M3590" s="142"/>
      <c r="N3590" s="142"/>
      <c r="O3590" s="142"/>
      <c r="P3590" s="142"/>
      <c r="Q3590" s="142"/>
      <c r="R3590" s="142"/>
      <c r="S3590" s="142"/>
      <c r="T3590" s="142"/>
      <c r="U3590" s="142"/>
      <c r="V3590" s="142"/>
      <c r="W3590" s="142"/>
      <c r="X3590" s="142"/>
      <c r="Y3590" s="142"/>
      <c r="Z3590" s="142"/>
      <c r="AA3590" s="142"/>
      <c r="AB3590" s="142"/>
      <c r="AC3590" s="142"/>
      <c r="AD3590" s="142"/>
      <c r="AE3590" s="142"/>
      <c r="AF3590" s="142"/>
      <c r="AG3590" s="142"/>
      <c r="AH3590" s="142"/>
      <c r="AI3590" s="142"/>
      <c r="AJ3590" s="142"/>
      <c r="AK3590" s="142"/>
      <c r="AL3590" s="142"/>
      <c r="AM3590" s="142"/>
      <c r="AN3590" s="142"/>
      <c r="AO3590" s="142"/>
      <c r="AP3590" s="142"/>
      <c r="AQ3590" s="142"/>
      <c r="AR3590" s="142"/>
      <c r="AS3590" s="142"/>
      <c r="AT3590" s="142"/>
      <c r="AU3590" s="142"/>
      <c r="AV3590" s="142"/>
      <c r="AW3590" s="142"/>
      <c r="AX3590" s="143"/>
    </row>
    <row r="3591" spans="1:113" ht="12" customHeight="1">
      <c r="A3591" s="8"/>
      <c r="B3591" s="141"/>
      <c r="C3591" s="142"/>
      <c r="D3591" s="142"/>
      <c r="E3591" s="142"/>
      <c r="F3591" s="142"/>
      <c r="G3591" s="142"/>
      <c r="H3591" s="142"/>
      <c r="I3591" s="142"/>
      <c r="J3591" s="142"/>
      <c r="K3591" s="142"/>
      <c r="L3591" s="142"/>
      <c r="M3591" s="142"/>
      <c r="N3591" s="142"/>
      <c r="O3591" s="142"/>
      <c r="P3591" s="142"/>
      <c r="Q3591" s="142"/>
      <c r="R3591" s="142"/>
      <c r="S3591" s="142"/>
      <c r="T3591" s="142"/>
      <c r="U3591" s="142"/>
      <c r="V3591" s="142"/>
      <c r="W3591" s="142"/>
      <c r="X3591" s="142"/>
      <c r="Y3591" s="142"/>
      <c r="Z3591" s="142"/>
      <c r="AA3591" s="142"/>
      <c r="AB3591" s="142"/>
      <c r="AC3591" s="142"/>
      <c r="AD3591" s="142"/>
      <c r="AE3591" s="142"/>
      <c r="AF3591" s="142"/>
      <c r="AG3591" s="142"/>
      <c r="AH3591" s="142"/>
      <c r="AI3591" s="142"/>
      <c r="AJ3591" s="142"/>
      <c r="AK3591" s="142"/>
      <c r="AL3591" s="142"/>
      <c r="AM3591" s="142"/>
      <c r="AN3591" s="142"/>
      <c r="AO3591" s="142"/>
      <c r="AP3591" s="142"/>
      <c r="AQ3591" s="142"/>
      <c r="AR3591" s="142"/>
      <c r="AS3591" s="142"/>
      <c r="AT3591" s="142"/>
      <c r="AU3591" s="142"/>
      <c r="AV3591" s="142"/>
      <c r="AW3591" s="142"/>
      <c r="AX3591" s="143"/>
    </row>
    <row r="3592" spans="1:113" ht="15" thickBot="1">
      <c r="A3592" s="17"/>
      <c r="B3592" s="18"/>
      <c r="C3592" s="19"/>
      <c r="D3592" s="19"/>
      <c r="E3592" s="19"/>
      <c r="F3592" s="19"/>
      <c r="G3592" s="19"/>
      <c r="H3592" s="19"/>
      <c r="I3592" s="19"/>
      <c r="J3592" s="19"/>
      <c r="K3592" s="19"/>
      <c r="L3592" s="19"/>
      <c r="M3592" s="19"/>
      <c r="N3592" s="19"/>
      <c r="O3592" s="19"/>
      <c r="P3592" s="19"/>
      <c r="Q3592" s="19"/>
      <c r="R3592" s="19"/>
      <c r="S3592" s="19"/>
      <c r="T3592" s="19"/>
      <c r="U3592" s="19"/>
      <c r="V3592" s="19"/>
      <c r="W3592" s="19"/>
      <c r="X3592" s="19"/>
      <c r="Y3592" s="19"/>
      <c r="Z3592" s="19"/>
      <c r="AA3592" s="19"/>
      <c r="AB3592" s="19"/>
      <c r="AC3592" s="19"/>
      <c r="AD3592" s="19"/>
      <c r="AE3592" s="19"/>
      <c r="AF3592" s="19"/>
      <c r="AG3592" s="19"/>
      <c r="AH3592" s="19"/>
      <c r="AI3592" s="19"/>
      <c r="AJ3592" s="19"/>
      <c r="AK3592" s="19"/>
      <c r="AL3592" s="19"/>
      <c r="AM3592" s="19"/>
      <c r="AN3592" s="19"/>
      <c r="AO3592" s="19"/>
      <c r="AP3592" s="19"/>
      <c r="AQ3592" s="19"/>
      <c r="AR3592" s="19"/>
      <c r="AS3592" s="19"/>
      <c r="AT3592" s="19"/>
      <c r="AU3592" s="19"/>
      <c r="AV3592" s="19"/>
      <c r="AW3592" s="19"/>
      <c r="AX3592" s="20"/>
    </row>
    <row r="3593" spans="1:113">
      <c r="B3593" s="21"/>
    </row>
    <row r="3594" spans="1:113" ht="15" thickBot="1">
      <c r="A3594" s="11"/>
      <c r="B3594" s="10" t="s">
        <v>3</v>
      </c>
      <c r="C3594" s="8"/>
      <c r="D3594" s="8"/>
      <c r="E3594" s="8"/>
      <c r="F3594" s="8"/>
      <c r="G3594" s="8"/>
      <c r="H3594" s="8"/>
      <c r="I3594" s="8"/>
      <c r="J3594" s="8"/>
      <c r="K3594" s="8"/>
      <c r="L3594" s="9"/>
      <c r="M3594" s="9"/>
      <c r="N3594" s="9"/>
      <c r="O3594" s="9"/>
      <c r="P3594" s="8"/>
      <c r="Q3594" s="8"/>
      <c r="R3594" s="8"/>
      <c r="S3594" s="8"/>
      <c r="T3594" s="8"/>
      <c r="U3594" s="8"/>
      <c r="V3594" s="10"/>
      <c r="W3594" s="10"/>
      <c r="X3594" s="10"/>
      <c r="Y3594" s="10"/>
      <c r="Z3594" s="10"/>
      <c r="AA3594" s="10"/>
      <c r="AB3594" s="10"/>
      <c r="AC3594" s="10"/>
      <c r="AD3594" s="10"/>
      <c r="AE3594" s="10"/>
      <c r="AF3594" s="10"/>
      <c r="AG3594" s="10"/>
      <c r="AH3594" s="10"/>
      <c r="AI3594" s="10"/>
      <c r="AJ3594" s="10"/>
      <c r="AK3594" s="10"/>
      <c r="AL3594" s="10"/>
      <c r="AM3594" s="10"/>
      <c r="AN3594" s="10"/>
      <c r="AO3594" s="10"/>
      <c r="AP3594" s="10"/>
      <c r="AQ3594" s="10"/>
      <c r="AR3594" s="10"/>
      <c r="AS3594" s="10"/>
      <c r="AT3594" s="10"/>
      <c r="AU3594" s="10"/>
      <c r="AV3594" s="10"/>
      <c r="AW3594" s="10"/>
      <c r="AX3594" s="10"/>
      <c r="DI3594" s="6"/>
    </row>
    <row r="3595" spans="1:113" ht="14.25">
      <c r="A3595" s="8"/>
      <c r="B3595" s="12"/>
      <c r="C3595" s="7"/>
      <c r="D3595" s="7"/>
      <c r="E3595" s="7"/>
      <c r="F3595" s="7"/>
      <c r="G3595" s="7"/>
      <c r="H3595" s="7"/>
      <c r="I3595" s="7"/>
      <c r="J3595" s="7"/>
      <c r="K3595" s="7"/>
      <c r="L3595" s="13"/>
      <c r="M3595" s="13"/>
      <c r="N3595" s="13"/>
      <c r="O3595" s="13"/>
      <c r="P3595" s="7"/>
      <c r="Q3595" s="7"/>
      <c r="R3595" s="7"/>
      <c r="S3595" s="7"/>
      <c r="T3595" s="7"/>
      <c r="U3595" s="7"/>
      <c r="V3595" s="14"/>
      <c r="W3595" s="14"/>
      <c r="X3595" s="14"/>
      <c r="Y3595" s="14"/>
      <c r="Z3595" s="14"/>
      <c r="AA3595" s="14"/>
      <c r="AB3595" s="14"/>
      <c r="AC3595" s="14"/>
      <c r="AD3595" s="14"/>
      <c r="AE3595" s="14"/>
      <c r="AF3595" s="14"/>
      <c r="AG3595" s="14"/>
      <c r="AH3595" s="14"/>
      <c r="AI3595" s="14"/>
      <c r="AJ3595" s="14"/>
      <c r="AK3595" s="14"/>
      <c r="AL3595" s="14"/>
      <c r="AM3595" s="14"/>
      <c r="AN3595" s="14"/>
      <c r="AO3595" s="14"/>
      <c r="AP3595" s="14"/>
      <c r="AQ3595" s="14"/>
      <c r="AR3595" s="14"/>
      <c r="AS3595" s="14"/>
      <c r="AT3595" s="14"/>
      <c r="AU3595" s="14"/>
      <c r="AV3595" s="14"/>
      <c r="AW3595" s="14"/>
      <c r="AX3595" s="15"/>
    </row>
    <row r="3596" spans="1:113" ht="12" customHeight="1">
      <c r="A3596" s="8"/>
      <c r="B3596" s="141" t="s">
        <v>44</v>
      </c>
      <c r="C3596" s="142"/>
      <c r="D3596" s="142"/>
      <c r="E3596" s="142"/>
      <c r="F3596" s="142"/>
      <c r="G3596" s="142"/>
      <c r="H3596" s="142"/>
      <c r="I3596" s="142"/>
      <c r="J3596" s="142"/>
      <c r="K3596" s="142"/>
      <c r="L3596" s="142"/>
      <c r="M3596" s="142"/>
      <c r="N3596" s="142"/>
      <c r="O3596" s="142"/>
      <c r="P3596" s="142"/>
      <c r="Q3596" s="142"/>
      <c r="R3596" s="142"/>
      <c r="S3596" s="142"/>
      <c r="T3596" s="142"/>
      <c r="U3596" s="142"/>
      <c r="V3596" s="142"/>
      <c r="W3596" s="142"/>
      <c r="X3596" s="142"/>
      <c r="Y3596" s="142"/>
      <c r="Z3596" s="142"/>
      <c r="AA3596" s="142"/>
      <c r="AB3596" s="142"/>
      <c r="AC3596" s="142"/>
      <c r="AD3596" s="142"/>
      <c r="AE3596" s="142"/>
      <c r="AF3596" s="142"/>
      <c r="AG3596" s="142"/>
      <c r="AH3596" s="142"/>
      <c r="AI3596" s="142"/>
      <c r="AJ3596" s="142"/>
      <c r="AK3596" s="142"/>
      <c r="AL3596" s="142"/>
      <c r="AM3596" s="142"/>
      <c r="AN3596" s="142"/>
      <c r="AO3596" s="142"/>
      <c r="AP3596" s="142"/>
      <c r="AQ3596" s="142"/>
      <c r="AR3596" s="142"/>
      <c r="AS3596" s="142"/>
      <c r="AT3596" s="142"/>
      <c r="AU3596" s="142"/>
      <c r="AV3596" s="142"/>
      <c r="AW3596" s="142"/>
      <c r="AX3596" s="143"/>
    </row>
    <row r="3597" spans="1:113" ht="12" customHeight="1">
      <c r="A3597" s="8"/>
      <c r="B3597" s="141"/>
      <c r="C3597" s="142"/>
      <c r="D3597" s="142"/>
      <c r="E3597" s="142"/>
      <c r="F3597" s="142"/>
      <c r="G3597" s="142"/>
      <c r="H3597" s="142"/>
      <c r="I3597" s="142"/>
      <c r="J3597" s="142"/>
      <c r="K3597" s="142"/>
      <c r="L3597" s="142"/>
      <c r="M3597" s="142"/>
      <c r="N3597" s="142"/>
      <c r="O3597" s="142"/>
      <c r="P3597" s="142"/>
      <c r="Q3597" s="142"/>
      <c r="R3597" s="142"/>
      <c r="S3597" s="142"/>
      <c r="T3597" s="142"/>
      <c r="U3597" s="142"/>
      <c r="V3597" s="142"/>
      <c r="W3597" s="142"/>
      <c r="X3597" s="142"/>
      <c r="Y3597" s="142"/>
      <c r="Z3597" s="142"/>
      <c r="AA3597" s="142"/>
      <c r="AB3597" s="142"/>
      <c r="AC3597" s="142"/>
      <c r="AD3597" s="142"/>
      <c r="AE3597" s="142"/>
      <c r="AF3597" s="142"/>
      <c r="AG3597" s="142"/>
      <c r="AH3597" s="142"/>
      <c r="AI3597" s="142"/>
      <c r="AJ3597" s="142"/>
      <c r="AK3597" s="142"/>
      <c r="AL3597" s="142"/>
      <c r="AM3597" s="142"/>
      <c r="AN3597" s="142"/>
      <c r="AO3597" s="142"/>
      <c r="AP3597" s="142"/>
      <c r="AQ3597" s="142"/>
      <c r="AR3597" s="142"/>
      <c r="AS3597" s="142"/>
      <c r="AT3597" s="142"/>
      <c r="AU3597" s="142"/>
      <c r="AV3597" s="142"/>
      <c r="AW3597" s="142"/>
      <c r="AX3597" s="143"/>
    </row>
    <row r="3598" spans="1:113" ht="12" customHeight="1">
      <c r="A3598" s="8"/>
      <c r="B3598" s="141"/>
      <c r="C3598" s="142"/>
      <c r="D3598" s="142"/>
      <c r="E3598" s="142"/>
      <c r="F3598" s="142"/>
      <c r="G3598" s="142"/>
      <c r="H3598" s="142"/>
      <c r="I3598" s="142"/>
      <c r="J3598" s="142"/>
      <c r="K3598" s="142"/>
      <c r="L3598" s="142"/>
      <c r="M3598" s="142"/>
      <c r="N3598" s="142"/>
      <c r="O3598" s="142"/>
      <c r="P3598" s="142"/>
      <c r="Q3598" s="142"/>
      <c r="R3598" s="142"/>
      <c r="S3598" s="142"/>
      <c r="T3598" s="142"/>
      <c r="U3598" s="142"/>
      <c r="V3598" s="142"/>
      <c r="W3598" s="142"/>
      <c r="X3598" s="142"/>
      <c r="Y3598" s="142"/>
      <c r="Z3598" s="142"/>
      <c r="AA3598" s="142"/>
      <c r="AB3598" s="142"/>
      <c r="AC3598" s="142"/>
      <c r="AD3598" s="142"/>
      <c r="AE3598" s="142"/>
      <c r="AF3598" s="142"/>
      <c r="AG3598" s="142"/>
      <c r="AH3598" s="142"/>
      <c r="AI3598" s="142"/>
      <c r="AJ3598" s="142"/>
      <c r="AK3598" s="142"/>
      <c r="AL3598" s="142"/>
      <c r="AM3598" s="142"/>
      <c r="AN3598" s="142"/>
      <c r="AO3598" s="142"/>
      <c r="AP3598" s="142"/>
      <c r="AQ3598" s="142"/>
      <c r="AR3598" s="142"/>
      <c r="AS3598" s="142"/>
      <c r="AT3598" s="142"/>
      <c r="AU3598" s="142"/>
      <c r="AV3598" s="142"/>
      <c r="AW3598" s="142"/>
      <c r="AX3598" s="143"/>
      <c r="BC3598" s="16"/>
    </row>
    <row r="3599" spans="1:113" ht="12" customHeight="1">
      <c r="A3599" s="8"/>
      <c r="B3599" s="141"/>
      <c r="C3599" s="142"/>
      <c r="D3599" s="142"/>
      <c r="E3599" s="142"/>
      <c r="F3599" s="142"/>
      <c r="G3599" s="142"/>
      <c r="H3599" s="142"/>
      <c r="I3599" s="142"/>
      <c r="J3599" s="142"/>
      <c r="K3599" s="142"/>
      <c r="L3599" s="142"/>
      <c r="M3599" s="142"/>
      <c r="N3599" s="142"/>
      <c r="O3599" s="142"/>
      <c r="P3599" s="142"/>
      <c r="Q3599" s="142"/>
      <c r="R3599" s="142"/>
      <c r="S3599" s="142"/>
      <c r="T3599" s="142"/>
      <c r="U3599" s="142"/>
      <c r="V3599" s="142"/>
      <c r="W3599" s="142"/>
      <c r="X3599" s="142"/>
      <c r="Y3599" s="142"/>
      <c r="Z3599" s="142"/>
      <c r="AA3599" s="142"/>
      <c r="AB3599" s="142"/>
      <c r="AC3599" s="142"/>
      <c r="AD3599" s="142"/>
      <c r="AE3599" s="142"/>
      <c r="AF3599" s="142"/>
      <c r="AG3599" s="142"/>
      <c r="AH3599" s="142"/>
      <c r="AI3599" s="142"/>
      <c r="AJ3599" s="142"/>
      <c r="AK3599" s="142"/>
      <c r="AL3599" s="142"/>
      <c r="AM3599" s="142"/>
      <c r="AN3599" s="142"/>
      <c r="AO3599" s="142"/>
      <c r="AP3599" s="142"/>
      <c r="AQ3599" s="142"/>
      <c r="AR3599" s="142"/>
      <c r="AS3599" s="142"/>
      <c r="AT3599" s="142"/>
      <c r="AU3599" s="142"/>
      <c r="AV3599" s="142"/>
      <c r="AW3599" s="142"/>
      <c r="AX3599" s="143"/>
    </row>
    <row r="3600" spans="1:113" ht="12" customHeight="1">
      <c r="A3600" s="8"/>
      <c r="B3600" s="141"/>
      <c r="C3600" s="142"/>
      <c r="D3600" s="142"/>
      <c r="E3600" s="142"/>
      <c r="F3600" s="142"/>
      <c r="G3600" s="142"/>
      <c r="H3600" s="142"/>
      <c r="I3600" s="142"/>
      <c r="J3600" s="142"/>
      <c r="K3600" s="142"/>
      <c r="L3600" s="142"/>
      <c r="M3600" s="142"/>
      <c r="N3600" s="142"/>
      <c r="O3600" s="142"/>
      <c r="P3600" s="142"/>
      <c r="Q3600" s="142"/>
      <c r="R3600" s="142"/>
      <c r="S3600" s="142"/>
      <c r="T3600" s="142"/>
      <c r="U3600" s="142"/>
      <c r="V3600" s="142"/>
      <c r="W3600" s="142"/>
      <c r="X3600" s="142"/>
      <c r="Y3600" s="142"/>
      <c r="Z3600" s="142"/>
      <c r="AA3600" s="142"/>
      <c r="AB3600" s="142"/>
      <c r="AC3600" s="142"/>
      <c r="AD3600" s="142"/>
      <c r="AE3600" s="142"/>
      <c r="AF3600" s="142"/>
      <c r="AG3600" s="142"/>
      <c r="AH3600" s="142"/>
      <c r="AI3600" s="142"/>
      <c r="AJ3600" s="142"/>
      <c r="AK3600" s="142"/>
      <c r="AL3600" s="142"/>
      <c r="AM3600" s="142"/>
      <c r="AN3600" s="142"/>
      <c r="AO3600" s="142"/>
      <c r="AP3600" s="142"/>
      <c r="AQ3600" s="142"/>
      <c r="AR3600" s="142"/>
      <c r="AS3600" s="142"/>
      <c r="AT3600" s="142"/>
      <c r="AU3600" s="142"/>
      <c r="AV3600" s="142"/>
      <c r="AW3600" s="142"/>
      <c r="AX3600" s="143"/>
    </row>
    <row r="3601" spans="1:251" ht="12" customHeight="1">
      <c r="A3601" s="8"/>
      <c r="B3601" s="141"/>
      <c r="C3601" s="142"/>
      <c r="D3601" s="142"/>
      <c r="E3601" s="142"/>
      <c r="F3601" s="142"/>
      <c r="G3601" s="142"/>
      <c r="H3601" s="142"/>
      <c r="I3601" s="142"/>
      <c r="J3601" s="142"/>
      <c r="K3601" s="142"/>
      <c r="L3601" s="142"/>
      <c r="M3601" s="142"/>
      <c r="N3601" s="142"/>
      <c r="O3601" s="142"/>
      <c r="P3601" s="142"/>
      <c r="Q3601" s="142"/>
      <c r="R3601" s="142"/>
      <c r="S3601" s="142"/>
      <c r="T3601" s="142"/>
      <c r="U3601" s="142"/>
      <c r="V3601" s="142"/>
      <c r="W3601" s="142"/>
      <c r="X3601" s="142"/>
      <c r="Y3601" s="142"/>
      <c r="Z3601" s="142"/>
      <c r="AA3601" s="142"/>
      <c r="AB3601" s="142"/>
      <c r="AC3601" s="142"/>
      <c r="AD3601" s="142"/>
      <c r="AE3601" s="142"/>
      <c r="AF3601" s="142"/>
      <c r="AG3601" s="142"/>
      <c r="AH3601" s="142"/>
      <c r="AI3601" s="142"/>
      <c r="AJ3601" s="142"/>
      <c r="AK3601" s="142"/>
      <c r="AL3601" s="142"/>
      <c r="AM3601" s="142"/>
      <c r="AN3601" s="142"/>
      <c r="AO3601" s="142"/>
      <c r="AP3601" s="142"/>
      <c r="AQ3601" s="142"/>
      <c r="AR3601" s="142"/>
      <c r="AS3601" s="142"/>
      <c r="AT3601" s="142"/>
      <c r="AU3601" s="142"/>
      <c r="AV3601" s="142"/>
      <c r="AW3601" s="142"/>
      <c r="AX3601" s="143"/>
    </row>
    <row r="3602" spans="1:251" ht="15" thickBot="1">
      <c r="A3602" s="17"/>
      <c r="B3602" s="18"/>
      <c r="C3602" s="19"/>
      <c r="D3602" s="19"/>
      <c r="E3602" s="19"/>
      <c r="F3602" s="19"/>
      <c r="G3602" s="19"/>
      <c r="H3602" s="19"/>
      <c r="I3602" s="19"/>
      <c r="J3602" s="19"/>
      <c r="K3602" s="19"/>
      <c r="L3602" s="19"/>
      <c r="M3602" s="19"/>
      <c r="N3602" s="19"/>
      <c r="O3602" s="19"/>
      <c r="P3602" s="19"/>
      <c r="Q3602" s="19"/>
      <c r="R3602" s="19"/>
      <c r="S3602" s="19"/>
      <c r="T3602" s="19"/>
      <c r="U3602" s="19"/>
      <c r="V3602" s="19"/>
      <c r="W3602" s="19"/>
      <c r="X3602" s="19"/>
      <c r="Y3602" s="19"/>
      <c r="Z3602" s="19"/>
      <c r="AA3602" s="19"/>
      <c r="AB3602" s="19"/>
      <c r="AC3602" s="19"/>
      <c r="AD3602" s="19"/>
      <c r="AE3602" s="19"/>
      <c r="AF3602" s="19"/>
      <c r="AG3602" s="19"/>
      <c r="AH3602" s="19"/>
      <c r="AI3602" s="19"/>
      <c r="AJ3602" s="19"/>
      <c r="AK3602" s="19"/>
      <c r="AL3602" s="19"/>
      <c r="AM3602" s="19"/>
      <c r="AN3602" s="19"/>
      <c r="AO3602" s="19"/>
      <c r="AP3602" s="19"/>
      <c r="AQ3602" s="19"/>
      <c r="AR3602" s="19"/>
      <c r="AS3602" s="19"/>
      <c r="AT3602" s="19"/>
      <c r="AU3602" s="19"/>
      <c r="AV3602" s="19"/>
      <c r="AW3602" s="19"/>
      <c r="AX3602" s="20"/>
    </row>
    <row r="3603" spans="1:251">
      <c r="B3603" s="21"/>
    </row>
    <row r="3604" spans="1:251" ht="14.25">
      <c r="B3604" s="10" t="s">
        <v>4</v>
      </c>
      <c r="C3604" s="8"/>
      <c r="D3604" s="8"/>
      <c r="E3604" s="8"/>
      <c r="F3604" s="8"/>
      <c r="G3604" s="8"/>
      <c r="H3604" s="8"/>
      <c r="I3604" s="8"/>
      <c r="J3604" s="8"/>
      <c r="K3604" s="8"/>
      <c r="L3604" s="9"/>
      <c r="M3604" s="9"/>
      <c r="N3604" s="9"/>
      <c r="O3604" s="9"/>
      <c r="P3604" s="8"/>
      <c r="Q3604" s="8"/>
      <c r="R3604" s="8"/>
      <c r="S3604" s="8"/>
      <c r="T3604" s="8"/>
      <c r="U3604" s="8"/>
      <c r="V3604" s="10"/>
      <c r="W3604" s="10"/>
      <c r="X3604" s="10"/>
      <c r="Y3604" s="10"/>
      <c r="Z3604" s="10"/>
      <c r="AA3604" s="10"/>
      <c r="AB3604" s="10"/>
      <c r="AC3604" s="10"/>
      <c r="AD3604" s="10"/>
      <c r="AE3604" s="10"/>
      <c r="AF3604" s="10"/>
      <c r="AG3604" s="10"/>
      <c r="AH3604" s="10"/>
      <c r="AI3604" s="10"/>
      <c r="AJ3604" s="10"/>
      <c r="AK3604" s="10"/>
      <c r="AL3604" s="10"/>
      <c r="AM3604" s="10"/>
      <c r="AN3604" s="10"/>
      <c r="AO3604" s="10"/>
      <c r="AP3604" s="10"/>
      <c r="AQ3604" s="10"/>
      <c r="AR3604" s="10"/>
      <c r="AS3604" s="10"/>
      <c r="AT3604" s="10"/>
      <c r="AU3604" s="10"/>
      <c r="AV3604" s="10"/>
      <c r="AW3604" s="10"/>
      <c r="AX3604" s="10"/>
    </row>
    <row r="3605" spans="1:251" ht="15" thickBot="1">
      <c r="B3605" s="8"/>
      <c r="C3605" s="8"/>
      <c r="D3605" s="8"/>
      <c r="E3605" s="8"/>
      <c r="F3605" s="8"/>
      <c r="G3605" s="8"/>
      <c r="H3605" s="8"/>
      <c r="I3605" s="8"/>
      <c r="J3605" s="8"/>
      <c r="K3605" s="8"/>
      <c r="L3605" s="9"/>
      <c r="M3605" s="9"/>
      <c r="N3605" s="9"/>
      <c r="O3605" s="9"/>
      <c r="P3605" s="8"/>
      <c r="Q3605" s="8"/>
      <c r="R3605" s="8"/>
      <c r="S3605" s="8"/>
      <c r="T3605" s="8"/>
      <c r="U3605" s="8"/>
      <c r="V3605" s="10"/>
      <c r="W3605" s="10"/>
      <c r="X3605" s="10"/>
      <c r="Y3605" s="10"/>
      <c r="Z3605" s="10"/>
      <c r="AA3605" s="10"/>
      <c r="AB3605" s="10"/>
      <c r="AC3605" s="10"/>
      <c r="AD3605" s="10"/>
      <c r="AE3605" s="10"/>
      <c r="AF3605" s="10"/>
      <c r="AG3605" s="10"/>
      <c r="AH3605" s="10"/>
      <c r="AI3605" s="10"/>
      <c r="AJ3605" s="10"/>
      <c r="AK3605" s="10"/>
      <c r="AL3605" s="10"/>
      <c r="AM3605" s="10"/>
      <c r="AN3605" s="10"/>
      <c r="AO3605" s="10"/>
      <c r="AP3605" s="10"/>
      <c r="AQ3605" s="10"/>
      <c r="AR3605" s="10"/>
      <c r="AS3605" s="10"/>
      <c r="AT3605" s="10"/>
      <c r="AU3605" s="10"/>
      <c r="AV3605" s="10"/>
      <c r="AW3605" s="10"/>
      <c r="AX3605" s="22" t="s">
        <v>5</v>
      </c>
    </row>
    <row r="3606" spans="1:251" s="16" customFormat="1" ht="13.5" customHeight="1">
      <c r="A3606" s="8"/>
      <c r="B3606" s="146" t="s">
        <v>6</v>
      </c>
      <c r="C3606" s="129"/>
      <c r="D3606" s="129"/>
      <c r="E3606" s="129"/>
      <c r="F3606" s="129"/>
      <c r="G3606" s="129"/>
      <c r="H3606" s="129"/>
      <c r="I3606" s="129"/>
      <c r="J3606" s="129"/>
      <c r="K3606" s="129"/>
      <c r="L3606" s="129"/>
      <c r="M3606" s="129"/>
      <c r="N3606" s="129"/>
      <c r="O3606" s="129"/>
      <c r="P3606" s="129"/>
      <c r="Q3606" s="129"/>
      <c r="R3606" s="129"/>
      <c r="S3606" s="129"/>
      <c r="T3606" s="129"/>
      <c r="U3606" s="129"/>
      <c r="V3606" s="129"/>
      <c r="W3606" s="129"/>
      <c r="X3606" s="129"/>
      <c r="Y3606" s="129"/>
      <c r="Z3606" s="130"/>
      <c r="AA3606" s="128" t="s">
        <v>11</v>
      </c>
      <c r="AB3606" s="129"/>
      <c r="AC3606" s="129"/>
      <c r="AD3606" s="129"/>
      <c r="AE3606" s="129"/>
      <c r="AF3606" s="129"/>
      <c r="AG3606" s="129"/>
      <c r="AH3606" s="129"/>
      <c r="AI3606" s="130"/>
      <c r="AJ3606" s="128" t="s">
        <v>12</v>
      </c>
      <c r="AK3606" s="129"/>
      <c r="AL3606" s="129"/>
      <c r="AM3606" s="129"/>
      <c r="AN3606" s="129"/>
      <c r="AO3606" s="129"/>
      <c r="AP3606" s="129"/>
      <c r="AQ3606" s="129"/>
      <c r="AR3606" s="130"/>
      <c r="AS3606" s="128" t="s">
        <v>7</v>
      </c>
      <c r="AT3606" s="129"/>
      <c r="AU3606" s="129"/>
      <c r="AV3606" s="129"/>
      <c r="AW3606" s="129"/>
      <c r="AX3606" s="134"/>
      <c r="AY3606" s="2"/>
      <c r="AZ3606" s="2"/>
      <c r="BA3606" s="2"/>
      <c r="BB3606" s="2"/>
      <c r="BC3606" s="2"/>
      <c r="BD3606" s="2"/>
      <c r="BE3606" s="2"/>
      <c r="BF3606" s="2"/>
      <c r="BG3606" s="2"/>
      <c r="BH3606" s="2"/>
      <c r="BI3606" s="2"/>
      <c r="BJ3606" s="2"/>
      <c r="BK3606" s="2"/>
      <c r="BL3606" s="2"/>
      <c r="BM3606" s="2"/>
      <c r="BN3606" s="2"/>
      <c r="BO3606" s="2"/>
      <c r="BP3606" s="2"/>
      <c r="BQ3606" s="2"/>
      <c r="BR3606" s="2"/>
      <c r="BS3606" s="2"/>
      <c r="BT3606" s="2"/>
      <c r="BU3606" s="2"/>
      <c r="BV3606" s="2"/>
      <c r="BW3606" s="2"/>
      <c r="BX3606" s="2"/>
      <c r="BY3606" s="2"/>
      <c r="BZ3606" s="2"/>
      <c r="CA3606" s="2"/>
      <c r="CB3606" s="2"/>
      <c r="CC3606" s="2"/>
      <c r="CD3606" s="2"/>
      <c r="CE3606" s="2"/>
      <c r="CF3606" s="2"/>
      <c r="CG3606" s="2"/>
      <c r="CH3606" s="2"/>
      <c r="CI3606" s="2"/>
      <c r="CJ3606" s="2"/>
      <c r="CK3606" s="2"/>
      <c r="CL3606" s="2"/>
      <c r="CM3606" s="2"/>
      <c r="CN3606" s="2"/>
      <c r="CO3606" s="2"/>
      <c r="CP3606" s="2"/>
      <c r="CQ3606" s="2"/>
      <c r="CR3606" s="2"/>
      <c r="CS3606" s="2"/>
      <c r="CT3606" s="2"/>
      <c r="CU3606" s="2"/>
      <c r="CV3606" s="2"/>
      <c r="CW3606" s="2"/>
      <c r="CX3606" s="2"/>
      <c r="CY3606" s="2"/>
      <c r="CZ3606" s="2"/>
      <c r="DA3606" s="2"/>
      <c r="DB3606" s="2"/>
      <c r="DC3606" s="2"/>
      <c r="DD3606" s="2"/>
      <c r="DE3606" s="2"/>
      <c r="DF3606" s="2"/>
      <c r="DG3606" s="2"/>
      <c r="DH3606" s="2"/>
      <c r="DI3606" s="2"/>
      <c r="DJ3606" s="2"/>
      <c r="DK3606" s="2"/>
      <c r="DL3606" s="2"/>
      <c r="DM3606" s="2"/>
      <c r="DN3606" s="2"/>
      <c r="DO3606" s="2"/>
      <c r="DP3606" s="2"/>
      <c r="DQ3606" s="2"/>
      <c r="DR3606" s="2"/>
      <c r="DS3606" s="2"/>
      <c r="DT3606" s="2"/>
      <c r="DU3606" s="2"/>
      <c r="DV3606" s="2"/>
      <c r="DW3606" s="2"/>
      <c r="DX3606" s="2"/>
      <c r="DY3606" s="2"/>
      <c r="DZ3606" s="2"/>
      <c r="EA3606" s="2"/>
      <c r="EB3606" s="2"/>
      <c r="EC3606" s="2"/>
      <c r="ED3606" s="2"/>
      <c r="EE3606" s="2"/>
      <c r="EF3606" s="2"/>
      <c r="EG3606" s="2"/>
      <c r="EH3606" s="2"/>
      <c r="EI3606" s="2"/>
      <c r="EJ3606" s="2"/>
      <c r="EK3606" s="2"/>
      <c r="EL3606" s="2"/>
      <c r="EM3606" s="2"/>
      <c r="EN3606" s="2"/>
      <c r="EO3606" s="2"/>
      <c r="EP3606" s="2"/>
      <c r="EQ3606" s="2"/>
      <c r="ER3606" s="2"/>
      <c r="ES3606" s="2"/>
      <c r="ET3606" s="2"/>
      <c r="EU3606" s="2"/>
      <c r="EV3606" s="2"/>
      <c r="EW3606" s="2"/>
      <c r="EX3606" s="2"/>
      <c r="EY3606" s="2"/>
      <c r="EZ3606" s="2"/>
      <c r="FA3606" s="2"/>
      <c r="FB3606" s="2"/>
      <c r="FC3606" s="2"/>
      <c r="FD3606" s="2"/>
      <c r="FE3606" s="2"/>
      <c r="FF3606" s="2"/>
      <c r="FG3606" s="2"/>
      <c r="FH3606" s="2"/>
      <c r="FI3606" s="2"/>
      <c r="FJ3606" s="2"/>
      <c r="FK3606" s="2"/>
      <c r="FL3606" s="2"/>
      <c r="FM3606" s="2"/>
      <c r="FN3606" s="2"/>
      <c r="FO3606" s="2"/>
      <c r="FP3606" s="2"/>
      <c r="FQ3606" s="2"/>
      <c r="FR3606" s="2"/>
      <c r="FS3606" s="2"/>
      <c r="FT3606" s="2"/>
      <c r="FU3606" s="2"/>
      <c r="FV3606" s="2"/>
      <c r="FW3606" s="2"/>
      <c r="FX3606" s="2"/>
      <c r="FY3606" s="2"/>
      <c r="FZ3606" s="2"/>
      <c r="GA3606" s="2"/>
      <c r="GB3606" s="2"/>
      <c r="GC3606" s="2"/>
      <c r="GD3606" s="2"/>
      <c r="GE3606" s="2"/>
      <c r="GF3606" s="2"/>
      <c r="GG3606" s="2"/>
      <c r="GH3606" s="2"/>
      <c r="GI3606" s="2"/>
      <c r="GJ3606" s="2"/>
      <c r="GK3606" s="2"/>
      <c r="GL3606" s="2"/>
      <c r="GM3606" s="2"/>
      <c r="GN3606" s="2"/>
      <c r="GO3606" s="2"/>
      <c r="GP3606" s="2"/>
      <c r="GQ3606" s="2"/>
      <c r="GR3606" s="2"/>
      <c r="GS3606" s="2"/>
      <c r="GT3606" s="2"/>
      <c r="GU3606" s="2"/>
      <c r="GV3606" s="2"/>
      <c r="GW3606" s="2"/>
      <c r="GX3606" s="2"/>
      <c r="GY3606" s="2"/>
      <c r="GZ3606" s="2"/>
      <c r="HA3606" s="2"/>
      <c r="HB3606" s="2"/>
      <c r="HC3606" s="2"/>
      <c r="HD3606" s="2"/>
      <c r="HE3606" s="2"/>
      <c r="HF3606" s="2"/>
      <c r="HG3606" s="2"/>
      <c r="HH3606" s="2"/>
      <c r="HI3606" s="2"/>
      <c r="HJ3606" s="2"/>
      <c r="HK3606" s="2"/>
      <c r="HL3606" s="2"/>
      <c r="HM3606" s="2"/>
      <c r="HN3606" s="2"/>
      <c r="HO3606" s="2"/>
      <c r="HP3606" s="2"/>
      <c r="HQ3606" s="2"/>
      <c r="HR3606" s="2"/>
      <c r="HS3606" s="2"/>
      <c r="HT3606" s="2"/>
      <c r="HU3606" s="2"/>
      <c r="HV3606" s="2"/>
      <c r="HW3606" s="2"/>
      <c r="HX3606" s="2"/>
      <c r="HY3606" s="2"/>
      <c r="HZ3606" s="2"/>
      <c r="IA3606" s="2"/>
      <c r="IB3606" s="2"/>
      <c r="IC3606" s="2"/>
      <c r="ID3606" s="2"/>
      <c r="IE3606" s="2"/>
      <c r="IF3606" s="2"/>
      <c r="IG3606" s="2"/>
      <c r="IH3606" s="2"/>
      <c r="II3606" s="2"/>
      <c r="IJ3606" s="2"/>
      <c r="IK3606" s="2"/>
      <c r="IL3606" s="2"/>
      <c r="IM3606" s="2"/>
      <c r="IN3606" s="2"/>
      <c r="IO3606" s="2"/>
      <c r="IP3606" s="2"/>
      <c r="IQ3606" s="2"/>
    </row>
    <row r="3607" spans="1:251" s="16" customFormat="1" ht="13.5">
      <c r="A3607" s="8"/>
      <c r="B3607" s="147"/>
      <c r="C3607" s="132"/>
      <c r="D3607" s="132"/>
      <c r="E3607" s="132"/>
      <c r="F3607" s="132"/>
      <c r="G3607" s="132"/>
      <c r="H3607" s="132"/>
      <c r="I3607" s="132"/>
      <c r="J3607" s="132"/>
      <c r="K3607" s="132"/>
      <c r="L3607" s="132"/>
      <c r="M3607" s="132"/>
      <c r="N3607" s="132"/>
      <c r="O3607" s="132"/>
      <c r="P3607" s="132"/>
      <c r="Q3607" s="132"/>
      <c r="R3607" s="132"/>
      <c r="S3607" s="132"/>
      <c r="T3607" s="132"/>
      <c r="U3607" s="132"/>
      <c r="V3607" s="132"/>
      <c r="W3607" s="132"/>
      <c r="X3607" s="132"/>
      <c r="Y3607" s="132"/>
      <c r="Z3607" s="133"/>
      <c r="AA3607" s="131"/>
      <c r="AB3607" s="132"/>
      <c r="AC3607" s="132"/>
      <c r="AD3607" s="132"/>
      <c r="AE3607" s="132"/>
      <c r="AF3607" s="132"/>
      <c r="AG3607" s="132"/>
      <c r="AH3607" s="132"/>
      <c r="AI3607" s="133"/>
      <c r="AJ3607" s="131"/>
      <c r="AK3607" s="132"/>
      <c r="AL3607" s="132"/>
      <c r="AM3607" s="132"/>
      <c r="AN3607" s="132"/>
      <c r="AO3607" s="132"/>
      <c r="AP3607" s="132"/>
      <c r="AQ3607" s="132"/>
      <c r="AR3607" s="133"/>
      <c r="AS3607" s="131"/>
      <c r="AT3607" s="132"/>
      <c r="AU3607" s="132"/>
      <c r="AV3607" s="132"/>
      <c r="AW3607" s="132"/>
      <c r="AX3607" s="135"/>
      <c r="AY3607" s="2"/>
      <c r="AZ3607" s="2"/>
      <c r="BA3607" s="2"/>
      <c r="BB3607" s="23"/>
      <c r="BC3607" s="24"/>
      <c r="BE3607" s="2"/>
      <c r="BF3607" s="2"/>
      <c r="BG3607" s="2"/>
      <c r="BH3607" s="2"/>
      <c r="BI3607" s="2"/>
      <c r="BJ3607" s="2"/>
      <c r="BK3607" s="2"/>
      <c r="BL3607" s="2"/>
      <c r="BM3607" s="2"/>
      <c r="BN3607" s="2"/>
      <c r="BO3607" s="2"/>
      <c r="BP3607" s="2"/>
      <c r="BQ3607" s="2"/>
      <c r="BR3607" s="2"/>
      <c r="BS3607" s="2"/>
      <c r="BT3607" s="2"/>
      <c r="BU3607" s="2"/>
      <c r="BV3607" s="2"/>
      <c r="BW3607" s="2"/>
      <c r="BX3607" s="2"/>
      <c r="BY3607" s="2"/>
      <c r="BZ3607" s="2"/>
      <c r="CA3607" s="2"/>
      <c r="CB3607" s="2"/>
      <c r="CC3607" s="2"/>
      <c r="CD3607" s="2"/>
      <c r="CE3607" s="2"/>
      <c r="CF3607" s="2"/>
      <c r="CG3607" s="2"/>
      <c r="CH3607" s="2"/>
      <c r="CI3607" s="2"/>
      <c r="CJ3607" s="2"/>
      <c r="CK3607" s="2"/>
      <c r="CL3607" s="2"/>
      <c r="CM3607" s="2"/>
      <c r="CN3607" s="2"/>
      <c r="CO3607" s="2"/>
      <c r="CP3607" s="2"/>
      <c r="CQ3607" s="2"/>
      <c r="CR3607" s="2"/>
      <c r="CS3607" s="2"/>
      <c r="CT3607" s="2"/>
      <c r="CU3607" s="2"/>
      <c r="CV3607" s="2"/>
      <c r="CW3607" s="2"/>
      <c r="CX3607" s="2"/>
      <c r="CY3607" s="2"/>
      <c r="CZ3607" s="2"/>
      <c r="DA3607" s="2"/>
      <c r="DB3607" s="2"/>
      <c r="DC3607" s="2"/>
      <c r="DD3607" s="2"/>
      <c r="DE3607" s="2"/>
      <c r="DF3607" s="2"/>
      <c r="DG3607" s="2"/>
      <c r="DH3607" s="2"/>
      <c r="DI3607" s="2"/>
      <c r="DJ3607" s="2"/>
      <c r="DK3607" s="2"/>
      <c r="DL3607" s="2"/>
      <c r="DM3607" s="2"/>
      <c r="DN3607" s="2"/>
      <c r="DO3607" s="2"/>
      <c r="DP3607" s="2"/>
      <c r="DQ3607" s="2"/>
      <c r="DR3607" s="2"/>
      <c r="DS3607" s="2"/>
      <c r="DT3607" s="2"/>
      <c r="DU3607" s="2"/>
      <c r="DV3607" s="2"/>
      <c r="DW3607" s="2"/>
      <c r="DX3607" s="2"/>
      <c r="DY3607" s="2"/>
      <c r="DZ3607" s="2"/>
      <c r="EA3607" s="2"/>
      <c r="EB3607" s="2"/>
      <c r="EC3607" s="2"/>
      <c r="ED3607" s="2"/>
      <c r="EE3607" s="2"/>
      <c r="EF3607" s="2"/>
      <c r="EG3607" s="2"/>
      <c r="EH3607" s="2"/>
      <c r="EI3607" s="2"/>
      <c r="EJ3607" s="2"/>
      <c r="EK3607" s="2"/>
      <c r="EL3607" s="2"/>
      <c r="EM3607" s="2"/>
      <c r="EN3607" s="2"/>
      <c r="EO3607" s="2"/>
      <c r="EP3607" s="2"/>
      <c r="EQ3607" s="2"/>
      <c r="ER3607" s="2"/>
      <c r="ES3607" s="2"/>
      <c r="ET3607" s="2"/>
      <c r="EU3607" s="2"/>
      <c r="EV3607" s="2"/>
      <c r="EW3607" s="2"/>
      <c r="EX3607" s="2"/>
      <c r="EY3607" s="2"/>
      <c r="EZ3607" s="2"/>
      <c r="FA3607" s="2"/>
      <c r="FB3607" s="2"/>
      <c r="FC3607" s="2"/>
      <c r="FD3607" s="2"/>
      <c r="FE3607" s="2"/>
      <c r="FF3607" s="2"/>
      <c r="FG3607" s="2"/>
      <c r="FH3607" s="2"/>
      <c r="FI3607" s="2"/>
      <c r="FJ3607" s="2"/>
      <c r="FK3607" s="2"/>
      <c r="FL3607" s="2"/>
      <c r="FM3607" s="2"/>
      <c r="FN3607" s="2"/>
      <c r="FO3607" s="2"/>
      <c r="FP3607" s="2"/>
      <c r="FQ3607" s="2"/>
      <c r="FR3607" s="2"/>
      <c r="FS3607" s="2"/>
      <c r="FT3607" s="2"/>
      <c r="FU3607" s="2"/>
      <c r="FV3607" s="2"/>
      <c r="FW3607" s="2"/>
      <c r="FX3607" s="2"/>
      <c r="FY3607" s="2"/>
      <c r="FZ3607" s="2"/>
      <c r="GA3607" s="2"/>
      <c r="GB3607" s="2"/>
      <c r="GC3607" s="2"/>
      <c r="GD3607" s="2"/>
      <c r="GE3607" s="2"/>
      <c r="GF3607" s="2"/>
      <c r="GG3607" s="2"/>
      <c r="GH3607" s="2"/>
      <c r="GI3607" s="2"/>
      <c r="GJ3607" s="2"/>
      <c r="GK3607" s="2"/>
      <c r="GL3607" s="2"/>
      <c r="GM3607" s="2"/>
      <c r="GN3607" s="2"/>
      <c r="GO3607" s="2"/>
      <c r="GP3607" s="2"/>
      <c r="GQ3607" s="2"/>
      <c r="GR3607" s="2"/>
      <c r="GS3607" s="2"/>
      <c r="GT3607" s="2"/>
      <c r="GU3607" s="2"/>
      <c r="GV3607" s="2"/>
      <c r="GW3607" s="2"/>
      <c r="GX3607" s="2"/>
      <c r="GY3607" s="2"/>
      <c r="GZ3607" s="2"/>
      <c r="HA3607" s="2"/>
      <c r="HB3607" s="2"/>
      <c r="HC3607" s="2"/>
      <c r="HD3607" s="2"/>
      <c r="HE3607" s="2"/>
      <c r="HF3607" s="2"/>
      <c r="HG3607" s="2"/>
      <c r="HH3607" s="2"/>
      <c r="HI3607" s="2"/>
      <c r="HJ3607" s="2"/>
      <c r="HK3607" s="2"/>
      <c r="HL3607" s="2"/>
      <c r="HM3607" s="2"/>
      <c r="HN3607" s="2"/>
      <c r="HO3607" s="2"/>
      <c r="HP3607" s="2"/>
      <c r="HQ3607" s="2"/>
      <c r="HR3607" s="2"/>
      <c r="HS3607" s="2"/>
      <c r="HT3607" s="2"/>
      <c r="HU3607" s="2"/>
      <c r="HV3607" s="2"/>
      <c r="HW3607" s="2"/>
      <c r="HX3607" s="2"/>
      <c r="HY3607" s="2"/>
      <c r="HZ3607" s="2"/>
      <c r="IA3607" s="2"/>
      <c r="IB3607" s="2"/>
      <c r="IC3607" s="2"/>
      <c r="ID3607" s="2"/>
      <c r="IE3607" s="2"/>
      <c r="IF3607" s="2"/>
      <c r="IG3607" s="2"/>
      <c r="IH3607" s="2"/>
      <c r="II3607" s="2"/>
      <c r="IJ3607" s="2"/>
      <c r="IK3607" s="2"/>
      <c r="IL3607" s="2"/>
      <c r="IM3607" s="2"/>
      <c r="IN3607" s="2"/>
      <c r="IO3607" s="2"/>
      <c r="IP3607" s="2"/>
      <c r="IQ3607" s="2"/>
    </row>
    <row r="3608" spans="1:251" s="16" customFormat="1" ht="18.75" customHeight="1">
      <c r="A3608" s="8"/>
      <c r="B3608" s="25"/>
      <c r="C3608" s="125" t="s">
        <v>41</v>
      </c>
      <c r="D3608" s="126"/>
      <c r="E3608" s="126"/>
      <c r="F3608" s="126"/>
      <c r="G3608" s="126"/>
      <c r="H3608" s="126"/>
      <c r="I3608" s="126"/>
      <c r="J3608" s="126"/>
      <c r="K3608" s="126"/>
      <c r="L3608" s="126"/>
      <c r="M3608" s="126"/>
      <c r="N3608" s="126"/>
      <c r="O3608" s="126"/>
      <c r="P3608" s="126"/>
      <c r="Q3608" s="126"/>
      <c r="R3608" s="126"/>
      <c r="S3608" s="126"/>
      <c r="T3608" s="126"/>
      <c r="U3608" s="126"/>
      <c r="V3608" s="126"/>
      <c r="W3608" s="126"/>
      <c r="X3608" s="126"/>
      <c r="Y3608" s="126"/>
      <c r="Z3608" s="127"/>
      <c r="AA3608" s="106">
        <v>18840</v>
      </c>
      <c r="AB3608" s="107"/>
      <c r="AC3608" s="107"/>
      <c r="AD3608" s="107"/>
      <c r="AE3608" s="107"/>
      <c r="AF3608" s="107"/>
      <c r="AG3608" s="107"/>
      <c r="AH3608" s="107"/>
      <c r="AI3608" s="108"/>
      <c r="AJ3608" s="106">
        <v>18576</v>
      </c>
      <c r="AK3608" s="107"/>
      <c r="AL3608" s="107"/>
      <c r="AM3608" s="107"/>
      <c r="AN3608" s="107"/>
      <c r="AO3608" s="107"/>
      <c r="AP3608" s="107"/>
      <c r="AQ3608" s="107"/>
      <c r="AR3608" s="108"/>
      <c r="AS3608" s="109"/>
      <c r="AT3608" s="110"/>
      <c r="AU3608" s="110"/>
      <c r="AV3608" s="110"/>
      <c r="AW3608" s="110"/>
      <c r="AX3608" s="111"/>
      <c r="AY3608" s="2"/>
      <c r="AZ3608" s="2"/>
      <c r="BA3608" s="2"/>
      <c r="BB3608" s="2"/>
      <c r="BC3608" s="2"/>
      <c r="BD3608" s="2"/>
      <c r="BE3608" s="2"/>
      <c r="BF3608" s="2"/>
      <c r="BG3608" s="2"/>
      <c r="BH3608" s="2"/>
      <c r="BI3608" s="2"/>
      <c r="BJ3608" s="2"/>
      <c r="BK3608" s="2"/>
      <c r="BL3608" s="2"/>
      <c r="BM3608" s="2"/>
      <c r="BN3608" s="2"/>
      <c r="BO3608" s="2"/>
      <c r="BP3608" s="2"/>
      <c r="BQ3608" s="2"/>
      <c r="BR3608" s="2"/>
      <c r="BS3608" s="2"/>
      <c r="BT3608" s="2"/>
      <c r="BU3608" s="2"/>
      <c r="BV3608" s="2"/>
      <c r="BW3608" s="2"/>
      <c r="BX3608" s="2"/>
      <c r="BY3608" s="2"/>
      <c r="BZ3608" s="2"/>
      <c r="CA3608" s="2"/>
      <c r="CB3608" s="2"/>
      <c r="CC3608" s="2"/>
      <c r="CD3608" s="2"/>
      <c r="CE3608" s="2"/>
      <c r="CF3608" s="2"/>
      <c r="CG3608" s="2"/>
      <c r="CH3608" s="2"/>
      <c r="CI3608" s="2"/>
      <c r="CJ3608" s="2"/>
      <c r="CK3608" s="2"/>
      <c r="CL3608" s="2"/>
      <c r="CM3608" s="2"/>
      <c r="CN3608" s="2"/>
      <c r="CO3608" s="2"/>
      <c r="CP3608" s="2"/>
      <c r="CQ3608" s="2"/>
      <c r="CR3608" s="2"/>
      <c r="CS3608" s="2"/>
      <c r="CT3608" s="2"/>
      <c r="CU3608" s="2"/>
      <c r="CV3608" s="2"/>
      <c r="CW3608" s="2"/>
      <c r="CX3608" s="2"/>
      <c r="CY3608" s="2"/>
      <c r="CZ3608" s="2"/>
      <c r="DA3608" s="2"/>
      <c r="DB3608" s="2"/>
      <c r="DC3608" s="2"/>
      <c r="DD3608" s="2"/>
      <c r="DE3608" s="2"/>
      <c r="DF3608" s="2"/>
      <c r="DG3608" s="2"/>
      <c r="DH3608" s="2"/>
      <c r="DI3608" s="2"/>
      <c r="DJ3608" s="2"/>
      <c r="DK3608" s="2"/>
      <c r="DL3608" s="2"/>
      <c r="DM3608" s="2"/>
      <c r="DN3608" s="2"/>
      <c r="DO3608" s="2"/>
      <c r="DP3608" s="2"/>
      <c r="DQ3608" s="2"/>
      <c r="DR3608" s="2"/>
      <c r="DS3608" s="2"/>
      <c r="DT3608" s="2"/>
      <c r="DU3608" s="2"/>
      <c r="DV3608" s="2"/>
      <c r="DW3608" s="2"/>
      <c r="DX3608" s="2"/>
      <c r="DY3608" s="2"/>
      <c r="DZ3608" s="2"/>
      <c r="EA3608" s="2"/>
      <c r="EB3608" s="2"/>
      <c r="EC3608" s="2"/>
      <c r="ED3608" s="2"/>
      <c r="EE3608" s="2"/>
      <c r="EF3608" s="2"/>
      <c r="EG3608" s="2"/>
      <c r="EH3608" s="2"/>
      <c r="EI3608" s="2"/>
      <c r="EJ3608" s="2"/>
      <c r="EK3608" s="2"/>
      <c r="EL3608" s="2"/>
      <c r="EM3608" s="2"/>
      <c r="EN3608" s="2"/>
      <c r="EO3608" s="2"/>
      <c r="EP3608" s="2"/>
      <c r="EQ3608" s="2"/>
      <c r="ER3608" s="2"/>
      <c r="ES3608" s="2"/>
      <c r="ET3608" s="2"/>
      <c r="EU3608" s="2"/>
      <c r="EV3608" s="2"/>
      <c r="EW3608" s="2"/>
      <c r="EX3608" s="2"/>
      <c r="EY3608" s="2"/>
      <c r="EZ3608" s="2"/>
      <c r="FA3608" s="2"/>
      <c r="FB3608" s="2"/>
      <c r="FC3608" s="2"/>
      <c r="FD3608" s="2"/>
      <c r="FE3608" s="2"/>
      <c r="FF3608" s="2"/>
      <c r="FG3608" s="2"/>
      <c r="FH3608" s="2"/>
      <c r="FI3608" s="2"/>
      <c r="FJ3608" s="2"/>
      <c r="FK3608" s="2"/>
      <c r="FL3608" s="2"/>
      <c r="FM3608" s="2"/>
      <c r="FN3608" s="2"/>
      <c r="FO3608" s="2"/>
      <c r="FP3608" s="2"/>
      <c r="FQ3608" s="2"/>
      <c r="FR3608" s="2"/>
      <c r="FS3608" s="2"/>
      <c r="FT3608" s="2"/>
      <c r="FU3608" s="2"/>
      <c r="FV3608" s="2"/>
      <c r="FW3608" s="2"/>
      <c r="FX3608" s="2"/>
      <c r="FY3608" s="2"/>
      <c r="FZ3608" s="2"/>
      <c r="GA3608" s="2"/>
      <c r="GB3608" s="2"/>
      <c r="GC3608" s="2"/>
      <c r="GD3608" s="2"/>
      <c r="GE3608" s="2"/>
      <c r="GF3608" s="2"/>
      <c r="GG3608" s="2"/>
      <c r="GH3608" s="2"/>
      <c r="GI3608" s="2"/>
      <c r="GJ3608" s="2"/>
      <c r="GK3608" s="2"/>
      <c r="GL3608" s="2"/>
      <c r="GM3608" s="2"/>
      <c r="GN3608" s="2"/>
      <c r="GO3608" s="2"/>
      <c r="GP3608" s="2"/>
      <c r="GQ3608" s="2"/>
      <c r="GR3608" s="2"/>
      <c r="GS3608" s="2"/>
      <c r="GT3608" s="2"/>
      <c r="GU3608" s="2"/>
      <c r="GV3608" s="2"/>
      <c r="GW3608" s="2"/>
      <c r="GX3608" s="2"/>
      <c r="GY3608" s="2"/>
      <c r="GZ3608" s="2"/>
      <c r="HA3608" s="2"/>
      <c r="HB3608" s="2"/>
      <c r="HC3608" s="2"/>
      <c r="HD3608" s="2"/>
      <c r="HE3608" s="2"/>
      <c r="HF3608" s="2"/>
      <c r="HG3608" s="2"/>
      <c r="HH3608" s="2"/>
      <c r="HI3608" s="2"/>
      <c r="HJ3608" s="2"/>
      <c r="HK3608" s="2"/>
      <c r="HL3608" s="2"/>
      <c r="HM3608" s="2"/>
      <c r="HN3608" s="2"/>
      <c r="HO3608" s="2"/>
      <c r="HP3608" s="2"/>
      <c r="HQ3608" s="2"/>
      <c r="HR3608" s="2"/>
      <c r="HS3608" s="2"/>
      <c r="HT3608" s="2"/>
      <c r="HU3608" s="2"/>
      <c r="HV3608" s="2"/>
      <c r="HW3608" s="2"/>
      <c r="HX3608" s="2"/>
      <c r="HY3608" s="2"/>
      <c r="HZ3608" s="2"/>
      <c r="IA3608" s="2"/>
      <c r="IB3608" s="2"/>
      <c r="IC3608" s="2"/>
      <c r="ID3608" s="2"/>
      <c r="IE3608" s="2"/>
      <c r="IF3608" s="2"/>
      <c r="IG3608" s="2"/>
      <c r="IH3608" s="2"/>
      <c r="II3608" s="2"/>
      <c r="IJ3608" s="2"/>
      <c r="IK3608" s="2"/>
      <c r="IL3608" s="2"/>
      <c r="IM3608" s="2"/>
      <c r="IN3608" s="2"/>
      <c r="IO3608" s="2"/>
      <c r="IP3608" s="2"/>
      <c r="IQ3608" s="2"/>
    </row>
    <row r="3609" spans="1:251" s="16" customFormat="1" ht="18.75" customHeight="1" thickBot="1">
      <c r="A3609" s="17"/>
      <c r="B3609" s="136" t="s">
        <v>13</v>
      </c>
      <c r="C3609" s="137"/>
      <c r="D3609" s="137"/>
      <c r="E3609" s="137"/>
      <c r="F3609" s="137"/>
      <c r="G3609" s="137"/>
      <c r="H3609" s="137"/>
      <c r="I3609" s="137"/>
      <c r="J3609" s="137"/>
      <c r="K3609" s="137"/>
      <c r="L3609" s="137"/>
      <c r="M3609" s="137"/>
      <c r="N3609" s="137"/>
      <c r="O3609" s="137"/>
      <c r="P3609" s="137"/>
      <c r="Q3609" s="137"/>
      <c r="R3609" s="137"/>
      <c r="S3609" s="137"/>
      <c r="T3609" s="137"/>
      <c r="U3609" s="137"/>
      <c r="V3609" s="137"/>
      <c r="W3609" s="137"/>
      <c r="X3609" s="137"/>
      <c r="Y3609" s="137"/>
      <c r="Z3609" s="138"/>
      <c r="AA3609" s="115">
        <f>SUM($AA$3608:$AA$3608)</f>
        <v>18840</v>
      </c>
      <c r="AB3609" s="116"/>
      <c r="AC3609" s="116"/>
      <c r="AD3609" s="116"/>
      <c r="AE3609" s="116"/>
      <c r="AF3609" s="116"/>
      <c r="AG3609" s="116"/>
      <c r="AH3609" s="116"/>
      <c r="AI3609" s="117"/>
      <c r="AJ3609" s="115">
        <f>SUM($AJ$3608:$AJ$3608)</f>
        <v>18576</v>
      </c>
      <c r="AK3609" s="116"/>
      <c r="AL3609" s="116"/>
      <c r="AM3609" s="116"/>
      <c r="AN3609" s="116"/>
      <c r="AO3609" s="116"/>
      <c r="AP3609" s="116"/>
      <c r="AQ3609" s="116"/>
      <c r="AR3609" s="117"/>
      <c r="AS3609" s="112"/>
      <c r="AT3609" s="113"/>
      <c r="AU3609" s="113"/>
      <c r="AV3609" s="113"/>
      <c r="AW3609" s="113"/>
      <c r="AX3609" s="114"/>
      <c r="AY3609" s="2"/>
      <c r="AZ3609" s="2"/>
      <c r="BA3609" s="2"/>
      <c r="BB3609" s="2"/>
      <c r="BC3609" s="2"/>
      <c r="BD3609" s="2"/>
      <c r="BE3609" s="2"/>
      <c r="BF3609" s="2"/>
      <c r="BG3609" s="2"/>
      <c r="BH3609" s="2"/>
      <c r="BI3609" s="2"/>
      <c r="BJ3609" s="2"/>
      <c r="BK3609" s="2"/>
      <c r="BL3609" s="2"/>
      <c r="BM3609" s="2"/>
      <c r="BN3609" s="2"/>
      <c r="BO3609" s="2"/>
      <c r="BP3609" s="2"/>
      <c r="BQ3609" s="2"/>
      <c r="BR3609" s="2"/>
      <c r="BS3609" s="2"/>
      <c r="BT3609" s="2"/>
      <c r="BU3609" s="2"/>
      <c r="BV3609" s="2"/>
      <c r="BW3609" s="2"/>
      <c r="BX3609" s="2"/>
      <c r="BY3609" s="2"/>
      <c r="BZ3609" s="2"/>
      <c r="CA3609" s="2"/>
      <c r="CB3609" s="2"/>
      <c r="CC3609" s="2"/>
      <c r="CD3609" s="2"/>
      <c r="CE3609" s="2"/>
      <c r="CF3609" s="2"/>
      <c r="CG3609" s="2"/>
      <c r="CH3609" s="2"/>
      <c r="CI3609" s="2"/>
      <c r="CJ3609" s="2"/>
      <c r="CK3609" s="2"/>
      <c r="CL3609" s="2"/>
      <c r="CM3609" s="2"/>
      <c r="CN3609" s="2"/>
      <c r="CO3609" s="2"/>
      <c r="CP3609" s="2"/>
      <c r="CQ3609" s="2"/>
      <c r="CR3609" s="2"/>
      <c r="CS3609" s="2"/>
      <c r="CT3609" s="2"/>
      <c r="CU3609" s="2"/>
      <c r="CV3609" s="2"/>
      <c r="CW3609" s="2"/>
      <c r="CX3609" s="2"/>
      <c r="CY3609" s="2"/>
      <c r="CZ3609" s="2"/>
      <c r="DA3609" s="2"/>
      <c r="DB3609" s="2"/>
      <c r="DC3609" s="2"/>
      <c r="DD3609" s="2"/>
      <c r="DE3609" s="2"/>
      <c r="DF3609" s="2"/>
      <c r="DG3609" s="2"/>
      <c r="DH3609" s="2"/>
      <c r="DI3609" s="2"/>
      <c r="DJ3609" s="2"/>
      <c r="DK3609" s="2"/>
      <c r="DL3609" s="2"/>
      <c r="DM3609" s="2"/>
      <c r="DN3609" s="2"/>
      <c r="DO3609" s="2"/>
      <c r="DP3609" s="2"/>
      <c r="DQ3609" s="2"/>
      <c r="DR3609" s="2"/>
      <c r="DS3609" s="2"/>
      <c r="DT3609" s="2"/>
      <c r="DU3609" s="2"/>
      <c r="DV3609" s="2"/>
      <c r="DW3609" s="2"/>
      <c r="DX3609" s="2"/>
      <c r="DY3609" s="2"/>
      <c r="DZ3609" s="2"/>
      <c r="EA3609" s="2"/>
      <c r="EB3609" s="2"/>
      <c r="EC3609" s="2"/>
      <c r="ED3609" s="2"/>
      <c r="EE3609" s="2"/>
      <c r="EF3609" s="2"/>
      <c r="EG3609" s="2"/>
      <c r="EH3609" s="2"/>
      <c r="EI3609" s="2"/>
      <c r="EJ3609" s="2"/>
      <c r="EK3609" s="2"/>
      <c r="EL3609" s="2"/>
      <c r="EM3609" s="2"/>
      <c r="EN3609" s="2"/>
      <c r="EO3609" s="2"/>
      <c r="EP3609" s="2"/>
      <c r="EQ3609" s="2"/>
      <c r="ER3609" s="2"/>
      <c r="ES3609" s="2"/>
      <c r="ET3609" s="2"/>
      <c r="EU3609" s="2"/>
      <c r="EV3609" s="2"/>
      <c r="EW3609" s="2"/>
      <c r="EX3609" s="2"/>
      <c r="EY3609" s="2"/>
      <c r="EZ3609" s="2"/>
      <c r="FA3609" s="2"/>
      <c r="FB3609" s="2"/>
      <c r="FC3609" s="2"/>
      <c r="FD3609" s="2"/>
      <c r="FE3609" s="2"/>
      <c r="FF3609" s="2"/>
      <c r="FG3609" s="2"/>
      <c r="FH3609" s="2"/>
      <c r="FI3609" s="2"/>
      <c r="FJ3609" s="2"/>
      <c r="FK3609" s="2"/>
      <c r="FL3609" s="2"/>
      <c r="FM3609" s="2"/>
      <c r="FN3609" s="2"/>
      <c r="FO3609" s="2"/>
      <c r="FP3609" s="2"/>
      <c r="FQ3609" s="2"/>
      <c r="FR3609" s="2"/>
      <c r="FS3609" s="2"/>
      <c r="FT3609" s="2"/>
      <c r="FU3609" s="2"/>
      <c r="FV3609" s="2"/>
      <c r="FW3609" s="2"/>
      <c r="FX3609" s="2"/>
      <c r="FY3609" s="2"/>
      <c r="FZ3609" s="2"/>
      <c r="GA3609" s="2"/>
      <c r="GB3609" s="2"/>
      <c r="GC3609" s="2"/>
      <c r="GD3609" s="2"/>
      <c r="GE3609" s="2"/>
      <c r="GF3609" s="2"/>
      <c r="GG3609" s="2"/>
      <c r="GH3609" s="2"/>
      <c r="GI3609" s="2"/>
      <c r="GJ3609" s="2"/>
      <c r="GK3609" s="2"/>
      <c r="GL3609" s="2"/>
      <c r="GM3609" s="2"/>
      <c r="GN3609" s="2"/>
      <c r="GO3609" s="2"/>
      <c r="GP3609" s="2"/>
      <c r="GQ3609" s="2"/>
      <c r="GR3609" s="2"/>
      <c r="GS3609" s="2"/>
      <c r="GT3609" s="2"/>
      <c r="GU3609" s="2"/>
      <c r="GV3609" s="2"/>
      <c r="GW3609" s="2"/>
      <c r="GX3609" s="2"/>
      <c r="GY3609" s="2"/>
      <c r="GZ3609" s="2"/>
      <c r="HA3609" s="2"/>
      <c r="HB3609" s="2"/>
      <c r="HC3609" s="2"/>
      <c r="HD3609" s="2"/>
      <c r="HE3609" s="2"/>
      <c r="HF3609" s="2"/>
      <c r="HG3609" s="2"/>
      <c r="HH3609" s="2"/>
      <c r="HI3609" s="2"/>
      <c r="HJ3609" s="2"/>
      <c r="HK3609" s="2"/>
      <c r="HL3609" s="2"/>
      <c r="HM3609" s="2"/>
      <c r="HN3609" s="2"/>
      <c r="HO3609" s="2"/>
      <c r="HP3609" s="2"/>
      <c r="HQ3609" s="2"/>
      <c r="HR3609" s="2"/>
      <c r="HS3609" s="2"/>
      <c r="HT3609" s="2"/>
      <c r="HU3609" s="2"/>
      <c r="HV3609" s="2"/>
      <c r="HW3609" s="2"/>
      <c r="HX3609" s="2"/>
      <c r="HY3609" s="2"/>
      <c r="HZ3609" s="2"/>
      <c r="IA3609" s="2"/>
      <c r="IB3609" s="2"/>
      <c r="IC3609" s="2"/>
      <c r="ID3609" s="2"/>
      <c r="IE3609" s="2"/>
      <c r="IF3609" s="2"/>
      <c r="IG3609" s="2"/>
      <c r="IH3609" s="2"/>
      <c r="II3609" s="2"/>
      <c r="IJ3609" s="2"/>
      <c r="IK3609" s="2"/>
      <c r="IL3609" s="2"/>
      <c r="IM3609" s="2"/>
      <c r="IN3609" s="2"/>
      <c r="IO3609" s="2"/>
      <c r="IP3609" s="2"/>
      <c r="IQ3609" s="2"/>
    </row>
    <row r="3611" spans="1:251" ht="18.75">
      <c r="A3611" s="1" t="s">
        <v>0</v>
      </c>
      <c r="AW3611" s="3"/>
      <c r="AX3611" s="4"/>
      <c r="AY3611" s="3"/>
    </row>
    <row r="3613" spans="1:251" ht="18.75">
      <c r="B3613" s="118" t="s">
        <v>8</v>
      </c>
      <c r="C3613" s="119"/>
      <c r="D3613" s="119"/>
      <c r="E3613" s="119"/>
      <c r="F3613" s="119"/>
      <c r="G3613" s="119"/>
      <c r="H3613" s="119"/>
      <c r="I3613" s="119"/>
      <c r="J3613" s="119"/>
      <c r="K3613" s="119"/>
      <c r="L3613" s="119"/>
      <c r="M3613" s="119"/>
      <c r="N3613" s="119"/>
      <c r="O3613" s="119"/>
      <c r="P3613" s="119"/>
      <c r="Q3613" s="119"/>
      <c r="R3613" s="119"/>
      <c r="S3613" s="119"/>
      <c r="T3613" s="119"/>
      <c r="U3613" s="119"/>
      <c r="V3613" s="119"/>
      <c r="W3613" s="119"/>
      <c r="X3613" s="119"/>
      <c r="Y3613" s="119"/>
      <c r="Z3613" s="119"/>
      <c r="AA3613" s="119"/>
      <c r="AB3613" s="119"/>
      <c r="AC3613" s="119"/>
      <c r="AD3613" s="119"/>
      <c r="AE3613" s="119"/>
      <c r="AF3613" s="119"/>
      <c r="AG3613" s="119"/>
      <c r="AH3613" s="119"/>
      <c r="AI3613" s="119"/>
      <c r="AJ3613" s="119"/>
      <c r="AK3613" s="119"/>
      <c r="AL3613" s="119"/>
      <c r="AM3613" s="119"/>
      <c r="AN3613" s="119"/>
      <c r="AO3613" s="119"/>
      <c r="AP3613" s="119"/>
      <c r="AQ3613" s="119"/>
      <c r="AR3613" s="119"/>
      <c r="AS3613" s="119"/>
      <c r="AT3613" s="119"/>
      <c r="AU3613" s="119"/>
      <c r="AV3613" s="119"/>
      <c r="AW3613" s="119"/>
      <c r="AX3613" s="119"/>
    </row>
    <row r="3614" spans="1:251">
      <c r="Z3614" s="5"/>
      <c r="AD3614" s="5"/>
      <c r="AE3614" s="5"/>
      <c r="AF3614" s="5"/>
      <c r="AG3614" s="5"/>
      <c r="AH3614" s="5"/>
      <c r="AI3614" s="5"/>
      <c r="AO3614" s="5"/>
    </row>
    <row r="3615" spans="1:251" ht="13.5" thickBot="1">
      <c r="Z3615" s="5"/>
      <c r="AD3615" s="5"/>
      <c r="AE3615" s="5"/>
      <c r="AF3615" s="5"/>
      <c r="AG3615" s="5"/>
      <c r="AH3615" s="5"/>
      <c r="AI3615" s="5"/>
      <c r="AO3615" s="5"/>
      <c r="DI3615" s="6"/>
    </row>
    <row r="3616" spans="1:251" ht="24.75" customHeight="1" thickBot="1">
      <c r="B3616" s="120" t="s">
        <v>1</v>
      </c>
      <c r="C3616" s="121"/>
      <c r="D3616" s="121"/>
      <c r="E3616" s="121"/>
      <c r="F3616" s="121"/>
      <c r="G3616" s="121"/>
      <c r="H3616" s="122" t="s">
        <v>243</v>
      </c>
      <c r="I3616" s="123"/>
      <c r="J3616" s="123"/>
      <c r="K3616" s="123"/>
      <c r="L3616" s="123"/>
      <c r="M3616" s="123"/>
      <c r="N3616" s="123"/>
      <c r="O3616" s="123"/>
      <c r="P3616" s="123"/>
      <c r="Q3616" s="123"/>
      <c r="R3616" s="123"/>
      <c r="S3616" s="123"/>
      <c r="T3616" s="123"/>
      <c r="U3616" s="123"/>
      <c r="V3616" s="123"/>
      <c r="W3616" s="123"/>
      <c r="X3616" s="123"/>
      <c r="Y3616" s="123"/>
      <c r="Z3616" s="123"/>
      <c r="AA3616" s="123"/>
      <c r="AB3616" s="123"/>
      <c r="AC3616" s="123"/>
      <c r="AD3616" s="123"/>
      <c r="AE3616" s="123"/>
      <c r="AF3616" s="123"/>
      <c r="AG3616" s="123"/>
      <c r="AH3616" s="123"/>
      <c r="AI3616" s="123"/>
      <c r="AJ3616" s="123"/>
      <c r="AK3616" s="123"/>
      <c r="AL3616" s="123"/>
      <c r="AM3616" s="123"/>
      <c r="AN3616" s="123"/>
      <c r="AO3616" s="123"/>
      <c r="AP3616" s="123"/>
      <c r="AQ3616" s="123"/>
      <c r="AR3616" s="123"/>
      <c r="AS3616" s="123"/>
      <c r="AT3616" s="123"/>
      <c r="AU3616" s="123"/>
      <c r="AV3616" s="123"/>
      <c r="AW3616" s="123"/>
      <c r="AX3616" s="124"/>
      <c r="DI3616" s="6"/>
    </row>
    <row r="3617" spans="1:113" ht="14.25">
      <c r="B3617" s="7"/>
      <c r="C3617" s="7"/>
      <c r="D3617" s="7"/>
      <c r="E3617" s="7"/>
      <c r="F3617" s="7"/>
      <c r="G3617" s="7"/>
      <c r="H3617" s="8"/>
      <c r="I3617" s="8"/>
      <c r="J3617" s="8"/>
      <c r="K3617" s="8"/>
      <c r="L3617" s="9"/>
      <c r="M3617" s="9"/>
      <c r="N3617" s="9"/>
      <c r="O3617" s="9"/>
      <c r="P3617" s="8"/>
      <c r="Q3617" s="8"/>
      <c r="R3617" s="8"/>
      <c r="S3617" s="8"/>
      <c r="T3617" s="8"/>
      <c r="U3617" s="8"/>
      <c r="V3617" s="10"/>
      <c r="W3617" s="10"/>
      <c r="X3617" s="10"/>
      <c r="Y3617" s="10"/>
      <c r="Z3617" s="10"/>
      <c r="AA3617" s="10"/>
      <c r="AB3617" s="10"/>
      <c r="AC3617" s="10"/>
      <c r="AD3617" s="10"/>
      <c r="AE3617" s="10"/>
      <c r="AF3617" s="10"/>
      <c r="AG3617" s="10"/>
      <c r="AH3617" s="10"/>
      <c r="AI3617" s="10"/>
      <c r="AJ3617" s="10"/>
      <c r="AK3617" s="10"/>
      <c r="AL3617" s="10"/>
      <c r="AM3617" s="10"/>
      <c r="AN3617" s="10"/>
      <c r="AO3617" s="10"/>
      <c r="AP3617" s="10"/>
      <c r="AQ3617" s="10"/>
      <c r="AR3617" s="10"/>
      <c r="AS3617" s="10"/>
      <c r="AT3617" s="10"/>
      <c r="AU3617" s="10"/>
      <c r="AV3617" s="10"/>
      <c r="AW3617" s="10"/>
      <c r="AX3617" s="10"/>
      <c r="DI3617" s="6"/>
    </row>
    <row r="3618" spans="1:113" ht="15" thickBot="1">
      <c r="A3618" s="11"/>
      <c r="B3618" s="10" t="s">
        <v>2</v>
      </c>
      <c r="C3618" s="8"/>
      <c r="D3618" s="8"/>
      <c r="E3618" s="8"/>
      <c r="F3618" s="8"/>
      <c r="G3618" s="8"/>
      <c r="H3618" s="8"/>
      <c r="I3618" s="8"/>
      <c r="J3618" s="8"/>
      <c r="K3618" s="8"/>
      <c r="L3618" s="9"/>
      <c r="M3618" s="9"/>
      <c r="N3618" s="9"/>
      <c r="O3618" s="9"/>
      <c r="P3618" s="8"/>
      <c r="Q3618" s="8"/>
      <c r="R3618" s="8"/>
      <c r="S3618" s="8"/>
      <c r="T3618" s="8"/>
      <c r="U3618" s="8"/>
      <c r="V3618" s="10"/>
      <c r="W3618" s="10"/>
      <c r="X3618" s="10"/>
      <c r="Y3618" s="10"/>
      <c r="Z3618" s="10"/>
      <c r="AA3618" s="10"/>
      <c r="AB3618" s="10"/>
      <c r="AC3618" s="10"/>
      <c r="AD3618" s="10"/>
      <c r="AE3618" s="10"/>
      <c r="AF3618" s="10"/>
      <c r="AG3618" s="10"/>
      <c r="AH3618" s="10"/>
      <c r="AI3618" s="10"/>
      <c r="AJ3618" s="10"/>
      <c r="AK3618" s="10"/>
      <c r="AL3618" s="10"/>
      <c r="AM3618" s="10"/>
      <c r="AN3618" s="10"/>
      <c r="AO3618" s="10"/>
      <c r="AP3618" s="10"/>
      <c r="AQ3618" s="10"/>
      <c r="AR3618" s="10"/>
      <c r="AS3618" s="10"/>
      <c r="AT3618" s="10"/>
      <c r="AU3618" s="10"/>
      <c r="AV3618" s="10"/>
      <c r="AW3618" s="10"/>
      <c r="AX3618" s="10"/>
      <c r="DI3618" s="6"/>
    </row>
    <row r="3619" spans="1:113" ht="14.25">
      <c r="A3619" s="8"/>
      <c r="B3619" s="12"/>
      <c r="C3619" s="7"/>
      <c r="D3619" s="7"/>
      <c r="E3619" s="7"/>
      <c r="F3619" s="7"/>
      <c r="G3619" s="7"/>
      <c r="H3619" s="7"/>
      <c r="I3619" s="7"/>
      <c r="J3619" s="7"/>
      <c r="K3619" s="7"/>
      <c r="L3619" s="13"/>
      <c r="M3619" s="13"/>
      <c r="N3619" s="13"/>
      <c r="O3619" s="13"/>
      <c r="P3619" s="7"/>
      <c r="Q3619" s="7"/>
      <c r="R3619" s="7"/>
      <c r="S3619" s="7"/>
      <c r="T3619" s="7"/>
      <c r="U3619" s="7"/>
      <c r="V3619" s="14"/>
      <c r="W3619" s="14"/>
      <c r="X3619" s="14"/>
      <c r="Y3619" s="14"/>
      <c r="Z3619" s="14"/>
      <c r="AA3619" s="14"/>
      <c r="AB3619" s="14"/>
      <c r="AC3619" s="14"/>
      <c r="AD3619" s="14"/>
      <c r="AE3619" s="14"/>
      <c r="AF3619" s="14"/>
      <c r="AG3619" s="14"/>
      <c r="AH3619" s="14"/>
      <c r="AI3619" s="14"/>
      <c r="AJ3619" s="14"/>
      <c r="AK3619" s="14"/>
      <c r="AL3619" s="14"/>
      <c r="AM3619" s="14"/>
      <c r="AN3619" s="14"/>
      <c r="AO3619" s="14"/>
      <c r="AP3619" s="14"/>
      <c r="AQ3619" s="14"/>
      <c r="AR3619" s="14"/>
      <c r="AS3619" s="14"/>
      <c r="AT3619" s="14"/>
      <c r="AU3619" s="14"/>
      <c r="AV3619" s="14"/>
      <c r="AW3619" s="14"/>
      <c r="AX3619" s="15"/>
    </row>
    <row r="3620" spans="1:113" ht="12" customHeight="1">
      <c r="A3620" s="8"/>
      <c r="B3620" s="141" t="s">
        <v>105</v>
      </c>
      <c r="C3620" s="142"/>
      <c r="D3620" s="142"/>
      <c r="E3620" s="142"/>
      <c r="F3620" s="142"/>
      <c r="G3620" s="142"/>
      <c r="H3620" s="142"/>
      <c r="I3620" s="142"/>
      <c r="J3620" s="142"/>
      <c r="K3620" s="142"/>
      <c r="L3620" s="142"/>
      <c r="M3620" s="142"/>
      <c r="N3620" s="142"/>
      <c r="O3620" s="142"/>
      <c r="P3620" s="142"/>
      <c r="Q3620" s="142"/>
      <c r="R3620" s="142"/>
      <c r="S3620" s="142"/>
      <c r="T3620" s="142"/>
      <c r="U3620" s="142"/>
      <c r="V3620" s="142"/>
      <c r="W3620" s="142"/>
      <c r="X3620" s="142"/>
      <c r="Y3620" s="142"/>
      <c r="Z3620" s="142"/>
      <c r="AA3620" s="142"/>
      <c r="AB3620" s="142"/>
      <c r="AC3620" s="142"/>
      <c r="AD3620" s="142"/>
      <c r="AE3620" s="142"/>
      <c r="AF3620" s="142"/>
      <c r="AG3620" s="142"/>
      <c r="AH3620" s="142"/>
      <c r="AI3620" s="142"/>
      <c r="AJ3620" s="142"/>
      <c r="AK3620" s="142"/>
      <c r="AL3620" s="142"/>
      <c r="AM3620" s="142"/>
      <c r="AN3620" s="142"/>
      <c r="AO3620" s="142"/>
      <c r="AP3620" s="142"/>
      <c r="AQ3620" s="142"/>
      <c r="AR3620" s="142"/>
      <c r="AS3620" s="142"/>
      <c r="AT3620" s="142"/>
      <c r="AU3620" s="142"/>
      <c r="AV3620" s="142"/>
      <c r="AW3620" s="142"/>
      <c r="AX3620" s="143"/>
    </row>
    <row r="3621" spans="1:113" ht="12" customHeight="1">
      <c r="A3621" s="8"/>
      <c r="B3621" s="141"/>
      <c r="C3621" s="142"/>
      <c r="D3621" s="142"/>
      <c r="E3621" s="142"/>
      <c r="F3621" s="142"/>
      <c r="G3621" s="142"/>
      <c r="H3621" s="142"/>
      <c r="I3621" s="142"/>
      <c r="J3621" s="142"/>
      <c r="K3621" s="142"/>
      <c r="L3621" s="142"/>
      <c r="M3621" s="142"/>
      <c r="N3621" s="142"/>
      <c r="O3621" s="142"/>
      <c r="P3621" s="142"/>
      <c r="Q3621" s="142"/>
      <c r="R3621" s="142"/>
      <c r="S3621" s="142"/>
      <c r="T3621" s="142"/>
      <c r="U3621" s="142"/>
      <c r="V3621" s="142"/>
      <c r="W3621" s="142"/>
      <c r="X3621" s="142"/>
      <c r="Y3621" s="142"/>
      <c r="Z3621" s="142"/>
      <c r="AA3621" s="142"/>
      <c r="AB3621" s="142"/>
      <c r="AC3621" s="142"/>
      <c r="AD3621" s="142"/>
      <c r="AE3621" s="142"/>
      <c r="AF3621" s="142"/>
      <c r="AG3621" s="142"/>
      <c r="AH3621" s="142"/>
      <c r="AI3621" s="142"/>
      <c r="AJ3621" s="142"/>
      <c r="AK3621" s="142"/>
      <c r="AL3621" s="142"/>
      <c r="AM3621" s="142"/>
      <c r="AN3621" s="142"/>
      <c r="AO3621" s="142"/>
      <c r="AP3621" s="142"/>
      <c r="AQ3621" s="142"/>
      <c r="AR3621" s="142"/>
      <c r="AS3621" s="142"/>
      <c r="AT3621" s="142"/>
      <c r="AU3621" s="142"/>
      <c r="AV3621" s="142"/>
      <c r="AW3621" s="142"/>
      <c r="AX3621" s="143"/>
      <c r="BC3621" s="16"/>
    </row>
    <row r="3622" spans="1:113" ht="12" customHeight="1">
      <c r="A3622" s="8"/>
      <c r="B3622" s="141"/>
      <c r="C3622" s="142"/>
      <c r="D3622" s="142"/>
      <c r="E3622" s="142"/>
      <c r="F3622" s="142"/>
      <c r="G3622" s="142"/>
      <c r="H3622" s="142"/>
      <c r="I3622" s="142"/>
      <c r="J3622" s="142"/>
      <c r="K3622" s="142"/>
      <c r="L3622" s="142"/>
      <c r="M3622" s="142"/>
      <c r="N3622" s="142"/>
      <c r="O3622" s="142"/>
      <c r="P3622" s="142"/>
      <c r="Q3622" s="142"/>
      <c r="R3622" s="142"/>
      <c r="S3622" s="142"/>
      <c r="T3622" s="142"/>
      <c r="U3622" s="142"/>
      <c r="V3622" s="142"/>
      <c r="W3622" s="142"/>
      <c r="X3622" s="142"/>
      <c r="Y3622" s="142"/>
      <c r="Z3622" s="142"/>
      <c r="AA3622" s="142"/>
      <c r="AB3622" s="142"/>
      <c r="AC3622" s="142"/>
      <c r="AD3622" s="142"/>
      <c r="AE3622" s="142"/>
      <c r="AF3622" s="142"/>
      <c r="AG3622" s="142"/>
      <c r="AH3622" s="142"/>
      <c r="AI3622" s="142"/>
      <c r="AJ3622" s="142"/>
      <c r="AK3622" s="142"/>
      <c r="AL3622" s="142"/>
      <c r="AM3622" s="142"/>
      <c r="AN3622" s="142"/>
      <c r="AO3622" s="142"/>
      <c r="AP3622" s="142"/>
      <c r="AQ3622" s="142"/>
      <c r="AR3622" s="142"/>
      <c r="AS3622" s="142"/>
      <c r="AT3622" s="142"/>
      <c r="AU3622" s="142"/>
      <c r="AV3622" s="142"/>
      <c r="AW3622" s="142"/>
      <c r="AX3622" s="143"/>
    </row>
    <row r="3623" spans="1:113" ht="12" customHeight="1">
      <c r="A3623" s="8"/>
      <c r="B3623" s="141"/>
      <c r="C3623" s="142"/>
      <c r="D3623" s="142"/>
      <c r="E3623" s="142"/>
      <c r="F3623" s="142"/>
      <c r="G3623" s="142"/>
      <c r="H3623" s="142"/>
      <c r="I3623" s="142"/>
      <c r="J3623" s="142"/>
      <c r="K3623" s="142"/>
      <c r="L3623" s="142"/>
      <c r="M3623" s="142"/>
      <c r="N3623" s="142"/>
      <c r="O3623" s="142"/>
      <c r="P3623" s="142"/>
      <c r="Q3623" s="142"/>
      <c r="R3623" s="142"/>
      <c r="S3623" s="142"/>
      <c r="T3623" s="142"/>
      <c r="U3623" s="142"/>
      <c r="V3623" s="142"/>
      <c r="W3623" s="142"/>
      <c r="X3623" s="142"/>
      <c r="Y3623" s="142"/>
      <c r="Z3623" s="142"/>
      <c r="AA3623" s="142"/>
      <c r="AB3623" s="142"/>
      <c r="AC3623" s="142"/>
      <c r="AD3623" s="142"/>
      <c r="AE3623" s="142"/>
      <c r="AF3623" s="142"/>
      <c r="AG3623" s="142"/>
      <c r="AH3623" s="142"/>
      <c r="AI3623" s="142"/>
      <c r="AJ3623" s="142"/>
      <c r="AK3623" s="142"/>
      <c r="AL3623" s="142"/>
      <c r="AM3623" s="142"/>
      <c r="AN3623" s="142"/>
      <c r="AO3623" s="142"/>
      <c r="AP3623" s="142"/>
      <c r="AQ3623" s="142"/>
      <c r="AR3623" s="142"/>
      <c r="AS3623" s="142"/>
      <c r="AT3623" s="142"/>
      <c r="AU3623" s="142"/>
      <c r="AV3623" s="142"/>
      <c r="AW3623" s="142"/>
      <c r="AX3623" s="143"/>
    </row>
    <row r="3624" spans="1:113" ht="12" customHeight="1">
      <c r="A3624" s="8"/>
      <c r="B3624" s="141"/>
      <c r="C3624" s="142"/>
      <c r="D3624" s="142"/>
      <c r="E3624" s="142"/>
      <c r="F3624" s="142"/>
      <c r="G3624" s="142"/>
      <c r="H3624" s="142"/>
      <c r="I3624" s="142"/>
      <c r="J3624" s="142"/>
      <c r="K3624" s="142"/>
      <c r="L3624" s="142"/>
      <c r="M3624" s="142"/>
      <c r="N3624" s="142"/>
      <c r="O3624" s="142"/>
      <c r="P3624" s="142"/>
      <c r="Q3624" s="142"/>
      <c r="R3624" s="142"/>
      <c r="S3624" s="142"/>
      <c r="T3624" s="142"/>
      <c r="U3624" s="142"/>
      <c r="V3624" s="142"/>
      <c r="W3624" s="142"/>
      <c r="X3624" s="142"/>
      <c r="Y3624" s="142"/>
      <c r="Z3624" s="142"/>
      <c r="AA3624" s="142"/>
      <c r="AB3624" s="142"/>
      <c r="AC3624" s="142"/>
      <c r="AD3624" s="142"/>
      <c r="AE3624" s="142"/>
      <c r="AF3624" s="142"/>
      <c r="AG3624" s="142"/>
      <c r="AH3624" s="142"/>
      <c r="AI3624" s="142"/>
      <c r="AJ3624" s="142"/>
      <c r="AK3624" s="142"/>
      <c r="AL3624" s="142"/>
      <c r="AM3624" s="142"/>
      <c r="AN3624" s="142"/>
      <c r="AO3624" s="142"/>
      <c r="AP3624" s="142"/>
      <c r="AQ3624" s="142"/>
      <c r="AR3624" s="142"/>
      <c r="AS3624" s="142"/>
      <c r="AT3624" s="142"/>
      <c r="AU3624" s="142"/>
      <c r="AV3624" s="142"/>
      <c r="AW3624" s="142"/>
      <c r="AX3624" s="143"/>
    </row>
    <row r="3625" spans="1:113" ht="15" thickBot="1">
      <c r="A3625" s="17"/>
      <c r="B3625" s="18"/>
      <c r="C3625" s="19"/>
      <c r="D3625" s="19"/>
      <c r="E3625" s="19"/>
      <c r="F3625" s="19"/>
      <c r="G3625" s="19"/>
      <c r="H3625" s="19"/>
      <c r="I3625" s="19"/>
      <c r="J3625" s="19"/>
      <c r="K3625" s="19"/>
      <c r="L3625" s="19"/>
      <c r="M3625" s="19"/>
      <c r="N3625" s="19"/>
      <c r="O3625" s="19"/>
      <c r="P3625" s="19"/>
      <c r="Q3625" s="19"/>
      <c r="R3625" s="19"/>
      <c r="S3625" s="19"/>
      <c r="T3625" s="19"/>
      <c r="U3625" s="19"/>
      <c r="V3625" s="19"/>
      <c r="W3625" s="19"/>
      <c r="X3625" s="19"/>
      <c r="Y3625" s="19"/>
      <c r="Z3625" s="19"/>
      <c r="AA3625" s="19"/>
      <c r="AB3625" s="19"/>
      <c r="AC3625" s="19"/>
      <c r="AD3625" s="19"/>
      <c r="AE3625" s="19"/>
      <c r="AF3625" s="19"/>
      <c r="AG3625" s="19"/>
      <c r="AH3625" s="19"/>
      <c r="AI3625" s="19"/>
      <c r="AJ3625" s="19"/>
      <c r="AK3625" s="19"/>
      <c r="AL3625" s="19"/>
      <c r="AM3625" s="19"/>
      <c r="AN3625" s="19"/>
      <c r="AO3625" s="19"/>
      <c r="AP3625" s="19"/>
      <c r="AQ3625" s="19"/>
      <c r="AR3625" s="19"/>
      <c r="AS3625" s="19"/>
      <c r="AT3625" s="19"/>
      <c r="AU3625" s="19"/>
      <c r="AV3625" s="19"/>
      <c r="AW3625" s="19"/>
      <c r="AX3625" s="20"/>
    </row>
    <row r="3626" spans="1:113">
      <c r="B3626" s="21"/>
    </row>
    <row r="3627" spans="1:113" ht="15" thickBot="1">
      <c r="A3627" s="11"/>
      <c r="B3627" s="10" t="s">
        <v>3</v>
      </c>
      <c r="C3627" s="8"/>
      <c r="D3627" s="8"/>
      <c r="E3627" s="8"/>
      <c r="F3627" s="8"/>
      <c r="G3627" s="8"/>
      <c r="H3627" s="8"/>
      <c r="I3627" s="8"/>
      <c r="J3627" s="8"/>
      <c r="K3627" s="8"/>
      <c r="L3627" s="9"/>
      <c r="M3627" s="9"/>
      <c r="N3627" s="9"/>
      <c r="O3627" s="9"/>
      <c r="P3627" s="8"/>
      <c r="Q3627" s="8"/>
      <c r="R3627" s="8"/>
      <c r="S3627" s="8"/>
      <c r="T3627" s="8"/>
      <c r="U3627" s="8"/>
      <c r="V3627" s="10"/>
      <c r="W3627" s="10"/>
      <c r="X3627" s="10"/>
      <c r="Y3627" s="10"/>
      <c r="Z3627" s="10"/>
      <c r="AA3627" s="10"/>
      <c r="AB3627" s="10"/>
      <c r="AC3627" s="10"/>
      <c r="AD3627" s="10"/>
      <c r="AE3627" s="10"/>
      <c r="AF3627" s="10"/>
      <c r="AG3627" s="10"/>
      <c r="AH3627" s="10"/>
      <c r="AI3627" s="10"/>
      <c r="AJ3627" s="10"/>
      <c r="AK3627" s="10"/>
      <c r="AL3627" s="10"/>
      <c r="AM3627" s="10"/>
      <c r="AN3627" s="10"/>
      <c r="AO3627" s="10"/>
      <c r="AP3627" s="10"/>
      <c r="AQ3627" s="10"/>
      <c r="AR3627" s="10"/>
      <c r="AS3627" s="10"/>
      <c r="AT3627" s="10"/>
      <c r="AU3627" s="10"/>
      <c r="AV3627" s="10"/>
      <c r="AW3627" s="10"/>
      <c r="AX3627" s="10"/>
      <c r="DI3627" s="6"/>
    </row>
    <row r="3628" spans="1:113" ht="14.25">
      <c r="A3628" s="8"/>
      <c r="B3628" s="12"/>
      <c r="C3628" s="7"/>
      <c r="D3628" s="7"/>
      <c r="E3628" s="7"/>
      <c r="F3628" s="7"/>
      <c r="G3628" s="7"/>
      <c r="H3628" s="7"/>
      <c r="I3628" s="7"/>
      <c r="J3628" s="7"/>
      <c r="K3628" s="7"/>
      <c r="L3628" s="13"/>
      <c r="M3628" s="13"/>
      <c r="N3628" s="13"/>
      <c r="O3628" s="13"/>
      <c r="P3628" s="7"/>
      <c r="Q3628" s="7"/>
      <c r="R3628" s="7"/>
      <c r="S3628" s="7"/>
      <c r="T3628" s="7"/>
      <c r="U3628" s="7"/>
      <c r="V3628" s="14"/>
      <c r="W3628" s="14"/>
      <c r="X3628" s="14"/>
      <c r="Y3628" s="14"/>
      <c r="Z3628" s="14"/>
      <c r="AA3628" s="14"/>
      <c r="AB3628" s="14"/>
      <c r="AC3628" s="14"/>
      <c r="AD3628" s="14"/>
      <c r="AE3628" s="14"/>
      <c r="AF3628" s="14"/>
      <c r="AG3628" s="14"/>
      <c r="AH3628" s="14"/>
      <c r="AI3628" s="14"/>
      <c r="AJ3628" s="14"/>
      <c r="AK3628" s="14"/>
      <c r="AL3628" s="14"/>
      <c r="AM3628" s="14"/>
      <c r="AN3628" s="14"/>
      <c r="AO3628" s="14"/>
      <c r="AP3628" s="14"/>
      <c r="AQ3628" s="14"/>
      <c r="AR3628" s="14"/>
      <c r="AS3628" s="14"/>
      <c r="AT3628" s="14"/>
      <c r="AU3628" s="14"/>
      <c r="AV3628" s="14"/>
      <c r="AW3628" s="14"/>
      <c r="AX3628" s="15"/>
    </row>
    <row r="3629" spans="1:113" ht="12" customHeight="1">
      <c r="A3629" s="8"/>
      <c r="B3629" s="141" t="s">
        <v>106</v>
      </c>
      <c r="C3629" s="142"/>
      <c r="D3629" s="142"/>
      <c r="E3629" s="142"/>
      <c r="F3629" s="142"/>
      <c r="G3629" s="142"/>
      <c r="H3629" s="142"/>
      <c r="I3629" s="142"/>
      <c r="J3629" s="142"/>
      <c r="K3629" s="142"/>
      <c r="L3629" s="142"/>
      <c r="M3629" s="142"/>
      <c r="N3629" s="142"/>
      <c r="O3629" s="142"/>
      <c r="P3629" s="142"/>
      <c r="Q3629" s="142"/>
      <c r="R3629" s="142"/>
      <c r="S3629" s="142"/>
      <c r="T3629" s="142"/>
      <c r="U3629" s="142"/>
      <c r="V3629" s="142"/>
      <c r="W3629" s="142"/>
      <c r="X3629" s="142"/>
      <c r="Y3629" s="142"/>
      <c r="Z3629" s="142"/>
      <c r="AA3629" s="142"/>
      <c r="AB3629" s="142"/>
      <c r="AC3629" s="142"/>
      <c r="AD3629" s="142"/>
      <c r="AE3629" s="142"/>
      <c r="AF3629" s="142"/>
      <c r="AG3629" s="142"/>
      <c r="AH3629" s="142"/>
      <c r="AI3629" s="142"/>
      <c r="AJ3629" s="142"/>
      <c r="AK3629" s="142"/>
      <c r="AL3629" s="142"/>
      <c r="AM3629" s="142"/>
      <c r="AN3629" s="142"/>
      <c r="AO3629" s="142"/>
      <c r="AP3629" s="142"/>
      <c r="AQ3629" s="142"/>
      <c r="AR3629" s="142"/>
      <c r="AS3629" s="142"/>
      <c r="AT3629" s="142"/>
      <c r="AU3629" s="142"/>
      <c r="AV3629" s="142"/>
      <c r="AW3629" s="142"/>
      <c r="AX3629" s="143"/>
    </row>
    <row r="3630" spans="1:113" ht="12" customHeight="1">
      <c r="A3630" s="8"/>
      <c r="B3630" s="141"/>
      <c r="C3630" s="142"/>
      <c r="D3630" s="142"/>
      <c r="E3630" s="142"/>
      <c r="F3630" s="142"/>
      <c r="G3630" s="142"/>
      <c r="H3630" s="142"/>
      <c r="I3630" s="142"/>
      <c r="J3630" s="142"/>
      <c r="K3630" s="142"/>
      <c r="L3630" s="142"/>
      <c r="M3630" s="142"/>
      <c r="N3630" s="142"/>
      <c r="O3630" s="142"/>
      <c r="P3630" s="142"/>
      <c r="Q3630" s="142"/>
      <c r="R3630" s="142"/>
      <c r="S3630" s="142"/>
      <c r="T3630" s="142"/>
      <c r="U3630" s="142"/>
      <c r="V3630" s="142"/>
      <c r="W3630" s="142"/>
      <c r="X3630" s="142"/>
      <c r="Y3630" s="142"/>
      <c r="Z3630" s="142"/>
      <c r="AA3630" s="142"/>
      <c r="AB3630" s="142"/>
      <c r="AC3630" s="142"/>
      <c r="AD3630" s="142"/>
      <c r="AE3630" s="142"/>
      <c r="AF3630" s="142"/>
      <c r="AG3630" s="142"/>
      <c r="AH3630" s="142"/>
      <c r="AI3630" s="142"/>
      <c r="AJ3630" s="142"/>
      <c r="AK3630" s="142"/>
      <c r="AL3630" s="142"/>
      <c r="AM3630" s="142"/>
      <c r="AN3630" s="142"/>
      <c r="AO3630" s="142"/>
      <c r="AP3630" s="142"/>
      <c r="AQ3630" s="142"/>
      <c r="AR3630" s="142"/>
      <c r="AS3630" s="142"/>
      <c r="AT3630" s="142"/>
      <c r="AU3630" s="142"/>
      <c r="AV3630" s="142"/>
      <c r="AW3630" s="142"/>
      <c r="AX3630" s="143"/>
      <c r="BC3630" s="16"/>
    </row>
    <row r="3631" spans="1:113" ht="12" customHeight="1">
      <c r="A3631" s="8"/>
      <c r="B3631" s="141"/>
      <c r="C3631" s="142"/>
      <c r="D3631" s="142"/>
      <c r="E3631" s="142"/>
      <c r="F3631" s="142"/>
      <c r="G3631" s="142"/>
      <c r="H3631" s="142"/>
      <c r="I3631" s="142"/>
      <c r="J3631" s="142"/>
      <c r="K3631" s="142"/>
      <c r="L3631" s="142"/>
      <c r="M3631" s="142"/>
      <c r="N3631" s="142"/>
      <c r="O3631" s="142"/>
      <c r="P3631" s="142"/>
      <c r="Q3631" s="142"/>
      <c r="R3631" s="142"/>
      <c r="S3631" s="142"/>
      <c r="T3631" s="142"/>
      <c r="U3631" s="142"/>
      <c r="V3631" s="142"/>
      <c r="W3631" s="142"/>
      <c r="X3631" s="142"/>
      <c r="Y3631" s="142"/>
      <c r="Z3631" s="142"/>
      <c r="AA3631" s="142"/>
      <c r="AB3631" s="142"/>
      <c r="AC3631" s="142"/>
      <c r="AD3631" s="142"/>
      <c r="AE3631" s="142"/>
      <c r="AF3631" s="142"/>
      <c r="AG3631" s="142"/>
      <c r="AH3631" s="142"/>
      <c r="AI3631" s="142"/>
      <c r="AJ3631" s="142"/>
      <c r="AK3631" s="142"/>
      <c r="AL3631" s="142"/>
      <c r="AM3631" s="142"/>
      <c r="AN3631" s="142"/>
      <c r="AO3631" s="142"/>
      <c r="AP3631" s="142"/>
      <c r="AQ3631" s="142"/>
      <c r="AR3631" s="142"/>
      <c r="AS3631" s="142"/>
      <c r="AT3631" s="142"/>
      <c r="AU3631" s="142"/>
      <c r="AV3631" s="142"/>
      <c r="AW3631" s="142"/>
      <c r="AX3631" s="143"/>
    </row>
    <row r="3632" spans="1:113" ht="12" customHeight="1">
      <c r="A3632" s="8"/>
      <c r="B3632" s="141"/>
      <c r="C3632" s="142"/>
      <c r="D3632" s="142"/>
      <c r="E3632" s="142"/>
      <c r="F3632" s="142"/>
      <c r="G3632" s="142"/>
      <c r="H3632" s="142"/>
      <c r="I3632" s="142"/>
      <c r="J3632" s="142"/>
      <c r="K3632" s="142"/>
      <c r="L3632" s="142"/>
      <c r="M3632" s="142"/>
      <c r="N3632" s="142"/>
      <c r="O3632" s="142"/>
      <c r="P3632" s="142"/>
      <c r="Q3632" s="142"/>
      <c r="R3632" s="142"/>
      <c r="S3632" s="142"/>
      <c r="T3632" s="142"/>
      <c r="U3632" s="142"/>
      <c r="V3632" s="142"/>
      <c r="W3632" s="142"/>
      <c r="X3632" s="142"/>
      <c r="Y3632" s="142"/>
      <c r="Z3632" s="142"/>
      <c r="AA3632" s="142"/>
      <c r="AB3632" s="142"/>
      <c r="AC3632" s="142"/>
      <c r="AD3632" s="142"/>
      <c r="AE3632" s="142"/>
      <c r="AF3632" s="142"/>
      <c r="AG3632" s="142"/>
      <c r="AH3632" s="142"/>
      <c r="AI3632" s="142"/>
      <c r="AJ3632" s="142"/>
      <c r="AK3632" s="142"/>
      <c r="AL3632" s="142"/>
      <c r="AM3632" s="142"/>
      <c r="AN3632" s="142"/>
      <c r="AO3632" s="142"/>
      <c r="AP3632" s="142"/>
      <c r="AQ3632" s="142"/>
      <c r="AR3632" s="142"/>
      <c r="AS3632" s="142"/>
      <c r="AT3632" s="142"/>
      <c r="AU3632" s="142"/>
      <c r="AV3632" s="142"/>
      <c r="AW3632" s="142"/>
      <c r="AX3632" s="143"/>
    </row>
    <row r="3633" spans="1:251" ht="12" customHeight="1">
      <c r="A3633" s="8"/>
      <c r="B3633" s="141"/>
      <c r="C3633" s="142"/>
      <c r="D3633" s="142"/>
      <c r="E3633" s="142"/>
      <c r="F3633" s="142"/>
      <c r="G3633" s="142"/>
      <c r="H3633" s="142"/>
      <c r="I3633" s="142"/>
      <c r="J3633" s="142"/>
      <c r="K3633" s="142"/>
      <c r="L3633" s="142"/>
      <c r="M3633" s="142"/>
      <c r="N3633" s="142"/>
      <c r="O3633" s="142"/>
      <c r="P3633" s="142"/>
      <c r="Q3633" s="142"/>
      <c r="R3633" s="142"/>
      <c r="S3633" s="142"/>
      <c r="T3633" s="142"/>
      <c r="U3633" s="142"/>
      <c r="V3633" s="142"/>
      <c r="W3633" s="142"/>
      <c r="X3633" s="142"/>
      <c r="Y3633" s="142"/>
      <c r="Z3633" s="142"/>
      <c r="AA3633" s="142"/>
      <c r="AB3633" s="142"/>
      <c r="AC3633" s="142"/>
      <c r="AD3633" s="142"/>
      <c r="AE3633" s="142"/>
      <c r="AF3633" s="142"/>
      <c r="AG3633" s="142"/>
      <c r="AH3633" s="142"/>
      <c r="AI3633" s="142"/>
      <c r="AJ3633" s="142"/>
      <c r="AK3633" s="142"/>
      <c r="AL3633" s="142"/>
      <c r="AM3633" s="142"/>
      <c r="AN3633" s="142"/>
      <c r="AO3633" s="142"/>
      <c r="AP3633" s="142"/>
      <c r="AQ3633" s="142"/>
      <c r="AR3633" s="142"/>
      <c r="AS3633" s="142"/>
      <c r="AT3633" s="142"/>
      <c r="AU3633" s="142"/>
      <c r="AV3633" s="142"/>
      <c r="AW3633" s="142"/>
      <c r="AX3633" s="143"/>
    </row>
    <row r="3634" spans="1:251" ht="15" thickBot="1">
      <c r="A3634" s="17"/>
      <c r="B3634" s="18"/>
      <c r="C3634" s="19"/>
      <c r="D3634" s="19"/>
      <c r="E3634" s="19"/>
      <c r="F3634" s="19"/>
      <c r="G3634" s="19"/>
      <c r="H3634" s="19"/>
      <c r="I3634" s="19"/>
      <c r="J3634" s="19"/>
      <c r="K3634" s="19"/>
      <c r="L3634" s="19"/>
      <c r="M3634" s="19"/>
      <c r="N3634" s="19"/>
      <c r="O3634" s="19"/>
      <c r="P3634" s="19"/>
      <c r="Q3634" s="19"/>
      <c r="R3634" s="19"/>
      <c r="S3634" s="19"/>
      <c r="T3634" s="19"/>
      <c r="U3634" s="19"/>
      <c r="V3634" s="19"/>
      <c r="W3634" s="19"/>
      <c r="X3634" s="19"/>
      <c r="Y3634" s="19"/>
      <c r="Z3634" s="19"/>
      <c r="AA3634" s="19"/>
      <c r="AB3634" s="19"/>
      <c r="AC3634" s="19"/>
      <c r="AD3634" s="19"/>
      <c r="AE3634" s="19"/>
      <c r="AF3634" s="19"/>
      <c r="AG3634" s="19"/>
      <c r="AH3634" s="19"/>
      <c r="AI3634" s="19"/>
      <c r="AJ3634" s="19"/>
      <c r="AK3634" s="19"/>
      <c r="AL3634" s="19"/>
      <c r="AM3634" s="19"/>
      <c r="AN3634" s="19"/>
      <c r="AO3634" s="19"/>
      <c r="AP3634" s="19"/>
      <c r="AQ3634" s="19"/>
      <c r="AR3634" s="19"/>
      <c r="AS3634" s="19"/>
      <c r="AT3634" s="19"/>
      <c r="AU3634" s="19"/>
      <c r="AV3634" s="19"/>
      <c r="AW3634" s="19"/>
      <c r="AX3634" s="20"/>
    </row>
    <row r="3635" spans="1:251">
      <c r="B3635" s="21"/>
    </row>
    <row r="3636" spans="1:251" ht="14.25">
      <c r="B3636" s="10" t="s">
        <v>4</v>
      </c>
      <c r="C3636" s="8"/>
      <c r="D3636" s="8"/>
      <c r="E3636" s="8"/>
      <c r="F3636" s="8"/>
      <c r="G3636" s="8"/>
      <c r="H3636" s="8"/>
      <c r="I3636" s="8"/>
      <c r="J3636" s="8"/>
      <c r="K3636" s="8"/>
      <c r="L3636" s="9"/>
      <c r="M3636" s="9"/>
      <c r="N3636" s="9"/>
      <c r="O3636" s="9"/>
      <c r="P3636" s="8"/>
      <c r="Q3636" s="8"/>
      <c r="R3636" s="8"/>
      <c r="S3636" s="8"/>
      <c r="T3636" s="8"/>
      <c r="U3636" s="8"/>
      <c r="V3636" s="10"/>
      <c r="W3636" s="10"/>
      <c r="X3636" s="10"/>
      <c r="Y3636" s="10"/>
      <c r="Z3636" s="10"/>
      <c r="AA3636" s="10"/>
      <c r="AB3636" s="10"/>
      <c r="AC3636" s="10"/>
      <c r="AD3636" s="10"/>
      <c r="AE3636" s="10"/>
      <c r="AF3636" s="10"/>
      <c r="AG3636" s="10"/>
      <c r="AH3636" s="10"/>
      <c r="AI3636" s="10"/>
      <c r="AJ3636" s="10"/>
      <c r="AK3636" s="10"/>
      <c r="AL3636" s="10"/>
      <c r="AM3636" s="10"/>
      <c r="AN3636" s="10"/>
      <c r="AO3636" s="10"/>
      <c r="AP3636" s="10"/>
      <c r="AQ3636" s="10"/>
      <c r="AR3636" s="10"/>
      <c r="AS3636" s="10"/>
      <c r="AT3636" s="10"/>
      <c r="AU3636" s="10"/>
      <c r="AV3636" s="10"/>
      <c r="AW3636" s="10"/>
      <c r="AX3636" s="10"/>
    </row>
    <row r="3637" spans="1:251" ht="15" thickBot="1">
      <c r="B3637" s="8"/>
      <c r="C3637" s="8"/>
      <c r="D3637" s="8"/>
      <c r="E3637" s="8"/>
      <c r="F3637" s="8"/>
      <c r="G3637" s="8"/>
      <c r="H3637" s="8"/>
      <c r="I3637" s="8"/>
      <c r="J3637" s="8"/>
      <c r="K3637" s="8"/>
      <c r="L3637" s="9"/>
      <c r="M3637" s="9"/>
      <c r="N3637" s="9"/>
      <c r="O3637" s="9"/>
      <c r="P3637" s="8"/>
      <c r="Q3637" s="8"/>
      <c r="R3637" s="8"/>
      <c r="S3637" s="8"/>
      <c r="T3637" s="8"/>
      <c r="U3637" s="8"/>
      <c r="V3637" s="10"/>
      <c r="W3637" s="10"/>
      <c r="X3637" s="10"/>
      <c r="Y3637" s="10"/>
      <c r="Z3637" s="10"/>
      <c r="AA3637" s="10"/>
      <c r="AB3637" s="10"/>
      <c r="AC3637" s="10"/>
      <c r="AD3637" s="10"/>
      <c r="AE3637" s="10"/>
      <c r="AF3637" s="10"/>
      <c r="AG3637" s="10"/>
      <c r="AH3637" s="10"/>
      <c r="AI3637" s="10"/>
      <c r="AJ3637" s="10"/>
      <c r="AK3637" s="10"/>
      <c r="AL3637" s="10"/>
      <c r="AM3637" s="10"/>
      <c r="AN3637" s="10"/>
      <c r="AO3637" s="10"/>
      <c r="AP3637" s="10"/>
      <c r="AQ3637" s="10"/>
      <c r="AR3637" s="10"/>
      <c r="AS3637" s="10"/>
      <c r="AT3637" s="10"/>
      <c r="AU3637" s="10"/>
      <c r="AV3637" s="10"/>
      <c r="AW3637" s="10"/>
      <c r="AX3637" s="22" t="s">
        <v>5</v>
      </c>
    </row>
    <row r="3638" spans="1:251" s="16" customFormat="1" ht="13.5" customHeight="1">
      <c r="A3638" s="8"/>
      <c r="B3638" s="146" t="s">
        <v>6</v>
      </c>
      <c r="C3638" s="129"/>
      <c r="D3638" s="129"/>
      <c r="E3638" s="129"/>
      <c r="F3638" s="129"/>
      <c r="G3638" s="129"/>
      <c r="H3638" s="129"/>
      <c r="I3638" s="129"/>
      <c r="J3638" s="129"/>
      <c r="K3638" s="129"/>
      <c r="L3638" s="129"/>
      <c r="M3638" s="129"/>
      <c r="N3638" s="129"/>
      <c r="O3638" s="129"/>
      <c r="P3638" s="129"/>
      <c r="Q3638" s="129"/>
      <c r="R3638" s="129"/>
      <c r="S3638" s="129"/>
      <c r="T3638" s="129"/>
      <c r="U3638" s="129"/>
      <c r="V3638" s="129"/>
      <c r="W3638" s="129"/>
      <c r="X3638" s="129"/>
      <c r="Y3638" s="129"/>
      <c r="Z3638" s="130"/>
      <c r="AA3638" s="128" t="s">
        <v>11</v>
      </c>
      <c r="AB3638" s="129"/>
      <c r="AC3638" s="129"/>
      <c r="AD3638" s="129"/>
      <c r="AE3638" s="129"/>
      <c r="AF3638" s="129"/>
      <c r="AG3638" s="129"/>
      <c r="AH3638" s="129"/>
      <c r="AI3638" s="130"/>
      <c r="AJ3638" s="128" t="s">
        <v>12</v>
      </c>
      <c r="AK3638" s="129"/>
      <c r="AL3638" s="129"/>
      <c r="AM3638" s="129"/>
      <c r="AN3638" s="129"/>
      <c r="AO3638" s="129"/>
      <c r="AP3638" s="129"/>
      <c r="AQ3638" s="129"/>
      <c r="AR3638" s="130"/>
      <c r="AS3638" s="128" t="s">
        <v>7</v>
      </c>
      <c r="AT3638" s="129"/>
      <c r="AU3638" s="129"/>
      <c r="AV3638" s="129"/>
      <c r="AW3638" s="129"/>
      <c r="AX3638" s="134"/>
      <c r="AY3638" s="2"/>
      <c r="AZ3638" s="2"/>
      <c r="BA3638" s="2"/>
      <c r="BB3638" s="2"/>
      <c r="BC3638" s="2"/>
      <c r="BD3638" s="2"/>
      <c r="BE3638" s="2"/>
      <c r="BF3638" s="2"/>
      <c r="BG3638" s="2"/>
      <c r="BH3638" s="2"/>
      <c r="BI3638" s="2"/>
      <c r="BJ3638" s="2"/>
      <c r="BK3638" s="2"/>
      <c r="BL3638" s="2"/>
      <c r="BM3638" s="2"/>
      <c r="BN3638" s="2"/>
      <c r="BO3638" s="2"/>
      <c r="BP3638" s="2"/>
      <c r="BQ3638" s="2"/>
      <c r="BR3638" s="2"/>
      <c r="BS3638" s="2"/>
      <c r="BT3638" s="2"/>
      <c r="BU3638" s="2"/>
      <c r="BV3638" s="2"/>
      <c r="BW3638" s="2"/>
      <c r="BX3638" s="2"/>
      <c r="BY3638" s="2"/>
      <c r="BZ3638" s="2"/>
      <c r="CA3638" s="2"/>
      <c r="CB3638" s="2"/>
      <c r="CC3638" s="2"/>
      <c r="CD3638" s="2"/>
      <c r="CE3638" s="2"/>
      <c r="CF3638" s="2"/>
      <c r="CG3638" s="2"/>
      <c r="CH3638" s="2"/>
      <c r="CI3638" s="2"/>
      <c r="CJ3638" s="2"/>
      <c r="CK3638" s="2"/>
      <c r="CL3638" s="2"/>
      <c r="CM3638" s="2"/>
      <c r="CN3638" s="2"/>
      <c r="CO3638" s="2"/>
      <c r="CP3638" s="2"/>
      <c r="CQ3638" s="2"/>
      <c r="CR3638" s="2"/>
      <c r="CS3638" s="2"/>
      <c r="CT3638" s="2"/>
      <c r="CU3638" s="2"/>
      <c r="CV3638" s="2"/>
      <c r="CW3638" s="2"/>
      <c r="CX3638" s="2"/>
      <c r="CY3638" s="2"/>
      <c r="CZ3638" s="2"/>
      <c r="DA3638" s="2"/>
      <c r="DB3638" s="2"/>
      <c r="DC3638" s="2"/>
      <c r="DD3638" s="2"/>
      <c r="DE3638" s="2"/>
      <c r="DF3638" s="2"/>
      <c r="DG3638" s="2"/>
      <c r="DH3638" s="2"/>
      <c r="DI3638" s="2"/>
      <c r="DJ3638" s="2"/>
      <c r="DK3638" s="2"/>
      <c r="DL3638" s="2"/>
      <c r="DM3638" s="2"/>
      <c r="DN3638" s="2"/>
      <c r="DO3638" s="2"/>
      <c r="DP3638" s="2"/>
      <c r="DQ3638" s="2"/>
      <c r="DR3638" s="2"/>
      <c r="DS3638" s="2"/>
      <c r="DT3638" s="2"/>
      <c r="DU3638" s="2"/>
      <c r="DV3638" s="2"/>
      <c r="DW3638" s="2"/>
      <c r="DX3638" s="2"/>
      <c r="DY3638" s="2"/>
      <c r="DZ3638" s="2"/>
      <c r="EA3638" s="2"/>
      <c r="EB3638" s="2"/>
      <c r="EC3638" s="2"/>
      <c r="ED3638" s="2"/>
      <c r="EE3638" s="2"/>
      <c r="EF3638" s="2"/>
      <c r="EG3638" s="2"/>
      <c r="EH3638" s="2"/>
      <c r="EI3638" s="2"/>
      <c r="EJ3638" s="2"/>
      <c r="EK3638" s="2"/>
      <c r="EL3638" s="2"/>
      <c r="EM3638" s="2"/>
      <c r="EN3638" s="2"/>
      <c r="EO3638" s="2"/>
      <c r="EP3638" s="2"/>
      <c r="EQ3638" s="2"/>
      <c r="ER3638" s="2"/>
      <c r="ES3638" s="2"/>
      <c r="ET3638" s="2"/>
      <c r="EU3638" s="2"/>
      <c r="EV3638" s="2"/>
      <c r="EW3638" s="2"/>
      <c r="EX3638" s="2"/>
      <c r="EY3638" s="2"/>
      <c r="EZ3638" s="2"/>
      <c r="FA3638" s="2"/>
      <c r="FB3638" s="2"/>
      <c r="FC3638" s="2"/>
      <c r="FD3638" s="2"/>
      <c r="FE3638" s="2"/>
      <c r="FF3638" s="2"/>
      <c r="FG3638" s="2"/>
      <c r="FH3638" s="2"/>
      <c r="FI3638" s="2"/>
      <c r="FJ3638" s="2"/>
      <c r="FK3638" s="2"/>
      <c r="FL3638" s="2"/>
      <c r="FM3638" s="2"/>
      <c r="FN3638" s="2"/>
      <c r="FO3638" s="2"/>
      <c r="FP3638" s="2"/>
      <c r="FQ3638" s="2"/>
      <c r="FR3638" s="2"/>
      <c r="FS3638" s="2"/>
      <c r="FT3638" s="2"/>
      <c r="FU3638" s="2"/>
      <c r="FV3638" s="2"/>
      <c r="FW3638" s="2"/>
      <c r="FX3638" s="2"/>
      <c r="FY3638" s="2"/>
      <c r="FZ3638" s="2"/>
      <c r="GA3638" s="2"/>
      <c r="GB3638" s="2"/>
      <c r="GC3638" s="2"/>
      <c r="GD3638" s="2"/>
      <c r="GE3638" s="2"/>
      <c r="GF3638" s="2"/>
      <c r="GG3638" s="2"/>
      <c r="GH3638" s="2"/>
      <c r="GI3638" s="2"/>
      <c r="GJ3638" s="2"/>
      <c r="GK3638" s="2"/>
      <c r="GL3638" s="2"/>
      <c r="GM3638" s="2"/>
      <c r="GN3638" s="2"/>
      <c r="GO3638" s="2"/>
      <c r="GP3638" s="2"/>
      <c r="GQ3638" s="2"/>
      <c r="GR3638" s="2"/>
      <c r="GS3638" s="2"/>
      <c r="GT3638" s="2"/>
      <c r="GU3638" s="2"/>
      <c r="GV3638" s="2"/>
      <c r="GW3638" s="2"/>
      <c r="GX3638" s="2"/>
      <c r="GY3638" s="2"/>
      <c r="GZ3638" s="2"/>
      <c r="HA3638" s="2"/>
      <c r="HB3638" s="2"/>
      <c r="HC3638" s="2"/>
      <c r="HD3638" s="2"/>
      <c r="HE3638" s="2"/>
      <c r="HF3638" s="2"/>
      <c r="HG3638" s="2"/>
      <c r="HH3638" s="2"/>
      <c r="HI3638" s="2"/>
      <c r="HJ3638" s="2"/>
      <c r="HK3638" s="2"/>
      <c r="HL3638" s="2"/>
      <c r="HM3638" s="2"/>
      <c r="HN3638" s="2"/>
      <c r="HO3638" s="2"/>
      <c r="HP3638" s="2"/>
      <c r="HQ3638" s="2"/>
      <c r="HR3638" s="2"/>
      <c r="HS3638" s="2"/>
      <c r="HT3638" s="2"/>
      <c r="HU3638" s="2"/>
      <c r="HV3638" s="2"/>
      <c r="HW3638" s="2"/>
      <c r="HX3638" s="2"/>
      <c r="HY3638" s="2"/>
      <c r="HZ3638" s="2"/>
      <c r="IA3638" s="2"/>
      <c r="IB3638" s="2"/>
      <c r="IC3638" s="2"/>
      <c r="ID3638" s="2"/>
      <c r="IE3638" s="2"/>
      <c r="IF3638" s="2"/>
      <c r="IG3638" s="2"/>
      <c r="IH3638" s="2"/>
      <c r="II3638" s="2"/>
      <c r="IJ3638" s="2"/>
      <c r="IK3638" s="2"/>
      <c r="IL3638" s="2"/>
      <c r="IM3638" s="2"/>
      <c r="IN3638" s="2"/>
      <c r="IO3638" s="2"/>
      <c r="IP3638" s="2"/>
      <c r="IQ3638" s="2"/>
    </row>
    <row r="3639" spans="1:251" s="16" customFormat="1" ht="13.5">
      <c r="A3639" s="8"/>
      <c r="B3639" s="147"/>
      <c r="C3639" s="132"/>
      <c r="D3639" s="132"/>
      <c r="E3639" s="132"/>
      <c r="F3639" s="132"/>
      <c r="G3639" s="132"/>
      <c r="H3639" s="132"/>
      <c r="I3639" s="132"/>
      <c r="J3639" s="132"/>
      <c r="K3639" s="132"/>
      <c r="L3639" s="132"/>
      <c r="M3639" s="132"/>
      <c r="N3639" s="132"/>
      <c r="O3639" s="132"/>
      <c r="P3639" s="132"/>
      <c r="Q3639" s="132"/>
      <c r="R3639" s="132"/>
      <c r="S3639" s="132"/>
      <c r="T3639" s="132"/>
      <c r="U3639" s="132"/>
      <c r="V3639" s="132"/>
      <c r="W3639" s="132"/>
      <c r="X3639" s="132"/>
      <c r="Y3639" s="132"/>
      <c r="Z3639" s="133"/>
      <c r="AA3639" s="131"/>
      <c r="AB3639" s="132"/>
      <c r="AC3639" s="132"/>
      <c r="AD3639" s="132"/>
      <c r="AE3639" s="132"/>
      <c r="AF3639" s="132"/>
      <c r="AG3639" s="132"/>
      <c r="AH3639" s="132"/>
      <c r="AI3639" s="133"/>
      <c r="AJ3639" s="131"/>
      <c r="AK3639" s="132"/>
      <c r="AL3639" s="132"/>
      <c r="AM3639" s="132"/>
      <c r="AN3639" s="132"/>
      <c r="AO3639" s="132"/>
      <c r="AP3639" s="132"/>
      <c r="AQ3639" s="132"/>
      <c r="AR3639" s="133"/>
      <c r="AS3639" s="131"/>
      <c r="AT3639" s="132"/>
      <c r="AU3639" s="132"/>
      <c r="AV3639" s="132"/>
      <c r="AW3639" s="132"/>
      <c r="AX3639" s="135"/>
      <c r="AY3639" s="2"/>
      <c r="AZ3639" s="2"/>
      <c r="BA3639" s="2"/>
      <c r="BB3639" s="23"/>
      <c r="BC3639" s="24"/>
      <c r="BE3639" s="2"/>
      <c r="BF3639" s="2"/>
      <c r="BG3639" s="2"/>
      <c r="BH3639" s="2"/>
      <c r="BI3639" s="2"/>
      <c r="BJ3639" s="2"/>
      <c r="BK3639" s="2"/>
      <c r="BL3639" s="2"/>
      <c r="BM3639" s="2"/>
      <c r="BN3639" s="2"/>
      <c r="BO3639" s="2"/>
      <c r="BP3639" s="2"/>
      <c r="BQ3639" s="2"/>
      <c r="BR3639" s="2"/>
      <c r="BS3639" s="2"/>
      <c r="BT3639" s="2"/>
      <c r="BU3639" s="2"/>
      <c r="BV3639" s="2"/>
      <c r="BW3639" s="2"/>
      <c r="BX3639" s="2"/>
      <c r="BY3639" s="2"/>
      <c r="BZ3639" s="2"/>
      <c r="CA3639" s="2"/>
      <c r="CB3639" s="2"/>
      <c r="CC3639" s="2"/>
      <c r="CD3639" s="2"/>
      <c r="CE3639" s="2"/>
      <c r="CF3639" s="2"/>
      <c r="CG3639" s="2"/>
      <c r="CH3639" s="2"/>
      <c r="CI3639" s="2"/>
      <c r="CJ3639" s="2"/>
      <c r="CK3639" s="2"/>
      <c r="CL3639" s="2"/>
      <c r="CM3639" s="2"/>
      <c r="CN3639" s="2"/>
      <c r="CO3639" s="2"/>
      <c r="CP3639" s="2"/>
      <c r="CQ3639" s="2"/>
      <c r="CR3639" s="2"/>
      <c r="CS3639" s="2"/>
      <c r="CT3639" s="2"/>
      <c r="CU3639" s="2"/>
      <c r="CV3639" s="2"/>
      <c r="CW3639" s="2"/>
      <c r="CX3639" s="2"/>
      <c r="CY3639" s="2"/>
      <c r="CZ3639" s="2"/>
      <c r="DA3639" s="2"/>
      <c r="DB3639" s="2"/>
      <c r="DC3639" s="2"/>
      <c r="DD3639" s="2"/>
      <c r="DE3639" s="2"/>
      <c r="DF3639" s="2"/>
      <c r="DG3639" s="2"/>
      <c r="DH3639" s="2"/>
      <c r="DI3639" s="2"/>
      <c r="DJ3639" s="2"/>
      <c r="DK3639" s="2"/>
      <c r="DL3639" s="2"/>
      <c r="DM3639" s="2"/>
      <c r="DN3639" s="2"/>
      <c r="DO3639" s="2"/>
      <c r="DP3639" s="2"/>
      <c r="DQ3639" s="2"/>
      <c r="DR3639" s="2"/>
      <c r="DS3639" s="2"/>
      <c r="DT3639" s="2"/>
      <c r="DU3639" s="2"/>
      <c r="DV3639" s="2"/>
      <c r="DW3639" s="2"/>
      <c r="DX3639" s="2"/>
      <c r="DY3639" s="2"/>
      <c r="DZ3639" s="2"/>
      <c r="EA3639" s="2"/>
      <c r="EB3639" s="2"/>
      <c r="EC3639" s="2"/>
      <c r="ED3639" s="2"/>
      <c r="EE3639" s="2"/>
      <c r="EF3639" s="2"/>
      <c r="EG3639" s="2"/>
      <c r="EH3639" s="2"/>
      <c r="EI3639" s="2"/>
      <c r="EJ3639" s="2"/>
      <c r="EK3639" s="2"/>
      <c r="EL3639" s="2"/>
      <c r="EM3639" s="2"/>
      <c r="EN3639" s="2"/>
      <c r="EO3639" s="2"/>
      <c r="EP3639" s="2"/>
      <c r="EQ3639" s="2"/>
      <c r="ER3639" s="2"/>
      <c r="ES3639" s="2"/>
      <c r="ET3639" s="2"/>
      <c r="EU3639" s="2"/>
      <c r="EV3639" s="2"/>
      <c r="EW3639" s="2"/>
      <c r="EX3639" s="2"/>
      <c r="EY3639" s="2"/>
      <c r="EZ3639" s="2"/>
      <c r="FA3639" s="2"/>
      <c r="FB3639" s="2"/>
      <c r="FC3639" s="2"/>
      <c r="FD3639" s="2"/>
      <c r="FE3639" s="2"/>
      <c r="FF3639" s="2"/>
      <c r="FG3639" s="2"/>
      <c r="FH3639" s="2"/>
      <c r="FI3639" s="2"/>
      <c r="FJ3639" s="2"/>
      <c r="FK3639" s="2"/>
      <c r="FL3639" s="2"/>
      <c r="FM3639" s="2"/>
      <c r="FN3639" s="2"/>
      <c r="FO3639" s="2"/>
      <c r="FP3639" s="2"/>
      <c r="FQ3639" s="2"/>
      <c r="FR3639" s="2"/>
      <c r="FS3639" s="2"/>
      <c r="FT3639" s="2"/>
      <c r="FU3639" s="2"/>
      <c r="FV3639" s="2"/>
      <c r="FW3639" s="2"/>
      <c r="FX3639" s="2"/>
      <c r="FY3639" s="2"/>
      <c r="FZ3639" s="2"/>
      <c r="GA3639" s="2"/>
      <c r="GB3639" s="2"/>
      <c r="GC3639" s="2"/>
      <c r="GD3639" s="2"/>
      <c r="GE3639" s="2"/>
      <c r="GF3639" s="2"/>
      <c r="GG3639" s="2"/>
      <c r="GH3639" s="2"/>
      <c r="GI3639" s="2"/>
      <c r="GJ3639" s="2"/>
      <c r="GK3639" s="2"/>
      <c r="GL3639" s="2"/>
      <c r="GM3639" s="2"/>
      <c r="GN3639" s="2"/>
      <c r="GO3639" s="2"/>
      <c r="GP3639" s="2"/>
      <c r="GQ3639" s="2"/>
      <c r="GR3639" s="2"/>
      <c r="GS3639" s="2"/>
      <c r="GT3639" s="2"/>
      <c r="GU3639" s="2"/>
      <c r="GV3639" s="2"/>
      <c r="GW3639" s="2"/>
      <c r="GX3639" s="2"/>
      <c r="GY3639" s="2"/>
      <c r="GZ3639" s="2"/>
      <c r="HA3639" s="2"/>
      <c r="HB3639" s="2"/>
      <c r="HC3639" s="2"/>
      <c r="HD3639" s="2"/>
      <c r="HE3639" s="2"/>
      <c r="HF3639" s="2"/>
      <c r="HG3639" s="2"/>
      <c r="HH3639" s="2"/>
      <c r="HI3639" s="2"/>
      <c r="HJ3639" s="2"/>
      <c r="HK3639" s="2"/>
      <c r="HL3639" s="2"/>
      <c r="HM3639" s="2"/>
      <c r="HN3639" s="2"/>
      <c r="HO3639" s="2"/>
      <c r="HP3639" s="2"/>
      <c r="HQ3639" s="2"/>
      <c r="HR3639" s="2"/>
      <c r="HS3639" s="2"/>
      <c r="HT3639" s="2"/>
      <c r="HU3639" s="2"/>
      <c r="HV3639" s="2"/>
      <c r="HW3639" s="2"/>
      <c r="HX3639" s="2"/>
      <c r="HY3639" s="2"/>
      <c r="HZ3639" s="2"/>
      <c r="IA3639" s="2"/>
      <c r="IB3639" s="2"/>
      <c r="IC3639" s="2"/>
      <c r="ID3639" s="2"/>
      <c r="IE3639" s="2"/>
      <c r="IF3639" s="2"/>
      <c r="IG3639" s="2"/>
      <c r="IH3639" s="2"/>
      <c r="II3639" s="2"/>
      <c r="IJ3639" s="2"/>
      <c r="IK3639" s="2"/>
      <c r="IL3639" s="2"/>
      <c r="IM3639" s="2"/>
      <c r="IN3639" s="2"/>
      <c r="IO3639" s="2"/>
      <c r="IP3639" s="2"/>
      <c r="IQ3639" s="2"/>
    </row>
    <row r="3640" spans="1:251" s="16" customFormat="1" ht="18.75" customHeight="1">
      <c r="A3640" s="8"/>
      <c r="B3640" s="25"/>
      <c r="C3640" s="125" t="s">
        <v>244</v>
      </c>
      <c r="D3640" s="126"/>
      <c r="E3640" s="126"/>
      <c r="F3640" s="126"/>
      <c r="G3640" s="126"/>
      <c r="H3640" s="126"/>
      <c r="I3640" s="126"/>
      <c r="J3640" s="126"/>
      <c r="K3640" s="126"/>
      <c r="L3640" s="126"/>
      <c r="M3640" s="126"/>
      <c r="N3640" s="126"/>
      <c r="O3640" s="126"/>
      <c r="P3640" s="126"/>
      <c r="Q3640" s="126"/>
      <c r="R3640" s="126"/>
      <c r="S3640" s="126"/>
      <c r="T3640" s="126"/>
      <c r="U3640" s="126"/>
      <c r="V3640" s="126"/>
      <c r="W3640" s="126"/>
      <c r="X3640" s="126"/>
      <c r="Y3640" s="126"/>
      <c r="Z3640" s="127"/>
      <c r="AA3640" s="106">
        <v>4677</v>
      </c>
      <c r="AB3640" s="107"/>
      <c r="AC3640" s="107"/>
      <c r="AD3640" s="107"/>
      <c r="AE3640" s="107"/>
      <c r="AF3640" s="107"/>
      <c r="AG3640" s="107"/>
      <c r="AH3640" s="107"/>
      <c r="AI3640" s="108"/>
      <c r="AJ3640" s="106">
        <v>5339</v>
      </c>
      <c r="AK3640" s="107"/>
      <c r="AL3640" s="107"/>
      <c r="AM3640" s="107"/>
      <c r="AN3640" s="107"/>
      <c r="AO3640" s="107"/>
      <c r="AP3640" s="107"/>
      <c r="AQ3640" s="107"/>
      <c r="AR3640" s="108"/>
      <c r="AS3640" s="109"/>
      <c r="AT3640" s="110"/>
      <c r="AU3640" s="110"/>
      <c r="AV3640" s="110"/>
      <c r="AW3640" s="110"/>
      <c r="AX3640" s="111"/>
      <c r="AY3640" s="2"/>
      <c r="AZ3640" s="2"/>
      <c r="BA3640" s="2"/>
      <c r="BB3640" s="2"/>
      <c r="BC3640" s="2"/>
      <c r="BD3640" s="2"/>
      <c r="BE3640" s="2"/>
      <c r="BF3640" s="2"/>
      <c r="BG3640" s="2"/>
      <c r="BH3640" s="2"/>
      <c r="BI3640" s="2"/>
      <c r="BJ3640" s="2"/>
      <c r="BK3640" s="2"/>
      <c r="BL3640" s="2"/>
      <c r="BM3640" s="2"/>
      <c r="BN3640" s="2"/>
      <c r="BO3640" s="2"/>
      <c r="BP3640" s="2"/>
      <c r="BQ3640" s="2"/>
      <c r="BR3640" s="2"/>
      <c r="BS3640" s="2"/>
      <c r="BT3640" s="2"/>
      <c r="BU3640" s="2"/>
      <c r="BV3640" s="2"/>
      <c r="BW3640" s="2"/>
      <c r="BX3640" s="2"/>
      <c r="BY3640" s="2"/>
      <c r="BZ3640" s="2"/>
      <c r="CA3640" s="2"/>
      <c r="CB3640" s="2"/>
      <c r="CC3640" s="2"/>
      <c r="CD3640" s="2"/>
      <c r="CE3640" s="2"/>
      <c r="CF3640" s="2"/>
      <c r="CG3640" s="2"/>
      <c r="CH3640" s="2"/>
      <c r="CI3640" s="2"/>
      <c r="CJ3640" s="2"/>
      <c r="CK3640" s="2"/>
      <c r="CL3640" s="2"/>
      <c r="CM3640" s="2"/>
      <c r="CN3640" s="2"/>
      <c r="CO3640" s="2"/>
      <c r="CP3640" s="2"/>
      <c r="CQ3640" s="2"/>
      <c r="CR3640" s="2"/>
      <c r="CS3640" s="2"/>
      <c r="CT3640" s="2"/>
      <c r="CU3640" s="2"/>
      <c r="CV3640" s="2"/>
      <c r="CW3640" s="2"/>
      <c r="CX3640" s="2"/>
      <c r="CY3640" s="2"/>
      <c r="CZ3640" s="2"/>
      <c r="DA3640" s="2"/>
      <c r="DB3640" s="2"/>
      <c r="DC3640" s="2"/>
      <c r="DD3640" s="2"/>
      <c r="DE3640" s="2"/>
      <c r="DF3640" s="2"/>
      <c r="DG3640" s="2"/>
      <c r="DH3640" s="2"/>
      <c r="DI3640" s="2"/>
      <c r="DJ3640" s="2"/>
      <c r="DK3640" s="2"/>
      <c r="DL3640" s="2"/>
      <c r="DM3640" s="2"/>
      <c r="DN3640" s="2"/>
      <c r="DO3640" s="2"/>
      <c r="DP3640" s="2"/>
      <c r="DQ3640" s="2"/>
      <c r="DR3640" s="2"/>
      <c r="DS3640" s="2"/>
      <c r="DT3640" s="2"/>
      <c r="DU3640" s="2"/>
      <c r="DV3640" s="2"/>
      <c r="DW3640" s="2"/>
      <c r="DX3640" s="2"/>
      <c r="DY3640" s="2"/>
      <c r="DZ3640" s="2"/>
      <c r="EA3640" s="2"/>
      <c r="EB3640" s="2"/>
      <c r="EC3640" s="2"/>
      <c r="ED3640" s="2"/>
      <c r="EE3640" s="2"/>
      <c r="EF3640" s="2"/>
      <c r="EG3640" s="2"/>
      <c r="EH3640" s="2"/>
      <c r="EI3640" s="2"/>
      <c r="EJ3640" s="2"/>
      <c r="EK3640" s="2"/>
      <c r="EL3640" s="2"/>
      <c r="EM3640" s="2"/>
      <c r="EN3640" s="2"/>
      <c r="EO3640" s="2"/>
      <c r="EP3640" s="2"/>
      <c r="EQ3640" s="2"/>
      <c r="ER3640" s="2"/>
      <c r="ES3640" s="2"/>
      <c r="ET3640" s="2"/>
      <c r="EU3640" s="2"/>
      <c r="EV3640" s="2"/>
      <c r="EW3640" s="2"/>
      <c r="EX3640" s="2"/>
      <c r="EY3640" s="2"/>
      <c r="EZ3640" s="2"/>
      <c r="FA3640" s="2"/>
      <c r="FB3640" s="2"/>
      <c r="FC3640" s="2"/>
      <c r="FD3640" s="2"/>
      <c r="FE3640" s="2"/>
      <c r="FF3640" s="2"/>
      <c r="FG3640" s="2"/>
      <c r="FH3640" s="2"/>
      <c r="FI3640" s="2"/>
      <c r="FJ3640" s="2"/>
      <c r="FK3640" s="2"/>
      <c r="FL3640" s="2"/>
      <c r="FM3640" s="2"/>
      <c r="FN3640" s="2"/>
      <c r="FO3640" s="2"/>
      <c r="FP3640" s="2"/>
      <c r="FQ3640" s="2"/>
      <c r="FR3640" s="2"/>
      <c r="FS3640" s="2"/>
      <c r="FT3640" s="2"/>
      <c r="FU3640" s="2"/>
      <c r="FV3640" s="2"/>
      <c r="FW3640" s="2"/>
      <c r="FX3640" s="2"/>
      <c r="FY3640" s="2"/>
      <c r="FZ3640" s="2"/>
      <c r="GA3640" s="2"/>
      <c r="GB3640" s="2"/>
      <c r="GC3640" s="2"/>
      <c r="GD3640" s="2"/>
      <c r="GE3640" s="2"/>
      <c r="GF3640" s="2"/>
      <c r="GG3640" s="2"/>
      <c r="GH3640" s="2"/>
      <c r="GI3640" s="2"/>
      <c r="GJ3640" s="2"/>
      <c r="GK3640" s="2"/>
      <c r="GL3640" s="2"/>
      <c r="GM3640" s="2"/>
      <c r="GN3640" s="2"/>
      <c r="GO3640" s="2"/>
      <c r="GP3640" s="2"/>
      <c r="GQ3640" s="2"/>
      <c r="GR3640" s="2"/>
      <c r="GS3640" s="2"/>
      <c r="GT3640" s="2"/>
      <c r="GU3640" s="2"/>
      <c r="GV3640" s="2"/>
      <c r="GW3640" s="2"/>
      <c r="GX3640" s="2"/>
      <c r="GY3640" s="2"/>
      <c r="GZ3640" s="2"/>
      <c r="HA3640" s="2"/>
      <c r="HB3640" s="2"/>
      <c r="HC3640" s="2"/>
      <c r="HD3640" s="2"/>
      <c r="HE3640" s="2"/>
      <c r="HF3640" s="2"/>
      <c r="HG3640" s="2"/>
      <c r="HH3640" s="2"/>
      <c r="HI3640" s="2"/>
      <c r="HJ3640" s="2"/>
      <c r="HK3640" s="2"/>
      <c r="HL3640" s="2"/>
      <c r="HM3640" s="2"/>
      <c r="HN3640" s="2"/>
      <c r="HO3640" s="2"/>
      <c r="HP3640" s="2"/>
      <c r="HQ3640" s="2"/>
      <c r="HR3640" s="2"/>
      <c r="HS3640" s="2"/>
      <c r="HT3640" s="2"/>
      <c r="HU3640" s="2"/>
      <c r="HV3640" s="2"/>
      <c r="HW3640" s="2"/>
      <c r="HX3640" s="2"/>
      <c r="HY3640" s="2"/>
      <c r="HZ3640" s="2"/>
      <c r="IA3640" s="2"/>
      <c r="IB3640" s="2"/>
      <c r="IC3640" s="2"/>
      <c r="ID3640" s="2"/>
      <c r="IE3640" s="2"/>
      <c r="IF3640" s="2"/>
      <c r="IG3640" s="2"/>
      <c r="IH3640" s="2"/>
      <c r="II3640" s="2"/>
      <c r="IJ3640" s="2"/>
      <c r="IK3640" s="2"/>
      <c r="IL3640" s="2"/>
      <c r="IM3640" s="2"/>
      <c r="IN3640" s="2"/>
      <c r="IO3640" s="2"/>
      <c r="IP3640" s="2"/>
      <c r="IQ3640" s="2"/>
    </row>
    <row r="3641" spans="1:251" s="16" customFormat="1" ht="18.75" customHeight="1">
      <c r="A3641" s="8"/>
      <c r="B3641" s="25"/>
      <c r="C3641" s="125" t="s">
        <v>242</v>
      </c>
      <c r="D3641" s="126"/>
      <c r="E3641" s="126"/>
      <c r="F3641" s="126"/>
      <c r="G3641" s="126"/>
      <c r="H3641" s="126"/>
      <c r="I3641" s="126"/>
      <c r="J3641" s="126"/>
      <c r="K3641" s="126"/>
      <c r="L3641" s="126"/>
      <c r="M3641" s="126"/>
      <c r="N3641" s="126"/>
      <c r="O3641" s="126"/>
      <c r="P3641" s="126"/>
      <c r="Q3641" s="126"/>
      <c r="R3641" s="126"/>
      <c r="S3641" s="126"/>
      <c r="T3641" s="126"/>
      <c r="U3641" s="126"/>
      <c r="V3641" s="126"/>
      <c r="W3641" s="126"/>
      <c r="X3641" s="126"/>
      <c r="Y3641" s="126"/>
      <c r="Z3641" s="127"/>
      <c r="AA3641" s="106">
        <v>1786</v>
      </c>
      <c r="AB3641" s="107"/>
      <c r="AC3641" s="107"/>
      <c r="AD3641" s="107"/>
      <c r="AE3641" s="107"/>
      <c r="AF3641" s="107"/>
      <c r="AG3641" s="107"/>
      <c r="AH3641" s="107"/>
      <c r="AI3641" s="108"/>
      <c r="AJ3641" s="106">
        <v>1663</v>
      </c>
      <c r="AK3641" s="107"/>
      <c r="AL3641" s="107"/>
      <c r="AM3641" s="107"/>
      <c r="AN3641" s="107"/>
      <c r="AO3641" s="107"/>
      <c r="AP3641" s="107"/>
      <c r="AQ3641" s="107"/>
      <c r="AR3641" s="108"/>
      <c r="AS3641" s="109"/>
      <c r="AT3641" s="110"/>
      <c r="AU3641" s="110"/>
      <c r="AV3641" s="110"/>
      <c r="AW3641" s="110"/>
      <c r="AX3641" s="111"/>
      <c r="AY3641" s="2"/>
      <c r="AZ3641" s="2"/>
      <c r="BA3641" s="2"/>
      <c r="BB3641" s="2"/>
      <c r="BC3641" s="2"/>
      <c r="BD3641" s="2"/>
      <c r="BE3641" s="2"/>
      <c r="BF3641" s="2"/>
      <c r="BG3641" s="2"/>
      <c r="BH3641" s="2"/>
      <c r="BI3641" s="2"/>
      <c r="BJ3641" s="2"/>
      <c r="BK3641" s="2"/>
      <c r="BL3641" s="2"/>
      <c r="BM3641" s="2"/>
      <c r="BN3641" s="2"/>
      <c r="BO3641" s="2"/>
      <c r="BP3641" s="2"/>
      <c r="BQ3641" s="2"/>
      <c r="BR3641" s="2"/>
      <c r="BS3641" s="2"/>
      <c r="BT3641" s="2"/>
      <c r="BU3641" s="2"/>
      <c r="BV3641" s="2"/>
      <c r="BW3641" s="2"/>
      <c r="BX3641" s="2"/>
      <c r="BY3641" s="2"/>
      <c r="BZ3641" s="2"/>
      <c r="CA3641" s="2"/>
      <c r="CB3641" s="2"/>
      <c r="CC3641" s="2"/>
      <c r="CD3641" s="2"/>
      <c r="CE3641" s="2"/>
      <c r="CF3641" s="2"/>
      <c r="CG3641" s="2"/>
      <c r="CH3641" s="2"/>
      <c r="CI3641" s="2"/>
      <c r="CJ3641" s="2"/>
      <c r="CK3641" s="2"/>
      <c r="CL3641" s="2"/>
      <c r="CM3641" s="2"/>
      <c r="CN3641" s="2"/>
      <c r="CO3641" s="2"/>
      <c r="CP3641" s="2"/>
      <c r="CQ3641" s="2"/>
      <c r="CR3641" s="2"/>
      <c r="CS3641" s="2"/>
      <c r="CT3641" s="2"/>
      <c r="CU3641" s="2"/>
      <c r="CV3641" s="2"/>
      <c r="CW3641" s="2"/>
      <c r="CX3641" s="2"/>
      <c r="CY3641" s="2"/>
      <c r="CZ3641" s="2"/>
      <c r="DA3641" s="2"/>
      <c r="DB3641" s="2"/>
      <c r="DC3641" s="2"/>
      <c r="DD3641" s="2"/>
      <c r="DE3641" s="2"/>
      <c r="DF3641" s="2"/>
      <c r="DG3641" s="2"/>
      <c r="DH3641" s="2"/>
      <c r="DI3641" s="2"/>
      <c r="DJ3641" s="2"/>
      <c r="DK3641" s="2"/>
      <c r="DL3641" s="2"/>
      <c r="DM3641" s="2"/>
      <c r="DN3641" s="2"/>
      <c r="DO3641" s="2"/>
      <c r="DP3641" s="2"/>
      <c r="DQ3641" s="2"/>
      <c r="DR3641" s="2"/>
      <c r="DS3641" s="2"/>
      <c r="DT3641" s="2"/>
      <c r="DU3641" s="2"/>
      <c r="DV3641" s="2"/>
      <c r="DW3641" s="2"/>
      <c r="DX3641" s="2"/>
      <c r="DY3641" s="2"/>
      <c r="DZ3641" s="2"/>
      <c r="EA3641" s="2"/>
      <c r="EB3641" s="2"/>
      <c r="EC3641" s="2"/>
      <c r="ED3641" s="2"/>
      <c r="EE3641" s="2"/>
      <c r="EF3641" s="2"/>
      <c r="EG3641" s="2"/>
      <c r="EH3641" s="2"/>
      <c r="EI3641" s="2"/>
      <c r="EJ3641" s="2"/>
      <c r="EK3641" s="2"/>
      <c r="EL3641" s="2"/>
      <c r="EM3641" s="2"/>
      <c r="EN3641" s="2"/>
      <c r="EO3641" s="2"/>
      <c r="EP3641" s="2"/>
      <c r="EQ3641" s="2"/>
      <c r="ER3641" s="2"/>
      <c r="ES3641" s="2"/>
      <c r="ET3641" s="2"/>
      <c r="EU3641" s="2"/>
      <c r="EV3641" s="2"/>
      <c r="EW3641" s="2"/>
      <c r="EX3641" s="2"/>
      <c r="EY3641" s="2"/>
      <c r="EZ3641" s="2"/>
      <c r="FA3641" s="2"/>
      <c r="FB3641" s="2"/>
      <c r="FC3641" s="2"/>
      <c r="FD3641" s="2"/>
      <c r="FE3641" s="2"/>
      <c r="FF3641" s="2"/>
      <c r="FG3641" s="2"/>
      <c r="FH3641" s="2"/>
      <c r="FI3641" s="2"/>
      <c r="FJ3641" s="2"/>
      <c r="FK3641" s="2"/>
      <c r="FL3641" s="2"/>
      <c r="FM3641" s="2"/>
      <c r="FN3641" s="2"/>
      <c r="FO3641" s="2"/>
      <c r="FP3641" s="2"/>
      <c r="FQ3641" s="2"/>
      <c r="FR3641" s="2"/>
      <c r="FS3641" s="2"/>
      <c r="FT3641" s="2"/>
      <c r="FU3641" s="2"/>
      <c r="FV3641" s="2"/>
      <c r="FW3641" s="2"/>
      <c r="FX3641" s="2"/>
      <c r="FY3641" s="2"/>
      <c r="FZ3641" s="2"/>
      <c r="GA3641" s="2"/>
      <c r="GB3641" s="2"/>
      <c r="GC3641" s="2"/>
      <c r="GD3641" s="2"/>
      <c r="GE3641" s="2"/>
      <c r="GF3641" s="2"/>
      <c r="GG3641" s="2"/>
      <c r="GH3641" s="2"/>
      <c r="GI3641" s="2"/>
      <c r="GJ3641" s="2"/>
      <c r="GK3641" s="2"/>
      <c r="GL3641" s="2"/>
      <c r="GM3641" s="2"/>
      <c r="GN3641" s="2"/>
      <c r="GO3641" s="2"/>
      <c r="GP3641" s="2"/>
      <c r="GQ3641" s="2"/>
      <c r="GR3641" s="2"/>
      <c r="GS3641" s="2"/>
      <c r="GT3641" s="2"/>
      <c r="GU3641" s="2"/>
      <c r="GV3641" s="2"/>
      <c r="GW3641" s="2"/>
      <c r="GX3641" s="2"/>
      <c r="GY3641" s="2"/>
      <c r="GZ3641" s="2"/>
      <c r="HA3641" s="2"/>
      <c r="HB3641" s="2"/>
      <c r="HC3641" s="2"/>
      <c r="HD3641" s="2"/>
      <c r="HE3641" s="2"/>
      <c r="HF3641" s="2"/>
      <c r="HG3641" s="2"/>
      <c r="HH3641" s="2"/>
      <c r="HI3641" s="2"/>
      <c r="HJ3641" s="2"/>
      <c r="HK3641" s="2"/>
      <c r="HL3641" s="2"/>
      <c r="HM3641" s="2"/>
      <c r="HN3641" s="2"/>
      <c r="HO3641" s="2"/>
      <c r="HP3641" s="2"/>
      <c r="HQ3641" s="2"/>
      <c r="HR3641" s="2"/>
      <c r="HS3641" s="2"/>
      <c r="HT3641" s="2"/>
      <c r="HU3641" s="2"/>
      <c r="HV3641" s="2"/>
      <c r="HW3641" s="2"/>
      <c r="HX3641" s="2"/>
      <c r="HY3641" s="2"/>
      <c r="HZ3641" s="2"/>
      <c r="IA3641" s="2"/>
      <c r="IB3641" s="2"/>
      <c r="IC3641" s="2"/>
      <c r="ID3641" s="2"/>
      <c r="IE3641" s="2"/>
      <c r="IF3641" s="2"/>
      <c r="IG3641" s="2"/>
      <c r="IH3641" s="2"/>
      <c r="II3641" s="2"/>
      <c r="IJ3641" s="2"/>
      <c r="IK3641" s="2"/>
      <c r="IL3641" s="2"/>
      <c r="IM3641" s="2"/>
      <c r="IN3641" s="2"/>
      <c r="IO3641" s="2"/>
      <c r="IP3641" s="2"/>
      <c r="IQ3641" s="2"/>
    </row>
    <row r="3642" spans="1:251" s="16" customFormat="1" ht="18.75" customHeight="1" thickBot="1">
      <c r="A3642" s="17"/>
      <c r="B3642" s="136" t="s">
        <v>13</v>
      </c>
      <c r="C3642" s="137"/>
      <c r="D3642" s="137"/>
      <c r="E3642" s="137"/>
      <c r="F3642" s="137"/>
      <c r="G3642" s="137"/>
      <c r="H3642" s="137"/>
      <c r="I3642" s="137"/>
      <c r="J3642" s="137"/>
      <c r="K3642" s="137"/>
      <c r="L3642" s="137"/>
      <c r="M3642" s="137"/>
      <c r="N3642" s="137"/>
      <c r="O3642" s="137"/>
      <c r="P3642" s="137"/>
      <c r="Q3642" s="137"/>
      <c r="R3642" s="137"/>
      <c r="S3642" s="137"/>
      <c r="T3642" s="137"/>
      <c r="U3642" s="137"/>
      <c r="V3642" s="137"/>
      <c r="W3642" s="137"/>
      <c r="X3642" s="137"/>
      <c r="Y3642" s="137"/>
      <c r="Z3642" s="138"/>
      <c r="AA3642" s="115">
        <f>SUM($AA$3640:$AA$3641)</f>
        <v>6463</v>
      </c>
      <c r="AB3642" s="116"/>
      <c r="AC3642" s="116"/>
      <c r="AD3642" s="116"/>
      <c r="AE3642" s="116"/>
      <c r="AF3642" s="116"/>
      <c r="AG3642" s="116"/>
      <c r="AH3642" s="116"/>
      <c r="AI3642" s="117"/>
      <c r="AJ3642" s="115">
        <f>SUM($AJ$3640:$AJ$3641)</f>
        <v>7002</v>
      </c>
      <c r="AK3642" s="116"/>
      <c r="AL3642" s="116"/>
      <c r="AM3642" s="116"/>
      <c r="AN3642" s="116"/>
      <c r="AO3642" s="116"/>
      <c r="AP3642" s="116"/>
      <c r="AQ3642" s="116"/>
      <c r="AR3642" s="117"/>
      <c r="AS3642" s="112"/>
      <c r="AT3642" s="113"/>
      <c r="AU3642" s="113"/>
      <c r="AV3642" s="113"/>
      <c r="AW3642" s="113"/>
      <c r="AX3642" s="114"/>
      <c r="AY3642" s="2"/>
      <c r="AZ3642" s="2"/>
      <c r="BA3642" s="2"/>
      <c r="BB3642" s="2"/>
      <c r="BC3642" s="2"/>
      <c r="BD3642" s="2"/>
      <c r="BE3642" s="2"/>
      <c r="BF3642" s="2"/>
      <c r="BG3642" s="2"/>
      <c r="BH3642" s="2"/>
      <c r="BI3642" s="2"/>
      <c r="BJ3642" s="2"/>
      <c r="BK3642" s="2"/>
      <c r="BL3642" s="2"/>
      <c r="BM3642" s="2"/>
      <c r="BN3642" s="2"/>
      <c r="BO3642" s="2"/>
      <c r="BP3642" s="2"/>
      <c r="BQ3642" s="2"/>
      <c r="BR3642" s="2"/>
      <c r="BS3642" s="2"/>
      <c r="BT3642" s="2"/>
      <c r="BU3642" s="2"/>
      <c r="BV3642" s="2"/>
      <c r="BW3642" s="2"/>
      <c r="BX3642" s="2"/>
      <c r="BY3642" s="2"/>
      <c r="BZ3642" s="2"/>
      <c r="CA3642" s="2"/>
      <c r="CB3642" s="2"/>
      <c r="CC3642" s="2"/>
      <c r="CD3642" s="2"/>
      <c r="CE3642" s="2"/>
      <c r="CF3642" s="2"/>
      <c r="CG3642" s="2"/>
      <c r="CH3642" s="2"/>
      <c r="CI3642" s="2"/>
      <c r="CJ3642" s="2"/>
      <c r="CK3642" s="2"/>
      <c r="CL3642" s="2"/>
      <c r="CM3642" s="2"/>
      <c r="CN3642" s="2"/>
      <c r="CO3642" s="2"/>
      <c r="CP3642" s="2"/>
      <c r="CQ3642" s="2"/>
      <c r="CR3642" s="2"/>
      <c r="CS3642" s="2"/>
      <c r="CT3642" s="2"/>
      <c r="CU3642" s="2"/>
      <c r="CV3642" s="2"/>
      <c r="CW3642" s="2"/>
      <c r="CX3642" s="2"/>
      <c r="CY3642" s="2"/>
      <c r="CZ3642" s="2"/>
      <c r="DA3642" s="2"/>
      <c r="DB3642" s="2"/>
      <c r="DC3642" s="2"/>
      <c r="DD3642" s="2"/>
      <c r="DE3642" s="2"/>
      <c r="DF3642" s="2"/>
      <c r="DG3642" s="2"/>
      <c r="DH3642" s="2"/>
      <c r="DI3642" s="2"/>
      <c r="DJ3642" s="2"/>
      <c r="DK3642" s="2"/>
      <c r="DL3642" s="2"/>
      <c r="DM3642" s="2"/>
      <c r="DN3642" s="2"/>
      <c r="DO3642" s="2"/>
      <c r="DP3642" s="2"/>
      <c r="DQ3642" s="2"/>
      <c r="DR3642" s="2"/>
      <c r="DS3642" s="2"/>
      <c r="DT3642" s="2"/>
      <c r="DU3642" s="2"/>
      <c r="DV3642" s="2"/>
      <c r="DW3642" s="2"/>
      <c r="DX3642" s="2"/>
      <c r="DY3642" s="2"/>
      <c r="DZ3642" s="2"/>
      <c r="EA3642" s="2"/>
      <c r="EB3642" s="2"/>
      <c r="EC3642" s="2"/>
      <c r="ED3642" s="2"/>
      <c r="EE3642" s="2"/>
      <c r="EF3642" s="2"/>
      <c r="EG3642" s="2"/>
      <c r="EH3642" s="2"/>
      <c r="EI3642" s="2"/>
      <c r="EJ3642" s="2"/>
      <c r="EK3642" s="2"/>
      <c r="EL3642" s="2"/>
      <c r="EM3642" s="2"/>
      <c r="EN3642" s="2"/>
      <c r="EO3642" s="2"/>
      <c r="EP3642" s="2"/>
      <c r="EQ3642" s="2"/>
      <c r="ER3642" s="2"/>
      <c r="ES3642" s="2"/>
      <c r="ET3642" s="2"/>
      <c r="EU3642" s="2"/>
      <c r="EV3642" s="2"/>
      <c r="EW3642" s="2"/>
      <c r="EX3642" s="2"/>
      <c r="EY3642" s="2"/>
      <c r="EZ3642" s="2"/>
      <c r="FA3642" s="2"/>
      <c r="FB3642" s="2"/>
      <c r="FC3642" s="2"/>
      <c r="FD3642" s="2"/>
      <c r="FE3642" s="2"/>
      <c r="FF3642" s="2"/>
      <c r="FG3642" s="2"/>
      <c r="FH3642" s="2"/>
      <c r="FI3642" s="2"/>
      <c r="FJ3642" s="2"/>
      <c r="FK3642" s="2"/>
      <c r="FL3642" s="2"/>
      <c r="FM3642" s="2"/>
      <c r="FN3642" s="2"/>
      <c r="FO3642" s="2"/>
      <c r="FP3642" s="2"/>
      <c r="FQ3642" s="2"/>
      <c r="FR3642" s="2"/>
      <c r="FS3642" s="2"/>
      <c r="FT3642" s="2"/>
      <c r="FU3642" s="2"/>
      <c r="FV3642" s="2"/>
      <c r="FW3642" s="2"/>
      <c r="FX3642" s="2"/>
      <c r="FY3642" s="2"/>
      <c r="FZ3642" s="2"/>
      <c r="GA3642" s="2"/>
      <c r="GB3642" s="2"/>
      <c r="GC3642" s="2"/>
      <c r="GD3642" s="2"/>
      <c r="GE3642" s="2"/>
      <c r="GF3642" s="2"/>
      <c r="GG3642" s="2"/>
      <c r="GH3642" s="2"/>
      <c r="GI3642" s="2"/>
      <c r="GJ3642" s="2"/>
      <c r="GK3642" s="2"/>
      <c r="GL3642" s="2"/>
      <c r="GM3642" s="2"/>
      <c r="GN3642" s="2"/>
      <c r="GO3642" s="2"/>
      <c r="GP3642" s="2"/>
      <c r="GQ3642" s="2"/>
      <c r="GR3642" s="2"/>
      <c r="GS3642" s="2"/>
      <c r="GT3642" s="2"/>
      <c r="GU3642" s="2"/>
      <c r="GV3642" s="2"/>
      <c r="GW3642" s="2"/>
      <c r="GX3642" s="2"/>
      <c r="GY3642" s="2"/>
      <c r="GZ3642" s="2"/>
      <c r="HA3642" s="2"/>
      <c r="HB3642" s="2"/>
      <c r="HC3642" s="2"/>
      <c r="HD3642" s="2"/>
      <c r="HE3642" s="2"/>
      <c r="HF3642" s="2"/>
      <c r="HG3642" s="2"/>
      <c r="HH3642" s="2"/>
      <c r="HI3642" s="2"/>
      <c r="HJ3642" s="2"/>
      <c r="HK3642" s="2"/>
      <c r="HL3642" s="2"/>
      <c r="HM3642" s="2"/>
      <c r="HN3642" s="2"/>
      <c r="HO3642" s="2"/>
      <c r="HP3642" s="2"/>
      <c r="HQ3642" s="2"/>
      <c r="HR3642" s="2"/>
      <c r="HS3642" s="2"/>
      <c r="HT3642" s="2"/>
      <c r="HU3642" s="2"/>
      <c r="HV3642" s="2"/>
      <c r="HW3642" s="2"/>
      <c r="HX3642" s="2"/>
      <c r="HY3642" s="2"/>
      <c r="HZ3642" s="2"/>
      <c r="IA3642" s="2"/>
      <c r="IB3642" s="2"/>
      <c r="IC3642" s="2"/>
      <c r="ID3642" s="2"/>
      <c r="IE3642" s="2"/>
      <c r="IF3642" s="2"/>
      <c r="IG3642" s="2"/>
      <c r="IH3642" s="2"/>
      <c r="II3642" s="2"/>
      <c r="IJ3642" s="2"/>
      <c r="IK3642" s="2"/>
      <c r="IL3642" s="2"/>
      <c r="IM3642" s="2"/>
      <c r="IN3642" s="2"/>
      <c r="IO3642" s="2"/>
      <c r="IP3642" s="2"/>
      <c r="IQ3642" s="2"/>
    </row>
    <row r="3644" spans="1:251" ht="18.75">
      <c r="A3644" s="1" t="s">
        <v>0</v>
      </c>
      <c r="AW3644" s="3"/>
      <c r="AX3644" s="4"/>
      <c r="AY3644" s="3"/>
    </row>
    <row r="3646" spans="1:251" ht="18.75">
      <c r="B3646" s="118" t="s">
        <v>8</v>
      </c>
      <c r="C3646" s="119"/>
      <c r="D3646" s="119"/>
      <c r="E3646" s="119"/>
      <c r="F3646" s="119"/>
      <c r="G3646" s="119"/>
      <c r="H3646" s="119"/>
      <c r="I3646" s="119"/>
      <c r="J3646" s="119"/>
      <c r="K3646" s="119"/>
      <c r="L3646" s="119"/>
      <c r="M3646" s="119"/>
      <c r="N3646" s="119"/>
      <c r="O3646" s="119"/>
      <c r="P3646" s="119"/>
      <c r="Q3646" s="119"/>
      <c r="R3646" s="119"/>
      <c r="S3646" s="119"/>
      <c r="T3646" s="119"/>
      <c r="U3646" s="119"/>
      <c r="V3646" s="119"/>
      <c r="W3646" s="119"/>
      <c r="X3646" s="119"/>
      <c r="Y3646" s="119"/>
      <c r="Z3646" s="119"/>
      <c r="AA3646" s="119"/>
      <c r="AB3646" s="119"/>
      <c r="AC3646" s="119"/>
      <c r="AD3646" s="119"/>
      <c r="AE3646" s="119"/>
      <c r="AF3646" s="119"/>
      <c r="AG3646" s="119"/>
      <c r="AH3646" s="119"/>
      <c r="AI3646" s="119"/>
      <c r="AJ3646" s="119"/>
      <c r="AK3646" s="119"/>
      <c r="AL3646" s="119"/>
      <c r="AM3646" s="119"/>
      <c r="AN3646" s="119"/>
      <c r="AO3646" s="119"/>
      <c r="AP3646" s="119"/>
      <c r="AQ3646" s="119"/>
      <c r="AR3646" s="119"/>
      <c r="AS3646" s="119"/>
      <c r="AT3646" s="119"/>
      <c r="AU3646" s="119"/>
      <c r="AV3646" s="119"/>
      <c r="AW3646" s="119"/>
      <c r="AX3646" s="119"/>
    </row>
    <row r="3647" spans="1:251">
      <c r="Z3647" s="5"/>
      <c r="AD3647" s="5"/>
      <c r="AE3647" s="5"/>
      <c r="AF3647" s="5"/>
      <c r="AG3647" s="5"/>
      <c r="AH3647" s="5"/>
      <c r="AI3647" s="5"/>
      <c r="AO3647" s="5"/>
    </row>
    <row r="3648" spans="1:251" ht="13.5" thickBot="1">
      <c r="Z3648" s="5"/>
      <c r="AD3648" s="5"/>
      <c r="AE3648" s="5"/>
      <c r="AF3648" s="5"/>
      <c r="AG3648" s="5"/>
      <c r="AH3648" s="5"/>
      <c r="AI3648" s="5"/>
      <c r="AO3648" s="5"/>
      <c r="DI3648" s="6"/>
    </row>
    <row r="3649" spans="1:113" ht="24.75" customHeight="1" thickBot="1">
      <c r="B3649" s="120" t="s">
        <v>1</v>
      </c>
      <c r="C3649" s="121"/>
      <c r="D3649" s="121"/>
      <c r="E3649" s="121"/>
      <c r="F3649" s="121"/>
      <c r="G3649" s="121"/>
      <c r="H3649" s="122" t="s">
        <v>47</v>
      </c>
      <c r="I3649" s="123"/>
      <c r="J3649" s="123"/>
      <c r="K3649" s="123"/>
      <c r="L3649" s="123"/>
      <c r="M3649" s="123"/>
      <c r="N3649" s="123"/>
      <c r="O3649" s="123"/>
      <c r="P3649" s="123"/>
      <c r="Q3649" s="123"/>
      <c r="R3649" s="123"/>
      <c r="S3649" s="123"/>
      <c r="T3649" s="123"/>
      <c r="U3649" s="123"/>
      <c r="V3649" s="123"/>
      <c r="W3649" s="123"/>
      <c r="X3649" s="123"/>
      <c r="Y3649" s="123"/>
      <c r="Z3649" s="123"/>
      <c r="AA3649" s="123"/>
      <c r="AB3649" s="123"/>
      <c r="AC3649" s="123"/>
      <c r="AD3649" s="123"/>
      <c r="AE3649" s="123"/>
      <c r="AF3649" s="123"/>
      <c r="AG3649" s="123"/>
      <c r="AH3649" s="123"/>
      <c r="AI3649" s="123"/>
      <c r="AJ3649" s="123"/>
      <c r="AK3649" s="123"/>
      <c r="AL3649" s="123"/>
      <c r="AM3649" s="123"/>
      <c r="AN3649" s="123"/>
      <c r="AO3649" s="123"/>
      <c r="AP3649" s="123"/>
      <c r="AQ3649" s="123"/>
      <c r="AR3649" s="123"/>
      <c r="AS3649" s="123"/>
      <c r="AT3649" s="123"/>
      <c r="AU3649" s="123"/>
      <c r="AV3649" s="123"/>
      <c r="AW3649" s="123"/>
      <c r="AX3649" s="124"/>
      <c r="DI3649" s="6"/>
    </row>
    <row r="3650" spans="1:113" ht="14.25">
      <c r="B3650" s="7"/>
      <c r="C3650" s="7"/>
      <c r="D3650" s="7"/>
      <c r="E3650" s="7"/>
      <c r="F3650" s="7"/>
      <c r="G3650" s="7"/>
      <c r="H3650" s="8"/>
      <c r="I3650" s="8"/>
      <c r="J3650" s="8"/>
      <c r="K3650" s="8"/>
      <c r="L3650" s="9"/>
      <c r="M3650" s="9"/>
      <c r="N3650" s="9"/>
      <c r="O3650" s="9"/>
      <c r="P3650" s="8"/>
      <c r="Q3650" s="8"/>
      <c r="R3650" s="8"/>
      <c r="S3650" s="8"/>
      <c r="T3650" s="8"/>
      <c r="U3650" s="8"/>
      <c r="V3650" s="10"/>
      <c r="W3650" s="10"/>
      <c r="X3650" s="10"/>
      <c r="Y3650" s="10"/>
      <c r="Z3650" s="10"/>
      <c r="AA3650" s="10"/>
      <c r="AB3650" s="10"/>
      <c r="AC3650" s="10"/>
      <c r="AD3650" s="10"/>
      <c r="AE3650" s="10"/>
      <c r="AF3650" s="10"/>
      <c r="AG3650" s="10"/>
      <c r="AH3650" s="10"/>
      <c r="AI3650" s="10"/>
      <c r="AJ3650" s="10"/>
      <c r="AK3650" s="10"/>
      <c r="AL3650" s="10"/>
      <c r="AM3650" s="10"/>
      <c r="AN3650" s="10"/>
      <c r="AO3650" s="10"/>
      <c r="AP3650" s="10"/>
      <c r="AQ3650" s="10"/>
      <c r="AR3650" s="10"/>
      <c r="AS3650" s="10"/>
      <c r="AT3650" s="10"/>
      <c r="AU3650" s="10"/>
      <c r="AV3650" s="10"/>
      <c r="AW3650" s="10"/>
      <c r="AX3650" s="10"/>
      <c r="DI3650" s="6"/>
    </row>
    <row r="3651" spans="1:113" ht="15" thickBot="1">
      <c r="A3651" s="11"/>
      <c r="B3651" s="10" t="s">
        <v>2</v>
      </c>
      <c r="C3651" s="8"/>
      <c r="D3651" s="8"/>
      <c r="E3651" s="8"/>
      <c r="F3651" s="8"/>
      <c r="G3651" s="8"/>
      <c r="H3651" s="8"/>
      <c r="I3651" s="8"/>
      <c r="J3651" s="8"/>
      <c r="K3651" s="8"/>
      <c r="L3651" s="9"/>
      <c r="M3651" s="9"/>
      <c r="N3651" s="9"/>
      <c r="O3651" s="9"/>
      <c r="P3651" s="8"/>
      <c r="Q3651" s="8"/>
      <c r="R3651" s="8"/>
      <c r="S3651" s="8"/>
      <c r="T3651" s="8"/>
      <c r="U3651" s="8"/>
      <c r="V3651" s="10"/>
      <c r="W3651" s="10"/>
      <c r="X3651" s="10"/>
      <c r="Y3651" s="10"/>
      <c r="Z3651" s="10"/>
      <c r="AA3651" s="10"/>
      <c r="AB3651" s="10"/>
      <c r="AC3651" s="10"/>
      <c r="AD3651" s="10"/>
      <c r="AE3651" s="10"/>
      <c r="AF3651" s="10"/>
      <c r="AG3651" s="10"/>
      <c r="AH3651" s="10"/>
      <c r="AI3651" s="10"/>
      <c r="AJ3651" s="10"/>
      <c r="AK3651" s="10"/>
      <c r="AL3651" s="10"/>
      <c r="AM3651" s="10"/>
      <c r="AN3651" s="10"/>
      <c r="AO3651" s="10"/>
      <c r="AP3651" s="10"/>
      <c r="AQ3651" s="10"/>
      <c r="AR3651" s="10"/>
      <c r="AS3651" s="10"/>
      <c r="AT3651" s="10"/>
      <c r="AU3651" s="10"/>
      <c r="AV3651" s="10"/>
      <c r="AW3651" s="10"/>
      <c r="AX3651" s="10"/>
      <c r="DI3651" s="6"/>
    </row>
    <row r="3652" spans="1:113" ht="14.25">
      <c r="A3652" s="8"/>
      <c r="B3652" s="12"/>
      <c r="C3652" s="7"/>
      <c r="D3652" s="7"/>
      <c r="E3652" s="7"/>
      <c r="F3652" s="7"/>
      <c r="G3652" s="7"/>
      <c r="H3652" s="7"/>
      <c r="I3652" s="7"/>
      <c r="J3652" s="7"/>
      <c r="K3652" s="7"/>
      <c r="L3652" s="13"/>
      <c r="M3652" s="13"/>
      <c r="N3652" s="13"/>
      <c r="O3652" s="13"/>
      <c r="P3652" s="7"/>
      <c r="Q3652" s="7"/>
      <c r="R3652" s="7"/>
      <c r="S3652" s="7"/>
      <c r="T3652" s="7"/>
      <c r="U3652" s="7"/>
      <c r="V3652" s="14"/>
      <c r="W3652" s="14"/>
      <c r="X3652" s="14"/>
      <c r="Y3652" s="14"/>
      <c r="Z3652" s="14"/>
      <c r="AA3652" s="14"/>
      <c r="AB3652" s="14"/>
      <c r="AC3652" s="14"/>
      <c r="AD3652" s="14"/>
      <c r="AE3652" s="14"/>
      <c r="AF3652" s="14"/>
      <c r="AG3652" s="14"/>
      <c r="AH3652" s="14"/>
      <c r="AI3652" s="14"/>
      <c r="AJ3652" s="14"/>
      <c r="AK3652" s="14"/>
      <c r="AL3652" s="14"/>
      <c r="AM3652" s="14"/>
      <c r="AN3652" s="14"/>
      <c r="AO3652" s="14"/>
      <c r="AP3652" s="14"/>
      <c r="AQ3652" s="14"/>
      <c r="AR3652" s="14"/>
      <c r="AS3652" s="14"/>
      <c r="AT3652" s="14"/>
      <c r="AU3652" s="14"/>
      <c r="AV3652" s="14"/>
      <c r="AW3652" s="14"/>
      <c r="AX3652" s="15"/>
    </row>
    <row r="3653" spans="1:113" ht="12" customHeight="1">
      <c r="A3653" s="8"/>
      <c r="B3653" s="141" t="s">
        <v>48</v>
      </c>
      <c r="C3653" s="142"/>
      <c r="D3653" s="142"/>
      <c r="E3653" s="142"/>
      <c r="F3653" s="142"/>
      <c r="G3653" s="142"/>
      <c r="H3653" s="142"/>
      <c r="I3653" s="142"/>
      <c r="J3653" s="142"/>
      <c r="K3653" s="142"/>
      <c r="L3653" s="142"/>
      <c r="M3653" s="142"/>
      <c r="N3653" s="142"/>
      <c r="O3653" s="142"/>
      <c r="P3653" s="142"/>
      <c r="Q3653" s="142"/>
      <c r="R3653" s="142"/>
      <c r="S3653" s="142"/>
      <c r="T3653" s="142"/>
      <c r="U3653" s="142"/>
      <c r="V3653" s="142"/>
      <c r="W3653" s="142"/>
      <c r="X3653" s="142"/>
      <c r="Y3653" s="142"/>
      <c r="Z3653" s="142"/>
      <c r="AA3653" s="142"/>
      <c r="AB3653" s="142"/>
      <c r="AC3653" s="142"/>
      <c r="AD3653" s="142"/>
      <c r="AE3653" s="142"/>
      <c r="AF3653" s="142"/>
      <c r="AG3653" s="142"/>
      <c r="AH3653" s="142"/>
      <c r="AI3653" s="142"/>
      <c r="AJ3653" s="142"/>
      <c r="AK3653" s="142"/>
      <c r="AL3653" s="142"/>
      <c r="AM3653" s="142"/>
      <c r="AN3653" s="142"/>
      <c r="AO3653" s="142"/>
      <c r="AP3653" s="142"/>
      <c r="AQ3653" s="142"/>
      <c r="AR3653" s="142"/>
      <c r="AS3653" s="142"/>
      <c r="AT3653" s="142"/>
      <c r="AU3653" s="142"/>
      <c r="AV3653" s="142"/>
      <c r="AW3653" s="142"/>
      <c r="AX3653" s="143"/>
    </row>
    <row r="3654" spans="1:113" ht="12" customHeight="1">
      <c r="A3654" s="8"/>
      <c r="B3654" s="141"/>
      <c r="C3654" s="142"/>
      <c r="D3654" s="142"/>
      <c r="E3654" s="142"/>
      <c r="F3654" s="142"/>
      <c r="G3654" s="142"/>
      <c r="H3654" s="142"/>
      <c r="I3654" s="142"/>
      <c r="J3654" s="142"/>
      <c r="K3654" s="142"/>
      <c r="L3654" s="142"/>
      <c r="M3654" s="142"/>
      <c r="N3654" s="142"/>
      <c r="O3654" s="142"/>
      <c r="P3654" s="142"/>
      <c r="Q3654" s="142"/>
      <c r="R3654" s="142"/>
      <c r="S3654" s="142"/>
      <c r="T3654" s="142"/>
      <c r="U3654" s="142"/>
      <c r="V3654" s="142"/>
      <c r="W3654" s="142"/>
      <c r="X3654" s="142"/>
      <c r="Y3654" s="142"/>
      <c r="Z3654" s="142"/>
      <c r="AA3654" s="142"/>
      <c r="AB3654" s="142"/>
      <c r="AC3654" s="142"/>
      <c r="AD3654" s="142"/>
      <c r="AE3654" s="142"/>
      <c r="AF3654" s="142"/>
      <c r="AG3654" s="142"/>
      <c r="AH3654" s="142"/>
      <c r="AI3654" s="142"/>
      <c r="AJ3654" s="142"/>
      <c r="AK3654" s="142"/>
      <c r="AL3654" s="142"/>
      <c r="AM3654" s="142"/>
      <c r="AN3654" s="142"/>
      <c r="AO3654" s="142"/>
      <c r="AP3654" s="142"/>
      <c r="AQ3654" s="142"/>
      <c r="AR3654" s="142"/>
      <c r="AS3654" s="142"/>
      <c r="AT3654" s="142"/>
      <c r="AU3654" s="142"/>
      <c r="AV3654" s="142"/>
      <c r="AW3654" s="142"/>
      <c r="AX3654" s="143"/>
      <c r="BC3654" s="16"/>
    </row>
    <row r="3655" spans="1:113" ht="12" customHeight="1">
      <c r="A3655" s="8"/>
      <c r="B3655" s="141"/>
      <c r="C3655" s="142"/>
      <c r="D3655" s="142"/>
      <c r="E3655" s="142"/>
      <c r="F3655" s="142"/>
      <c r="G3655" s="142"/>
      <c r="H3655" s="142"/>
      <c r="I3655" s="142"/>
      <c r="J3655" s="142"/>
      <c r="K3655" s="142"/>
      <c r="L3655" s="142"/>
      <c r="M3655" s="142"/>
      <c r="N3655" s="142"/>
      <c r="O3655" s="142"/>
      <c r="P3655" s="142"/>
      <c r="Q3655" s="142"/>
      <c r="R3655" s="142"/>
      <c r="S3655" s="142"/>
      <c r="T3655" s="142"/>
      <c r="U3655" s="142"/>
      <c r="V3655" s="142"/>
      <c r="W3655" s="142"/>
      <c r="X3655" s="142"/>
      <c r="Y3655" s="142"/>
      <c r="Z3655" s="142"/>
      <c r="AA3655" s="142"/>
      <c r="AB3655" s="142"/>
      <c r="AC3655" s="142"/>
      <c r="AD3655" s="142"/>
      <c r="AE3655" s="142"/>
      <c r="AF3655" s="142"/>
      <c r="AG3655" s="142"/>
      <c r="AH3655" s="142"/>
      <c r="AI3655" s="142"/>
      <c r="AJ3655" s="142"/>
      <c r="AK3655" s="142"/>
      <c r="AL3655" s="142"/>
      <c r="AM3655" s="142"/>
      <c r="AN3655" s="142"/>
      <c r="AO3655" s="142"/>
      <c r="AP3655" s="142"/>
      <c r="AQ3655" s="142"/>
      <c r="AR3655" s="142"/>
      <c r="AS3655" s="142"/>
      <c r="AT3655" s="142"/>
      <c r="AU3655" s="142"/>
      <c r="AV3655" s="142"/>
      <c r="AW3655" s="142"/>
      <c r="AX3655" s="143"/>
    </row>
    <row r="3656" spans="1:113" ht="12" customHeight="1">
      <c r="A3656" s="8"/>
      <c r="B3656" s="141"/>
      <c r="C3656" s="142"/>
      <c r="D3656" s="142"/>
      <c r="E3656" s="142"/>
      <c r="F3656" s="142"/>
      <c r="G3656" s="142"/>
      <c r="H3656" s="142"/>
      <c r="I3656" s="142"/>
      <c r="J3656" s="142"/>
      <c r="K3656" s="142"/>
      <c r="L3656" s="142"/>
      <c r="M3656" s="142"/>
      <c r="N3656" s="142"/>
      <c r="O3656" s="142"/>
      <c r="P3656" s="142"/>
      <c r="Q3656" s="142"/>
      <c r="R3656" s="142"/>
      <c r="S3656" s="142"/>
      <c r="T3656" s="142"/>
      <c r="U3656" s="142"/>
      <c r="V3656" s="142"/>
      <c r="W3656" s="142"/>
      <c r="X3656" s="142"/>
      <c r="Y3656" s="142"/>
      <c r="Z3656" s="142"/>
      <c r="AA3656" s="142"/>
      <c r="AB3656" s="142"/>
      <c r="AC3656" s="142"/>
      <c r="AD3656" s="142"/>
      <c r="AE3656" s="142"/>
      <c r="AF3656" s="142"/>
      <c r="AG3656" s="142"/>
      <c r="AH3656" s="142"/>
      <c r="AI3656" s="142"/>
      <c r="AJ3656" s="142"/>
      <c r="AK3656" s="142"/>
      <c r="AL3656" s="142"/>
      <c r="AM3656" s="142"/>
      <c r="AN3656" s="142"/>
      <c r="AO3656" s="142"/>
      <c r="AP3656" s="142"/>
      <c r="AQ3656" s="142"/>
      <c r="AR3656" s="142"/>
      <c r="AS3656" s="142"/>
      <c r="AT3656" s="142"/>
      <c r="AU3656" s="142"/>
      <c r="AV3656" s="142"/>
      <c r="AW3656" s="142"/>
      <c r="AX3656" s="143"/>
    </row>
    <row r="3657" spans="1:113" ht="12" customHeight="1">
      <c r="A3657" s="8"/>
      <c r="B3657" s="141"/>
      <c r="C3657" s="142"/>
      <c r="D3657" s="142"/>
      <c r="E3657" s="142"/>
      <c r="F3657" s="142"/>
      <c r="G3657" s="142"/>
      <c r="H3657" s="142"/>
      <c r="I3657" s="142"/>
      <c r="J3657" s="142"/>
      <c r="K3657" s="142"/>
      <c r="L3657" s="142"/>
      <c r="M3657" s="142"/>
      <c r="N3657" s="142"/>
      <c r="O3657" s="142"/>
      <c r="P3657" s="142"/>
      <c r="Q3657" s="142"/>
      <c r="R3657" s="142"/>
      <c r="S3657" s="142"/>
      <c r="T3657" s="142"/>
      <c r="U3657" s="142"/>
      <c r="V3657" s="142"/>
      <c r="W3657" s="142"/>
      <c r="X3657" s="142"/>
      <c r="Y3657" s="142"/>
      <c r="Z3657" s="142"/>
      <c r="AA3657" s="142"/>
      <c r="AB3657" s="142"/>
      <c r="AC3657" s="142"/>
      <c r="AD3657" s="142"/>
      <c r="AE3657" s="142"/>
      <c r="AF3657" s="142"/>
      <c r="AG3657" s="142"/>
      <c r="AH3657" s="142"/>
      <c r="AI3657" s="142"/>
      <c r="AJ3657" s="142"/>
      <c r="AK3657" s="142"/>
      <c r="AL3657" s="142"/>
      <c r="AM3657" s="142"/>
      <c r="AN3657" s="142"/>
      <c r="AO3657" s="142"/>
      <c r="AP3657" s="142"/>
      <c r="AQ3657" s="142"/>
      <c r="AR3657" s="142"/>
      <c r="AS3657" s="142"/>
      <c r="AT3657" s="142"/>
      <c r="AU3657" s="142"/>
      <c r="AV3657" s="142"/>
      <c r="AW3657" s="142"/>
      <c r="AX3657" s="143"/>
    </row>
    <row r="3658" spans="1:113" ht="15" thickBot="1">
      <c r="A3658" s="17"/>
      <c r="B3658" s="18"/>
      <c r="C3658" s="19"/>
      <c r="D3658" s="19"/>
      <c r="E3658" s="19"/>
      <c r="F3658" s="19"/>
      <c r="G3658" s="19"/>
      <c r="H3658" s="19"/>
      <c r="I3658" s="19"/>
      <c r="J3658" s="19"/>
      <c r="K3658" s="19"/>
      <c r="L3658" s="19"/>
      <c r="M3658" s="19"/>
      <c r="N3658" s="19"/>
      <c r="O3658" s="19"/>
      <c r="P3658" s="19"/>
      <c r="Q3658" s="19"/>
      <c r="R3658" s="19"/>
      <c r="S3658" s="19"/>
      <c r="T3658" s="19"/>
      <c r="U3658" s="19"/>
      <c r="V3658" s="19"/>
      <c r="W3658" s="19"/>
      <c r="X3658" s="19"/>
      <c r="Y3658" s="19"/>
      <c r="Z3658" s="19"/>
      <c r="AA3658" s="19"/>
      <c r="AB3658" s="19"/>
      <c r="AC3658" s="19"/>
      <c r="AD3658" s="19"/>
      <c r="AE3658" s="19"/>
      <c r="AF3658" s="19"/>
      <c r="AG3658" s="19"/>
      <c r="AH3658" s="19"/>
      <c r="AI3658" s="19"/>
      <c r="AJ3658" s="19"/>
      <c r="AK3658" s="19"/>
      <c r="AL3658" s="19"/>
      <c r="AM3658" s="19"/>
      <c r="AN3658" s="19"/>
      <c r="AO3658" s="19"/>
      <c r="AP3658" s="19"/>
      <c r="AQ3658" s="19"/>
      <c r="AR3658" s="19"/>
      <c r="AS3658" s="19"/>
      <c r="AT3658" s="19"/>
      <c r="AU3658" s="19"/>
      <c r="AV3658" s="19"/>
      <c r="AW3658" s="19"/>
      <c r="AX3658" s="20"/>
    </row>
    <row r="3659" spans="1:113">
      <c r="B3659" s="21"/>
    </row>
    <row r="3660" spans="1:113" ht="15" thickBot="1">
      <c r="A3660" s="11"/>
      <c r="B3660" s="10" t="s">
        <v>3</v>
      </c>
      <c r="C3660" s="8"/>
      <c r="D3660" s="8"/>
      <c r="E3660" s="8"/>
      <c r="F3660" s="8"/>
      <c r="G3660" s="8"/>
      <c r="H3660" s="8"/>
      <c r="I3660" s="8"/>
      <c r="J3660" s="8"/>
      <c r="K3660" s="8"/>
      <c r="L3660" s="9"/>
      <c r="M3660" s="9"/>
      <c r="N3660" s="9"/>
      <c r="O3660" s="9"/>
      <c r="P3660" s="8"/>
      <c r="Q3660" s="8"/>
      <c r="R3660" s="8"/>
      <c r="S3660" s="8"/>
      <c r="T3660" s="8"/>
      <c r="U3660" s="8"/>
      <c r="V3660" s="10"/>
      <c r="W3660" s="10"/>
      <c r="X3660" s="10"/>
      <c r="Y3660" s="10"/>
      <c r="Z3660" s="10"/>
      <c r="AA3660" s="10"/>
      <c r="AB3660" s="10"/>
      <c r="AC3660" s="10"/>
      <c r="AD3660" s="10"/>
      <c r="AE3660" s="10"/>
      <c r="AF3660" s="10"/>
      <c r="AG3660" s="10"/>
      <c r="AH3660" s="10"/>
      <c r="AI3660" s="10"/>
      <c r="AJ3660" s="10"/>
      <c r="AK3660" s="10"/>
      <c r="AL3660" s="10"/>
      <c r="AM3660" s="10"/>
      <c r="AN3660" s="10"/>
      <c r="AO3660" s="10"/>
      <c r="AP3660" s="10"/>
      <c r="AQ3660" s="10"/>
      <c r="AR3660" s="10"/>
      <c r="AS3660" s="10"/>
      <c r="AT3660" s="10"/>
      <c r="AU3660" s="10"/>
      <c r="AV3660" s="10"/>
      <c r="AW3660" s="10"/>
      <c r="AX3660" s="10"/>
      <c r="DI3660" s="6"/>
    </row>
    <row r="3661" spans="1:113" ht="14.25">
      <c r="A3661" s="8"/>
      <c r="B3661" s="12"/>
      <c r="C3661" s="7"/>
      <c r="D3661" s="7"/>
      <c r="E3661" s="7"/>
      <c r="F3661" s="7"/>
      <c r="G3661" s="7"/>
      <c r="H3661" s="7"/>
      <c r="I3661" s="7"/>
      <c r="J3661" s="7"/>
      <c r="K3661" s="7"/>
      <c r="L3661" s="13"/>
      <c r="M3661" s="13"/>
      <c r="N3661" s="13"/>
      <c r="O3661" s="13"/>
      <c r="P3661" s="7"/>
      <c r="Q3661" s="7"/>
      <c r="R3661" s="7"/>
      <c r="S3661" s="7"/>
      <c r="T3661" s="7"/>
      <c r="U3661" s="7"/>
      <c r="V3661" s="14"/>
      <c r="W3661" s="14"/>
      <c r="X3661" s="14"/>
      <c r="Y3661" s="14"/>
      <c r="Z3661" s="14"/>
      <c r="AA3661" s="14"/>
      <c r="AB3661" s="14"/>
      <c r="AC3661" s="14"/>
      <c r="AD3661" s="14"/>
      <c r="AE3661" s="14"/>
      <c r="AF3661" s="14"/>
      <c r="AG3661" s="14"/>
      <c r="AH3661" s="14"/>
      <c r="AI3661" s="14"/>
      <c r="AJ3661" s="14"/>
      <c r="AK3661" s="14"/>
      <c r="AL3661" s="14"/>
      <c r="AM3661" s="14"/>
      <c r="AN3661" s="14"/>
      <c r="AO3661" s="14"/>
      <c r="AP3661" s="14"/>
      <c r="AQ3661" s="14"/>
      <c r="AR3661" s="14"/>
      <c r="AS3661" s="14"/>
      <c r="AT3661" s="14"/>
      <c r="AU3661" s="14"/>
      <c r="AV3661" s="14"/>
      <c r="AW3661" s="14"/>
      <c r="AX3661" s="15"/>
    </row>
    <row r="3662" spans="1:113" ht="12" customHeight="1">
      <c r="A3662" s="8"/>
      <c r="B3662" s="141" t="s">
        <v>103</v>
      </c>
      <c r="C3662" s="142"/>
      <c r="D3662" s="142"/>
      <c r="E3662" s="142"/>
      <c r="F3662" s="142"/>
      <c r="G3662" s="142"/>
      <c r="H3662" s="142"/>
      <c r="I3662" s="142"/>
      <c r="J3662" s="142"/>
      <c r="K3662" s="142"/>
      <c r="L3662" s="142"/>
      <c r="M3662" s="142"/>
      <c r="N3662" s="142"/>
      <c r="O3662" s="142"/>
      <c r="P3662" s="142"/>
      <c r="Q3662" s="142"/>
      <c r="R3662" s="142"/>
      <c r="S3662" s="142"/>
      <c r="T3662" s="142"/>
      <c r="U3662" s="142"/>
      <c r="V3662" s="142"/>
      <c r="W3662" s="142"/>
      <c r="X3662" s="142"/>
      <c r="Y3662" s="142"/>
      <c r="Z3662" s="142"/>
      <c r="AA3662" s="142"/>
      <c r="AB3662" s="142"/>
      <c r="AC3662" s="142"/>
      <c r="AD3662" s="142"/>
      <c r="AE3662" s="142"/>
      <c r="AF3662" s="142"/>
      <c r="AG3662" s="142"/>
      <c r="AH3662" s="142"/>
      <c r="AI3662" s="142"/>
      <c r="AJ3662" s="142"/>
      <c r="AK3662" s="142"/>
      <c r="AL3662" s="142"/>
      <c r="AM3662" s="142"/>
      <c r="AN3662" s="142"/>
      <c r="AO3662" s="142"/>
      <c r="AP3662" s="142"/>
      <c r="AQ3662" s="142"/>
      <c r="AR3662" s="142"/>
      <c r="AS3662" s="142"/>
      <c r="AT3662" s="142"/>
      <c r="AU3662" s="142"/>
      <c r="AV3662" s="142"/>
      <c r="AW3662" s="142"/>
      <c r="AX3662" s="143"/>
    </row>
    <row r="3663" spans="1:113" ht="12" customHeight="1">
      <c r="A3663" s="8"/>
      <c r="B3663" s="141"/>
      <c r="C3663" s="142"/>
      <c r="D3663" s="142"/>
      <c r="E3663" s="142"/>
      <c r="F3663" s="142"/>
      <c r="G3663" s="142"/>
      <c r="H3663" s="142"/>
      <c r="I3663" s="142"/>
      <c r="J3663" s="142"/>
      <c r="K3663" s="142"/>
      <c r="L3663" s="142"/>
      <c r="M3663" s="142"/>
      <c r="N3663" s="142"/>
      <c r="O3663" s="142"/>
      <c r="P3663" s="142"/>
      <c r="Q3663" s="142"/>
      <c r="R3663" s="142"/>
      <c r="S3663" s="142"/>
      <c r="T3663" s="142"/>
      <c r="U3663" s="142"/>
      <c r="V3663" s="142"/>
      <c r="W3663" s="142"/>
      <c r="X3663" s="142"/>
      <c r="Y3663" s="142"/>
      <c r="Z3663" s="142"/>
      <c r="AA3663" s="142"/>
      <c r="AB3663" s="142"/>
      <c r="AC3663" s="142"/>
      <c r="AD3663" s="142"/>
      <c r="AE3663" s="142"/>
      <c r="AF3663" s="142"/>
      <c r="AG3663" s="142"/>
      <c r="AH3663" s="142"/>
      <c r="AI3663" s="142"/>
      <c r="AJ3663" s="142"/>
      <c r="AK3663" s="142"/>
      <c r="AL3663" s="142"/>
      <c r="AM3663" s="142"/>
      <c r="AN3663" s="142"/>
      <c r="AO3663" s="142"/>
      <c r="AP3663" s="142"/>
      <c r="AQ3663" s="142"/>
      <c r="AR3663" s="142"/>
      <c r="AS3663" s="142"/>
      <c r="AT3663" s="142"/>
      <c r="AU3663" s="142"/>
      <c r="AV3663" s="142"/>
      <c r="AW3663" s="142"/>
      <c r="AX3663" s="143"/>
    </row>
    <row r="3664" spans="1:113" ht="12" customHeight="1">
      <c r="A3664" s="8"/>
      <c r="B3664" s="141"/>
      <c r="C3664" s="142"/>
      <c r="D3664" s="142"/>
      <c r="E3664" s="142"/>
      <c r="F3664" s="142"/>
      <c r="G3664" s="142"/>
      <c r="H3664" s="142"/>
      <c r="I3664" s="142"/>
      <c r="J3664" s="142"/>
      <c r="K3664" s="142"/>
      <c r="L3664" s="142"/>
      <c r="M3664" s="142"/>
      <c r="N3664" s="142"/>
      <c r="O3664" s="142"/>
      <c r="P3664" s="142"/>
      <c r="Q3664" s="142"/>
      <c r="R3664" s="142"/>
      <c r="S3664" s="142"/>
      <c r="T3664" s="142"/>
      <c r="U3664" s="142"/>
      <c r="V3664" s="142"/>
      <c r="W3664" s="142"/>
      <c r="X3664" s="142"/>
      <c r="Y3664" s="142"/>
      <c r="Z3664" s="142"/>
      <c r="AA3664" s="142"/>
      <c r="AB3664" s="142"/>
      <c r="AC3664" s="142"/>
      <c r="AD3664" s="142"/>
      <c r="AE3664" s="142"/>
      <c r="AF3664" s="142"/>
      <c r="AG3664" s="142"/>
      <c r="AH3664" s="142"/>
      <c r="AI3664" s="142"/>
      <c r="AJ3664" s="142"/>
      <c r="AK3664" s="142"/>
      <c r="AL3664" s="142"/>
      <c r="AM3664" s="142"/>
      <c r="AN3664" s="142"/>
      <c r="AO3664" s="142"/>
      <c r="AP3664" s="142"/>
      <c r="AQ3664" s="142"/>
      <c r="AR3664" s="142"/>
      <c r="AS3664" s="142"/>
      <c r="AT3664" s="142"/>
      <c r="AU3664" s="142"/>
      <c r="AV3664" s="142"/>
      <c r="AW3664" s="142"/>
      <c r="AX3664" s="143"/>
    </row>
    <row r="3665" spans="1:251" ht="12" customHeight="1">
      <c r="A3665" s="8"/>
      <c r="B3665" s="141"/>
      <c r="C3665" s="142"/>
      <c r="D3665" s="142"/>
      <c r="E3665" s="142"/>
      <c r="F3665" s="142"/>
      <c r="G3665" s="142"/>
      <c r="H3665" s="142"/>
      <c r="I3665" s="142"/>
      <c r="J3665" s="142"/>
      <c r="K3665" s="142"/>
      <c r="L3665" s="142"/>
      <c r="M3665" s="142"/>
      <c r="N3665" s="142"/>
      <c r="O3665" s="142"/>
      <c r="P3665" s="142"/>
      <c r="Q3665" s="142"/>
      <c r="R3665" s="142"/>
      <c r="S3665" s="142"/>
      <c r="T3665" s="142"/>
      <c r="U3665" s="142"/>
      <c r="V3665" s="142"/>
      <c r="W3665" s="142"/>
      <c r="X3665" s="142"/>
      <c r="Y3665" s="142"/>
      <c r="Z3665" s="142"/>
      <c r="AA3665" s="142"/>
      <c r="AB3665" s="142"/>
      <c r="AC3665" s="142"/>
      <c r="AD3665" s="142"/>
      <c r="AE3665" s="142"/>
      <c r="AF3665" s="142"/>
      <c r="AG3665" s="142"/>
      <c r="AH3665" s="142"/>
      <c r="AI3665" s="142"/>
      <c r="AJ3665" s="142"/>
      <c r="AK3665" s="142"/>
      <c r="AL3665" s="142"/>
      <c r="AM3665" s="142"/>
      <c r="AN3665" s="142"/>
      <c r="AO3665" s="142"/>
      <c r="AP3665" s="142"/>
      <c r="AQ3665" s="142"/>
      <c r="AR3665" s="142"/>
      <c r="AS3665" s="142"/>
      <c r="AT3665" s="142"/>
      <c r="AU3665" s="142"/>
      <c r="AV3665" s="142"/>
      <c r="AW3665" s="142"/>
      <c r="AX3665" s="143"/>
    </row>
    <row r="3666" spans="1:251" ht="12" customHeight="1">
      <c r="A3666" s="8"/>
      <c r="B3666" s="141"/>
      <c r="C3666" s="142"/>
      <c r="D3666" s="142"/>
      <c r="E3666" s="142"/>
      <c r="F3666" s="142"/>
      <c r="G3666" s="142"/>
      <c r="H3666" s="142"/>
      <c r="I3666" s="142"/>
      <c r="J3666" s="142"/>
      <c r="K3666" s="142"/>
      <c r="L3666" s="142"/>
      <c r="M3666" s="142"/>
      <c r="N3666" s="142"/>
      <c r="O3666" s="142"/>
      <c r="P3666" s="142"/>
      <c r="Q3666" s="142"/>
      <c r="R3666" s="142"/>
      <c r="S3666" s="142"/>
      <c r="T3666" s="142"/>
      <c r="U3666" s="142"/>
      <c r="V3666" s="142"/>
      <c r="W3666" s="142"/>
      <c r="X3666" s="142"/>
      <c r="Y3666" s="142"/>
      <c r="Z3666" s="142"/>
      <c r="AA3666" s="142"/>
      <c r="AB3666" s="142"/>
      <c r="AC3666" s="142"/>
      <c r="AD3666" s="142"/>
      <c r="AE3666" s="142"/>
      <c r="AF3666" s="142"/>
      <c r="AG3666" s="142"/>
      <c r="AH3666" s="142"/>
      <c r="AI3666" s="142"/>
      <c r="AJ3666" s="142"/>
      <c r="AK3666" s="142"/>
      <c r="AL3666" s="142"/>
      <c r="AM3666" s="142"/>
      <c r="AN3666" s="142"/>
      <c r="AO3666" s="142"/>
      <c r="AP3666" s="142"/>
      <c r="AQ3666" s="142"/>
      <c r="AR3666" s="142"/>
      <c r="AS3666" s="142"/>
      <c r="AT3666" s="142"/>
      <c r="AU3666" s="142"/>
      <c r="AV3666" s="142"/>
      <c r="AW3666" s="142"/>
      <c r="AX3666" s="143"/>
    </row>
    <row r="3667" spans="1:251" ht="12" customHeight="1">
      <c r="A3667" s="8"/>
      <c r="B3667" s="141"/>
      <c r="C3667" s="142"/>
      <c r="D3667" s="142"/>
      <c r="E3667" s="142"/>
      <c r="F3667" s="142"/>
      <c r="G3667" s="142"/>
      <c r="H3667" s="142"/>
      <c r="I3667" s="142"/>
      <c r="J3667" s="142"/>
      <c r="K3667" s="142"/>
      <c r="L3667" s="142"/>
      <c r="M3667" s="142"/>
      <c r="N3667" s="142"/>
      <c r="O3667" s="142"/>
      <c r="P3667" s="142"/>
      <c r="Q3667" s="142"/>
      <c r="R3667" s="142"/>
      <c r="S3667" s="142"/>
      <c r="T3667" s="142"/>
      <c r="U3667" s="142"/>
      <c r="V3667" s="142"/>
      <c r="W3667" s="142"/>
      <c r="X3667" s="142"/>
      <c r="Y3667" s="142"/>
      <c r="Z3667" s="142"/>
      <c r="AA3667" s="142"/>
      <c r="AB3667" s="142"/>
      <c r="AC3667" s="142"/>
      <c r="AD3667" s="142"/>
      <c r="AE3667" s="142"/>
      <c r="AF3667" s="142"/>
      <c r="AG3667" s="142"/>
      <c r="AH3667" s="142"/>
      <c r="AI3667" s="142"/>
      <c r="AJ3667" s="142"/>
      <c r="AK3667" s="142"/>
      <c r="AL3667" s="142"/>
      <c r="AM3667" s="142"/>
      <c r="AN3667" s="142"/>
      <c r="AO3667" s="142"/>
      <c r="AP3667" s="142"/>
      <c r="AQ3667" s="142"/>
      <c r="AR3667" s="142"/>
      <c r="AS3667" s="142"/>
      <c r="AT3667" s="142"/>
      <c r="AU3667" s="142"/>
      <c r="AV3667" s="142"/>
      <c r="AW3667" s="142"/>
      <c r="AX3667" s="143"/>
    </row>
    <row r="3668" spans="1:251" ht="12" customHeight="1">
      <c r="A3668" s="8"/>
      <c r="B3668" s="141"/>
      <c r="C3668" s="142"/>
      <c r="D3668" s="142"/>
      <c r="E3668" s="142"/>
      <c r="F3668" s="142"/>
      <c r="G3668" s="142"/>
      <c r="H3668" s="142"/>
      <c r="I3668" s="142"/>
      <c r="J3668" s="142"/>
      <c r="K3668" s="142"/>
      <c r="L3668" s="142"/>
      <c r="M3668" s="142"/>
      <c r="N3668" s="142"/>
      <c r="O3668" s="142"/>
      <c r="P3668" s="142"/>
      <c r="Q3668" s="142"/>
      <c r="R3668" s="142"/>
      <c r="S3668" s="142"/>
      <c r="T3668" s="142"/>
      <c r="U3668" s="142"/>
      <c r="V3668" s="142"/>
      <c r="W3668" s="142"/>
      <c r="X3668" s="142"/>
      <c r="Y3668" s="142"/>
      <c r="Z3668" s="142"/>
      <c r="AA3668" s="142"/>
      <c r="AB3668" s="142"/>
      <c r="AC3668" s="142"/>
      <c r="AD3668" s="142"/>
      <c r="AE3668" s="142"/>
      <c r="AF3668" s="142"/>
      <c r="AG3668" s="142"/>
      <c r="AH3668" s="142"/>
      <c r="AI3668" s="142"/>
      <c r="AJ3668" s="142"/>
      <c r="AK3668" s="142"/>
      <c r="AL3668" s="142"/>
      <c r="AM3668" s="142"/>
      <c r="AN3668" s="142"/>
      <c r="AO3668" s="142"/>
      <c r="AP3668" s="142"/>
      <c r="AQ3668" s="142"/>
      <c r="AR3668" s="142"/>
      <c r="AS3668" s="142"/>
      <c r="AT3668" s="142"/>
      <c r="AU3668" s="142"/>
      <c r="AV3668" s="142"/>
      <c r="AW3668" s="142"/>
      <c r="AX3668" s="143"/>
    </row>
    <row r="3669" spans="1:251" ht="12" customHeight="1">
      <c r="A3669" s="8"/>
      <c r="B3669" s="141"/>
      <c r="C3669" s="142"/>
      <c r="D3669" s="142"/>
      <c r="E3669" s="142"/>
      <c r="F3669" s="142"/>
      <c r="G3669" s="142"/>
      <c r="H3669" s="142"/>
      <c r="I3669" s="142"/>
      <c r="J3669" s="142"/>
      <c r="K3669" s="142"/>
      <c r="L3669" s="142"/>
      <c r="M3669" s="142"/>
      <c r="N3669" s="142"/>
      <c r="O3669" s="142"/>
      <c r="P3669" s="142"/>
      <c r="Q3669" s="142"/>
      <c r="R3669" s="142"/>
      <c r="S3669" s="142"/>
      <c r="T3669" s="142"/>
      <c r="U3669" s="142"/>
      <c r="V3669" s="142"/>
      <c r="W3669" s="142"/>
      <c r="X3669" s="142"/>
      <c r="Y3669" s="142"/>
      <c r="Z3669" s="142"/>
      <c r="AA3669" s="142"/>
      <c r="AB3669" s="142"/>
      <c r="AC3669" s="142"/>
      <c r="AD3669" s="142"/>
      <c r="AE3669" s="142"/>
      <c r="AF3669" s="142"/>
      <c r="AG3669" s="142"/>
      <c r="AH3669" s="142"/>
      <c r="AI3669" s="142"/>
      <c r="AJ3669" s="142"/>
      <c r="AK3669" s="142"/>
      <c r="AL3669" s="142"/>
      <c r="AM3669" s="142"/>
      <c r="AN3669" s="142"/>
      <c r="AO3669" s="142"/>
      <c r="AP3669" s="142"/>
      <c r="AQ3669" s="142"/>
      <c r="AR3669" s="142"/>
      <c r="AS3669" s="142"/>
      <c r="AT3669" s="142"/>
      <c r="AU3669" s="142"/>
      <c r="AV3669" s="142"/>
      <c r="AW3669" s="142"/>
      <c r="AX3669" s="143"/>
    </row>
    <row r="3670" spans="1:251" ht="12" customHeight="1">
      <c r="A3670" s="8"/>
      <c r="B3670" s="141"/>
      <c r="C3670" s="142"/>
      <c r="D3670" s="142"/>
      <c r="E3670" s="142"/>
      <c r="F3670" s="142"/>
      <c r="G3670" s="142"/>
      <c r="H3670" s="142"/>
      <c r="I3670" s="142"/>
      <c r="J3670" s="142"/>
      <c r="K3670" s="142"/>
      <c r="L3670" s="142"/>
      <c r="M3670" s="142"/>
      <c r="N3670" s="142"/>
      <c r="O3670" s="142"/>
      <c r="P3670" s="142"/>
      <c r="Q3670" s="142"/>
      <c r="R3670" s="142"/>
      <c r="S3670" s="142"/>
      <c r="T3670" s="142"/>
      <c r="U3670" s="142"/>
      <c r="V3670" s="142"/>
      <c r="W3670" s="142"/>
      <c r="X3670" s="142"/>
      <c r="Y3670" s="142"/>
      <c r="Z3670" s="142"/>
      <c r="AA3670" s="142"/>
      <c r="AB3670" s="142"/>
      <c r="AC3670" s="142"/>
      <c r="AD3670" s="142"/>
      <c r="AE3670" s="142"/>
      <c r="AF3670" s="142"/>
      <c r="AG3670" s="142"/>
      <c r="AH3670" s="142"/>
      <c r="AI3670" s="142"/>
      <c r="AJ3670" s="142"/>
      <c r="AK3670" s="142"/>
      <c r="AL3670" s="142"/>
      <c r="AM3670" s="142"/>
      <c r="AN3670" s="142"/>
      <c r="AO3670" s="142"/>
      <c r="AP3670" s="142"/>
      <c r="AQ3670" s="142"/>
      <c r="AR3670" s="142"/>
      <c r="AS3670" s="142"/>
      <c r="AT3670" s="142"/>
      <c r="AU3670" s="142"/>
      <c r="AV3670" s="142"/>
      <c r="AW3670" s="142"/>
      <c r="AX3670" s="143"/>
    </row>
    <row r="3671" spans="1:251" ht="15" thickBot="1">
      <c r="A3671" s="17"/>
      <c r="B3671" s="18"/>
      <c r="C3671" s="19"/>
      <c r="D3671" s="19"/>
      <c r="E3671" s="19"/>
      <c r="F3671" s="19"/>
      <c r="G3671" s="19"/>
      <c r="H3671" s="19"/>
      <c r="I3671" s="19"/>
      <c r="J3671" s="19"/>
      <c r="K3671" s="19"/>
      <c r="L3671" s="19"/>
      <c r="M3671" s="19"/>
      <c r="N3671" s="19"/>
      <c r="O3671" s="19"/>
      <c r="P3671" s="19"/>
      <c r="Q3671" s="19"/>
      <c r="R3671" s="19"/>
      <c r="S3671" s="19"/>
      <c r="T3671" s="19"/>
      <c r="U3671" s="19"/>
      <c r="V3671" s="19"/>
      <c r="W3671" s="19"/>
      <c r="X3671" s="19"/>
      <c r="Y3671" s="19"/>
      <c r="Z3671" s="19"/>
      <c r="AA3671" s="19"/>
      <c r="AB3671" s="19"/>
      <c r="AC3671" s="19"/>
      <c r="AD3671" s="19"/>
      <c r="AE3671" s="19"/>
      <c r="AF3671" s="19"/>
      <c r="AG3671" s="19"/>
      <c r="AH3671" s="19"/>
      <c r="AI3671" s="19"/>
      <c r="AJ3671" s="19"/>
      <c r="AK3671" s="19"/>
      <c r="AL3671" s="19"/>
      <c r="AM3671" s="19"/>
      <c r="AN3671" s="19"/>
      <c r="AO3671" s="19"/>
      <c r="AP3671" s="19"/>
      <c r="AQ3671" s="19"/>
      <c r="AR3671" s="19"/>
      <c r="AS3671" s="19"/>
      <c r="AT3671" s="19"/>
      <c r="AU3671" s="19"/>
      <c r="AV3671" s="19"/>
      <c r="AW3671" s="19"/>
      <c r="AX3671" s="20"/>
    </row>
    <row r="3672" spans="1:251">
      <c r="B3672" s="21"/>
    </row>
    <row r="3673" spans="1:251" ht="14.25">
      <c r="B3673" s="10" t="s">
        <v>4</v>
      </c>
      <c r="C3673" s="8"/>
      <c r="D3673" s="8"/>
      <c r="E3673" s="8"/>
      <c r="F3673" s="8"/>
      <c r="G3673" s="8"/>
      <c r="H3673" s="8"/>
      <c r="I3673" s="8"/>
      <c r="J3673" s="8"/>
      <c r="K3673" s="8"/>
      <c r="L3673" s="9"/>
      <c r="M3673" s="9"/>
      <c r="N3673" s="9"/>
      <c r="O3673" s="9"/>
      <c r="P3673" s="8"/>
      <c r="Q3673" s="8"/>
      <c r="R3673" s="8"/>
      <c r="S3673" s="8"/>
      <c r="T3673" s="8"/>
      <c r="U3673" s="8"/>
      <c r="V3673" s="10"/>
      <c r="W3673" s="10"/>
      <c r="X3673" s="10"/>
      <c r="Y3673" s="10"/>
      <c r="Z3673" s="10"/>
      <c r="AA3673" s="10"/>
      <c r="AB3673" s="10"/>
      <c r="AC3673" s="10"/>
      <c r="AD3673" s="10"/>
      <c r="AE3673" s="10"/>
      <c r="AF3673" s="10"/>
      <c r="AG3673" s="10"/>
      <c r="AH3673" s="10"/>
      <c r="AI3673" s="10"/>
      <c r="AJ3673" s="10"/>
      <c r="AK3673" s="10"/>
      <c r="AL3673" s="10"/>
      <c r="AM3673" s="10"/>
      <c r="AN3673" s="10"/>
      <c r="AO3673" s="10"/>
      <c r="AP3673" s="10"/>
      <c r="AQ3673" s="10"/>
      <c r="AR3673" s="10"/>
      <c r="AS3673" s="10"/>
      <c r="AT3673" s="10"/>
      <c r="AU3673" s="10"/>
      <c r="AV3673" s="10"/>
      <c r="AW3673" s="10"/>
      <c r="AX3673" s="10"/>
    </row>
    <row r="3674" spans="1:251" ht="15" thickBot="1">
      <c r="B3674" s="8"/>
      <c r="C3674" s="8"/>
      <c r="D3674" s="8"/>
      <c r="E3674" s="8"/>
      <c r="F3674" s="8"/>
      <c r="G3674" s="8"/>
      <c r="H3674" s="8"/>
      <c r="I3674" s="8"/>
      <c r="J3674" s="8"/>
      <c r="K3674" s="8"/>
      <c r="L3674" s="9"/>
      <c r="M3674" s="9"/>
      <c r="N3674" s="9"/>
      <c r="O3674" s="9"/>
      <c r="P3674" s="8"/>
      <c r="Q3674" s="8"/>
      <c r="R3674" s="8"/>
      <c r="S3674" s="8"/>
      <c r="T3674" s="8"/>
      <c r="U3674" s="8"/>
      <c r="V3674" s="10"/>
      <c r="W3674" s="10"/>
      <c r="X3674" s="10"/>
      <c r="Y3674" s="10"/>
      <c r="Z3674" s="10"/>
      <c r="AA3674" s="10"/>
      <c r="AB3674" s="10"/>
      <c r="AC3674" s="10"/>
      <c r="AD3674" s="10"/>
      <c r="AE3674" s="10"/>
      <c r="AF3674" s="10"/>
      <c r="AG3674" s="10"/>
      <c r="AH3674" s="10"/>
      <c r="AI3674" s="10"/>
      <c r="AJ3674" s="10"/>
      <c r="AK3674" s="10"/>
      <c r="AL3674" s="10"/>
      <c r="AM3674" s="10"/>
      <c r="AN3674" s="10"/>
      <c r="AO3674" s="10"/>
      <c r="AP3674" s="10"/>
      <c r="AQ3674" s="10"/>
      <c r="AR3674" s="10"/>
      <c r="AS3674" s="10"/>
      <c r="AT3674" s="10"/>
      <c r="AU3674" s="10"/>
      <c r="AV3674" s="10"/>
      <c r="AW3674" s="10"/>
      <c r="AX3674" s="22" t="s">
        <v>5</v>
      </c>
    </row>
    <row r="3675" spans="1:251" s="16" customFormat="1" ht="13.5" customHeight="1">
      <c r="A3675" s="8"/>
      <c r="B3675" s="146" t="s">
        <v>6</v>
      </c>
      <c r="C3675" s="129"/>
      <c r="D3675" s="129"/>
      <c r="E3675" s="129"/>
      <c r="F3675" s="129"/>
      <c r="G3675" s="129"/>
      <c r="H3675" s="129"/>
      <c r="I3675" s="129"/>
      <c r="J3675" s="129"/>
      <c r="K3675" s="129"/>
      <c r="L3675" s="129"/>
      <c r="M3675" s="129"/>
      <c r="N3675" s="129"/>
      <c r="O3675" s="129"/>
      <c r="P3675" s="129"/>
      <c r="Q3675" s="129"/>
      <c r="R3675" s="129"/>
      <c r="S3675" s="129"/>
      <c r="T3675" s="129"/>
      <c r="U3675" s="129"/>
      <c r="V3675" s="129"/>
      <c r="W3675" s="129"/>
      <c r="X3675" s="129"/>
      <c r="Y3675" s="129"/>
      <c r="Z3675" s="130"/>
      <c r="AA3675" s="128" t="s">
        <v>11</v>
      </c>
      <c r="AB3675" s="129"/>
      <c r="AC3675" s="129"/>
      <c r="AD3675" s="129"/>
      <c r="AE3675" s="129"/>
      <c r="AF3675" s="129"/>
      <c r="AG3675" s="129"/>
      <c r="AH3675" s="129"/>
      <c r="AI3675" s="130"/>
      <c r="AJ3675" s="128" t="s">
        <v>12</v>
      </c>
      <c r="AK3675" s="129"/>
      <c r="AL3675" s="129"/>
      <c r="AM3675" s="129"/>
      <c r="AN3675" s="129"/>
      <c r="AO3675" s="129"/>
      <c r="AP3675" s="129"/>
      <c r="AQ3675" s="129"/>
      <c r="AR3675" s="130"/>
      <c r="AS3675" s="128" t="s">
        <v>7</v>
      </c>
      <c r="AT3675" s="129"/>
      <c r="AU3675" s="129"/>
      <c r="AV3675" s="129"/>
      <c r="AW3675" s="129"/>
      <c r="AX3675" s="134"/>
      <c r="AY3675" s="2"/>
      <c r="AZ3675" s="2"/>
      <c r="BA3675" s="2"/>
      <c r="BB3675" s="2"/>
      <c r="BC3675" s="2"/>
      <c r="BD3675" s="2"/>
      <c r="BE3675" s="2"/>
      <c r="BF3675" s="2"/>
      <c r="BG3675" s="2"/>
      <c r="BH3675" s="2"/>
      <c r="BI3675" s="2"/>
      <c r="BJ3675" s="2"/>
      <c r="BK3675" s="2"/>
      <c r="BL3675" s="2"/>
      <c r="BM3675" s="2"/>
      <c r="BN3675" s="2"/>
      <c r="BO3675" s="2"/>
      <c r="BP3675" s="2"/>
      <c r="BQ3675" s="2"/>
      <c r="BR3675" s="2"/>
      <c r="BS3675" s="2"/>
      <c r="BT3675" s="2"/>
      <c r="BU3675" s="2"/>
      <c r="BV3675" s="2"/>
      <c r="BW3675" s="2"/>
      <c r="BX3675" s="2"/>
      <c r="BY3675" s="2"/>
      <c r="BZ3675" s="2"/>
      <c r="CA3675" s="2"/>
      <c r="CB3675" s="2"/>
      <c r="CC3675" s="2"/>
      <c r="CD3675" s="2"/>
      <c r="CE3675" s="2"/>
      <c r="CF3675" s="2"/>
      <c r="CG3675" s="2"/>
      <c r="CH3675" s="2"/>
      <c r="CI3675" s="2"/>
      <c r="CJ3675" s="2"/>
      <c r="CK3675" s="2"/>
      <c r="CL3675" s="2"/>
      <c r="CM3675" s="2"/>
      <c r="CN3675" s="2"/>
      <c r="CO3675" s="2"/>
      <c r="CP3675" s="2"/>
      <c r="CQ3675" s="2"/>
      <c r="CR3675" s="2"/>
      <c r="CS3675" s="2"/>
      <c r="CT3675" s="2"/>
      <c r="CU3675" s="2"/>
      <c r="CV3675" s="2"/>
      <c r="CW3675" s="2"/>
      <c r="CX3675" s="2"/>
      <c r="CY3675" s="2"/>
      <c r="CZ3675" s="2"/>
      <c r="DA3675" s="2"/>
      <c r="DB3675" s="2"/>
      <c r="DC3675" s="2"/>
      <c r="DD3675" s="2"/>
      <c r="DE3675" s="2"/>
      <c r="DF3675" s="2"/>
      <c r="DG3675" s="2"/>
      <c r="DH3675" s="2"/>
      <c r="DI3675" s="2"/>
      <c r="DJ3675" s="2"/>
      <c r="DK3675" s="2"/>
      <c r="DL3675" s="2"/>
      <c r="DM3675" s="2"/>
      <c r="DN3675" s="2"/>
      <c r="DO3675" s="2"/>
      <c r="DP3675" s="2"/>
      <c r="DQ3675" s="2"/>
      <c r="DR3675" s="2"/>
      <c r="DS3675" s="2"/>
      <c r="DT3675" s="2"/>
      <c r="DU3675" s="2"/>
      <c r="DV3675" s="2"/>
      <c r="DW3675" s="2"/>
      <c r="DX3675" s="2"/>
      <c r="DY3675" s="2"/>
      <c r="DZ3675" s="2"/>
      <c r="EA3675" s="2"/>
      <c r="EB3675" s="2"/>
      <c r="EC3675" s="2"/>
      <c r="ED3675" s="2"/>
      <c r="EE3675" s="2"/>
      <c r="EF3675" s="2"/>
      <c r="EG3675" s="2"/>
      <c r="EH3675" s="2"/>
      <c r="EI3675" s="2"/>
      <c r="EJ3675" s="2"/>
      <c r="EK3675" s="2"/>
      <c r="EL3675" s="2"/>
      <c r="EM3675" s="2"/>
      <c r="EN3675" s="2"/>
      <c r="EO3675" s="2"/>
      <c r="EP3675" s="2"/>
      <c r="EQ3675" s="2"/>
      <c r="ER3675" s="2"/>
      <c r="ES3675" s="2"/>
      <c r="ET3675" s="2"/>
      <c r="EU3675" s="2"/>
      <c r="EV3675" s="2"/>
      <c r="EW3675" s="2"/>
      <c r="EX3675" s="2"/>
      <c r="EY3675" s="2"/>
      <c r="EZ3675" s="2"/>
      <c r="FA3675" s="2"/>
      <c r="FB3675" s="2"/>
      <c r="FC3675" s="2"/>
      <c r="FD3675" s="2"/>
      <c r="FE3675" s="2"/>
      <c r="FF3675" s="2"/>
      <c r="FG3675" s="2"/>
      <c r="FH3675" s="2"/>
      <c r="FI3675" s="2"/>
      <c r="FJ3675" s="2"/>
      <c r="FK3675" s="2"/>
      <c r="FL3675" s="2"/>
      <c r="FM3675" s="2"/>
      <c r="FN3675" s="2"/>
      <c r="FO3675" s="2"/>
      <c r="FP3675" s="2"/>
      <c r="FQ3675" s="2"/>
      <c r="FR3675" s="2"/>
      <c r="FS3675" s="2"/>
      <c r="FT3675" s="2"/>
      <c r="FU3675" s="2"/>
      <c r="FV3675" s="2"/>
      <c r="FW3675" s="2"/>
      <c r="FX3675" s="2"/>
      <c r="FY3675" s="2"/>
      <c r="FZ3675" s="2"/>
      <c r="GA3675" s="2"/>
      <c r="GB3675" s="2"/>
      <c r="GC3675" s="2"/>
      <c r="GD3675" s="2"/>
      <c r="GE3675" s="2"/>
      <c r="GF3675" s="2"/>
      <c r="GG3675" s="2"/>
      <c r="GH3675" s="2"/>
      <c r="GI3675" s="2"/>
      <c r="GJ3675" s="2"/>
      <c r="GK3675" s="2"/>
      <c r="GL3675" s="2"/>
      <c r="GM3675" s="2"/>
      <c r="GN3675" s="2"/>
      <c r="GO3675" s="2"/>
      <c r="GP3675" s="2"/>
      <c r="GQ3675" s="2"/>
      <c r="GR3675" s="2"/>
      <c r="GS3675" s="2"/>
      <c r="GT3675" s="2"/>
      <c r="GU3675" s="2"/>
      <c r="GV3675" s="2"/>
      <c r="GW3675" s="2"/>
      <c r="GX3675" s="2"/>
      <c r="GY3675" s="2"/>
      <c r="GZ3675" s="2"/>
      <c r="HA3675" s="2"/>
      <c r="HB3675" s="2"/>
      <c r="HC3675" s="2"/>
      <c r="HD3675" s="2"/>
      <c r="HE3675" s="2"/>
      <c r="HF3675" s="2"/>
      <c r="HG3675" s="2"/>
      <c r="HH3675" s="2"/>
      <c r="HI3675" s="2"/>
      <c r="HJ3675" s="2"/>
      <c r="HK3675" s="2"/>
      <c r="HL3675" s="2"/>
      <c r="HM3675" s="2"/>
      <c r="HN3675" s="2"/>
      <c r="HO3675" s="2"/>
      <c r="HP3675" s="2"/>
      <c r="HQ3675" s="2"/>
      <c r="HR3675" s="2"/>
      <c r="HS3675" s="2"/>
      <c r="HT3675" s="2"/>
      <c r="HU3675" s="2"/>
      <c r="HV3675" s="2"/>
      <c r="HW3675" s="2"/>
      <c r="HX3675" s="2"/>
      <c r="HY3675" s="2"/>
      <c r="HZ3675" s="2"/>
      <c r="IA3675" s="2"/>
      <c r="IB3675" s="2"/>
      <c r="IC3675" s="2"/>
      <c r="ID3675" s="2"/>
      <c r="IE3675" s="2"/>
      <c r="IF3675" s="2"/>
      <c r="IG3675" s="2"/>
      <c r="IH3675" s="2"/>
      <c r="II3675" s="2"/>
      <c r="IJ3675" s="2"/>
      <c r="IK3675" s="2"/>
      <c r="IL3675" s="2"/>
      <c r="IM3675" s="2"/>
      <c r="IN3675" s="2"/>
      <c r="IO3675" s="2"/>
      <c r="IP3675" s="2"/>
      <c r="IQ3675" s="2"/>
    </row>
    <row r="3676" spans="1:251" s="16" customFormat="1" ht="13.5">
      <c r="A3676" s="8"/>
      <c r="B3676" s="147"/>
      <c r="C3676" s="132"/>
      <c r="D3676" s="132"/>
      <c r="E3676" s="132"/>
      <c r="F3676" s="132"/>
      <c r="G3676" s="132"/>
      <c r="H3676" s="132"/>
      <c r="I3676" s="132"/>
      <c r="J3676" s="132"/>
      <c r="K3676" s="132"/>
      <c r="L3676" s="132"/>
      <c r="M3676" s="132"/>
      <c r="N3676" s="132"/>
      <c r="O3676" s="132"/>
      <c r="P3676" s="132"/>
      <c r="Q3676" s="132"/>
      <c r="R3676" s="132"/>
      <c r="S3676" s="132"/>
      <c r="T3676" s="132"/>
      <c r="U3676" s="132"/>
      <c r="V3676" s="132"/>
      <c r="W3676" s="132"/>
      <c r="X3676" s="132"/>
      <c r="Y3676" s="132"/>
      <c r="Z3676" s="133"/>
      <c r="AA3676" s="131"/>
      <c r="AB3676" s="132"/>
      <c r="AC3676" s="132"/>
      <c r="AD3676" s="132"/>
      <c r="AE3676" s="132"/>
      <c r="AF3676" s="132"/>
      <c r="AG3676" s="132"/>
      <c r="AH3676" s="132"/>
      <c r="AI3676" s="133"/>
      <c r="AJ3676" s="131"/>
      <c r="AK3676" s="132"/>
      <c r="AL3676" s="132"/>
      <c r="AM3676" s="132"/>
      <c r="AN3676" s="132"/>
      <c r="AO3676" s="132"/>
      <c r="AP3676" s="132"/>
      <c r="AQ3676" s="132"/>
      <c r="AR3676" s="133"/>
      <c r="AS3676" s="131"/>
      <c r="AT3676" s="132"/>
      <c r="AU3676" s="132"/>
      <c r="AV3676" s="132"/>
      <c r="AW3676" s="132"/>
      <c r="AX3676" s="135"/>
      <c r="AY3676" s="2"/>
      <c r="AZ3676" s="2"/>
      <c r="BA3676" s="2"/>
      <c r="BB3676" s="23"/>
      <c r="BC3676" s="24"/>
      <c r="BE3676" s="2"/>
      <c r="BF3676" s="2"/>
      <c r="BG3676" s="2"/>
      <c r="BH3676" s="2"/>
      <c r="BI3676" s="2"/>
      <c r="BJ3676" s="2"/>
      <c r="BK3676" s="2"/>
      <c r="BL3676" s="2"/>
      <c r="BM3676" s="2"/>
      <c r="BN3676" s="2"/>
      <c r="BO3676" s="2"/>
      <c r="BP3676" s="2"/>
      <c r="BQ3676" s="2"/>
      <c r="BR3676" s="2"/>
      <c r="BS3676" s="2"/>
      <c r="BT3676" s="2"/>
      <c r="BU3676" s="2"/>
      <c r="BV3676" s="2"/>
      <c r="BW3676" s="2"/>
      <c r="BX3676" s="2"/>
      <c r="BY3676" s="2"/>
      <c r="BZ3676" s="2"/>
      <c r="CA3676" s="2"/>
      <c r="CB3676" s="2"/>
      <c r="CC3676" s="2"/>
      <c r="CD3676" s="2"/>
      <c r="CE3676" s="2"/>
      <c r="CF3676" s="2"/>
      <c r="CG3676" s="2"/>
      <c r="CH3676" s="2"/>
      <c r="CI3676" s="2"/>
      <c r="CJ3676" s="2"/>
      <c r="CK3676" s="2"/>
      <c r="CL3676" s="2"/>
      <c r="CM3676" s="2"/>
      <c r="CN3676" s="2"/>
      <c r="CO3676" s="2"/>
      <c r="CP3676" s="2"/>
      <c r="CQ3676" s="2"/>
      <c r="CR3676" s="2"/>
      <c r="CS3676" s="2"/>
      <c r="CT3676" s="2"/>
      <c r="CU3676" s="2"/>
      <c r="CV3676" s="2"/>
      <c r="CW3676" s="2"/>
      <c r="CX3676" s="2"/>
      <c r="CY3676" s="2"/>
      <c r="CZ3676" s="2"/>
      <c r="DA3676" s="2"/>
      <c r="DB3676" s="2"/>
      <c r="DC3676" s="2"/>
      <c r="DD3676" s="2"/>
      <c r="DE3676" s="2"/>
      <c r="DF3676" s="2"/>
      <c r="DG3676" s="2"/>
      <c r="DH3676" s="2"/>
      <c r="DI3676" s="2"/>
      <c r="DJ3676" s="2"/>
      <c r="DK3676" s="2"/>
      <c r="DL3676" s="2"/>
      <c r="DM3676" s="2"/>
      <c r="DN3676" s="2"/>
      <c r="DO3676" s="2"/>
      <c r="DP3676" s="2"/>
      <c r="DQ3676" s="2"/>
      <c r="DR3676" s="2"/>
      <c r="DS3676" s="2"/>
      <c r="DT3676" s="2"/>
      <c r="DU3676" s="2"/>
      <c r="DV3676" s="2"/>
      <c r="DW3676" s="2"/>
      <c r="DX3676" s="2"/>
      <c r="DY3676" s="2"/>
      <c r="DZ3676" s="2"/>
      <c r="EA3676" s="2"/>
      <c r="EB3676" s="2"/>
      <c r="EC3676" s="2"/>
      <c r="ED3676" s="2"/>
      <c r="EE3676" s="2"/>
      <c r="EF3676" s="2"/>
      <c r="EG3676" s="2"/>
      <c r="EH3676" s="2"/>
      <c r="EI3676" s="2"/>
      <c r="EJ3676" s="2"/>
      <c r="EK3676" s="2"/>
      <c r="EL3676" s="2"/>
      <c r="EM3676" s="2"/>
      <c r="EN3676" s="2"/>
      <c r="EO3676" s="2"/>
      <c r="EP3676" s="2"/>
      <c r="EQ3676" s="2"/>
      <c r="ER3676" s="2"/>
      <c r="ES3676" s="2"/>
      <c r="ET3676" s="2"/>
      <c r="EU3676" s="2"/>
      <c r="EV3676" s="2"/>
      <c r="EW3676" s="2"/>
      <c r="EX3676" s="2"/>
      <c r="EY3676" s="2"/>
      <c r="EZ3676" s="2"/>
      <c r="FA3676" s="2"/>
      <c r="FB3676" s="2"/>
      <c r="FC3676" s="2"/>
      <c r="FD3676" s="2"/>
      <c r="FE3676" s="2"/>
      <c r="FF3676" s="2"/>
      <c r="FG3676" s="2"/>
      <c r="FH3676" s="2"/>
      <c r="FI3676" s="2"/>
      <c r="FJ3676" s="2"/>
      <c r="FK3676" s="2"/>
      <c r="FL3676" s="2"/>
      <c r="FM3676" s="2"/>
      <c r="FN3676" s="2"/>
      <c r="FO3676" s="2"/>
      <c r="FP3676" s="2"/>
      <c r="FQ3676" s="2"/>
      <c r="FR3676" s="2"/>
      <c r="FS3676" s="2"/>
      <c r="FT3676" s="2"/>
      <c r="FU3676" s="2"/>
      <c r="FV3676" s="2"/>
      <c r="FW3676" s="2"/>
      <c r="FX3676" s="2"/>
      <c r="FY3676" s="2"/>
      <c r="FZ3676" s="2"/>
      <c r="GA3676" s="2"/>
      <c r="GB3676" s="2"/>
      <c r="GC3676" s="2"/>
      <c r="GD3676" s="2"/>
      <c r="GE3676" s="2"/>
      <c r="GF3676" s="2"/>
      <c r="GG3676" s="2"/>
      <c r="GH3676" s="2"/>
      <c r="GI3676" s="2"/>
      <c r="GJ3676" s="2"/>
      <c r="GK3676" s="2"/>
      <c r="GL3676" s="2"/>
      <c r="GM3676" s="2"/>
      <c r="GN3676" s="2"/>
      <c r="GO3676" s="2"/>
      <c r="GP3676" s="2"/>
      <c r="GQ3676" s="2"/>
      <c r="GR3676" s="2"/>
      <c r="GS3676" s="2"/>
      <c r="GT3676" s="2"/>
      <c r="GU3676" s="2"/>
      <c r="GV3676" s="2"/>
      <c r="GW3676" s="2"/>
      <c r="GX3676" s="2"/>
      <c r="GY3676" s="2"/>
      <c r="GZ3676" s="2"/>
      <c r="HA3676" s="2"/>
      <c r="HB3676" s="2"/>
      <c r="HC3676" s="2"/>
      <c r="HD3676" s="2"/>
      <c r="HE3676" s="2"/>
      <c r="HF3676" s="2"/>
      <c r="HG3676" s="2"/>
      <c r="HH3676" s="2"/>
      <c r="HI3676" s="2"/>
      <c r="HJ3676" s="2"/>
      <c r="HK3676" s="2"/>
      <c r="HL3676" s="2"/>
      <c r="HM3676" s="2"/>
      <c r="HN3676" s="2"/>
      <c r="HO3676" s="2"/>
      <c r="HP3676" s="2"/>
      <c r="HQ3676" s="2"/>
      <c r="HR3676" s="2"/>
      <c r="HS3676" s="2"/>
      <c r="HT3676" s="2"/>
      <c r="HU3676" s="2"/>
      <c r="HV3676" s="2"/>
      <c r="HW3676" s="2"/>
      <c r="HX3676" s="2"/>
      <c r="HY3676" s="2"/>
      <c r="HZ3676" s="2"/>
      <c r="IA3676" s="2"/>
      <c r="IB3676" s="2"/>
      <c r="IC3676" s="2"/>
      <c r="ID3676" s="2"/>
      <c r="IE3676" s="2"/>
      <c r="IF3676" s="2"/>
      <c r="IG3676" s="2"/>
      <c r="IH3676" s="2"/>
      <c r="II3676" s="2"/>
      <c r="IJ3676" s="2"/>
      <c r="IK3676" s="2"/>
      <c r="IL3676" s="2"/>
      <c r="IM3676" s="2"/>
      <c r="IN3676" s="2"/>
      <c r="IO3676" s="2"/>
      <c r="IP3676" s="2"/>
      <c r="IQ3676" s="2"/>
    </row>
    <row r="3677" spans="1:251" s="16" customFormat="1" ht="18.75" customHeight="1">
      <c r="A3677" s="8"/>
      <c r="B3677" s="25"/>
      <c r="C3677" s="125" t="s">
        <v>54</v>
      </c>
      <c r="D3677" s="126"/>
      <c r="E3677" s="126"/>
      <c r="F3677" s="126"/>
      <c r="G3677" s="126"/>
      <c r="H3677" s="126"/>
      <c r="I3677" s="126"/>
      <c r="J3677" s="126"/>
      <c r="K3677" s="126"/>
      <c r="L3677" s="126"/>
      <c r="M3677" s="126"/>
      <c r="N3677" s="126"/>
      <c r="O3677" s="126"/>
      <c r="P3677" s="126"/>
      <c r="Q3677" s="126"/>
      <c r="R3677" s="126"/>
      <c r="S3677" s="126"/>
      <c r="T3677" s="126"/>
      <c r="U3677" s="126"/>
      <c r="V3677" s="126"/>
      <c r="W3677" s="126"/>
      <c r="X3677" s="126"/>
      <c r="Y3677" s="126"/>
      <c r="Z3677" s="127"/>
      <c r="AA3677" s="106">
        <v>35444</v>
      </c>
      <c r="AB3677" s="107"/>
      <c r="AC3677" s="107"/>
      <c r="AD3677" s="107"/>
      <c r="AE3677" s="107"/>
      <c r="AF3677" s="107"/>
      <c r="AG3677" s="107"/>
      <c r="AH3677" s="107"/>
      <c r="AI3677" s="108"/>
      <c r="AJ3677" s="106">
        <v>37096</v>
      </c>
      <c r="AK3677" s="107"/>
      <c r="AL3677" s="107"/>
      <c r="AM3677" s="107"/>
      <c r="AN3677" s="107"/>
      <c r="AO3677" s="107"/>
      <c r="AP3677" s="107"/>
      <c r="AQ3677" s="107"/>
      <c r="AR3677" s="108"/>
      <c r="AS3677" s="109"/>
      <c r="AT3677" s="110"/>
      <c r="AU3677" s="110"/>
      <c r="AV3677" s="110"/>
      <c r="AW3677" s="110"/>
      <c r="AX3677" s="111"/>
      <c r="AY3677" s="2"/>
      <c r="AZ3677" s="2"/>
      <c r="BA3677" s="2"/>
      <c r="BB3677" s="2"/>
      <c r="BC3677" s="2"/>
      <c r="BD3677" s="2"/>
      <c r="BE3677" s="2"/>
      <c r="BF3677" s="2"/>
      <c r="BG3677" s="2"/>
      <c r="BH3677" s="2"/>
      <c r="BI3677" s="2"/>
      <c r="BJ3677" s="2"/>
      <c r="BK3677" s="2"/>
      <c r="BL3677" s="2"/>
      <c r="BM3677" s="2"/>
      <c r="BN3677" s="2"/>
      <c r="BO3677" s="2"/>
      <c r="BP3677" s="2"/>
      <c r="BQ3677" s="2"/>
      <c r="BR3677" s="2"/>
      <c r="BS3677" s="2"/>
      <c r="BT3677" s="2"/>
      <c r="BU3677" s="2"/>
      <c r="BV3677" s="2"/>
      <c r="BW3677" s="2"/>
      <c r="BX3677" s="2"/>
      <c r="BY3677" s="2"/>
      <c r="BZ3677" s="2"/>
      <c r="CA3677" s="2"/>
      <c r="CB3677" s="2"/>
      <c r="CC3677" s="2"/>
      <c r="CD3677" s="2"/>
      <c r="CE3677" s="2"/>
      <c r="CF3677" s="2"/>
      <c r="CG3677" s="2"/>
      <c r="CH3677" s="2"/>
      <c r="CI3677" s="2"/>
      <c r="CJ3677" s="2"/>
      <c r="CK3677" s="2"/>
      <c r="CL3677" s="2"/>
      <c r="CM3677" s="2"/>
      <c r="CN3677" s="2"/>
      <c r="CO3677" s="2"/>
      <c r="CP3677" s="2"/>
      <c r="CQ3677" s="2"/>
      <c r="CR3677" s="2"/>
      <c r="CS3677" s="2"/>
      <c r="CT3677" s="2"/>
      <c r="CU3677" s="2"/>
      <c r="CV3677" s="2"/>
      <c r="CW3677" s="2"/>
      <c r="CX3677" s="2"/>
      <c r="CY3677" s="2"/>
      <c r="CZ3677" s="2"/>
      <c r="DA3677" s="2"/>
      <c r="DB3677" s="2"/>
      <c r="DC3677" s="2"/>
      <c r="DD3677" s="2"/>
      <c r="DE3677" s="2"/>
      <c r="DF3677" s="2"/>
      <c r="DG3677" s="2"/>
      <c r="DH3677" s="2"/>
      <c r="DI3677" s="2"/>
      <c r="DJ3677" s="2"/>
      <c r="DK3677" s="2"/>
      <c r="DL3677" s="2"/>
      <c r="DM3677" s="2"/>
      <c r="DN3677" s="2"/>
      <c r="DO3677" s="2"/>
      <c r="DP3677" s="2"/>
      <c r="DQ3677" s="2"/>
      <c r="DR3677" s="2"/>
      <c r="DS3677" s="2"/>
      <c r="DT3677" s="2"/>
      <c r="DU3677" s="2"/>
      <c r="DV3677" s="2"/>
      <c r="DW3677" s="2"/>
      <c r="DX3677" s="2"/>
      <c r="DY3677" s="2"/>
      <c r="DZ3677" s="2"/>
      <c r="EA3677" s="2"/>
      <c r="EB3677" s="2"/>
      <c r="EC3677" s="2"/>
      <c r="ED3677" s="2"/>
      <c r="EE3677" s="2"/>
      <c r="EF3677" s="2"/>
      <c r="EG3677" s="2"/>
      <c r="EH3677" s="2"/>
      <c r="EI3677" s="2"/>
      <c r="EJ3677" s="2"/>
      <c r="EK3677" s="2"/>
      <c r="EL3677" s="2"/>
      <c r="EM3677" s="2"/>
      <c r="EN3677" s="2"/>
      <c r="EO3677" s="2"/>
      <c r="EP3677" s="2"/>
      <c r="EQ3677" s="2"/>
      <c r="ER3677" s="2"/>
      <c r="ES3677" s="2"/>
      <c r="ET3677" s="2"/>
      <c r="EU3677" s="2"/>
      <c r="EV3677" s="2"/>
      <c r="EW3677" s="2"/>
      <c r="EX3677" s="2"/>
      <c r="EY3677" s="2"/>
      <c r="EZ3677" s="2"/>
      <c r="FA3677" s="2"/>
      <c r="FB3677" s="2"/>
      <c r="FC3677" s="2"/>
      <c r="FD3677" s="2"/>
      <c r="FE3677" s="2"/>
      <c r="FF3677" s="2"/>
      <c r="FG3677" s="2"/>
      <c r="FH3677" s="2"/>
      <c r="FI3677" s="2"/>
      <c r="FJ3677" s="2"/>
      <c r="FK3677" s="2"/>
      <c r="FL3677" s="2"/>
      <c r="FM3677" s="2"/>
      <c r="FN3677" s="2"/>
      <c r="FO3677" s="2"/>
      <c r="FP3677" s="2"/>
      <c r="FQ3677" s="2"/>
      <c r="FR3677" s="2"/>
      <c r="FS3677" s="2"/>
      <c r="FT3677" s="2"/>
      <c r="FU3677" s="2"/>
      <c r="FV3677" s="2"/>
      <c r="FW3677" s="2"/>
      <c r="FX3677" s="2"/>
      <c r="FY3677" s="2"/>
      <c r="FZ3677" s="2"/>
      <c r="GA3677" s="2"/>
      <c r="GB3677" s="2"/>
      <c r="GC3677" s="2"/>
      <c r="GD3677" s="2"/>
      <c r="GE3677" s="2"/>
      <c r="GF3677" s="2"/>
      <c r="GG3677" s="2"/>
      <c r="GH3677" s="2"/>
      <c r="GI3677" s="2"/>
      <c r="GJ3677" s="2"/>
      <c r="GK3677" s="2"/>
      <c r="GL3677" s="2"/>
      <c r="GM3677" s="2"/>
      <c r="GN3677" s="2"/>
      <c r="GO3677" s="2"/>
      <c r="GP3677" s="2"/>
      <c r="GQ3677" s="2"/>
      <c r="GR3677" s="2"/>
      <c r="GS3677" s="2"/>
      <c r="GT3677" s="2"/>
      <c r="GU3677" s="2"/>
      <c r="GV3677" s="2"/>
      <c r="GW3677" s="2"/>
      <c r="GX3677" s="2"/>
      <c r="GY3677" s="2"/>
      <c r="GZ3677" s="2"/>
      <c r="HA3677" s="2"/>
      <c r="HB3677" s="2"/>
      <c r="HC3677" s="2"/>
      <c r="HD3677" s="2"/>
      <c r="HE3677" s="2"/>
      <c r="HF3677" s="2"/>
      <c r="HG3677" s="2"/>
      <c r="HH3677" s="2"/>
      <c r="HI3677" s="2"/>
      <c r="HJ3677" s="2"/>
      <c r="HK3677" s="2"/>
      <c r="HL3677" s="2"/>
      <c r="HM3677" s="2"/>
      <c r="HN3677" s="2"/>
      <c r="HO3677" s="2"/>
      <c r="HP3677" s="2"/>
      <c r="HQ3677" s="2"/>
      <c r="HR3677" s="2"/>
      <c r="HS3677" s="2"/>
      <c r="HT3677" s="2"/>
      <c r="HU3677" s="2"/>
      <c r="HV3677" s="2"/>
      <c r="HW3677" s="2"/>
      <c r="HX3677" s="2"/>
      <c r="HY3677" s="2"/>
      <c r="HZ3677" s="2"/>
      <c r="IA3677" s="2"/>
      <c r="IB3677" s="2"/>
      <c r="IC3677" s="2"/>
      <c r="ID3677" s="2"/>
      <c r="IE3677" s="2"/>
      <c r="IF3677" s="2"/>
      <c r="IG3677" s="2"/>
      <c r="IH3677" s="2"/>
      <c r="II3677" s="2"/>
      <c r="IJ3677" s="2"/>
      <c r="IK3677" s="2"/>
      <c r="IL3677" s="2"/>
      <c r="IM3677" s="2"/>
      <c r="IN3677" s="2"/>
      <c r="IO3677" s="2"/>
      <c r="IP3677" s="2"/>
      <c r="IQ3677" s="2"/>
    </row>
    <row r="3678" spans="1:251" s="16" customFormat="1" ht="18.75" customHeight="1" thickBot="1">
      <c r="A3678" s="17"/>
      <c r="B3678" s="136" t="s">
        <v>13</v>
      </c>
      <c r="C3678" s="137"/>
      <c r="D3678" s="137"/>
      <c r="E3678" s="137"/>
      <c r="F3678" s="137"/>
      <c r="G3678" s="137"/>
      <c r="H3678" s="137"/>
      <c r="I3678" s="137"/>
      <c r="J3678" s="137"/>
      <c r="K3678" s="137"/>
      <c r="L3678" s="137"/>
      <c r="M3678" s="137"/>
      <c r="N3678" s="137"/>
      <c r="O3678" s="137"/>
      <c r="P3678" s="137"/>
      <c r="Q3678" s="137"/>
      <c r="R3678" s="137"/>
      <c r="S3678" s="137"/>
      <c r="T3678" s="137"/>
      <c r="U3678" s="137"/>
      <c r="V3678" s="137"/>
      <c r="W3678" s="137"/>
      <c r="X3678" s="137"/>
      <c r="Y3678" s="137"/>
      <c r="Z3678" s="138"/>
      <c r="AA3678" s="115">
        <f>SUM($AA$3677:$AA$3677)</f>
        <v>35444</v>
      </c>
      <c r="AB3678" s="116"/>
      <c r="AC3678" s="116"/>
      <c r="AD3678" s="116"/>
      <c r="AE3678" s="116"/>
      <c r="AF3678" s="116"/>
      <c r="AG3678" s="116"/>
      <c r="AH3678" s="116"/>
      <c r="AI3678" s="117"/>
      <c r="AJ3678" s="115">
        <f>SUM($AJ$3677:$AJ$3677)</f>
        <v>37096</v>
      </c>
      <c r="AK3678" s="116"/>
      <c r="AL3678" s="116"/>
      <c r="AM3678" s="116"/>
      <c r="AN3678" s="116"/>
      <c r="AO3678" s="116"/>
      <c r="AP3678" s="116"/>
      <c r="AQ3678" s="116"/>
      <c r="AR3678" s="117"/>
      <c r="AS3678" s="112"/>
      <c r="AT3678" s="113"/>
      <c r="AU3678" s="113"/>
      <c r="AV3678" s="113"/>
      <c r="AW3678" s="113"/>
      <c r="AX3678" s="114"/>
      <c r="AY3678" s="2"/>
      <c r="AZ3678" s="2"/>
      <c r="BA3678" s="2"/>
      <c r="BB3678" s="2"/>
      <c r="BC3678" s="2"/>
      <c r="BD3678" s="2"/>
      <c r="BE3678" s="2"/>
      <c r="BF3678" s="2"/>
      <c r="BG3678" s="2"/>
      <c r="BH3678" s="2"/>
      <c r="BI3678" s="2"/>
      <c r="BJ3678" s="2"/>
      <c r="BK3678" s="2"/>
      <c r="BL3678" s="2"/>
      <c r="BM3678" s="2"/>
      <c r="BN3678" s="2"/>
      <c r="BO3678" s="2"/>
      <c r="BP3678" s="2"/>
      <c r="BQ3678" s="2"/>
      <c r="BR3678" s="2"/>
      <c r="BS3678" s="2"/>
      <c r="BT3678" s="2"/>
      <c r="BU3678" s="2"/>
      <c r="BV3678" s="2"/>
      <c r="BW3678" s="2"/>
      <c r="BX3678" s="2"/>
      <c r="BY3678" s="2"/>
      <c r="BZ3678" s="2"/>
      <c r="CA3678" s="2"/>
      <c r="CB3678" s="2"/>
      <c r="CC3678" s="2"/>
      <c r="CD3678" s="2"/>
      <c r="CE3678" s="2"/>
      <c r="CF3678" s="2"/>
      <c r="CG3678" s="2"/>
      <c r="CH3678" s="2"/>
      <c r="CI3678" s="2"/>
      <c r="CJ3678" s="2"/>
      <c r="CK3678" s="2"/>
      <c r="CL3678" s="2"/>
      <c r="CM3678" s="2"/>
      <c r="CN3678" s="2"/>
      <c r="CO3678" s="2"/>
      <c r="CP3678" s="2"/>
      <c r="CQ3678" s="2"/>
      <c r="CR3678" s="2"/>
      <c r="CS3678" s="2"/>
      <c r="CT3678" s="2"/>
      <c r="CU3678" s="2"/>
      <c r="CV3678" s="2"/>
      <c r="CW3678" s="2"/>
      <c r="CX3678" s="2"/>
      <c r="CY3678" s="2"/>
      <c r="CZ3678" s="2"/>
      <c r="DA3678" s="2"/>
      <c r="DB3678" s="2"/>
      <c r="DC3678" s="2"/>
      <c r="DD3678" s="2"/>
      <c r="DE3678" s="2"/>
      <c r="DF3678" s="2"/>
      <c r="DG3678" s="2"/>
      <c r="DH3678" s="2"/>
      <c r="DI3678" s="2"/>
      <c r="DJ3678" s="2"/>
      <c r="DK3678" s="2"/>
      <c r="DL3678" s="2"/>
      <c r="DM3678" s="2"/>
      <c r="DN3678" s="2"/>
      <c r="DO3678" s="2"/>
      <c r="DP3678" s="2"/>
      <c r="DQ3678" s="2"/>
      <c r="DR3678" s="2"/>
      <c r="DS3678" s="2"/>
      <c r="DT3678" s="2"/>
      <c r="DU3678" s="2"/>
      <c r="DV3678" s="2"/>
      <c r="DW3678" s="2"/>
      <c r="DX3678" s="2"/>
      <c r="DY3678" s="2"/>
      <c r="DZ3678" s="2"/>
      <c r="EA3678" s="2"/>
      <c r="EB3678" s="2"/>
      <c r="EC3678" s="2"/>
      <c r="ED3678" s="2"/>
      <c r="EE3678" s="2"/>
      <c r="EF3678" s="2"/>
      <c r="EG3678" s="2"/>
      <c r="EH3678" s="2"/>
      <c r="EI3678" s="2"/>
      <c r="EJ3678" s="2"/>
      <c r="EK3678" s="2"/>
      <c r="EL3678" s="2"/>
      <c r="EM3678" s="2"/>
      <c r="EN3678" s="2"/>
      <c r="EO3678" s="2"/>
      <c r="EP3678" s="2"/>
      <c r="EQ3678" s="2"/>
      <c r="ER3678" s="2"/>
      <c r="ES3678" s="2"/>
      <c r="ET3678" s="2"/>
      <c r="EU3678" s="2"/>
      <c r="EV3678" s="2"/>
      <c r="EW3678" s="2"/>
      <c r="EX3678" s="2"/>
      <c r="EY3678" s="2"/>
      <c r="EZ3678" s="2"/>
      <c r="FA3678" s="2"/>
      <c r="FB3678" s="2"/>
      <c r="FC3678" s="2"/>
      <c r="FD3678" s="2"/>
      <c r="FE3678" s="2"/>
      <c r="FF3678" s="2"/>
      <c r="FG3678" s="2"/>
      <c r="FH3678" s="2"/>
      <c r="FI3678" s="2"/>
      <c r="FJ3678" s="2"/>
      <c r="FK3678" s="2"/>
      <c r="FL3678" s="2"/>
      <c r="FM3678" s="2"/>
      <c r="FN3678" s="2"/>
      <c r="FO3678" s="2"/>
      <c r="FP3678" s="2"/>
      <c r="FQ3678" s="2"/>
      <c r="FR3678" s="2"/>
      <c r="FS3678" s="2"/>
      <c r="FT3678" s="2"/>
      <c r="FU3678" s="2"/>
      <c r="FV3678" s="2"/>
      <c r="FW3678" s="2"/>
      <c r="FX3678" s="2"/>
      <c r="FY3678" s="2"/>
      <c r="FZ3678" s="2"/>
      <c r="GA3678" s="2"/>
      <c r="GB3678" s="2"/>
      <c r="GC3678" s="2"/>
      <c r="GD3678" s="2"/>
      <c r="GE3678" s="2"/>
      <c r="GF3678" s="2"/>
      <c r="GG3678" s="2"/>
      <c r="GH3678" s="2"/>
      <c r="GI3678" s="2"/>
      <c r="GJ3678" s="2"/>
      <c r="GK3678" s="2"/>
      <c r="GL3678" s="2"/>
      <c r="GM3678" s="2"/>
      <c r="GN3678" s="2"/>
      <c r="GO3678" s="2"/>
      <c r="GP3678" s="2"/>
      <c r="GQ3678" s="2"/>
      <c r="GR3678" s="2"/>
      <c r="GS3678" s="2"/>
      <c r="GT3678" s="2"/>
      <c r="GU3678" s="2"/>
      <c r="GV3678" s="2"/>
      <c r="GW3678" s="2"/>
      <c r="GX3678" s="2"/>
      <c r="GY3678" s="2"/>
      <c r="GZ3678" s="2"/>
      <c r="HA3678" s="2"/>
      <c r="HB3678" s="2"/>
      <c r="HC3678" s="2"/>
      <c r="HD3678" s="2"/>
      <c r="HE3678" s="2"/>
      <c r="HF3678" s="2"/>
      <c r="HG3678" s="2"/>
      <c r="HH3678" s="2"/>
      <c r="HI3678" s="2"/>
      <c r="HJ3678" s="2"/>
      <c r="HK3678" s="2"/>
      <c r="HL3678" s="2"/>
      <c r="HM3678" s="2"/>
      <c r="HN3678" s="2"/>
      <c r="HO3678" s="2"/>
      <c r="HP3678" s="2"/>
      <c r="HQ3678" s="2"/>
      <c r="HR3678" s="2"/>
      <c r="HS3678" s="2"/>
      <c r="HT3678" s="2"/>
      <c r="HU3678" s="2"/>
      <c r="HV3678" s="2"/>
      <c r="HW3678" s="2"/>
      <c r="HX3678" s="2"/>
      <c r="HY3678" s="2"/>
      <c r="HZ3678" s="2"/>
      <c r="IA3678" s="2"/>
      <c r="IB3678" s="2"/>
      <c r="IC3678" s="2"/>
      <c r="ID3678" s="2"/>
      <c r="IE3678" s="2"/>
      <c r="IF3678" s="2"/>
      <c r="IG3678" s="2"/>
      <c r="IH3678" s="2"/>
      <c r="II3678" s="2"/>
      <c r="IJ3678" s="2"/>
      <c r="IK3678" s="2"/>
      <c r="IL3678" s="2"/>
      <c r="IM3678" s="2"/>
      <c r="IN3678" s="2"/>
      <c r="IO3678" s="2"/>
      <c r="IP3678" s="2"/>
      <c r="IQ3678" s="2"/>
    </row>
    <row r="3680" spans="1:251" ht="18.75">
      <c r="A3680" s="1" t="s">
        <v>0</v>
      </c>
      <c r="AW3680" s="3"/>
      <c r="AX3680" s="4"/>
      <c r="AY3680" s="3"/>
    </row>
    <row r="3682" spans="1:113" ht="18.75">
      <c r="B3682" s="118" t="s">
        <v>8</v>
      </c>
      <c r="C3682" s="119"/>
      <c r="D3682" s="119"/>
      <c r="E3682" s="119"/>
      <c r="F3682" s="119"/>
      <c r="G3682" s="119"/>
      <c r="H3682" s="119"/>
      <c r="I3682" s="119"/>
      <c r="J3682" s="119"/>
      <c r="K3682" s="119"/>
      <c r="L3682" s="119"/>
      <c r="M3682" s="119"/>
      <c r="N3682" s="119"/>
      <c r="O3682" s="119"/>
      <c r="P3682" s="119"/>
      <c r="Q3682" s="119"/>
      <c r="R3682" s="119"/>
      <c r="S3682" s="119"/>
      <c r="T3682" s="119"/>
      <c r="U3682" s="119"/>
      <c r="V3682" s="119"/>
      <c r="W3682" s="119"/>
      <c r="X3682" s="119"/>
      <c r="Y3682" s="119"/>
      <c r="Z3682" s="119"/>
      <c r="AA3682" s="119"/>
      <c r="AB3682" s="119"/>
      <c r="AC3682" s="119"/>
      <c r="AD3682" s="119"/>
      <c r="AE3682" s="119"/>
      <c r="AF3682" s="119"/>
      <c r="AG3682" s="119"/>
      <c r="AH3682" s="119"/>
      <c r="AI3682" s="119"/>
      <c r="AJ3682" s="119"/>
      <c r="AK3682" s="119"/>
      <c r="AL3682" s="119"/>
      <c r="AM3682" s="119"/>
      <c r="AN3682" s="119"/>
      <c r="AO3682" s="119"/>
      <c r="AP3682" s="119"/>
      <c r="AQ3682" s="119"/>
      <c r="AR3682" s="119"/>
      <c r="AS3682" s="119"/>
      <c r="AT3682" s="119"/>
      <c r="AU3682" s="119"/>
      <c r="AV3682" s="119"/>
      <c r="AW3682" s="119"/>
      <c r="AX3682" s="119"/>
    </row>
    <row r="3683" spans="1:113">
      <c r="Z3683" s="5"/>
      <c r="AD3683" s="5"/>
      <c r="AE3683" s="5"/>
      <c r="AF3683" s="5"/>
      <c r="AG3683" s="5"/>
      <c r="AH3683" s="5"/>
      <c r="AI3683" s="5"/>
      <c r="AO3683" s="5"/>
    </row>
    <row r="3684" spans="1:113" ht="13.5" thickBot="1">
      <c r="Z3684" s="5"/>
      <c r="AD3684" s="5"/>
      <c r="AE3684" s="5"/>
      <c r="AF3684" s="5"/>
      <c r="AG3684" s="5"/>
      <c r="AH3684" s="5"/>
      <c r="AI3684" s="5"/>
      <c r="AO3684" s="5"/>
      <c r="DI3684" s="6"/>
    </row>
    <row r="3685" spans="1:113" ht="24.75" customHeight="1" thickBot="1">
      <c r="B3685" s="120" t="s">
        <v>1</v>
      </c>
      <c r="C3685" s="121"/>
      <c r="D3685" s="121"/>
      <c r="E3685" s="121"/>
      <c r="F3685" s="121"/>
      <c r="G3685" s="121"/>
      <c r="H3685" s="122" t="s">
        <v>59</v>
      </c>
      <c r="I3685" s="123"/>
      <c r="J3685" s="123"/>
      <c r="K3685" s="123"/>
      <c r="L3685" s="123"/>
      <c r="M3685" s="123"/>
      <c r="N3685" s="123"/>
      <c r="O3685" s="123"/>
      <c r="P3685" s="123"/>
      <c r="Q3685" s="123"/>
      <c r="R3685" s="123"/>
      <c r="S3685" s="123"/>
      <c r="T3685" s="123"/>
      <c r="U3685" s="123"/>
      <c r="V3685" s="123"/>
      <c r="W3685" s="123"/>
      <c r="X3685" s="123"/>
      <c r="Y3685" s="123"/>
      <c r="Z3685" s="123"/>
      <c r="AA3685" s="123"/>
      <c r="AB3685" s="123"/>
      <c r="AC3685" s="123"/>
      <c r="AD3685" s="123"/>
      <c r="AE3685" s="123"/>
      <c r="AF3685" s="123"/>
      <c r="AG3685" s="123"/>
      <c r="AH3685" s="123"/>
      <c r="AI3685" s="123"/>
      <c r="AJ3685" s="123"/>
      <c r="AK3685" s="123"/>
      <c r="AL3685" s="123"/>
      <c r="AM3685" s="123"/>
      <c r="AN3685" s="123"/>
      <c r="AO3685" s="123"/>
      <c r="AP3685" s="123"/>
      <c r="AQ3685" s="123"/>
      <c r="AR3685" s="123"/>
      <c r="AS3685" s="123"/>
      <c r="AT3685" s="123"/>
      <c r="AU3685" s="123"/>
      <c r="AV3685" s="123"/>
      <c r="AW3685" s="123"/>
      <c r="AX3685" s="124"/>
      <c r="DI3685" s="6"/>
    </row>
    <row r="3686" spans="1:113" ht="14.25">
      <c r="B3686" s="7"/>
      <c r="C3686" s="7"/>
      <c r="D3686" s="7"/>
      <c r="E3686" s="7"/>
      <c r="F3686" s="7"/>
      <c r="G3686" s="7"/>
      <c r="H3686" s="8"/>
      <c r="I3686" s="8"/>
      <c r="J3686" s="8"/>
      <c r="K3686" s="8"/>
      <c r="L3686" s="9"/>
      <c r="M3686" s="9"/>
      <c r="N3686" s="9"/>
      <c r="O3686" s="9"/>
      <c r="P3686" s="8"/>
      <c r="Q3686" s="8"/>
      <c r="R3686" s="8"/>
      <c r="S3686" s="8"/>
      <c r="T3686" s="8"/>
      <c r="U3686" s="8"/>
      <c r="V3686" s="10"/>
      <c r="W3686" s="10"/>
      <c r="X3686" s="10"/>
      <c r="Y3686" s="10"/>
      <c r="Z3686" s="10"/>
      <c r="AA3686" s="10"/>
      <c r="AB3686" s="10"/>
      <c r="AC3686" s="10"/>
      <c r="AD3686" s="10"/>
      <c r="AE3686" s="10"/>
      <c r="AF3686" s="10"/>
      <c r="AG3686" s="10"/>
      <c r="AH3686" s="10"/>
      <c r="AI3686" s="10"/>
      <c r="AJ3686" s="10"/>
      <c r="AK3686" s="10"/>
      <c r="AL3686" s="10"/>
      <c r="AM3686" s="10"/>
      <c r="AN3686" s="10"/>
      <c r="AO3686" s="10"/>
      <c r="AP3686" s="10"/>
      <c r="AQ3686" s="10"/>
      <c r="AR3686" s="10"/>
      <c r="AS3686" s="10"/>
      <c r="AT3686" s="10"/>
      <c r="AU3686" s="10"/>
      <c r="AV3686" s="10"/>
      <c r="AW3686" s="10"/>
      <c r="AX3686" s="10"/>
      <c r="DI3686" s="6"/>
    </row>
    <row r="3687" spans="1:113" ht="15" thickBot="1">
      <c r="A3687" s="11"/>
      <c r="B3687" s="10" t="s">
        <v>2</v>
      </c>
      <c r="C3687" s="8"/>
      <c r="D3687" s="8"/>
      <c r="E3687" s="8"/>
      <c r="F3687" s="8"/>
      <c r="G3687" s="8"/>
      <c r="H3687" s="8"/>
      <c r="I3687" s="8"/>
      <c r="J3687" s="8"/>
      <c r="K3687" s="8"/>
      <c r="L3687" s="9"/>
      <c r="M3687" s="9"/>
      <c r="N3687" s="9"/>
      <c r="O3687" s="9"/>
      <c r="P3687" s="8"/>
      <c r="Q3687" s="8"/>
      <c r="R3687" s="8"/>
      <c r="S3687" s="8"/>
      <c r="T3687" s="8"/>
      <c r="U3687" s="8"/>
      <c r="V3687" s="10"/>
      <c r="W3687" s="10"/>
      <c r="X3687" s="10"/>
      <c r="Y3687" s="10"/>
      <c r="Z3687" s="10"/>
      <c r="AA3687" s="10"/>
      <c r="AB3687" s="10"/>
      <c r="AC3687" s="10"/>
      <c r="AD3687" s="10"/>
      <c r="AE3687" s="10"/>
      <c r="AF3687" s="10"/>
      <c r="AG3687" s="10"/>
      <c r="AH3687" s="10"/>
      <c r="AI3687" s="10"/>
      <c r="AJ3687" s="10"/>
      <c r="AK3687" s="10"/>
      <c r="AL3687" s="10"/>
      <c r="AM3687" s="10"/>
      <c r="AN3687" s="10"/>
      <c r="AO3687" s="10"/>
      <c r="AP3687" s="10"/>
      <c r="AQ3687" s="10"/>
      <c r="AR3687" s="10"/>
      <c r="AS3687" s="10"/>
      <c r="AT3687" s="10"/>
      <c r="AU3687" s="10"/>
      <c r="AV3687" s="10"/>
      <c r="AW3687" s="10"/>
      <c r="AX3687" s="10"/>
      <c r="DI3687" s="6"/>
    </row>
    <row r="3688" spans="1:113" ht="14.25">
      <c r="A3688" s="8"/>
      <c r="B3688" s="12"/>
      <c r="C3688" s="7"/>
      <c r="D3688" s="7"/>
      <c r="E3688" s="7"/>
      <c r="F3688" s="7"/>
      <c r="G3688" s="7"/>
      <c r="H3688" s="7"/>
      <c r="I3688" s="7"/>
      <c r="J3688" s="7"/>
      <c r="K3688" s="7"/>
      <c r="L3688" s="13"/>
      <c r="M3688" s="13"/>
      <c r="N3688" s="13"/>
      <c r="O3688" s="13"/>
      <c r="P3688" s="7"/>
      <c r="Q3688" s="7"/>
      <c r="R3688" s="7"/>
      <c r="S3688" s="7"/>
      <c r="T3688" s="7"/>
      <c r="U3688" s="7"/>
      <c r="V3688" s="14"/>
      <c r="W3688" s="14"/>
      <c r="X3688" s="14"/>
      <c r="Y3688" s="14"/>
      <c r="Z3688" s="14"/>
      <c r="AA3688" s="14"/>
      <c r="AB3688" s="14"/>
      <c r="AC3688" s="14"/>
      <c r="AD3688" s="14"/>
      <c r="AE3688" s="14"/>
      <c r="AF3688" s="14"/>
      <c r="AG3688" s="14"/>
      <c r="AH3688" s="14"/>
      <c r="AI3688" s="14"/>
      <c r="AJ3688" s="14"/>
      <c r="AK3688" s="14"/>
      <c r="AL3688" s="14"/>
      <c r="AM3688" s="14"/>
      <c r="AN3688" s="14"/>
      <c r="AO3688" s="14"/>
      <c r="AP3688" s="14"/>
      <c r="AQ3688" s="14"/>
      <c r="AR3688" s="14"/>
      <c r="AS3688" s="14"/>
      <c r="AT3688" s="14"/>
      <c r="AU3688" s="14"/>
      <c r="AV3688" s="14"/>
      <c r="AW3688" s="14"/>
      <c r="AX3688" s="15"/>
    </row>
    <row r="3689" spans="1:113" ht="12" customHeight="1">
      <c r="A3689" s="8"/>
      <c r="B3689" s="141" t="s">
        <v>239</v>
      </c>
      <c r="C3689" s="142"/>
      <c r="D3689" s="142"/>
      <c r="E3689" s="142"/>
      <c r="F3689" s="142"/>
      <c r="G3689" s="142"/>
      <c r="H3689" s="142"/>
      <c r="I3689" s="142"/>
      <c r="J3689" s="142"/>
      <c r="K3689" s="142"/>
      <c r="L3689" s="142"/>
      <c r="M3689" s="142"/>
      <c r="N3689" s="142"/>
      <c r="O3689" s="142"/>
      <c r="P3689" s="142"/>
      <c r="Q3689" s="142"/>
      <c r="R3689" s="142"/>
      <c r="S3689" s="142"/>
      <c r="T3689" s="142"/>
      <c r="U3689" s="142"/>
      <c r="V3689" s="142"/>
      <c r="W3689" s="142"/>
      <c r="X3689" s="142"/>
      <c r="Y3689" s="142"/>
      <c r="Z3689" s="142"/>
      <c r="AA3689" s="142"/>
      <c r="AB3689" s="142"/>
      <c r="AC3689" s="142"/>
      <c r="AD3689" s="142"/>
      <c r="AE3689" s="142"/>
      <c r="AF3689" s="142"/>
      <c r="AG3689" s="142"/>
      <c r="AH3689" s="142"/>
      <c r="AI3689" s="142"/>
      <c r="AJ3689" s="142"/>
      <c r="AK3689" s="142"/>
      <c r="AL3689" s="142"/>
      <c r="AM3689" s="142"/>
      <c r="AN3689" s="142"/>
      <c r="AO3689" s="142"/>
      <c r="AP3689" s="142"/>
      <c r="AQ3689" s="142"/>
      <c r="AR3689" s="142"/>
      <c r="AS3689" s="142"/>
      <c r="AT3689" s="142"/>
      <c r="AU3689" s="142"/>
      <c r="AV3689" s="142"/>
      <c r="AW3689" s="142"/>
      <c r="AX3689" s="143"/>
    </row>
    <row r="3690" spans="1:113" ht="12" customHeight="1">
      <c r="A3690" s="8"/>
      <c r="B3690" s="141"/>
      <c r="C3690" s="142"/>
      <c r="D3690" s="142"/>
      <c r="E3690" s="142"/>
      <c r="F3690" s="142"/>
      <c r="G3690" s="142"/>
      <c r="H3690" s="142"/>
      <c r="I3690" s="142"/>
      <c r="J3690" s="142"/>
      <c r="K3690" s="142"/>
      <c r="L3690" s="142"/>
      <c r="M3690" s="142"/>
      <c r="N3690" s="142"/>
      <c r="O3690" s="142"/>
      <c r="P3690" s="142"/>
      <c r="Q3690" s="142"/>
      <c r="R3690" s="142"/>
      <c r="S3690" s="142"/>
      <c r="T3690" s="142"/>
      <c r="U3690" s="142"/>
      <c r="V3690" s="142"/>
      <c r="W3690" s="142"/>
      <c r="X3690" s="142"/>
      <c r="Y3690" s="142"/>
      <c r="Z3690" s="142"/>
      <c r="AA3690" s="142"/>
      <c r="AB3690" s="142"/>
      <c r="AC3690" s="142"/>
      <c r="AD3690" s="142"/>
      <c r="AE3690" s="142"/>
      <c r="AF3690" s="142"/>
      <c r="AG3690" s="142"/>
      <c r="AH3690" s="142"/>
      <c r="AI3690" s="142"/>
      <c r="AJ3690" s="142"/>
      <c r="AK3690" s="142"/>
      <c r="AL3690" s="142"/>
      <c r="AM3690" s="142"/>
      <c r="AN3690" s="142"/>
      <c r="AO3690" s="142"/>
      <c r="AP3690" s="142"/>
      <c r="AQ3690" s="142"/>
      <c r="AR3690" s="142"/>
      <c r="AS3690" s="142"/>
      <c r="AT3690" s="142"/>
      <c r="AU3690" s="142"/>
      <c r="AV3690" s="142"/>
      <c r="AW3690" s="142"/>
      <c r="AX3690" s="143"/>
      <c r="BC3690" s="16"/>
    </row>
    <row r="3691" spans="1:113" ht="12" customHeight="1">
      <c r="A3691" s="8"/>
      <c r="B3691" s="141"/>
      <c r="C3691" s="142"/>
      <c r="D3691" s="142"/>
      <c r="E3691" s="142"/>
      <c r="F3691" s="142"/>
      <c r="G3691" s="142"/>
      <c r="H3691" s="142"/>
      <c r="I3691" s="142"/>
      <c r="J3691" s="142"/>
      <c r="K3691" s="142"/>
      <c r="L3691" s="142"/>
      <c r="M3691" s="142"/>
      <c r="N3691" s="142"/>
      <c r="O3691" s="142"/>
      <c r="P3691" s="142"/>
      <c r="Q3691" s="142"/>
      <c r="R3691" s="142"/>
      <c r="S3691" s="142"/>
      <c r="T3691" s="142"/>
      <c r="U3691" s="142"/>
      <c r="V3691" s="142"/>
      <c r="W3691" s="142"/>
      <c r="X3691" s="142"/>
      <c r="Y3691" s="142"/>
      <c r="Z3691" s="142"/>
      <c r="AA3691" s="142"/>
      <c r="AB3691" s="142"/>
      <c r="AC3691" s="142"/>
      <c r="AD3691" s="142"/>
      <c r="AE3691" s="142"/>
      <c r="AF3691" s="142"/>
      <c r="AG3691" s="142"/>
      <c r="AH3691" s="142"/>
      <c r="AI3691" s="142"/>
      <c r="AJ3691" s="142"/>
      <c r="AK3691" s="142"/>
      <c r="AL3691" s="142"/>
      <c r="AM3691" s="142"/>
      <c r="AN3691" s="142"/>
      <c r="AO3691" s="142"/>
      <c r="AP3691" s="142"/>
      <c r="AQ3691" s="142"/>
      <c r="AR3691" s="142"/>
      <c r="AS3691" s="142"/>
      <c r="AT3691" s="142"/>
      <c r="AU3691" s="142"/>
      <c r="AV3691" s="142"/>
      <c r="AW3691" s="142"/>
      <c r="AX3691" s="143"/>
    </row>
    <row r="3692" spans="1:113" ht="12" customHeight="1">
      <c r="A3692" s="8"/>
      <c r="B3692" s="141"/>
      <c r="C3692" s="142"/>
      <c r="D3692" s="142"/>
      <c r="E3692" s="142"/>
      <c r="F3692" s="142"/>
      <c r="G3692" s="142"/>
      <c r="H3692" s="142"/>
      <c r="I3692" s="142"/>
      <c r="J3692" s="142"/>
      <c r="K3692" s="142"/>
      <c r="L3692" s="142"/>
      <c r="M3692" s="142"/>
      <c r="N3692" s="142"/>
      <c r="O3692" s="142"/>
      <c r="P3692" s="142"/>
      <c r="Q3692" s="142"/>
      <c r="R3692" s="142"/>
      <c r="S3692" s="142"/>
      <c r="T3692" s="142"/>
      <c r="U3692" s="142"/>
      <c r="V3692" s="142"/>
      <c r="W3692" s="142"/>
      <c r="X3692" s="142"/>
      <c r="Y3692" s="142"/>
      <c r="Z3692" s="142"/>
      <c r="AA3692" s="142"/>
      <c r="AB3692" s="142"/>
      <c r="AC3692" s="142"/>
      <c r="AD3692" s="142"/>
      <c r="AE3692" s="142"/>
      <c r="AF3692" s="142"/>
      <c r="AG3692" s="142"/>
      <c r="AH3692" s="142"/>
      <c r="AI3692" s="142"/>
      <c r="AJ3692" s="142"/>
      <c r="AK3692" s="142"/>
      <c r="AL3692" s="142"/>
      <c r="AM3692" s="142"/>
      <c r="AN3692" s="142"/>
      <c r="AO3692" s="142"/>
      <c r="AP3692" s="142"/>
      <c r="AQ3692" s="142"/>
      <c r="AR3692" s="142"/>
      <c r="AS3692" s="142"/>
      <c r="AT3692" s="142"/>
      <c r="AU3692" s="142"/>
      <c r="AV3692" s="142"/>
      <c r="AW3692" s="142"/>
      <c r="AX3692" s="143"/>
    </row>
    <row r="3693" spans="1:113" ht="12" customHeight="1">
      <c r="A3693" s="8"/>
      <c r="B3693" s="141"/>
      <c r="C3693" s="142"/>
      <c r="D3693" s="142"/>
      <c r="E3693" s="142"/>
      <c r="F3693" s="142"/>
      <c r="G3693" s="142"/>
      <c r="H3693" s="142"/>
      <c r="I3693" s="142"/>
      <c r="J3693" s="142"/>
      <c r="K3693" s="142"/>
      <c r="L3693" s="142"/>
      <c r="M3693" s="142"/>
      <c r="N3693" s="142"/>
      <c r="O3693" s="142"/>
      <c r="P3693" s="142"/>
      <c r="Q3693" s="142"/>
      <c r="R3693" s="142"/>
      <c r="S3693" s="142"/>
      <c r="T3693" s="142"/>
      <c r="U3693" s="142"/>
      <c r="V3693" s="142"/>
      <c r="W3693" s="142"/>
      <c r="X3693" s="142"/>
      <c r="Y3693" s="142"/>
      <c r="Z3693" s="142"/>
      <c r="AA3693" s="142"/>
      <c r="AB3693" s="142"/>
      <c r="AC3693" s="142"/>
      <c r="AD3693" s="142"/>
      <c r="AE3693" s="142"/>
      <c r="AF3693" s="142"/>
      <c r="AG3693" s="142"/>
      <c r="AH3693" s="142"/>
      <c r="AI3693" s="142"/>
      <c r="AJ3693" s="142"/>
      <c r="AK3693" s="142"/>
      <c r="AL3693" s="142"/>
      <c r="AM3693" s="142"/>
      <c r="AN3693" s="142"/>
      <c r="AO3693" s="142"/>
      <c r="AP3693" s="142"/>
      <c r="AQ3693" s="142"/>
      <c r="AR3693" s="142"/>
      <c r="AS3693" s="142"/>
      <c r="AT3693" s="142"/>
      <c r="AU3693" s="142"/>
      <c r="AV3693" s="142"/>
      <c r="AW3693" s="142"/>
      <c r="AX3693" s="143"/>
    </row>
    <row r="3694" spans="1:113" ht="15" thickBot="1">
      <c r="A3694" s="17"/>
      <c r="B3694" s="18"/>
      <c r="C3694" s="19"/>
      <c r="D3694" s="19"/>
      <c r="E3694" s="19"/>
      <c r="F3694" s="19"/>
      <c r="G3694" s="19"/>
      <c r="H3694" s="19"/>
      <c r="I3694" s="19"/>
      <c r="J3694" s="19"/>
      <c r="K3694" s="19"/>
      <c r="L3694" s="19"/>
      <c r="M3694" s="19"/>
      <c r="N3694" s="19"/>
      <c r="O3694" s="19"/>
      <c r="P3694" s="19"/>
      <c r="Q3694" s="19"/>
      <c r="R3694" s="19"/>
      <c r="S3694" s="19"/>
      <c r="T3694" s="19"/>
      <c r="U3694" s="19"/>
      <c r="V3694" s="19"/>
      <c r="W3694" s="19"/>
      <c r="X3694" s="19"/>
      <c r="Y3694" s="19"/>
      <c r="Z3694" s="19"/>
      <c r="AA3694" s="19"/>
      <c r="AB3694" s="19"/>
      <c r="AC3694" s="19"/>
      <c r="AD3694" s="19"/>
      <c r="AE3694" s="19"/>
      <c r="AF3694" s="19"/>
      <c r="AG3694" s="19"/>
      <c r="AH3694" s="19"/>
      <c r="AI3694" s="19"/>
      <c r="AJ3694" s="19"/>
      <c r="AK3694" s="19"/>
      <c r="AL3694" s="19"/>
      <c r="AM3694" s="19"/>
      <c r="AN3694" s="19"/>
      <c r="AO3694" s="19"/>
      <c r="AP3694" s="19"/>
      <c r="AQ3694" s="19"/>
      <c r="AR3694" s="19"/>
      <c r="AS3694" s="19"/>
      <c r="AT3694" s="19"/>
      <c r="AU3694" s="19"/>
      <c r="AV3694" s="19"/>
      <c r="AW3694" s="19"/>
      <c r="AX3694" s="20"/>
    </row>
    <row r="3695" spans="1:113">
      <c r="B3695" s="21"/>
    </row>
    <row r="3696" spans="1:113" ht="15" thickBot="1">
      <c r="A3696" s="11"/>
      <c r="B3696" s="10" t="s">
        <v>3</v>
      </c>
      <c r="C3696" s="8"/>
      <c r="D3696" s="8"/>
      <c r="E3696" s="8"/>
      <c r="F3696" s="8"/>
      <c r="G3696" s="8"/>
      <c r="H3696" s="8"/>
      <c r="I3696" s="8"/>
      <c r="J3696" s="8"/>
      <c r="K3696" s="8"/>
      <c r="L3696" s="9"/>
      <c r="M3696" s="9"/>
      <c r="N3696" s="9"/>
      <c r="O3696" s="9"/>
      <c r="P3696" s="8"/>
      <c r="Q3696" s="8"/>
      <c r="R3696" s="8"/>
      <c r="S3696" s="8"/>
      <c r="T3696" s="8"/>
      <c r="U3696" s="8"/>
      <c r="V3696" s="10"/>
      <c r="W3696" s="10"/>
      <c r="X3696" s="10"/>
      <c r="Y3696" s="10"/>
      <c r="Z3696" s="10"/>
      <c r="AA3696" s="10"/>
      <c r="AB3696" s="10"/>
      <c r="AC3696" s="10"/>
      <c r="AD3696" s="10"/>
      <c r="AE3696" s="10"/>
      <c r="AF3696" s="10"/>
      <c r="AG3696" s="10"/>
      <c r="AH3696" s="10"/>
      <c r="AI3696" s="10"/>
      <c r="AJ3696" s="10"/>
      <c r="AK3696" s="10"/>
      <c r="AL3696" s="10"/>
      <c r="AM3696" s="10"/>
      <c r="AN3696" s="10"/>
      <c r="AO3696" s="10"/>
      <c r="AP3696" s="10"/>
      <c r="AQ3696" s="10"/>
      <c r="AR3696" s="10"/>
      <c r="AS3696" s="10"/>
      <c r="AT3696" s="10"/>
      <c r="AU3696" s="10"/>
      <c r="AV3696" s="10"/>
      <c r="AW3696" s="10"/>
      <c r="AX3696" s="10"/>
      <c r="DI3696" s="6"/>
    </row>
    <row r="3697" spans="1:251" ht="14.25">
      <c r="A3697" s="8"/>
      <c r="B3697" s="12"/>
      <c r="C3697" s="7"/>
      <c r="D3697" s="7"/>
      <c r="E3697" s="7"/>
      <c r="F3697" s="7"/>
      <c r="G3697" s="7"/>
      <c r="H3697" s="7"/>
      <c r="I3697" s="7"/>
      <c r="J3697" s="7"/>
      <c r="K3697" s="7"/>
      <c r="L3697" s="13"/>
      <c r="M3697" s="13"/>
      <c r="N3697" s="13"/>
      <c r="O3697" s="13"/>
      <c r="P3697" s="7"/>
      <c r="Q3697" s="7"/>
      <c r="R3697" s="7"/>
      <c r="S3697" s="7"/>
      <c r="T3697" s="7"/>
      <c r="U3697" s="7"/>
      <c r="V3697" s="14"/>
      <c r="W3697" s="14"/>
      <c r="X3697" s="14"/>
      <c r="Y3697" s="14"/>
      <c r="Z3697" s="14"/>
      <c r="AA3697" s="14"/>
      <c r="AB3697" s="14"/>
      <c r="AC3697" s="14"/>
      <c r="AD3697" s="14"/>
      <c r="AE3697" s="14"/>
      <c r="AF3697" s="14"/>
      <c r="AG3697" s="14"/>
      <c r="AH3697" s="14"/>
      <c r="AI3697" s="14"/>
      <c r="AJ3697" s="14"/>
      <c r="AK3697" s="14"/>
      <c r="AL3697" s="14"/>
      <c r="AM3697" s="14"/>
      <c r="AN3697" s="14"/>
      <c r="AO3697" s="14"/>
      <c r="AP3697" s="14"/>
      <c r="AQ3697" s="14"/>
      <c r="AR3697" s="14"/>
      <c r="AS3697" s="14"/>
      <c r="AT3697" s="14"/>
      <c r="AU3697" s="14"/>
      <c r="AV3697" s="14"/>
      <c r="AW3697" s="14"/>
      <c r="AX3697" s="15"/>
    </row>
    <row r="3698" spans="1:251" ht="12" customHeight="1">
      <c r="A3698" s="8"/>
      <c r="B3698" s="141" t="s">
        <v>240</v>
      </c>
      <c r="C3698" s="142"/>
      <c r="D3698" s="142"/>
      <c r="E3698" s="142"/>
      <c r="F3698" s="142"/>
      <c r="G3698" s="142"/>
      <c r="H3698" s="142"/>
      <c r="I3698" s="142"/>
      <c r="J3698" s="142"/>
      <c r="K3698" s="142"/>
      <c r="L3698" s="142"/>
      <c r="M3698" s="142"/>
      <c r="N3698" s="142"/>
      <c r="O3698" s="142"/>
      <c r="P3698" s="142"/>
      <c r="Q3698" s="142"/>
      <c r="R3698" s="142"/>
      <c r="S3698" s="142"/>
      <c r="T3698" s="142"/>
      <c r="U3698" s="142"/>
      <c r="V3698" s="142"/>
      <c r="W3698" s="142"/>
      <c r="X3698" s="142"/>
      <c r="Y3698" s="142"/>
      <c r="Z3698" s="142"/>
      <c r="AA3698" s="142"/>
      <c r="AB3698" s="142"/>
      <c r="AC3698" s="142"/>
      <c r="AD3698" s="142"/>
      <c r="AE3698" s="142"/>
      <c r="AF3698" s="142"/>
      <c r="AG3698" s="142"/>
      <c r="AH3698" s="142"/>
      <c r="AI3698" s="142"/>
      <c r="AJ3698" s="142"/>
      <c r="AK3698" s="142"/>
      <c r="AL3698" s="142"/>
      <c r="AM3698" s="142"/>
      <c r="AN3698" s="142"/>
      <c r="AO3698" s="142"/>
      <c r="AP3698" s="142"/>
      <c r="AQ3698" s="142"/>
      <c r="AR3698" s="142"/>
      <c r="AS3698" s="142"/>
      <c r="AT3698" s="142"/>
      <c r="AU3698" s="142"/>
      <c r="AV3698" s="142"/>
      <c r="AW3698" s="142"/>
      <c r="AX3698" s="143"/>
    </row>
    <row r="3699" spans="1:251" ht="12" customHeight="1">
      <c r="A3699" s="8"/>
      <c r="B3699" s="141"/>
      <c r="C3699" s="142"/>
      <c r="D3699" s="142"/>
      <c r="E3699" s="142"/>
      <c r="F3699" s="142"/>
      <c r="G3699" s="142"/>
      <c r="H3699" s="142"/>
      <c r="I3699" s="142"/>
      <c r="J3699" s="142"/>
      <c r="K3699" s="142"/>
      <c r="L3699" s="142"/>
      <c r="M3699" s="142"/>
      <c r="N3699" s="142"/>
      <c r="O3699" s="142"/>
      <c r="P3699" s="142"/>
      <c r="Q3699" s="142"/>
      <c r="R3699" s="142"/>
      <c r="S3699" s="142"/>
      <c r="T3699" s="142"/>
      <c r="U3699" s="142"/>
      <c r="V3699" s="142"/>
      <c r="W3699" s="142"/>
      <c r="X3699" s="142"/>
      <c r="Y3699" s="142"/>
      <c r="Z3699" s="142"/>
      <c r="AA3699" s="142"/>
      <c r="AB3699" s="142"/>
      <c r="AC3699" s="142"/>
      <c r="AD3699" s="142"/>
      <c r="AE3699" s="142"/>
      <c r="AF3699" s="142"/>
      <c r="AG3699" s="142"/>
      <c r="AH3699" s="142"/>
      <c r="AI3699" s="142"/>
      <c r="AJ3699" s="142"/>
      <c r="AK3699" s="142"/>
      <c r="AL3699" s="142"/>
      <c r="AM3699" s="142"/>
      <c r="AN3699" s="142"/>
      <c r="AO3699" s="142"/>
      <c r="AP3699" s="142"/>
      <c r="AQ3699" s="142"/>
      <c r="AR3699" s="142"/>
      <c r="AS3699" s="142"/>
      <c r="AT3699" s="142"/>
      <c r="AU3699" s="142"/>
      <c r="AV3699" s="142"/>
      <c r="AW3699" s="142"/>
      <c r="AX3699" s="143"/>
    </row>
    <row r="3700" spans="1:251" ht="12" customHeight="1">
      <c r="A3700" s="8"/>
      <c r="B3700" s="141"/>
      <c r="C3700" s="142"/>
      <c r="D3700" s="142"/>
      <c r="E3700" s="142"/>
      <c r="F3700" s="142"/>
      <c r="G3700" s="142"/>
      <c r="H3700" s="142"/>
      <c r="I3700" s="142"/>
      <c r="J3700" s="142"/>
      <c r="K3700" s="142"/>
      <c r="L3700" s="142"/>
      <c r="M3700" s="142"/>
      <c r="N3700" s="142"/>
      <c r="O3700" s="142"/>
      <c r="P3700" s="142"/>
      <c r="Q3700" s="142"/>
      <c r="R3700" s="142"/>
      <c r="S3700" s="142"/>
      <c r="T3700" s="142"/>
      <c r="U3700" s="142"/>
      <c r="V3700" s="142"/>
      <c r="W3700" s="142"/>
      <c r="X3700" s="142"/>
      <c r="Y3700" s="142"/>
      <c r="Z3700" s="142"/>
      <c r="AA3700" s="142"/>
      <c r="AB3700" s="142"/>
      <c r="AC3700" s="142"/>
      <c r="AD3700" s="142"/>
      <c r="AE3700" s="142"/>
      <c r="AF3700" s="142"/>
      <c r="AG3700" s="142"/>
      <c r="AH3700" s="142"/>
      <c r="AI3700" s="142"/>
      <c r="AJ3700" s="142"/>
      <c r="AK3700" s="142"/>
      <c r="AL3700" s="142"/>
      <c r="AM3700" s="142"/>
      <c r="AN3700" s="142"/>
      <c r="AO3700" s="142"/>
      <c r="AP3700" s="142"/>
      <c r="AQ3700" s="142"/>
      <c r="AR3700" s="142"/>
      <c r="AS3700" s="142"/>
      <c r="AT3700" s="142"/>
      <c r="AU3700" s="142"/>
      <c r="AV3700" s="142"/>
      <c r="AW3700" s="142"/>
      <c r="AX3700" s="143"/>
      <c r="BC3700" s="16"/>
    </row>
    <row r="3701" spans="1:251" ht="12" customHeight="1">
      <c r="A3701" s="8"/>
      <c r="B3701" s="141"/>
      <c r="C3701" s="142"/>
      <c r="D3701" s="142"/>
      <c r="E3701" s="142"/>
      <c r="F3701" s="142"/>
      <c r="G3701" s="142"/>
      <c r="H3701" s="142"/>
      <c r="I3701" s="142"/>
      <c r="J3701" s="142"/>
      <c r="K3701" s="142"/>
      <c r="L3701" s="142"/>
      <c r="M3701" s="142"/>
      <c r="N3701" s="142"/>
      <c r="O3701" s="142"/>
      <c r="P3701" s="142"/>
      <c r="Q3701" s="142"/>
      <c r="R3701" s="142"/>
      <c r="S3701" s="142"/>
      <c r="T3701" s="142"/>
      <c r="U3701" s="142"/>
      <c r="V3701" s="142"/>
      <c r="W3701" s="142"/>
      <c r="X3701" s="142"/>
      <c r="Y3701" s="142"/>
      <c r="Z3701" s="142"/>
      <c r="AA3701" s="142"/>
      <c r="AB3701" s="142"/>
      <c r="AC3701" s="142"/>
      <c r="AD3701" s="142"/>
      <c r="AE3701" s="142"/>
      <c r="AF3701" s="142"/>
      <c r="AG3701" s="142"/>
      <c r="AH3701" s="142"/>
      <c r="AI3701" s="142"/>
      <c r="AJ3701" s="142"/>
      <c r="AK3701" s="142"/>
      <c r="AL3701" s="142"/>
      <c r="AM3701" s="142"/>
      <c r="AN3701" s="142"/>
      <c r="AO3701" s="142"/>
      <c r="AP3701" s="142"/>
      <c r="AQ3701" s="142"/>
      <c r="AR3701" s="142"/>
      <c r="AS3701" s="142"/>
      <c r="AT3701" s="142"/>
      <c r="AU3701" s="142"/>
      <c r="AV3701" s="142"/>
      <c r="AW3701" s="142"/>
      <c r="AX3701" s="143"/>
    </row>
    <row r="3702" spans="1:251" ht="12" customHeight="1">
      <c r="A3702" s="8"/>
      <c r="B3702" s="141"/>
      <c r="C3702" s="142"/>
      <c r="D3702" s="142"/>
      <c r="E3702" s="142"/>
      <c r="F3702" s="142"/>
      <c r="G3702" s="142"/>
      <c r="H3702" s="142"/>
      <c r="I3702" s="142"/>
      <c r="J3702" s="142"/>
      <c r="K3702" s="142"/>
      <c r="L3702" s="142"/>
      <c r="M3702" s="142"/>
      <c r="N3702" s="142"/>
      <c r="O3702" s="142"/>
      <c r="P3702" s="142"/>
      <c r="Q3702" s="142"/>
      <c r="R3702" s="142"/>
      <c r="S3702" s="142"/>
      <c r="T3702" s="142"/>
      <c r="U3702" s="142"/>
      <c r="V3702" s="142"/>
      <c r="W3702" s="142"/>
      <c r="X3702" s="142"/>
      <c r="Y3702" s="142"/>
      <c r="Z3702" s="142"/>
      <c r="AA3702" s="142"/>
      <c r="AB3702" s="142"/>
      <c r="AC3702" s="142"/>
      <c r="AD3702" s="142"/>
      <c r="AE3702" s="142"/>
      <c r="AF3702" s="142"/>
      <c r="AG3702" s="142"/>
      <c r="AH3702" s="142"/>
      <c r="AI3702" s="142"/>
      <c r="AJ3702" s="142"/>
      <c r="AK3702" s="142"/>
      <c r="AL3702" s="142"/>
      <c r="AM3702" s="142"/>
      <c r="AN3702" s="142"/>
      <c r="AO3702" s="142"/>
      <c r="AP3702" s="142"/>
      <c r="AQ3702" s="142"/>
      <c r="AR3702" s="142"/>
      <c r="AS3702" s="142"/>
      <c r="AT3702" s="142"/>
      <c r="AU3702" s="142"/>
      <c r="AV3702" s="142"/>
      <c r="AW3702" s="142"/>
      <c r="AX3702" s="143"/>
    </row>
    <row r="3703" spans="1:251" ht="12" customHeight="1">
      <c r="A3703" s="8"/>
      <c r="B3703" s="141"/>
      <c r="C3703" s="142"/>
      <c r="D3703" s="142"/>
      <c r="E3703" s="142"/>
      <c r="F3703" s="142"/>
      <c r="G3703" s="142"/>
      <c r="H3703" s="142"/>
      <c r="I3703" s="142"/>
      <c r="J3703" s="142"/>
      <c r="K3703" s="142"/>
      <c r="L3703" s="142"/>
      <c r="M3703" s="142"/>
      <c r="N3703" s="142"/>
      <c r="O3703" s="142"/>
      <c r="P3703" s="142"/>
      <c r="Q3703" s="142"/>
      <c r="R3703" s="142"/>
      <c r="S3703" s="142"/>
      <c r="T3703" s="142"/>
      <c r="U3703" s="142"/>
      <c r="V3703" s="142"/>
      <c r="W3703" s="142"/>
      <c r="X3703" s="142"/>
      <c r="Y3703" s="142"/>
      <c r="Z3703" s="142"/>
      <c r="AA3703" s="142"/>
      <c r="AB3703" s="142"/>
      <c r="AC3703" s="142"/>
      <c r="AD3703" s="142"/>
      <c r="AE3703" s="142"/>
      <c r="AF3703" s="142"/>
      <c r="AG3703" s="142"/>
      <c r="AH3703" s="142"/>
      <c r="AI3703" s="142"/>
      <c r="AJ3703" s="142"/>
      <c r="AK3703" s="142"/>
      <c r="AL3703" s="142"/>
      <c r="AM3703" s="142"/>
      <c r="AN3703" s="142"/>
      <c r="AO3703" s="142"/>
      <c r="AP3703" s="142"/>
      <c r="AQ3703" s="142"/>
      <c r="AR3703" s="142"/>
      <c r="AS3703" s="142"/>
      <c r="AT3703" s="142"/>
      <c r="AU3703" s="142"/>
      <c r="AV3703" s="142"/>
      <c r="AW3703" s="142"/>
      <c r="AX3703" s="143"/>
    </row>
    <row r="3704" spans="1:251" ht="15" thickBot="1">
      <c r="A3704" s="17"/>
      <c r="B3704" s="18"/>
      <c r="C3704" s="19"/>
      <c r="D3704" s="19"/>
      <c r="E3704" s="19"/>
      <c r="F3704" s="19"/>
      <c r="G3704" s="19"/>
      <c r="H3704" s="19"/>
      <c r="I3704" s="19"/>
      <c r="J3704" s="19"/>
      <c r="K3704" s="19"/>
      <c r="L3704" s="19"/>
      <c r="M3704" s="19"/>
      <c r="N3704" s="19"/>
      <c r="O3704" s="19"/>
      <c r="P3704" s="19"/>
      <c r="Q3704" s="19"/>
      <c r="R3704" s="19"/>
      <c r="S3704" s="19"/>
      <c r="T3704" s="19"/>
      <c r="U3704" s="19"/>
      <c r="V3704" s="19"/>
      <c r="W3704" s="19"/>
      <c r="X3704" s="19"/>
      <c r="Y3704" s="19"/>
      <c r="Z3704" s="19"/>
      <c r="AA3704" s="19"/>
      <c r="AB3704" s="19"/>
      <c r="AC3704" s="19"/>
      <c r="AD3704" s="19"/>
      <c r="AE3704" s="19"/>
      <c r="AF3704" s="19"/>
      <c r="AG3704" s="19"/>
      <c r="AH3704" s="19"/>
      <c r="AI3704" s="19"/>
      <c r="AJ3704" s="19"/>
      <c r="AK3704" s="19"/>
      <c r="AL3704" s="19"/>
      <c r="AM3704" s="19"/>
      <c r="AN3704" s="19"/>
      <c r="AO3704" s="19"/>
      <c r="AP3704" s="19"/>
      <c r="AQ3704" s="19"/>
      <c r="AR3704" s="19"/>
      <c r="AS3704" s="19"/>
      <c r="AT3704" s="19"/>
      <c r="AU3704" s="19"/>
      <c r="AV3704" s="19"/>
      <c r="AW3704" s="19"/>
      <c r="AX3704" s="20"/>
    </row>
    <row r="3705" spans="1:251">
      <c r="B3705" s="21"/>
    </row>
    <row r="3706" spans="1:251" ht="14.25">
      <c r="B3706" s="10" t="s">
        <v>4</v>
      </c>
      <c r="C3706" s="8"/>
      <c r="D3706" s="8"/>
      <c r="E3706" s="8"/>
      <c r="F3706" s="8"/>
      <c r="G3706" s="8"/>
      <c r="H3706" s="8"/>
      <c r="I3706" s="8"/>
      <c r="J3706" s="8"/>
      <c r="K3706" s="8"/>
      <c r="L3706" s="9"/>
      <c r="M3706" s="9"/>
      <c r="N3706" s="9"/>
      <c r="O3706" s="9"/>
      <c r="P3706" s="8"/>
      <c r="Q3706" s="8"/>
      <c r="R3706" s="8"/>
      <c r="S3706" s="8"/>
      <c r="T3706" s="8"/>
      <c r="U3706" s="8"/>
      <c r="V3706" s="10"/>
      <c r="W3706" s="10"/>
      <c r="X3706" s="10"/>
      <c r="Y3706" s="10"/>
      <c r="Z3706" s="10"/>
      <c r="AA3706" s="10"/>
      <c r="AB3706" s="10"/>
      <c r="AC3706" s="10"/>
      <c r="AD3706" s="10"/>
      <c r="AE3706" s="10"/>
      <c r="AF3706" s="10"/>
      <c r="AG3706" s="10"/>
      <c r="AH3706" s="10"/>
      <c r="AI3706" s="10"/>
      <c r="AJ3706" s="10"/>
      <c r="AK3706" s="10"/>
      <c r="AL3706" s="10"/>
      <c r="AM3706" s="10"/>
      <c r="AN3706" s="10"/>
      <c r="AO3706" s="10"/>
      <c r="AP3706" s="10"/>
      <c r="AQ3706" s="10"/>
      <c r="AR3706" s="10"/>
      <c r="AS3706" s="10"/>
      <c r="AT3706" s="10"/>
      <c r="AU3706" s="10"/>
      <c r="AV3706" s="10"/>
      <c r="AW3706" s="10"/>
      <c r="AX3706" s="10"/>
    </row>
    <row r="3707" spans="1:251" ht="15" thickBot="1">
      <c r="B3707" s="8"/>
      <c r="C3707" s="8"/>
      <c r="D3707" s="8"/>
      <c r="E3707" s="8"/>
      <c r="F3707" s="8"/>
      <c r="G3707" s="8"/>
      <c r="H3707" s="8"/>
      <c r="I3707" s="8"/>
      <c r="J3707" s="8"/>
      <c r="K3707" s="8"/>
      <c r="L3707" s="9"/>
      <c r="M3707" s="9"/>
      <c r="N3707" s="9"/>
      <c r="O3707" s="9"/>
      <c r="P3707" s="8"/>
      <c r="Q3707" s="8"/>
      <c r="R3707" s="8"/>
      <c r="S3707" s="8"/>
      <c r="T3707" s="8"/>
      <c r="U3707" s="8"/>
      <c r="V3707" s="10"/>
      <c r="W3707" s="10"/>
      <c r="X3707" s="10"/>
      <c r="Y3707" s="10"/>
      <c r="Z3707" s="10"/>
      <c r="AA3707" s="10"/>
      <c r="AB3707" s="10"/>
      <c r="AC3707" s="10"/>
      <c r="AD3707" s="10"/>
      <c r="AE3707" s="10"/>
      <c r="AF3707" s="10"/>
      <c r="AG3707" s="10"/>
      <c r="AH3707" s="10"/>
      <c r="AI3707" s="10"/>
      <c r="AJ3707" s="10"/>
      <c r="AK3707" s="10"/>
      <c r="AL3707" s="10"/>
      <c r="AM3707" s="10"/>
      <c r="AN3707" s="10"/>
      <c r="AO3707" s="10"/>
      <c r="AP3707" s="10"/>
      <c r="AQ3707" s="10"/>
      <c r="AR3707" s="10"/>
      <c r="AS3707" s="10"/>
      <c r="AT3707" s="10"/>
      <c r="AU3707" s="10"/>
      <c r="AV3707" s="10"/>
      <c r="AW3707" s="10"/>
      <c r="AX3707" s="22" t="s">
        <v>5</v>
      </c>
    </row>
    <row r="3708" spans="1:251" s="16" customFormat="1" ht="13.5" customHeight="1">
      <c r="A3708" s="8"/>
      <c r="B3708" s="146" t="s">
        <v>6</v>
      </c>
      <c r="C3708" s="129"/>
      <c r="D3708" s="129"/>
      <c r="E3708" s="129"/>
      <c r="F3708" s="129"/>
      <c r="G3708" s="129"/>
      <c r="H3708" s="129"/>
      <c r="I3708" s="129"/>
      <c r="J3708" s="129"/>
      <c r="K3708" s="129"/>
      <c r="L3708" s="129"/>
      <c r="M3708" s="129"/>
      <c r="N3708" s="129"/>
      <c r="O3708" s="129"/>
      <c r="P3708" s="129"/>
      <c r="Q3708" s="129"/>
      <c r="R3708" s="129"/>
      <c r="S3708" s="129"/>
      <c r="T3708" s="129"/>
      <c r="U3708" s="129"/>
      <c r="V3708" s="129"/>
      <c r="W3708" s="129"/>
      <c r="X3708" s="129"/>
      <c r="Y3708" s="129"/>
      <c r="Z3708" s="130"/>
      <c r="AA3708" s="128" t="s">
        <v>11</v>
      </c>
      <c r="AB3708" s="129"/>
      <c r="AC3708" s="129"/>
      <c r="AD3708" s="129"/>
      <c r="AE3708" s="129"/>
      <c r="AF3708" s="129"/>
      <c r="AG3708" s="129"/>
      <c r="AH3708" s="129"/>
      <c r="AI3708" s="130"/>
      <c r="AJ3708" s="128" t="s">
        <v>12</v>
      </c>
      <c r="AK3708" s="129"/>
      <c r="AL3708" s="129"/>
      <c r="AM3708" s="129"/>
      <c r="AN3708" s="129"/>
      <c r="AO3708" s="129"/>
      <c r="AP3708" s="129"/>
      <c r="AQ3708" s="129"/>
      <c r="AR3708" s="130"/>
      <c r="AS3708" s="128" t="s">
        <v>7</v>
      </c>
      <c r="AT3708" s="129"/>
      <c r="AU3708" s="129"/>
      <c r="AV3708" s="129"/>
      <c r="AW3708" s="129"/>
      <c r="AX3708" s="134"/>
      <c r="AY3708" s="2"/>
      <c r="AZ3708" s="2"/>
      <c r="BA3708" s="2"/>
      <c r="BB3708" s="2"/>
      <c r="BC3708" s="2"/>
      <c r="BD3708" s="2"/>
      <c r="BE3708" s="2"/>
      <c r="BF3708" s="2"/>
      <c r="BG3708" s="2"/>
      <c r="BH3708" s="2"/>
      <c r="BI3708" s="2"/>
      <c r="BJ3708" s="2"/>
      <c r="BK3708" s="2"/>
      <c r="BL3708" s="2"/>
      <c r="BM3708" s="2"/>
      <c r="BN3708" s="2"/>
      <c r="BO3708" s="2"/>
      <c r="BP3708" s="2"/>
      <c r="BQ3708" s="2"/>
      <c r="BR3708" s="2"/>
      <c r="BS3708" s="2"/>
      <c r="BT3708" s="2"/>
      <c r="BU3708" s="2"/>
      <c r="BV3708" s="2"/>
      <c r="BW3708" s="2"/>
      <c r="BX3708" s="2"/>
      <c r="BY3708" s="2"/>
      <c r="BZ3708" s="2"/>
      <c r="CA3708" s="2"/>
      <c r="CB3708" s="2"/>
      <c r="CC3708" s="2"/>
      <c r="CD3708" s="2"/>
      <c r="CE3708" s="2"/>
      <c r="CF3708" s="2"/>
      <c r="CG3708" s="2"/>
      <c r="CH3708" s="2"/>
      <c r="CI3708" s="2"/>
      <c r="CJ3708" s="2"/>
      <c r="CK3708" s="2"/>
      <c r="CL3708" s="2"/>
      <c r="CM3708" s="2"/>
      <c r="CN3708" s="2"/>
      <c r="CO3708" s="2"/>
      <c r="CP3708" s="2"/>
      <c r="CQ3708" s="2"/>
      <c r="CR3708" s="2"/>
      <c r="CS3708" s="2"/>
      <c r="CT3708" s="2"/>
      <c r="CU3708" s="2"/>
      <c r="CV3708" s="2"/>
      <c r="CW3708" s="2"/>
      <c r="CX3708" s="2"/>
      <c r="CY3708" s="2"/>
      <c r="CZ3708" s="2"/>
      <c r="DA3708" s="2"/>
      <c r="DB3708" s="2"/>
      <c r="DC3708" s="2"/>
      <c r="DD3708" s="2"/>
      <c r="DE3708" s="2"/>
      <c r="DF3708" s="2"/>
      <c r="DG3708" s="2"/>
      <c r="DH3708" s="2"/>
      <c r="DI3708" s="2"/>
      <c r="DJ3708" s="2"/>
      <c r="DK3708" s="2"/>
      <c r="DL3708" s="2"/>
      <c r="DM3708" s="2"/>
      <c r="DN3708" s="2"/>
      <c r="DO3708" s="2"/>
      <c r="DP3708" s="2"/>
      <c r="DQ3708" s="2"/>
      <c r="DR3708" s="2"/>
      <c r="DS3708" s="2"/>
      <c r="DT3708" s="2"/>
      <c r="DU3708" s="2"/>
      <c r="DV3708" s="2"/>
      <c r="DW3708" s="2"/>
      <c r="DX3708" s="2"/>
      <c r="DY3708" s="2"/>
      <c r="DZ3708" s="2"/>
      <c r="EA3708" s="2"/>
      <c r="EB3708" s="2"/>
      <c r="EC3708" s="2"/>
      <c r="ED3708" s="2"/>
      <c r="EE3708" s="2"/>
      <c r="EF3708" s="2"/>
      <c r="EG3708" s="2"/>
      <c r="EH3708" s="2"/>
      <c r="EI3708" s="2"/>
      <c r="EJ3708" s="2"/>
      <c r="EK3708" s="2"/>
      <c r="EL3708" s="2"/>
      <c r="EM3708" s="2"/>
      <c r="EN3708" s="2"/>
      <c r="EO3708" s="2"/>
      <c r="EP3708" s="2"/>
      <c r="EQ3708" s="2"/>
      <c r="ER3708" s="2"/>
      <c r="ES3708" s="2"/>
      <c r="ET3708" s="2"/>
      <c r="EU3708" s="2"/>
      <c r="EV3708" s="2"/>
      <c r="EW3708" s="2"/>
      <c r="EX3708" s="2"/>
      <c r="EY3708" s="2"/>
      <c r="EZ3708" s="2"/>
      <c r="FA3708" s="2"/>
      <c r="FB3708" s="2"/>
      <c r="FC3708" s="2"/>
      <c r="FD3708" s="2"/>
      <c r="FE3708" s="2"/>
      <c r="FF3708" s="2"/>
      <c r="FG3708" s="2"/>
      <c r="FH3708" s="2"/>
      <c r="FI3708" s="2"/>
      <c r="FJ3708" s="2"/>
      <c r="FK3708" s="2"/>
      <c r="FL3708" s="2"/>
      <c r="FM3708" s="2"/>
      <c r="FN3708" s="2"/>
      <c r="FO3708" s="2"/>
      <c r="FP3708" s="2"/>
      <c r="FQ3708" s="2"/>
      <c r="FR3708" s="2"/>
      <c r="FS3708" s="2"/>
      <c r="FT3708" s="2"/>
      <c r="FU3708" s="2"/>
      <c r="FV3708" s="2"/>
      <c r="FW3708" s="2"/>
      <c r="FX3708" s="2"/>
      <c r="FY3708" s="2"/>
      <c r="FZ3708" s="2"/>
      <c r="GA3708" s="2"/>
      <c r="GB3708" s="2"/>
      <c r="GC3708" s="2"/>
      <c r="GD3708" s="2"/>
      <c r="GE3708" s="2"/>
      <c r="GF3708" s="2"/>
      <c r="GG3708" s="2"/>
      <c r="GH3708" s="2"/>
      <c r="GI3708" s="2"/>
      <c r="GJ3708" s="2"/>
      <c r="GK3708" s="2"/>
      <c r="GL3708" s="2"/>
      <c r="GM3708" s="2"/>
      <c r="GN3708" s="2"/>
      <c r="GO3708" s="2"/>
      <c r="GP3708" s="2"/>
      <c r="GQ3708" s="2"/>
      <c r="GR3708" s="2"/>
      <c r="GS3708" s="2"/>
      <c r="GT3708" s="2"/>
      <c r="GU3708" s="2"/>
      <c r="GV3708" s="2"/>
      <c r="GW3708" s="2"/>
      <c r="GX3708" s="2"/>
      <c r="GY3708" s="2"/>
      <c r="GZ3708" s="2"/>
      <c r="HA3708" s="2"/>
      <c r="HB3708" s="2"/>
      <c r="HC3708" s="2"/>
      <c r="HD3708" s="2"/>
      <c r="HE3708" s="2"/>
      <c r="HF3708" s="2"/>
      <c r="HG3708" s="2"/>
      <c r="HH3708" s="2"/>
      <c r="HI3708" s="2"/>
      <c r="HJ3708" s="2"/>
      <c r="HK3708" s="2"/>
      <c r="HL3708" s="2"/>
      <c r="HM3708" s="2"/>
      <c r="HN3708" s="2"/>
      <c r="HO3708" s="2"/>
      <c r="HP3708" s="2"/>
      <c r="HQ3708" s="2"/>
      <c r="HR3708" s="2"/>
      <c r="HS3708" s="2"/>
      <c r="HT3708" s="2"/>
      <c r="HU3708" s="2"/>
      <c r="HV3708" s="2"/>
      <c r="HW3708" s="2"/>
      <c r="HX3708" s="2"/>
      <c r="HY3708" s="2"/>
      <c r="HZ3708" s="2"/>
      <c r="IA3708" s="2"/>
      <c r="IB3708" s="2"/>
      <c r="IC3708" s="2"/>
      <c r="ID3708" s="2"/>
      <c r="IE3708" s="2"/>
      <c r="IF3708" s="2"/>
      <c r="IG3708" s="2"/>
      <c r="IH3708" s="2"/>
      <c r="II3708" s="2"/>
      <c r="IJ3708" s="2"/>
      <c r="IK3708" s="2"/>
      <c r="IL3708" s="2"/>
      <c r="IM3708" s="2"/>
      <c r="IN3708" s="2"/>
      <c r="IO3708" s="2"/>
      <c r="IP3708" s="2"/>
      <c r="IQ3708" s="2"/>
    </row>
    <row r="3709" spans="1:251" s="16" customFormat="1" ht="13.5">
      <c r="A3709" s="8"/>
      <c r="B3709" s="147"/>
      <c r="C3709" s="132"/>
      <c r="D3709" s="132"/>
      <c r="E3709" s="132"/>
      <c r="F3709" s="132"/>
      <c r="G3709" s="132"/>
      <c r="H3709" s="132"/>
      <c r="I3709" s="132"/>
      <c r="J3709" s="132"/>
      <c r="K3709" s="132"/>
      <c r="L3709" s="132"/>
      <c r="M3709" s="132"/>
      <c r="N3709" s="132"/>
      <c r="O3709" s="132"/>
      <c r="P3709" s="132"/>
      <c r="Q3709" s="132"/>
      <c r="R3709" s="132"/>
      <c r="S3709" s="132"/>
      <c r="T3709" s="132"/>
      <c r="U3709" s="132"/>
      <c r="V3709" s="132"/>
      <c r="W3709" s="132"/>
      <c r="X3709" s="132"/>
      <c r="Y3709" s="132"/>
      <c r="Z3709" s="133"/>
      <c r="AA3709" s="131"/>
      <c r="AB3709" s="132"/>
      <c r="AC3709" s="132"/>
      <c r="AD3709" s="132"/>
      <c r="AE3709" s="132"/>
      <c r="AF3709" s="132"/>
      <c r="AG3709" s="132"/>
      <c r="AH3709" s="132"/>
      <c r="AI3709" s="133"/>
      <c r="AJ3709" s="131"/>
      <c r="AK3709" s="132"/>
      <c r="AL3709" s="132"/>
      <c r="AM3709" s="132"/>
      <c r="AN3709" s="132"/>
      <c r="AO3709" s="132"/>
      <c r="AP3709" s="132"/>
      <c r="AQ3709" s="132"/>
      <c r="AR3709" s="133"/>
      <c r="AS3709" s="131"/>
      <c r="AT3709" s="132"/>
      <c r="AU3709" s="132"/>
      <c r="AV3709" s="132"/>
      <c r="AW3709" s="132"/>
      <c r="AX3709" s="135"/>
      <c r="AY3709" s="2"/>
      <c r="AZ3709" s="2"/>
      <c r="BA3709" s="2"/>
      <c r="BB3709" s="23"/>
      <c r="BC3709" s="24"/>
      <c r="BE3709" s="2"/>
      <c r="BF3709" s="2"/>
      <c r="BG3709" s="2"/>
      <c r="BH3709" s="2"/>
      <c r="BI3709" s="2"/>
      <c r="BJ3709" s="2"/>
      <c r="BK3709" s="2"/>
      <c r="BL3709" s="2"/>
      <c r="BM3709" s="2"/>
      <c r="BN3709" s="2"/>
      <c r="BO3709" s="2"/>
      <c r="BP3709" s="2"/>
      <c r="BQ3709" s="2"/>
      <c r="BR3709" s="2"/>
      <c r="BS3709" s="2"/>
      <c r="BT3709" s="2"/>
      <c r="BU3709" s="2"/>
      <c r="BV3709" s="2"/>
      <c r="BW3709" s="2"/>
      <c r="BX3709" s="2"/>
      <c r="BY3709" s="2"/>
      <c r="BZ3709" s="2"/>
      <c r="CA3709" s="2"/>
      <c r="CB3709" s="2"/>
      <c r="CC3709" s="2"/>
      <c r="CD3709" s="2"/>
      <c r="CE3709" s="2"/>
      <c r="CF3709" s="2"/>
      <c r="CG3709" s="2"/>
      <c r="CH3709" s="2"/>
      <c r="CI3709" s="2"/>
      <c r="CJ3709" s="2"/>
      <c r="CK3709" s="2"/>
      <c r="CL3709" s="2"/>
      <c r="CM3709" s="2"/>
      <c r="CN3709" s="2"/>
      <c r="CO3709" s="2"/>
      <c r="CP3709" s="2"/>
      <c r="CQ3709" s="2"/>
      <c r="CR3709" s="2"/>
      <c r="CS3709" s="2"/>
      <c r="CT3709" s="2"/>
      <c r="CU3709" s="2"/>
      <c r="CV3709" s="2"/>
      <c r="CW3709" s="2"/>
      <c r="CX3709" s="2"/>
      <c r="CY3709" s="2"/>
      <c r="CZ3709" s="2"/>
      <c r="DA3709" s="2"/>
      <c r="DB3709" s="2"/>
      <c r="DC3709" s="2"/>
      <c r="DD3709" s="2"/>
      <c r="DE3709" s="2"/>
      <c r="DF3709" s="2"/>
      <c r="DG3709" s="2"/>
      <c r="DH3709" s="2"/>
      <c r="DI3709" s="2"/>
      <c r="DJ3709" s="2"/>
      <c r="DK3709" s="2"/>
      <c r="DL3709" s="2"/>
      <c r="DM3709" s="2"/>
      <c r="DN3709" s="2"/>
      <c r="DO3709" s="2"/>
      <c r="DP3709" s="2"/>
      <c r="DQ3709" s="2"/>
      <c r="DR3709" s="2"/>
      <c r="DS3709" s="2"/>
      <c r="DT3709" s="2"/>
      <c r="DU3709" s="2"/>
      <c r="DV3709" s="2"/>
      <c r="DW3709" s="2"/>
      <c r="DX3709" s="2"/>
      <c r="DY3709" s="2"/>
      <c r="DZ3709" s="2"/>
      <c r="EA3709" s="2"/>
      <c r="EB3709" s="2"/>
      <c r="EC3709" s="2"/>
      <c r="ED3709" s="2"/>
      <c r="EE3709" s="2"/>
      <c r="EF3709" s="2"/>
      <c r="EG3709" s="2"/>
      <c r="EH3709" s="2"/>
      <c r="EI3709" s="2"/>
      <c r="EJ3709" s="2"/>
      <c r="EK3709" s="2"/>
      <c r="EL3709" s="2"/>
      <c r="EM3709" s="2"/>
      <c r="EN3709" s="2"/>
      <c r="EO3709" s="2"/>
      <c r="EP3709" s="2"/>
      <c r="EQ3709" s="2"/>
      <c r="ER3709" s="2"/>
      <c r="ES3709" s="2"/>
      <c r="ET3709" s="2"/>
      <c r="EU3709" s="2"/>
      <c r="EV3709" s="2"/>
      <c r="EW3709" s="2"/>
      <c r="EX3709" s="2"/>
      <c r="EY3709" s="2"/>
      <c r="EZ3709" s="2"/>
      <c r="FA3709" s="2"/>
      <c r="FB3709" s="2"/>
      <c r="FC3709" s="2"/>
      <c r="FD3709" s="2"/>
      <c r="FE3709" s="2"/>
      <c r="FF3709" s="2"/>
      <c r="FG3709" s="2"/>
      <c r="FH3709" s="2"/>
      <c r="FI3709" s="2"/>
      <c r="FJ3709" s="2"/>
      <c r="FK3709" s="2"/>
      <c r="FL3709" s="2"/>
      <c r="FM3709" s="2"/>
      <c r="FN3709" s="2"/>
      <c r="FO3709" s="2"/>
      <c r="FP3709" s="2"/>
      <c r="FQ3709" s="2"/>
      <c r="FR3709" s="2"/>
      <c r="FS3709" s="2"/>
      <c r="FT3709" s="2"/>
      <c r="FU3709" s="2"/>
      <c r="FV3709" s="2"/>
      <c r="FW3709" s="2"/>
      <c r="FX3709" s="2"/>
      <c r="FY3709" s="2"/>
      <c r="FZ3709" s="2"/>
      <c r="GA3709" s="2"/>
      <c r="GB3709" s="2"/>
      <c r="GC3709" s="2"/>
      <c r="GD3709" s="2"/>
      <c r="GE3709" s="2"/>
      <c r="GF3709" s="2"/>
      <c r="GG3709" s="2"/>
      <c r="GH3709" s="2"/>
      <c r="GI3709" s="2"/>
      <c r="GJ3709" s="2"/>
      <c r="GK3709" s="2"/>
      <c r="GL3709" s="2"/>
      <c r="GM3709" s="2"/>
      <c r="GN3709" s="2"/>
      <c r="GO3709" s="2"/>
      <c r="GP3709" s="2"/>
      <c r="GQ3709" s="2"/>
      <c r="GR3709" s="2"/>
      <c r="GS3709" s="2"/>
      <c r="GT3709" s="2"/>
      <c r="GU3709" s="2"/>
      <c r="GV3709" s="2"/>
      <c r="GW3709" s="2"/>
      <c r="GX3709" s="2"/>
      <c r="GY3709" s="2"/>
      <c r="GZ3709" s="2"/>
      <c r="HA3709" s="2"/>
      <c r="HB3709" s="2"/>
      <c r="HC3709" s="2"/>
      <c r="HD3709" s="2"/>
      <c r="HE3709" s="2"/>
      <c r="HF3709" s="2"/>
      <c r="HG3709" s="2"/>
      <c r="HH3709" s="2"/>
      <c r="HI3709" s="2"/>
      <c r="HJ3709" s="2"/>
      <c r="HK3709" s="2"/>
      <c r="HL3709" s="2"/>
      <c r="HM3709" s="2"/>
      <c r="HN3709" s="2"/>
      <c r="HO3709" s="2"/>
      <c r="HP3709" s="2"/>
      <c r="HQ3709" s="2"/>
      <c r="HR3709" s="2"/>
      <c r="HS3709" s="2"/>
      <c r="HT3709" s="2"/>
      <c r="HU3709" s="2"/>
      <c r="HV3709" s="2"/>
      <c r="HW3709" s="2"/>
      <c r="HX3709" s="2"/>
      <c r="HY3709" s="2"/>
      <c r="HZ3709" s="2"/>
      <c r="IA3709" s="2"/>
      <c r="IB3709" s="2"/>
      <c r="IC3709" s="2"/>
      <c r="ID3709" s="2"/>
      <c r="IE3709" s="2"/>
      <c r="IF3709" s="2"/>
      <c r="IG3709" s="2"/>
      <c r="IH3709" s="2"/>
      <c r="II3709" s="2"/>
      <c r="IJ3709" s="2"/>
      <c r="IK3709" s="2"/>
      <c r="IL3709" s="2"/>
      <c r="IM3709" s="2"/>
      <c r="IN3709" s="2"/>
      <c r="IO3709" s="2"/>
      <c r="IP3709" s="2"/>
      <c r="IQ3709" s="2"/>
    </row>
    <row r="3710" spans="1:251" s="16" customFormat="1" ht="18.75" customHeight="1">
      <c r="A3710" s="8"/>
      <c r="B3710" s="25"/>
      <c r="C3710" s="125" t="s">
        <v>241</v>
      </c>
      <c r="D3710" s="126"/>
      <c r="E3710" s="126"/>
      <c r="F3710" s="126"/>
      <c r="G3710" s="126"/>
      <c r="H3710" s="126"/>
      <c r="I3710" s="126"/>
      <c r="J3710" s="126"/>
      <c r="K3710" s="126"/>
      <c r="L3710" s="126"/>
      <c r="M3710" s="126"/>
      <c r="N3710" s="126"/>
      <c r="O3710" s="126"/>
      <c r="P3710" s="126"/>
      <c r="Q3710" s="126"/>
      <c r="R3710" s="126"/>
      <c r="S3710" s="126"/>
      <c r="T3710" s="126"/>
      <c r="U3710" s="126"/>
      <c r="V3710" s="126"/>
      <c r="W3710" s="126"/>
      <c r="X3710" s="126"/>
      <c r="Y3710" s="126"/>
      <c r="Z3710" s="127"/>
      <c r="AA3710" s="106">
        <v>23312</v>
      </c>
      <c r="AB3710" s="107"/>
      <c r="AC3710" s="107"/>
      <c r="AD3710" s="107"/>
      <c r="AE3710" s="107"/>
      <c r="AF3710" s="107"/>
      <c r="AG3710" s="107"/>
      <c r="AH3710" s="107"/>
      <c r="AI3710" s="108"/>
      <c r="AJ3710" s="106">
        <v>29900</v>
      </c>
      <c r="AK3710" s="107"/>
      <c r="AL3710" s="107"/>
      <c r="AM3710" s="107"/>
      <c r="AN3710" s="107"/>
      <c r="AO3710" s="107"/>
      <c r="AP3710" s="107"/>
      <c r="AQ3710" s="107"/>
      <c r="AR3710" s="108"/>
      <c r="AS3710" s="109"/>
      <c r="AT3710" s="110"/>
      <c r="AU3710" s="110"/>
      <c r="AV3710" s="110"/>
      <c r="AW3710" s="110"/>
      <c r="AX3710" s="111"/>
      <c r="AY3710" s="2"/>
      <c r="AZ3710" s="2"/>
      <c r="BA3710" s="2"/>
      <c r="BB3710" s="2"/>
      <c r="BC3710" s="2"/>
      <c r="BD3710" s="2"/>
      <c r="BE3710" s="2"/>
      <c r="BF3710" s="2"/>
      <c r="BG3710" s="2"/>
      <c r="BH3710" s="2"/>
      <c r="BI3710" s="2"/>
      <c r="BJ3710" s="2"/>
      <c r="BK3710" s="2"/>
      <c r="BL3710" s="2"/>
      <c r="BM3710" s="2"/>
      <c r="BN3710" s="2"/>
      <c r="BO3710" s="2"/>
      <c r="BP3710" s="2"/>
      <c r="BQ3710" s="2"/>
      <c r="BR3710" s="2"/>
      <c r="BS3710" s="2"/>
      <c r="BT3710" s="2"/>
      <c r="BU3710" s="2"/>
      <c r="BV3710" s="2"/>
      <c r="BW3710" s="2"/>
      <c r="BX3710" s="2"/>
      <c r="BY3710" s="2"/>
      <c r="BZ3710" s="2"/>
      <c r="CA3710" s="2"/>
      <c r="CB3710" s="2"/>
      <c r="CC3710" s="2"/>
      <c r="CD3710" s="2"/>
      <c r="CE3710" s="2"/>
      <c r="CF3710" s="2"/>
      <c r="CG3710" s="2"/>
      <c r="CH3710" s="2"/>
      <c r="CI3710" s="2"/>
      <c r="CJ3710" s="2"/>
      <c r="CK3710" s="2"/>
      <c r="CL3710" s="2"/>
      <c r="CM3710" s="2"/>
      <c r="CN3710" s="2"/>
      <c r="CO3710" s="2"/>
      <c r="CP3710" s="2"/>
      <c r="CQ3710" s="2"/>
      <c r="CR3710" s="2"/>
      <c r="CS3710" s="2"/>
      <c r="CT3710" s="2"/>
      <c r="CU3710" s="2"/>
      <c r="CV3710" s="2"/>
      <c r="CW3710" s="2"/>
      <c r="CX3710" s="2"/>
      <c r="CY3710" s="2"/>
      <c r="CZ3710" s="2"/>
      <c r="DA3710" s="2"/>
      <c r="DB3710" s="2"/>
      <c r="DC3710" s="2"/>
      <c r="DD3710" s="2"/>
      <c r="DE3710" s="2"/>
      <c r="DF3710" s="2"/>
      <c r="DG3710" s="2"/>
      <c r="DH3710" s="2"/>
      <c r="DI3710" s="2"/>
      <c r="DJ3710" s="2"/>
      <c r="DK3710" s="2"/>
      <c r="DL3710" s="2"/>
      <c r="DM3710" s="2"/>
      <c r="DN3710" s="2"/>
      <c r="DO3710" s="2"/>
      <c r="DP3710" s="2"/>
      <c r="DQ3710" s="2"/>
      <c r="DR3710" s="2"/>
      <c r="DS3710" s="2"/>
      <c r="DT3710" s="2"/>
      <c r="DU3710" s="2"/>
      <c r="DV3710" s="2"/>
      <c r="DW3710" s="2"/>
      <c r="DX3710" s="2"/>
      <c r="DY3710" s="2"/>
      <c r="DZ3710" s="2"/>
      <c r="EA3710" s="2"/>
      <c r="EB3710" s="2"/>
      <c r="EC3710" s="2"/>
      <c r="ED3710" s="2"/>
      <c r="EE3710" s="2"/>
      <c r="EF3710" s="2"/>
      <c r="EG3710" s="2"/>
      <c r="EH3710" s="2"/>
      <c r="EI3710" s="2"/>
      <c r="EJ3710" s="2"/>
      <c r="EK3710" s="2"/>
      <c r="EL3710" s="2"/>
      <c r="EM3710" s="2"/>
      <c r="EN3710" s="2"/>
      <c r="EO3710" s="2"/>
      <c r="EP3710" s="2"/>
      <c r="EQ3710" s="2"/>
      <c r="ER3710" s="2"/>
      <c r="ES3710" s="2"/>
      <c r="ET3710" s="2"/>
      <c r="EU3710" s="2"/>
      <c r="EV3710" s="2"/>
      <c r="EW3710" s="2"/>
      <c r="EX3710" s="2"/>
      <c r="EY3710" s="2"/>
      <c r="EZ3710" s="2"/>
      <c r="FA3710" s="2"/>
      <c r="FB3710" s="2"/>
      <c r="FC3710" s="2"/>
      <c r="FD3710" s="2"/>
      <c r="FE3710" s="2"/>
      <c r="FF3710" s="2"/>
      <c r="FG3710" s="2"/>
      <c r="FH3710" s="2"/>
      <c r="FI3710" s="2"/>
      <c r="FJ3710" s="2"/>
      <c r="FK3710" s="2"/>
      <c r="FL3710" s="2"/>
      <c r="FM3710" s="2"/>
      <c r="FN3710" s="2"/>
      <c r="FO3710" s="2"/>
      <c r="FP3710" s="2"/>
      <c r="FQ3710" s="2"/>
      <c r="FR3710" s="2"/>
      <c r="FS3710" s="2"/>
      <c r="FT3710" s="2"/>
      <c r="FU3710" s="2"/>
      <c r="FV3710" s="2"/>
      <c r="FW3710" s="2"/>
      <c r="FX3710" s="2"/>
      <c r="FY3710" s="2"/>
      <c r="FZ3710" s="2"/>
      <c r="GA3710" s="2"/>
      <c r="GB3710" s="2"/>
      <c r="GC3710" s="2"/>
      <c r="GD3710" s="2"/>
      <c r="GE3710" s="2"/>
      <c r="GF3710" s="2"/>
      <c r="GG3710" s="2"/>
      <c r="GH3710" s="2"/>
      <c r="GI3710" s="2"/>
      <c r="GJ3710" s="2"/>
      <c r="GK3710" s="2"/>
      <c r="GL3710" s="2"/>
      <c r="GM3710" s="2"/>
      <c r="GN3710" s="2"/>
      <c r="GO3710" s="2"/>
      <c r="GP3710" s="2"/>
      <c r="GQ3710" s="2"/>
      <c r="GR3710" s="2"/>
      <c r="GS3710" s="2"/>
      <c r="GT3710" s="2"/>
      <c r="GU3710" s="2"/>
      <c r="GV3710" s="2"/>
      <c r="GW3710" s="2"/>
      <c r="GX3710" s="2"/>
      <c r="GY3710" s="2"/>
      <c r="GZ3710" s="2"/>
      <c r="HA3710" s="2"/>
      <c r="HB3710" s="2"/>
      <c r="HC3710" s="2"/>
      <c r="HD3710" s="2"/>
      <c r="HE3710" s="2"/>
      <c r="HF3710" s="2"/>
      <c r="HG3710" s="2"/>
      <c r="HH3710" s="2"/>
      <c r="HI3710" s="2"/>
      <c r="HJ3710" s="2"/>
      <c r="HK3710" s="2"/>
      <c r="HL3710" s="2"/>
      <c r="HM3710" s="2"/>
      <c r="HN3710" s="2"/>
      <c r="HO3710" s="2"/>
      <c r="HP3710" s="2"/>
      <c r="HQ3710" s="2"/>
      <c r="HR3710" s="2"/>
      <c r="HS3710" s="2"/>
      <c r="HT3710" s="2"/>
      <c r="HU3710" s="2"/>
      <c r="HV3710" s="2"/>
      <c r="HW3710" s="2"/>
      <c r="HX3710" s="2"/>
      <c r="HY3710" s="2"/>
      <c r="HZ3710" s="2"/>
      <c r="IA3710" s="2"/>
      <c r="IB3710" s="2"/>
      <c r="IC3710" s="2"/>
      <c r="ID3710" s="2"/>
      <c r="IE3710" s="2"/>
      <c r="IF3710" s="2"/>
      <c r="IG3710" s="2"/>
      <c r="IH3710" s="2"/>
      <c r="II3710" s="2"/>
      <c r="IJ3710" s="2"/>
      <c r="IK3710" s="2"/>
      <c r="IL3710" s="2"/>
      <c r="IM3710" s="2"/>
      <c r="IN3710" s="2"/>
      <c r="IO3710" s="2"/>
      <c r="IP3710" s="2"/>
      <c r="IQ3710" s="2"/>
    </row>
    <row r="3711" spans="1:251" s="16" customFormat="1" ht="18.75" customHeight="1" thickBot="1">
      <c r="A3711" s="17"/>
      <c r="B3711" s="136" t="s">
        <v>13</v>
      </c>
      <c r="C3711" s="137"/>
      <c r="D3711" s="137"/>
      <c r="E3711" s="137"/>
      <c r="F3711" s="137"/>
      <c r="G3711" s="137"/>
      <c r="H3711" s="137"/>
      <c r="I3711" s="137"/>
      <c r="J3711" s="137"/>
      <c r="K3711" s="137"/>
      <c r="L3711" s="137"/>
      <c r="M3711" s="137"/>
      <c r="N3711" s="137"/>
      <c r="O3711" s="137"/>
      <c r="P3711" s="137"/>
      <c r="Q3711" s="137"/>
      <c r="R3711" s="137"/>
      <c r="S3711" s="137"/>
      <c r="T3711" s="137"/>
      <c r="U3711" s="137"/>
      <c r="V3711" s="137"/>
      <c r="W3711" s="137"/>
      <c r="X3711" s="137"/>
      <c r="Y3711" s="137"/>
      <c r="Z3711" s="138"/>
      <c r="AA3711" s="115">
        <f>SUM($AA$3710:$AA$3710)</f>
        <v>23312</v>
      </c>
      <c r="AB3711" s="116"/>
      <c r="AC3711" s="116"/>
      <c r="AD3711" s="116"/>
      <c r="AE3711" s="116"/>
      <c r="AF3711" s="116"/>
      <c r="AG3711" s="116"/>
      <c r="AH3711" s="116"/>
      <c r="AI3711" s="117"/>
      <c r="AJ3711" s="115">
        <f>SUM($AJ$3710:$AJ$3710)</f>
        <v>29900</v>
      </c>
      <c r="AK3711" s="116"/>
      <c r="AL3711" s="116"/>
      <c r="AM3711" s="116"/>
      <c r="AN3711" s="116"/>
      <c r="AO3711" s="116"/>
      <c r="AP3711" s="116"/>
      <c r="AQ3711" s="116"/>
      <c r="AR3711" s="117"/>
      <c r="AS3711" s="112"/>
      <c r="AT3711" s="113"/>
      <c r="AU3711" s="113"/>
      <c r="AV3711" s="113"/>
      <c r="AW3711" s="113"/>
      <c r="AX3711" s="114"/>
      <c r="AY3711" s="2"/>
      <c r="AZ3711" s="2"/>
      <c r="BA3711" s="2"/>
      <c r="BB3711" s="2"/>
      <c r="BC3711" s="2"/>
      <c r="BD3711" s="2"/>
      <c r="BE3711" s="2"/>
      <c r="BF3711" s="2"/>
      <c r="BG3711" s="2"/>
      <c r="BH3711" s="2"/>
      <c r="BI3711" s="2"/>
      <c r="BJ3711" s="2"/>
      <c r="BK3711" s="2"/>
      <c r="BL3711" s="2"/>
      <c r="BM3711" s="2"/>
      <c r="BN3711" s="2"/>
      <c r="BO3711" s="2"/>
      <c r="BP3711" s="2"/>
      <c r="BQ3711" s="2"/>
      <c r="BR3711" s="2"/>
      <c r="BS3711" s="2"/>
      <c r="BT3711" s="2"/>
      <c r="BU3711" s="2"/>
      <c r="BV3711" s="2"/>
      <c r="BW3711" s="2"/>
      <c r="BX3711" s="2"/>
      <c r="BY3711" s="2"/>
      <c r="BZ3711" s="2"/>
      <c r="CA3711" s="2"/>
      <c r="CB3711" s="2"/>
      <c r="CC3711" s="2"/>
      <c r="CD3711" s="2"/>
      <c r="CE3711" s="2"/>
      <c r="CF3711" s="2"/>
      <c r="CG3711" s="2"/>
      <c r="CH3711" s="2"/>
      <c r="CI3711" s="2"/>
      <c r="CJ3711" s="2"/>
      <c r="CK3711" s="2"/>
      <c r="CL3711" s="2"/>
      <c r="CM3711" s="2"/>
      <c r="CN3711" s="2"/>
      <c r="CO3711" s="2"/>
      <c r="CP3711" s="2"/>
      <c r="CQ3711" s="2"/>
      <c r="CR3711" s="2"/>
      <c r="CS3711" s="2"/>
      <c r="CT3711" s="2"/>
      <c r="CU3711" s="2"/>
      <c r="CV3711" s="2"/>
      <c r="CW3711" s="2"/>
      <c r="CX3711" s="2"/>
      <c r="CY3711" s="2"/>
      <c r="CZ3711" s="2"/>
      <c r="DA3711" s="2"/>
      <c r="DB3711" s="2"/>
      <c r="DC3711" s="2"/>
      <c r="DD3711" s="2"/>
      <c r="DE3711" s="2"/>
      <c r="DF3711" s="2"/>
      <c r="DG3711" s="2"/>
      <c r="DH3711" s="2"/>
      <c r="DI3711" s="2"/>
      <c r="DJ3711" s="2"/>
      <c r="DK3711" s="2"/>
      <c r="DL3711" s="2"/>
      <c r="DM3711" s="2"/>
      <c r="DN3711" s="2"/>
      <c r="DO3711" s="2"/>
      <c r="DP3711" s="2"/>
      <c r="DQ3711" s="2"/>
      <c r="DR3711" s="2"/>
      <c r="DS3711" s="2"/>
      <c r="DT3711" s="2"/>
      <c r="DU3711" s="2"/>
      <c r="DV3711" s="2"/>
      <c r="DW3711" s="2"/>
      <c r="DX3711" s="2"/>
      <c r="DY3711" s="2"/>
      <c r="DZ3711" s="2"/>
      <c r="EA3711" s="2"/>
      <c r="EB3711" s="2"/>
      <c r="EC3711" s="2"/>
      <c r="ED3711" s="2"/>
      <c r="EE3711" s="2"/>
      <c r="EF3711" s="2"/>
      <c r="EG3711" s="2"/>
      <c r="EH3711" s="2"/>
      <c r="EI3711" s="2"/>
      <c r="EJ3711" s="2"/>
      <c r="EK3711" s="2"/>
      <c r="EL3711" s="2"/>
      <c r="EM3711" s="2"/>
      <c r="EN3711" s="2"/>
      <c r="EO3711" s="2"/>
      <c r="EP3711" s="2"/>
      <c r="EQ3711" s="2"/>
      <c r="ER3711" s="2"/>
      <c r="ES3711" s="2"/>
      <c r="ET3711" s="2"/>
      <c r="EU3711" s="2"/>
      <c r="EV3711" s="2"/>
      <c r="EW3711" s="2"/>
      <c r="EX3711" s="2"/>
      <c r="EY3711" s="2"/>
      <c r="EZ3711" s="2"/>
      <c r="FA3711" s="2"/>
      <c r="FB3711" s="2"/>
      <c r="FC3711" s="2"/>
      <c r="FD3711" s="2"/>
      <c r="FE3711" s="2"/>
      <c r="FF3711" s="2"/>
      <c r="FG3711" s="2"/>
      <c r="FH3711" s="2"/>
      <c r="FI3711" s="2"/>
      <c r="FJ3711" s="2"/>
      <c r="FK3711" s="2"/>
      <c r="FL3711" s="2"/>
      <c r="FM3711" s="2"/>
      <c r="FN3711" s="2"/>
      <c r="FO3711" s="2"/>
      <c r="FP3711" s="2"/>
      <c r="FQ3711" s="2"/>
      <c r="FR3711" s="2"/>
      <c r="FS3711" s="2"/>
      <c r="FT3711" s="2"/>
      <c r="FU3711" s="2"/>
      <c r="FV3711" s="2"/>
      <c r="FW3711" s="2"/>
      <c r="FX3711" s="2"/>
      <c r="FY3711" s="2"/>
      <c r="FZ3711" s="2"/>
      <c r="GA3711" s="2"/>
      <c r="GB3711" s="2"/>
      <c r="GC3711" s="2"/>
      <c r="GD3711" s="2"/>
      <c r="GE3711" s="2"/>
      <c r="GF3711" s="2"/>
      <c r="GG3711" s="2"/>
      <c r="GH3711" s="2"/>
      <c r="GI3711" s="2"/>
      <c r="GJ3711" s="2"/>
      <c r="GK3711" s="2"/>
      <c r="GL3711" s="2"/>
      <c r="GM3711" s="2"/>
      <c r="GN3711" s="2"/>
      <c r="GO3711" s="2"/>
      <c r="GP3711" s="2"/>
      <c r="GQ3711" s="2"/>
      <c r="GR3711" s="2"/>
      <c r="GS3711" s="2"/>
      <c r="GT3711" s="2"/>
      <c r="GU3711" s="2"/>
      <c r="GV3711" s="2"/>
      <c r="GW3711" s="2"/>
      <c r="GX3711" s="2"/>
      <c r="GY3711" s="2"/>
      <c r="GZ3711" s="2"/>
      <c r="HA3711" s="2"/>
      <c r="HB3711" s="2"/>
      <c r="HC3711" s="2"/>
      <c r="HD3711" s="2"/>
      <c r="HE3711" s="2"/>
      <c r="HF3711" s="2"/>
      <c r="HG3711" s="2"/>
      <c r="HH3711" s="2"/>
      <c r="HI3711" s="2"/>
      <c r="HJ3711" s="2"/>
      <c r="HK3711" s="2"/>
      <c r="HL3711" s="2"/>
      <c r="HM3711" s="2"/>
      <c r="HN3711" s="2"/>
      <c r="HO3711" s="2"/>
      <c r="HP3711" s="2"/>
      <c r="HQ3711" s="2"/>
      <c r="HR3711" s="2"/>
      <c r="HS3711" s="2"/>
      <c r="HT3711" s="2"/>
      <c r="HU3711" s="2"/>
      <c r="HV3711" s="2"/>
      <c r="HW3711" s="2"/>
      <c r="HX3711" s="2"/>
      <c r="HY3711" s="2"/>
      <c r="HZ3711" s="2"/>
      <c r="IA3711" s="2"/>
      <c r="IB3711" s="2"/>
      <c r="IC3711" s="2"/>
      <c r="ID3711" s="2"/>
      <c r="IE3711" s="2"/>
      <c r="IF3711" s="2"/>
      <c r="IG3711" s="2"/>
      <c r="IH3711" s="2"/>
      <c r="II3711" s="2"/>
      <c r="IJ3711" s="2"/>
      <c r="IK3711" s="2"/>
      <c r="IL3711" s="2"/>
      <c r="IM3711" s="2"/>
      <c r="IN3711" s="2"/>
      <c r="IO3711" s="2"/>
      <c r="IP3711" s="2"/>
      <c r="IQ3711" s="2"/>
    </row>
    <row r="3713" spans="1:113" ht="18.75">
      <c r="A3713" s="1" t="s">
        <v>0</v>
      </c>
      <c r="AW3713" s="3"/>
      <c r="AX3713" s="4"/>
      <c r="AY3713" s="3"/>
    </row>
    <row r="3715" spans="1:113" ht="18.75">
      <c r="B3715" s="118" t="s">
        <v>8</v>
      </c>
      <c r="C3715" s="119"/>
      <c r="D3715" s="119"/>
      <c r="E3715" s="119"/>
      <c r="F3715" s="119"/>
      <c r="G3715" s="119"/>
      <c r="H3715" s="119"/>
      <c r="I3715" s="119"/>
      <c r="J3715" s="119"/>
      <c r="K3715" s="119"/>
      <c r="L3715" s="119"/>
      <c r="M3715" s="119"/>
      <c r="N3715" s="119"/>
      <c r="O3715" s="119"/>
      <c r="P3715" s="119"/>
      <c r="Q3715" s="119"/>
      <c r="R3715" s="119"/>
      <c r="S3715" s="119"/>
      <c r="T3715" s="119"/>
      <c r="U3715" s="119"/>
      <c r="V3715" s="119"/>
      <c r="W3715" s="119"/>
      <c r="X3715" s="119"/>
      <c r="Y3715" s="119"/>
      <c r="Z3715" s="119"/>
      <c r="AA3715" s="119"/>
      <c r="AB3715" s="119"/>
      <c r="AC3715" s="119"/>
      <c r="AD3715" s="119"/>
      <c r="AE3715" s="119"/>
      <c r="AF3715" s="119"/>
      <c r="AG3715" s="119"/>
      <c r="AH3715" s="119"/>
      <c r="AI3715" s="119"/>
      <c r="AJ3715" s="119"/>
      <c r="AK3715" s="119"/>
      <c r="AL3715" s="119"/>
      <c r="AM3715" s="119"/>
      <c r="AN3715" s="119"/>
      <c r="AO3715" s="119"/>
      <c r="AP3715" s="119"/>
      <c r="AQ3715" s="119"/>
      <c r="AR3715" s="119"/>
      <c r="AS3715" s="119"/>
      <c r="AT3715" s="119"/>
      <c r="AU3715" s="119"/>
      <c r="AV3715" s="119"/>
      <c r="AW3715" s="119"/>
      <c r="AX3715" s="119"/>
    </row>
    <row r="3716" spans="1:113">
      <c r="Z3716" s="5"/>
      <c r="AD3716" s="5"/>
      <c r="AE3716" s="5"/>
      <c r="AF3716" s="5"/>
      <c r="AG3716" s="5"/>
      <c r="AH3716" s="5"/>
      <c r="AI3716" s="5"/>
      <c r="AO3716" s="5"/>
    </row>
    <row r="3717" spans="1:113" ht="13.5" thickBot="1">
      <c r="Z3717" s="5"/>
      <c r="AD3717" s="5"/>
      <c r="AE3717" s="5"/>
      <c r="AF3717" s="5"/>
      <c r="AG3717" s="5"/>
      <c r="AH3717" s="5"/>
      <c r="AI3717" s="5"/>
      <c r="AO3717" s="5"/>
      <c r="DI3717" s="6"/>
    </row>
    <row r="3718" spans="1:113" ht="24.75" customHeight="1" thickBot="1">
      <c r="B3718" s="120" t="s">
        <v>1</v>
      </c>
      <c r="C3718" s="121"/>
      <c r="D3718" s="121"/>
      <c r="E3718" s="121"/>
      <c r="F3718" s="121"/>
      <c r="G3718" s="121"/>
      <c r="H3718" s="122" t="s">
        <v>52</v>
      </c>
      <c r="I3718" s="123"/>
      <c r="J3718" s="123"/>
      <c r="K3718" s="123"/>
      <c r="L3718" s="123"/>
      <c r="M3718" s="123"/>
      <c r="N3718" s="123"/>
      <c r="O3718" s="123"/>
      <c r="P3718" s="123"/>
      <c r="Q3718" s="123"/>
      <c r="R3718" s="123"/>
      <c r="S3718" s="123"/>
      <c r="T3718" s="123"/>
      <c r="U3718" s="123"/>
      <c r="V3718" s="123"/>
      <c r="W3718" s="123"/>
      <c r="X3718" s="123"/>
      <c r="Y3718" s="123"/>
      <c r="Z3718" s="123"/>
      <c r="AA3718" s="123"/>
      <c r="AB3718" s="123"/>
      <c r="AC3718" s="123"/>
      <c r="AD3718" s="123"/>
      <c r="AE3718" s="123"/>
      <c r="AF3718" s="123"/>
      <c r="AG3718" s="123"/>
      <c r="AH3718" s="123"/>
      <c r="AI3718" s="123"/>
      <c r="AJ3718" s="123"/>
      <c r="AK3718" s="123"/>
      <c r="AL3718" s="123"/>
      <c r="AM3718" s="123"/>
      <c r="AN3718" s="123"/>
      <c r="AO3718" s="123"/>
      <c r="AP3718" s="123"/>
      <c r="AQ3718" s="123"/>
      <c r="AR3718" s="123"/>
      <c r="AS3718" s="123"/>
      <c r="AT3718" s="123"/>
      <c r="AU3718" s="123"/>
      <c r="AV3718" s="123"/>
      <c r="AW3718" s="123"/>
      <c r="AX3718" s="124"/>
      <c r="DI3718" s="6"/>
    </row>
    <row r="3719" spans="1:113" ht="14.25">
      <c r="B3719" s="7"/>
      <c r="C3719" s="7"/>
      <c r="D3719" s="7"/>
      <c r="E3719" s="7"/>
      <c r="F3719" s="7"/>
      <c r="G3719" s="7"/>
      <c r="H3719" s="8"/>
      <c r="I3719" s="8"/>
      <c r="J3719" s="8"/>
      <c r="K3719" s="8"/>
      <c r="L3719" s="9"/>
      <c r="M3719" s="9"/>
      <c r="N3719" s="9"/>
      <c r="O3719" s="9"/>
      <c r="P3719" s="8"/>
      <c r="Q3719" s="8"/>
      <c r="R3719" s="8"/>
      <c r="S3719" s="8"/>
      <c r="T3719" s="8"/>
      <c r="U3719" s="8"/>
      <c r="V3719" s="10"/>
      <c r="W3719" s="10"/>
      <c r="X3719" s="10"/>
      <c r="Y3719" s="10"/>
      <c r="Z3719" s="10"/>
      <c r="AA3719" s="10"/>
      <c r="AB3719" s="10"/>
      <c r="AC3719" s="10"/>
      <c r="AD3719" s="10"/>
      <c r="AE3719" s="10"/>
      <c r="AF3719" s="10"/>
      <c r="AG3719" s="10"/>
      <c r="AH3719" s="10"/>
      <c r="AI3719" s="10"/>
      <c r="AJ3719" s="10"/>
      <c r="AK3719" s="10"/>
      <c r="AL3719" s="10"/>
      <c r="AM3719" s="10"/>
      <c r="AN3719" s="10"/>
      <c r="AO3719" s="10"/>
      <c r="AP3719" s="10"/>
      <c r="AQ3719" s="10"/>
      <c r="AR3719" s="10"/>
      <c r="AS3719" s="10"/>
      <c r="AT3719" s="10"/>
      <c r="AU3719" s="10"/>
      <c r="AV3719" s="10"/>
      <c r="AW3719" s="10"/>
      <c r="AX3719" s="10"/>
      <c r="DI3719" s="6"/>
    </row>
    <row r="3720" spans="1:113" ht="15" thickBot="1">
      <c r="A3720" s="11"/>
      <c r="B3720" s="10" t="s">
        <v>2</v>
      </c>
      <c r="C3720" s="8"/>
      <c r="D3720" s="8"/>
      <c r="E3720" s="8"/>
      <c r="F3720" s="8"/>
      <c r="G3720" s="8"/>
      <c r="H3720" s="8"/>
      <c r="I3720" s="8"/>
      <c r="J3720" s="8"/>
      <c r="K3720" s="8"/>
      <c r="L3720" s="9"/>
      <c r="M3720" s="9"/>
      <c r="N3720" s="9"/>
      <c r="O3720" s="9"/>
      <c r="P3720" s="8"/>
      <c r="Q3720" s="8"/>
      <c r="R3720" s="8"/>
      <c r="S3720" s="8"/>
      <c r="T3720" s="8"/>
      <c r="U3720" s="8"/>
      <c r="V3720" s="10"/>
      <c r="W3720" s="10"/>
      <c r="X3720" s="10"/>
      <c r="Y3720" s="10"/>
      <c r="Z3720" s="10"/>
      <c r="AA3720" s="10"/>
      <c r="AB3720" s="10"/>
      <c r="AC3720" s="10"/>
      <c r="AD3720" s="10"/>
      <c r="AE3720" s="10"/>
      <c r="AF3720" s="10"/>
      <c r="AG3720" s="10"/>
      <c r="AH3720" s="10"/>
      <c r="AI3720" s="10"/>
      <c r="AJ3720" s="10"/>
      <c r="AK3720" s="10"/>
      <c r="AL3720" s="10"/>
      <c r="AM3720" s="10"/>
      <c r="AN3720" s="10"/>
      <c r="AO3720" s="10"/>
      <c r="AP3720" s="10"/>
      <c r="AQ3720" s="10"/>
      <c r="AR3720" s="10"/>
      <c r="AS3720" s="10"/>
      <c r="AT3720" s="10"/>
      <c r="AU3720" s="10"/>
      <c r="AV3720" s="10"/>
      <c r="AW3720" s="10"/>
      <c r="AX3720" s="10"/>
      <c r="DI3720" s="6"/>
    </row>
    <row r="3721" spans="1:113" ht="14.25">
      <c r="A3721" s="8"/>
      <c r="B3721" s="12"/>
      <c r="C3721" s="7"/>
      <c r="D3721" s="7"/>
      <c r="E3721" s="7"/>
      <c r="F3721" s="7"/>
      <c r="G3721" s="7"/>
      <c r="H3721" s="7"/>
      <c r="I3721" s="7"/>
      <c r="J3721" s="7"/>
      <c r="K3721" s="7"/>
      <c r="L3721" s="13"/>
      <c r="M3721" s="13"/>
      <c r="N3721" s="13"/>
      <c r="O3721" s="13"/>
      <c r="P3721" s="7"/>
      <c r="Q3721" s="7"/>
      <c r="R3721" s="7"/>
      <c r="S3721" s="7"/>
      <c r="T3721" s="7"/>
      <c r="U3721" s="7"/>
      <c r="V3721" s="14"/>
      <c r="W3721" s="14"/>
      <c r="X3721" s="14"/>
      <c r="Y3721" s="14"/>
      <c r="Z3721" s="14"/>
      <c r="AA3721" s="14"/>
      <c r="AB3721" s="14"/>
      <c r="AC3721" s="14"/>
      <c r="AD3721" s="14"/>
      <c r="AE3721" s="14"/>
      <c r="AF3721" s="14"/>
      <c r="AG3721" s="14"/>
      <c r="AH3721" s="14"/>
      <c r="AI3721" s="14"/>
      <c r="AJ3721" s="14"/>
      <c r="AK3721" s="14"/>
      <c r="AL3721" s="14"/>
      <c r="AM3721" s="14"/>
      <c r="AN3721" s="14"/>
      <c r="AO3721" s="14"/>
      <c r="AP3721" s="14"/>
      <c r="AQ3721" s="14"/>
      <c r="AR3721" s="14"/>
      <c r="AS3721" s="14"/>
      <c r="AT3721" s="14"/>
      <c r="AU3721" s="14"/>
      <c r="AV3721" s="14"/>
      <c r="AW3721" s="14"/>
      <c r="AX3721" s="15"/>
    </row>
    <row r="3722" spans="1:113" ht="12" customHeight="1">
      <c r="A3722" s="8"/>
      <c r="B3722" s="141" t="s">
        <v>48</v>
      </c>
      <c r="C3722" s="142"/>
      <c r="D3722" s="142"/>
      <c r="E3722" s="142"/>
      <c r="F3722" s="142"/>
      <c r="G3722" s="142"/>
      <c r="H3722" s="142"/>
      <c r="I3722" s="142"/>
      <c r="J3722" s="142"/>
      <c r="K3722" s="142"/>
      <c r="L3722" s="142"/>
      <c r="M3722" s="142"/>
      <c r="N3722" s="142"/>
      <c r="O3722" s="142"/>
      <c r="P3722" s="142"/>
      <c r="Q3722" s="142"/>
      <c r="R3722" s="142"/>
      <c r="S3722" s="142"/>
      <c r="T3722" s="142"/>
      <c r="U3722" s="142"/>
      <c r="V3722" s="142"/>
      <c r="W3722" s="142"/>
      <c r="X3722" s="142"/>
      <c r="Y3722" s="142"/>
      <c r="Z3722" s="142"/>
      <c r="AA3722" s="142"/>
      <c r="AB3722" s="142"/>
      <c r="AC3722" s="142"/>
      <c r="AD3722" s="142"/>
      <c r="AE3722" s="142"/>
      <c r="AF3722" s="142"/>
      <c r="AG3722" s="142"/>
      <c r="AH3722" s="142"/>
      <c r="AI3722" s="142"/>
      <c r="AJ3722" s="142"/>
      <c r="AK3722" s="142"/>
      <c r="AL3722" s="142"/>
      <c r="AM3722" s="142"/>
      <c r="AN3722" s="142"/>
      <c r="AO3722" s="142"/>
      <c r="AP3722" s="142"/>
      <c r="AQ3722" s="142"/>
      <c r="AR3722" s="142"/>
      <c r="AS3722" s="142"/>
      <c r="AT3722" s="142"/>
      <c r="AU3722" s="142"/>
      <c r="AV3722" s="142"/>
      <c r="AW3722" s="142"/>
      <c r="AX3722" s="143"/>
    </row>
    <row r="3723" spans="1:113" ht="12" customHeight="1">
      <c r="A3723" s="8"/>
      <c r="B3723" s="141"/>
      <c r="C3723" s="142"/>
      <c r="D3723" s="142"/>
      <c r="E3723" s="142"/>
      <c r="F3723" s="142"/>
      <c r="G3723" s="142"/>
      <c r="H3723" s="142"/>
      <c r="I3723" s="142"/>
      <c r="J3723" s="142"/>
      <c r="K3723" s="142"/>
      <c r="L3723" s="142"/>
      <c r="M3723" s="142"/>
      <c r="N3723" s="142"/>
      <c r="O3723" s="142"/>
      <c r="P3723" s="142"/>
      <c r="Q3723" s="142"/>
      <c r="R3723" s="142"/>
      <c r="S3723" s="142"/>
      <c r="T3723" s="142"/>
      <c r="U3723" s="142"/>
      <c r="V3723" s="142"/>
      <c r="W3723" s="142"/>
      <c r="X3723" s="142"/>
      <c r="Y3723" s="142"/>
      <c r="Z3723" s="142"/>
      <c r="AA3723" s="142"/>
      <c r="AB3723" s="142"/>
      <c r="AC3723" s="142"/>
      <c r="AD3723" s="142"/>
      <c r="AE3723" s="142"/>
      <c r="AF3723" s="142"/>
      <c r="AG3723" s="142"/>
      <c r="AH3723" s="142"/>
      <c r="AI3723" s="142"/>
      <c r="AJ3723" s="142"/>
      <c r="AK3723" s="142"/>
      <c r="AL3723" s="142"/>
      <c r="AM3723" s="142"/>
      <c r="AN3723" s="142"/>
      <c r="AO3723" s="142"/>
      <c r="AP3723" s="142"/>
      <c r="AQ3723" s="142"/>
      <c r="AR3723" s="142"/>
      <c r="AS3723" s="142"/>
      <c r="AT3723" s="142"/>
      <c r="AU3723" s="142"/>
      <c r="AV3723" s="142"/>
      <c r="AW3723" s="142"/>
      <c r="AX3723" s="143"/>
      <c r="BC3723" s="16"/>
    </row>
    <row r="3724" spans="1:113" ht="12" customHeight="1">
      <c r="A3724" s="8"/>
      <c r="B3724" s="141"/>
      <c r="C3724" s="142"/>
      <c r="D3724" s="142"/>
      <c r="E3724" s="142"/>
      <c r="F3724" s="142"/>
      <c r="G3724" s="142"/>
      <c r="H3724" s="142"/>
      <c r="I3724" s="142"/>
      <c r="J3724" s="142"/>
      <c r="K3724" s="142"/>
      <c r="L3724" s="142"/>
      <c r="M3724" s="142"/>
      <c r="N3724" s="142"/>
      <c r="O3724" s="142"/>
      <c r="P3724" s="142"/>
      <c r="Q3724" s="142"/>
      <c r="R3724" s="142"/>
      <c r="S3724" s="142"/>
      <c r="T3724" s="142"/>
      <c r="U3724" s="142"/>
      <c r="V3724" s="142"/>
      <c r="W3724" s="142"/>
      <c r="X3724" s="142"/>
      <c r="Y3724" s="142"/>
      <c r="Z3724" s="142"/>
      <c r="AA3724" s="142"/>
      <c r="AB3724" s="142"/>
      <c r="AC3724" s="142"/>
      <c r="AD3724" s="142"/>
      <c r="AE3724" s="142"/>
      <c r="AF3724" s="142"/>
      <c r="AG3724" s="142"/>
      <c r="AH3724" s="142"/>
      <c r="AI3724" s="142"/>
      <c r="AJ3724" s="142"/>
      <c r="AK3724" s="142"/>
      <c r="AL3724" s="142"/>
      <c r="AM3724" s="142"/>
      <c r="AN3724" s="142"/>
      <c r="AO3724" s="142"/>
      <c r="AP3724" s="142"/>
      <c r="AQ3724" s="142"/>
      <c r="AR3724" s="142"/>
      <c r="AS3724" s="142"/>
      <c r="AT3724" s="142"/>
      <c r="AU3724" s="142"/>
      <c r="AV3724" s="142"/>
      <c r="AW3724" s="142"/>
      <c r="AX3724" s="143"/>
    </row>
    <row r="3725" spans="1:113" ht="12" customHeight="1">
      <c r="A3725" s="8"/>
      <c r="B3725" s="141"/>
      <c r="C3725" s="142"/>
      <c r="D3725" s="142"/>
      <c r="E3725" s="142"/>
      <c r="F3725" s="142"/>
      <c r="G3725" s="142"/>
      <c r="H3725" s="142"/>
      <c r="I3725" s="142"/>
      <c r="J3725" s="142"/>
      <c r="K3725" s="142"/>
      <c r="L3725" s="142"/>
      <c r="M3725" s="142"/>
      <c r="N3725" s="142"/>
      <c r="O3725" s="142"/>
      <c r="P3725" s="142"/>
      <c r="Q3725" s="142"/>
      <c r="R3725" s="142"/>
      <c r="S3725" s="142"/>
      <c r="T3725" s="142"/>
      <c r="U3725" s="142"/>
      <c r="V3725" s="142"/>
      <c r="W3725" s="142"/>
      <c r="X3725" s="142"/>
      <c r="Y3725" s="142"/>
      <c r="Z3725" s="142"/>
      <c r="AA3725" s="142"/>
      <c r="AB3725" s="142"/>
      <c r="AC3725" s="142"/>
      <c r="AD3725" s="142"/>
      <c r="AE3725" s="142"/>
      <c r="AF3725" s="142"/>
      <c r="AG3725" s="142"/>
      <c r="AH3725" s="142"/>
      <c r="AI3725" s="142"/>
      <c r="AJ3725" s="142"/>
      <c r="AK3725" s="142"/>
      <c r="AL3725" s="142"/>
      <c r="AM3725" s="142"/>
      <c r="AN3725" s="142"/>
      <c r="AO3725" s="142"/>
      <c r="AP3725" s="142"/>
      <c r="AQ3725" s="142"/>
      <c r="AR3725" s="142"/>
      <c r="AS3725" s="142"/>
      <c r="AT3725" s="142"/>
      <c r="AU3725" s="142"/>
      <c r="AV3725" s="142"/>
      <c r="AW3725" s="142"/>
      <c r="AX3725" s="143"/>
    </row>
    <row r="3726" spans="1:113" ht="12" customHeight="1">
      <c r="A3726" s="8"/>
      <c r="B3726" s="141"/>
      <c r="C3726" s="142"/>
      <c r="D3726" s="142"/>
      <c r="E3726" s="142"/>
      <c r="F3726" s="142"/>
      <c r="G3726" s="142"/>
      <c r="H3726" s="142"/>
      <c r="I3726" s="142"/>
      <c r="J3726" s="142"/>
      <c r="K3726" s="142"/>
      <c r="L3726" s="142"/>
      <c r="M3726" s="142"/>
      <c r="N3726" s="142"/>
      <c r="O3726" s="142"/>
      <c r="P3726" s="142"/>
      <c r="Q3726" s="142"/>
      <c r="R3726" s="142"/>
      <c r="S3726" s="142"/>
      <c r="T3726" s="142"/>
      <c r="U3726" s="142"/>
      <c r="V3726" s="142"/>
      <c r="W3726" s="142"/>
      <c r="X3726" s="142"/>
      <c r="Y3726" s="142"/>
      <c r="Z3726" s="142"/>
      <c r="AA3726" s="142"/>
      <c r="AB3726" s="142"/>
      <c r="AC3726" s="142"/>
      <c r="AD3726" s="142"/>
      <c r="AE3726" s="142"/>
      <c r="AF3726" s="142"/>
      <c r="AG3726" s="142"/>
      <c r="AH3726" s="142"/>
      <c r="AI3726" s="142"/>
      <c r="AJ3726" s="142"/>
      <c r="AK3726" s="142"/>
      <c r="AL3726" s="142"/>
      <c r="AM3726" s="142"/>
      <c r="AN3726" s="142"/>
      <c r="AO3726" s="142"/>
      <c r="AP3726" s="142"/>
      <c r="AQ3726" s="142"/>
      <c r="AR3726" s="142"/>
      <c r="AS3726" s="142"/>
      <c r="AT3726" s="142"/>
      <c r="AU3726" s="142"/>
      <c r="AV3726" s="142"/>
      <c r="AW3726" s="142"/>
      <c r="AX3726" s="143"/>
    </row>
    <row r="3727" spans="1:113" ht="15" thickBot="1">
      <c r="A3727" s="17"/>
      <c r="B3727" s="18"/>
      <c r="C3727" s="19"/>
      <c r="D3727" s="19"/>
      <c r="E3727" s="19"/>
      <c r="F3727" s="19"/>
      <c r="G3727" s="19"/>
      <c r="H3727" s="19"/>
      <c r="I3727" s="19"/>
      <c r="J3727" s="19"/>
      <c r="K3727" s="19"/>
      <c r="L3727" s="19"/>
      <c r="M3727" s="19"/>
      <c r="N3727" s="19"/>
      <c r="O3727" s="19"/>
      <c r="P3727" s="19"/>
      <c r="Q3727" s="19"/>
      <c r="R3727" s="19"/>
      <c r="S3727" s="19"/>
      <c r="T3727" s="19"/>
      <c r="U3727" s="19"/>
      <c r="V3727" s="19"/>
      <c r="W3727" s="19"/>
      <c r="X3727" s="19"/>
      <c r="Y3727" s="19"/>
      <c r="Z3727" s="19"/>
      <c r="AA3727" s="19"/>
      <c r="AB3727" s="19"/>
      <c r="AC3727" s="19"/>
      <c r="AD3727" s="19"/>
      <c r="AE3727" s="19"/>
      <c r="AF3727" s="19"/>
      <c r="AG3727" s="19"/>
      <c r="AH3727" s="19"/>
      <c r="AI3727" s="19"/>
      <c r="AJ3727" s="19"/>
      <c r="AK3727" s="19"/>
      <c r="AL3727" s="19"/>
      <c r="AM3727" s="19"/>
      <c r="AN3727" s="19"/>
      <c r="AO3727" s="19"/>
      <c r="AP3727" s="19"/>
      <c r="AQ3727" s="19"/>
      <c r="AR3727" s="19"/>
      <c r="AS3727" s="19"/>
      <c r="AT3727" s="19"/>
      <c r="AU3727" s="19"/>
      <c r="AV3727" s="19"/>
      <c r="AW3727" s="19"/>
      <c r="AX3727" s="20"/>
    </row>
    <row r="3728" spans="1:113">
      <c r="B3728" s="21"/>
    </row>
    <row r="3729" spans="1:113" ht="15" thickBot="1">
      <c r="A3729" s="11"/>
      <c r="B3729" s="10" t="s">
        <v>3</v>
      </c>
      <c r="C3729" s="8"/>
      <c r="D3729" s="8"/>
      <c r="E3729" s="8"/>
      <c r="F3729" s="8"/>
      <c r="G3729" s="8"/>
      <c r="H3729" s="8"/>
      <c r="I3729" s="8"/>
      <c r="J3729" s="8"/>
      <c r="K3729" s="8"/>
      <c r="L3729" s="9"/>
      <c r="M3729" s="9"/>
      <c r="N3729" s="9"/>
      <c r="O3729" s="9"/>
      <c r="P3729" s="8"/>
      <c r="Q3729" s="8"/>
      <c r="R3729" s="8"/>
      <c r="S3729" s="8"/>
      <c r="T3729" s="8"/>
      <c r="U3729" s="8"/>
      <c r="V3729" s="10"/>
      <c r="W3729" s="10"/>
      <c r="X3729" s="10"/>
      <c r="Y3729" s="10"/>
      <c r="Z3729" s="10"/>
      <c r="AA3729" s="10"/>
      <c r="AB3729" s="10"/>
      <c r="AC3729" s="10"/>
      <c r="AD3729" s="10"/>
      <c r="AE3729" s="10"/>
      <c r="AF3729" s="10"/>
      <c r="AG3729" s="10"/>
      <c r="AH3729" s="10"/>
      <c r="AI3729" s="10"/>
      <c r="AJ3729" s="10"/>
      <c r="AK3729" s="10"/>
      <c r="AL3729" s="10"/>
      <c r="AM3729" s="10"/>
      <c r="AN3729" s="10"/>
      <c r="AO3729" s="10"/>
      <c r="AP3729" s="10"/>
      <c r="AQ3729" s="10"/>
      <c r="AR3729" s="10"/>
      <c r="AS3729" s="10"/>
      <c r="AT3729" s="10"/>
      <c r="AU3729" s="10"/>
      <c r="AV3729" s="10"/>
      <c r="AW3729" s="10"/>
      <c r="AX3729" s="10"/>
      <c r="DI3729" s="6"/>
    </row>
    <row r="3730" spans="1:113" ht="14.25">
      <c r="A3730" s="8"/>
      <c r="B3730" s="12"/>
      <c r="C3730" s="7"/>
      <c r="D3730" s="7"/>
      <c r="E3730" s="7"/>
      <c r="F3730" s="7"/>
      <c r="G3730" s="7"/>
      <c r="H3730" s="7"/>
      <c r="I3730" s="7"/>
      <c r="J3730" s="7"/>
      <c r="K3730" s="7"/>
      <c r="L3730" s="13"/>
      <c r="M3730" s="13"/>
      <c r="N3730" s="13"/>
      <c r="O3730" s="13"/>
      <c r="P3730" s="7"/>
      <c r="Q3730" s="7"/>
      <c r="R3730" s="7"/>
      <c r="S3730" s="7"/>
      <c r="T3730" s="7"/>
      <c r="U3730" s="7"/>
      <c r="V3730" s="14"/>
      <c r="W3730" s="14"/>
      <c r="X3730" s="14"/>
      <c r="Y3730" s="14"/>
      <c r="Z3730" s="14"/>
      <c r="AA3730" s="14"/>
      <c r="AB3730" s="14"/>
      <c r="AC3730" s="14"/>
      <c r="AD3730" s="14"/>
      <c r="AE3730" s="14"/>
      <c r="AF3730" s="14"/>
      <c r="AG3730" s="14"/>
      <c r="AH3730" s="14"/>
      <c r="AI3730" s="14"/>
      <c r="AJ3730" s="14"/>
      <c r="AK3730" s="14"/>
      <c r="AL3730" s="14"/>
      <c r="AM3730" s="14"/>
      <c r="AN3730" s="14"/>
      <c r="AO3730" s="14"/>
      <c r="AP3730" s="14"/>
      <c r="AQ3730" s="14"/>
      <c r="AR3730" s="14"/>
      <c r="AS3730" s="14"/>
      <c r="AT3730" s="14"/>
      <c r="AU3730" s="14"/>
      <c r="AV3730" s="14"/>
      <c r="AW3730" s="14"/>
      <c r="AX3730" s="15"/>
    </row>
    <row r="3731" spans="1:113" ht="12" customHeight="1">
      <c r="A3731" s="8"/>
      <c r="B3731" s="141" t="s">
        <v>103</v>
      </c>
      <c r="C3731" s="142"/>
      <c r="D3731" s="142"/>
      <c r="E3731" s="142"/>
      <c r="F3731" s="142"/>
      <c r="G3731" s="142"/>
      <c r="H3731" s="142"/>
      <c r="I3731" s="142"/>
      <c r="J3731" s="142"/>
      <c r="K3731" s="142"/>
      <c r="L3731" s="142"/>
      <c r="M3731" s="142"/>
      <c r="N3731" s="142"/>
      <c r="O3731" s="142"/>
      <c r="P3731" s="142"/>
      <c r="Q3731" s="142"/>
      <c r="R3731" s="142"/>
      <c r="S3731" s="142"/>
      <c r="T3731" s="142"/>
      <c r="U3731" s="142"/>
      <c r="V3731" s="142"/>
      <c r="W3731" s="142"/>
      <c r="X3731" s="142"/>
      <c r="Y3731" s="142"/>
      <c r="Z3731" s="142"/>
      <c r="AA3731" s="142"/>
      <c r="AB3731" s="142"/>
      <c r="AC3731" s="142"/>
      <c r="AD3731" s="142"/>
      <c r="AE3731" s="142"/>
      <c r="AF3731" s="142"/>
      <c r="AG3731" s="142"/>
      <c r="AH3731" s="142"/>
      <c r="AI3731" s="142"/>
      <c r="AJ3731" s="142"/>
      <c r="AK3731" s="142"/>
      <c r="AL3731" s="142"/>
      <c r="AM3731" s="142"/>
      <c r="AN3731" s="142"/>
      <c r="AO3731" s="142"/>
      <c r="AP3731" s="142"/>
      <c r="AQ3731" s="142"/>
      <c r="AR3731" s="142"/>
      <c r="AS3731" s="142"/>
      <c r="AT3731" s="142"/>
      <c r="AU3731" s="142"/>
      <c r="AV3731" s="142"/>
      <c r="AW3731" s="142"/>
      <c r="AX3731" s="143"/>
    </row>
    <row r="3732" spans="1:113" ht="12" customHeight="1">
      <c r="A3732" s="8"/>
      <c r="B3732" s="141"/>
      <c r="C3732" s="142"/>
      <c r="D3732" s="142"/>
      <c r="E3732" s="142"/>
      <c r="F3732" s="142"/>
      <c r="G3732" s="142"/>
      <c r="H3732" s="142"/>
      <c r="I3732" s="142"/>
      <c r="J3732" s="142"/>
      <c r="K3732" s="142"/>
      <c r="L3732" s="142"/>
      <c r="M3732" s="142"/>
      <c r="N3732" s="142"/>
      <c r="O3732" s="142"/>
      <c r="P3732" s="142"/>
      <c r="Q3732" s="142"/>
      <c r="R3732" s="142"/>
      <c r="S3732" s="142"/>
      <c r="T3732" s="142"/>
      <c r="U3732" s="142"/>
      <c r="V3732" s="142"/>
      <c r="W3732" s="142"/>
      <c r="X3732" s="142"/>
      <c r="Y3732" s="142"/>
      <c r="Z3732" s="142"/>
      <c r="AA3732" s="142"/>
      <c r="AB3732" s="142"/>
      <c r="AC3732" s="142"/>
      <c r="AD3732" s="142"/>
      <c r="AE3732" s="142"/>
      <c r="AF3732" s="142"/>
      <c r="AG3732" s="142"/>
      <c r="AH3732" s="142"/>
      <c r="AI3732" s="142"/>
      <c r="AJ3732" s="142"/>
      <c r="AK3732" s="142"/>
      <c r="AL3732" s="142"/>
      <c r="AM3732" s="142"/>
      <c r="AN3732" s="142"/>
      <c r="AO3732" s="142"/>
      <c r="AP3732" s="142"/>
      <c r="AQ3732" s="142"/>
      <c r="AR3732" s="142"/>
      <c r="AS3732" s="142"/>
      <c r="AT3732" s="142"/>
      <c r="AU3732" s="142"/>
      <c r="AV3732" s="142"/>
      <c r="AW3732" s="142"/>
      <c r="AX3732" s="143"/>
    </row>
    <row r="3733" spans="1:113" ht="12" customHeight="1">
      <c r="A3733" s="8"/>
      <c r="B3733" s="141"/>
      <c r="C3733" s="142"/>
      <c r="D3733" s="142"/>
      <c r="E3733" s="142"/>
      <c r="F3733" s="142"/>
      <c r="G3733" s="142"/>
      <c r="H3733" s="142"/>
      <c r="I3733" s="142"/>
      <c r="J3733" s="142"/>
      <c r="K3733" s="142"/>
      <c r="L3733" s="142"/>
      <c r="M3733" s="142"/>
      <c r="N3733" s="142"/>
      <c r="O3733" s="142"/>
      <c r="P3733" s="142"/>
      <c r="Q3733" s="142"/>
      <c r="R3733" s="142"/>
      <c r="S3733" s="142"/>
      <c r="T3733" s="142"/>
      <c r="U3733" s="142"/>
      <c r="V3733" s="142"/>
      <c r="W3733" s="142"/>
      <c r="X3733" s="142"/>
      <c r="Y3733" s="142"/>
      <c r="Z3733" s="142"/>
      <c r="AA3733" s="142"/>
      <c r="AB3733" s="142"/>
      <c r="AC3733" s="142"/>
      <c r="AD3733" s="142"/>
      <c r="AE3733" s="142"/>
      <c r="AF3733" s="142"/>
      <c r="AG3733" s="142"/>
      <c r="AH3733" s="142"/>
      <c r="AI3733" s="142"/>
      <c r="AJ3733" s="142"/>
      <c r="AK3733" s="142"/>
      <c r="AL3733" s="142"/>
      <c r="AM3733" s="142"/>
      <c r="AN3733" s="142"/>
      <c r="AO3733" s="142"/>
      <c r="AP3733" s="142"/>
      <c r="AQ3733" s="142"/>
      <c r="AR3733" s="142"/>
      <c r="AS3733" s="142"/>
      <c r="AT3733" s="142"/>
      <c r="AU3733" s="142"/>
      <c r="AV3733" s="142"/>
      <c r="AW3733" s="142"/>
      <c r="AX3733" s="143"/>
    </row>
    <row r="3734" spans="1:113" ht="12" customHeight="1">
      <c r="A3734" s="8"/>
      <c r="B3734" s="141"/>
      <c r="C3734" s="142"/>
      <c r="D3734" s="142"/>
      <c r="E3734" s="142"/>
      <c r="F3734" s="142"/>
      <c r="G3734" s="142"/>
      <c r="H3734" s="142"/>
      <c r="I3734" s="142"/>
      <c r="J3734" s="142"/>
      <c r="K3734" s="142"/>
      <c r="L3734" s="142"/>
      <c r="M3734" s="142"/>
      <c r="N3734" s="142"/>
      <c r="O3734" s="142"/>
      <c r="P3734" s="142"/>
      <c r="Q3734" s="142"/>
      <c r="R3734" s="142"/>
      <c r="S3734" s="142"/>
      <c r="T3734" s="142"/>
      <c r="U3734" s="142"/>
      <c r="V3734" s="142"/>
      <c r="W3734" s="142"/>
      <c r="X3734" s="142"/>
      <c r="Y3734" s="142"/>
      <c r="Z3734" s="142"/>
      <c r="AA3734" s="142"/>
      <c r="AB3734" s="142"/>
      <c r="AC3734" s="142"/>
      <c r="AD3734" s="142"/>
      <c r="AE3734" s="142"/>
      <c r="AF3734" s="142"/>
      <c r="AG3734" s="142"/>
      <c r="AH3734" s="142"/>
      <c r="AI3734" s="142"/>
      <c r="AJ3734" s="142"/>
      <c r="AK3734" s="142"/>
      <c r="AL3734" s="142"/>
      <c r="AM3734" s="142"/>
      <c r="AN3734" s="142"/>
      <c r="AO3734" s="142"/>
      <c r="AP3734" s="142"/>
      <c r="AQ3734" s="142"/>
      <c r="AR3734" s="142"/>
      <c r="AS3734" s="142"/>
      <c r="AT3734" s="142"/>
      <c r="AU3734" s="142"/>
      <c r="AV3734" s="142"/>
      <c r="AW3734" s="142"/>
      <c r="AX3734" s="143"/>
    </row>
    <row r="3735" spans="1:113" ht="12" customHeight="1">
      <c r="A3735" s="8"/>
      <c r="B3735" s="141"/>
      <c r="C3735" s="142"/>
      <c r="D3735" s="142"/>
      <c r="E3735" s="142"/>
      <c r="F3735" s="142"/>
      <c r="G3735" s="142"/>
      <c r="H3735" s="142"/>
      <c r="I3735" s="142"/>
      <c r="J3735" s="142"/>
      <c r="K3735" s="142"/>
      <c r="L3735" s="142"/>
      <c r="M3735" s="142"/>
      <c r="N3735" s="142"/>
      <c r="O3735" s="142"/>
      <c r="P3735" s="142"/>
      <c r="Q3735" s="142"/>
      <c r="R3735" s="142"/>
      <c r="S3735" s="142"/>
      <c r="T3735" s="142"/>
      <c r="U3735" s="142"/>
      <c r="V3735" s="142"/>
      <c r="W3735" s="142"/>
      <c r="X3735" s="142"/>
      <c r="Y3735" s="142"/>
      <c r="Z3735" s="142"/>
      <c r="AA3735" s="142"/>
      <c r="AB3735" s="142"/>
      <c r="AC3735" s="142"/>
      <c r="AD3735" s="142"/>
      <c r="AE3735" s="142"/>
      <c r="AF3735" s="142"/>
      <c r="AG3735" s="142"/>
      <c r="AH3735" s="142"/>
      <c r="AI3735" s="142"/>
      <c r="AJ3735" s="142"/>
      <c r="AK3735" s="142"/>
      <c r="AL3735" s="142"/>
      <c r="AM3735" s="142"/>
      <c r="AN3735" s="142"/>
      <c r="AO3735" s="142"/>
      <c r="AP3735" s="142"/>
      <c r="AQ3735" s="142"/>
      <c r="AR3735" s="142"/>
      <c r="AS3735" s="142"/>
      <c r="AT3735" s="142"/>
      <c r="AU3735" s="142"/>
      <c r="AV3735" s="142"/>
      <c r="AW3735" s="142"/>
      <c r="AX3735" s="143"/>
    </row>
    <row r="3736" spans="1:113" ht="12" customHeight="1">
      <c r="A3736" s="8"/>
      <c r="B3736" s="141"/>
      <c r="C3736" s="142"/>
      <c r="D3736" s="142"/>
      <c r="E3736" s="142"/>
      <c r="F3736" s="142"/>
      <c r="G3736" s="142"/>
      <c r="H3736" s="142"/>
      <c r="I3736" s="142"/>
      <c r="J3736" s="142"/>
      <c r="K3736" s="142"/>
      <c r="L3736" s="142"/>
      <c r="M3736" s="142"/>
      <c r="N3736" s="142"/>
      <c r="O3736" s="142"/>
      <c r="P3736" s="142"/>
      <c r="Q3736" s="142"/>
      <c r="R3736" s="142"/>
      <c r="S3736" s="142"/>
      <c r="T3736" s="142"/>
      <c r="U3736" s="142"/>
      <c r="V3736" s="142"/>
      <c r="W3736" s="142"/>
      <c r="X3736" s="142"/>
      <c r="Y3736" s="142"/>
      <c r="Z3736" s="142"/>
      <c r="AA3736" s="142"/>
      <c r="AB3736" s="142"/>
      <c r="AC3736" s="142"/>
      <c r="AD3736" s="142"/>
      <c r="AE3736" s="142"/>
      <c r="AF3736" s="142"/>
      <c r="AG3736" s="142"/>
      <c r="AH3736" s="142"/>
      <c r="AI3736" s="142"/>
      <c r="AJ3736" s="142"/>
      <c r="AK3736" s="142"/>
      <c r="AL3736" s="142"/>
      <c r="AM3736" s="142"/>
      <c r="AN3736" s="142"/>
      <c r="AO3736" s="142"/>
      <c r="AP3736" s="142"/>
      <c r="AQ3736" s="142"/>
      <c r="AR3736" s="142"/>
      <c r="AS3736" s="142"/>
      <c r="AT3736" s="142"/>
      <c r="AU3736" s="142"/>
      <c r="AV3736" s="142"/>
      <c r="AW3736" s="142"/>
      <c r="AX3736" s="143"/>
    </row>
    <row r="3737" spans="1:113" ht="12" customHeight="1">
      <c r="A3737" s="8"/>
      <c r="B3737" s="141"/>
      <c r="C3737" s="142"/>
      <c r="D3737" s="142"/>
      <c r="E3737" s="142"/>
      <c r="F3737" s="142"/>
      <c r="G3737" s="142"/>
      <c r="H3737" s="142"/>
      <c r="I3737" s="142"/>
      <c r="J3737" s="142"/>
      <c r="K3737" s="142"/>
      <c r="L3737" s="142"/>
      <c r="M3737" s="142"/>
      <c r="N3737" s="142"/>
      <c r="O3737" s="142"/>
      <c r="P3737" s="142"/>
      <c r="Q3737" s="142"/>
      <c r="R3737" s="142"/>
      <c r="S3737" s="142"/>
      <c r="T3737" s="142"/>
      <c r="U3737" s="142"/>
      <c r="V3737" s="142"/>
      <c r="W3737" s="142"/>
      <c r="X3737" s="142"/>
      <c r="Y3737" s="142"/>
      <c r="Z3737" s="142"/>
      <c r="AA3737" s="142"/>
      <c r="AB3737" s="142"/>
      <c r="AC3737" s="142"/>
      <c r="AD3737" s="142"/>
      <c r="AE3737" s="142"/>
      <c r="AF3737" s="142"/>
      <c r="AG3737" s="142"/>
      <c r="AH3737" s="142"/>
      <c r="AI3737" s="142"/>
      <c r="AJ3737" s="142"/>
      <c r="AK3737" s="142"/>
      <c r="AL3737" s="142"/>
      <c r="AM3737" s="142"/>
      <c r="AN3737" s="142"/>
      <c r="AO3737" s="142"/>
      <c r="AP3737" s="142"/>
      <c r="AQ3737" s="142"/>
      <c r="AR3737" s="142"/>
      <c r="AS3737" s="142"/>
      <c r="AT3737" s="142"/>
      <c r="AU3737" s="142"/>
      <c r="AV3737" s="142"/>
      <c r="AW3737" s="142"/>
      <c r="AX3737" s="143"/>
    </row>
    <row r="3738" spans="1:113" ht="12" customHeight="1">
      <c r="A3738" s="8"/>
      <c r="B3738" s="141"/>
      <c r="C3738" s="142"/>
      <c r="D3738" s="142"/>
      <c r="E3738" s="142"/>
      <c r="F3738" s="142"/>
      <c r="G3738" s="142"/>
      <c r="H3738" s="142"/>
      <c r="I3738" s="142"/>
      <c r="J3738" s="142"/>
      <c r="K3738" s="142"/>
      <c r="L3738" s="142"/>
      <c r="M3738" s="142"/>
      <c r="N3738" s="142"/>
      <c r="O3738" s="142"/>
      <c r="P3738" s="142"/>
      <c r="Q3738" s="142"/>
      <c r="R3738" s="142"/>
      <c r="S3738" s="142"/>
      <c r="T3738" s="142"/>
      <c r="U3738" s="142"/>
      <c r="V3738" s="142"/>
      <c r="W3738" s="142"/>
      <c r="X3738" s="142"/>
      <c r="Y3738" s="142"/>
      <c r="Z3738" s="142"/>
      <c r="AA3738" s="142"/>
      <c r="AB3738" s="142"/>
      <c r="AC3738" s="142"/>
      <c r="AD3738" s="142"/>
      <c r="AE3738" s="142"/>
      <c r="AF3738" s="142"/>
      <c r="AG3738" s="142"/>
      <c r="AH3738" s="142"/>
      <c r="AI3738" s="142"/>
      <c r="AJ3738" s="142"/>
      <c r="AK3738" s="142"/>
      <c r="AL3738" s="142"/>
      <c r="AM3738" s="142"/>
      <c r="AN3738" s="142"/>
      <c r="AO3738" s="142"/>
      <c r="AP3738" s="142"/>
      <c r="AQ3738" s="142"/>
      <c r="AR3738" s="142"/>
      <c r="AS3738" s="142"/>
      <c r="AT3738" s="142"/>
      <c r="AU3738" s="142"/>
      <c r="AV3738" s="142"/>
      <c r="AW3738" s="142"/>
      <c r="AX3738" s="143"/>
    </row>
    <row r="3739" spans="1:113" ht="12" customHeight="1">
      <c r="A3739" s="8"/>
      <c r="B3739" s="141"/>
      <c r="C3739" s="142"/>
      <c r="D3739" s="142"/>
      <c r="E3739" s="142"/>
      <c r="F3739" s="142"/>
      <c r="G3739" s="142"/>
      <c r="H3739" s="142"/>
      <c r="I3739" s="142"/>
      <c r="J3739" s="142"/>
      <c r="K3739" s="142"/>
      <c r="L3739" s="142"/>
      <c r="M3739" s="142"/>
      <c r="N3739" s="142"/>
      <c r="O3739" s="142"/>
      <c r="P3739" s="142"/>
      <c r="Q3739" s="142"/>
      <c r="R3739" s="142"/>
      <c r="S3739" s="142"/>
      <c r="T3739" s="142"/>
      <c r="U3739" s="142"/>
      <c r="V3739" s="142"/>
      <c r="W3739" s="142"/>
      <c r="X3739" s="142"/>
      <c r="Y3739" s="142"/>
      <c r="Z3739" s="142"/>
      <c r="AA3739" s="142"/>
      <c r="AB3739" s="142"/>
      <c r="AC3739" s="142"/>
      <c r="AD3739" s="142"/>
      <c r="AE3739" s="142"/>
      <c r="AF3739" s="142"/>
      <c r="AG3739" s="142"/>
      <c r="AH3739" s="142"/>
      <c r="AI3739" s="142"/>
      <c r="AJ3739" s="142"/>
      <c r="AK3739" s="142"/>
      <c r="AL3739" s="142"/>
      <c r="AM3739" s="142"/>
      <c r="AN3739" s="142"/>
      <c r="AO3739" s="142"/>
      <c r="AP3739" s="142"/>
      <c r="AQ3739" s="142"/>
      <c r="AR3739" s="142"/>
      <c r="AS3739" s="142"/>
      <c r="AT3739" s="142"/>
      <c r="AU3739" s="142"/>
      <c r="AV3739" s="142"/>
      <c r="AW3739" s="142"/>
      <c r="AX3739" s="143"/>
      <c r="BC3739" s="16"/>
    </row>
    <row r="3740" spans="1:113" ht="12" customHeight="1">
      <c r="A3740" s="8"/>
      <c r="B3740" s="141"/>
      <c r="C3740" s="142"/>
      <c r="D3740" s="142"/>
      <c r="E3740" s="142"/>
      <c r="F3740" s="142"/>
      <c r="G3740" s="142"/>
      <c r="H3740" s="142"/>
      <c r="I3740" s="142"/>
      <c r="J3740" s="142"/>
      <c r="K3740" s="142"/>
      <c r="L3740" s="142"/>
      <c r="M3740" s="142"/>
      <c r="N3740" s="142"/>
      <c r="O3740" s="142"/>
      <c r="P3740" s="142"/>
      <c r="Q3740" s="142"/>
      <c r="R3740" s="142"/>
      <c r="S3740" s="142"/>
      <c r="T3740" s="142"/>
      <c r="U3740" s="142"/>
      <c r="V3740" s="142"/>
      <c r="W3740" s="142"/>
      <c r="X3740" s="142"/>
      <c r="Y3740" s="142"/>
      <c r="Z3740" s="142"/>
      <c r="AA3740" s="142"/>
      <c r="AB3740" s="142"/>
      <c r="AC3740" s="142"/>
      <c r="AD3740" s="142"/>
      <c r="AE3740" s="142"/>
      <c r="AF3740" s="142"/>
      <c r="AG3740" s="142"/>
      <c r="AH3740" s="142"/>
      <c r="AI3740" s="142"/>
      <c r="AJ3740" s="142"/>
      <c r="AK3740" s="142"/>
      <c r="AL3740" s="142"/>
      <c r="AM3740" s="142"/>
      <c r="AN3740" s="142"/>
      <c r="AO3740" s="142"/>
      <c r="AP3740" s="142"/>
      <c r="AQ3740" s="142"/>
      <c r="AR3740" s="142"/>
      <c r="AS3740" s="142"/>
      <c r="AT3740" s="142"/>
      <c r="AU3740" s="142"/>
      <c r="AV3740" s="142"/>
      <c r="AW3740" s="142"/>
      <c r="AX3740" s="143"/>
    </row>
    <row r="3741" spans="1:113" ht="12" customHeight="1">
      <c r="A3741" s="8"/>
      <c r="B3741" s="141"/>
      <c r="C3741" s="142"/>
      <c r="D3741" s="142"/>
      <c r="E3741" s="142"/>
      <c r="F3741" s="142"/>
      <c r="G3741" s="142"/>
      <c r="H3741" s="142"/>
      <c r="I3741" s="142"/>
      <c r="J3741" s="142"/>
      <c r="K3741" s="142"/>
      <c r="L3741" s="142"/>
      <c r="M3741" s="142"/>
      <c r="N3741" s="142"/>
      <c r="O3741" s="142"/>
      <c r="P3741" s="142"/>
      <c r="Q3741" s="142"/>
      <c r="R3741" s="142"/>
      <c r="S3741" s="142"/>
      <c r="T3741" s="142"/>
      <c r="U3741" s="142"/>
      <c r="V3741" s="142"/>
      <c r="W3741" s="142"/>
      <c r="X3741" s="142"/>
      <c r="Y3741" s="142"/>
      <c r="Z3741" s="142"/>
      <c r="AA3741" s="142"/>
      <c r="AB3741" s="142"/>
      <c r="AC3741" s="142"/>
      <c r="AD3741" s="142"/>
      <c r="AE3741" s="142"/>
      <c r="AF3741" s="142"/>
      <c r="AG3741" s="142"/>
      <c r="AH3741" s="142"/>
      <c r="AI3741" s="142"/>
      <c r="AJ3741" s="142"/>
      <c r="AK3741" s="142"/>
      <c r="AL3741" s="142"/>
      <c r="AM3741" s="142"/>
      <c r="AN3741" s="142"/>
      <c r="AO3741" s="142"/>
      <c r="AP3741" s="142"/>
      <c r="AQ3741" s="142"/>
      <c r="AR3741" s="142"/>
      <c r="AS3741" s="142"/>
      <c r="AT3741" s="142"/>
      <c r="AU3741" s="142"/>
      <c r="AV3741" s="142"/>
      <c r="AW3741" s="142"/>
      <c r="AX3741" s="143"/>
    </row>
    <row r="3742" spans="1:113" ht="12" customHeight="1">
      <c r="A3742" s="8"/>
      <c r="B3742" s="141"/>
      <c r="C3742" s="142"/>
      <c r="D3742" s="142"/>
      <c r="E3742" s="142"/>
      <c r="F3742" s="142"/>
      <c r="G3742" s="142"/>
      <c r="H3742" s="142"/>
      <c r="I3742" s="142"/>
      <c r="J3742" s="142"/>
      <c r="K3742" s="142"/>
      <c r="L3742" s="142"/>
      <c r="M3742" s="142"/>
      <c r="N3742" s="142"/>
      <c r="O3742" s="142"/>
      <c r="P3742" s="142"/>
      <c r="Q3742" s="142"/>
      <c r="R3742" s="142"/>
      <c r="S3742" s="142"/>
      <c r="T3742" s="142"/>
      <c r="U3742" s="142"/>
      <c r="V3742" s="142"/>
      <c r="W3742" s="142"/>
      <c r="X3742" s="142"/>
      <c r="Y3742" s="142"/>
      <c r="Z3742" s="142"/>
      <c r="AA3742" s="142"/>
      <c r="AB3742" s="142"/>
      <c r="AC3742" s="142"/>
      <c r="AD3742" s="142"/>
      <c r="AE3742" s="142"/>
      <c r="AF3742" s="142"/>
      <c r="AG3742" s="142"/>
      <c r="AH3742" s="142"/>
      <c r="AI3742" s="142"/>
      <c r="AJ3742" s="142"/>
      <c r="AK3742" s="142"/>
      <c r="AL3742" s="142"/>
      <c r="AM3742" s="142"/>
      <c r="AN3742" s="142"/>
      <c r="AO3742" s="142"/>
      <c r="AP3742" s="142"/>
      <c r="AQ3742" s="142"/>
      <c r="AR3742" s="142"/>
      <c r="AS3742" s="142"/>
      <c r="AT3742" s="142"/>
      <c r="AU3742" s="142"/>
      <c r="AV3742" s="142"/>
      <c r="AW3742" s="142"/>
      <c r="AX3742" s="143"/>
    </row>
    <row r="3743" spans="1:113" ht="15" thickBot="1">
      <c r="A3743" s="17"/>
      <c r="B3743" s="18"/>
      <c r="C3743" s="19"/>
      <c r="D3743" s="19"/>
      <c r="E3743" s="19"/>
      <c r="F3743" s="19"/>
      <c r="G3743" s="19"/>
      <c r="H3743" s="19"/>
      <c r="I3743" s="19"/>
      <c r="J3743" s="19"/>
      <c r="K3743" s="19"/>
      <c r="L3743" s="19"/>
      <c r="M3743" s="19"/>
      <c r="N3743" s="19"/>
      <c r="O3743" s="19"/>
      <c r="P3743" s="19"/>
      <c r="Q3743" s="19"/>
      <c r="R3743" s="19"/>
      <c r="S3743" s="19"/>
      <c r="T3743" s="19"/>
      <c r="U3743" s="19"/>
      <c r="V3743" s="19"/>
      <c r="W3743" s="19"/>
      <c r="X3743" s="19"/>
      <c r="Y3743" s="19"/>
      <c r="Z3743" s="19"/>
      <c r="AA3743" s="19"/>
      <c r="AB3743" s="19"/>
      <c r="AC3743" s="19"/>
      <c r="AD3743" s="19"/>
      <c r="AE3743" s="19"/>
      <c r="AF3743" s="19"/>
      <c r="AG3743" s="19"/>
      <c r="AH3743" s="19"/>
      <c r="AI3743" s="19"/>
      <c r="AJ3743" s="19"/>
      <c r="AK3743" s="19"/>
      <c r="AL3743" s="19"/>
      <c r="AM3743" s="19"/>
      <c r="AN3743" s="19"/>
      <c r="AO3743" s="19"/>
      <c r="AP3743" s="19"/>
      <c r="AQ3743" s="19"/>
      <c r="AR3743" s="19"/>
      <c r="AS3743" s="19"/>
      <c r="AT3743" s="19"/>
      <c r="AU3743" s="19"/>
      <c r="AV3743" s="19"/>
      <c r="AW3743" s="19"/>
      <c r="AX3743" s="20"/>
    </row>
    <row r="3744" spans="1:113">
      <c r="B3744" s="21"/>
    </row>
    <row r="3745" spans="1:251" ht="14.25">
      <c r="B3745" s="10" t="s">
        <v>4</v>
      </c>
      <c r="C3745" s="8"/>
      <c r="D3745" s="8"/>
      <c r="E3745" s="8"/>
      <c r="F3745" s="8"/>
      <c r="G3745" s="8"/>
      <c r="H3745" s="8"/>
      <c r="I3745" s="8"/>
      <c r="J3745" s="8"/>
      <c r="K3745" s="8"/>
      <c r="L3745" s="9"/>
      <c r="M3745" s="9"/>
      <c r="N3745" s="9"/>
      <c r="O3745" s="9"/>
      <c r="P3745" s="8"/>
      <c r="Q3745" s="8"/>
      <c r="R3745" s="8"/>
      <c r="S3745" s="8"/>
      <c r="T3745" s="8"/>
      <c r="U3745" s="8"/>
      <c r="V3745" s="10"/>
      <c r="W3745" s="10"/>
      <c r="X3745" s="10"/>
      <c r="Y3745" s="10"/>
      <c r="Z3745" s="10"/>
      <c r="AA3745" s="10"/>
      <c r="AB3745" s="10"/>
      <c r="AC3745" s="10"/>
      <c r="AD3745" s="10"/>
      <c r="AE3745" s="10"/>
      <c r="AF3745" s="10"/>
      <c r="AG3745" s="10"/>
      <c r="AH3745" s="10"/>
      <c r="AI3745" s="10"/>
      <c r="AJ3745" s="10"/>
      <c r="AK3745" s="10"/>
      <c r="AL3745" s="10"/>
      <c r="AM3745" s="10"/>
      <c r="AN3745" s="10"/>
      <c r="AO3745" s="10"/>
      <c r="AP3745" s="10"/>
      <c r="AQ3745" s="10"/>
      <c r="AR3745" s="10"/>
      <c r="AS3745" s="10"/>
      <c r="AT3745" s="10"/>
      <c r="AU3745" s="10"/>
      <c r="AV3745" s="10"/>
      <c r="AW3745" s="10"/>
      <c r="AX3745" s="10"/>
    </row>
    <row r="3746" spans="1:251" ht="15" thickBot="1">
      <c r="B3746" s="8"/>
      <c r="C3746" s="8"/>
      <c r="D3746" s="8"/>
      <c r="E3746" s="8"/>
      <c r="F3746" s="8"/>
      <c r="G3746" s="8"/>
      <c r="H3746" s="8"/>
      <c r="I3746" s="8"/>
      <c r="J3746" s="8"/>
      <c r="K3746" s="8"/>
      <c r="L3746" s="9"/>
      <c r="M3746" s="9"/>
      <c r="N3746" s="9"/>
      <c r="O3746" s="9"/>
      <c r="P3746" s="8"/>
      <c r="Q3746" s="8"/>
      <c r="R3746" s="8"/>
      <c r="S3746" s="8"/>
      <c r="T3746" s="8"/>
      <c r="U3746" s="8"/>
      <c r="V3746" s="10"/>
      <c r="W3746" s="10"/>
      <c r="X3746" s="10"/>
      <c r="Y3746" s="10"/>
      <c r="Z3746" s="10"/>
      <c r="AA3746" s="10"/>
      <c r="AB3746" s="10"/>
      <c r="AC3746" s="10"/>
      <c r="AD3746" s="10"/>
      <c r="AE3746" s="10"/>
      <c r="AF3746" s="10"/>
      <c r="AG3746" s="10"/>
      <c r="AH3746" s="10"/>
      <c r="AI3746" s="10"/>
      <c r="AJ3746" s="10"/>
      <c r="AK3746" s="10"/>
      <c r="AL3746" s="10"/>
      <c r="AM3746" s="10"/>
      <c r="AN3746" s="10"/>
      <c r="AO3746" s="10"/>
      <c r="AP3746" s="10"/>
      <c r="AQ3746" s="10"/>
      <c r="AR3746" s="10"/>
      <c r="AS3746" s="10"/>
      <c r="AT3746" s="10"/>
      <c r="AU3746" s="10"/>
      <c r="AV3746" s="10"/>
      <c r="AW3746" s="10"/>
      <c r="AX3746" s="22" t="s">
        <v>5</v>
      </c>
    </row>
    <row r="3747" spans="1:251" s="16" customFormat="1" ht="13.5" customHeight="1">
      <c r="A3747" s="8"/>
      <c r="B3747" s="146" t="s">
        <v>6</v>
      </c>
      <c r="C3747" s="129"/>
      <c r="D3747" s="129"/>
      <c r="E3747" s="129"/>
      <c r="F3747" s="129"/>
      <c r="G3747" s="129"/>
      <c r="H3747" s="129"/>
      <c r="I3747" s="129"/>
      <c r="J3747" s="129"/>
      <c r="K3747" s="129"/>
      <c r="L3747" s="129"/>
      <c r="M3747" s="129"/>
      <c r="N3747" s="129"/>
      <c r="O3747" s="129"/>
      <c r="P3747" s="129"/>
      <c r="Q3747" s="129"/>
      <c r="R3747" s="129"/>
      <c r="S3747" s="129"/>
      <c r="T3747" s="129"/>
      <c r="U3747" s="129"/>
      <c r="V3747" s="129"/>
      <c r="W3747" s="129"/>
      <c r="X3747" s="129"/>
      <c r="Y3747" s="129"/>
      <c r="Z3747" s="130"/>
      <c r="AA3747" s="128" t="s">
        <v>11</v>
      </c>
      <c r="AB3747" s="129"/>
      <c r="AC3747" s="129"/>
      <c r="AD3747" s="129"/>
      <c r="AE3747" s="129"/>
      <c r="AF3747" s="129"/>
      <c r="AG3747" s="129"/>
      <c r="AH3747" s="129"/>
      <c r="AI3747" s="130"/>
      <c r="AJ3747" s="128" t="s">
        <v>12</v>
      </c>
      <c r="AK3747" s="129"/>
      <c r="AL3747" s="129"/>
      <c r="AM3747" s="129"/>
      <c r="AN3747" s="129"/>
      <c r="AO3747" s="129"/>
      <c r="AP3747" s="129"/>
      <c r="AQ3747" s="129"/>
      <c r="AR3747" s="130"/>
      <c r="AS3747" s="128" t="s">
        <v>7</v>
      </c>
      <c r="AT3747" s="129"/>
      <c r="AU3747" s="129"/>
      <c r="AV3747" s="129"/>
      <c r="AW3747" s="129"/>
      <c r="AX3747" s="134"/>
      <c r="AY3747" s="2"/>
      <c r="AZ3747" s="2"/>
      <c r="BA3747" s="2"/>
      <c r="BB3747" s="2"/>
      <c r="BC3747" s="2"/>
      <c r="BD3747" s="2"/>
      <c r="BE3747" s="2"/>
      <c r="BF3747" s="2"/>
      <c r="BG3747" s="2"/>
      <c r="BH3747" s="2"/>
      <c r="BI3747" s="2"/>
      <c r="BJ3747" s="2"/>
      <c r="BK3747" s="2"/>
      <c r="BL3747" s="2"/>
      <c r="BM3747" s="2"/>
      <c r="BN3747" s="2"/>
      <c r="BO3747" s="2"/>
      <c r="BP3747" s="2"/>
      <c r="BQ3747" s="2"/>
      <c r="BR3747" s="2"/>
      <c r="BS3747" s="2"/>
      <c r="BT3747" s="2"/>
      <c r="BU3747" s="2"/>
      <c r="BV3747" s="2"/>
      <c r="BW3747" s="2"/>
      <c r="BX3747" s="2"/>
      <c r="BY3747" s="2"/>
      <c r="BZ3747" s="2"/>
      <c r="CA3747" s="2"/>
      <c r="CB3747" s="2"/>
      <c r="CC3747" s="2"/>
      <c r="CD3747" s="2"/>
      <c r="CE3747" s="2"/>
      <c r="CF3747" s="2"/>
      <c r="CG3747" s="2"/>
      <c r="CH3747" s="2"/>
      <c r="CI3747" s="2"/>
      <c r="CJ3747" s="2"/>
      <c r="CK3747" s="2"/>
      <c r="CL3747" s="2"/>
      <c r="CM3747" s="2"/>
      <c r="CN3747" s="2"/>
      <c r="CO3747" s="2"/>
      <c r="CP3747" s="2"/>
      <c r="CQ3747" s="2"/>
      <c r="CR3747" s="2"/>
      <c r="CS3747" s="2"/>
      <c r="CT3747" s="2"/>
      <c r="CU3747" s="2"/>
      <c r="CV3747" s="2"/>
      <c r="CW3747" s="2"/>
      <c r="CX3747" s="2"/>
      <c r="CY3747" s="2"/>
      <c r="CZ3747" s="2"/>
      <c r="DA3747" s="2"/>
      <c r="DB3747" s="2"/>
      <c r="DC3747" s="2"/>
      <c r="DD3747" s="2"/>
      <c r="DE3747" s="2"/>
      <c r="DF3747" s="2"/>
      <c r="DG3747" s="2"/>
      <c r="DH3747" s="2"/>
      <c r="DI3747" s="2"/>
      <c r="DJ3747" s="2"/>
      <c r="DK3747" s="2"/>
      <c r="DL3747" s="2"/>
      <c r="DM3747" s="2"/>
      <c r="DN3747" s="2"/>
      <c r="DO3747" s="2"/>
      <c r="DP3747" s="2"/>
      <c r="DQ3747" s="2"/>
      <c r="DR3747" s="2"/>
      <c r="DS3747" s="2"/>
      <c r="DT3747" s="2"/>
      <c r="DU3747" s="2"/>
      <c r="DV3747" s="2"/>
      <c r="DW3747" s="2"/>
      <c r="DX3747" s="2"/>
      <c r="DY3747" s="2"/>
      <c r="DZ3747" s="2"/>
      <c r="EA3747" s="2"/>
      <c r="EB3747" s="2"/>
      <c r="EC3747" s="2"/>
      <c r="ED3747" s="2"/>
      <c r="EE3747" s="2"/>
      <c r="EF3747" s="2"/>
      <c r="EG3747" s="2"/>
      <c r="EH3747" s="2"/>
      <c r="EI3747" s="2"/>
      <c r="EJ3747" s="2"/>
      <c r="EK3747" s="2"/>
      <c r="EL3747" s="2"/>
      <c r="EM3747" s="2"/>
      <c r="EN3747" s="2"/>
      <c r="EO3747" s="2"/>
      <c r="EP3747" s="2"/>
      <c r="EQ3747" s="2"/>
      <c r="ER3747" s="2"/>
      <c r="ES3747" s="2"/>
      <c r="ET3747" s="2"/>
      <c r="EU3747" s="2"/>
      <c r="EV3747" s="2"/>
      <c r="EW3747" s="2"/>
      <c r="EX3747" s="2"/>
      <c r="EY3747" s="2"/>
      <c r="EZ3747" s="2"/>
      <c r="FA3747" s="2"/>
      <c r="FB3747" s="2"/>
      <c r="FC3747" s="2"/>
      <c r="FD3747" s="2"/>
      <c r="FE3747" s="2"/>
      <c r="FF3747" s="2"/>
      <c r="FG3747" s="2"/>
      <c r="FH3747" s="2"/>
      <c r="FI3747" s="2"/>
      <c r="FJ3747" s="2"/>
      <c r="FK3747" s="2"/>
      <c r="FL3747" s="2"/>
      <c r="FM3747" s="2"/>
      <c r="FN3747" s="2"/>
      <c r="FO3747" s="2"/>
      <c r="FP3747" s="2"/>
      <c r="FQ3747" s="2"/>
      <c r="FR3747" s="2"/>
      <c r="FS3747" s="2"/>
      <c r="FT3747" s="2"/>
      <c r="FU3747" s="2"/>
      <c r="FV3747" s="2"/>
      <c r="FW3747" s="2"/>
      <c r="FX3747" s="2"/>
      <c r="FY3747" s="2"/>
      <c r="FZ3747" s="2"/>
      <c r="GA3747" s="2"/>
      <c r="GB3747" s="2"/>
      <c r="GC3747" s="2"/>
      <c r="GD3747" s="2"/>
      <c r="GE3747" s="2"/>
      <c r="GF3747" s="2"/>
      <c r="GG3747" s="2"/>
      <c r="GH3747" s="2"/>
      <c r="GI3747" s="2"/>
      <c r="GJ3747" s="2"/>
      <c r="GK3747" s="2"/>
      <c r="GL3747" s="2"/>
      <c r="GM3747" s="2"/>
      <c r="GN3747" s="2"/>
      <c r="GO3747" s="2"/>
      <c r="GP3747" s="2"/>
      <c r="GQ3747" s="2"/>
      <c r="GR3747" s="2"/>
      <c r="GS3747" s="2"/>
      <c r="GT3747" s="2"/>
      <c r="GU3747" s="2"/>
      <c r="GV3747" s="2"/>
      <c r="GW3747" s="2"/>
      <c r="GX3747" s="2"/>
      <c r="GY3747" s="2"/>
      <c r="GZ3747" s="2"/>
      <c r="HA3747" s="2"/>
      <c r="HB3747" s="2"/>
      <c r="HC3747" s="2"/>
      <c r="HD3747" s="2"/>
      <c r="HE3747" s="2"/>
      <c r="HF3747" s="2"/>
      <c r="HG3747" s="2"/>
      <c r="HH3747" s="2"/>
      <c r="HI3747" s="2"/>
      <c r="HJ3747" s="2"/>
      <c r="HK3747" s="2"/>
      <c r="HL3747" s="2"/>
      <c r="HM3747" s="2"/>
      <c r="HN3747" s="2"/>
      <c r="HO3747" s="2"/>
      <c r="HP3747" s="2"/>
      <c r="HQ3747" s="2"/>
      <c r="HR3747" s="2"/>
      <c r="HS3747" s="2"/>
      <c r="HT3747" s="2"/>
      <c r="HU3747" s="2"/>
      <c r="HV3747" s="2"/>
      <c r="HW3747" s="2"/>
      <c r="HX3747" s="2"/>
      <c r="HY3747" s="2"/>
      <c r="HZ3747" s="2"/>
      <c r="IA3747" s="2"/>
      <c r="IB3747" s="2"/>
      <c r="IC3747" s="2"/>
      <c r="ID3747" s="2"/>
      <c r="IE3747" s="2"/>
      <c r="IF3747" s="2"/>
      <c r="IG3747" s="2"/>
      <c r="IH3747" s="2"/>
      <c r="II3747" s="2"/>
      <c r="IJ3747" s="2"/>
      <c r="IK3747" s="2"/>
      <c r="IL3747" s="2"/>
      <c r="IM3747" s="2"/>
      <c r="IN3747" s="2"/>
      <c r="IO3747" s="2"/>
      <c r="IP3747" s="2"/>
      <c r="IQ3747" s="2"/>
    </row>
    <row r="3748" spans="1:251" s="16" customFormat="1" ht="13.5">
      <c r="A3748" s="8"/>
      <c r="B3748" s="147"/>
      <c r="C3748" s="132"/>
      <c r="D3748" s="132"/>
      <c r="E3748" s="132"/>
      <c r="F3748" s="132"/>
      <c r="G3748" s="132"/>
      <c r="H3748" s="132"/>
      <c r="I3748" s="132"/>
      <c r="J3748" s="132"/>
      <c r="K3748" s="132"/>
      <c r="L3748" s="132"/>
      <c r="M3748" s="132"/>
      <c r="N3748" s="132"/>
      <c r="O3748" s="132"/>
      <c r="P3748" s="132"/>
      <c r="Q3748" s="132"/>
      <c r="R3748" s="132"/>
      <c r="S3748" s="132"/>
      <c r="T3748" s="132"/>
      <c r="U3748" s="132"/>
      <c r="V3748" s="132"/>
      <c r="W3748" s="132"/>
      <c r="X3748" s="132"/>
      <c r="Y3748" s="132"/>
      <c r="Z3748" s="133"/>
      <c r="AA3748" s="131"/>
      <c r="AB3748" s="132"/>
      <c r="AC3748" s="132"/>
      <c r="AD3748" s="132"/>
      <c r="AE3748" s="132"/>
      <c r="AF3748" s="132"/>
      <c r="AG3748" s="132"/>
      <c r="AH3748" s="132"/>
      <c r="AI3748" s="133"/>
      <c r="AJ3748" s="131"/>
      <c r="AK3748" s="132"/>
      <c r="AL3748" s="132"/>
      <c r="AM3748" s="132"/>
      <c r="AN3748" s="132"/>
      <c r="AO3748" s="132"/>
      <c r="AP3748" s="132"/>
      <c r="AQ3748" s="132"/>
      <c r="AR3748" s="133"/>
      <c r="AS3748" s="131"/>
      <c r="AT3748" s="132"/>
      <c r="AU3748" s="132"/>
      <c r="AV3748" s="132"/>
      <c r="AW3748" s="132"/>
      <c r="AX3748" s="135"/>
      <c r="AY3748" s="2"/>
      <c r="AZ3748" s="2"/>
      <c r="BA3748" s="2"/>
      <c r="BB3748" s="23"/>
      <c r="BC3748" s="24"/>
      <c r="BE3748" s="2"/>
      <c r="BF3748" s="2"/>
      <c r="BG3748" s="2"/>
      <c r="BH3748" s="2"/>
      <c r="BI3748" s="2"/>
      <c r="BJ3748" s="2"/>
      <c r="BK3748" s="2"/>
      <c r="BL3748" s="2"/>
      <c r="BM3748" s="2"/>
      <c r="BN3748" s="2"/>
      <c r="BO3748" s="2"/>
      <c r="BP3748" s="2"/>
      <c r="BQ3748" s="2"/>
      <c r="BR3748" s="2"/>
      <c r="BS3748" s="2"/>
      <c r="BT3748" s="2"/>
      <c r="BU3748" s="2"/>
      <c r="BV3748" s="2"/>
      <c r="BW3748" s="2"/>
      <c r="BX3748" s="2"/>
      <c r="BY3748" s="2"/>
      <c r="BZ3748" s="2"/>
      <c r="CA3748" s="2"/>
      <c r="CB3748" s="2"/>
      <c r="CC3748" s="2"/>
      <c r="CD3748" s="2"/>
      <c r="CE3748" s="2"/>
      <c r="CF3748" s="2"/>
      <c r="CG3748" s="2"/>
      <c r="CH3748" s="2"/>
      <c r="CI3748" s="2"/>
      <c r="CJ3748" s="2"/>
      <c r="CK3748" s="2"/>
      <c r="CL3748" s="2"/>
      <c r="CM3748" s="2"/>
      <c r="CN3748" s="2"/>
      <c r="CO3748" s="2"/>
      <c r="CP3748" s="2"/>
      <c r="CQ3748" s="2"/>
      <c r="CR3748" s="2"/>
      <c r="CS3748" s="2"/>
      <c r="CT3748" s="2"/>
      <c r="CU3748" s="2"/>
      <c r="CV3748" s="2"/>
      <c r="CW3748" s="2"/>
      <c r="CX3748" s="2"/>
      <c r="CY3748" s="2"/>
      <c r="CZ3748" s="2"/>
      <c r="DA3748" s="2"/>
      <c r="DB3748" s="2"/>
      <c r="DC3748" s="2"/>
      <c r="DD3748" s="2"/>
      <c r="DE3748" s="2"/>
      <c r="DF3748" s="2"/>
      <c r="DG3748" s="2"/>
      <c r="DH3748" s="2"/>
      <c r="DI3748" s="2"/>
      <c r="DJ3748" s="2"/>
      <c r="DK3748" s="2"/>
      <c r="DL3748" s="2"/>
      <c r="DM3748" s="2"/>
      <c r="DN3748" s="2"/>
      <c r="DO3748" s="2"/>
      <c r="DP3748" s="2"/>
      <c r="DQ3748" s="2"/>
      <c r="DR3748" s="2"/>
      <c r="DS3748" s="2"/>
      <c r="DT3748" s="2"/>
      <c r="DU3748" s="2"/>
      <c r="DV3748" s="2"/>
      <c r="DW3748" s="2"/>
      <c r="DX3748" s="2"/>
      <c r="DY3748" s="2"/>
      <c r="DZ3748" s="2"/>
      <c r="EA3748" s="2"/>
      <c r="EB3748" s="2"/>
      <c r="EC3748" s="2"/>
      <c r="ED3748" s="2"/>
      <c r="EE3748" s="2"/>
      <c r="EF3748" s="2"/>
      <c r="EG3748" s="2"/>
      <c r="EH3748" s="2"/>
      <c r="EI3748" s="2"/>
      <c r="EJ3748" s="2"/>
      <c r="EK3748" s="2"/>
      <c r="EL3748" s="2"/>
      <c r="EM3748" s="2"/>
      <c r="EN3748" s="2"/>
      <c r="EO3748" s="2"/>
      <c r="EP3748" s="2"/>
      <c r="EQ3748" s="2"/>
      <c r="ER3748" s="2"/>
      <c r="ES3748" s="2"/>
      <c r="ET3748" s="2"/>
      <c r="EU3748" s="2"/>
      <c r="EV3748" s="2"/>
      <c r="EW3748" s="2"/>
      <c r="EX3748" s="2"/>
      <c r="EY3748" s="2"/>
      <c r="EZ3748" s="2"/>
      <c r="FA3748" s="2"/>
      <c r="FB3748" s="2"/>
      <c r="FC3748" s="2"/>
      <c r="FD3748" s="2"/>
      <c r="FE3748" s="2"/>
      <c r="FF3748" s="2"/>
      <c r="FG3748" s="2"/>
      <c r="FH3748" s="2"/>
      <c r="FI3748" s="2"/>
      <c r="FJ3748" s="2"/>
      <c r="FK3748" s="2"/>
      <c r="FL3748" s="2"/>
      <c r="FM3748" s="2"/>
      <c r="FN3748" s="2"/>
      <c r="FO3748" s="2"/>
      <c r="FP3748" s="2"/>
      <c r="FQ3748" s="2"/>
      <c r="FR3748" s="2"/>
      <c r="FS3748" s="2"/>
      <c r="FT3748" s="2"/>
      <c r="FU3748" s="2"/>
      <c r="FV3748" s="2"/>
      <c r="FW3748" s="2"/>
      <c r="FX3748" s="2"/>
      <c r="FY3748" s="2"/>
      <c r="FZ3748" s="2"/>
      <c r="GA3748" s="2"/>
      <c r="GB3748" s="2"/>
      <c r="GC3748" s="2"/>
      <c r="GD3748" s="2"/>
      <c r="GE3748" s="2"/>
      <c r="GF3748" s="2"/>
      <c r="GG3748" s="2"/>
      <c r="GH3748" s="2"/>
      <c r="GI3748" s="2"/>
      <c r="GJ3748" s="2"/>
      <c r="GK3748" s="2"/>
      <c r="GL3748" s="2"/>
      <c r="GM3748" s="2"/>
      <c r="GN3748" s="2"/>
      <c r="GO3748" s="2"/>
      <c r="GP3748" s="2"/>
      <c r="GQ3748" s="2"/>
      <c r="GR3748" s="2"/>
      <c r="GS3748" s="2"/>
      <c r="GT3748" s="2"/>
      <c r="GU3748" s="2"/>
      <c r="GV3748" s="2"/>
      <c r="GW3748" s="2"/>
      <c r="GX3748" s="2"/>
      <c r="GY3748" s="2"/>
      <c r="GZ3748" s="2"/>
      <c r="HA3748" s="2"/>
      <c r="HB3748" s="2"/>
      <c r="HC3748" s="2"/>
      <c r="HD3748" s="2"/>
      <c r="HE3748" s="2"/>
      <c r="HF3748" s="2"/>
      <c r="HG3748" s="2"/>
      <c r="HH3748" s="2"/>
      <c r="HI3748" s="2"/>
      <c r="HJ3748" s="2"/>
      <c r="HK3748" s="2"/>
      <c r="HL3748" s="2"/>
      <c r="HM3748" s="2"/>
      <c r="HN3748" s="2"/>
      <c r="HO3748" s="2"/>
      <c r="HP3748" s="2"/>
      <c r="HQ3748" s="2"/>
      <c r="HR3748" s="2"/>
      <c r="HS3748" s="2"/>
      <c r="HT3748" s="2"/>
      <c r="HU3748" s="2"/>
      <c r="HV3748" s="2"/>
      <c r="HW3748" s="2"/>
      <c r="HX3748" s="2"/>
      <c r="HY3748" s="2"/>
      <c r="HZ3748" s="2"/>
      <c r="IA3748" s="2"/>
      <c r="IB3748" s="2"/>
      <c r="IC3748" s="2"/>
      <c r="ID3748" s="2"/>
      <c r="IE3748" s="2"/>
      <c r="IF3748" s="2"/>
      <c r="IG3748" s="2"/>
      <c r="IH3748" s="2"/>
      <c r="II3748" s="2"/>
      <c r="IJ3748" s="2"/>
      <c r="IK3748" s="2"/>
      <c r="IL3748" s="2"/>
      <c r="IM3748" s="2"/>
      <c r="IN3748" s="2"/>
      <c r="IO3748" s="2"/>
      <c r="IP3748" s="2"/>
      <c r="IQ3748" s="2"/>
    </row>
    <row r="3749" spans="1:251" s="16" customFormat="1" ht="18.75" customHeight="1">
      <c r="A3749" s="8"/>
      <c r="B3749" s="25"/>
      <c r="C3749" s="125" t="s">
        <v>54</v>
      </c>
      <c r="D3749" s="126"/>
      <c r="E3749" s="126"/>
      <c r="F3749" s="126"/>
      <c r="G3749" s="126"/>
      <c r="H3749" s="126"/>
      <c r="I3749" s="126"/>
      <c r="J3749" s="126"/>
      <c r="K3749" s="126"/>
      <c r="L3749" s="126"/>
      <c r="M3749" s="126"/>
      <c r="N3749" s="126"/>
      <c r="O3749" s="126"/>
      <c r="P3749" s="126"/>
      <c r="Q3749" s="126"/>
      <c r="R3749" s="126"/>
      <c r="S3749" s="126"/>
      <c r="T3749" s="126"/>
      <c r="U3749" s="126"/>
      <c r="V3749" s="126"/>
      <c r="W3749" s="126"/>
      <c r="X3749" s="126"/>
      <c r="Y3749" s="126"/>
      <c r="Z3749" s="127"/>
      <c r="AA3749" s="106">
        <v>50512</v>
      </c>
      <c r="AB3749" s="107"/>
      <c r="AC3749" s="107"/>
      <c r="AD3749" s="107"/>
      <c r="AE3749" s="107"/>
      <c r="AF3749" s="107"/>
      <c r="AG3749" s="107"/>
      <c r="AH3749" s="107"/>
      <c r="AI3749" s="108"/>
      <c r="AJ3749" s="106">
        <v>37916</v>
      </c>
      <c r="AK3749" s="107"/>
      <c r="AL3749" s="107"/>
      <c r="AM3749" s="107"/>
      <c r="AN3749" s="107"/>
      <c r="AO3749" s="107"/>
      <c r="AP3749" s="107"/>
      <c r="AQ3749" s="107"/>
      <c r="AR3749" s="108"/>
      <c r="AS3749" s="109"/>
      <c r="AT3749" s="110"/>
      <c r="AU3749" s="110"/>
      <c r="AV3749" s="110"/>
      <c r="AW3749" s="110"/>
      <c r="AX3749" s="111"/>
      <c r="AY3749" s="2"/>
      <c r="AZ3749" s="2"/>
      <c r="BA3749" s="2"/>
      <c r="BB3749" s="2"/>
      <c r="BC3749" s="2"/>
      <c r="BD3749" s="2"/>
      <c r="BE3749" s="2"/>
      <c r="BF3749" s="2"/>
      <c r="BG3749" s="2"/>
      <c r="BH3749" s="2"/>
      <c r="BI3749" s="2"/>
      <c r="BJ3749" s="2"/>
      <c r="BK3749" s="2"/>
      <c r="BL3749" s="2"/>
      <c r="BM3749" s="2"/>
      <c r="BN3749" s="2"/>
      <c r="BO3749" s="2"/>
      <c r="BP3749" s="2"/>
      <c r="BQ3749" s="2"/>
      <c r="BR3749" s="2"/>
      <c r="BS3749" s="2"/>
      <c r="BT3749" s="2"/>
      <c r="BU3749" s="2"/>
      <c r="BV3749" s="2"/>
      <c r="BW3749" s="2"/>
      <c r="BX3749" s="2"/>
      <c r="BY3749" s="2"/>
      <c r="BZ3749" s="2"/>
      <c r="CA3749" s="2"/>
      <c r="CB3749" s="2"/>
      <c r="CC3749" s="2"/>
      <c r="CD3749" s="2"/>
      <c r="CE3749" s="2"/>
      <c r="CF3749" s="2"/>
      <c r="CG3749" s="2"/>
      <c r="CH3749" s="2"/>
      <c r="CI3749" s="2"/>
      <c r="CJ3749" s="2"/>
      <c r="CK3749" s="2"/>
      <c r="CL3749" s="2"/>
      <c r="CM3749" s="2"/>
      <c r="CN3749" s="2"/>
      <c r="CO3749" s="2"/>
      <c r="CP3749" s="2"/>
      <c r="CQ3749" s="2"/>
      <c r="CR3749" s="2"/>
      <c r="CS3749" s="2"/>
      <c r="CT3749" s="2"/>
      <c r="CU3749" s="2"/>
      <c r="CV3749" s="2"/>
      <c r="CW3749" s="2"/>
      <c r="CX3749" s="2"/>
      <c r="CY3749" s="2"/>
      <c r="CZ3749" s="2"/>
      <c r="DA3749" s="2"/>
      <c r="DB3749" s="2"/>
      <c r="DC3749" s="2"/>
      <c r="DD3749" s="2"/>
      <c r="DE3749" s="2"/>
      <c r="DF3749" s="2"/>
      <c r="DG3749" s="2"/>
      <c r="DH3749" s="2"/>
      <c r="DI3749" s="2"/>
      <c r="DJ3749" s="2"/>
      <c r="DK3749" s="2"/>
      <c r="DL3749" s="2"/>
      <c r="DM3749" s="2"/>
      <c r="DN3749" s="2"/>
      <c r="DO3749" s="2"/>
      <c r="DP3749" s="2"/>
      <c r="DQ3749" s="2"/>
      <c r="DR3749" s="2"/>
      <c r="DS3749" s="2"/>
      <c r="DT3749" s="2"/>
      <c r="DU3749" s="2"/>
      <c r="DV3749" s="2"/>
      <c r="DW3749" s="2"/>
      <c r="DX3749" s="2"/>
      <c r="DY3749" s="2"/>
      <c r="DZ3749" s="2"/>
      <c r="EA3749" s="2"/>
      <c r="EB3749" s="2"/>
      <c r="EC3749" s="2"/>
      <c r="ED3749" s="2"/>
      <c r="EE3749" s="2"/>
      <c r="EF3749" s="2"/>
      <c r="EG3749" s="2"/>
      <c r="EH3749" s="2"/>
      <c r="EI3749" s="2"/>
      <c r="EJ3749" s="2"/>
      <c r="EK3749" s="2"/>
      <c r="EL3749" s="2"/>
      <c r="EM3749" s="2"/>
      <c r="EN3749" s="2"/>
      <c r="EO3749" s="2"/>
      <c r="EP3749" s="2"/>
      <c r="EQ3749" s="2"/>
      <c r="ER3749" s="2"/>
      <c r="ES3749" s="2"/>
      <c r="ET3749" s="2"/>
      <c r="EU3749" s="2"/>
      <c r="EV3749" s="2"/>
      <c r="EW3749" s="2"/>
      <c r="EX3749" s="2"/>
      <c r="EY3749" s="2"/>
      <c r="EZ3749" s="2"/>
      <c r="FA3749" s="2"/>
      <c r="FB3749" s="2"/>
      <c r="FC3749" s="2"/>
      <c r="FD3749" s="2"/>
      <c r="FE3749" s="2"/>
      <c r="FF3749" s="2"/>
      <c r="FG3749" s="2"/>
      <c r="FH3749" s="2"/>
      <c r="FI3749" s="2"/>
      <c r="FJ3749" s="2"/>
      <c r="FK3749" s="2"/>
      <c r="FL3749" s="2"/>
      <c r="FM3749" s="2"/>
      <c r="FN3749" s="2"/>
      <c r="FO3749" s="2"/>
      <c r="FP3749" s="2"/>
      <c r="FQ3749" s="2"/>
      <c r="FR3749" s="2"/>
      <c r="FS3749" s="2"/>
      <c r="FT3749" s="2"/>
      <c r="FU3749" s="2"/>
      <c r="FV3749" s="2"/>
      <c r="FW3749" s="2"/>
      <c r="FX3749" s="2"/>
      <c r="FY3749" s="2"/>
      <c r="FZ3749" s="2"/>
      <c r="GA3749" s="2"/>
      <c r="GB3749" s="2"/>
      <c r="GC3749" s="2"/>
      <c r="GD3749" s="2"/>
      <c r="GE3749" s="2"/>
      <c r="GF3749" s="2"/>
      <c r="GG3749" s="2"/>
      <c r="GH3749" s="2"/>
      <c r="GI3749" s="2"/>
      <c r="GJ3749" s="2"/>
      <c r="GK3749" s="2"/>
      <c r="GL3749" s="2"/>
      <c r="GM3749" s="2"/>
      <c r="GN3749" s="2"/>
      <c r="GO3749" s="2"/>
      <c r="GP3749" s="2"/>
      <c r="GQ3749" s="2"/>
      <c r="GR3749" s="2"/>
      <c r="GS3749" s="2"/>
      <c r="GT3749" s="2"/>
      <c r="GU3749" s="2"/>
      <c r="GV3749" s="2"/>
      <c r="GW3749" s="2"/>
      <c r="GX3749" s="2"/>
      <c r="GY3749" s="2"/>
      <c r="GZ3749" s="2"/>
      <c r="HA3749" s="2"/>
      <c r="HB3749" s="2"/>
      <c r="HC3749" s="2"/>
      <c r="HD3749" s="2"/>
      <c r="HE3749" s="2"/>
      <c r="HF3749" s="2"/>
      <c r="HG3749" s="2"/>
      <c r="HH3749" s="2"/>
      <c r="HI3749" s="2"/>
      <c r="HJ3749" s="2"/>
      <c r="HK3749" s="2"/>
      <c r="HL3749" s="2"/>
      <c r="HM3749" s="2"/>
      <c r="HN3749" s="2"/>
      <c r="HO3749" s="2"/>
      <c r="HP3749" s="2"/>
      <c r="HQ3749" s="2"/>
      <c r="HR3749" s="2"/>
      <c r="HS3749" s="2"/>
      <c r="HT3749" s="2"/>
      <c r="HU3749" s="2"/>
      <c r="HV3749" s="2"/>
      <c r="HW3749" s="2"/>
      <c r="HX3749" s="2"/>
      <c r="HY3749" s="2"/>
      <c r="HZ3749" s="2"/>
      <c r="IA3749" s="2"/>
      <c r="IB3749" s="2"/>
      <c r="IC3749" s="2"/>
      <c r="ID3749" s="2"/>
      <c r="IE3749" s="2"/>
      <c r="IF3749" s="2"/>
      <c r="IG3749" s="2"/>
      <c r="IH3749" s="2"/>
      <c r="II3749" s="2"/>
      <c r="IJ3749" s="2"/>
      <c r="IK3749" s="2"/>
      <c r="IL3749" s="2"/>
      <c r="IM3749" s="2"/>
      <c r="IN3749" s="2"/>
      <c r="IO3749" s="2"/>
      <c r="IP3749" s="2"/>
      <c r="IQ3749" s="2"/>
    </row>
    <row r="3750" spans="1:251" s="16" customFormat="1" ht="18.75" customHeight="1" thickBot="1">
      <c r="A3750" s="17"/>
      <c r="B3750" s="136" t="s">
        <v>13</v>
      </c>
      <c r="C3750" s="137"/>
      <c r="D3750" s="137"/>
      <c r="E3750" s="137"/>
      <c r="F3750" s="137"/>
      <c r="G3750" s="137"/>
      <c r="H3750" s="137"/>
      <c r="I3750" s="137"/>
      <c r="J3750" s="137"/>
      <c r="K3750" s="137"/>
      <c r="L3750" s="137"/>
      <c r="M3750" s="137"/>
      <c r="N3750" s="137"/>
      <c r="O3750" s="137"/>
      <c r="P3750" s="137"/>
      <c r="Q3750" s="137"/>
      <c r="R3750" s="137"/>
      <c r="S3750" s="137"/>
      <c r="T3750" s="137"/>
      <c r="U3750" s="137"/>
      <c r="V3750" s="137"/>
      <c r="W3750" s="137"/>
      <c r="X3750" s="137"/>
      <c r="Y3750" s="137"/>
      <c r="Z3750" s="138"/>
      <c r="AA3750" s="115">
        <f>SUM($AA$3749:$AA$3749)</f>
        <v>50512</v>
      </c>
      <c r="AB3750" s="116"/>
      <c r="AC3750" s="116"/>
      <c r="AD3750" s="116"/>
      <c r="AE3750" s="116"/>
      <c r="AF3750" s="116"/>
      <c r="AG3750" s="116"/>
      <c r="AH3750" s="116"/>
      <c r="AI3750" s="117"/>
      <c r="AJ3750" s="115">
        <f>SUM($AJ$3749:$AJ$3749)</f>
        <v>37916</v>
      </c>
      <c r="AK3750" s="116"/>
      <c r="AL3750" s="116"/>
      <c r="AM3750" s="116"/>
      <c r="AN3750" s="116"/>
      <c r="AO3750" s="116"/>
      <c r="AP3750" s="116"/>
      <c r="AQ3750" s="116"/>
      <c r="AR3750" s="117"/>
      <c r="AS3750" s="112"/>
      <c r="AT3750" s="113"/>
      <c r="AU3750" s="113"/>
      <c r="AV3750" s="113"/>
      <c r="AW3750" s="113"/>
      <c r="AX3750" s="114"/>
      <c r="AY3750" s="2"/>
      <c r="AZ3750" s="2"/>
      <c r="BA3750" s="2"/>
      <c r="BB3750" s="2"/>
      <c r="BC3750" s="2"/>
      <c r="BD3750" s="2"/>
      <c r="BE3750" s="2"/>
      <c r="BF3750" s="2"/>
      <c r="BG3750" s="2"/>
      <c r="BH3750" s="2"/>
      <c r="BI3750" s="2"/>
      <c r="BJ3750" s="2"/>
      <c r="BK3750" s="2"/>
      <c r="BL3750" s="2"/>
      <c r="BM3750" s="2"/>
      <c r="BN3750" s="2"/>
      <c r="BO3750" s="2"/>
      <c r="BP3750" s="2"/>
      <c r="BQ3750" s="2"/>
      <c r="BR3750" s="2"/>
      <c r="BS3750" s="2"/>
      <c r="BT3750" s="2"/>
      <c r="BU3750" s="2"/>
      <c r="BV3750" s="2"/>
      <c r="BW3750" s="2"/>
      <c r="BX3750" s="2"/>
      <c r="BY3750" s="2"/>
      <c r="BZ3750" s="2"/>
      <c r="CA3750" s="2"/>
      <c r="CB3750" s="2"/>
      <c r="CC3750" s="2"/>
      <c r="CD3750" s="2"/>
      <c r="CE3750" s="2"/>
      <c r="CF3750" s="2"/>
      <c r="CG3750" s="2"/>
      <c r="CH3750" s="2"/>
      <c r="CI3750" s="2"/>
      <c r="CJ3750" s="2"/>
      <c r="CK3750" s="2"/>
      <c r="CL3750" s="2"/>
      <c r="CM3750" s="2"/>
      <c r="CN3750" s="2"/>
      <c r="CO3750" s="2"/>
      <c r="CP3750" s="2"/>
      <c r="CQ3750" s="2"/>
      <c r="CR3750" s="2"/>
      <c r="CS3750" s="2"/>
      <c r="CT3750" s="2"/>
      <c r="CU3750" s="2"/>
      <c r="CV3750" s="2"/>
      <c r="CW3750" s="2"/>
      <c r="CX3750" s="2"/>
      <c r="CY3750" s="2"/>
      <c r="CZ3750" s="2"/>
      <c r="DA3750" s="2"/>
      <c r="DB3750" s="2"/>
      <c r="DC3750" s="2"/>
      <c r="DD3750" s="2"/>
      <c r="DE3750" s="2"/>
      <c r="DF3750" s="2"/>
      <c r="DG3750" s="2"/>
      <c r="DH3750" s="2"/>
      <c r="DI3750" s="2"/>
      <c r="DJ3750" s="2"/>
      <c r="DK3750" s="2"/>
      <c r="DL3750" s="2"/>
      <c r="DM3750" s="2"/>
      <c r="DN3750" s="2"/>
      <c r="DO3750" s="2"/>
      <c r="DP3750" s="2"/>
      <c r="DQ3750" s="2"/>
      <c r="DR3750" s="2"/>
      <c r="DS3750" s="2"/>
      <c r="DT3750" s="2"/>
      <c r="DU3750" s="2"/>
      <c r="DV3750" s="2"/>
      <c r="DW3750" s="2"/>
      <c r="DX3750" s="2"/>
      <c r="DY3750" s="2"/>
      <c r="DZ3750" s="2"/>
      <c r="EA3750" s="2"/>
      <c r="EB3750" s="2"/>
      <c r="EC3750" s="2"/>
      <c r="ED3750" s="2"/>
      <c r="EE3750" s="2"/>
      <c r="EF3750" s="2"/>
      <c r="EG3750" s="2"/>
      <c r="EH3750" s="2"/>
      <c r="EI3750" s="2"/>
      <c r="EJ3750" s="2"/>
      <c r="EK3750" s="2"/>
      <c r="EL3750" s="2"/>
      <c r="EM3750" s="2"/>
      <c r="EN3750" s="2"/>
      <c r="EO3750" s="2"/>
      <c r="EP3750" s="2"/>
      <c r="EQ3750" s="2"/>
      <c r="ER3750" s="2"/>
      <c r="ES3750" s="2"/>
      <c r="ET3750" s="2"/>
      <c r="EU3750" s="2"/>
      <c r="EV3750" s="2"/>
      <c r="EW3750" s="2"/>
      <c r="EX3750" s="2"/>
      <c r="EY3750" s="2"/>
      <c r="EZ3750" s="2"/>
      <c r="FA3750" s="2"/>
      <c r="FB3750" s="2"/>
      <c r="FC3750" s="2"/>
      <c r="FD3750" s="2"/>
      <c r="FE3750" s="2"/>
      <c r="FF3750" s="2"/>
      <c r="FG3750" s="2"/>
      <c r="FH3750" s="2"/>
      <c r="FI3750" s="2"/>
      <c r="FJ3750" s="2"/>
      <c r="FK3750" s="2"/>
      <c r="FL3750" s="2"/>
      <c r="FM3750" s="2"/>
      <c r="FN3750" s="2"/>
      <c r="FO3750" s="2"/>
      <c r="FP3750" s="2"/>
      <c r="FQ3750" s="2"/>
      <c r="FR3750" s="2"/>
      <c r="FS3750" s="2"/>
      <c r="FT3750" s="2"/>
      <c r="FU3750" s="2"/>
      <c r="FV3750" s="2"/>
      <c r="FW3750" s="2"/>
      <c r="FX3750" s="2"/>
      <c r="FY3750" s="2"/>
      <c r="FZ3750" s="2"/>
      <c r="GA3750" s="2"/>
      <c r="GB3750" s="2"/>
      <c r="GC3750" s="2"/>
      <c r="GD3750" s="2"/>
      <c r="GE3750" s="2"/>
      <c r="GF3750" s="2"/>
      <c r="GG3750" s="2"/>
      <c r="GH3750" s="2"/>
      <c r="GI3750" s="2"/>
      <c r="GJ3750" s="2"/>
      <c r="GK3750" s="2"/>
      <c r="GL3750" s="2"/>
      <c r="GM3750" s="2"/>
      <c r="GN3750" s="2"/>
      <c r="GO3750" s="2"/>
      <c r="GP3750" s="2"/>
      <c r="GQ3750" s="2"/>
      <c r="GR3750" s="2"/>
      <c r="GS3750" s="2"/>
      <c r="GT3750" s="2"/>
      <c r="GU3750" s="2"/>
      <c r="GV3750" s="2"/>
      <c r="GW3750" s="2"/>
      <c r="GX3750" s="2"/>
      <c r="GY3750" s="2"/>
      <c r="GZ3750" s="2"/>
      <c r="HA3750" s="2"/>
      <c r="HB3750" s="2"/>
      <c r="HC3750" s="2"/>
      <c r="HD3750" s="2"/>
      <c r="HE3750" s="2"/>
      <c r="HF3750" s="2"/>
      <c r="HG3750" s="2"/>
      <c r="HH3750" s="2"/>
      <c r="HI3750" s="2"/>
      <c r="HJ3750" s="2"/>
      <c r="HK3750" s="2"/>
      <c r="HL3750" s="2"/>
      <c r="HM3750" s="2"/>
      <c r="HN3750" s="2"/>
      <c r="HO3750" s="2"/>
      <c r="HP3750" s="2"/>
      <c r="HQ3750" s="2"/>
      <c r="HR3750" s="2"/>
      <c r="HS3750" s="2"/>
      <c r="HT3750" s="2"/>
      <c r="HU3750" s="2"/>
      <c r="HV3750" s="2"/>
      <c r="HW3750" s="2"/>
      <c r="HX3750" s="2"/>
      <c r="HY3750" s="2"/>
      <c r="HZ3750" s="2"/>
      <c r="IA3750" s="2"/>
      <c r="IB3750" s="2"/>
      <c r="IC3750" s="2"/>
      <c r="ID3750" s="2"/>
      <c r="IE3750" s="2"/>
      <c r="IF3750" s="2"/>
      <c r="IG3750" s="2"/>
      <c r="IH3750" s="2"/>
      <c r="II3750" s="2"/>
      <c r="IJ3750" s="2"/>
      <c r="IK3750" s="2"/>
      <c r="IL3750" s="2"/>
      <c r="IM3750" s="2"/>
      <c r="IN3750" s="2"/>
      <c r="IO3750" s="2"/>
      <c r="IP3750" s="2"/>
      <c r="IQ3750" s="2"/>
    </row>
    <row r="3752" spans="1:251" ht="18.75">
      <c r="A3752" s="1" t="s">
        <v>0</v>
      </c>
      <c r="AW3752" s="3"/>
      <c r="AX3752" s="4"/>
      <c r="AY3752" s="3"/>
    </row>
    <row r="3754" spans="1:251" ht="18.75">
      <c r="B3754" s="118" t="s">
        <v>8</v>
      </c>
      <c r="C3754" s="119"/>
      <c r="D3754" s="119"/>
      <c r="E3754" s="119"/>
      <c r="F3754" s="119"/>
      <c r="G3754" s="119"/>
      <c r="H3754" s="119"/>
      <c r="I3754" s="119"/>
      <c r="J3754" s="119"/>
      <c r="K3754" s="119"/>
      <c r="L3754" s="119"/>
      <c r="M3754" s="119"/>
      <c r="N3754" s="119"/>
      <c r="O3754" s="119"/>
      <c r="P3754" s="119"/>
      <c r="Q3754" s="119"/>
      <c r="R3754" s="119"/>
      <c r="S3754" s="119"/>
      <c r="T3754" s="119"/>
      <c r="U3754" s="119"/>
      <c r="V3754" s="119"/>
      <c r="W3754" s="119"/>
      <c r="X3754" s="119"/>
      <c r="Y3754" s="119"/>
      <c r="Z3754" s="119"/>
      <c r="AA3754" s="119"/>
      <c r="AB3754" s="119"/>
      <c r="AC3754" s="119"/>
      <c r="AD3754" s="119"/>
      <c r="AE3754" s="119"/>
      <c r="AF3754" s="119"/>
      <c r="AG3754" s="119"/>
      <c r="AH3754" s="119"/>
      <c r="AI3754" s="119"/>
      <c r="AJ3754" s="119"/>
      <c r="AK3754" s="119"/>
      <c r="AL3754" s="119"/>
      <c r="AM3754" s="119"/>
      <c r="AN3754" s="119"/>
      <c r="AO3754" s="119"/>
      <c r="AP3754" s="119"/>
      <c r="AQ3754" s="119"/>
      <c r="AR3754" s="119"/>
      <c r="AS3754" s="119"/>
      <c r="AT3754" s="119"/>
      <c r="AU3754" s="119"/>
      <c r="AV3754" s="119"/>
      <c r="AW3754" s="119"/>
      <c r="AX3754" s="119"/>
    </row>
    <row r="3755" spans="1:251">
      <c r="Z3755" s="5"/>
      <c r="AD3755" s="5"/>
      <c r="AE3755" s="5"/>
      <c r="AF3755" s="5"/>
      <c r="AG3755" s="5"/>
      <c r="AH3755" s="5"/>
      <c r="AI3755" s="5"/>
      <c r="AO3755" s="5"/>
    </row>
    <row r="3756" spans="1:251" ht="13.5" thickBot="1">
      <c r="Z3756" s="5"/>
      <c r="AD3756" s="5"/>
      <c r="AE3756" s="5"/>
      <c r="AF3756" s="5"/>
      <c r="AG3756" s="5"/>
      <c r="AH3756" s="5"/>
      <c r="AI3756" s="5"/>
      <c r="AO3756" s="5"/>
      <c r="DI3756" s="6"/>
    </row>
    <row r="3757" spans="1:251" ht="24.75" customHeight="1" thickBot="1">
      <c r="B3757" s="120" t="s">
        <v>1</v>
      </c>
      <c r="C3757" s="121"/>
      <c r="D3757" s="121"/>
      <c r="E3757" s="121"/>
      <c r="F3757" s="121"/>
      <c r="G3757" s="121"/>
      <c r="H3757" s="122" t="s">
        <v>157</v>
      </c>
      <c r="I3757" s="123"/>
      <c r="J3757" s="123"/>
      <c r="K3757" s="123"/>
      <c r="L3757" s="123"/>
      <c r="M3757" s="123"/>
      <c r="N3757" s="123"/>
      <c r="O3757" s="123"/>
      <c r="P3757" s="123"/>
      <c r="Q3757" s="123"/>
      <c r="R3757" s="123"/>
      <c r="S3757" s="123"/>
      <c r="T3757" s="123"/>
      <c r="U3757" s="123"/>
      <c r="V3757" s="123"/>
      <c r="W3757" s="123"/>
      <c r="X3757" s="123"/>
      <c r="Y3757" s="123"/>
      <c r="Z3757" s="123"/>
      <c r="AA3757" s="123"/>
      <c r="AB3757" s="123"/>
      <c r="AC3757" s="123"/>
      <c r="AD3757" s="123"/>
      <c r="AE3757" s="123"/>
      <c r="AF3757" s="123"/>
      <c r="AG3757" s="123"/>
      <c r="AH3757" s="123"/>
      <c r="AI3757" s="123"/>
      <c r="AJ3757" s="123"/>
      <c r="AK3757" s="123"/>
      <c r="AL3757" s="123"/>
      <c r="AM3757" s="123"/>
      <c r="AN3757" s="123"/>
      <c r="AO3757" s="123"/>
      <c r="AP3757" s="123"/>
      <c r="AQ3757" s="123"/>
      <c r="AR3757" s="123"/>
      <c r="AS3757" s="123"/>
      <c r="AT3757" s="123"/>
      <c r="AU3757" s="123"/>
      <c r="AV3757" s="123"/>
      <c r="AW3757" s="123"/>
      <c r="AX3757" s="124"/>
      <c r="DI3757" s="6"/>
    </row>
    <row r="3758" spans="1:251" ht="14.25">
      <c r="B3758" s="7"/>
      <c r="C3758" s="7"/>
      <c r="D3758" s="7"/>
      <c r="E3758" s="7"/>
      <c r="F3758" s="7"/>
      <c r="G3758" s="7"/>
      <c r="H3758" s="8"/>
      <c r="I3758" s="8"/>
      <c r="J3758" s="8"/>
      <c r="K3758" s="8"/>
      <c r="L3758" s="9"/>
      <c r="M3758" s="9"/>
      <c r="N3758" s="9"/>
      <c r="O3758" s="9"/>
      <c r="P3758" s="8"/>
      <c r="Q3758" s="8"/>
      <c r="R3758" s="8"/>
      <c r="S3758" s="8"/>
      <c r="T3758" s="8"/>
      <c r="U3758" s="8"/>
      <c r="V3758" s="10"/>
      <c r="W3758" s="10"/>
      <c r="X3758" s="10"/>
      <c r="Y3758" s="10"/>
      <c r="Z3758" s="10"/>
      <c r="AA3758" s="10"/>
      <c r="AB3758" s="10"/>
      <c r="AC3758" s="10"/>
      <c r="AD3758" s="10"/>
      <c r="AE3758" s="10"/>
      <c r="AF3758" s="10"/>
      <c r="AG3758" s="10"/>
      <c r="AH3758" s="10"/>
      <c r="AI3758" s="10"/>
      <c r="AJ3758" s="10"/>
      <c r="AK3758" s="10"/>
      <c r="AL3758" s="10"/>
      <c r="AM3758" s="10"/>
      <c r="AN3758" s="10"/>
      <c r="AO3758" s="10"/>
      <c r="AP3758" s="10"/>
      <c r="AQ3758" s="10"/>
      <c r="AR3758" s="10"/>
      <c r="AS3758" s="10"/>
      <c r="AT3758" s="10"/>
      <c r="AU3758" s="10"/>
      <c r="AV3758" s="10"/>
      <c r="AW3758" s="10"/>
      <c r="AX3758" s="10"/>
      <c r="DI3758" s="6"/>
    </row>
    <row r="3759" spans="1:251" ht="15" thickBot="1">
      <c r="A3759" s="11"/>
      <c r="B3759" s="10" t="s">
        <v>2</v>
      </c>
      <c r="C3759" s="8"/>
      <c r="D3759" s="8"/>
      <c r="E3759" s="8"/>
      <c r="F3759" s="8"/>
      <c r="G3759" s="8"/>
      <c r="H3759" s="8"/>
      <c r="I3759" s="8"/>
      <c r="J3759" s="8"/>
      <c r="K3759" s="8"/>
      <c r="L3759" s="9"/>
      <c r="M3759" s="9"/>
      <c r="N3759" s="9"/>
      <c r="O3759" s="9"/>
      <c r="P3759" s="8"/>
      <c r="Q3759" s="8"/>
      <c r="R3759" s="8"/>
      <c r="S3759" s="8"/>
      <c r="T3759" s="8"/>
      <c r="U3759" s="8"/>
      <c r="V3759" s="10"/>
      <c r="W3759" s="10"/>
      <c r="X3759" s="10"/>
      <c r="Y3759" s="10"/>
      <c r="Z3759" s="10"/>
      <c r="AA3759" s="10"/>
      <c r="AB3759" s="10"/>
      <c r="AC3759" s="10"/>
      <c r="AD3759" s="10"/>
      <c r="AE3759" s="10"/>
      <c r="AF3759" s="10"/>
      <c r="AG3759" s="10"/>
      <c r="AH3759" s="10"/>
      <c r="AI3759" s="10"/>
      <c r="AJ3759" s="10"/>
      <c r="AK3759" s="10"/>
      <c r="AL3759" s="10"/>
      <c r="AM3759" s="10"/>
      <c r="AN3759" s="10"/>
      <c r="AO3759" s="10"/>
      <c r="AP3759" s="10"/>
      <c r="AQ3759" s="10"/>
      <c r="AR3759" s="10"/>
      <c r="AS3759" s="10"/>
      <c r="AT3759" s="10"/>
      <c r="AU3759" s="10"/>
      <c r="AV3759" s="10"/>
      <c r="AW3759" s="10"/>
      <c r="AX3759" s="10"/>
      <c r="DI3759" s="6"/>
    </row>
    <row r="3760" spans="1:251" ht="14.25">
      <c r="A3760" s="8"/>
      <c r="B3760" s="12"/>
      <c r="C3760" s="7"/>
      <c r="D3760" s="7"/>
      <c r="E3760" s="7"/>
      <c r="F3760" s="7"/>
      <c r="G3760" s="7"/>
      <c r="H3760" s="7"/>
      <c r="I3760" s="7"/>
      <c r="J3760" s="7"/>
      <c r="K3760" s="7"/>
      <c r="L3760" s="13"/>
      <c r="M3760" s="13"/>
      <c r="N3760" s="13"/>
      <c r="O3760" s="13"/>
      <c r="P3760" s="7"/>
      <c r="Q3760" s="7"/>
      <c r="R3760" s="7"/>
      <c r="S3760" s="7"/>
      <c r="T3760" s="7"/>
      <c r="U3760" s="7"/>
      <c r="V3760" s="14"/>
      <c r="W3760" s="14"/>
      <c r="X3760" s="14"/>
      <c r="Y3760" s="14"/>
      <c r="Z3760" s="14"/>
      <c r="AA3760" s="14"/>
      <c r="AB3760" s="14"/>
      <c r="AC3760" s="14"/>
      <c r="AD3760" s="14"/>
      <c r="AE3760" s="14"/>
      <c r="AF3760" s="14"/>
      <c r="AG3760" s="14"/>
      <c r="AH3760" s="14"/>
      <c r="AI3760" s="14"/>
      <c r="AJ3760" s="14"/>
      <c r="AK3760" s="14"/>
      <c r="AL3760" s="14"/>
      <c r="AM3760" s="14"/>
      <c r="AN3760" s="14"/>
      <c r="AO3760" s="14"/>
      <c r="AP3760" s="14"/>
      <c r="AQ3760" s="14"/>
      <c r="AR3760" s="14"/>
      <c r="AS3760" s="14"/>
      <c r="AT3760" s="14"/>
      <c r="AU3760" s="14"/>
      <c r="AV3760" s="14"/>
      <c r="AW3760" s="14"/>
      <c r="AX3760" s="15"/>
    </row>
    <row r="3761" spans="1:113" ht="12" customHeight="1">
      <c r="A3761" s="8"/>
      <c r="B3761" s="141" t="s">
        <v>298</v>
      </c>
      <c r="C3761" s="142"/>
      <c r="D3761" s="142"/>
      <c r="E3761" s="142"/>
      <c r="F3761" s="142"/>
      <c r="G3761" s="142"/>
      <c r="H3761" s="142"/>
      <c r="I3761" s="142"/>
      <c r="J3761" s="142"/>
      <c r="K3761" s="142"/>
      <c r="L3761" s="142"/>
      <c r="M3761" s="142"/>
      <c r="N3761" s="142"/>
      <c r="O3761" s="142"/>
      <c r="P3761" s="142"/>
      <c r="Q3761" s="142"/>
      <c r="R3761" s="142"/>
      <c r="S3761" s="142"/>
      <c r="T3761" s="142"/>
      <c r="U3761" s="142"/>
      <c r="V3761" s="142"/>
      <c r="W3761" s="142"/>
      <c r="X3761" s="142"/>
      <c r="Y3761" s="142"/>
      <c r="Z3761" s="142"/>
      <c r="AA3761" s="142"/>
      <c r="AB3761" s="142"/>
      <c r="AC3761" s="142"/>
      <c r="AD3761" s="142"/>
      <c r="AE3761" s="142"/>
      <c r="AF3761" s="142"/>
      <c r="AG3761" s="142"/>
      <c r="AH3761" s="142"/>
      <c r="AI3761" s="142"/>
      <c r="AJ3761" s="142"/>
      <c r="AK3761" s="142"/>
      <c r="AL3761" s="142"/>
      <c r="AM3761" s="142"/>
      <c r="AN3761" s="142"/>
      <c r="AO3761" s="142"/>
      <c r="AP3761" s="142"/>
      <c r="AQ3761" s="142"/>
      <c r="AR3761" s="142"/>
      <c r="AS3761" s="142"/>
      <c r="AT3761" s="142"/>
      <c r="AU3761" s="142"/>
      <c r="AV3761" s="142"/>
      <c r="AW3761" s="142"/>
      <c r="AX3761" s="143"/>
    </row>
    <row r="3762" spans="1:113" ht="12" customHeight="1">
      <c r="A3762" s="8"/>
      <c r="B3762" s="141"/>
      <c r="C3762" s="142"/>
      <c r="D3762" s="142"/>
      <c r="E3762" s="142"/>
      <c r="F3762" s="142"/>
      <c r="G3762" s="142"/>
      <c r="H3762" s="142"/>
      <c r="I3762" s="142"/>
      <c r="J3762" s="142"/>
      <c r="K3762" s="142"/>
      <c r="L3762" s="142"/>
      <c r="M3762" s="142"/>
      <c r="N3762" s="142"/>
      <c r="O3762" s="142"/>
      <c r="P3762" s="142"/>
      <c r="Q3762" s="142"/>
      <c r="R3762" s="142"/>
      <c r="S3762" s="142"/>
      <c r="T3762" s="142"/>
      <c r="U3762" s="142"/>
      <c r="V3762" s="142"/>
      <c r="W3762" s="142"/>
      <c r="X3762" s="142"/>
      <c r="Y3762" s="142"/>
      <c r="Z3762" s="142"/>
      <c r="AA3762" s="142"/>
      <c r="AB3762" s="142"/>
      <c r="AC3762" s="142"/>
      <c r="AD3762" s="142"/>
      <c r="AE3762" s="142"/>
      <c r="AF3762" s="142"/>
      <c r="AG3762" s="142"/>
      <c r="AH3762" s="142"/>
      <c r="AI3762" s="142"/>
      <c r="AJ3762" s="142"/>
      <c r="AK3762" s="142"/>
      <c r="AL3762" s="142"/>
      <c r="AM3762" s="142"/>
      <c r="AN3762" s="142"/>
      <c r="AO3762" s="142"/>
      <c r="AP3762" s="142"/>
      <c r="AQ3762" s="142"/>
      <c r="AR3762" s="142"/>
      <c r="AS3762" s="142"/>
      <c r="AT3762" s="142"/>
      <c r="AU3762" s="142"/>
      <c r="AV3762" s="142"/>
      <c r="AW3762" s="142"/>
      <c r="AX3762" s="143"/>
      <c r="BC3762" s="16"/>
    </row>
    <row r="3763" spans="1:113" ht="12" customHeight="1">
      <c r="A3763" s="8"/>
      <c r="B3763" s="141"/>
      <c r="C3763" s="142"/>
      <c r="D3763" s="142"/>
      <c r="E3763" s="142"/>
      <c r="F3763" s="142"/>
      <c r="G3763" s="142"/>
      <c r="H3763" s="142"/>
      <c r="I3763" s="142"/>
      <c r="J3763" s="142"/>
      <c r="K3763" s="142"/>
      <c r="L3763" s="142"/>
      <c r="M3763" s="142"/>
      <c r="N3763" s="142"/>
      <c r="O3763" s="142"/>
      <c r="P3763" s="142"/>
      <c r="Q3763" s="142"/>
      <c r="R3763" s="142"/>
      <c r="S3763" s="142"/>
      <c r="T3763" s="142"/>
      <c r="U3763" s="142"/>
      <c r="V3763" s="142"/>
      <c r="W3763" s="142"/>
      <c r="X3763" s="142"/>
      <c r="Y3763" s="142"/>
      <c r="Z3763" s="142"/>
      <c r="AA3763" s="142"/>
      <c r="AB3763" s="142"/>
      <c r="AC3763" s="142"/>
      <c r="AD3763" s="142"/>
      <c r="AE3763" s="142"/>
      <c r="AF3763" s="142"/>
      <c r="AG3763" s="142"/>
      <c r="AH3763" s="142"/>
      <c r="AI3763" s="142"/>
      <c r="AJ3763" s="142"/>
      <c r="AK3763" s="142"/>
      <c r="AL3763" s="142"/>
      <c r="AM3763" s="142"/>
      <c r="AN3763" s="142"/>
      <c r="AO3763" s="142"/>
      <c r="AP3763" s="142"/>
      <c r="AQ3763" s="142"/>
      <c r="AR3763" s="142"/>
      <c r="AS3763" s="142"/>
      <c r="AT3763" s="142"/>
      <c r="AU3763" s="142"/>
      <c r="AV3763" s="142"/>
      <c r="AW3763" s="142"/>
      <c r="AX3763" s="143"/>
    </row>
    <row r="3764" spans="1:113" ht="12" customHeight="1">
      <c r="A3764" s="8"/>
      <c r="B3764" s="141"/>
      <c r="C3764" s="142"/>
      <c r="D3764" s="142"/>
      <c r="E3764" s="142"/>
      <c r="F3764" s="142"/>
      <c r="G3764" s="142"/>
      <c r="H3764" s="142"/>
      <c r="I3764" s="142"/>
      <c r="J3764" s="142"/>
      <c r="K3764" s="142"/>
      <c r="L3764" s="142"/>
      <c r="M3764" s="142"/>
      <c r="N3764" s="142"/>
      <c r="O3764" s="142"/>
      <c r="P3764" s="142"/>
      <c r="Q3764" s="142"/>
      <c r="R3764" s="142"/>
      <c r="S3764" s="142"/>
      <c r="T3764" s="142"/>
      <c r="U3764" s="142"/>
      <c r="V3764" s="142"/>
      <c r="W3764" s="142"/>
      <c r="X3764" s="142"/>
      <c r="Y3764" s="142"/>
      <c r="Z3764" s="142"/>
      <c r="AA3764" s="142"/>
      <c r="AB3764" s="142"/>
      <c r="AC3764" s="142"/>
      <c r="AD3764" s="142"/>
      <c r="AE3764" s="142"/>
      <c r="AF3764" s="142"/>
      <c r="AG3764" s="142"/>
      <c r="AH3764" s="142"/>
      <c r="AI3764" s="142"/>
      <c r="AJ3764" s="142"/>
      <c r="AK3764" s="142"/>
      <c r="AL3764" s="142"/>
      <c r="AM3764" s="142"/>
      <c r="AN3764" s="142"/>
      <c r="AO3764" s="142"/>
      <c r="AP3764" s="142"/>
      <c r="AQ3764" s="142"/>
      <c r="AR3764" s="142"/>
      <c r="AS3764" s="142"/>
      <c r="AT3764" s="142"/>
      <c r="AU3764" s="142"/>
      <c r="AV3764" s="142"/>
      <c r="AW3764" s="142"/>
      <c r="AX3764" s="143"/>
    </row>
    <row r="3765" spans="1:113" ht="12" customHeight="1">
      <c r="A3765" s="8"/>
      <c r="B3765" s="141"/>
      <c r="C3765" s="142"/>
      <c r="D3765" s="142"/>
      <c r="E3765" s="142"/>
      <c r="F3765" s="142"/>
      <c r="G3765" s="142"/>
      <c r="H3765" s="142"/>
      <c r="I3765" s="142"/>
      <c r="J3765" s="142"/>
      <c r="K3765" s="142"/>
      <c r="L3765" s="142"/>
      <c r="M3765" s="142"/>
      <c r="N3765" s="142"/>
      <c r="O3765" s="142"/>
      <c r="P3765" s="142"/>
      <c r="Q3765" s="142"/>
      <c r="R3765" s="142"/>
      <c r="S3765" s="142"/>
      <c r="T3765" s="142"/>
      <c r="U3765" s="142"/>
      <c r="V3765" s="142"/>
      <c r="W3765" s="142"/>
      <c r="X3765" s="142"/>
      <c r="Y3765" s="142"/>
      <c r="Z3765" s="142"/>
      <c r="AA3765" s="142"/>
      <c r="AB3765" s="142"/>
      <c r="AC3765" s="142"/>
      <c r="AD3765" s="142"/>
      <c r="AE3765" s="142"/>
      <c r="AF3765" s="142"/>
      <c r="AG3765" s="142"/>
      <c r="AH3765" s="142"/>
      <c r="AI3765" s="142"/>
      <c r="AJ3765" s="142"/>
      <c r="AK3765" s="142"/>
      <c r="AL3765" s="142"/>
      <c r="AM3765" s="142"/>
      <c r="AN3765" s="142"/>
      <c r="AO3765" s="142"/>
      <c r="AP3765" s="142"/>
      <c r="AQ3765" s="142"/>
      <c r="AR3765" s="142"/>
      <c r="AS3765" s="142"/>
      <c r="AT3765" s="142"/>
      <c r="AU3765" s="142"/>
      <c r="AV3765" s="142"/>
      <c r="AW3765" s="142"/>
      <c r="AX3765" s="143"/>
    </row>
    <row r="3766" spans="1:113" ht="15" thickBot="1">
      <c r="A3766" s="17"/>
      <c r="B3766" s="18"/>
      <c r="C3766" s="19"/>
      <c r="D3766" s="19"/>
      <c r="E3766" s="19"/>
      <c r="F3766" s="19"/>
      <c r="G3766" s="19"/>
      <c r="H3766" s="19"/>
      <c r="I3766" s="19"/>
      <c r="J3766" s="19"/>
      <c r="K3766" s="19"/>
      <c r="L3766" s="19"/>
      <c r="M3766" s="19"/>
      <c r="N3766" s="19"/>
      <c r="O3766" s="19"/>
      <c r="P3766" s="19"/>
      <c r="Q3766" s="19"/>
      <c r="R3766" s="19"/>
      <c r="S3766" s="19"/>
      <c r="T3766" s="19"/>
      <c r="U3766" s="19"/>
      <c r="V3766" s="19"/>
      <c r="W3766" s="19"/>
      <c r="X3766" s="19"/>
      <c r="Y3766" s="19"/>
      <c r="Z3766" s="19"/>
      <c r="AA3766" s="19"/>
      <c r="AB3766" s="19"/>
      <c r="AC3766" s="19"/>
      <c r="AD3766" s="19"/>
      <c r="AE3766" s="19"/>
      <c r="AF3766" s="19"/>
      <c r="AG3766" s="19"/>
      <c r="AH3766" s="19"/>
      <c r="AI3766" s="19"/>
      <c r="AJ3766" s="19"/>
      <c r="AK3766" s="19"/>
      <c r="AL3766" s="19"/>
      <c r="AM3766" s="19"/>
      <c r="AN3766" s="19"/>
      <c r="AO3766" s="19"/>
      <c r="AP3766" s="19"/>
      <c r="AQ3766" s="19"/>
      <c r="AR3766" s="19"/>
      <c r="AS3766" s="19"/>
      <c r="AT3766" s="19"/>
      <c r="AU3766" s="19"/>
      <c r="AV3766" s="19"/>
      <c r="AW3766" s="19"/>
      <c r="AX3766" s="20"/>
    </row>
    <row r="3767" spans="1:113">
      <c r="B3767" s="21"/>
    </row>
    <row r="3768" spans="1:113" ht="15" thickBot="1">
      <c r="A3768" s="11"/>
      <c r="B3768" s="10" t="s">
        <v>3</v>
      </c>
      <c r="C3768" s="8"/>
      <c r="D3768" s="8"/>
      <c r="E3768" s="8"/>
      <c r="F3768" s="8"/>
      <c r="G3768" s="8"/>
      <c r="H3768" s="8"/>
      <c r="I3768" s="8"/>
      <c r="J3768" s="8"/>
      <c r="K3768" s="8"/>
      <c r="L3768" s="9"/>
      <c r="M3768" s="9"/>
      <c r="N3768" s="9"/>
      <c r="O3768" s="9"/>
      <c r="P3768" s="8"/>
      <c r="Q3768" s="8"/>
      <c r="R3768" s="8"/>
      <c r="S3768" s="8"/>
      <c r="T3768" s="8"/>
      <c r="U3768" s="8"/>
      <c r="V3768" s="10"/>
      <c r="W3768" s="10"/>
      <c r="X3768" s="10"/>
      <c r="Y3768" s="10"/>
      <c r="Z3768" s="10"/>
      <c r="AA3768" s="10"/>
      <c r="AB3768" s="10"/>
      <c r="AC3768" s="10"/>
      <c r="AD3768" s="10"/>
      <c r="AE3768" s="10"/>
      <c r="AF3768" s="10"/>
      <c r="AG3768" s="10"/>
      <c r="AH3768" s="10"/>
      <c r="AI3768" s="10"/>
      <c r="AJ3768" s="10"/>
      <c r="AK3768" s="10"/>
      <c r="AL3768" s="10"/>
      <c r="AM3768" s="10"/>
      <c r="AN3768" s="10"/>
      <c r="AO3768" s="10"/>
      <c r="AP3768" s="10"/>
      <c r="AQ3768" s="10"/>
      <c r="AR3768" s="10"/>
      <c r="AS3768" s="10"/>
      <c r="AT3768" s="10"/>
      <c r="AU3768" s="10"/>
      <c r="AV3768" s="10"/>
      <c r="AW3768" s="10"/>
      <c r="AX3768" s="10"/>
      <c r="DI3768" s="6"/>
    </row>
    <row r="3769" spans="1:113" ht="14.25">
      <c r="A3769" s="8"/>
      <c r="B3769" s="12"/>
      <c r="C3769" s="7"/>
      <c r="D3769" s="7"/>
      <c r="E3769" s="7"/>
      <c r="F3769" s="7"/>
      <c r="G3769" s="7"/>
      <c r="H3769" s="7"/>
      <c r="I3769" s="7"/>
      <c r="J3769" s="7"/>
      <c r="K3769" s="7"/>
      <c r="L3769" s="13"/>
      <c r="M3769" s="13"/>
      <c r="N3769" s="13"/>
      <c r="O3769" s="13"/>
      <c r="P3769" s="7"/>
      <c r="Q3769" s="7"/>
      <c r="R3769" s="7"/>
      <c r="S3769" s="7"/>
      <c r="T3769" s="7"/>
      <c r="U3769" s="7"/>
      <c r="V3769" s="14"/>
      <c r="W3769" s="14"/>
      <c r="X3769" s="14"/>
      <c r="Y3769" s="14"/>
      <c r="Z3769" s="14"/>
      <c r="AA3769" s="14"/>
      <c r="AB3769" s="14"/>
      <c r="AC3769" s="14"/>
      <c r="AD3769" s="14"/>
      <c r="AE3769" s="14"/>
      <c r="AF3769" s="14"/>
      <c r="AG3769" s="14"/>
      <c r="AH3769" s="14"/>
      <c r="AI3769" s="14"/>
      <c r="AJ3769" s="14"/>
      <c r="AK3769" s="14"/>
      <c r="AL3769" s="14"/>
      <c r="AM3769" s="14"/>
      <c r="AN3769" s="14"/>
      <c r="AO3769" s="14"/>
      <c r="AP3769" s="14"/>
      <c r="AQ3769" s="14"/>
      <c r="AR3769" s="14"/>
      <c r="AS3769" s="14"/>
      <c r="AT3769" s="14"/>
      <c r="AU3769" s="14"/>
      <c r="AV3769" s="14"/>
      <c r="AW3769" s="14"/>
      <c r="AX3769" s="15"/>
    </row>
    <row r="3770" spans="1:113" ht="12" customHeight="1">
      <c r="A3770" s="8"/>
      <c r="B3770" s="141" t="s">
        <v>299</v>
      </c>
      <c r="C3770" s="142"/>
      <c r="D3770" s="142"/>
      <c r="E3770" s="142"/>
      <c r="F3770" s="142"/>
      <c r="G3770" s="142"/>
      <c r="H3770" s="142"/>
      <c r="I3770" s="142"/>
      <c r="J3770" s="142"/>
      <c r="K3770" s="142"/>
      <c r="L3770" s="142"/>
      <c r="M3770" s="142"/>
      <c r="N3770" s="142"/>
      <c r="O3770" s="142"/>
      <c r="P3770" s="142"/>
      <c r="Q3770" s="142"/>
      <c r="R3770" s="142"/>
      <c r="S3770" s="142"/>
      <c r="T3770" s="142"/>
      <c r="U3770" s="142"/>
      <c r="V3770" s="142"/>
      <c r="W3770" s="142"/>
      <c r="X3770" s="142"/>
      <c r="Y3770" s="142"/>
      <c r="Z3770" s="142"/>
      <c r="AA3770" s="142"/>
      <c r="AB3770" s="142"/>
      <c r="AC3770" s="142"/>
      <c r="AD3770" s="142"/>
      <c r="AE3770" s="142"/>
      <c r="AF3770" s="142"/>
      <c r="AG3770" s="142"/>
      <c r="AH3770" s="142"/>
      <c r="AI3770" s="142"/>
      <c r="AJ3770" s="142"/>
      <c r="AK3770" s="142"/>
      <c r="AL3770" s="142"/>
      <c r="AM3770" s="142"/>
      <c r="AN3770" s="142"/>
      <c r="AO3770" s="142"/>
      <c r="AP3770" s="142"/>
      <c r="AQ3770" s="142"/>
      <c r="AR3770" s="142"/>
      <c r="AS3770" s="142"/>
      <c r="AT3770" s="142"/>
      <c r="AU3770" s="142"/>
      <c r="AV3770" s="142"/>
      <c r="AW3770" s="142"/>
      <c r="AX3770" s="143"/>
    </row>
    <row r="3771" spans="1:113" ht="12" customHeight="1">
      <c r="A3771" s="8"/>
      <c r="B3771" s="141"/>
      <c r="C3771" s="142"/>
      <c r="D3771" s="142"/>
      <c r="E3771" s="142"/>
      <c r="F3771" s="142"/>
      <c r="G3771" s="142"/>
      <c r="H3771" s="142"/>
      <c r="I3771" s="142"/>
      <c r="J3771" s="142"/>
      <c r="K3771" s="142"/>
      <c r="L3771" s="142"/>
      <c r="M3771" s="142"/>
      <c r="N3771" s="142"/>
      <c r="O3771" s="142"/>
      <c r="P3771" s="142"/>
      <c r="Q3771" s="142"/>
      <c r="R3771" s="142"/>
      <c r="S3771" s="142"/>
      <c r="T3771" s="142"/>
      <c r="U3771" s="142"/>
      <c r="V3771" s="142"/>
      <c r="W3771" s="142"/>
      <c r="X3771" s="142"/>
      <c r="Y3771" s="142"/>
      <c r="Z3771" s="142"/>
      <c r="AA3771" s="142"/>
      <c r="AB3771" s="142"/>
      <c r="AC3771" s="142"/>
      <c r="AD3771" s="142"/>
      <c r="AE3771" s="142"/>
      <c r="AF3771" s="142"/>
      <c r="AG3771" s="142"/>
      <c r="AH3771" s="142"/>
      <c r="AI3771" s="142"/>
      <c r="AJ3771" s="142"/>
      <c r="AK3771" s="142"/>
      <c r="AL3771" s="142"/>
      <c r="AM3771" s="142"/>
      <c r="AN3771" s="142"/>
      <c r="AO3771" s="142"/>
      <c r="AP3771" s="142"/>
      <c r="AQ3771" s="142"/>
      <c r="AR3771" s="142"/>
      <c r="AS3771" s="142"/>
      <c r="AT3771" s="142"/>
      <c r="AU3771" s="142"/>
      <c r="AV3771" s="142"/>
      <c r="AW3771" s="142"/>
      <c r="AX3771" s="143"/>
      <c r="BC3771" s="16"/>
    </row>
    <row r="3772" spans="1:113" ht="12" customHeight="1">
      <c r="A3772" s="8"/>
      <c r="B3772" s="141"/>
      <c r="C3772" s="142"/>
      <c r="D3772" s="142"/>
      <c r="E3772" s="142"/>
      <c r="F3772" s="142"/>
      <c r="G3772" s="142"/>
      <c r="H3772" s="142"/>
      <c r="I3772" s="142"/>
      <c r="J3772" s="142"/>
      <c r="K3772" s="142"/>
      <c r="L3772" s="142"/>
      <c r="M3772" s="142"/>
      <c r="N3772" s="142"/>
      <c r="O3772" s="142"/>
      <c r="P3772" s="142"/>
      <c r="Q3772" s="142"/>
      <c r="R3772" s="142"/>
      <c r="S3772" s="142"/>
      <c r="T3772" s="142"/>
      <c r="U3772" s="142"/>
      <c r="V3772" s="142"/>
      <c r="W3772" s="142"/>
      <c r="X3772" s="142"/>
      <c r="Y3772" s="142"/>
      <c r="Z3772" s="142"/>
      <c r="AA3772" s="142"/>
      <c r="AB3772" s="142"/>
      <c r="AC3772" s="142"/>
      <c r="AD3772" s="142"/>
      <c r="AE3772" s="142"/>
      <c r="AF3772" s="142"/>
      <c r="AG3772" s="142"/>
      <c r="AH3772" s="142"/>
      <c r="AI3772" s="142"/>
      <c r="AJ3772" s="142"/>
      <c r="AK3772" s="142"/>
      <c r="AL3772" s="142"/>
      <c r="AM3772" s="142"/>
      <c r="AN3772" s="142"/>
      <c r="AO3772" s="142"/>
      <c r="AP3772" s="142"/>
      <c r="AQ3772" s="142"/>
      <c r="AR3772" s="142"/>
      <c r="AS3772" s="142"/>
      <c r="AT3772" s="142"/>
      <c r="AU3772" s="142"/>
      <c r="AV3772" s="142"/>
      <c r="AW3772" s="142"/>
      <c r="AX3772" s="143"/>
    </row>
    <row r="3773" spans="1:113" ht="12" customHeight="1">
      <c r="A3773" s="8"/>
      <c r="B3773" s="141"/>
      <c r="C3773" s="142"/>
      <c r="D3773" s="142"/>
      <c r="E3773" s="142"/>
      <c r="F3773" s="142"/>
      <c r="G3773" s="142"/>
      <c r="H3773" s="142"/>
      <c r="I3773" s="142"/>
      <c r="J3773" s="142"/>
      <c r="K3773" s="142"/>
      <c r="L3773" s="142"/>
      <c r="M3773" s="142"/>
      <c r="N3773" s="142"/>
      <c r="O3773" s="142"/>
      <c r="P3773" s="142"/>
      <c r="Q3773" s="142"/>
      <c r="R3773" s="142"/>
      <c r="S3773" s="142"/>
      <c r="T3773" s="142"/>
      <c r="U3773" s="142"/>
      <c r="V3773" s="142"/>
      <c r="W3773" s="142"/>
      <c r="X3773" s="142"/>
      <c r="Y3773" s="142"/>
      <c r="Z3773" s="142"/>
      <c r="AA3773" s="142"/>
      <c r="AB3773" s="142"/>
      <c r="AC3773" s="142"/>
      <c r="AD3773" s="142"/>
      <c r="AE3773" s="142"/>
      <c r="AF3773" s="142"/>
      <c r="AG3773" s="142"/>
      <c r="AH3773" s="142"/>
      <c r="AI3773" s="142"/>
      <c r="AJ3773" s="142"/>
      <c r="AK3773" s="142"/>
      <c r="AL3773" s="142"/>
      <c r="AM3773" s="142"/>
      <c r="AN3773" s="142"/>
      <c r="AO3773" s="142"/>
      <c r="AP3773" s="142"/>
      <c r="AQ3773" s="142"/>
      <c r="AR3773" s="142"/>
      <c r="AS3773" s="142"/>
      <c r="AT3773" s="142"/>
      <c r="AU3773" s="142"/>
      <c r="AV3773" s="142"/>
      <c r="AW3773" s="142"/>
      <c r="AX3773" s="143"/>
    </row>
    <row r="3774" spans="1:113" ht="12" customHeight="1">
      <c r="A3774" s="8"/>
      <c r="B3774" s="141"/>
      <c r="C3774" s="142"/>
      <c r="D3774" s="142"/>
      <c r="E3774" s="142"/>
      <c r="F3774" s="142"/>
      <c r="G3774" s="142"/>
      <c r="H3774" s="142"/>
      <c r="I3774" s="142"/>
      <c r="J3774" s="142"/>
      <c r="K3774" s="142"/>
      <c r="L3774" s="142"/>
      <c r="M3774" s="142"/>
      <c r="N3774" s="142"/>
      <c r="O3774" s="142"/>
      <c r="P3774" s="142"/>
      <c r="Q3774" s="142"/>
      <c r="R3774" s="142"/>
      <c r="S3774" s="142"/>
      <c r="T3774" s="142"/>
      <c r="U3774" s="142"/>
      <c r="V3774" s="142"/>
      <c r="W3774" s="142"/>
      <c r="X3774" s="142"/>
      <c r="Y3774" s="142"/>
      <c r="Z3774" s="142"/>
      <c r="AA3774" s="142"/>
      <c r="AB3774" s="142"/>
      <c r="AC3774" s="142"/>
      <c r="AD3774" s="142"/>
      <c r="AE3774" s="142"/>
      <c r="AF3774" s="142"/>
      <c r="AG3774" s="142"/>
      <c r="AH3774" s="142"/>
      <c r="AI3774" s="142"/>
      <c r="AJ3774" s="142"/>
      <c r="AK3774" s="142"/>
      <c r="AL3774" s="142"/>
      <c r="AM3774" s="142"/>
      <c r="AN3774" s="142"/>
      <c r="AO3774" s="142"/>
      <c r="AP3774" s="142"/>
      <c r="AQ3774" s="142"/>
      <c r="AR3774" s="142"/>
      <c r="AS3774" s="142"/>
      <c r="AT3774" s="142"/>
      <c r="AU3774" s="142"/>
      <c r="AV3774" s="142"/>
      <c r="AW3774" s="142"/>
      <c r="AX3774" s="143"/>
    </row>
    <row r="3775" spans="1:113" ht="15" thickBot="1">
      <c r="A3775" s="17"/>
      <c r="B3775" s="18"/>
      <c r="C3775" s="19"/>
      <c r="D3775" s="19"/>
      <c r="E3775" s="19"/>
      <c r="F3775" s="19"/>
      <c r="G3775" s="19"/>
      <c r="H3775" s="19"/>
      <c r="I3775" s="19"/>
      <c r="J3775" s="19"/>
      <c r="K3775" s="19"/>
      <c r="L3775" s="19"/>
      <c r="M3775" s="19"/>
      <c r="N3775" s="19"/>
      <c r="O3775" s="19"/>
      <c r="P3775" s="19"/>
      <c r="Q3775" s="19"/>
      <c r="R3775" s="19"/>
      <c r="S3775" s="19"/>
      <c r="T3775" s="19"/>
      <c r="U3775" s="19"/>
      <c r="V3775" s="19"/>
      <c r="W3775" s="19"/>
      <c r="X3775" s="19"/>
      <c r="Y3775" s="19"/>
      <c r="Z3775" s="19"/>
      <c r="AA3775" s="19"/>
      <c r="AB3775" s="19"/>
      <c r="AC3775" s="19"/>
      <c r="AD3775" s="19"/>
      <c r="AE3775" s="19"/>
      <c r="AF3775" s="19"/>
      <c r="AG3775" s="19"/>
      <c r="AH3775" s="19"/>
      <c r="AI3775" s="19"/>
      <c r="AJ3775" s="19"/>
      <c r="AK3775" s="19"/>
      <c r="AL3775" s="19"/>
      <c r="AM3775" s="19"/>
      <c r="AN3775" s="19"/>
      <c r="AO3775" s="19"/>
      <c r="AP3775" s="19"/>
      <c r="AQ3775" s="19"/>
      <c r="AR3775" s="19"/>
      <c r="AS3775" s="19"/>
      <c r="AT3775" s="19"/>
      <c r="AU3775" s="19"/>
      <c r="AV3775" s="19"/>
      <c r="AW3775" s="19"/>
      <c r="AX3775" s="20"/>
    </row>
    <row r="3776" spans="1:113">
      <c r="B3776" s="21"/>
    </row>
    <row r="3777" spans="1:251" ht="14.25">
      <c r="B3777" s="10" t="s">
        <v>4</v>
      </c>
      <c r="C3777" s="8"/>
      <c r="D3777" s="8"/>
      <c r="E3777" s="8"/>
      <c r="F3777" s="8"/>
      <c r="G3777" s="8"/>
      <c r="H3777" s="8"/>
      <c r="I3777" s="8"/>
      <c r="J3777" s="8"/>
      <c r="K3777" s="8"/>
      <c r="L3777" s="9"/>
      <c r="M3777" s="9"/>
      <c r="N3777" s="9"/>
      <c r="O3777" s="9"/>
      <c r="P3777" s="8"/>
      <c r="Q3777" s="8"/>
      <c r="R3777" s="8"/>
      <c r="S3777" s="8"/>
      <c r="T3777" s="8"/>
      <c r="U3777" s="8"/>
      <c r="V3777" s="10"/>
      <c r="W3777" s="10"/>
      <c r="X3777" s="10"/>
      <c r="Y3777" s="10"/>
      <c r="Z3777" s="10"/>
      <c r="AA3777" s="10"/>
      <c r="AB3777" s="10"/>
      <c r="AC3777" s="10"/>
      <c r="AD3777" s="10"/>
      <c r="AE3777" s="10"/>
      <c r="AF3777" s="10"/>
      <c r="AG3777" s="10"/>
      <c r="AH3777" s="10"/>
      <c r="AI3777" s="10"/>
      <c r="AJ3777" s="10"/>
      <c r="AK3777" s="10"/>
      <c r="AL3777" s="10"/>
      <c r="AM3777" s="10"/>
      <c r="AN3777" s="10"/>
      <c r="AO3777" s="10"/>
      <c r="AP3777" s="10"/>
      <c r="AQ3777" s="10"/>
      <c r="AR3777" s="10"/>
      <c r="AS3777" s="10"/>
      <c r="AT3777" s="10"/>
      <c r="AU3777" s="10"/>
      <c r="AV3777" s="10"/>
      <c r="AW3777" s="10"/>
      <c r="AX3777" s="10"/>
    </row>
    <row r="3778" spans="1:251" ht="15" thickBot="1">
      <c r="B3778" s="8"/>
      <c r="C3778" s="8"/>
      <c r="D3778" s="8"/>
      <c r="E3778" s="8"/>
      <c r="F3778" s="8"/>
      <c r="G3778" s="8"/>
      <c r="H3778" s="8"/>
      <c r="I3778" s="8"/>
      <c r="J3778" s="8"/>
      <c r="K3778" s="8"/>
      <c r="L3778" s="9"/>
      <c r="M3778" s="9"/>
      <c r="N3778" s="9"/>
      <c r="O3778" s="9"/>
      <c r="P3778" s="8"/>
      <c r="Q3778" s="8"/>
      <c r="R3778" s="8"/>
      <c r="S3778" s="8"/>
      <c r="T3778" s="8"/>
      <c r="U3778" s="8"/>
      <c r="V3778" s="10"/>
      <c r="W3778" s="10"/>
      <c r="X3778" s="10"/>
      <c r="Y3778" s="10"/>
      <c r="Z3778" s="10"/>
      <c r="AA3778" s="10"/>
      <c r="AB3778" s="10"/>
      <c r="AC3778" s="10"/>
      <c r="AD3778" s="10"/>
      <c r="AE3778" s="10"/>
      <c r="AF3778" s="10"/>
      <c r="AG3778" s="10"/>
      <c r="AH3778" s="10"/>
      <c r="AI3778" s="10"/>
      <c r="AJ3778" s="10"/>
      <c r="AK3778" s="10"/>
      <c r="AL3778" s="10"/>
      <c r="AM3778" s="10"/>
      <c r="AN3778" s="10"/>
      <c r="AO3778" s="10"/>
      <c r="AP3778" s="10"/>
      <c r="AQ3778" s="10"/>
      <c r="AR3778" s="10"/>
      <c r="AS3778" s="10"/>
      <c r="AT3778" s="10"/>
      <c r="AU3778" s="10"/>
      <c r="AV3778" s="10"/>
      <c r="AW3778" s="10"/>
      <c r="AX3778" s="22" t="s">
        <v>5</v>
      </c>
    </row>
    <row r="3779" spans="1:251" s="16" customFormat="1" ht="13.5" customHeight="1">
      <c r="A3779" s="8"/>
      <c r="B3779" s="146" t="s">
        <v>6</v>
      </c>
      <c r="C3779" s="129"/>
      <c r="D3779" s="129"/>
      <c r="E3779" s="129"/>
      <c r="F3779" s="129"/>
      <c r="G3779" s="129"/>
      <c r="H3779" s="129"/>
      <c r="I3779" s="129"/>
      <c r="J3779" s="129"/>
      <c r="K3779" s="129"/>
      <c r="L3779" s="129"/>
      <c r="M3779" s="129"/>
      <c r="N3779" s="129"/>
      <c r="O3779" s="129"/>
      <c r="P3779" s="129"/>
      <c r="Q3779" s="129"/>
      <c r="R3779" s="129"/>
      <c r="S3779" s="129"/>
      <c r="T3779" s="129"/>
      <c r="U3779" s="129"/>
      <c r="V3779" s="129"/>
      <c r="W3779" s="129"/>
      <c r="X3779" s="129"/>
      <c r="Y3779" s="129"/>
      <c r="Z3779" s="130"/>
      <c r="AA3779" s="128" t="s">
        <v>11</v>
      </c>
      <c r="AB3779" s="129"/>
      <c r="AC3779" s="129"/>
      <c r="AD3779" s="129"/>
      <c r="AE3779" s="129"/>
      <c r="AF3779" s="129"/>
      <c r="AG3779" s="129"/>
      <c r="AH3779" s="129"/>
      <c r="AI3779" s="130"/>
      <c r="AJ3779" s="128" t="s">
        <v>12</v>
      </c>
      <c r="AK3779" s="129"/>
      <c r="AL3779" s="129"/>
      <c r="AM3779" s="129"/>
      <c r="AN3779" s="129"/>
      <c r="AO3779" s="129"/>
      <c r="AP3779" s="129"/>
      <c r="AQ3779" s="129"/>
      <c r="AR3779" s="130"/>
      <c r="AS3779" s="128" t="s">
        <v>7</v>
      </c>
      <c r="AT3779" s="129"/>
      <c r="AU3779" s="129"/>
      <c r="AV3779" s="129"/>
      <c r="AW3779" s="129"/>
      <c r="AX3779" s="134"/>
      <c r="AY3779" s="2"/>
      <c r="AZ3779" s="2"/>
      <c r="BA3779" s="2"/>
      <c r="BB3779" s="2"/>
      <c r="BC3779" s="2"/>
      <c r="BD3779" s="2"/>
      <c r="BE3779" s="2"/>
      <c r="BF3779" s="2"/>
      <c r="BG3779" s="2"/>
      <c r="BH3779" s="2"/>
      <c r="BI3779" s="2"/>
      <c r="BJ3779" s="2"/>
      <c r="BK3779" s="2"/>
      <c r="BL3779" s="2"/>
      <c r="BM3779" s="2"/>
      <c r="BN3779" s="2"/>
      <c r="BO3779" s="2"/>
      <c r="BP3779" s="2"/>
      <c r="BQ3779" s="2"/>
      <c r="BR3779" s="2"/>
      <c r="BS3779" s="2"/>
      <c r="BT3779" s="2"/>
      <c r="BU3779" s="2"/>
      <c r="BV3779" s="2"/>
      <c r="BW3779" s="2"/>
      <c r="BX3779" s="2"/>
      <c r="BY3779" s="2"/>
      <c r="BZ3779" s="2"/>
      <c r="CA3779" s="2"/>
      <c r="CB3779" s="2"/>
      <c r="CC3779" s="2"/>
      <c r="CD3779" s="2"/>
      <c r="CE3779" s="2"/>
      <c r="CF3779" s="2"/>
      <c r="CG3779" s="2"/>
      <c r="CH3779" s="2"/>
      <c r="CI3779" s="2"/>
      <c r="CJ3779" s="2"/>
      <c r="CK3779" s="2"/>
      <c r="CL3779" s="2"/>
      <c r="CM3779" s="2"/>
      <c r="CN3779" s="2"/>
      <c r="CO3779" s="2"/>
      <c r="CP3779" s="2"/>
      <c r="CQ3779" s="2"/>
      <c r="CR3779" s="2"/>
      <c r="CS3779" s="2"/>
      <c r="CT3779" s="2"/>
      <c r="CU3779" s="2"/>
      <c r="CV3779" s="2"/>
      <c r="CW3779" s="2"/>
      <c r="CX3779" s="2"/>
      <c r="CY3779" s="2"/>
      <c r="CZ3779" s="2"/>
      <c r="DA3779" s="2"/>
      <c r="DB3779" s="2"/>
      <c r="DC3779" s="2"/>
      <c r="DD3779" s="2"/>
      <c r="DE3779" s="2"/>
      <c r="DF3779" s="2"/>
      <c r="DG3779" s="2"/>
      <c r="DH3779" s="2"/>
      <c r="DI3779" s="2"/>
      <c r="DJ3779" s="2"/>
      <c r="DK3779" s="2"/>
      <c r="DL3779" s="2"/>
      <c r="DM3779" s="2"/>
      <c r="DN3779" s="2"/>
      <c r="DO3779" s="2"/>
      <c r="DP3779" s="2"/>
      <c r="DQ3779" s="2"/>
      <c r="DR3779" s="2"/>
      <c r="DS3779" s="2"/>
      <c r="DT3779" s="2"/>
      <c r="DU3779" s="2"/>
      <c r="DV3779" s="2"/>
      <c r="DW3779" s="2"/>
      <c r="DX3779" s="2"/>
      <c r="DY3779" s="2"/>
      <c r="DZ3779" s="2"/>
      <c r="EA3779" s="2"/>
      <c r="EB3779" s="2"/>
      <c r="EC3779" s="2"/>
      <c r="ED3779" s="2"/>
      <c r="EE3779" s="2"/>
      <c r="EF3779" s="2"/>
      <c r="EG3779" s="2"/>
      <c r="EH3779" s="2"/>
      <c r="EI3779" s="2"/>
      <c r="EJ3779" s="2"/>
      <c r="EK3779" s="2"/>
      <c r="EL3779" s="2"/>
      <c r="EM3779" s="2"/>
      <c r="EN3779" s="2"/>
      <c r="EO3779" s="2"/>
      <c r="EP3779" s="2"/>
      <c r="EQ3779" s="2"/>
      <c r="ER3779" s="2"/>
      <c r="ES3779" s="2"/>
      <c r="ET3779" s="2"/>
      <c r="EU3779" s="2"/>
      <c r="EV3779" s="2"/>
      <c r="EW3779" s="2"/>
      <c r="EX3779" s="2"/>
      <c r="EY3779" s="2"/>
      <c r="EZ3779" s="2"/>
      <c r="FA3779" s="2"/>
      <c r="FB3779" s="2"/>
      <c r="FC3779" s="2"/>
      <c r="FD3779" s="2"/>
      <c r="FE3779" s="2"/>
      <c r="FF3779" s="2"/>
      <c r="FG3779" s="2"/>
      <c r="FH3779" s="2"/>
      <c r="FI3779" s="2"/>
      <c r="FJ3779" s="2"/>
      <c r="FK3779" s="2"/>
      <c r="FL3779" s="2"/>
      <c r="FM3779" s="2"/>
      <c r="FN3779" s="2"/>
      <c r="FO3779" s="2"/>
      <c r="FP3779" s="2"/>
      <c r="FQ3779" s="2"/>
      <c r="FR3779" s="2"/>
      <c r="FS3779" s="2"/>
      <c r="FT3779" s="2"/>
      <c r="FU3779" s="2"/>
      <c r="FV3779" s="2"/>
      <c r="FW3779" s="2"/>
      <c r="FX3779" s="2"/>
      <c r="FY3779" s="2"/>
      <c r="FZ3779" s="2"/>
      <c r="GA3779" s="2"/>
      <c r="GB3779" s="2"/>
      <c r="GC3779" s="2"/>
      <c r="GD3779" s="2"/>
      <c r="GE3779" s="2"/>
      <c r="GF3779" s="2"/>
      <c r="GG3779" s="2"/>
      <c r="GH3779" s="2"/>
      <c r="GI3779" s="2"/>
      <c r="GJ3779" s="2"/>
      <c r="GK3779" s="2"/>
      <c r="GL3779" s="2"/>
      <c r="GM3779" s="2"/>
      <c r="GN3779" s="2"/>
      <c r="GO3779" s="2"/>
      <c r="GP3779" s="2"/>
      <c r="GQ3779" s="2"/>
      <c r="GR3779" s="2"/>
      <c r="GS3779" s="2"/>
      <c r="GT3779" s="2"/>
      <c r="GU3779" s="2"/>
      <c r="GV3779" s="2"/>
      <c r="GW3779" s="2"/>
      <c r="GX3779" s="2"/>
      <c r="GY3779" s="2"/>
      <c r="GZ3779" s="2"/>
      <c r="HA3779" s="2"/>
      <c r="HB3779" s="2"/>
      <c r="HC3779" s="2"/>
      <c r="HD3779" s="2"/>
      <c r="HE3779" s="2"/>
      <c r="HF3779" s="2"/>
      <c r="HG3779" s="2"/>
      <c r="HH3779" s="2"/>
      <c r="HI3779" s="2"/>
      <c r="HJ3779" s="2"/>
      <c r="HK3779" s="2"/>
      <c r="HL3779" s="2"/>
      <c r="HM3779" s="2"/>
      <c r="HN3779" s="2"/>
      <c r="HO3779" s="2"/>
      <c r="HP3779" s="2"/>
      <c r="HQ3779" s="2"/>
      <c r="HR3779" s="2"/>
      <c r="HS3779" s="2"/>
      <c r="HT3779" s="2"/>
      <c r="HU3779" s="2"/>
      <c r="HV3779" s="2"/>
      <c r="HW3779" s="2"/>
      <c r="HX3779" s="2"/>
      <c r="HY3779" s="2"/>
      <c r="HZ3779" s="2"/>
      <c r="IA3779" s="2"/>
      <c r="IB3779" s="2"/>
      <c r="IC3779" s="2"/>
      <c r="ID3779" s="2"/>
      <c r="IE3779" s="2"/>
      <c r="IF3779" s="2"/>
      <c r="IG3779" s="2"/>
      <c r="IH3779" s="2"/>
      <c r="II3779" s="2"/>
      <c r="IJ3779" s="2"/>
      <c r="IK3779" s="2"/>
      <c r="IL3779" s="2"/>
      <c r="IM3779" s="2"/>
      <c r="IN3779" s="2"/>
      <c r="IO3779" s="2"/>
      <c r="IP3779" s="2"/>
      <c r="IQ3779" s="2"/>
    </row>
    <row r="3780" spans="1:251" s="16" customFormat="1" ht="13.5">
      <c r="A3780" s="8"/>
      <c r="B3780" s="147"/>
      <c r="C3780" s="132"/>
      <c r="D3780" s="132"/>
      <c r="E3780" s="132"/>
      <c r="F3780" s="132"/>
      <c r="G3780" s="132"/>
      <c r="H3780" s="132"/>
      <c r="I3780" s="132"/>
      <c r="J3780" s="132"/>
      <c r="K3780" s="132"/>
      <c r="L3780" s="132"/>
      <c r="M3780" s="132"/>
      <c r="N3780" s="132"/>
      <c r="O3780" s="132"/>
      <c r="P3780" s="132"/>
      <c r="Q3780" s="132"/>
      <c r="R3780" s="132"/>
      <c r="S3780" s="132"/>
      <c r="T3780" s="132"/>
      <c r="U3780" s="132"/>
      <c r="V3780" s="132"/>
      <c r="W3780" s="132"/>
      <c r="X3780" s="132"/>
      <c r="Y3780" s="132"/>
      <c r="Z3780" s="133"/>
      <c r="AA3780" s="131"/>
      <c r="AB3780" s="132"/>
      <c r="AC3780" s="132"/>
      <c r="AD3780" s="132"/>
      <c r="AE3780" s="132"/>
      <c r="AF3780" s="132"/>
      <c r="AG3780" s="132"/>
      <c r="AH3780" s="132"/>
      <c r="AI3780" s="133"/>
      <c r="AJ3780" s="131"/>
      <c r="AK3780" s="132"/>
      <c r="AL3780" s="132"/>
      <c r="AM3780" s="132"/>
      <c r="AN3780" s="132"/>
      <c r="AO3780" s="132"/>
      <c r="AP3780" s="132"/>
      <c r="AQ3780" s="132"/>
      <c r="AR3780" s="133"/>
      <c r="AS3780" s="131"/>
      <c r="AT3780" s="132"/>
      <c r="AU3780" s="132"/>
      <c r="AV3780" s="132"/>
      <c r="AW3780" s="132"/>
      <c r="AX3780" s="135"/>
      <c r="AY3780" s="2"/>
      <c r="AZ3780" s="2"/>
      <c r="BA3780" s="2"/>
      <c r="BB3780" s="23"/>
      <c r="BC3780" s="24"/>
      <c r="BE3780" s="2"/>
      <c r="BF3780" s="2"/>
      <c r="BG3780" s="2"/>
      <c r="BH3780" s="2"/>
      <c r="BI3780" s="2"/>
      <c r="BJ3780" s="2"/>
      <c r="BK3780" s="2"/>
      <c r="BL3780" s="2"/>
      <c r="BM3780" s="2"/>
      <c r="BN3780" s="2"/>
      <c r="BO3780" s="2"/>
      <c r="BP3780" s="2"/>
      <c r="BQ3780" s="2"/>
      <c r="BR3780" s="2"/>
      <c r="BS3780" s="2"/>
      <c r="BT3780" s="2"/>
      <c r="BU3780" s="2"/>
      <c r="BV3780" s="2"/>
      <c r="BW3780" s="2"/>
      <c r="BX3780" s="2"/>
      <c r="BY3780" s="2"/>
      <c r="BZ3780" s="2"/>
      <c r="CA3780" s="2"/>
      <c r="CB3780" s="2"/>
      <c r="CC3780" s="2"/>
      <c r="CD3780" s="2"/>
      <c r="CE3780" s="2"/>
      <c r="CF3780" s="2"/>
      <c r="CG3780" s="2"/>
      <c r="CH3780" s="2"/>
      <c r="CI3780" s="2"/>
      <c r="CJ3780" s="2"/>
      <c r="CK3780" s="2"/>
      <c r="CL3780" s="2"/>
      <c r="CM3780" s="2"/>
      <c r="CN3780" s="2"/>
      <c r="CO3780" s="2"/>
      <c r="CP3780" s="2"/>
      <c r="CQ3780" s="2"/>
      <c r="CR3780" s="2"/>
      <c r="CS3780" s="2"/>
      <c r="CT3780" s="2"/>
      <c r="CU3780" s="2"/>
      <c r="CV3780" s="2"/>
      <c r="CW3780" s="2"/>
      <c r="CX3780" s="2"/>
      <c r="CY3780" s="2"/>
      <c r="CZ3780" s="2"/>
      <c r="DA3780" s="2"/>
      <c r="DB3780" s="2"/>
      <c r="DC3780" s="2"/>
      <c r="DD3780" s="2"/>
      <c r="DE3780" s="2"/>
      <c r="DF3780" s="2"/>
      <c r="DG3780" s="2"/>
      <c r="DH3780" s="2"/>
      <c r="DI3780" s="2"/>
      <c r="DJ3780" s="2"/>
      <c r="DK3780" s="2"/>
      <c r="DL3780" s="2"/>
      <c r="DM3780" s="2"/>
      <c r="DN3780" s="2"/>
      <c r="DO3780" s="2"/>
      <c r="DP3780" s="2"/>
      <c r="DQ3780" s="2"/>
      <c r="DR3780" s="2"/>
      <c r="DS3780" s="2"/>
      <c r="DT3780" s="2"/>
      <c r="DU3780" s="2"/>
      <c r="DV3780" s="2"/>
      <c r="DW3780" s="2"/>
      <c r="DX3780" s="2"/>
      <c r="DY3780" s="2"/>
      <c r="DZ3780" s="2"/>
      <c r="EA3780" s="2"/>
      <c r="EB3780" s="2"/>
      <c r="EC3780" s="2"/>
      <c r="ED3780" s="2"/>
      <c r="EE3780" s="2"/>
      <c r="EF3780" s="2"/>
      <c r="EG3780" s="2"/>
      <c r="EH3780" s="2"/>
      <c r="EI3780" s="2"/>
      <c r="EJ3780" s="2"/>
      <c r="EK3780" s="2"/>
      <c r="EL3780" s="2"/>
      <c r="EM3780" s="2"/>
      <c r="EN3780" s="2"/>
      <c r="EO3780" s="2"/>
      <c r="EP3780" s="2"/>
      <c r="EQ3780" s="2"/>
      <c r="ER3780" s="2"/>
      <c r="ES3780" s="2"/>
      <c r="ET3780" s="2"/>
      <c r="EU3780" s="2"/>
      <c r="EV3780" s="2"/>
      <c r="EW3780" s="2"/>
      <c r="EX3780" s="2"/>
      <c r="EY3780" s="2"/>
      <c r="EZ3780" s="2"/>
      <c r="FA3780" s="2"/>
      <c r="FB3780" s="2"/>
      <c r="FC3780" s="2"/>
      <c r="FD3780" s="2"/>
      <c r="FE3780" s="2"/>
      <c r="FF3780" s="2"/>
      <c r="FG3780" s="2"/>
      <c r="FH3780" s="2"/>
      <c r="FI3780" s="2"/>
      <c r="FJ3780" s="2"/>
      <c r="FK3780" s="2"/>
      <c r="FL3780" s="2"/>
      <c r="FM3780" s="2"/>
      <c r="FN3780" s="2"/>
      <c r="FO3780" s="2"/>
      <c r="FP3780" s="2"/>
      <c r="FQ3780" s="2"/>
      <c r="FR3780" s="2"/>
      <c r="FS3780" s="2"/>
      <c r="FT3780" s="2"/>
      <c r="FU3780" s="2"/>
      <c r="FV3780" s="2"/>
      <c r="FW3780" s="2"/>
      <c r="FX3780" s="2"/>
      <c r="FY3780" s="2"/>
      <c r="FZ3780" s="2"/>
      <c r="GA3780" s="2"/>
      <c r="GB3780" s="2"/>
      <c r="GC3780" s="2"/>
      <c r="GD3780" s="2"/>
      <c r="GE3780" s="2"/>
      <c r="GF3780" s="2"/>
      <c r="GG3780" s="2"/>
      <c r="GH3780" s="2"/>
      <c r="GI3780" s="2"/>
      <c r="GJ3780" s="2"/>
      <c r="GK3780" s="2"/>
      <c r="GL3780" s="2"/>
      <c r="GM3780" s="2"/>
      <c r="GN3780" s="2"/>
      <c r="GO3780" s="2"/>
      <c r="GP3780" s="2"/>
      <c r="GQ3780" s="2"/>
      <c r="GR3780" s="2"/>
      <c r="GS3780" s="2"/>
      <c r="GT3780" s="2"/>
      <c r="GU3780" s="2"/>
      <c r="GV3780" s="2"/>
      <c r="GW3780" s="2"/>
      <c r="GX3780" s="2"/>
      <c r="GY3780" s="2"/>
      <c r="GZ3780" s="2"/>
      <c r="HA3780" s="2"/>
      <c r="HB3780" s="2"/>
      <c r="HC3780" s="2"/>
      <c r="HD3780" s="2"/>
      <c r="HE3780" s="2"/>
      <c r="HF3780" s="2"/>
      <c r="HG3780" s="2"/>
      <c r="HH3780" s="2"/>
      <c r="HI3780" s="2"/>
      <c r="HJ3780" s="2"/>
      <c r="HK3780" s="2"/>
      <c r="HL3780" s="2"/>
      <c r="HM3780" s="2"/>
      <c r="HN3780" s="2"/>
      <c r="HO3780" s="2"/>
      <c r="HP3780" s="2"/>
      <c r="HQ3780" s="2"/>
      <c r="HR3780" s="2"/>
      <c r="HS3780" s="2"/>
      <c r="HT3780" s="2"/>
      <c r="HU3780" s="2"/>
      <c r="HV3780" s="2"/>
      <c r="HW3780" s="2"/>
      <c r="HX3780" s="2"/>
      <c r="HY3780" s="2"/>
      <c r="HZ3780" s="2"/>
      <c r="IA3780" s="2"/>
      <c r="IB3780" s="2"/>
      <c r="IC3780" s="2"/>
      <c r="ID3780" s="2"/>
      <c r="IE3780" s="2"/>
      <c r="IF3780" s="2"/>
      <c r="IG3780" s="2"/>
      <c r="IH3780" s="2"/>
      <c r="II3780" s="2"/>
      <c r="IJ3780" s="2"/>
      <c r="IK3780" s="2"/>
      <c r="IL3780" s="2"/>
      <c r="IM3780" s="2"/>
      <c r="IN3780" s="2"/>
      <c r="IO3780" s="2"/>
      <c r="IP3780" s="2"/>
      <c r="IQ3780" s="2"/>
    </row>
    <row r="3781" spans="1:251" s="16" customFormat="1" ht="18.75" customHeight="1">
      <c r="A3781" s="8"/>
      <c r="B3781" s="25"/>
      <c r="C3781" s="125" t="s">
        <v>918</v>
      </c>
      <c r="D3781" s="126"/>
      <c r="E3781" s="126"/>
      <c r="F3781" s="126"/>
      <c r="G3781" s="126"/>
      <c r="H3781" s="126"/>
      <c r="I3781" s="126"/>
      <c r="J3781" s="126"/>
      <c r="K3781" s="126"/>
      <c r="L3781" s="126"/>
      <c r="M3781" s="126"/>
      <c r="N3781" s="126"/>
      <c r="O3781" s="126"/>
      <c r="P3781" s="126"/>
      <c r="Q3781" s="126"/>
      <c r="R3781" s="126"/>
      <c r="S3781" s="126"/>
      <c r="T3781" s="126"/>
      <c r="U3781" s="126"/>
      <c r="V3781" s="126"/>
      <c r="W3781" s="126"/>
      <c r="X3781" s="126"/>
      <c r="Y3781" s="126"/>
      <c r="Z3781" s="127"/>
      <c r="AA3781" s="106">
        <v>9693</v>
      </c>
      <c r="AB3781" s="107"/>
      <c r="AC3781" s="107"/>
      <c r="AD3781" s="107"/>
      <c r="AE3781" s="107"/>
      <c r="AF3781" s="107"/>
      <c r="AG3781" s="107"/>
      <c r="AH3781" s="107"/>
      <c r="AI3781" s="108"/>
      <c r="AJ3781" s="106">
        <v>7601</v>
      </c>
      <c r="AK3781" s="107"/>
      <c r="AL3781" s="107"/>
      <c r="AM3781" s="107"/>
      <c r="AN3781" s="107"/>
      <c r="AO3781" s="107"/>
      <c r="AP3781" s="107"/>
      <c r="AQ3781" s="107"/>
      <c r="AR3781" s="108"/>
      <c r="AS3781" s="109"/>
      <c r="AT3781" s="110"/>
      <c r="AU3781" s="110"/>
      <c r="AV3781" s="110"/>
      <c r="AW3781" s="110"/>
      <c r="AX3781" s="111"/>
      <c r="AY3781" s="2"/>
      <c r="AZ3781" s="2"/>
      <c r="BA3781" s="2"/>
      <c r="BB3781" s="2"/>
      <c r="BC3781" s="2"/>
      <c r="BD3781" s="2"/>
      <c r="BE3781" s="2"/>
      <c r="BF3781" s="2"/>
      <c r="BG3781" s="2"/>
      <c r="BH3781" s="2"/>
      <c r="BI3781" s="2"/>
      <c r="BJ3781" s="2"/>
      <c r="BK3781" s="2"/>
      <c r="BL3781" s="2"/>
      <c r="BM3781" s="2"/>
      <c r="BN3781" s="2"/>
      <c r="BO3781" s="2"/>
      <c r="BP3781" s="2"/>
      <c r="BQ3781" s="2"/>
      <c r="BR3781" s="2"/>
      <c r="BS3781" s="2"/>
      <c r="BT3781" s="2"/>
      <c r="BU3781" s="2"/>
      <c r="BV3781" s="2"/>
      <c r="BW3781" s="2"/>
      <c r="BX3781" s="2"/>
      <c r="BY3781" s="2"/>
      <c r="BZ3781" s="2"/>
      <c r="CA3781" s="2"/>
      <c r="CB3781" s="2"/>
      <c r="CC3781" s="2"/>
      <c r="CD3781" s="2"/>
      <c r="CE3781" s="2"/>
      <c r="CF3781" s="2"/>
      <c r="CG3781" s="2"/>
      <c r="CH3781" s="2"/>
      <c r="CI3781" s="2"/>
      <c r="CJ3781" s="2"/>
      <c r="CK3781" s="2"/>
      <c r="CL3781" s="2"/>
      <c r="CM3781" s="2"/>
      <c r="CN3781" s="2"/>
      <c r="CO3781" s="2"/>
      <c r="CP3781" s="2"/>
      <c r="CQ3781" s="2"/>
      <c r="CR3781" s="2"/>
      <c r="CS3781" s="2"/>
      <c r="CT3781" s="2"/>
      <c r="CU3781" s="2"/>
      <c r="CV3781" s="2"/>
      <c r="CW3781" s="2"/>
      <c r="CX3781" s="2"/>
      <c r="CY3781" s="2"/>
      <c r="CZ3781" s="2"/>
      <c r="DA3781" s="2"/>
      <c r="DB3781" s="2"/>
      <c r="DC3781" s="2"/>
      <c r="DD3781" s="2"/>
      <c r="DE3781" s="2"/>
      <c r="DF3781" s="2"/>
      <c r="DG3781" s="2"/>
      <c r="DH3781" s="2"/>
      <c r="DI3781" s="2"/>
      <c r="DJ3781" s="2"/>
      <c r="DK3781" s="2"/>
      <c r="DL3781" s="2"/>
      <c r="DM3781" s="2"/>
      <c r="DN3781" s="2"/>
      <c r="DO3781" s="2"/>
      <c r="DP3781" s="2"/>
      <c r="DQ3781" s="2"/>
      <c r="DR3781" s="2"/>
      <c r="DS3781" s="2"/>
      <c r="DT3781" s="2"/>
      <c r="DU3781" s="2"/>
      <c r="DV3781" s="2"/>
      <c r="DW3781" s="2"/>
      <c r="DX3781" s="2"/>
      <c r="DY3781" s="2"/>
      <c r="DZ3781" s="2"/>
      <c r="EA3781" s="2"/>
      <c r="EB3781" s="2"/>
      <c r="EC3781" s="2"/>
      <c r="ED3781" s="2"/>
      <c r="EE3781" s="2"/>
      <c r="EF3781" s="2"/>
      <c r="EG3781" s="2"/>
      <c r="EH3781" s="2"/>
      <c r="EI3781" s="2"/>
      <c r="EJ3781" s="2"/>
      <c r="EK3781" s="2"/>
      <c r="EL3781" s="2"/>
      <c r="EM3781" s="2"/>
      <c r="EN3781" s="2"/>
      <c r="EO3781" s="2"/>
      <c r="EP3781" s="2"/>
      <c r="EQ3781" s="2"/>
      <c r="ER3781" s="2"/>
      <c r="ES3781" s="2"/>
      <c r="ET3781" s="2"/>
      <c r="EU3781" s="2"/>
      <c r="EV3781" s="2"/>
      <c r="EW3781" s="2"/>
      <c r="EX3781" s="2"/>
      <c r="EY3781" s="2"/>
      <c r="EZ3781" s="2"/>
      <c r="FA3781" s="2"/>
      <c r="FB3781" s="2"/>
      <c r="FC3781" s="2"/>
      <c r="FD3781" s="2"/>
      <c r="FE3781" s="2"/>
      <c r="FF3781" s="2"/>
      <c r="FG3781" s="2"/>
      <c r="FH3781" s="2"/>
      <c r="FI3781" s="2"/>
      <c r="FJ3781" s="2"/>
      <c r="FK3781" s="2"/>
      <c r="FL3781" s="2"/>
      <c r="FM3781" s="2"/>
      <c r="FN3781" s="2"/>
      <c r="FO3781" s="2"/>
      <c r="FP3781" s="2"/>
      <c r="FQ3781" s="2"/>
      <c r="FR3781" s="2"/>
      <c r="FS3781" s="2"/>
      <c r="FT3781" s="2"/>
      <c r="FU3781" s="2"/>
      <c r="FV3781" s="2"/>
      <c r="FW3781" s="2"/>
      <c r="FX3781" s="2"/>
      <c r="FY3781" s="2"/>
      <c r="FZ3781" s="2"/>
      <c r="GA3781" s="2"/>
      <c r="GB3781" s="2"/>
      <c r="GC3781" s="2"/>
      <c r="GD3781" s="2"/>
      <c r="GE3781" s="2"/>
      <c r="GF3781" s="2"/>
      <c r="GG3781" s="2"/>
      <c r="GH3781" s="2"/>
      <c r="GI3781" s="2"/>
      <c r="GJ3781" s="2"/>
      <c r="GK3781" s="2"/>
      <c r="GL3781" s="2"/>
      <c r="GM3781" s="2"/>
      <c r="GN3781" s="2"/>
      <c r="GO3781" s="2"/>
      <c r="GP3781" s="2"/>
      <c r="GQ3781" s="2"/>
      <c r="GR3781" s="2"/>
      <c r="GS3781" s="2"/>
      <c r="GT3781" s="2"/>
      <c r="GU3781" s="2"/>
      <c r="GV3781" s="2"/>
      <c r="GW3781" s="2"/>
      <c r="GX3781" s="2"/>
      <c r="GY3781" s="2"/>
      <c r="GZ3781" s="2"/>
      <c r="HA3781" s="2"/>
      <c r="HB3781" s="2"/>
      <c r="HC3781" s="2"/>
      <c r="HD3781" s="2"/>
      <c r="HE3781" s="2"/>
      <c r="HF3781" s="2"/>
      <c r="HG3781" s="2"/>
      <c r="HH3781" s="2"/>
      <c r="HI3781" s="2"/>
      <c r="HJ3781" s="2"/>
      <c r="HK3781" s="2"/>
      <c r="HL3781" s="2"/>
      <c r="HM3781" s="2"/>
      <c r="HN3781" s="2"/>
      <c r="HO3781" s="2"/>
      <c r="HP3781" s="2"/>
      <c r="HQ3781" s="2"/>
      <c r="HR3781" s="2"/>
      <c r="HS3781" s="2"/>
      <c r="HT3781" s="2"/>
      <c r="HU3781" s="2"/>
      <c r="HV3781" s="2"/>
      <c r="HW3781" s="2"/>
      <c r="HX3781" s="2"/>
      <c r="HY3781" s="2"/>
      <c r="HZ3781" s="2"/>
      <c r="IA3781" s="2"/>
      <c r="IB3781" s="2"/>
      <c r="IC3781" s="2"/>
      <c r="ID3781" s="2"/>
      <c r="IE3781" s="2"/>
      <c r="IF3781" s="2"/>
      <c r="IG3781" s="2"/>
      <c r="IH3781" s="2"/>
      <c r="II3781" s="2"/>
      <c r="IJ3781" s="2"/>
      <c r="IK3781" s="2"/>
      <c r="IL3781" s="2"/>
      <c r="IM3781" s="2"/>
      <c r="IN3781" s="2"/>
      <c r="IO3781" s="2"/>
      <c r="IP3781" s="2"/>
      <c r="IQ3781" s="2"/>
    </row>
    <row r="3782" spans="1:251" s="16" customFormat="1" ht="18.75" customHeight="1">
      <c r="A3782" s="8"/>
      <c r="B3782" s="25"/>
      <c r="C3782" s="125" t="s">
        <v>919</v>
      </c>
      <c r="D3782" s="126"/>
      <c r="E3782" s="126"/>
      <c r="F3782" s="126"/>
      <c r="G3782" s="126"/>
      <c r="H3782" s="126"/>
      <c r="I3782" s="126"/>
      <c r="J3782" s="126"/>
      <c r="K3782" s="126"/>
      <c r="L3782" s="126"/>
      <c r="M3782" s="126"/>
      <c r="N3782" s="126"/>
      <c r="O3782" s="126"/>
      <c r="P3782" s="126"/>
      <c r="Q3782" s="126"/>
      <c r="R3782" s="126"/>
      <c r="S3782" s="126"/>
      <c r="T3782" s="126"/>
      <c r="U3782" s="126"/>
      <c r="V3782" s="126"/>
      <c r="W3782" s="126"/>
      <c r="X3782" s="126"/>
      <c r="Y3782" s="126"/>
      <c r="Z3782" s="127"/>
      <c r="AA3782" s="106">
        <v>12653</v>
      </c>
      <c r="AB3782" s="107"/>
      <c r="AC3782" s="107"/>
      <c r="AD3782" s="107"/>
      <c r="AE3782" s="107"/>
      <c r="AF3782" s="107"/>
      <c r="AG3782" s="107"/>
      <c r="AH3782" s="107"/>
      <c r="AI3782" s="108"/>
      <c r="AJ3782" s="106">
        <v>10244</v>
      </c>
      <c r="AK3782" s="107"/>
      <c r="AL3782" s="107"/>
      <c r="AM3782" s="107"/>
      <c r="AN3782" s="107"/>
      <c r="AO3782" s="107"/>
      <c r="AP3782" s="107"/>
      <c r="AQ3782" s="107"/>
      <c r="AR3782" s="108"/>
      <c r="AS3782" s="109"/>
      <c r="AT3782" s="110"/>
      <c r="AU3782" s="110"/>
      <c r="AV3782" s="110"/>
      <c r="AW3782" s="110"/>
      <c r="AX3782" s="111"/>
      <c r="AY3782" s="2"/>
      <c r="AZ3782" s="2"/>
      <c r="BA3782" s="2"/>
      <c r="BB3782" s="2"/>
      <c r="BC3782" s="2"/>
      <c r="BD3782" s="2"/>
      <c r="BE3782" s="2"/>
      <c r="BF3782" s="2"/>
      <c r="BG3782" s="2"/>
      <c r="BH3782" s="2"/>
      <c r="BI3782" s="2"/>
      <c r="BJ3782" s="2"/>
      <c r="BK3782" s="2"/>
      <c r="BL3782" s="2"/>
      <c r="BM3782" s="2"/>
      <c r="BN3782" s="2"/>
      <c r="BO3782" s="2"/>
      <c r="BP3782" s="2"/>
      <c r="BQ3782" s="2"/>
      <c r="BR3782" s="2"/>
      <c r="BS3782" s="2"/>
      <c r="BT3782" s="2"/>
      <c r="BU3782" s="2"/>
      <c r="BV3782" s="2"/>
      <c r="BW3782" s="2"/>
      <c r="BX3782" s="2"/>
      <c r="BY3782" s="2"/>
      <c r="BZ3782" s="2"/>
      <c r="CA3782" s="2"/>
      <c r="CB3782" s="2"/>
      <c r="CC3782" s="2"/>
      <c r="CD3782" s="2"/>
      <c r="CE3782" s="2"/>
      <c r="CF3782" s="2"/>
      <c r="CG3782" s="2"/>
      <c r="CH3782" s="2"/>
      <c r="CI3782" s="2"/>
      <c r="CJ3782" s="2"/>
      <c r="CK3782" s="2"/>
      <c r="CL3782" s="2"/>
      <c r="CM3782" s="2"/>
      <c r="CN3782" s="2"/>
      <c r="CO3782" s="2"/>
      <c r="CP3782" s="2"/>
      <c r="CQ3782" s="2"/>
      <c r="CR3782" s="2"/>
      <c r="CS3782" s="2"/>
      <c r="CT3782" s="2"/>
      <c r="CU3782" s="2"/>
      <c r="CV3782" s="2"/>
      <c r="CW3782" s="2"/>
      <c r="CX3782" s="2"/>
      <c r="CY3782" s="2"/>
      <c r="CZ3782" s="2"/>
      <c r="DA3782" s="2"/>
      <c r="DB3782" s="2"/>
      <c r="DC3782" s="2"/>
      <c r="DD3782" s="2"/>
      <c r="DE3782" s="2"/>
      <c r="DF3782" s="2"/>
      <c r="DG3782" s="2"/>
      <c r="DH3782" s="2"/>
      <c r="DI3782" s="2"/>
      <c r="DJ3782" s="2"/>
      <c r="DK3782" s="2"/>
      <c r="DL3782" s="2"/>
      <c r="DM3782" s="2"/>
      <c r="DN3782" s="2"/>
      <c r="DO3782" s="2"/>
      <c r="DP3782" s="2"/>
      <c r="DQ3782" s="2"/>
      <c r="DR3782" s="2"/>
      <c r="DS3782" s="2"/>
      <c r="DT3782" s="2"/>
      <c r="DU3782" s="2"/>
      <c r="DV3782" s="2"/>
      <c r="DW3782" s="2"/>
      <c r="DX3782" s="2"/>
      <c r="DY3782" s="2"/>
      <c r="DZ3782" s="2"/>
      <c r="EA3782" s="2"/>
      <c r="EB3782" s="2"/>
      <c r="EC3782" s="2"/>
      <c r="ED3782" s="2"/>
      <c r="EE3782" s="2"/>
      <c r="EF3782" s="2"/>
      <c r="EG3782" s="2"/>
      <c r="EH3782" s="2"/>
      <c r="EI3782" s="2"/>
      <c r="EJ3782" s="2"/>
      <c r="EK3782" s="2"/>
      <c r="EL3782" s="2"/>
      <c r="EM3782" s="2"/>
      <c r="EN3782" s="2"/>
      <c r="EO3782" s="2"/>
      <c r="EP3782" s="2"/>
      <c r="EQ3782" s="2"/>
      <c r="ER3782" s="2"/>
      <c r="ES3782" s="2"/>
      <c r="ET3782" s="2"/>
      <c r="EU3782" s="2"/>
      <c r="EV3782" s="2"/>
      <c r="EW3782" s="2"/>
      <c r="EX3782" s="2"/>
      <c r="EY3782" s="2"/>
      <c r="EZ3782" s="2"/>
      <c r="FA3782" s="2"/>
      <c r="FB3782" s="2"/>
      <c r="FC3782" s="2"/>
      <c r="FD3782" s="2"/>
      <c r="FE3782" s="2"/>
      <c r="FF3782" s="2"/>
      <c r="FG3782" s="2"/>
      <c r="FH3782" s="2"/>
      <c r="FI3782" s="2"/>
      <c r="FJ3782" s="2"/>
      <c r="FK3782" s="2"/>
      <c r="FL3782" s="2"/>
      <c r="FM3782" s="2"/>
      <c r="FN3782" s="2"/>
      <c r="FO3782" s="2"/>
      <c r="FP3782" s="2"/>
      <c r="FQ3782" s="2"/>
      <c r="FR3782" s="2"/>
      <c r="FS3782" s="2"/>
      <c r="FT3782" s="2"/>
      <c r="FU3782" s="2"/>
      <c r="FV3782" s="2"/>
      <c r="FW3782" s="2"/>
      <c r="FX3782" s="2"/>
      <c r="FY3782" s="2"/>
      <c r="FZ3782" s="2"/>
      <c r="GA3782" s="2"/>
      <c r="GB3782" s="2"/>
      <c r="GC3782" s="2"/>
      <c r="GD3782" s="2"/>
      <c r="GE3782" s="2"/>
      <c r="GF3782" s="2"/>
      <c r="GG3782" s="2"/>
      <c r="GH3782" s="2"/>
      <c r="GI3782" s="2"/>
      <c r="GJ3782" s="2"/>
      <c r="GK3782" s="2"/>
      <c r="GL3782" s="2"/>
      <c r="GM3782" s="2"/>
      <c r="GN3782" s="2"/>
      <c r="GO3782" s="2"/>
      <c r="GP3782" s="2"/>
      <c r="GQ3782" s="2"/>
      <c r="GR3782" s="2"/>
      <c r="GS3782" s="2"/>
      <c r="GT3782" s="2"/>
      <c r="GU3782" s="2"/>
      <c r="GV3782" s="2"/>
      <c r="GW3782" s="2"/>
      <c r="GX3782" s="2"/>
      <c r="GY3782" s="2"/>
      <c r="GZ3782" s="2"/>
      <c r="HA3782" s="2"/>
      <c r="HB3782" s="2"/>
      <c r="HC3782" s="2"/>
      <c r="HD3782" s="2"/>
      <c r="HE3782" s="2"/>
      <c r="HF3782" s="2"/>
      <c r="HG3782" s="2"/>
      <c r="HH3782" s="2"/>
      <c r="HI3782" s="2"/>
      <c r="HJ3782" s="2"/>
      <c r="HK3782" s="2"/>
      <c r="HL3782" s="2"/>
      <c r="HM3782" s="2"/>
      <c r="HN3782" s="2"/>
      <c r="HO3782" s="2"/>
      <c r="HP3782" s="2"/>
      <c r="HQ3782" s="2"/>
      <c r="HR3782" s="2"/>
      <c r="HS3782" s="2"/>
      <c r="HT3782" s="2"/>
      <c r="HU3782" s="2"/>
      <c r="HV3782" s="2"/>
      <c r="HW3782" s="2"/>
      <c r="HX3782" s="2"/>
      <c r="HY3782" s="2"/>
      <c r="HZ3782" s="2"/>
      <c r="IA3782" s="2"/>
      <c r="IB3782" s="2"/>
      <c r="IC3782" s="2"/>
      <c r="ID3782" s="2"/>
      <c r="IE3782" s="2"/>
      <c r="IF3782" s="2"/>
      <c r="IG3782" s="2"/>
      <c r="IH3782" s="2"/>
      <c r="II3782" s="2"/>
      <c r="IJ3782" s="2"/>
      <c r="IK3782" s="2"/>
      <c r="IL3782" s="2"/>
      <c r="IM3782" s="2"/>
      <c r="IN3782" s="2"/>
      <c r="IO3782" s="2"/>
      <c r="IP3782" s="2"/>
      <c r="IQ3782" s="2"/>
    </row>
    <row r="3783" spans="1:251" s="16" customFormat="1" ht="18.75" customHeight="1">
      <c r="A3783" s="8"/>
      <c r="B3783" s="25"/>
      <c r="C3783" s="125" t="s">
        <v>920</v>
      </c>
      <c r="D3783" s="126"/>
      <c r="E3783" s="126"/>
      <c r="F3783" s="126"/>
      <c r="G3783" s="126"/>
      <c r="H3783" s="126"/>
      <c r="I3783" s="126"/>
      <c r="J3783" s="126"/>
      <c r="K3783" s="126"/>
      <c r="L3783" s="126"/>
      <c r="M3783" s="126"/>
      <c r="N3783" s="126"/>
      <c r="O3783" s="126"/>
      <c r="P3783" s="126"/>
      <c r="Q3783" s="126"/>
      <c r="R3783" s="126"/>
      <c r="S3783" s="126"/>
      <c r="T3783" s="126"/>
      <c r="U3783" s="126"/>
      <c r="V3783" s="126"/>
      <c r="W3783" s="126"/>
      <c r="X3783" s="126"/>
      <c r="Y3783" s="126"/>
      <c r="Z3783" s="127"/>
      <c r="AA3783" s="106">
        <v>322</v>
      </c>
      <c r="AB3783" s="107"/>
      <c r="AC3783" s="107"/>
      <c r="AD3783" s="107"/>
      <c r="AE3783" s="107"/>
      <c r="AF3783" s="107"/>
      <c r="AG3783" s="107"/>
      <c r="AH3783" s="107"/>
      <c r="AI3783" s="108"/>
      <c r="AJ3783" s="106">
        <v>232</v>
      </c>
      <c r="AK3783" s="107"/>
      <c r="AL3783" s="107"/>
      <c r="AM3783" s="107"/>
      <c r="AN3783" s="107"/>
      <c r="AO3783" s="107"/>
      <c r="AP3783" s="107"/>
      <c r="AQ3783" s="107"/>
      <c r="AR3783" s="108"/>
      <c r="AS3783" s="109"/>
      <c r="AT3783" s="110"/>
      <c r="AU3783" s="110"/>
      <c r="AV3783" s="110"/>
      <c r="AW3783" s="110"/>
      <c r="AX3783" s="111"/>
      <c r="AY3783" s="2"/>
      <c r="AZ3783" s="2"/>
      <c r="BA3783" s="2"/>
      <c r="BB3783" s="2"/>
      <c r="BC3783" s="2"/>
      <c r="BD3783" s="2"/>
      <c r="BE3783" s="2"/>
      <c r="BF3783" s="2"/>
      <c r="BG3783" s="2"/>
      <c r="BH3783" s="2"/>
      <c r="BI3783" s="2"/>
      <c r="BJ3783" s="2"/>
      <c r="BK3783" s="2"/>
      <c r="BL3783" s="2"/>
      <c r="BM3783" s="2"/>
      <c r="BN3783" s="2"/>
      <c r="BO3783" s="2"/>
      <c r="BP3783" s="2"/>
      <c r="BQ3783" s="2"/>
      <c r="BR3783" s="2"/>
      <c r="BS3783" s="2"/>
      <c r="BT3783" s="2"/>
      <c r="BU3783" s="2"/>
      <c r="BV3783" s="2"/>
      <c r="BW3783" s="2"/>
      <c r="BX3783" s="2"/>
      <c r="BY3783" s="2"/>
      <c r="BZ3783" s="2"/>
      <c r="CA3783" s="2"/>
      <c r="CB3783" s="2"/>
      <c r="CC3783" s="2"/>
      <c r="CD3783" s="2"/>
      <c r="CE3783" s="2"/>
      <c r="CF3783" s="2"/>
      <c r="CG3783" s="2"/>
      <c r="CH3783" s="2"/>
      <c r="CI3783" s="2"/>
      <c r="CJ3783" s="2"/>
      <c r="CK3783" s="2"/>
      <c r="CL3783" s="2"/>
      <c r="CM3783" s="2"/>
      <c r="CN3783" s="2"/>
      <c r="CO3783" s="2"/>
      <c r="CP3783" s="2"/>
      <c r="CQ3783" s="2"/>
      <c r="CR3783" s="2"/>
      <c r="CS3783" s="2"/>
      <c r="CT3783" s="2"/>
      <c r="CU3783" s="2"/>
      <c r="CV3783" s="2"/>
      <c r="CW3783" s="2"/>
      <c r="CX3783" s="2"/>
      <c r="CY3783" s="2"/>
      <c r="CZ3783" s="2"/>
      <c r="DA3783" s="2"/>
      <c r="DB3783" s="2"/>
      <c r="DC3783" s="2"/>
      <c r="DD3783" s="2"/>
      <c r="DE3783" s="2"/>
      <c r="DF3783" s="2"/>
      <c r="DG3783" s="2"/>
      <c r="DH3783" s="2"/>
      <c r="DI3783" s="2"/>
      <c r="DJ3783" s="2"/>
      <c r="DK3783" s="2"/>
      <c r="DL3783" s="2"/>
      <c r="DM3783" s="2"/>
      <c r="DN3783" s="2"/>
      <c r="DO3783" s="2"/>
      <c r="DP3783" s="2"/>
      <c r="DQ3783" s="2"/>
      <c r="DR3783" s="2"/>
      <c r="DS3783" s="2"/>
      <c r="DT3783" s="2"/>
      <c r="DU3783" s="2"/>
      <c r="DV3783" s="2"/>
      <c r="DW3783" s="2"/>
      <c r="DX3783" s="2"/>
      <c r="DY3783" s="2"/>
      <c r="DZ3783" s="2"/>
      <c r="EA3783" s="2"/>
      <c r="EB3783" s="2"/>
      <c r="EC3783" s="2"/>
      <c r="ED3783" s="2"/>
      <c r="EE3783" s="2"/>
      <c r="EF3783" s="2"/>
      <c r="EG3783" s="2"/>
      <c r="EH3783" s="2"/>
      <c r="EI3783" s="2"/>
      <c r="EJ3783" s="2"/>
      <c r="EK3783" s="2"/>
      <c r="EL3783" s="2"/>
      <c r="EM3783" s="2"/>
      <c r="EN3783" s="2"/>
      <c r="EO3783" s="2"/>
      <c r="EP3783" s="2"/>
      <c r="EQ3783" s="2"/>
      <c r="ER3783" s="2"/>
      <c r="ES3783" s="2"/>
      <c r="ET3783" s="2"/>
      <c r="EU3783" s="2"/>
      <c r="EV3783" s="2"/>
      <c r="EW3783" s="2"/>
      <c r="EX3783" s="2"/>
      <c r="EY3783" s="2"/>
      <c r="EZ3783" s="2"/>
      <c r="FA3783" s="2"/>
      <c r="FB3783" s="2"/>
      <c r="FC3783" s="2"/>
      <c r="FD3783" s="2"/>
      <c r="FE3783" s="2"/>
      <c r="FF3783" s="2"/>
      <c r="FG3783" s="2"/>
      <c r="FH3783" s="2"/>
      <c r="FI3783" s="2"/>
      <c r="FJ3783" s="2"/>
      <c r="FK3783" s="2"/>
      <c r="FL3783" s="2"/>
      <c r="FM3783" s="2"/>
      <c r="FN3783" s="2"/>
      <c r="FO3783" s="2"/>
      <c r="FP3783" s="2"/>
      <c r="FQ3783" s="2"/>
      <c r="FR3783" s="2"/>
      <c r="FS3783" s="2"/>
      <c r="FT3783" s="2"/>
      <c r="FU3783" s="2"/>
      <c r="FV3783" s="2"/>
      <c r="FW3783" s="2"/>
      <c r="FX3783" s="2"/>
      <c r="FY3783" s="2"/>
      <c r="FZ3783" s="2"/>
      <c r="GA3783" s="2"/>
      <c r="GB3783" s="2"/>
      <c r="GC3783" s="2"/>
      <c r="GD3783" s="2"/>
      <c r="GE3783" s="2"/>
      <c r="GF3783" s="2"/>
      <c r="GG3783" s="2"/>
      <c r="GH3783" s="2"/>
      <c r="GI3783" s="2"/>
      <c r="GJ3783" s="2"/>
      <c r="GK3783" s="2"/>
      <c r="GL3783" s="2"/>
      <c r="GM3783" s="2"/>
      <c r="GN3783" s="2"/>
      <c r="GO3783" s="2"/>
      <c r="GP3783" s="2"/>
      <c r="GQ3783" s="2"/>
      <c r="GR3783" s="2"/>
      <c r="GS3783" s="2"/>
      <c r="GT3783" s="2"/>
      <c r="GU3783" s="2"/>
      <c r="GV3783" s="2"/>
      <c r="GW3783" s="2"/>
      <c r="GX3783" s="2"/>
      <c r="GY3783" s="2"/>
      <c r="GZ3783" s="2"/>
      <c r="HA3783" s="2"/>
      <c r="HB3783" s="2"/>
      <c r="HC3783" s="2"/>
      <c r="HD3783" s="2"/>
      <c r="HE3783" s="2"/>
      <c r="HF3783" s="2"/>
      <c r="HG3783" s="2"/>
      <c r="HH3783" s="2"/>
      <c r="HI3783" s="2"/>
      <c r="HJ3783" s="2"/>
      <c r="HK3783" s="2"/>
      <c r="HL3783" s="2"/>
      <c r="HM3783" s="2"/>
      <c r="HN3783" s="2"/>
      <c r="HO3783" s="2"/>
      <c r="HP3783" s="2"/>
      <c r="HQ3783" s="2"/>
      <c r="HR3783" s="2"/>
      <c r="HS3783" s="2"/>
      <c r="HT3783" s="2"/>
      <c r="HU3783" s="2"/>
      <c r="HV3783" s="2"/>
      <c r="HW3783" s="2"/>
      <c r="HX3783" s="2"/>
      <c r="HY3783" s="2"/>
      <c r="HZ3783" s="2"/>
      <c r="IA3783" s="2"/>
      <c r="IB3783" s="2"/>
      <c r="IC3783" s="2"/>
      <c r="ID3783" s="2"/>
      <c r="IE3783" s="2"/>
      <c r="IF3783" s="2"/>
      <c r="IG3783" s="2"/>
      <c r="IH3783" s="2"/>
      <c r="II3783" s="2"/>
      <c r="IJ3783" s="2"/>
      <c r="IK3783" s="2"/>
      <c r="IL3783" s="2"/>
      <c r="IM3783" s="2"/>
      <c r="IN3783" s="2"/>
      <c r="IO3783" s="2"/>
      <c r="IP3783" s="2"/>
      <c r="IQ3783" s="2"/>
    </row>
    <row r="3784" spans="1:251" s="16" customFormat="1" ht="18.75" customHeight="1">
      <c r="A3784" s="8"/>
      <c r="B3784" s="25"/>
      <c r="C3784" s="125" t="s">
        <v>921</v>
      </c>
      <c r="D3784" s="126"/>
      <c r="E3784" s="126"/>
      <c r="F3784" s="126"/>
      <c r="G3784" s="126"/>
      <c r="H3784" s="126"/>
      <c r="I3784" s="126"/>
      <c r="J3784" s="126"/>
      <c r="K3784" s="126"/>
      <c r="L3784" s="126"/>
      <c r="M3784" s="126"/>
      <c r="N3784" s="126"/>
      <c r="O3784" s="126"/>
      <c r="P3784" s="126"/>
      <c r="Q3784" s="126"/>
      <c r="R3784" s="126"/>
      <c r="S3784" s="126"/>
      <c r="T3784" s="126"/>
      <c r="U3784" s="126"/>
      <c r="V3784" s="126"/>
      <c r="W3784" s="126"/>
      <c r="X3784" s="126"/>
      <c r="Y3784" s="126"/>
      <c r="Z3784" s="127"/>
      <c r="AA3784" s="106">
        <v>1788</v>
      </c>
      <c r="AB3784" s="107"/>
      <c r="AC3784" s="107"/>
      <c r="AD3784" s="107"/>
      <c r="AE3784" s="107"/>
      <c r="AF3784" s="107"/>
      <c r="AG3784" s="107"/>
      <c r="AH3784" s="107"/>
      <c r="AI3784" s="108"/>
      <c r="AJ3784" s="106">
        <v>1575</v>
      </c>
      <c r="AK3784" s="107"/>
      <c r="AL3784" s="107"/>
      <c r="AM3784" s="107"/>
      <c r="AN3784" s="107"/>
      <c r="AO3784" s="107"/>
      <c r="AP3784" s="107"/>
      <c r="AQ3784" s="107"/>
      <c r="AR3784" s="108"/>
      <c r="AS3784" s="109"/>
      <c r="AT3784" s="110"/>
      <c r="AU3784" s="110"/>
      <c r="AV3784" s="110"/>
      <c r="AW3784" s="110"/>
      <c r="AX3784" s="111"/>
      <c r="AY3784" s="2"/>
      <c r="AZ3784" s="2"/>
      <c r="BA3784" s="2"/>
      <c r="BB3784" s="2"/>
      <c r="BC3784" s="2"/>
      <c r="BD3784" s="2"/>
      <c r="BE3784" s="2"/>
      <c r="BF3784" s="2"/>
      <c r="BG3784" s="2"/>
      <c r="BH3784" s="2"/>
      <c r="BI3784" s="2"/>
      <c r="BJ3784" s="2"/>
      <c r="BK3784" s="2"/>
      <c r="BL3784" s="2"/>
      <c r="BM3784" s="2"/>
      <c r="BN3784" s="2"/>
      <c r="BO3784" s="2"/>
      <c r="BP3784" s="2"/>
      <c r="BQ3784" s="2"/>
      <c r="BR3784" s="2"/>
      <c r="BS3784" s="2"/>
      <c r="BT3784" s="2"/>
      <c r="BU3784" s="2"/>
      <c r="BV3784" s="2"/>
      <c r="BW3784" s="2"/>
      <c r="BX3784" s="2"/>
      <c r="BY3784" s="2"/>
      <c r="BZ3784" s="2"/>
      <c r="CA3784" s="2"/>
      <c r="CB3784" s="2"/>
      <c r="CC3784" s="2"/>
      <c r="CD3784" s="2"/>
      <c r="CE3784" s="2"/>
      <c r="CF3784" s="2"/>
      <c r="CG3784" s="2"/>
      <c r="CH3784" s="2"/>
      <c r="CI3784" s="2"/>
      <c r="CJ3784" s="2"/>
      <c r="CK3784" s="2"/>
      <c r="CL3784" s="2"/>
      <c r="CM3784" s="2"/>
      <c r="CN3784" s="2"/>
      <c r="CO3784" s="2"/>
      <c r="CP3784" s="2"/>
      <c r="CQ3784" s="2"/>
      <c r="CR3784" s="2"/>
      <c r="CS3784" s="2"/>
      <c r="CT3784" s="2"/>
      <c r="CU3784" s="2"/>
      <c r="CV3784" s="2"/>
      <c r="CW3784" s="2"/>
      <c r="CX3784" s="2"/>
      <c r="CY3784" s="2"/>
      <c r="CZ3784" s="2"/>
      <c r="DA3784" s="2"/>
      <c r="DB3784" s="2"/>
      <c r="DC3784" s="2"/>
      <c r="DD3784" s="2"/>
      <c r="DE3784" s="2"/>
      <c r="DF3784" s="2"/>
      <c r="DG3784" s="2"/>
      <c r="DH3784" s="2"/>
      <c r="DI3784" s="2"/>
      <c r="DJ3784" s="2"/>
      <c r="DK3784" s="2"/>
      <c r="DL3784" s="2"/>
      <c r="DM3784" s="2"/>
      <c r="DN3784" s="2"/>
      <c r="DO3784" s="2"/>
      <c r="DP3784" s="2"/>
      <c r="DQ3784" s="2"/>
      <c r="DR3784" s="2"/>
      <c r="DS3784" s="2"/>
      <c r="DT3784" s="2"/>
      <c r="DU3784" s="2"/>
      <c r="DV3784" s="2"/>
      <c r="DW3784" s="2"/>
      <c r="DX3784" s="2"/>
      <c r="DY3784" s="2"/>
      <c r="DZ3784" s="2"/>
      <c r="EA3784" s="2"/>
      <c r="EB3784" s="2"/>
      <c r="EC3784" s="2"/>
      <c r="ED3784" s="2"/>
      <c r="EE3784" s="2"/>
      <c r="EF3784" s="2"/>
      <c r="EG3784" s="2"/>
      <c r="EH3784" s="2"/>
      <c r="EI3784" s="2"/>
      <c r="EJ3784" s="2"/>
      <c r="EK3784" s="2"/>
      <c r="EL3784" s="2"/>
      <c r="EM3784" s="2"/>
      <c r="EN3784" s="2"/>
      <c r="EO3784" s="2"/>
      <c r="EP3784" s="2"/>
      <c r="EQ3784" s="2"/>
      <c r="ER3784" s="2"/>
      <c r="ES3784" s="2"/>
      <c r="ET3784" s="2"/>
      <c r="EU3784" s="2"/>
      <c r="EV3784" s="2"/>
      <c r="EW3784" s="2"/>
      <c r="EX3784" s="2"/>
      <c r="EY3784" s="2"/>
      <c r="EZ3784" s="2"/>
      <c r="FA3784" s="2"/>
      <c r="FB3784" s="2"/>
      <c r="FC3784" s="2"/>
      <c r="FD3784" s="2"/>
      <c r="FE3784" s="2"/>
      <c r="FF3784" s="2"/>
      <c r="FG3784" s="2"/>
      <c r="FH3784" s="2"/>
      <c r="FI3784" s="2"/>
      <c r="FJ3784" s="2"/>
      <c r="FK3784" s="2"/>
      <c r="FL3784" s="2"/>
      <c r="FM3784" s="2"/>
      <c r="FN3784" s="2"/>
      <c r="FO3784" s="2"/>
      <c r="FP3784" s="2"/>
      <c r="FQ3784" s="2"/>
      <c r="FR3784" s="2"/>
      <c r="FS3784" s="2"/>
      <c r="FT3784" s="2"/>
      <c r="FU3784" s="2"/>
      <c r="FV3784" s="2"/>
      <c r="FW3784" s="2"/>
      <c r="FX3784" s="2"/>
      <c r="FY3784" s="2"/>
      <c r="FZ3784" s="2"/>
      <c r="GA3784" s="2"/>
      <c r="GB3784" s="2"/>
      <c r="GC3784" s="2"/>
      <c r="GD3784" s="2"/>
      <c r="GE3784" s="2"/>
      <c r="GF3784" s="2"/>
      <c r="GG3784" s="2"/>
      <c r="GH3784" s="2"/>
      <c r="GI3784" s="2"/>
      <c r="GJ3784" s="2"/>
      <c r="GK3784" s="2"/>
      <c r="GL3784" s="2"/>
      <c r="GM3784" s="2"/>
      <c r="GN3784" s="2"/>
      <c r="GO3784" s="2"/>
      <c r="GP3784" s="2"/>
      <c r="GQ3784" s="2"/>
      <c r="GR3784" s="2"/>
      <c r="GS3784" s="2"/>
      <c r="GT3784" s="2"/>
      <c r="GU3784" s="2"/>
      <c r="GV3784" s="2"/>
      <c r="GW3784" s="2"/>
      <c r="GX3784" s="2"/>
      <c r="GY3784" s="2"/>
      <c r="GZ3784" s="2"/>
      <c r="HA3784" s="2"/>
      <c r="HB3784" s="2"/>
      <c r="HC3784" s="2"/>
      <c r="HD3784" s="2"/>
      <c r="HE3784" s="2"/>
      <c r="HF3784" s="2"/>
      <c r="HG3784" s="2"/>
      <c r="HH3784" s="2"/>
      <c r="HI3784" s="2"/>
      <c r="HJ3784" s="2"/>
      <c r="HK3784" s="2"/>
      <c r="HL3784" s="2"/>
      <c r="HM3784" s="2"/>
      <c r="HN3784" s="2"/>
      <c r="HO3784" s="2"/>
      <c r="HP3784" s="2"/>
      <c r="HQ3784" s="2"/>
      <c r="HR3784" s="2"/>
      <c r="HS3784" s="2"/>
      <c r="HT3784" s="2"/>
      <c r="HU3784" s="2"/>
      <c r="HV3784" s="2"/>
      <c r="HW3784" s="2"/>
      <c r="HX3784" s="2"/>
      <c r="HY3784" s="2"/>
      <c r="HZ3784" s="2"/>
      <c r="IA3784" s="2"/>
      <c r="IB3784" s="2"/>
      <c r="IC3784" s="2"/>
      <c r="ID3784" s="2"/>
      <c r="IE3784" s="2"/>
      <c r="IF3784" s="2"/>
      <c r="IG3784" s="2"/>
      <c r="IH3784" s="2"/>
      <c r="II3784" s="2"/>
      <c r="IJ3784" s="2"/>
      <c r="IK3784" s="2"/>
      <c r="IL3784" s="2"/>
      <c r="IM3784" s="2"/>
      <c r="IN3784" s="2"/>
      <c r="IO3784" s="2"/>
      <c r="IP3784" s="2"/>
      <c r="IQ3784" s="2"/>
    </row>
    <row r="3785" spans="1:251" s="16" customFormat="1" ht="18.75" customHeight="1" thickBot="1">
      <c r="A3785" s="17"/>
      <c r="B3785" s="136" t="s">
        <v>13</v>
      </c>
      <c r="C3785" s="137"/>
      <c r="D3785" s="137"/>
      <c r="E3785" s="137"/>
      <c r="F3785" s="137"/>
      <c r="G3785" s="137"/>
      <c r="H3785" s="137"/>
      <c r="I3785" s="137"/>
      <c r="J3785" s="137"/>
      <c r="K3785" s="137"/>
      <c r="L3785" s="137"/>
      <c r="M3785" s="137"/>
      <c r="N3785" s="137"/>
      <c r="O3785" s="137"/>
      <c r="P3785" s="137"/>
      <c r="Q3785" s="137"/>
      <c r="R3785" s="137"/>
      <c r="S3785" s="137"/>
      <c r="T3785" s="137"/>
      <c r="U3785" s="137"/>
      <c r="V3785" s="137"/>
      <c r="W3785" s="137"/>
      <c r="X3785" s="137"/>
      <c r="Y3785" s="137"/>
      <c r="Z3785" s="138"/>
      <c r="AA3785" s="115">
        <f>SUM(AA3781:AI3784)</f>
        <v>24456</v>
      </c>
      <c r="AB3785" s="116"/>
      <c r="AC3785" s="116"/>
      <c r="AD3785" s="116"/>
      <c r="AE3785" s="116"/>
      <c r="AF3785" s="116"/>
      <c r="AG3785" s="116"/>
      <c r="AH3785" s="116"/>
      <c r="AI3785" s="117"/>
      <c r="AJ3785" s="115">
        <f>SUM(AJ3781:AR3784)</f>
        <v>19652</v>
      </c>
      <c r="AK3785" s="116"/>
      <c r="AL3785" s="116"/>
      <c r="AM3785" s="116"/>
      <c r="AN3785" s="116"/>
      <c r="AO3785" s="116"/>
      <c r="AP3785" s="116"/>
      <c r="AQ3785" s="116"/>
      <c r="AR3785" s="117"/>
      <c r="AS3785" s="112"/>
      <c r="AT3785" s="113"/>
      <c r="AU3785" s="113"/>
      <c r="AV3785" s="113"/>
      <c r="AW3785" s="113"/>
      <c r="AX3785" s="114"/>
      <c r="AY3785" s="2"/>
      <c r="AZ3785" s="2"/>
      <c r="BA3785" s="2"/>
      <c r="BB3785" s="2"/>
      <c r="BC3785" s="2"/>
      <c r="BD3785" s="2"/>
      <c r="BE3785" s="2"/>
      <c r="BF3785" s="2"/>
      <c r="BG3785" s="2"/>
      <c r="BH3785" s="2"/>
      <c r="BI3785" s="2"/>
      <c r="BJ3785" s="2"/>
      <c r="BK3785" s="2"/>
      <c r="BL3785" s="2"/>
      <c r="BM3785" s="2"/>
      <c r="BN3785" s="2"/>
      <c r="BO3785" s="2"/>
      <c r="BP3785" s="2"/>
      <c r="BQ3785" s="2"/>
      <c r="BR3785" s="2"/>
      <c r="BS3785" s="2"/>
      <c r="BT3785" s="2"/>
      <c r="BU3785" s="2"/>
      <c r="BV3785" s="2"/>
      <c r="BW3785" s="2"/>
      <c r="BX3785" s="2"/>
      <c r="BY3785" s="2"/>
      <c r="BZ3785" s="2"/>
      <c r="CA3785" s="2"/>
      <c r="CB3785" s="2"/>
      <c r="CC3785" s="2"/>
      <c r="CD3785" s="2"/>
      <c r="CE3785" s="2"/>
      <c r="CF3785" s="2"/>
      <c r="CG3785" s="2"/>
      <c r="CH3785" s="2"/>
      <c r="CI3785" s="2"/>
      <c r="CJ3785" s="2"/>
      <c r="CK3785" s="2"/>
      <c r="CL3785" s="2"/>
      <c r="CM3785" s="2"/>
      <c r="CN3785" s="2"/>
      <c r="CO3785" s="2"/>
      <c r="CP3785" s="2"/>
      <c r="CQ3785" s="2"/>
      <c r="CR3785" s="2"/>
      <c r="CS3785" s="2"/>
      <c r="CT3785" s="2"/>
      <c r="CU3785" s="2"/>
      <c r="CV3785" s="2"/>
      <c r="CW3785" s="2"/>
      <c r="CX3785" s="2"/>
      <c r="CY3785" s="2"/>
      <c r="CZ3785" s="2"/>
      <c r="DA3785" s="2"/>
      <c r="DB3785" s="2"/>
      <c r="DC3785" s="2"/>
      <c r="DD3785" s="2"/>
      <c r="DE3785" s="2"/>
      <c r="DF3785" s="2"/>
      <c r="DG3785" s="2"/>
      <c r="DH3785" s="2"/>
      <c r="DI3785" s="2"/>
      <c r="DJ3785" s="2"/>
      <c r="DK3785" s="2"/>
      <c r="DL3785" s="2"/>
      <c r="DM3785" s="2"/>
      <c r="DN3785" s="2"/>
      <c r="DO3785" s="2"/>
      <c r="DP3785" s="2"/>
      <c r="DQ3785" s="2"/>
      <c r="DR3785" s="2"/>
      <c r="DS3785" s="2"/>
      <c r="DT3785" s="2"/>
      <c r="DU3785" s="2"/>
      <c r="DV3785" s="2"/>
      <c r="DW3785" s="2"/>
      <c r="DX3785" s="2"/>
      <c r="DY3785" s="2"/>
      <c r="DZ3785" s="2"/>
      <c r="EA3785" s="2"/>
      <c r="EB3785" s="2"/>
      <c r="EC3785" s="2"/>
      <c r="ED3785" s="2"/>
      <c r="EE3785" s="2"/>
      <c r="EF3785" s="2"/>
      <c r="EG3785" s="2"/>
      <c r="EH3785" s="2"/>
      <c r="EI3785" s="2"/>
      <c r="EJ3785" s="2"/>
      <c r="EK3785" s="2"/>
      <c r="EL3785" s="2"/>
      <c r="EM3785" s="2"/>
      <c r="EN3785" s="2"/>
      <c r="EO3785" s="2"/>
      <c r="EP3785" s="2"/>
      <c r="EQ3785" s="2"/>
      <c r="ER3785" s="2"/>
      <c r="ES3785" s="2"/>
      <c r="ET3785" s="2"/>
      <c r="EU3785" s="2"/>
      <c r="EV3785" s="2"/>
      <c r="EW3785" s="2"/>
      <c r="EX3785" s="2"/>
      <c r="EY3785" s="2"/>
      <c r="EZ3785" s="2"/>
      <c r="FA3785" s="2"/>
      <c r="FB3785" s="2"/>
      <c r="FC3785" s="2"/>
      <c r="FD3785" s="2"/>
      <c r="FE3785" s="2"/>
      <c r="FF3785" s="2"/>
      <c r="FG3785" s="2"/>
      <c r="FH3785" s="2"/>
      <c r="FI3785" s="2"/>
      <c r="FJ3785" s="2"/>
      <c r="FK3785" s="2"/>
      <c r="FL3785" s="2"/>
      <c r="FM3785" s="2"/>
      <c r="FN3785" s="2"/>
      <c r="FO3785" s="2"/>
      <c r="FP3785" s="2"/>
      <c r="FQ3785" s="2"/>
      <c r="FR3785" s="2"/>
      <c r="FS3785" s="2"/>
      <c r="FT3785" s="2"/>
      <c r="FU3785" s="2"/>
      <c r="FV3785" s="2"/>
      <c r="FW3785" s="2"/>
      <c r="FX3785" s="2"/>
      <c r="FY3785" s="2"/>
      <c r="FZ3785" s="2"/>
      <c r="GA3785" s="2"/>
      <c r="GB3785" s="2"/>
      <c r="GC3785" s="2"/>
      <c r="GD3785" s="2"/>
      <c r="GE3785" s="2"/>
      <c r="GF3785" s="2"/>
      <c r="GG3785" s="2"/>
      <c r="GH3785" s="2"/>
      <c r="GI3785" s="2"/>
      <c r="GJ3785" s="2"/>
      <c r="GK3785" s="2"/>
      <c r="GL3785" s="2"/>
      <c r="GM3785" s="2"/>
      <c r="GN3785" s="2"/>
      <c r="GO3785" s="2"/>
      <c r="GP3785" s="2"/>
      <c r="GQ3785" s="2"/>
      <c r="GR3785" s="2"/>
      <c r="GS3785" s="2"/>
      <c r="GT3785" s="2"/>
      <c r="GU3785" s="2"/>
      <c r="GV3785" s="2"/>
      <c r="GW3785" s="2"/>
      <c r="GX3785" s="2"/>
      <c r="GY3785" s="2"/>
      <c r="GZ3785" s="2"/>
      <c r="HA3785" s="2"/>
      <c r="HB3785" s="2"/>
      <c r="HC3785" s="2"/>
      <c r="HD3785" s="2"/>
      <c r="HE3785" s="2"/>
      <c r="HF3785" s="2"/>
      <c r="HG3785" s="2"/>
      <c r="HH3785" s="2"/>
      <c r="HI3785" s="2"/>
      <c r="HJ3785" s="2"/>
      <c r="HK3785" s="2"/>
      <c r="HL3785" s="2"/>
      <c r="HM3785" s="2"/>
      <c r="HN3785" s="2"/>
      <c r="HO3785" s="2"/>
      <c r="HP3785" s="2"/>
      <c r="HQ3785" s="2"/>
      <c r="HR3785" s="2"/>
      <c r="HS3785" s="2"/>
      <c r="HT3785" s="2"/>
      <c r="HU3785" s="2"/>
      <c r="HV3785" s="2"/>
      <c r="HW3785" s="2"/>
      <c r="HX3785" s="2"/>
      <c r="HY3785" s="2"/>
      <c r="HZ3785" s="2"/>
      <c r="IA3785" s="2"/>
      <c r="IB3785" s="2"/>
      <c r="IC3785" s="2"/>
      <c r="ID3785" s="2"/>
      <c r="IE3785" s="2"/>
      <c r="IF3785" s="2"/>
      <c r="IG3785" s="2"/>
      <c r="IH3785" s="2"/>
      <c r="II3785" s="2"/>
      <c r="IJ3785" s="2"/>
      <c r="IK3785" s="2"/>
      <c r="IL3785" s="2"/>
      <c r="IM3785" s="2"/>
      <c r="IN3785" s="2"/>
      <c r="IO3785" s="2"/>
      <c r="IP3785" s="2"/>
      <c r="IQ3785" s="2"/>
    </row>
    <row r="3787" spans="1:251" ht="18.75">
      <c r="A3787" s="1" t="s">
        <v>0</v>
      </c>
      <c r="AW3787" s="3"/>
      <c r="AX3787" s="4"/>
      <c r="AY3787" s="3"/>
    </row>
    <row r="3789" spans="1:251" ht="18.75">
      <c r="B3789" s="118" t="s">
        <v>8</v>
      </c>
      <c r="C3789" s="119"/>
      <c r="D3789" s="119"/>
      <c r="E3789" s="119"/>
      <c r="F3789" s="119"/>
      <c r="G3789" s="119"/>
      <c r="H3789" s="119"/>
      <c r="I3789" s="119"/>
      <c r="J3789" s="119"/>
      <c r="K3789" s="119"/>
      <c r="L3789" s="119"/>
      <c r="M3789" s="119"/>
      <c r="N3789" s="119"/>
      <c r="O3789" s="119"/>
      <c r="P3789" s="119"/>
      <c r="Q3789" s="119"/>
      <c r="R3789" s="119"/>
      <c r="S3789" s="119"/>
      <c r="T3789" s="119"/>
      <c r="U3789" s="119"/>
      <c r="V3789" s="119"/>
      <c r="W3789" s="119"/>
      <c r="X3789" s="119"/>
      <c r="Y3789" s="119"/>
      <c r="Z3789" s="119"/>
      <c r="AA3789" s="119"/>
      <c r="AB3789" s="119"/>
      <c r="AC3789" s="119"/>
      <c r="AD3789" s="119"/>
      <c r="AE3789" s="119"/>
      <c r="AF3789" s="119"/>
      <c r="AG3789" s="119"/>
      <c r="AH3789" s="119"/>
      <c r="AI3789" s="119"/>
      <c r="AJ3789" s="119"/>
      <c r="AK3789" s="119"/>
      <c r="AL3789" s="119"/>
      <c r="AM3789" s="119"/>
      <c r="AN3789" s="119"/>
      <c r="AO3789" s="119"/>
      <c r="AP3789" s="119"/>
      <c r="AQ3789" s="119"/>
      <c r="AR3789" s="119"/>
      <c r="AS3789" s="119"/>
      <c r="AT3789" s="119"/>
      <c r="AU3789" s="119"/>
      <c r="AV3789" s="119"/>
      <c r="AW3789" s="119"/>
      <c r="AX3789" s="119"/>
    </row>
    <row r="3790" spans="1:251">
      <c r="Z3790" s="5"/>
      <c r="AD3790" s="5"/>
      <c r="AE3790" s="5"/>
      <c r="AF3790" s="5"/>
      <c r="AG3790" s="5"/>
      <c r="AH3790" s="5"/>
      <c r="AI3790" s="5"/>
      <c r="AO3790" s="5"/>
    </row>
    <row r="3791" spans="1:251" ht="13.5" thickBot="1">
      <c r="Z3791" s="5"/>
      <c r="AD3791" s="5"/>
      <c r="AE3791" s="5"/>
      <c r="AF3791" s="5"/>
      <c r="AG3791" s="5"/>
      <c r="AH3791" s="5"/>
      <c r="AI3791" s="5"/>
      <c r="AO3791" s="5"/>
      <c r="DI3791" s="6"/>
    </row>
    <row r="3792" spans="1:251" ht="24.75" customHeight="1" thickBot="1">
      <c r="B3792" s="120" t="s">
        <v>1</v>
      </c>
      <c r="C3792" s="121"/>
      <c r="D3792" s="121"/>
      <c r="E3792" s="121"/>
      <c r="F3792" s="121"/>
      <c r="G3792" s="121"/>
      <c r="H3792" s="122" t="s">
        <v>929</v>
      </c>
      <c r="I3792" s="123"/>
      <c r="J3792" s="123"/>
      <c r="K3792" s="123"/>
      <c r="L3792" s="123"/>
      <c r="M3792" s="123"/>
      <c r="N3792" s="123"/>
      <c r="O3792" s="123"/>
      <c r="P3792" s="123"/>
      <c r="Q3792" s="123"/>
      <c r="R3792" s="123"/>
      <c r="S3792" s="123"/>
      <c r="T3792" s="123"/>
      <c r="U3792" s="123"/>
      <c r="V3792" s="123"/>
      <c r="W3792" s="123"/>
      <c r="X3792" s="123"/>
      <c r="Y3792" s="123"/>
      <c r="Z3792" s="123"/>
      <c r="AA3792" s="123"/>
      <c r="AB3792" s="123"/>
      <c r="AC3792" s="123"/>
      <c r="AD3792" s="123"/>
      <c r="AE3792" s="123"/>
      <c r="AF3792" s="123"/>
      <c r="AG3792" s="123"/>
      <c r="AH3792" s="123"/>
      <c r="AI3792" s="123"/>
      <c r="AJ3792" s="123"/>
      <c r="AK3792" s="123"/>
      <c r="AL3792" s="123"/>
      <c r="AM3792" s="123"/>
      <c r="AN3792" s="123"/>
      <c r="AO3792" s="123"/>
      <c r="AP3792" s="123"/>
      <c r="AQ3792" s="123"/>
      <c r="AR3792" s="123"/>
      <c r="AS3792" s="123"/>
      <c r="AT3792" s="123"/>
      <c r="AU3792" s="123"/>
      <c r="AV3792" s="123"/>
      <c r="AW3792" s="123"/>
      <c r="AX3792" s="124"/>
      <c r="DI3792" s="6"/>
    </row>
    <row r="3793" spans="1:113" ht="14.25">
      <c r="B3793" s="7"/>
      <c r="C3793" s="7"/>
      <c r="D3793" s="7"/>
      <c r="E3793" s="7"/>
      <c r="F3793" s="7"/>
      <c r="G3793" s="7"/>
      <c r="H3793" s="8"/>
      <c r="I3793" s="8"/>
      <c r="J3793" s="8"/>
      <c r="K3793" s="8"/>
      <c r="L3793" s="9"/>
      <c r="M3793" s="9"/>
      <c r="N3793" s="9"/>
      <c r="O3793" s="9"/>
      <c r="P3793" s="8"/>
      <c r="Q3793" s="8"/>
      <c r="R3793" s="8"/>
      <c r="S3793" s="8"/>
      <c r="T3793" s="8"/>
      <c r="U3793" s="8"/>
      <c r="V3793" s="10"/>
      <c r="W3793" s="10"/>
      <c r="X3793" s="10"/>
      <c r="Y3793" s="10"/>
      <c r="Z3793" s="10"/>
      <c r="AA3793" s="10"/>
      <c r="AB3793" s="10"/>
      <c r="AC3793" s="10"/>
      <c r="AD3793" s="10"/>
      <c r="AE3793" s="10"/>
      <c r="AF3793" s="10"/>
      <c r="AG3793" s="10"/>
      <c r="AH3793" s="10"/>
      <c r="AI3793" s="10"/>
      <c r="AJ3793" s="10"/>
      <c r="AK3793" s="10"/>
      <c r="AL3793" s="10"/>
      <c r="AM3793" s="10"/>
      <c r="AN3793" s="10"/>
      <c r="AO3793" s="10"/>
      <c r="AP3793" s="10"/>
      <c r="AQ3793" s="10"/>
      <c r="AR3793" s="10"/>
      <c r="AS3793" s="10"/>
      <c r="AT3793" s="10"/>
      <c r="AU3793" s="10"/>
      <c r="AV3793" s="10"/>
      <c r="AW3793" s="10"/>
      <c r="AX3793" s="10"/>
      <c r="DI3793" s="6"/>
    </row>
    <row r="3794" spans="1:113" ht="15" thickBot="1">
      <c r="A3794" s="11"/>
      <c r="B3794" s="10" t="s">
        <v>2</v>
      </c>
      <c r="C3794" s="8"/>
      <c r="D3794" s="8"/>
      <c r="E3794" s="8"/>
      <c r="F3794" s="8"/>
      <c r="G3794" s="8"/>
      <c r="H3794" s="8"/>
      <c r="I3794" s="8"/>
      <c r="J3794" s="8"/>
      <c r="K3794" s="8"/>
      <c r="L3794" s="9"/>
      <c r="M3794" s="9"/>
      <c r="N3794" s="9"/>
      <c r="O3794" s="9"/>
      <c r="P3794" s="8"/>
      <c r="Q3794" s="8"/>
      <c r="R3794" s="8"/>
      <c r="S3794" s="8"/>
      <c r="T3794" s="8"/>
      <c r="U3794" s="8"/>
      <c r="V3794" s="10"/>
      <c r="W3794" s="10"/>
      <c r="X3794" s="10"/>
      <c r="Y3794" s="10"/>
      <c r="Z3794" s="10"/>
      <c r="AA3794" s="10"/>
      <c r="AB3794" s="10"/>
      <c r="AC3794" s="10"/>
      <c r="AD3794" s="10"/>
      <c r="AE3794" s="10"/>
      <c r="AF3794" s="10"/>
      <c r="AG3794" s="10"/>
      <c r="AH3794" s="10"/>
      <c r="AI3794" s="10"/>
      <c r="AJ3794" s="10"/>
      <c r="AK3794" s="10"/>
      <c r="AL3794" s="10"/>
      <c r="AM3794" s="10"/>
      <c r="AN3794" s="10"/>
      <c r="AO3794" s="10"/>
      <c r="AP3794" s="10"/>
      <c r="AQ3794" s="10"/>
      <c r="AR3794" s="10"/>
      <c r="AS3794" s="10"/>
      <c r="AT3794" s="10"/>
      <c r="AU3794" s="10"/>
      <c r="AV3794" s="10"/>
      <c r="AW3794" s="10"/>
      <c r="AX3794" s="10"/>
      <c r="DI3794" s="6"/>
    </row>
    <row r="3795" spans="1:113" ht="14.25">
      <c r="A3795" s="8"/>
      <c r="B3795" s="12"/>
      <c r="C3795" s="7"/>
      <c r="D3795" s="7"/>
      <c r="E3795" s="7"/>
      <c r="F3795" s="7"/>
      <c r="G3795" s="7"/>
      <c r="H3795" s="7"/>
      <c r="I3795" s="7"/>
      <c r="J3795" s="7"/>
      <c r="K3795" s="7"/>
      <c r="L3795" s="13"/>
      <c r="M3795" s="13"/>
      <c r="N3795" s="13"/>
      <c r="O3795" s="13"/>
      <c r="P3795" s="7"/>
      <c r="Q3795" s="7"/>
      <c r="R3795" s="7"/>
      <c r="S3795" s="7"/>
      <c r="T3795" s="7"/>
      <c r="U3795" s="7"/>
      <c r="V3795" s="14"/>
      <c r="W3795" s="14"/>
      <c r="X3795" s="14"/>
      <c r="Y3795" s="14"/>
      <c r="Z3795" s="14"/>
      <c r="AA3795" s="14"/>
      <c r="AB3795" s="14"/>
      <c r="AC3795" s="14"/>
      <c r="AD3795" s="14"/>
      <c r="AE3795" s="14"/>
      <c r="AF3795" s="14"/>
      <c r="AG3795" s="14"/>
      <c r="AH3795" s="14"/>
      <c r="AI3795" s="14"/>
      <c r="AJ3795" s="14"/>
      <c r="AK3795" s="14"/>
      <c r="AL3795" s="14"/>
      <c r="AM3795" s="14"/>
      <c r="AN3795" s="14"/>
      <c r="AO3795" s="14"/>
      <c r="AP3795" s="14"/>
      <c r="AQ3795" s="14"/>
      <c r="AR3795" s="14"/>
      <c r="AS3795" s="14"/>
      <c r="AT3795" s="14"/>
      <c r="AU3795" s="14"/>
      <c r="AV3795" s="14"/>
      <c r="AW3795" s="14"/>
      <c r="AX3795" s="15"/>
    </row>
    <row r="3796" spans="1:113" ht="12" customHeight="1">
      <c r="A3796" s="8"/>
      <c r="B3796" s="141" t="s">
        <v>975</v>
      </c>
      <c r="C3796" s="142"/>
      <c r="D3796" s="142"/>
      <c r="E3796" s="142"/>
      <c r="F3796" s="142"/>
      <c r="G3796" s="142"/>
      <c r="H3796" s="142"/>
      <c r="I3796" s="142"/>
      <c r="J3796" s="142"/>
      <c r="K3796" s="142"/>
      <c r="L3796" s="142"/>
      <c r="M3796" s="142"/>
      <c r="N3796" s="142"/>
      <c r="O3796" s="142"/>
      <c r="P3796" s="142"/>
      <c r="Q3796" s="142"/>
      <c r="R3796" s="142"/>
      <c r="S3796" s="142"/>
      <c r="T3796" s="142"/>
      <c r="U3796" s="142"/>
      <c r="V3796" s="142"/>
      <c r="W3796" s="142"/>
      <c r="X3796" s="142"/>
      <c r="Y3796" s="142"/>
      <c r="Z3796" s="142"/>
      <c r="AA3796" s="142"/>
      <c r="AB3796" s="142"/>
      <c r="AC3796" s="142"/>
      <c r="AD3796" s="142"/>
      <c r="AE3796" s="142"/>
      <c r="AF3796" s="142"/>
      <c r="AG3796" s="142"/>
      <c r="AH3796" s="142"/>
      <c r="AI3796" s="142"/>
      <c r="AJ3796" s="142"/>
      <c r="AK3796" s="142"/>
      <c r="AL3796" s="142"/>
      <c r="AM3796" s="142"/>
      <c r="AN3796" s="142"/>
      <c r="AO3796" s="142"/>
      <c r="AP3796" s="142"/>
      <c r="AQ3796" s="142"/>
      <c r="AR3796" s="142"/>
      <c r="AS3796" s="142"/>
      <c r="AT3796" s="142"/>
      <c r="AU3796" s="142"/>
      <c r="AV3796" s="142"/>
      <c r="AW3796" s="142"/>
      <c r="AX3796" s="143"/>
    </row>
    <row r="3797" spans="1:113" ht="12" customHeight="1">
      <c r="A3797" s="8"/>
      <c r="B3797" s="141"/>
      <c r="C3797" s="142"/>
      <c r="D3797" s="142"/>
      <c r="E3797" s="142"/>
      <c r="F3797" s="142"/>
      <c r="G3797" s="142"/>
      <c r="H3797" s="142"/>
      <c r="I3797" s="142"/>
      <c r="J3797" s="142"/>
      <c r="K3797" s="142"/>
      <c r="L3797" s="142"/>
      <c r="M3797" s="142"/>
      <c r="N3797" s="142"/>
      <c r="O3797" s="142"/>
      <c r="P3797" s="142"/>
      <c r="Q3797" s="142"/>
      <c r="R3797" s="142"/>
      <c r="S3797" s="142"/>
      <c r="T3797" s="142"/>
      <c r="U3797" s="142"/>
      <c r="V3797" s="142"/>
      <c r="W3797" s="142"/>
      <c r="X3797" s="142"/>
      <c r="Y3797" s="142"/>
      <c r="Z3797" s="142"/>
      <c r="AA3797" s="142"/>
      <c r="AB3797" s="142"/>
      <c r="AC3797" s="142"/>
      <c r="AD3797" s="142"/>
      <c r="AE3797" s="142"/>
      <c r="AF3797" s="142"/>
      <c r="AG3797" s="142"/>
      <c r="AH3797" s="142"/>
      <c r="AI3797" s="142"/>
      <c r="AJ3797" s="142"/>
      <c r="AK3797" s="142"/>
      <c r="AL3797" s="142"/>
      <c r="AM3797" s="142"/>
      <c r="AN3797" s="142"/>
      <c r="AO3797" s="142"/>
      <c r="AP3797" s="142"/>
      <c r="AQ3797" s="142"/>
      <c r="AR3797" s="142"/>
      <c r="AS3797" s="142"/>
      <c r="AT3797" s="142"/>
      <c r="AU3797" s="142"/>
      <c r="AV3797" s="142"/>
      <c r="AW3797" s="142"/>
      <c r="AX3797" s="143"/>
      <c r="BC3797" s="16"/>
    </row>
    <row r="3798" spans="1:113" ht="12" customHeight="1">
      <c r="A3798" s="8"/>
      <c r="B3798" s="141"/>
      <c r="C3798" s="142"/>
      <c r="D3798" s="142"/>
      <c r="E3798" s="142"/>
      <c r="F3798" s="142"/>
      <c r="G3798" s="142"/>
      <c r="H3798" s="142"/>
      <c r="I3798" s="142"/>
      <c r="J3798" s="142"/>
      <c r="K3798" s="142"/>
      <c r="L3798" s="142"/>
      <c r="M3798" s="142"/>
      <c r="N3798" s="142"/>
      <c r="O3798" s="142"/>
      <c r="P3798" s="142"/>
      <c r="Q3798" s="142"/>
      <c r="R3798" s="142"/>
      <c r="S3798" s="142"/>
      <c r="T3798" s="142"/>
      <c r="U3798" s="142"/>
      <c r="V3798" s="142"/>
      <c r="W3798" s="142"/>
      <c r="X3798" s="142"/>
      <c r="Y3798" s="142"/>
      <c r="Z3798" s="142"/>
      <c r="AA3798" s="142"/>
      <c r="AB3798" s="142"/>
      <c r="AC3798" s="142"/>
      <c r="AD3798" s="142"/>
      <c r="AE3798" s="142"/>
      <c r="AF3798" s="142"/>
      <c r="AG3798" s="142"/>
      <c r="AH3798" s="142"/>
      <c r="AI3798" s="142"/>
      <c r="AJ3798" s="142"/>
      <c r="AK3798" s="142"/>
      <c r="AL3798" s="142"/>
      <c r="AM3798" s="142"/>
      <c r="AN3798" s="142"/>
      <c r="AO3798" s="142"/>
      <c r="AP3798" s="142"/>
      <c r="AQ3798" s="142"/>
      <c r="AR3798" s="142"/>
      <c r="AS3798" s="142"/>
      <c r="AT3798" s="142"/>
      <c r="AU3798" s="142"/>
      <c r="AV3798" s="142"/>
      <c r="AW3798" s="142"/>
      <c r="AX3798" s="143"/>
    </row>
    <row r="3799" spans="1:113" ht="12" customHeight="1">
      <c r="A3799" s="8"/>
      <c r="B3799" s="141"/>
      <c r="C3799" s="142"/>
      <c r="D3799" s="142"/>
      <c r="E3799" s="142"/>
      <c r="F3799" s="142"/>
      <c r="G3799" s="142"/>
      <c r="H3799" s="142"/>
      <c r="I3799" s="142"/>
      <c r="J3799" s="142"/>
      <c r="K3799" s="142"/>
      <c r="L3799" s="142"/>
      <c r="M3799" s="142"/>
      <c r="N3799" s="142"/>
      <c r="O3799" s="142"/>
      <c r="P3799" s="142"/>
      <c r="Q3799" s="142"/>
      <c r="R3799" s="142"/>
      <c r="S3799" s="142"/>
      <c r="T3799" s="142"/>
      <c r="U3799" s="142"/>
      <c r="V3799" s="142"/>
      <c r="W3799" s="142"/>
      <c r="X3799" s="142"/>
      <c r="Y3799" s="142"/>
      <c r="Z3799" s="142"/>
      <c r="AA3799" s="142"/>
      <c r="AB3799" s="142"/>
      <c r="AC3799" s="142"/>
      <c r="AD3799" s="142"/>
      <c r="AE3799" s="142"/>
      <c r="AF3799" s="142"/>
      <c r="AG3799" s="142"/>
      <c r="AH3799" s="142"/>
      <c r="AI3799" s="142"/>
      <c r="AJ3799" s="142"/>
      <c r="AK3799" s="142"/>
      <c r="AL3799" s="142"/>
      <c r="AM3799" s="142"/>
      <c r="AN3799" s="142"/>
      <c r="AO3799" s="142"/>
      <c r="AP3799" s="142"/>
      <c r="AQ3799" s="142"/>
      <c r="AR3799" s="142"/>
      <c r="AS3799" s="142"/>
      <c r="AT3799" s="142"/>
      <c r="AU3799" s="142"/>
      <c r="AV3799" s="142"/>
      <c r="AW3799" s="142"/>
      <c r="AX3799" s="143"/>
    </row>
    <row r="3800" spans="1:113" ht="12" customHeight="1">
      <c r="A3800" s="8"/>
      <c r="B3800" s="141"/>
      <c r="C3800" s="142"/>
      <c r="D3800" s="142"/>
      <c r="E3800" s="142"/>
      <c r="F3800" s="142"/>
      <c r="G3800" s="142"/>
      <c r="H3800" s="142"/>
      <c r="I3800" s="142"/>
      <c r="J3800" s="142"/>
      <c r="K3800" s="142"/>
      <c r="L3800" s="142"/>
      <c r="M3800" s="142"/>
      <c r="N3800" s="142"/>
      <c r="O3800" s="142"/>
      <c r="P3800" s="142"/>
      <c r="Q3800" s="142"/>
      <c r="R3800" s="142"/>
      <c r="S3800" s="142"/>
      <c r="T3800" s="142"/>
      <c r="U3800" s="142"/>
      <c r="V3800" s="142"/>
      <c r="W3800" s="142"/>
      <c r="X3800" s="142"/>
      <c r="Y3800" s="142"/>
      <c r="Z3800" s="142"/>
      <c r="AA3800" s="142"/>
      <c r="AB3800" s="142"/>
      <c r="AC3800" s="142"/>
      <c r="AD3800" s="142"/>
      <c r="AE3800" s="142"/>
      <c r="AF3800" s="142"/>
      <c r="AG3800" s="142"/>
      <c r="AH3800" s="142"/>
      <c r="AI3800" s="142"/>
      <c r="AJ3800" s="142"/>
      <c r="AK3800" s="142"/>
      <c r="AL3800" s="142"/>
      <c r="AM3800" s="142"/>
      <c r="AN3800" s="142"/>
      <c r="AO3800" s="142"/>
      <c r="AP3800" s="142"/>
      <c r="AQ3800" s="142"/>
      <c r="AR3800" s="142"/>
      <c r="AS3800" s="142"/>
      <c r="AT3800" s="142"/>
      <c r="AU3800" s="142"/>
      <c r="AV3800" s="142"/>
      <c r="AW3800" s="142"/>
      <c r="AX3800" s="143"/>
    </row>
    <row r="3801" spans="1:113" ht="15" thickBot="1">
      <c r="A3801" s="17"/>
      <c r="B3801" s="18"/>
      <c r="C3801" s="19"/>
      <c r="D3801" s="19"/>
      <c r="E3801" s="19"/>
      <c r="F3801" s="19"/>
      <c r="G3801" s="19"/>
      <c r="H3801" s="19"/>
      <c r="I3801" s="19"/>
      <c r="J3801" s="19"/>
      <c r="K3801" s="19"/>
      <c r="L3801" s="19"/>
      <c r="M3801" s="19"/>
      <c r="N3801" s="19"/>
      <c r="O3801" s="19"/>
      <c r="P3801" s="19"/>
      <c r="Q3801" s="19"/>
      <c r="R3801" s="19"/>
      <c r="S3801" s="19"/>
      <c r="T3801" s="19"/>
      <c r="U3801" s="19"/>
      <c r="V3801" s="19"/>
      <c r="W3801" s="19"/>
      <c r="X3801" s="19"/>
      <c r="Y3801" s="19"/>
      <c r="Z3801" s="19"/>
      <c r="AA3801" s="19"/>
      <c r="AB3801" s="19"/>
      <c r="AC3801" s="19"/>
      <c r="AD3801" s="19"/>
      <c r="AE3801" s="19"/>
      <c r="AF3801" s="19"/>
      <c r="AG3801" s="19"/>
      <c r="AH3801" s="19"/>
      <c r="AI3801" s="19"/>
      <c r="AJ3801" s="19"/>
      <c r="AK3801" s="19"/>
      <c r="AL3801" s="19"/>
      <c r="AM3801" s="19"/>
      <c r="AN3801" s="19"/>
      <c r="AO3801" s="19"/>
      <c r="AP3801" s="19"/>
      <c r="AQ3801" s="19"/>
      <c r="AR3801" s="19"/>
      <c r="AS3801" s="19"/>
      <c r="AT3801" s="19"/>
      <c r="AU3801" s="19"/>
      <c r="AV3801" s="19"/>
      <c r="AW3801" s="19"/>
      <c r="AX3801" s="20"/>
    </row>
    <row r="3802" spans="1:113">
      <c r="B3802" s="21"/>
    </row>
    <row r="3803" spans="1:113" ht="15" thickBot="1">
      <c r="A3803" s="11"/>
      <c r="B3803" s="10" t="s">
        <v>3</v>
      </c>
      <c r="C3803" s="8"/>
      <c r="D3803" s="8"/>
      <c r="E3803" s="8"/>
      <c r="F3803" s="8"/>
      <c r="G3803" s="8"/>
      <c r="H3803" s="8"/>
      <c r="I3803" s="8"/>
      <c r="J3803" s="8"/>
      <c r="K3803" s="8"/>
      <c r="L3803" s="9"/>
      <c r="M3803" s="9"/>
      <c r="N3803" s="9"/>
      <c r="O3803" s="9"/>
      <c r="P3803" s="8"/>
      <c r="Q3803" s="8"/>
      <c r="R3803" s="8"/>
      <c r="S3803" s="8"/>
      <c r="T3803" s="8"/>
      <c r="U3803" s="8"/>
      <c r="V3803" s="10"/>
      <c r="W3803" s="10"/>
      <c r="X3803" s="10"/>
      <c r="Y3803" s="10"/>
      <c r="Z3803" s="10"/>
      <c r="AA3803" s="10"/>
      <c r="AB3803" s="10"/>
      <c r="AC3803" s="10"/>
      <c r="AD3803" s="10"/>
      <c r="AE3803" s="10"/>
      <c r="AF3803" s="10"/>
      <c r="AG3803" s="10"/>
      <c r="AH3803" s="10"/>
      <c r="AI3803" s="10"/>
      <c r="AJ3803" s="10"/>
      <c r="AK3803" s="10"/>
      <c r="AL3803" s="10"/>
      <c r="AM3803" s="10"/>
      <c r="AN3803" s="10"/>
      <c r="AO3803" s="10"/>
      <c r="AP3803" s="10"/>
      <c r="AQ3803" s="10"/>
      <c r="AR3803" s="10"/>
      <c r="AS3803" s="10"/>
      <c r="AT3803" s="10"/>
      <c r="AU3803" s="10"/>
      <c r="AV3803" s="10"/>
      <c r="AW3803" s="10"/>
      <c r="AX3803" s="10"/>
      <c r="DI3803" s="6"/>
    </row>
    <row r="3804" spans="1:113" ht="14.25">
      <c r="A3804" s="8"/>
      <c r="B3804" s="12"/>
      <c r="C3804" s="7"/>
      <c r="D3804" s="7"/>
      <c r="E3804" s="7"/>
      <c r="F3804" s="7"/>
      <c r="G3804" s="7"/>
      <c r="H3804" s="7"/>
      <c r="I3804" s="7"/>
      <c r="J3804" s="7"/>
      <c r="K3804" s="7"/>
      <c r="L3804" s="13"/>
      <c r="M3804" s="13"/>
      <c r="N3804" s="13"/>
      <c r="O3804" s="13"/>
      <c r="P3804" s="7"/>
      <c r="Q3804" s="7"/>
      <c r="R3804" s="7"/>
      <c r="S3804" s="7"/>
      <c r="T3804" s="7"/>
      <c r="U3804" s="7"/>
      <c r="V3804" s="14"/>
      <c r="W3804" s="14"/>
      <c r="X3804" s="14"/>
      <c r="Y3804" s="14"/>
      <c r="Z3804" s="14"/>
      <c r="AA3804" s="14"/>
      <c r="AB3804" s="14"/>
      <c r="AC3804" s="14"/>
      <c r="AD3804" s="14"/>
      <c r="AE3804" s="14"/>
      <c r="AF3804" s="14"/>
      <c r="AG3804" s="14"/>
      <c r="AH3804" s="14"/>
      <c r="AI3804" s="14"/>
      <c r="AJ3804" s="14"/>
      <c r="AK3804" s="14"/>
      <c r="AL3804" s="14"/>
      <c r="AM3804" s="14"/>
      <c r="AN3804" s="14"/>
      <c r="AO3804" s="14"/>
      <c r="AP3804" s="14"/>
      <c r="AQ3804" s="14"/>
      <c r="AR3804" s="14"/>
      <c r="AS3804" s="14"/>
      <c r="AT3804" s="14"/>
      <c r="AU3804" s="14"/>
      <c r="AV3804" s="14"/>
      <c r="AW3804" s="14"/>
      <c r="AX3804" s="15"/>
    </row>
    <row r="3805" spans="1:113" ht="12" customHeight="1">
      <c r="A3805" s="8"/>
      <c r="B3805" s="149" t="s">
        <v>1016</v>
      </c>
      <c r="C3805" s="150"/>
      <c r="D3805" s="150"/>
      <c r="E3805" s="150"/>
      <c r="F3805" s="150"/>
      <c r="G3805" s="150"/>
      <c r="H3805" s="150"/>
      <c r="I3805" s="150"/>
      <c r="J3805" s="150"/>
      <c r="K3805" s="150"/>
      <c r="L3805" s="150"/>
      <c r="M3805" s="150"/>
      <c r="N3805" s="150"/>
      <c r="O3805" s="150"/>
      <c r="P3805" s="150"/>
      <c r="Q3805" s="150"/>
      <c r="R3805" s="150"/>
      <c r="S3805" s="150"/>
      <c r="T3805" s="150"/>
      <c r="U3805" s="150"/>
      <c r="V3805" s="150"/>
      <c r="W3805" s="150"/>
      <c r="X3805" s="150"/>
      <c r="Y3805" s="150"/>
      <c r="Z3805" s="150"/>
      <c r="AA3805" s="150"/>
      <c r="AB3805" s="150"/>
      <c r="AC3805" s="150"/>
      <c r="AD3805" s="150"/>
      <c r="AE3805" s="150"/>
      <c r="AF3805" s="150"/>
      <c r="AG3805" s="150"/>
      <c r="AH3805" s="150"/>
      <c r="AI3805" s="150"/>
      <c r="AJ3805" s="150"/>
      <c r="AK3805" s="150"/>
      <c r="AL3805" s="150"/>
      <c r="AM3805" s="150"/>
      <c r="AN3805" s="150"/>
      <c r="AO3805" s="150"/>
      <c r="AP3805" s="150"/>
      <c r="AQ3805" s="150"/>
      <c r="AR3805" s="150"/>
      <c r="AS3805" s="150"/>
      <c r="AT3805" s="150"/>
      <c r="AU3805" s="150"/>
      <c r="AV3805" s="150"/>
      <c r="AW3805" s="150"/>
      <c r="AX3805" s="151"/>
    </row>
    <row r="3806" spans="1:113" ht="12" customHeight="1">
      <c r="A3806" s="8"/>
      <c r="B3806" s="149"/>
      <c r="C3806" s="150"/>
      <c r="D3806" s="150"/>
      <c r="E3806" s="150"/>
      <c r="F3806" s="150"/>
      <c r="G3806" s="150"/>
      <c r="H3806" s="150"/>
      <c r="I3806" s="150"/>
      <c r="J3806" s="150"/>
      <c r="K3806" s="150"/>
      <c r="L3806" s="150"/>
      <c r="M3806" s="150"/>
      <c r="N3806" s="150"/>
      <c r="O3806" s="150"/>
      <c r="P3806" s="150"/>
      <c r="Q3806" s="150"/>
      <c r="R3806" s="150"/>
      <c r="S3806" s="150"/>
      <c r="T3806" s="150"/>
      <c r="U3806" s="150"/>
      <c r="V3806" s="150"/>
      <c r="W3806" s="150"/>
      <c r="X3806" s="150"/>
      <c r="Y3806" s="150"/>
      <c r="Z3806" s="150"/>
      <c r="AA3806" s="150"/>
      <c r="AB3806" s="150"/>
      <c r="AC3806" s="150"/>
      <c r="AD3806" s="150"/>
      <c r="AE3806" s="150"/>
      <c r="AF3806" s="150"/>
      <c r="AG3806" s="150"/>
      <c r="AH3806" s="150"/>
      <c r="AI3806" s="150"/>
      <c r="AJ3806" s="150"/>
      <c r="AK3806" s="150"/>
      <c r="AL3806" s="150"/>
      <c r="AM3806" s="150"/>
      <c r="AN3806" s="150"/>
      <c r="AO3806" s="150"/>
      <c r="AP3806" s="150"/>
      <c r="AQ3806" s="150"/>
      <c r="AR3806" s="150"/>
      <c r="AS3806" s="150"/>
      <c r="AT3806" s="150"/>
      <c r="AU3806" s="150"/>
      <c r="AV3806" s="150"/>
      <c r="AW3806" s="150"/>
      <c r="AX3806" s="151"/>
    </row>
    <row r="3807" spans="1:113" ht="12" customHeight="1">
      <c r="A3807" s="8"/>
      <c r="B3807" s="149"/>
      <c r="C3807" s="150"/>
      <c r="D3807" s="150"/>
      <c r="E3807" s="150"/>
      <c r="F3807" s="150"/>
      <c r="G3807" s="150"/>
      <c r="H3807" s="150"/>
      <c r="I3807" s="150"/>
      <c r="J3807" s="150"/>
      <c r="K3807" s="150"/>
      <c r="L3807" s="150"/>
      <c r="M3807" s="150"/>
      <c r="N3807" s="150"/>
      <c r="O3807" s="150"/>
      <c r="P3807" s="150"/>
      <c r="Q3807" s="150"/>
      <c r="R3807" s="150"/>
      <c r="S3807" s="150"/>
      <c r="T3807" s="150"/>
      <c r="U3807" s="150"/>
      <c r="V3807" s="150"/>
      <c r="W3807" s="150"/>
      <c r="X3807" s="150"/>
      <c r="Y3807" s="150"/>
      <c r="Z3807" s="150"/>
      <c r="AA3807" s="150"/>
      <c r="AB3807" s="150"/>
      <c r="AC3807" s="150"/>
      <c r="AD3807" s="150"/>
      <c r="AE3807" s="150"/>
      <c r="AF3807" s="150"/>
      <c r="AG3807" s="150"/>
      <c r="AH3807" s="150"/>
      <c r="AI3807" s="150"/>
      <c r="AJ3807" s="150"/>
      <c r="AK3807" s="150"/>
      <c r="AL3807" s="150"/>
      <c r="AM3807" s="150"/>
      <c r="AN3807" s="150"/>
      <c r="AO3807" s="150"/>
      <c r="AP3807" s="150"/>
      <c r="AQ3807" s="150"/>
      <c r="AR3807" s="150"/>
      <c r="AS3807" s="150"/>
      <c r="AT3807" s="150"/>
      <c r="AU3807" s="150"/>
      <c r="AV3807" s="150"/>
      <c r="AW3807" s="150"/>
      <c r="AX3807" s="151"/>
    </row>
    <row r="3808" spans="1:113" ht="12" customHeight="1">
      <c r="A3808" s="8"/>
      <c r="B3808" s="149"/>
      <c r="C3808" s="150"/>
      <c r="D3808" s="150"/>
      <c r="E3808" s="150"/>
      <c r="F3808" s="150"/>
      <c r="G3808" s="150"/>
      <c r="H3808" s="150"/>
      <c r="I3808" s="150"/>
      <c r="J3808" s="150"/>
      <c r="K3808" s="150"/>
      <c r="L3808" s="150"/>
      <c r="M3808" s="150"/>
      <c r="N3808" s="150"/>
      <c r="O3808" s="150"/>
      <c r="P3808" s="150"/>
      <c r="Q3808" s="150"/>
      <c r="R3808" s="150"/>
      <c r="S3808" s="150"/>
      <c r="T3808" s="150"/>
      <c r="U3808" s="150"/>
      <c r="V3808" s="150"/>
      <c r="W3808" s="150"/>
      <c r="X3808" s="150"/>
      <c r="Y3808" s="150"/>
      <c r="Z3808" s="150"/>
      <c r="AA3808" s="150"/>
      <c r="AB3808" s="150"/>
      <c r="AC3808" s="150"/>
      <c r="AD3808" s="150"/>
      <c r="AE3808" s="150"/>
      <c r="AF3808" s="150"/>
      <c r="AG3808" s="150"/>
      <c r="AH3808" s="150"/>
      <c r="AI3808" s="150"/>
      <c r="AJ3808" s="150"/>
      <c r="AK3808" s="150"/>
      <c r="AL3808" s="150"/>
      <c r="AM3808" s="150"/>
      <c r="AN3808" s="150"/>
      <c r="AO3808" s="150"/>
      <c r="AP3808" s="150"/>
      <c r="AQ3808" s="150"/>
      <c r="AR3808" s="150"/>
      <c r="AS3808" s="150"/>
      <c r="AT3808" s="150"/>
      <c r="AU3808" s="150"/>
      <c r="AV3808" s="150"/>
      <c r="AW3808" s="150"/>
      <c r="AX3808" s="151"/>
    </row>
    <row r="3809" spans="1:251" ht="12" customHeight="1">
      <c r="A3809" s="8"/>
      <c r="B3809" s="149"/>
      <c r="C3809" s="150"/>
      <c r="D3809" s="150"/>
      <c r="E3809" s="150"/>
      <c r="F3809" s="150"/>
      <c r="G3809" s="150"/>
      <c r="H3809" s="150"/>
      <c r="I3809" s="150"/>
      <c r="J3809" s="150"/>
      <c r="K3809" s="150"/>
      <c r="L3809" s="150"/>
      <c r="M3809" s="150"/>
      <c r="N3809" s="150"/>
      <c r="O3809" s="150"/>
      <c r="P3809" s="150"/>
      <c r="Q3809" s="150"/>
      <c r="R3809" s="150"/>
      <c r="S3809" s="150"/>
      <c r="T3809" s="150"/>
      <c r="U3809" s="150"/>
      <c r="V3809" s="150"/>
      <c r="W3809" s="150"/>
      <c r="X3809" s="150"/>
      <c r="Y3809" s="150"/>
      <c r="Z3809" s="150"/>
      <c r="AA3809" s="150"/>
      <c r="AB3809" s="150"/>
      <c r="AC3809" s="150"/>
      <c r="AD3809" s="150"/>
      <c r="AE3809" s="150"/>
      <c r="AF3809" s="150"/>
      <c r="AG3809" s="150"/>
      <c r="AH3809" s="150"/>
      <c r="AI3809" s="150"/>
      <c r="AJ3809" s="150"/>
      <c r="AK3809" s="150"/>
      <c r="AL3809" s="150"/>
      <c r="AM3809" s="150"/>
      <c r="AN3809" s="150"/>
      <c r="AO3809" s="150"/>
      <c r="AP3809" s="150"/>
      <c r="AQ3809" s="150"/>
      <c r="AR3809" s="150"/>
      <c r="AS3809" s="150"/>
      <c r="AT3809" s="150"/>
      <c r="AU3809" s="150"/>
      <c r="AV3809" s="150"/>
      <c r="AW3809" s="150"/>
      <c r="AX3809" s="151"/>
    </row>
    <row r="3810" spans="1:251" ht="12" customHeight="1">
      <c r="A3810" s="8"/>
      <c r="B3810" s="149"/>
      <c r="C3810" s="150"/>
      <c r="D3810" s="150"/>
      <c r="E3810" s="150"/>
      <c r="F3810" s="150"/>
      <c r="G3810" s="150"/>
      <c r="H3810" s="150"/>
      <c r="I3810" s="150"/>
      <c r="J3810" s="150"/>
      <c r="K3810" s="150"/>
      <c r="L3810" s="150"/>
      <c r="M3810" s="150"/>
      <c r="N3810" s="150"/>
      <c r="O3810" s="150"/>
      <c r="P3810" s="150"/>
      <c r="Q3810" s="150"/>
      <c r="R3810" s="150"/>
      <c r="S3810" s="150"/>
      <c r="T3810" s="150"/>
      <c r="U3810" s="150"/>
      <c r="V3810" s="150"/>
      <c r="W3810" s="150"/>
      <c r="X3810" s="150"/>
      <c r="Y3810" s="150"/>
      <c r="Z3810" s="150"/>
      <c r="AA3810" s="150"/>
      <c r="AB3810" s="150"/>
      <c r="AC3810" s="150"/>
      <c r="AD3810" s="150"/>
      <c r="AE3810" s="150"/>
      <c r="AF3810" s="150"/>
      <c r="AG3810" s="150"/>
      <c r="AH3810" s="150"/>
      <c r="AI3810" s="150"/>
      <c r="AJ3810" s="150"/>
      <c r="AK3810" s="150"/>
      <c r="AL3810" s="150"/>
      <c r="AM3810" s="150"/>
      <c r="AN3810" s="150"/>
      <c r="AO3810" s="150"/>
      <c r="AP3810" s="150"/>
      <c r="AQ3810" s="150"/>
      <c r="AR3810" s="150"/>
      <c r="AS3810" s="150"/>
      <c r="AT3810" s="150"/>
      <c r="AU3810" s="150"/>
      <c r="AV3810" s="150"/>
      <c r="AW3810" s="150"/>
      <c r="AX3810" s="151"/>
    </row>
    <row r="3811" spans="1:251" ht="12" customHeight="1">
      <c r="A3811" s="8"/>
      <c r="B3811" s="149"/>
      <c r="C3811" s="150"/>
      <c r="D3811" s="150"/>
      <c r="E3811" s="150"/>
      <c r="F3811" s="150"/>
      <c r="G3811" s="150"/>
      <c r="H3811" s="150"/>
      <c r="I3811" s="150"/>
      <c r="J3811" s="150"/>
      <c r="K3811" s="150"/>
      <c r="L3811" s="150"/>
      <c r="M3811" s="150"/>
      <c r="N3811" s="150"/>
      <c r="O3811" s="150"/>
      <c r="P3811" s="150"/>
      <c r="Q3811" s="150"/>
      <c r="R3811" s="150"/>
      <c r="S3811" s="150"/>
      <c r="T3811" s="150"/>
      <c r="U3811" s="150"/>
      <c r="V3811" s="150"/>
      <c r="W3811" s="150"/>
      <c r="X3811" s="150"/>
      <c r="Y3811" s="150"/>
      <c r="Z3811" s="150"/>
      <c r="AA3811" s="150"/>
      <c r="AB3811" s="150"/>
      <c r="AC3811" s="150"/>
      <c r="AD3811" s="150"/>
      <c r="AE3811" s="150"/>
      <c r="AF3811" s="150"/>
      <c r="AG3811" s="150"/>
      <c r="AH3811" s="150"/>
      <c r="AI3811" s="150"/>
      <c r="AJ3811" s="150"/>
      <c r="AK3811" s="150"/>
      <c r="AL3811" s="150"/>
      <c r="AM3811" s="150"/>
      <c r="AN3811" s="150"/>
      <c r="AO3811" s="150"/>
      <c r="AP3811" s="150"/>
      <c r="AQ3811" s="150"/>
      <c r="AR3811" s="150"/>
      <c r="AS3811" s="150"/>
      <c r="AT3811" s="150"/>
      <c r="AU3811" s="150"/>
      <c r="AV3811" s="150"/>
      <c r="AW3811" s="150"/>
      <c r="AX3811" s="151"/>
    </row>
    <row r="3812" spans="1:251" ht="15" thickBot="1">
      <c r="A3812" s="17"/>
      <c r="B3812" s="18"/>
      <c r="C3812" s="19"/>
      <c r="D3812" s="19"/>
      <c r="E3812" s="19"/>
      <c r="F3812" s="19"/>
      <c r="G3812" s="19"/>
      <c r="H3812" s="19"/>
      <c r="I3812" s="19"/>
      <c r="J3812" s="19"/>
      <c r="K3812" s="19"/>
      <c r="L3812" s="19"/>
      <c r="M3812" s="19"/>
      <c r="N3812" s="19"/>
      <c r="O3812" s="19"/>
      <c r="P3812" s="19"/>
      <c r="Q3812" s="19"/>
      <c r="R3812" s="19"/>
      <c r="S3812" s="19"/>
      <c r="T3812" s="19"/>
      <c r="U3812" s="19"/>
      <c r="V3812" s="19"/>
      <c r="W3812" s="19"/>
      <c r="X3812" s="19"/>
      <c r="Y3812" s="19"/>
      <c r="Z3812" s="19"/>
      <c r="AA3812" s="19"/>
      <c r="AB3812" s="19"/>
      <c r="AC3812" s="19"/>
      <c r="AD3812" s="19"/>
      <c r="AE3812" s="19"/>
      <c r="AF3812" s="19"/>
      <c r="AG3812" s="19"/>
      <c r="AH3812" s="19"/>
      <c r="AI3812" s="19"/>
      <c r="AJ3812" s="19"/>
      <c r="AK3812" s="19"/>
      <c r="AL3812" s="19"/>
      <c r="AM3812" s="19"/>
      <c r="AN3812" s="19"/>
      <c r="AO3812" s="19"/>
      <c r="AP3812" s="19"/>
      <c r="AQ3812" s="19"/>
      <c r="AR3812" s="19"/>
      <c r="AS3812" s="19"/>
      <c r="AT3812" s="19"/>
      <c r="AU3812" s="19"/>
      <c r="AV3812" s="19"/>
      <c r="AW3812" s="19"/>
      <c r="AX3812" s="20"/>
    </row>
    <row r="3813" spans="1:251">
      <c r="B3813" s="21"/>
    </row>
    <row r="3814" spans="1:251" ht="14.25">
      <c r="B3814" s="10" t="s">
        <v>4</v>
      </c>
      <c r="C3814" s="8"/>
      <c r="D3814" s="8"/>
      <c r="E3814" s="8"/>
      <c r="F3814" s="8"/>
      <c r="G3814" s="8"/>
      <c r="H3814" s="8"/>
      <c r="I3814" s="8"/>
      <c r="J3814" s="8"/>
      <c r="K3814" s="8"/>
      <c r="L3814" s="9"/>
      <c r="M3814" s="9"/>
      <c r="N3814" s="9"/>
      <c r="O3814" s="9"/>
      <c r="P3814" s="8"/>
      <c r="Q3814" s="8"/>
      <c r="R3814" s="8"/>
      <c r="S3814" s="8"/>
      <c r="T3814" s="8"/>
      <c r="U3814" s="8"/>
      <c r="V3814" s="10"/>
      <c r="W3814" s="10"/>
      <c r="X3814" s="10"/>
      <c r="Y3814" s="10"/>
      <c r="Z3814" s="10"/>
      <c r="AA3814" s="10"/>
      <c r="AB3814" s="10"/>
      <c r="AC3814" s="10"/>
      <c r="AD3814" s="10"/>
      <c r="AE3814" s="10"/>
      <c r="AF3814" s="10"/>
      <c r="AG3814" s="10"/>
      <c r="AH3814" s="10"/>
      <c r="AI3814" s="10"/>
      <c r="AJ3814" s="10"/>
      <c r="AK3814" s="10"/>
      <c r="AL3814" s="10"/>
      <c r="AM3814" s="10"/>
      <c r="AN3814" s="10"/>
      <c r="AO3814" s="10"/>
      <c r="AP3814" s="10"/>
      <c r="AQ3814" s="10"/>
      <c r="AR3814" s="10"/>
      <c r="AS3814" s="10"/>
      <c r="AT3814" s="10"/>
      <c r="AU3814" s="10"/>
      <c r="AV3814" s="10"/>
      <c r="AW3814" s="10"/>
      <c r="AX3814" s="10"/>
    </row>
    <row r="3815" spans="1:251" ht="15" thickBot="1">
      <c r="B3815" s="8"/>
      <c r="C3815" s="8"/>
      <c r="D3815" s="8"/>
      <c r="E3815" s="8"/>
      <c r="F3815" s="8"/>
      <c r="G3815" s="8"/>
      <c r="H3815" s="8"/>
      <c r="I3815" s="8"/>
      <c r="J3815" s="8"/>
      <c r="K3815" s="8"/>
      <c r="L3815" s="9"/>
      <c r="M3815" s="9"/>
      <c r="N3815" s="9"/>
      <c r="O3815" s="9"/>
      <c r="P3815" s="8"/>
      <c r="Q3815" s="8"/>
      <c r="R3815" s="8"/>
      <c r="S3815" s="8"/>
      <c r="T3815" s="8"/>
      <c r="U3815" s="8"/>
      <c r="V3815" s="10"/>
      <c r="W3815" s="10"/>
      <c r="X3815" s="10"/>
      <c r="Y3815" s="10"/>
      <c r="Z3815" s="10"/>
      <c r="AA3815" s="10"/>
      <c r="AB3815" s="10"/>
      <c r="AC3815" s="10"/>
      <c r="AD3815" s="10"/>
      <c r="AE3815" s="10"/>
      <c r="AF3815" s="10"/>
      <c r="AG3815" s="10"/>
      <c r="AH3815" s="10"/>
      <c r="AI3815" s="10"/>
      <c r="AJ3815" s="10"/>
      <c r="AK3815" s="10"/>
      <c r="AL3815" s="10"/>
      <c r="AM3815" s="10"/>
      <c r="AN3815" s="10"/>
      <c r="AO3815" s="10"/>
      <c r="AP3815" s="10"/>
      <c r="AQ3815" s="10"/>
      <c r="AR3815" s="10"/>
      <c r="AS3815" s="10"/>
      <c r="AT3815" s="10"/>
      <c r="AU3815" s="10"/>
      <c r="AV3815" s="10"/>
      <c r="AW3815" s="10"/>
      <c r="AX3815" s="22" t="s">
        <v>5</v>
      </c>
    </row>
    <row r="3816" spans="1:251" s="16" customFormat="1" ht="13.5" customHeight="1">
      <c r="A3816" s="8"/>
      <c r="B3816" s="146" t="s">
        <v>6</v>
      </c>
      <c r="C3816" s="129"/>
      <c r="D3816" s="129"/>
      <c r="E3816" s="129"/>
      <c r="F3816" s="129"/>
      <c r="G3816" s="129"/>
      <c r="H3816" s="129"/>
      <c r="I3816" s="129"/>
      <c r="J3816" s="129"/>
      <c r="K3816" s="129"/>
      <c r="L3816" s="129"/>
      <c r="M3816" s="129"/>
      <c r="N3816" s="129"/>
      <c r="O3816" s="129"/>
      <c r="P3816" s="129"/>
      <c r="Q3816" s="129"/>
      <c r="R3816" s="129"/>
      <c r="S3816" s="129"/>
      <c r="T3816" s="129"/>
      <c r="U3816" s="129"/>
      <c r="V3816" s="129"/>
      <c r="W3816" s="129"/>
      <c r="X3816" s="129"/>
      <c r="Y3816" s="129"/>
      <c r="Z3816" s="130"/>
      <c r="AA3816" s="128" t="s">
        <v>11</v>
      </c>
      <c r="AB3816" s="129"/>
      <c r="AC3816" s="129"/>
      <c r="AD3816" s="129"/>
      <c r="AE3816" s="129"/>
      <c r="AF3816" s="129"/>
      <c r="AG3816" s="129"/>
      <c r="AH3816" s="129"/>
      <c r="AI3816" s="130"/>
      <c r="AJ3816" s="128" t="s">
        <v>12</v>
      </c>
      <c r="AK3816" s="129"/>
      <c r="AL3816" s="129"/>
      <c r="AM3816" s="129"/>
      <c r="AN3816" s="129"/>
      <c r="AO3816" s="129"/>
      <c r="AP3816" s="129"/>
      <c r="AQ3816" s="129"/>
      <c r="AR3816" s="130"/>
      <c r="AS3816" s="128" t="s">
        <v>7</v>
      </c>
      <c r="AT3816" s="129"/>
      <c r="AU3816" s="129"/>
      <c r="AV3816" s="129"/>
      <c r="AW3816" s="129"/>
      <c r="AX3816" s="134"/>
      <c r="AY3816" s="2"/>
      <c r="AZ3816" s="2"/>
      <c r="BA3816" s="2"/>
      <c r="BB3816" s="2"/>
      <c r="BC3816" s="2"/>
      <c r="BD3816" s="2"/>
      <c r="BE3816" s="2"/>
      <c r="BF3816" s="2"/>
      <c r="BG3816" s="2"/>
      <c r="BH3816" s="2"/>
      <c r="BI3816" s="2"/>
      <c r="BJ3816" s="2"/>
      <c r="BK3816" s="2"/>
      <c r="BL3816" s="2"/>
      <c r="BM3816" s="2"/>
      <c r="BN3816" s="2"/>
      <c r="BO3816" s="2"/>
      <c r="BP3816" s="2"/>
      <c r="BQ3816" s="2"/>
      <c r="BR3816" s="2"/>
      <c r="BS3816" s="2"/>
      <c r="BT3816" s="2"/>
      <c r="BU3816" s="2"/>
      <c r="BV3816" s="2"/>
      <c r="BW3816" s="2"/>
      <c r="BX3816" s="2"/>
      <c r="BY3816" s="2"/>
      <c r="BZ3816" s="2"/>
      <c r="CA3816" s="2"/>
      <c r="CB3816" s="2"/>
      <c r="CC3816" s="2"/>
      <c r="CD3816" s="2"/>
      <c r="CE3816" s="2"/>
      <c r="CF3816" s="2"/>
      <c r="CG3816" s="2"/>
      <c r="CH3816" s="2"/>
      <c r="CI3816" s="2"/>
      <c r="CJ3816" s="2"/>
      <c r="CK3816" s="2"/>
      <c r="CL3816" s="2"/>
      <c r="CM3816" s="2"/>
      <c r="CN3816" s="2"/>
      <c r="CO3816" s="2"/>
      <c r="CP3816" s="2"/>
      <c r="CQ3816" s="2"/>
      <c r="CR3816" s="2"/>
      <c r="CS3816" s="2"/>
      <c r="CT3816" s="2"/>
      <c r="CU3816" s="2"/>
      <c r="CV3816" s="2"/>
      <c r="CW3816" s="2"/>
      <c r="CX3816" s="2"/>
      <c r="CY3816" s="2"/>
      <c r="CZ3816" s="2"/>
      <c r="DA3816" s="2"/>
      <c r="DB3816" s="2"/>
      <c r="DC3816" s="2"/>
      <c r="DD3816" s="2"/>
      <c r="DE3816" s="2"/>
      <c r="DF3816" s="2"/>
      <c r="DG3816" s="2"/>
      <c r="DH3816" s="2"/>
      <c r="DI3816" s="2"/>
      <c r="DJ3816" s="2"/>
      <c r="DK3816" s="2"/>
      <c r="DL3816" s="2"/>
      <c r="DM3816" s="2"/>
      <c r="DN3816" s="2"/>
      <c r="DO3816" s="2"/>
      <c r="DP3816" s="2"/>
      <c r="DQ3816" s="2"/>
      <c r="DR3816" s="2"/>
      <c r="DS3816" s="2"/>
      <c r="DT3816" s="2"/>
      <c r="DU3816" s="2"/>
      <c r="DV3816" s="2"/>
      <c r="DW3816" s="2"/>
      <c r="DX3816" s="2"/>
      <c r="DY3816" s="2"/>
      <c r="DZ3816" s="2"/>
      <c r="EA3816" s="2"/>
      <c r="EB3816" s="2"/>
      <c r="EC3816" s="2"/>
      <c r="ED3816" s="2"/>
      <c r="EE3816" s="2"/>
      <c r="EF3816" s="2"/>
      <c r="EG3816" s="2"/>
      <c r="EH3816" s="2"/>
      <c r="EI3816" s="2"/>
      <c r="EJ3816" s="2"/>
      <c r="EK3816" s="2"/>
      <c r="EL3816" s="2"/>
      <c r="EM3816" s="2"/>
      <c r="EN3816" s="2"/>
      <c r="EO3816" s="2"/>
      <c r="EP3816" s="2"/>
      <c r="EQ3816" s="2"/>
      <c r="ER3816" s="2"/>
      <c r="ES3816" s="2"/>
      <c r="ET3816" s="2"/>
      <c r="EU3816" s="2"/>
      <c r="EV3816" s="2"/>
      <c r="EW3816" s="2"/>
      <c r="EX3816" s="2"/>
      <c r="EY3816" s="2"/>
      <c r="EZ3816" s="2"/>
      <c r="FA3816" s="2"/>
      <c r="FB3816" s="2"/>
      <c r="FC3816" s="2"/>
      <c r="FD3816" s="2"/>
      <c r="FE3816" s="2"/>
      <c r="FF3816" s="2"/>
      <c r="FG3816" s="2"/>
      <c r="FH3816" s="2"/>
      <c r="FI3816" s="2"/>
      <c r="FJ3816" s="2"/>
      <c r="FK3816" s="2"/>
      <c r="FL3816" s="2"/>
      <c r="FM3816" s="2"/>
      <c r="FN3816" s="2"/>
      <c r="FO3816" s="2"/>
      <c r="FP3816" s="2"/>
      <c r="FQ3816" s="2"/>
      <c r="FR3816" s="2"/>
      <c r="FS3816" s="2"/>
      <c r="FT3816" s="2"/>
      <c r="FU3816" s="2"/>
      <c r="FV3816" s="2"/>
      <c r="FW3816" s="2"/>
      <c r="FX3816" s="2"/>
      <c r="FY3816" s="2"/>
      <c r="FZ3816" s="2"/>
      <c r="GA3816" s="2"/>
      <c r="GB3816" s="2"/>
      <c r="GC3816" s="2"/>
      <c r="GD3816" s="2"/>
      <c r="GE3816" s="2"/>
      <c r="GF3816" s="2"/>
      <c r="GG3816" s="2"/>
      <c r="GH3816" s="2"/>
      <c r="GI3816" s="2"/>
      <c r="GJ3816" s="2"/>
      <c r="GK3816" s="2"/>
      <c r="GL3816" s="2"/>
      <c r="GM3816" s="2"/>
      <c r="GN3816" s="2"/>
      <c r="GO3816" s="2"/>
      <c r="GP3816" s="2"/>
      <c r="GQ3816" s="2"/>
      <c r="GR3816" s="2"/>
      <c r="GS3816" s="2"/>
      <c r="GT3816" s="2"/>
      <c r="GU3816" s="2"/>
      <c r="GV3816" s="2"/>
      <c r="GW3816" s="2"/>
      <c r="GX3816" s="2"/>
      <c r="GY3816" s="2"/>
      <c r="GZ3816" s="2"/>
      <c r="HA3816" s="2"/>
      <c r="HB3816" s="2"/>
      <c r="HC3816" s="2"/>
      <c r="HD3816" s="2"/>
      <c r="HE3816" s="2"/>
      <c r="HF3816" s="2"/>
      <c r="HG3816" s="2"/>
      <c r="HH3816" s="2"/>
      <c r="HI3816" s="2"/>
      <c r="HJ3816" s="2"/>
      <c r="HK3816" s="2"/>
      <c r="HL3816" s="2"/>
      <c r="HM3816" s="2"/>
      <c r="HN3816" s="2"/>
      <c r="HO3816" s="2"/>
      <c r="HP3816" s="2"/>
      <c r="HQ3816" s="2"/>
      <c r="HR3816" s="2"/>
      <c r="HS3816" s="2"/>
      <c r="HT3816" s="2"/>
      <c r="HU3816" s="2"/>
      <c r="HV3816" s="2"/>
      <c r="HW3816" s="2"/>
      <c r="HX3816" s="2"/>
      <c r="HY3816" s="2"/>
      <c r="HZ3816" s="2"/>
      <c r="IA3816" s="2"/>
      <c r="IB3816" s="2"/>
      <c r="IC3816" s="2"/>
      <c r="ID3816" s="2"/>
      <c r="IE3816" s="2"/>
      <c r="IF3816" s="2"/>
      <c r="IG3816" s="2"/>
      <c r="IH3816" s="2"/>
      <c r="II3816" s="2"/>
      <c r="IJ3816" s="2"/>
      <c r="IK3816" s="2"/>
      <c r="IL3816" s="2"/>
      <c r="IM3816" s="2"/>
      <c r="IN3816" s="2"/>
      <c r="IO3816" s="2"/>
      <c r="IP3816" s="2"/>
      <c r="IQ3816" s="2"/>
    </row>
    <row r="3817" spans="1:251" s="16" customFormat="1" ht="13.5">
      <c r="A3817" s="8"/>
      <c r="B3817" s="147"/>
      <c r="C3817" s="132"/>
      <c r="D3817" s="132"/>
      <c r="E3817" s="132"/>
      <c r="F3817" s="132"/>
      <c r="G3817" s="132"/>
      <c r="H3817" s="132"/>
      <c r="I3817" s="132"/>
      <c r="J3817" s="132"/>
      <c r="K3817" s="132"/>
      <c r="L3817" s="132"/>
      <c r="M3817" s="132"/>
      <c r="N3817" s="132"/>
      <c r="O3817" s="132"/>
      <c r="P3817" s="132"/>
      <c r="Q3817" s="132"/>
      <c r="R3817" s="132"/>
      <c r="S3817" s="132"/>
      <c r="T3817" s="132"/>
      <c r="U3817" s="132"/>
      <c r="V3817" s="132"/>
      <c r="W3817" s="132"/>
      <c r="X3817" s="132"/>
      <c r="Y3817" s="132"/>
      <c r="Z3817" s="133"/>
      <c r="AA3817" s="131"/>
      <c r="AB3817" s="132"/>
      <c r="AC3817" s="132"/>
      <c r="AD3817" s="132"/>
      <c r="AE3817" s="132"/>
      <c r="AF3817" s="132"/>
      <c r="AG3817" s="132"/>
      <c r="AH3817" s="132"/>
      <c r="AI3817" s="133"/>
      <c r="AJ3817" s="131"/>
      <c r="AK3817" s="132"/>
      <c r="AL3817" s="132"/>
      <c r="AM3817" s="132"/>
      <c r="AN3817" s="132"/>
      <c r="AO3817" s="132"/>
      <c r="AP3817" s="132"/>
      <c r="AQ3817" s="132"/>
      <c r="AR3817" s="133"/>
      <c r="AS3817" s="131"/>
      <c r="AT3817" s="132"/>
      <c r="AU3817" s="132"/>
      <c r="AV3817" s="132"/>
      <c r="AW3817" s="132"/>
      <c r="AX3817" s="135"/>
      <c r="AY3817" s="2"/>
      <c r="AZ3817" s="2"/>
      <c r="BA3817" s="2"/>
      <c r="BB3817" s="23"/>
      <c r="BC3817" s="24"/>
      <c r="BE3817" s="2"/>
      <c r="BF3817" s="2"/>
      <c r="BG3817" s="2"/>
      <c r="BH3817" s="2"/>
      <c r="BI3817" s="2"/>
      <c r="BJ3817" s="2"/>
      <c r="BK3817" s="2"/>
      <c r="BL3817" s="2"/>
      <c r="BM3817" s="2"/>
      <c r="BN3817" s="2"/>
      <c r="BO3817" s="2"/>
      <c r="BP3817" s="2"/>
      <c r="BQ3817" s="2"/>
      <c r="BR3817" s="2"/>
      <c r="BS3817" s="2"/>
      <c r="BT3817" s="2"/>
      <c r="BU3817" s="2"/>
      <c r="BV3817" s="2"/>
      <c r="BW3817" s="2"/>
      <c r="BX3817" s="2"/>
      <c r="BY3817" s="2"/>
      <c r="BZ3817" s="2"/>
      <c r="CA3817" s="2"/>
      <c r="CB3817" s="2"/>
      <c r="CC3817" s="2"/>
      <c r="CD3817" s="2"/>
      <c r="CE3817" s="2"/>
      <c r="CF3817" s="2"/>
      <c r="CG3817" s="2"/>
      <c r="CH3817" s="2"/>
      <c r="CI3817" s="2"/>
      <c r="CJ3817" s="2"/>
      <c r="CK3817" s="2"/>
      <c r="CL3817" s="2"/>
      <c r="CM3817" s="2"/>
      <c r="CN3817" s="2"/>
      <c r="CO3817" s="2"/>
      <c r="CP3817" s="2"/>
      <c r="CQ3817" s="2"/>
      <c r="CR3817" s="2"/>
      <c r="CS3817" s="2"/>
      <c r="CT3817" s="2"/>
      <c r="CU3817" s="2"/>
      <c r="CV3817" s="2"/>
      <c r="CW3817" s="2"/>
      <c r="CX3817" s="2"/>
      <c r="CY3817" s="2"/>
      <c r="CZ3817" s="2"/>
      <c r="DA3817" s="2"/>
      <c r="DB3817" s="2"/>
      <c r="DC3817" s="2"/>
      <c r="DD3817" s="2"/>
      <c r="DE3817" s="2"/>
      <c r="DF3817" s="2"/>
      <c r="DG3817" s="2"/>
      <c r="DH3817" s="2"/>
      <c r="DI3817" s="2"/>
      <c r="DJ3817" s="2"/>
      <c r="DK3817" s="2"/>
      <c r="DL3817" s="2"/>
      <c r="DM3817" s="2"/>
      <c r="DN3817" s="2"/>
      <c r="DO3817" s="2"/>
      <c r="DP3817" s="2"/>
      <c r="DQ3817" s="2"/>
      <c r="DR3817" s="2"/>
      <c r="DS3817" s="2"/>
      <c r="DT3817" s="2"/>
      <c r="DU3817" s="2"/>
      <c r="DV3817" s="2"/>
      <c r="DW3817" s="2"/>
      <c r="DX3817" s="2"/>
      <c r="DY3817" s="2"/>
      <c r="DZ3817" s="2"/>
      <c r="EA3817" s="2"/>
      <c r="EB3817" s="2"/>
      <c r="EC3817" s="2"/>
      <c r="ED3817" s="2"/>
      <c r="EE3817" s="2"/>
      <c r="EF3817" s="2"/>
      <c r="EG3817" s="2"/>
      <c r="EH3817" s="2"/>
      <c r="EI3817" s="2"/>
      <c r="EJ3817" s="2"/>
      <c r="EK3817" s="2"/>
      <c r="EL3817" s="2"/>
      <c r="EM3817" s="2"/>
      <c r="EN3817" s="2"/>
      <c r="EO3817" s="2"/>
      <c r="EP3817" s="2"/>
      <c r="EQ3817" s="2"/>
      <c r="ER3817" s="2"/>
      <c r="ES3817" s="2"/>
      <c r="ET3817" s="2"/>
      <c r="EU3817" s="2"/>
      <c r="EV3817" s="2"/>
      <c r="EW3817" s="2"/>
      <c r="EX3817" s="2"/>
      <c r="EY3817" s="2"/>
      <c r="EZ3817" s="2"/>
      <c r="FA3817" s="2"/>
      <c r="FB3817" s="2"/>
      <c r="FC3817" s="2"/>
      <c r="FD3817" s="2"/>
      <c r="FE3817" s="2"/>
      <c r="FF3817" s="2"/>
      <c r="FG3817" s="2"/>
      <c r="FH3817" s="2"/>
      <c r="FI3817" s="2"/>
      <c r="FJ3817" s="2"/>
      <c r="FK3817" s="2"/>
      <c r="FL3817" s="2"/>
      <c r="FM3817" s="2"/>
      <c r="FN3817" s="2"/>
      <c r="FO3817" s="2"/>
      <c r="FP3817" s="2"/>
      <c r="FQ3817" s="2"/>
      <c r="FR3817" s="2"/>
      <c r="FS3817" s="2"/>
      <c r="FT3817" s="2"/>
      <c r="FU3817" s="2"/>
      <c r="FV3817" s="2"/>
      <c r="FW3817" s="2"/>
      <c r="FX3817" s="2"/>
      <c r="FY3817" s="2"/>
      <c r="FZ3817" s="2"/>
      <c r="GA3817" s="2"/>
      <c r="GB3817" s="2"/>
      <c r="GC3817" s="2"/>
      <c r="GD3817" s="2"/>
      <c r="GE3817" s="2"/>
      <c r="GF3817" s="2"/>
      <c r="GG3817" s="2"/>
      <c r="GH3817" s="2"/>
      <c r="GI3817" s="2"/>
      <c r="GJ3817" s="2"/>
      <c r="GK3817" s="2"/>
      <c r="GL3817" s="2"/>
      <c r="GM3817" s="2"/>
      <c r="GN3817" s="2"/>
      <c r="GO3817" s="2"/>
      <c r="GP3817" s="2"/>
      <c r="GQ3817" s="2"/>
      <c r="GR3817" s="2"/>
      <c r="GS3817" s="2"/>
      <c r="GT3817" s="2"/>
      <c r="GU3817" s="2"/>
      <c r="GV3817" s="2"/>
      <c r="GW3817" s="2"/>
      <c r="GX3817" s="2"/>
      <c r="GY3817" s="2"/>
      <c r="GZ3817" s="2"/>
      <c r="HA3817" s="2"/>
      <c r="HB3817" s="2"/>
      <c r="HC3817" s="2"/>
      <c r="HD3817" s="2"/>
      <c r="HE3817" s="2"/>
      <c r="HF3817" s="2"/>
      <c r="HG3817" s="2"/>
      <c r="HH3817" s="2"/>
      <c r="HI3817" s="2"/>
      <c r="HJ3817" s="2"/>
      <c r="HK3817" s="2"/>
      <c r="HL3817" s="2"/>
      <c r="HM3817" s="2"/>
      <c r="HN3817" s="2"/>
      <c r="HO3817" s="2"/>
      <c r="HP3817" s="2"/>
      <c r="HQ3817" s="2"/>
      <c r="HR3817" s="2"/>
      <c r="HS3817" s="2"/>
      <c r="HT3817" s="2"/>
      <c r="HU3817" s="2"/>
      <c r="HV3817" s="2"/>
      <c r="HW3817" s="2"/>
      <c r="HX3817" s="2"/>
      <c r="HY3817" s="2"/>
      <c r="HZ3817" s="2"/>
      <c r="IA3817" s="2"/>
      <c r="IB3817" s="2"/>
      <c r="IC3817" s="2"/>
      <c r="ID3817" s="2"/>
      <c r="IE3817" s="2"/>
      <c r="IF3817" s="2"/>
      <c r="IG3817" s="2"/>
      <c r="IH3817" s="2"/>
      <c r="II3817" s="2"/>
      <c r="IJ3817" s="2"/>
      <c r="IK3817" s="2"/>
      <c r="IL3817" s="2"/>
      <c r="IM3817" s="2"/>
      <c r="IN3817" s="2"/>
      <c r="IO3817" s="2"/>
      <c r="IP3817" s="2"/>
      <c r="IQ3817" s="2"/>
    </row>
    <row r="3818" spans="1:251" s="16" customFormat="1" ht="18.75" customHeight="1">
      <c r="A3818" s="8"/>
      <c r="B3818" s="25"/>
      <c r="C3818" s="125" t="s">
        <v>372</v>
      </c>
      <c r="D3818" s="126"/>
      <c r="E3818" s="126"/>
      <c r="F3818" s="126"/>
      <c r="G3818" s="126"/>
      <c r="H3818" s="126"/>
      <c r="I3818" s="126"/>
      <c r="J3818" s="126"/>
      <c r="K3818" s="126"/>
      <c r="L3818" s="126"/>
      <c r="M3818" s="126"/>
      <c r="N3818" s="126"/>
      <c r="O3818" s="126"/>
      <c r="P3818" s="126"/>
      <c r="Q3818" s="126"/>
      <c r="R3818" s="126"/>
      <c r="S3818" s="126"/>
      <c r="T3818" s="126"/>
      <c r="U3818" s="126"/>
      <c r="V3818" s="126"/>
      <c r="W3818" s="126"/>
      <c r="X3818" s="126"/>
      <c r="Y3818" s="126"/>
      <c r="Z3818" s="127"/>
      <c r="AA3818" s="106">
        <v>448114</v>
      </c>
      <c r="AB3818" s="107"/>
      <c r="AC3818" s="107"/>
      <c r="AD3818" s="107"/>
      <c r="AE3818" s="107"/>
      <c r="AF3818" s="107"/>
      <c r="AG3818" s="107"/>
      <c r="AH3818" s="107"/>
      <c r="AI3818" s="108"/>
      <c r="AJ3818" s="106">
        <v>526761</v>
      </c>
      <c r="AK3818" s="107"/>
      <c r="AL3818" s="107"/>
      <c r="AM3818" s="107"/>
      <c r="AN3818" s="107"/>
      <c r="AO3818" s="107"/>
      <c r="AP3818" s="107"/>
      <c r="AQ3818" s="107"/>
      <c r="AR3818" s="108"/>
      <c r="AS3818" s="109"/>
      <c r="AT3818" s="110"/>
      <c r="AU3818" s="110"/>
      <c r="AV3818" s="110"/>
      <c r="AW3818" s="110"/>
      <c r="AX3818" s="111"/>
      <c r="AY3818" s="2"/>
      <c r="AZ3818" s="2"/>
      <c r="BA3818" s="2"/>
      <c r="BB3818" s="2"/>
      <c r="BC3818" s="2"/>
      <c r="BD3818" s="2"/>
      <c r="BE3818" s="2"/>
      <c r="BF3818" s="2"/>
      <c r="BG3818" s="2"/>
      <c r="BH3818" s="2"/>
      <c r="BI3818" s="2"/>
      <c r="BJ3818" s="2"/>
      <c r="BK3818" s="2"/>
      <c r="BL3818" s="2"/>
      <c r="BM3818" s="2"/>
      <c r="BN3818" s="2"/>
      <c r="BO3818" s="2"/>
      <c r="BP3818" s="2"/>
      <c r="BQ3818" s="2"/>
      <c r="BR3818" s="2"/>
      <c r="BS3818" s="2"/>
      <c r="BT3818" s="2"/>
      <c r="BU3818" s="2"/>
      <c r="BV3818" s="2"/>
      <c r="BW3818" s="2"/>
      <c r="BX3818" s="2"/>
      <c r="BY3818" s="2"/>
      <c r="BZ3818" s="2"/>
      <c r="CA3818" s="2"/>
      <c r="CB3818" s="2"/>
      <c r="CC3818" s="2"/>
      <c r="CD3818" s="2"/>
      <c r="CE3818" s="2"/>
      <c r="CF3818" s="2"/>
      <c r="CG3818" s="2"/>
      <c r="CH3818" s="2"/>
      <c r="CI3818" s="2"/>
      <c r="CJ3818" s="2"/>
      <c r="CK3818" s="2"/>
      <c r="CL3818" s="2"/>
      <c r="CM3818" s="2"/>
      <c r="CN3818" s="2"/>
      <c r="CO3818" s="2"/>
      <c r="CP3818" s="2"/>
      <c r="CQ3818" s="2"/>
      <c r="CR3818" s="2"/>
      <c r="CS3818" s="2"/>
      <c r="CT3818" s="2"/>
      <c r="CU3818" s="2"/>
      <c r="CV3818" s="2"/>
      <c r="CW3818" s="2"/>
      <c r="CX3818" s="2"/>
      <c r="CY3818" s="2"/>
      <c r="CZ3818" s="2"/>
      <c r="DA3818" s="2"/>
      <c r="DB3818" s="2"/>
      <c r="DC3818" s="2"/>
      <c r="DD3818" s="2"/>
      <c r="DE3818" s="2"/>
      <c r="DF3818" s="2"/>
      <c r="DG3818" s="2"/>
      <c r="DH3818" s="2"/>
      <c r="DI3818" s="2"/>
      <c r="DJ3818" s="2"/>
      <c r="DK3818" s="2"/>
      <c r="DL3818" s="2"/>
      <c r="DM3818" s="2"/>
      <c r="DN3818" s="2"/>
      <c r="DO3818" s="2"/>
      <c r="DP3818" s="2"/>
      <c r="DQ3818" s="2"/>
      <c r="DR3818" s="2"/>
      <c r="DS3818" s="2"/>
      <c r="DT3818" s="2"/>
      <c r="DU3818" s="2"/>
      <c r="DV3818" s="2"/>
      <c r="DW3818" s="2"/>
      <c r="DX3818" s="2"/>
      <c r="DY3818" s="2"/>
      <c r="DZ3818" s="2"/>
      <c r="EA3818" s="2"/>
      <c r="EB3818" s="2"/>
      <c r="EC3818" s="2"/>
      <c r="ED3818" s="2"/>
      <c r="EE3818" s="2"/>
      <c r="EF3818" s="2"/>
      <c r="EG3818" s="2"/>
      <c r="EH3818" s="2"/>
      <c r="EI3818" s="2"/>
      <c r="EJ3818" s="2"/>
      <c r="EK3818" s="2"/>
      <c r="EL3818" s="2"/>
      <c r="EM3818" s="2"/>
      <c r="EN3818" s="2"/>
      <c r="EO3818" s="2"/>
      <c r="EP3818" s="2"/>
      <c r="EQ3818" s="2"/>
      <c r="ER3818" s="2"/>
      <c r="ES3818" s="2"/>
      <c r="ET3818" s="2"/>
      <c r="EU3818" s="2"/>
      <c r="EV3818" s="2"/>
      <c r="EW3818" s="2"/>
      <c r="EX3818" s="2"/>
      <c r="EY3818" s="2"/>
      <c r="EZ3818" s="2"/>
      <c r="FA3818" s="2"/>
      <c r="FB3818" s="2"/>
      <c r="FC3818" s="2"/>
      <c r="FD3818" s="2"/>
      <c r="FE3818" s="2"/>
      <c r="FF3818" s="2"/>
      <c r="FG3818" s="2"/>
      <c r="FH3818" s="2"/>
      <c r="FI3818" s="2"/>
      <c r="FJ3818" s="2"/>
      <c r="FK3818" s="2"/>
      <c r="FL3818" s="2"/>
      <c r="FM3818" s="2"/>
      <c r="FN3818" s="2"/>
      <c r="FO3818" s="2"/>
      <c r="FP3818" s="2"/>
      <c r="FQ3818" s="2"/>
      <c r="FR3818" s="2"/>
      <c r="FS3818" s="2"/>
      <c r="FT3818" s="2"/>
      <c r="FU3818" s="2"/>
      <c r="FV3818" s="2"/>
      <c r="FW3818" s="2"/>
      <c r="FX3818" s="2"/>
      <c r="FY3818" s="2"/>
      <c r="FZ3818" s="2"/>
      <c r="GA3818" s="2"/>
      <c r="GB3818" s="2"/>
      <c r="GC3818" s="2"/>
      <c r="GD3818" s="2"/>
      <c r="GE3818" s="2"/>
      <c r="GF3818" s="2"/>
      <c r="GG3818" s="2"/>
      <c r="GH3818" s="2"/>
      <c r="GI3818" s="2"/>
      <c r="GJ3818" s="2"/>
      <c r="GK3818" s="2"/>
      <c r="GL3818" s="2"/>
      <c r="GM3818" s="2"/>
      <c r="GN3818" s="2"/>
      <c r="GO3818" s="2"/>
      <c r="GP3818" s="2"/>
      <c r="GQ3818" s="2"/>
      <c r="GR3818" s="2"/>
      <c r="GS3818" s="2"/>
      <c r="GT3818" s="2"/>
      <c r="GU3818" s="2"/>
      <c r="GV3818" s="2"/>
      <c r="GW3818" s="2"/>
      <c r="GX3818" s="2"/>
      <c r="GY3818" s="2"/>
      <c r="GZ3818" s="2"/>
      <c r="HA3818" s="2"/>
      <c r="HB3818" s="2"/>
      <c r="HC3818" s="2"/>
      <c r="HD3818" s="2"/>
      <c r="HE3818" s="2"/>
      <c r="HF3818" s="2"/>
      <c r="HG3818" s="2"/>
      <c r="HH3818" s="2"/>
      <c r="HI3818" s="2"/>
      <c r="HJ3818" s="2"/>
      <c r="HK3818" s="2"/>
      <c r="HL3818" s="2"/>
      <c r="HM3818" s="2"/>
      <c r="HN3818" s="2"/>
      <c r="HO3818" s="2"/>
      <c r="HP3818" s="2"/>
      <c r="HQ3818" s="2"/>
      <c r="HR3818" s="2"/>
      <c r="HS3818" s="2"/>
      <c r="HT3818" s="2"/>
      <c r="HU3818" s="2"/>
      <c r="HV3818" s="2"/>
      <c r="HW3818" s="2"/>
      <c r="HX3818" s="2"/>
      <c r="HY3818" s="2"/>
      <c r="HZ3818" s="2"/>
      <c r="IA3818" s="2"/>
      <c r="IB3818" s="2"/>
      <c r="IC3818" s="2"/>
      <c r="ID3818" s="2"/>
      <c r="IE3818" s="2"/>
      <c r="IF3818" s="2"/>
      <c r="IG3818" s="2"/>
      <c r="IH3818" s="2"/>
      <c r="II3818" s="2"/>
      <c r="IJ3818" s="2"/>
      <c r="IK3818" s="2"/>
      <c r="IL3818" s="2"/>
      <c r="IM3818" s="2"/>
      <c r="IN3818" s="2"/>
      <c r="IO3818" s="2"/>
      <c r="IP3818" s="2"/>
      <c r="IQ3818" s="2"/>
    </row>
    <row r="3819" spans="1:251" s="16" customFormat="1" ht="18.75" customHeight="1">
      <c r="A3819" s="8"/>
      <c r="B3819" s="25"/>
      <c r="C3819" s="125" t="s">
        <v>373</v>
      </c>
      <c r="D3819" s="126"/>
      <c r="E3819" s="126"/>
      <c r="F3819" s="126"/>
      <c r="G3819" s="126"/>
      <c r="H3819" s="126"/>
      <c r="I3819" s="126"/>
      <c r="J3819" s="126"/>
      <c r="K3819" s="126"/>
      <c r="L3819" s="126"/>
      <c r="M3819" s="126"/>
      <c r="N3819" s="126"/>
      <c r="O3819" s="126"/>
      <c r="P3819" s="126"/>
      <c r="Q3819" s="126"/>
      <c r="R3819" s="126"/>
      <c r="S3819" s="126"/>
      <c r="T3819" s="126"/>
      <c r="U3819" s="126"/>
      <c r="V3819" s="126"/>
      <c r="W3819" s="126"/>
      <c r="X3819" s="126"/>
      <c r="Y3819" s="126"/>
      <c r="Z3819" s="127"/>
      <c r="AA3819" s="106">
        <v>102419</v>
      </c>
      <c r="AB3819" s="107"/>
      <c r="AC3819" s="107"/>
      <c r="AD3819" s="107"/>
      <c r="AE3819" s="107"/>
      <c r="AF3819" s="107"/>
      <c r="AG3819" s="107"/>
      <c r="AH3819" s="107"/>
      <c r="AI3819" s="108"/>
      <c r="AJ3819" s="106">
        <v>0</v>
      </c>
      <c r="AK3819" s="107"/>
      <c r="AL3819" s="107"/>
      <c r="AM3819" s="107"/>
      <c r="AN3819" s="107"/>
      <c r="AO3819" s="107"/>
      <c r="AP3819" s="107"/>
      <c r="AQ3819" s="107"/>
      <c r="AR3819" s="108"/>
      <c r="AS3819" s="109"/>
      <c r="AT3819" s="110"/>
      <c r="AU3819" s="110"/>
      <c r="AV3819" s="110"/>
      <c r="AW3819" s="110"/>
      <c r="AX3819" s="111"/>
      <c r="AY3819" s="2"/>
      <c r="AZ3819" s="2"/>
      <c r="BA3819" s="2"/>
      <c r="BB3819" s="2"/>
      <c r="BC3819" s="2"/>
      <c r="BD3819" s="2"/>
      <c r="BE3819" s="2"/>
      <c r="BF3819" s="2"/>
      <c r="BG3819" s="2"/>
      <c r="BH3819" s="2"/>
      <c r="BI3819" s="2"/>
      <c r="BJ3819" s="2"/>
      <c r="BK3819" s="2"/>
      <c r="BL3819" s="2"/>
      <c r="BM3819" s="2"/>
      <c r="BN3819" s="2"/>
      <c r="BO3819" s="2"/>
      <c r="BP3819" s="2"/>
      <c r="BQ3819" s="2"/>
      <c r="BR3819" s="2"/>
      <c r="BS3819" s="2"/>
      <c r="BT3819" s="2"/>
      <c r="BU3819" s="2"/>
      <c r="BV3819" s="2"/>
      <c r="BW3819" s="2"/>
      <c r="BX3819" s="2"/>
      <c r="BY3819" s="2"/>
      <c r="BZ3819" s="2"/>
      <c r="CA3819" s="2"/>
      <c r="CB3819" s="2"/>
      <c r="CC3819" s="2"/>
      <c r="CD3819" s="2"/>
      <c r="CE3819" s="2"/>
      <c r="CF3819" s="2"/>
      <c r="CG3819" s="2"/>
      <c r="CH3819" s="2"/>
      <c r="CI3819" s="2"/>
      <c r="CJ3819" s="2"/>
      <c r="CK3819" s="2"/>
      <c r="CL3819" s="2"/>
      <c r="CM3819" s="2"/>
      <c r="CN3819" s="2"/>
      <c r="CO3819" s="2"/>
      <c r="CP3819" s="2"/>
      <c r="CQ3819" s="2"/>
      <c r="CR3819" s="2"/>
      <c r="CS3819" s="2"/>
      <c r="CT3819" s="2"/>
      <c r="CU3819" s="2"/>
      <c r="CV3819" s="2"/>
      <c r="CW3819" s="2"/>
      <c r="CX3819" s="2"/>
      <c r="CY3819" s="2"/>
      <c r="CZ3819" s="2"/>
      <c r="DA3819" s="2"/>
      <c r="DB3819" s="2"/>
      <c r="DC3819" s="2"/>
      <c r="DD3819" s="2"/>
      <c r="DE3819" s="2"/>
      <c r="DF3819" s="2"/>
      <c r="DG3819" s="2"/>
      <c r="DH3819" s="2"/>
      <c r="DI3819" s="2"/>
      <c r="DJ3819" s="2"/>
      <c r="DK3819" s="2"/>
      <c r="DL3819" s="2"/>
      <c r="DM3819" s="2"/>
      <c r="DN3819" s="2"/>
      <c r="DO3819" s="2"/>
      <c r="DP3819" s="2"/>
      <c r="DQ3819" s="2"/>
      <c r="DR3819" s="2"/>
      <c r="DS3819" s="2"/>
      <c r="DT3819" s="2"/>
      <c r="DU3819" s="2"/>
      <c r="DV3819" s="2"/>
      <c r="DW3819" s="2"/>
      <c r="DX3819" s="2"/>
      <c r="DY3819" s="2"/>
      <c r="DZ3819" s="2"/>
      <c r="EA3819" s="2"/>
      <c r="EB3819" s="2"/>
      <c r="EC3819" s="2"/>
      <c r="ED3819" s="2"/>
      <c r="EE3819" s="2"/>
      <c r="EF3819" s="2"/>
      <c r="EG3819" s="2"/>
      <c r="EH3819" s="2"/>
      <c r="EI3819" s="2"/>
      <c r="EJ3819" s="2"/>
      <c r="EK3819" s="2"/>
      <c r="EL3819" s="2"/>
      <c r="EM3819" s="2"/>
      <c r="EN3819" s="2"/>
      <c r="EO3819" s="2"/>
      <c r="EP3819" s="2"/>
      <c r="EQ3819" s="2"/>
      <c r="ER3819" s="2"/>
      <c r="ES3819" s="2"/>
      <c r="ET3819" s="2"/>
      <c r="EU3819" s="2"/>
      <c r="EV3819" s="2"/>
      <c r="EW3819" s="2"/>
      <c r="EX3819" s="2"/>
      <c r="EY3819" s="2"/>
      <c r="EZ3819" s="2"/>
      <c r="FA3819" s="2"/>
      <c r="FB3819" s="2"/>
      <c r="FC3819" s="2"/>
      <c r="FD3819" s="2"/>
      <c r="FE3819" s="2"/>
      <c r="FF3819" s="2"/>
      <c r="FG3819" s="2"/>
      <c r="FH3819" s="2"/>
      <c r="FI3819" s="2"/>
      <c r="FJ3819" s="2"/>
      <c r="FK3819" s="2"/>
      <c r="FL3819" s="2"/>
      <c r="FM3819" s="2"/>
      <c r="FN3819" s="2"/>
      <c r="FO3819" s="2"/>
      <c r="FP3819" s="2"/>
      <c r="FQ3819" s="2"/>
      <c r="FR3819" s="2"/>
      <c r="FS3819" s="2"/>
      <c r="FT3819" s="2"/>
      <c r="FU3819" s="2"/>
      <c r="FV3819" s="2"/>
      <c r="FW3819" s="2"/>
      <c r="FX3819" s="2"/>
      <c r="FY3819" s="2"/>
      <c r="FZ3819" s="2"/>
      <c r="GA3819" s="2"/>
      <c r="GB3819" s="2"/>
      <c r="GC3819" s="2"/>
      <c r="GD3819" s="2"/>
      <c r="GE3819" s="2"/>
      <c r="GF3819" s="2"/>
      <c r="GG3819" s="2"/>
      <c r="GH3819" s="2"/>
      <c r="GI3819" s="2"/>
      <c r="GJ3819" s="2"/>
      <c r="GK3819" s="2"/>
      <c r="GL3819" s="2"/>
      <c r="GM3819" s="2"/>
      <c r="GN3819" s="2"/>
      <c r="GO3819" s="2"/>
      <c r="GP3819" s="2"/>
      <c r="GQ3819" s="2"/>
      <c r="GR3819" s="2"/>
      <c r="GS3819" s="2"/>
      <c r="GT3819" s="2"/>
      <c r="GU3819" s="2"/>
      <c r="GV3819" s="2"/>
      <c r="GW3819" s="2"/>
      <c r="GX3819" s="2"/>
      <c r="GY3819" s="2"/>
      <c r="GZ3819" s="2"/>
      <c r="HA3819" s="2"/>
      <c r="HB3819" s="2"/>
      <c r="HC3819" s="2"/>
      <c r="HD3819" s="2"/>
      <c r="HE3819" s="2"/>
      <c r="HF3819" s="2"/>
      <c r="HG3819" s="2"/>
      <c r="HH3819" s="2"/>
      <c r="HI3819" s="2"/>
      <c r="HJ3819" s="2"/>
      <c r="HK3819" s="2"/>
      <c r="HL3819" s="2"/>
      <c r="HM3819" s="2"/>
      <c r="HN3819" s="2"/>
      <c r="HO3819" s="2"/>
      <c r="HP3819" s="2"/>
      <c r="HQ3819" s="2"/>
      <c r="HR3819" s="2"/>
      <c r="HS3819" s="2"/>
      <c r="HT3819" s="2"/>
      <c r="HU3819" s="2"/>
      <c r="HV3819" s="2"/>
      <c r="HW3819" s="2"/>
      <c r="HX3819" s="2"/>
      <c r="HY3819" s="2"/>
      <c r="HZ3819" s="2"/>
      <c r="IA3819" s="2"/>
      <c r="IB3819" s="2"/>
      <c r="IC3819" s="2"/>
      <c r="ID3819" s="2"/>
      <c r="IE3819" s="2"/>
      <c r="IF3819" s="2"/>
      <c r="IG3819" s="2"/>
      <c r="IH3819" s="2"/>
      <c r="II3819" s="2"/>
      <c r="IJ3819" s="2"/>
      <c r="IK3819" s="2"/>
      <c r="IL3819" s="2"/>
      <c r="IM3819" s="2"/>
      <c r="IN3819" s="2"/>
      <c r="IO3819" s="2"/>
      <c r="IP3819" s="2"/>
      <c r="IQ3819" s="2"/>
    </row>
    <row r="3820" spans="1:251" s="16" customFormat="1" ht="18.75" customHeight="1">
      <c r="A3820" s="8"/>
      <c r="B3820" s="25"/>
      <c r="C3820" s="125" t="s">
        <v>393</v>
      </c>
      <c r="D3820" s="126"/>
      <c r="E3820" s="126"/>
      <c r="F3820" s="126"/>
      <c r="G3820" s="126"/>
      <c r="H3820" s="126"/>
      <c r="I3820" s="126"/>
      <c r="J3820" s="126"/>
      <c r="K3820" s="126"/>
      <c r="L3820" s="126"/>
      <c r="M3820" s="126"/>
      <c r="N3820" s="126"/>
      <c r="O3820" s="126"/>
      <c r="P3820" s="126"/>
      <c r="Q3820" s="126"/>
      <c r="R3820" s="126"/>
      <c r="S3820" s="126"/>
      <c r="T3820" s="126"/>
      <c r="U3820" s="126"/>
      <c r="V3820" s="126"/>
      <c r="W3820" s="126"/>
      <c r="X3820" s="126"/>
      <c r="Y3820" s="126"/>
      <c r="Z3820" s="127"/>
      <c r="AA3820" s="106">
        <v>64366</v>
      </c>
      <c r="AB3820" s="107"/>
      <c r="AC3820" s="107"/>
      <c r="AD3820" s="107"/>
      <c r="AE3820" s="107"/>
      <c r="AF3820" s="107"/>
      <c r="AG3820" s="107"/>
      <c r="AH3820" s="107"/>
      <c r="AI3820" s="108"/>
      <c r="AJ3820" s="106">
        <v>64366</v>
      </c>
      <c r="AK3820" s="107"/>
      <c r="AL3820" s="107"/>
      <c r="AM3820" s="107"/>
      <c r="AN3820" s="107"/>
      <c r="AO3820" s="107"/>
      <c r="AP3820" s="107"/>
      <c r="AQ3820" s="107"/>
      <c r="AR3820" s="108"/>
      <c r="AS3820" s="109"/>
      <c r="AT3820" s="110"/>
      <c r="AU3820" s="110"/>
      <c r="AV3820" s="110"/>
      <c r="AW3820" s="110"/>
      <c r="AX3820" s="111"/>
      <c r="AY3820" s="2"/>
      <c r="AZ3820" s="2"/>
      <c r="BA3820" s="2"/>
      <c r="BB3820" s="2"/>
      <c r="BC3820" s="2"/>
      <c r="BD3820" s="2"/>
      <c r="BE3820" s="2"/>
      <c r="BF3820" s="2"/>
      <c r="BG3820" s="2"/>
      <c r="BH3820" s="2"/>
      <c r="BI3820" s="2"/>
      <c r="BJ3820" s="2"/>
      <c r="BK3820" s="2"/>
      <c r="BL3820" s="2"/>
      <c r="BM3820" s="2"/>
      <c r="BN3820" s="2"/>
      <c r="BO3820" s="2"/>
      <c r="BP3820" s="2"/>
      <c r="BQ3820" s="2"/>
      <c r="BR3820" s="2"/>
      <c r="BS3820" s="2"/>
      <c r="BT3820" s="2"/>
      <c r="BU3820" s="2"/>
      <c r="BV3820" s="2"/>
      <c r="BW3820" s="2"/>
      <c r="BX3820" s="2"/>
      <c r="BY3820" s="2"/>
      <c r="BZ3820" s="2"/>
      <c r="CA3820" s="2"/>
      <c r="CB3820" s="2"/>
      <c r="CC3820" s="2"/>
      <c r="CD3820" s="2"/>
      <c r="CE3820" s="2"/>
      <c r="CF3820" s="2"/>
      <c r="CG3820" s="2"/>
      <c r="CH3820" s="2"/>
      <c r="CI3820" s="2"/>
      <c r="CJ3820" s="2"/>
      <c r="CK3820" s="2"/>
      <c r="CL3820" s="2"/>
      <c r="CM3820" s="2"/>
      <c r="CN3820" s="2"/>
      <c r="CO3820" s="2"/>
      <c r="CP3820" s="2"/>
      <c r="CQ3820" s="2"/>
      <c r="CR3820" s="2"/>
      <c r="CS3820" s="2"/>
      <c r="CT3820" s="2"/>
      <c r="CU3820" s="2"/>
      <c r="CV3820" s="2"/>
      <c r="CW3820" s="2"/>
      <c r="CX3820" s="2"/>
      <c r="CY3820" s="2"/>
      <c r="CZ3820" s="2"/>
      <c r="DA3820" s="2"/>
      <c r="DB3820" s="2"/>
      <c r="DC3820" s="2"/>
      <c r="DD3820" s="2"/>
      <c r="DE3820" s="2"/>
      <c r="DF3820" s="2"/>
      <c r="DG3820" s="2"/>
      <c r="DH3820" s="2"/>
      <c r="DI3820" s="2"/>
      <c r="DJ3820" s="2"/>
      <c r="DK3820" s="2"/>
      <c r="DL3820" s="2"/>
      <c r="DM3820" s="2"/>
      <c r="DN3820" s="2"/>
      <c r="DO3820" s="2"/>
      <c r="DP3820" s="2"/>
      <c r="DQ3820" s="2"/>
      <c r="DR3820" s="2"/>
      <c r="DS3820" s="2"/>
      <c r="DT3820" s="2"/>
      <c r="DU3820" s="2"/>
      <c r="DV3820" s="2"/>
      <c r="DW3820" s="2"/>
      <c r="DX3820" s="2"/>
      <c r="DY3820" s="2"/>
      <c r="DZ3820" s="2"/>
      <c r="EA3820" s="2"/>
      <c r="EB3820" s="2"/>
      <c r="EC3820" s="2"/>
      <c r="ED3820" s="2"/>
      <c r="EE3820" s="2"/>
      <c r="EF3820" s="2"/>
      <c r="EG3820" s="2"/>
      <c r="EH3820" s="2"/>
      <c r="EI3820" s="2"/>
      <c r="EJ3820" s="2"/>
      <c r="EK3820" s="2"/>
      <c r="EL3820" s="2"/>
      <c r="EM3820" s="2"/>
      <c r="EN3820" s="2"/>
      <c r="EO3820" s="2"/>
      <c r="EP3820" s="2"/>
      <c r="EQ3820" s="2"/>
      <c r="ER3820" s="2"/>
      <c r="ES3820" s="2"/>
      <c r="ET3820" s="2"/>
      <c r="EU3820" s="2"/>
      <c r="EV3820" s="2"/>
      <c r="EW3820" s="2"/>
      <c r="EX3820" s="2"/>
      <c r="EY3820" s="2"/>
      <c r="EZ3820" s="2"/>
      <c r="FA3820" s="2"/>
      <c r="FB3820" s="2"/>
      <c r="FC3820" s="2"/>
      <c r="FD3820" s="2"/>
      <c r="FE3820" s="2"/>
      <c r="FF3820" s="2"/>
      <c r="FG3820" s="2"/>
      <c r="FH3820" s="2"/>
      <c r="FI3820" s="2"/>
      <c r="FJ3820" s="2"/>
      <c r="FK3820" s="2"/>
      <c r="FL3820" s="2"/>
      <c r="FM3820" s="2"/>
      <c r="FN3820" s="2"/>
      <c r="FO3820" s="2"/>
      <c r="FP3820" s="2"/>
      <c r="FQ3820" s="2"/>
      <c r="FR3820" s="2"/>
      <c r="FS3820" s="2"/>
      <c r="FT3820" s="2"/>
      <c r="FU3820" s="2"/>
      <c r="FV3820" s="2"/>
      <c r="FW3820" s="2"/>
      <c r="FX3820" s="2"/>
      <c r="FY3820" s="2"/>
      <c r="FZ3820" s="2"/>
      <c r="GA3820" s="2"/>
      <c r="GB3820" s="2"/>
      <c r="GC3820" s="2"/>
      <c r="GD3820" s="2"/>
      <c r="GE3820" s="2"/>
      <c r="GF3820" s="2"/>
      <c r="GG3820" s="2"/>
      <c r="GH3820" s="2"/>
      <c r="GI3820" s="2"/>
      <c r="GJ3820" s="2"/>
      <c r="GK3820" s="2"/>
      <c r="GL3820" s="2"/>
      <c r="GM3820" s="2"/>
      <c r="GN3820" s="2"/>
      <c r="GO3820" s="2"/>
      <c r="GP3820" s="2"/>
      <c r="GQ3820" s="2"/>
      <c r="GR3820" s="2"/>
      <c r="GS3820" s="2"/>
      <c r="GT3820" s="2"/>
      <c r="GU3820" s="2"/>
      <c r="GV3820" s="2"/>
      <c r="GW3820" s="2"/>
      <c r="GX3820" s="2"/>
      <c r="GY3820" s="2"/>
      <c r="GZ3820" s="2"/>
      <c r="HA3820" s="2"/>
      <c r="HB3820" s="2"/>
      <c r="HC3820" s="2"/>
      <c r="HD3820" s="2"/>
      <c r="HE3820" s="2"/>
      <c r="HF3820" s="2"/>
      <c r="HG3820" s="2"/>
      <c r="HH3820" s="2"/>
      <c r="HI3820" s="2"/>
      <c r="HJ3820" s="2"/>
      <c r="HK3820" s="2"/>
      <c r="HL3820" s="2"/>
      <c r="HM3820" s="2"/>
      <c r="HN3820" s="2"/>
      <c r="HO3820" s="2"/>
      <c r="HP3820" s="2"/>
      <c r="HQ3820" s="2"/>
      <c r="HR3820" s="2"/>
      <c r="HS3820" s="2"/>
      <c r="HT3820" s="2"/>
      <c r="HU3820" s="2"/>
      <c r="HV3820" s="2"/>
      <c r="HW3820" s="2"/>
      <c r="HX3820" s="2"/>
      <c r="HY3820" s="2"/>
      <c r="HZ3820" s="2"/>
      <c r="IA3820" s="2"/>
      <c r="IB3820" s="2"/>
      <c r="IC3820" s="2"/>
      <c r="ID3820" s="2"/>
      <c r="IE3820" s="2"/>
      <c r="IF3820" s="2"/>
      <c r="IG3820" s="2"/>
      <c r="IH3820" s="2"/>
      <c r="II3820" s="2"/>
      <c r="IJ3820" s="2"/>
      <c r="IK3820" s="2"/>
      <c r="IL3820" s="2"/>
      <c r="IM3820" s="2"/>
      <c r="IN3820" s="2"/>
      <c r="IO3820" s="2"/>
      <c r="IP3820" s="2"/>
      <c r="IQ3820" s="2"/>
    </row>
    <row r="3821" spans="1:251" s="16" customFormat="1" ht="18.75" customHeight="1">
      <c r="A3821" s="8"/>
      <c r="B3821" s="25"/>
      <c r="C3821" s="125" t="s">
        <v>394</v>
      </c>
      <c r="D3821" s="126"/>
      <c r="E3821" s="126"/>
      <c r="F3821" s="126"/>
      <c r="G3821" s="126"/>
      <c r="H3821" s="126"/>
      <c r="I3821" s="126"/>
      <c r="J3821" s="126"/>
      <c r="K3821" s="126"/>
      <c r="L3821" s="126"/>
      <c r="M3821" s="126"/>
      <c r="N3821" s="126"/>
      <c r="O3821" s="126"/>
      <c r="P3821" s="126"/>
      <c r="Q3821" s="126"/>
      <c r="R3821" s="126"/>
      <c r="S3821" s="126"/>
      <c r="T3821" s="126"/>
      <c r="U3821" s="126"/>
      <c r="V3821" s="126"/>
      <c r="W3821" s="126"/>
      <c r="X3821" s="126"/>
      <c r="Y3821" s="126"/>
      <c r="Z3821" s="127"/>
      <c r="AA3821" s="106">
        <v>70265</v>
      </c>
      <c r="AB3821" s="107"/>
      <c r="AC3821" s="107"/>
      <c r="AD3821" s="107"/>
      <c r="AE3821" s="107"/>
      <c r="AF3821" s="107"/>
      <c r="AG3821" s="107"/>
      <c r="AH3821" s="107"/>
      <c r="AI3821" s="108"/>
      <c r="AJ3821" s="106">
        <v>59640</v>
      </c>
      <c r="AK3821" s="107"/>
      <c r="AL3821" s="107"/>
      <c r="AM3821" s="107"/>
      <c r="AN3821" s="107"/>
      <c r="AO3821" s="107"/>
      <c r="AP3821" s="107"/>
      <c r="AQ3821" s="107"/>
      <c r="AR3821" s="108"/>
      <c r="AS3821" s="109"/>
      <c r="AT3821" s="110"/>
      <c r="AU3821" s="110"/>
      <c r="AV3821" s="110"/>
      <c r="AW3821" s="110"/>
      <c r="AX3821" s="111"/>
      <c r="AY3821" s="2"/>
      <c r="AZ3821" s="2"/>
      <c r="BA3821" s="2"/>
      <c r="BB3821" s="2"/>
      <c r="BC3821" s="2"/>
      <c r="BD3821" s="2"/>
      <c r="BE3821" s="2"/>
      <c r="BF3821" s="2"/>
      <c r="BG3821" s="2"/>
      <c r="BH3821" s="2"/>
      <c r="BI3821" s="2"/>
      <c r="BJ3821" s="2"/>
      <c r="BK3821" s="2"/>
      <c r="BL3821" s="2"/>
      <c r="BM3821" s="2"/>
      <c r="BN3821" s="2"/>
      <c r="BO3821" s="2"/>
      <c r="BP3821" s="2"/>
      <c r="BQ3821" s="2"/>
      <c r="BR3821" s="2"/>
      <c r="BS3821" s="2"/>
      <c r="BT3821" s="2"/>
      <c r="BU3821" s="2"/>
      <c r="BV3821" s="2"/>
      <c r="BW3821" s="2"/>
      <c r="BX3821" s="2"/>
      <c r="BY3821" s="2"/>
      <c r="BZ3821" s="2"/>
      <c r="CA3821" s="2"/>
      <c r="CB3821" s="2"/>
      <c r="CC3821" s="2"/>
      <c r="CD3821" s="2"/>
      <c r="CE3821" s="2"/>
      <c r="CF3821" s="2"/>
      <c r="CG3821" s="2"/>
      <c r="CH3821" s="2"/>
      <c r="CI3821" s="2"/>
      <c r="CJ3821" s="2"/>
      <c r="CK3821" s="2"/>
      <c r="CL3821" s="2"/>
      <c r="CM3821" s="2"/>
      <c r="CN3821" s="2"/>
      <c r="CO3821" s="2"/>
      <c r="CP3821" s="2"/>
      <c r="CQ3821" s="2"/>
      <c r="CR3821" s="2"/>
      <c r="CS3821" s="2"/>
      <c r="CT3821" s="2"/>
      <c r="CU3821" s="2"/>
      <c r="CV3821" s="2"/>
      <c r="CW3821" s="2"/>
      <c r="CX3821" s="2"/>
      <c r="CY3821" s="2"/>
      <c r="CZ3821" s="2"/>
      <c r="DA3821" s="2"/>
      <c r="DB3821" s="2"/>
      <c r="DC3821" s="2"/>
      <c r="DD3821" s="2"/>
      <c r="DE3821" s="2"/>
      <c r="DF3821" s="2"/>
      <c r="DG3821" s="2"/>
      <c r="DH3821" s="2"/>
      <c r="DI3821" s="2"/>
      <c r="DJ3821" s="2"/>
      <c r="DK3821" s="2"/>
      <c r="DL3821" s="2"/>
      <c r="DM3821" s="2"/>
      <c r="DN3821" s="2"/>
      <c r="DO3821" s="2"/>
      <c r="DP3821" s="2"/>
      <c r="DQ3821" s="2"/>
      <c r="DR3821" s="2"/>
      <c r="DS3821" s="2"/>
      <c r="DT3821" s="2"/>
      <c r="DU3821" s="2"/>
      <c r="DV3821" s="2"/>
      <c r="DW3821" s="2"/>
      <c r="DX3821" s="2"/>
      <c r="DY3821" s="2"/>
      <c r="DZ3821" s="2"/>
      <c r="EA3821" s="2"/>
      <c r="EB3821" s="2"/>
      <c r="EC3821" s="2"/>
      <c r="ED3821" s="2"/>
      <c r="EE3821" s="2"/>
      <c r="EF3821" s="2"/>
      <c r="EG3821" s="2"/>
      <c r="EH3821" s="2"/>
      <c r="EI3821" s="2"/>
      <c r="EJ3821" s="2"/>
      <c r="EK3821" s="2"/>
      <c r="EL3821" s="2"/>
      <c r="EM3821" s="2"/>
      <c r="EN3821" s="2"/>
      <c r="EO3821" s="2"/>
      <c r="EP3821" s="2"/>
      <c r="EQ3821" s="2"/>
      <c r="ER3821" s="2"/>
      <c r="ES3821" s="2"/>
      <c r="ET3821" s="2"/>
      <c r="EU3821" s="2"/>
      <c r="EV3821" s="2"/>
      <c r="EW3821" s="2"/>
      <c r="EX3821" s="2"/>
      <c r="EY3821" s="2"/>
      <c r="EZ3821" s="2"/>
      <c r="FA3821" s="2"/>
      <c r="FB3821" s="2"/>
      <c r="FC3821" s="2"/>
      <c r="FD3821" s="2"/>
      <c r="FE3821" s="2"/>
      <c r="FF3821" s="2"/>
      <c r="FG3821" s="2"/>
      <c r="FH3821" s="2"/>
      <c r="FI3821" s="2"/>
      <c r="FJ3821" s="2"/>
      <c r="FK3821" s="2"/>
      <c r="FL3821" s="2"/>
      <c r="FM3821" s="2"/>
      <c r="FN3821" s="2"/>
      <c r="FO3821" s="2"/>
      <c r="FP3821" s="2"/>
      <c r="FQ3821" s="2"/>
      <c r="FR3821" s="2"/>
      <c r="FS3821" s="2"/>
      <c r="FT3821" s="2"/>
      <c r="FU3821" s="2"/>
      <c r="FV3821" s="2"/>
      <c r="FW3821" s="2"/>
      <c r="FX3821" s="2"/>
      <c r="FY3821" s="2"/>
      <c r="FZ3821" s="2"/>
      <c r="GA3821" s="2"/>
      <c r="GB3821" s="2"/>
      <c r="GC3821" s="2"/>
      <c r="GD3821" s="2"/>
      <c r="GE3821" s="2"/>
      <c r="GF3821" s="2"/>
      <c r="GG3821" s="2"/>
      <c r="GH3821" s="2"/>
      <c r="GI3821" s="2"/>
      <c r="GJ3821" s="2"/>
      <c r="GK3821" s="2"/>
      <c r="GL3821" s="2"/>
      <c r="GM3821" s="2"/>
      <c r="GN3821" s="2"/>
      <c r="GO3821" s="2"/>
      <c r="GP3821" s="2"/>
      <c r="GQ3821" s="2"/>
      <c r="GR3821" s="2"/>
      <c r="GS3821" s="2"/>
      <c r="GT3821" s="2"/>
      <c r="GU3821" s="2"/>
      <c r="GV3821" s="2"/>
      <c r="GW3821" s="2"/>
      <c r="GX3821" s="2"/>
      <c r="GY3821" s="2"/>
      <c r="GZ3821" s="2"/>
      <c r="HA3821" s="2"/>
      <c r="HB3821" s="2"/>
      <c r="HC3821" s="2"/>
      <c r="HD3821" s="2"/>
      <c r="HE3821" s="2"/>
      <c r="HF3821" s="2"/>
      <c r="HG3821" s="2"/>
      <c r="HH3821" s="2"/>
      <c r="HI3821" s="2"/>
      <c r="HJ3821" s="2"/>
      <c r="HK3821" s="2"/>
      <c r="HL3821" s="2"/>
      <c r="HM3821" s="2"/>
      <c r="HN3821" s="2"/>
      <c r="HO3821" s="2"/>
      <c r="HP3821" s="2"/>
      <c r="HQ3821" s="2"/>
      <c r="HR3821" s="2"/>
      <c r="HS3821" s="2"/>
      <c r="HT3821" s="2"/>
      <c r="HU3821" s="2"/>
      <c r="HV3821" s="2"/>
      <c r="HW3821" s="2"/>
      <c r="HX3821" s="2"/>
      <c r="HY3821" s="2"/>
      <c r="HZ3821" s="2"/>
      <c r="IA3821" s="2"/>
      <c r="IB3821" s="2"/>
      <c r="IC3821" s="2"/>
      <c r="ID3821" s="2"/>
      <c r="IE3821" s="2"/>
      <c r="IF3821" s="2"/>
      <c r="IG3821" s="2"/>
      <c r="IH3821" s="2"/>
      <c r="II3821" s="2"/>
      <c r="IJ3821" s="2"/>
      <c r="IK3821" s="2"/>
      <c r="IL3821" s="2"/>
      <c r="IM3821" s="2"/>
      <c r="IN3821" s="2"/>
      <c r="IO3821" s="2"/>
      <c r="IP3821" s="2"/>
      <c r="IQ3821" s="2"/>
    </row>
    <row r="3822" spans="1:251" s="16" customFormat="1" ht="18.75" customHeight="1">
      <c r="A3822" s="8"/>
      <c r="B3822" s="25"/>
      <c r="C3822" s="125" t="s">
        <v>397</v>
      </c>
      <c r="D3822" s="126"/>
      <c r="E3822" s="126"/>
      <c r="F3822" s="126"/>
      <c r="G3822" s="126"/>
      <c r="H3822" s="126"/>
      <c r="I3822" s="126"/>
      <c r="J3822" s="126"/>
      <c r="K3822" s="126"/>
      <c r="L3822" s="126"/>
      <c r="M3822" s="126"/>
      <c r="N3822" s="126"/>
      <c r="O3822" s="126"/>
      <c r="P3822" s="126"/>
      <c r="Q3822" s="126"/>
      <c r="R3822" s="126"/>
      <c r="S3822" s="126"/>
      <c r="T3822" s="126"/>
      <c r="U3822" s="126"/>
      <c r="V3822" s="126"/>
      <c r="W3822" s="126"/>
      <c r="X3822" s="126"/>
      <c r="Y3822" s="126"/>
      <c r="Z3822" s="127"/>
      <c r="AA3822" s="106">
        <v>50688</v>
      </c>
      <c r="AB3822" s="107"/>
      <c r="AC3822" s="107"/>
      <c r="AD3822" s="107"/>
      <c r="AE3822" s="107"/>
      <c r="AF3822" s="107"/>
      <c r="AG3822" s="107"/>
      <c r="AH3822" s="107"/>
      <c r="AI3822" s="108"/>
      <c r="AJ3822" s="106">
        <v>50688</v>
      </c>
      <c r="AK3822" s="107"/>
      <c r="AL3822" s="107"/>
      <c r="AM3822" s="107"/>
      <c r="AN3822" s="107"/>
      <c r="AO3822" s="107"/>
      <c r="AP3822" s="107"/>
      <c r="AQ3822" s="107"/>
      <c r="AR3822" s="108"/>
      <c r="AS3822" s="109"/>
      <c r="AT3822" s="110"/>
      <c r="AU3822" s="110"/>
      <c r="AV3822" s="110"/>
      <c r="AW3822" s="110"/>
      <c r="AX3822" s="111"/>
      <c r="AY3822" s="2"/>
      <c r="AZ3822" s="2"/>
      <c r="BA3822" s="2"/>
      <c r="BB3822" s="2"/>
      <c r="BC3822" s="2"/>
      <c r="BD3822" s="2"/>
      <c r="BE3822" s="2"/>
      <c r="BF3822" s="2"/>
      <c r="BG3822" s="2"/>
      <c r="BH3822" s="2"/>
      <c r="BI3822" s="2"/>
      <c r="BJ3822" s="2"/>
      <c r="BK3822" s="2"/>
      <c r="BL3822" s="2"/>
      <c r="BM3822" s="2"/>
      <c r="BN3822" s="2"/>
      <c r="BO3822" s="2"/>
      <c r="BP3822" s="2"/>
      <c r="BQ3822" s="2"/>
      <c r="BR3822" s="2"/>
      <c r="BS3822" s="2"/>
      <c r="BT3822" s="2"/>
      <c r="BU3822" s="2"/>
      <c r="BV3822" s="2"/>
      <c r="BW3822" s="2"/>
      <c r="BX3822" s="2"/>
      <c r="BY3822" s="2"/>
      <c r="BZ3822" s="2"/>
      <c r="CA3822" s="2"/>
      <c r="CB3822" s="2"/>
      <c r="CC3822" s="2"/>
      <c r="CD3822" s="2"/>
      <c r="CE3822" s="2"/>
      <c r="CF3822" s="2"/>
      <c r="CG3822" s="2"/>
      <c r="CH3822" s="2"/>
      <c r="CI3822" s="2"/>
      <c r="CJ3822" s="2"/>
      <c r="CK3822" s="2"/>
      <c r="CL3822" s="2"/>
      <c r="CM3822" s="2"/>
      <c r="CN3822" s="2"/>
      <c r="CO3822" s="2"/>
      <c r="CP3822" s="2"/>
      <c r="CQ3822" s="2"/>
      <c r="CR3822" s="2"/>
      <c r="CS3822" s="2"/>
      <c r="CT3822" s="2"/>
      <c r="CU3822" s="2"/>
      <c r="CV3822" s="2"/>
      <c r="CW3822" s="2"/>
      <c r="CX3822" s="2"/>
      <c r="CY3822" s="2"/>
      <c r="CZ3822" s="2"/>
      <c r="DA3822" s="2"/>
      <c r="DB3822" s="2"/>
      <c r="DC3822" s="2"/>
      <c r="DD3822" s="2"/>
      <c r="DE3822" s="2"/>
      <c r="DF3822" s="2"/>
      <c r="DG3822" s="2"/>
      <c r="DH3822" s="2"/>
      <c r="DI3822" s="2"/>
      <c r="DJ3822" s="2"/>
      <c r="DK3822" s="2"/>
      <c r="DL3822" s="2"/>
      <c r="DM3822" s="2"/>
      <c r="DN3822" s="2"/>
      <c r="DO3822" s="2"/>
      <c r="DP3822" s="2"/>
      <c r="DQ3822" s="2"/>
      <c r="DR3822" s="2"/>
      <c r="DS3822" s="2"/>
      <c r="DT3822" s="2"/>
      <c r="DU3822" s="2"/>
      <c r="DV3822" s="2"/>
      <c r="DW3822" s="2"/>
      <c r="DX3822" s="2"/>
      <c r="DY3822" s="2"/>
      <c r="DZ3822" s="2"/>
      <c r="EA3822" s="2"/>
      <c r="EB3822" s="2"/>
      <c r="EC3822" s="2"/>
      <c r="ED3822" s="2"/>
      <c r="EE3822" s="2"/>
      <c r="EF3822" s="2"/>
      <c r="EG3822" s="2"/>
      <c r="EH3822" s="2"/>
      <c r="EI3822" s="2"/>
      <c r="EJ3822" s="2"/>
      <c r="EK3822" s="2"/>
      <c r="EL3822" s="2"/>
      <c r="EM3822" s="2"/>
      <c r="EN3822" s="2"/>
      <c r="EO3822" s="2"/>
      <c r="EP3822" s="2"/>
      <c r="EQ3822" s="2"/>
      <c r="ER3822" s="2"/>
      <c r="ES3822" s="2"/>
      <c r="ET3822" s="2"/>
      <c r="EU3822" s="2"/>
      <c r="EV3822" s="2"/>
      <c r="EW3822" s="2"/>
      <c r="EX3822" s="2"/>
      <c r="EY3822" s="2"/>
      <c r="EZ3822" s="2"/>
      <c r="FA3822" s="2"/>
      <c r="FB3822" s="2"/>
      <c r="FC3822" s="2"/>
      <c r="FD3822" s="2"/>
      <c r="FE3822" s="2"/>
      <c r="FF3822" s="2"/>
      <c r="FG3822" s="2"/>
      <c r="FH3822" s="2"/>
      <c r="FI3822" s="2"/>
      <c r="FJ3822" s="2"/>
      <c r="FK3822" s="2"/>
      <c r="FL3822" s="2"/>
      <c r="FM3822" s="2"/>
      <c r="FN3822" s="2"/>
      <c r="FO3822" s="2"/>
      <c r="FP3822" s="2"/>
      <c r="FQ3822" s="2"/>
      <c r="FR3822" s="2"/>
      <c r="FS3822" s="2"/>
      <c r="FT3822" s="2"/>
      <c r="FU3822" s="2"/>
      <c r="FV3822" s="2"/>
      <c r="FW3822" s="2"/>
      <c r="FX3822" s="2"/>
      <c r="FY3822" s="2"/>
      <c r="FZ3822" s="2"/>
      <c r="GA3822" s="2"/>
      <c r="GB3822" s="2"/>
      <c r="GC3822" s="2"/>
      <c r="GD3822" s="2"/>
      <c r="GE3822" s="2"/>
      <c r="GF3822" s="2"/>
      <c r="GG3822" s="2"/>
      <c r="GH3822" s="2"/>
      <c r="GI3822" s="2"/>
      <c r="GJ3822" s="2"/>
      <c r="GK3822" s="2"/>
      <c r="GL3822" s="2"/>
      <c r="GM3822" s="2"/>
      <c r="GN3822" s="2"/>
      <c r="GO3822" s="2"/>
      <c r="GP3822" s="2"/>
      <c r="GQ3822" s="2"/>
      <c r="GR3822" s="2"/>
      <c r="GS3822" s="2"/>
      <c r="GT3822" s="2"/>
      <c r="GU3822" s="2"/>
      <c r="GV3822" s="2"/>
      <c r="GW3822" s="2"/>
      <c r="GX3822" s="2"/>
      <c r="GY3822" s="2"/>
      <c r="GZ3822" s="2"/>
      <c r="HA3822" s="2"/>
      <c r="HB3822" s="2"/>
      <c r="HC3822" s="2"/>
      <c r="HD3822" s="2"/>
      <c r="HE3822" s="2"/>
      <c r="HF3822" s="2"/>
      <c r="HG3822" s="2"/>
      <c r="HH3822" s="2"/>
      <c r="HI3822" s="2"/>
      <c r="HJ3822" s="2"/>
      <c r="HK3822" s="2"/>
      <c r="HL3822" s="2"/>
      <c r="HM3822" s="2"/>
      <c r="HN3822" s="2"/>
      <c r="HO3822" s="2"/>
      <c r="HP3822" s="2"/>
      <c r="HQ3822" s="2"/>
      <c r="HR3822" s="2"/>
      <c r="HS3822" s="2"/>
      <c r="HT3822" s="2"/>
      <c r="HU3822" s="2"/>
      <c r="HV3822" s="2"/>
      <c r="HW3822" s="2"/>
      <c r="HX3822" s="2"/>
      <c r="HY3822" s="2"/>
      <c r="HZ3822" s="2"/>
      <c r="IA3822" s="2"/>
      <c r="IB3822" s="2"/>
      <c r="IC3822" s="2"/>
      <c r="ID3822" s="2"/>
      <c r="IE3822" s="2"/>
      <c r="IF3822" s="2"/>
      <c r="IG3822" s="2"/>
      <c r="IH3822" s="2"/>
      <c r="II3822" s="2"/>
      <c r="IJ3822" s="2"/>
      <c r="IK3822" s="2"/>
      <c r="IL3822" s="2"/>
      <c r="IM3822" s="2"/>
      <c r="IN3822" s="2"/>
      <c r="IO3822" s="2"/>
      <c r="IP3822" s="2"/>
      <c r="IQ3822" s="2"/>
    </row>
    <row r="3823" spans="1:251" s="16" customFormat="1" ht="18.75" customHeight="1">
      <c r="A3823" s="8"/>
      <c r="B3823" s="25"/>
      <c r="C3823" s="125" t="s">
        <v>388</v>
      </c>
      <c r="D3823" s="126"/>
      <c r="E3823" s="126"/>
      <c r="F3823" s="126"/>
      <c r="G3823" s="126"/>
      <c r="H3823" s="126"/>
      <c r="I3823" s="126"/>
      <c r="J3823" s="126"/>
      <c r="K3823" s="126"/>
      <c r="L3823" s="126"/>
      <c r="M3823" s="126"/>
      <c r="N3823" s="126"/>
      <c r="O3823" s="126"/>
      <c r="P3823" s="126"/>
      <c r="Q3823" s="126"/>
      <c r="R3823" s="126"/>
      <c r="S3823" s="126"/>
      <c r="T3823" s="126"/>
      <c r="U3823" s="126"/>
      <c r="V3823" s="126"/>
      <c r="W3823" s="126"/>
      <c r="X3823" s="126"/>
      <c r="Y3823" s="126"/>
      <c r="Z3823" s="127"/>
      <c r="AA3823" s="106">
        <v>64945</v>
      </c>
      <c r="AB3823" s="107"/>
      <c r="AC3823" s="107"/>
      <c r="AD3823" s="107"/>
      <c r="AE3823" s="107"/>
      <c r="AF3823" s="107"/>
      <c r="AG3823" s="107"/>
      <c r="AH3823" s="107"/>
      <c r="AI3823" s="108"/>
      <c r="AJ3823" s="106">
        <v>64949</v>
      </c>
      <c r="AK3823" s="107"/>
      <c r="AL3823" s="107"/>
      <c r="AM3823" s="107"/>
      <c r="AN3823" s="107"/>
      <c r="AO3823" s="107"/>
      <c r="AP3823" s="107"/>
      <c r="AQ3823" s="107"/>
      <c r="AR3823" s="108"/>
      <c r="AS3823" s="109"/>
      <c r="AT3823" s="110"/>
      <c r="AU3823" s="110"/>
      <c r="AV3823" s="110"/>
      <c r="AW3823" s="110"/>
      <c r="AX3823" s="111"/>
      <c r="AY3823" s="2"/>
      <c r="AZ3823" s="2"/>
      <c r="BA3823" s="2"/>
      <c r="BB3823" s="2"/>
      <c r="BC3823" s="2"/>
      <c r="BD3823" s="2"/>
      <c r="BE3823" s="2"/>
      <c r="BF3823" s="2"/>
      <c r="BG3823" s="2"/>
      <c r="BH3823" s="2"/>
      <c r="BI3823" s="2"/>
      <c r="BJ3823" s="2"/>
      <c r="BK3823" s="2"/>
      <c r="BL3823" s="2"/>
      <c r="BM3823" s="2"/>
      <c r="BN3823" s="2"/>
      <c r="BO3823" s="2"/>
      <c r="BP3823" s="2"/>
      <c r="BQ3823" s="2"/>
      <c r="BR3823" s="2"/>
      <c r="BS3823" s="2"/>
      <c r="BT3823" s="2"/>
      <c r="BU3823" s="2"/>
      <c r="BV3823" s="2"/>
      <c r="BW3823" s="2"/>
      <c r="BX3823" s="2"/>
      <c r="BY3823" s="2"/>
      <c r="BZ3823" s="2"/>
      <c r="CA3823" s="2"/>
      <c r="CB3823" s="2"/>
      <c r="CC3823" s="2"/>
      <c r="CD3823" s="2"/>
      <c r="CE3823" s="2"/>
      <c r="CF3823" s="2"/>
      <c r="CG3823" s="2"/>
      <c r="CH3823" s="2"/>
      <c r="CI3823" s="2"/>
      <c r="CJ3823" s="2"/>
      <c r="CK3823" s="2"/>
      <c r="CL3823" s="2"/>
      <c r="CM3823" s="2"/>
      <c r="CN3823" s="2"/>
      <c r="CO3823" s="2"/>
      <c r="CP3823" s="2"/>
      <c r="CQ3823" s="2"/>
      <c r="CR3823" s="2"/>
      <c r="CS3823" s="2"/>
      <c r="CT3823" s="2"/>
      <c r="CU3823" s="2"/>
      <c r="CV3823" s="2"/>
      <c r="CW3823" s="2"/>
      <c r="CX3823" s="2"/>
      <c r="CY3823" s="2"/>
      <c r="CZ3823" s="2"/>
      <c r="DA3823" s="2"/>
      <c r="DB3823" s="2"/>
      <c r="DC3823" s="2"/>
      <c r="DD3823" s="2"/>
      <c r="DE3823" s="2"/>
      <c r="DF3823" s="2"/>
      <c r="DG3823" s="2"/>
      <c r="DH3823" s="2"/>
      <c r="DI3823" s="2"/>
      <c r="DJ3823" s="2"/>
      <c r="DK3823" s="2"/>
      <c r="DL3823" s="2"/>
      <c r="DM3823" s="2"/>
      <c r="DN3823" s="2"/>
      <c r="DO3823" s="2"/>
      <c r="DP3823" s="2"/>
      <c r="DQ3823" s="2"/>
      <c r="DR3823" s="2"/>
      <c r="DS3823" s="2"/>
      <c r="DT3823" s="2"/>
      <c r="DU3823" s="2"/>
      <c r="DV3823" s="2"/>
      <c r="DW3823" s="2"/>
      <c r="DX3823" s="2"/>
      <c r="DY3823" s="2"/>
      <c r="DZ3823" s="2"/>
      <c r="EA3823" s="2"/>
      <c r="EB3823" s="2"/>
      <c r="EC3823" s="2"/>
      <c r="ED3823" s="2"/>
      <c r="EE3823" s="2"/>
      <c r="EF3823" s="2"/>
      <c r="EG3823" s="2"/>
      <c r="EH3823" s="2"/>
      <c r="EI3823" s="2"/>
      <c r="EJ3823" s="2"/>
      <c r="EK3823" s="2"/>
      <c r="EL3823" s="2"/>
      <c r="EM3823" s="2"/>
      <c r="EN3823" s="2"/>
      <c r="EO3823" s="2"/>
      <c r="EP3823" s="2"/>
      <c r="EQ3823" s="2"/>
      <c r="ER3823" s="2"/>
      <c r="ES3823" s="2"/>
      <c r="ET3823" s="2"/>
      <c r="EU3823" s="2"/>
      <c r="EV3823" s="2"/>
      <c r="EW3823" s="2"/>
      <c r="EX3823" s="2"/>
      <c r="EY3823" s="2"/>
      <c r="EZ3823" s="2"/>
      <c r="FA3823" s="2"/>
      <c r="FB3823" s="2"/>
      <c r="FC3823" s="2"/>
      <c r="FD3823" s="2"/>
      <c r="FE3823" s="2"/>
      <c r="FF3823" s="2"/>
      <c r="FG3823" s="2"/>
      <c r="FH3823" s="2"/>
      <c r="FI3823" s="2"/>
      <c r="FJ3823" s="2"/>
      <c r="FK3823" s="2"/>
      <c r="FL3823" s="2"/>
      <c r="FM3823" s="2"/>
      <c r="FN3823" s="2"/>
      <c r="FO3823" s="2"/>
      <c r="FP3823" s="2"/>
      <c r="FQ3823" s="2"/>
      <c r="FR3823" s="2"/>
      <c r="FS3823" s="2"/>
      <c r="FT3823" s="2"/>
      <c r="FU3823" s="2"/>
      <c r="FV3823" s="2"/>
      <c r="FW3823" s="2"/>
      <c r="FX3823" s="2"/>
      <c r="FY3823" s="2"/>
      <c r="FZ3823" s="2"/>
      <c r="GA3823" s="2"/>
      <c r="GB3823" s="2"/>
      <c r="GC3823" s="2"/>
      <c r="GD3823" s="2"/>
      <c r="GE3823" s="2"/>
      <c r="GF3823" s="2"/>
      <c r="GG3823" s="2"/>
      <c r="GH3823" s="2"/>
      <c r="GI3823" s="2"/>
      <c r="GJ3823" s="2"/>
      <c r="GK3823" s="2"/>
      <c r="GL3823" s="2"/>
      <c r="GM3823" s="2"/>
      <c r="GN3823" s="2"/>
      <c r="GO3823" s="2"/>
      <c r="GP3823" s="2"/>
      <c r="GQ3823" s="2"/>
      <c r="GR3823" s="2"/>
      <c r="GS3823" s="2"/>
      <c r="GT3823" s="2"/>
      <c r="GU3823" s="2"/>
      <c r="GV3823" s="2"/>
      <c r="GW3823" s="2"/>
      <c r="GX3823" s="2"/>
      <c r="GY3823" s="2"/>
      <c r="GZ3823" s="2"/>
      <c r="HA3823" s="2"/>
      <c r="HB3823" s="2"/>
      <c r="HC3823" s="2"/>
      <c r="HD3823" s="2"/>
      <c r="HE3823" s="2"/>
      <c r="HF3823" s="2"/>
      <c r="HG3823" s="2"/>
      <c r="HH3823" s="2"/>
      <c r="HI3823" s="2"/>
      <c r="HJ3823" s="2"/>
      <c r="HK3823" s="2"/>
      <c r="HL3823" s="2"/>
      <c r="HM3823" s="2"/>
      <c r="HN3823" s="2"/>
      <c r="HO3823" s="2"/>
      <c r="HP3823" s="2"/>
      <c r="HQ3823" s="2"/>
      <c r="HR3823" s="2"/>
      <c r="HS3823" s="2"/>
      <c r="HT3823" s="2"/>
      <c r="HU3823" s="2"/>
      <c r="HV3823" s="2"/>
      <c r="HW3823" s="2"/>
      <c r="HX3823" s="2"/>
      <c r="HY3823" s="2"/>
      <c r="HZ3823" s="2"/>
      <c r="IA3823" s="2"/>
      <c r="IB3823" s="2"/>
      <c r="IC3823" s="2"/>
      <c r="ID3823" s="2"/>
      <c r="IE3823" s="2"/>
      <c r="IF3823" s="2"/>
      <c r="IG3823" s="2"/>
      <c r="IH3823" s="2"/>
      <c r="II3823" s="2"/>
      <c r="IJ3823" s="2"/>
      <c r="IK3823" s="2"/>
      <c r="IL3823" s="2"/>
      <c r="IM3823" s="2"/>
      <c r="IN3823" s="2"/>
      <c r="IO3823" s="2"/>
      <c r="IP3823" s="2"/>
      <c r="IQ3823" s="2"/>
    </row>
    <row r="3824" spans="1:251" s="16" customFormat="1" ht="18.75" customHeight="1">
      <c r="A3824" s="8"/>
      <c r="B3824" s="25"/>
      <c r="C3824" s="125" t="s">
        <v>400</v>
      </c>
      <c r="D3824" s="126"/>
      <c r="E3824" s="126"/>
      <c r="F3824" s="126"/>
      <c r="G3824" s="126"/>
      <c r="H3824" s="126"/>
      <c r="I3824" s="126"/>
      <c r="J3824" s="126"/>
      <c r="K3824" s="126"/>
      <c r="L3824" s="126"/>
      <c r="M3824" s="126"/>
      <c r="N3824" s="126"/>
      <c r="O3824" s="126"/>
      <c r="P3824" s="126"/>
      <c r="Q3824" s="126"/>
      <c r="R3824" s="126"/>
      <c r="S3824" s="126"/>
      <c r="T3824" s="126"/>
      <c r="U3824" s="126"/>
      <c r="V3824" s="126"/>
      <c r="W3824" s="126"/>
      <c r="X3824" s="126"/>
      <c r="Y3824" s="126"/>
      <c r="Z3824" s="127"/>
      <c r="AA3824" s="106">
        <v>26334</v>
      </c>
      <c r="AB3824" s="107"/>
      <c r="AC3824" s="107"/>
      <c r="AD3824" s="107"/>
      <c r="AE3824" s="107"/>
      <c r="AF3824" s="107"/>
      <c r="AG3824" s="107"/>
      <c r="AH3824" s="107"/>
      <c r="AI3824" s="108"/>
      <c r="AJ3824" s="106">
        <v>20325</v>
      </c>
      <c r="AK3824" s="107"/>
      <c r="AL3824" s="107"/>
      <c r="AM3824" s="107"/>
      <c r="AN3824" s="107"/>
      <c r="AO3824" s="107"/>
      <c r="AP3824" s="107"/>
      <c r="AQ3824" s="107"/>
      <c r="AR3824" s="108"/>
      <c r="AS3824" s="109"/>
      <c r="AT3824" s="110"/>
      <c r="AU3824" s="110"/>
      <c r="AV3824" s="110"/>
      <c r="AW3824" s="110"/>
      <c r="AX3824" s="111"/>
      <c r="AY3824" s="2"/>
      <c r="AZ3824" s="2"/>
      <c r="BA3824" s="2"/>
      <c r="BB3824" s="2"/>
      <c r="BC3824" s="2"/>
      <c r="BD3824" s="2"/>
      <c r="BE3824" s="2"/>
      <c r="BF3824" s="2"/>
      <c r="BG3824" s="2"/>
      <c r="BH3824" s="2"/>
      <c r="BI3824" s="2"/>
      <c r="BJ3824" s="2"/>
      <c r="BK3824" s="2"/>
      <c r="BL3824" s="2"/>
      <c r="BM3824" s="2"/>
      <c r="BN3824" s="2"/>
      <c r="BO3824" s="2"/>
      <c r="BP3824" s="2"/>
      <c r="BQ3824" s="2"/>
      <c r="BR3824" s="2"/>
      <c r="BS3824" s="2"/>
      <c r="BT3824" s="2"/>
      <c r="BU3824" s="2"/>
      <c r="BV3824" s="2"/>
      <c r="BW3824" s="2"/>
      <c r="BX3824" s="2"/>
      <c r="BY3824" s="2"/>
      <c r="BZ3824" s="2"/>
      <c r="CA3824" s="2"/>
      <c r="CB3824" s="2"/>
      <c r="CC3824" s="2"/>
      <c r="CD3824" s="2"/>
      <c r="CE3824" s="2"/>
      <c r="CF3824" s="2"/>
      <c r="CG3824" s="2"/>
      <c r="CH3824" s="2"/>
      <c r="CI3824" s="2"/>
      <c r="CJ3824" s="2"/>
      <c r="CK3824" s="2"/>
      <c r="CL3824" s="2"/>
      <c r="CM3824" s="2"/>
      <c r="CN3824" s="2"/>
      <c r="CO3824" s="2"/>
      <c r="CP3824" s="2"/>
      <c r="CQ3824" s="2"/>
      <c r="CR3824" s="2"/>
      <c r="CS3824" s="2"/>
      <c r="CT3824" s="2"/>
      <c r="CU3824" s="2"/>
      <c r="CV3824" s="2"/>
      <c r="CW3824" s="2"/>
      <c r="CX3824" s="2"/>
      <c r="CY3824" s="2"/>
      <c r="CZ3824" s="2"/>
      <c r="DA3824" s="2"/>
      <c r="DB3824" s="2"/>
      <c r="DC3824" s="2"/>
      <c r="DD3824" s="2"/>
      <c r="DE3824" s="2"/>
      <c r="DF3824" s="2"/>
      <c r="DG3824" s="2"/>
      <c r="DH3824" s="2"/>
      <c r="DI3824" s="2"/>
      <c r="DJ3824" s="2"/>
      <c r="DK3824" s="2"/>
      <c r="DL3824" s="2"/>
      <c r="DM3824" s="2"/>
      <c r="DN3824" s="2"/>
      <c r="DO3824" s="2"/>
      <c r="DP3824" s="2"/>
      <c r="DQ3824" s="2"/>
      <c r="DR3824" s="2"/>
      <c r="DS3824" s="2"/>
      <c r="DT3824" s="2"/>
      <c r="DU3824" s="2"/>
      <c r="DV3824" s="2"/>
      <c r="DW3824" s="2"/>
      <c r="DX3824" s="2"/>
      <c r="DY3824" s="2"/>
      <c r="DZ3824" s="2"/>
      <c r="EA3824" s="2"/>
      <c r="EB3824" s="2"/>
      <c r="EC3824" s="2"/>
      <c r="ED3824" s="2"/>
      <c r="EE3824" s="2"/>
      <c r="EF3824" s="2"/>
      <c r="EG3824" s="2"/>
      <c r="EH3824" s="2"/>
      <c r="EI3824" s="2"/>
      <c r="EJ3824" s="2"/>
      <c r="EK3824" s="2"/>
      <c r="EL3824" s="2"/>
      <c r="EM3824" s="2"/>
      <c r="EN3824" s="2"/>
      <c r="EO3824" s="2"/>
      <c r="EP3824" s="2"/>
      <c r="EQ3824" s="2"/>
      <c r="ER3824" s="2"/>
      <c r="ES3824" s="2"/>
      <c r="ET3824" s="2"/>
      <c r="EU3824" s="2"/>
      <c r="EV3824" s="2"/>
      <c r="EW3824" s="2"/>
      <c r="EX3824" s="2"/>
      <c r="EY3824" s="2"/>
      <c r="EZ3824" s="2"/>
      <c r="FA3824" s="2"/>
      <c r="FB3824" s="2"/>
      <c r="FC3824" s="2"/>
      <c r="FD3824" s="2"/>
      <c r="FE3824" s="2"/>
      <c r="FF3824" s="2"/>
      <c r="FG3824" s="2"/>
      <c r="FH3824" s="2"/>
      <c r="FI3824" s="2"/>
      <c r="FJ3824" s="2"/>
      <c r="FK3824" s="2"/>
      <c r="FL3824" s="2"/>
      <c r="FM3824" s="2"/>
      <c r="FN3824" s="2"/>
      <c r="FO3824" s="2"/>
      <c r="FP3824" s="2"/>
      <c r="FQ3824" s="2"/>
      <c r="FR3824" s="2"/>
      <c r="FS3824" s="2"/>
      <c r="FT3824" s="2"/>
      <c r="FU3824" s="2"/>
      <c r="FV3824" s="2"/>
      <c r="FW3824" s="2"/>
      <c r="FX3824" s="2"/>
      <c r="FY3824" s="2"/>
      <c r="FZ3824" s="2"/>
      <c r="GA3824" s="2"/>
      <c r="GB3824" s="2"/>
      <c r="GC3824" s="2"/>
      <c r="GD3824" s="2"/>
      <c r="GE3824" s="2"/>
      <c r="GF3824" s="2"/>
      <c r="GG3824" s="2"/>
      <c r="GH3824" s="2"/>
      <c r="GI3824" s="2"/>
      <c r="GJ3824" s="2"/>
      <c r="GK3824" s="2"/>
      <c r="GL3824" s="2"/>
      <c r="GM3824" s="2"/>
      <c r="GN3824" s="2"/>
      <c r="GO3824" s="2"/>
      <c r="GP3824" s="2"/>
      <c r="GQ3824" s="2"/>
      <c r="GR3824" s="2"/>
      <c r="GS3824" s="2"/>
      <c r="GT3824" s="2"/>
      <c r="GU3824" s="2"/>
      <c r="GV3824" s="2"/>
      <c r="GW3824" s="2"/>
      <c r="GX3824" s="2"/>
      <c r="GY3824" s="2"/>
      <c r="GZ3824" s="2"/>
      <c r="HA3824" s="2"/>
      <c r="HB3824" s="2"/>
      <c r="HC3824" s="2"/>
      <c r="HD3824" s="2"/>
      <c r="HE3824" s="2"/>
      <c r="HF3824" s="2"/>
      <c r="HG3824" s="2"/>
      <c r="HH3824" s="2"/>
      <c r="HI3824" s="2"/>
      <c r="HJ3824" s="2"/>
      <c r="HK3824" s="2"/>
      <c r="HL3824" s="2"/>
      <c r="HM3824" s="2"/>
      <c r="HN3824" s="2"/>
      <c r="HO3824" s="2"/>
      <c r="HP3824" s="2"/>
      <c r="HQ3824" s="2"/>
      <c r="HR3824" s="2"/>
      <c r="HS3824" s="2"/>
      <c r="HT3824" s="2"/>
      <c r="HU3824" s="2"/>
      <c r="HV3824" s="2"/>
      <c r="HW3824" s="2"/>
      <c r="HX3824" s="2"/>
      <c r="HY3824" s="2"/>
      <c r="HZ3824" s="2"/>
      <c r="IA3824" s="2"/>
      <c r="IB3824" s="2"/>
      <c r="IC3824" s="2"/>
      <c r="ID3824" s="2"/>
      <c r="IE3824" s="2"/>
      <c r="IF3824" s="2"/>
      <c r="IG3824" s="2"/>
      <c r="IH3824" s="2"/>
      <c r="II3824" s="2"/>
      <c r="IJ3824" s="2"/>
      <c r="IK3824" s="2"/>
      <c r="IL3824" s="2"/>
      <c r="IM3824" s="2"/>
      <c r="IN3824" s="2"/>
      <c r="IO3824" s="2"/>
      <c r="IP3824" s="2"/>
      <c r="IQ3824" s="2"/>
    </row>
    <row r="3825" spans="1:251" s="16" customFormat="1" ht="18.75" customHeight="1">
      <c r="A3825" s="8"/>
      <c r="B3825" s="25"/>
      <c r="C3825" s="125" t="s">
        <v>401</v>
      </c>
      <c r="D3825" s="126"/>
      <c r="E3825" s="126"/>
      <c r="F3825" s="126"/>
      <c r="G3825" s="126"/>
      <c r="H3825" s="126"/>
      <c r="I3825" s="126"/>
      <c r="J3825" s="126"/>
      <c r="K3825" s="126"/>
      <c r="L3825" s="126"/>
      <c r="M3825" s="126"/>
      <c r="N3825" s="126"/>
      <c r="O3825" s="126"/>
      <c r="P3825" s="126"/>
      <c r="Q3825" s="126"/>
      <c r="R3825" s="126"/>
      <c r="S3825" s="126"/>
      <c r="T3825" s="126"/>
      <c r="U3825" s="126"/>
      <c r="V3825" s="126"/>
      <c r="W3825" s="126"/>
      <c r="X3825" s="126"/>
      <c r="Y3825" s="126"/>
      <c r="Z3825" s="127"/>
      <c r="AA3825" s="106">
        <v>17231</v>
      </c>
      <c r="AB3825" s="107"/>
      <c r="AC3825" s="107"/>
      <c r="AD3825" s="107"/>
      <c r="AE3825" s="107"/>
      <c r="AF3825" s="107"/>
      <c r="AG3825" s="107"/>
      <c r="AH3825" s="107"/>
      <c r="AI3825" s="108"/>
      <c r="AJ3825" s="106">
        <v>19272</v>
      </c>
      <c r="AK3825" s="107"/>
      <c r="AL3825" s="107"/>
      <c r="AM3825" s="107"/>
      <c r="AN3825" s="107"/>
      <c r="AO3825" s="107"/>
      <c r="AP3825" s="107"/>
      <c r="AQ3825" s="107"/>
      <c r="AR3825" s="108"/>
      <c r="AS3825" s="109"/>
      <c r="AT3825" s="110"/>
      <c r="AU3825" s="110"/>
      <c r="AV3825" s="110"/>
      <c r="AW3825" s="110"/>
      <c r="AX3825" s="111"/>
      <c r="AY3825" s="2"/>
      <c r="AZ3825" s="2"/>
      <c r="BA3825" s="2"/>
      <c r="BB3825" s="2"/>
      <c r="BC3825" s="2"/>
      <c r="BD3825" s="2"/>
      <c r="BE3825" s="2"/>
      <c r="BF3825" s="2"/>
      <c r="BG3825" s="2"/>
      <c r="BH3825" s="2"/>
      <c r="BI3825" s="2"/>
      <c r="BJ3825" s="2"/>
      <c r="BK3825" s="2"/>
      <c r="BL3825" s="2"/>
      <c r="BM3825" s="2"/>
      <c r="BN3825" s="2"/>
      <c r="BO3825" s="2"/>
      <c r="BP3825" s="2"/>
      <c r="BQ3825" s="2"/>
      <c r="BR3825" s="2"/>
      <c r="BS3825" s="2"/>
      <c r="BT3825" s="2"/>
      <c r="BU3825" s="2"/>
      <c r="BV3825" s="2"/>
      <c r="BW3825" s="2"/>
      <c r="BX3825" s="2"/>
      <c r="BY3825" s="2"/>
      <c r="BZ3825" s="2"/>
      <c r="CA3825" s="2"/>
      <c r="CB3825" s="2"/>
      <c r="CC3825" s="2"/>
      <c r="CD3825" s="2"/>
      <c r="CE3825" s="2"/>
      <c r="CF3825" s="2"/>
      <c r="CG3825" s="2"/>
      <c r="CH3825" s="2"/>
      <c r="CI3825" s="2"/>
      <c r="CJ3825" s="2"/>
      <c r="CK3825" s="2"/>
      <c r="CL3825" s="2"/>
      <c r="CM3825" s="2"/>
      <c r="CN3825" s="2"/>
      <c r="CO3825" s="2"/>
      <c r="CP3825" s="2"/>
      <c r="CQ3825" s="2"/>
      <c r="CR3825" s="2"/>
      <c r="CS3825" s="2"/>
      <c r="CT3825" s="2"/>
      <c r="CU3825" s="2"/>
      <c r="CV3825" s="2"/>
      <c r="CW3825" s="2"/>
      <c r="CX3825" s="2"/>
      <c r="CY3825" s="2"/>
      <c r="CZ3825" s="2"/>
      <c r="DA3825" s="2"/>
      <c r="DB3825" s="2"/>
      <c r="DC3825" s="2"/>
      <c r="DD3825" s="2"/>
      <c r="DE3825" s="2"/>
      <c r="DF3825" s="2"/>
      <c r="DG3825" s="2"/>
      <c r="DH3825" s="2"/>
      <c r="DI3825" s="2"/>
      <c r="DJ3825" s="2"/>
      <c r="DK3825" s="2"/>
      <c r="DL3825" s="2"/>
      <c r="DM3825" s="2"/>
      <c r="DN3825" s="2"/>
      <c r="DO3825" s="2"/>
      <c r="DP3825" s="2"/>
      <c r="DQ3825" s="2"/>
      <c r="DR3825" s="2"/>
      <c r="DS3825" s="2"/>
      <c r="DT3825" s="2"/>
      <c r="DU3825" s="2"/>
      <c r="DV3825" s="2"/>
      <c r="DW3825" s="2"/>
      <c r="DX3825" s="2"/>
      <c r="DY3825" s="2"/>
      <c r="DZ3825" s="2"/>
      <c r="EA3825" s="2"/>
      <c r="EB3825" s="2"/>
      <c r="EC3825" s="2"/>
      <c r="ED3825" s="2"/>
      <c r="EE3825" s="2"/>
      <c r="EF3825" s="2"/>
      <c r="EG3825" s="2"/>
      <c r="EH3825" s="2"/>
      <c r="EI3825" s="2"/>
      <c r="EJ3825" s="2"/>
      <c r="EK3825" s="2"/>
      <c r="EL3825" s="2"/>
      <c r="EM3825" s="2"/>
      <c r="EN3825" s="2"/>
      <c r="EO3825" s="2"/>
      <c r="EP3825" s="2"/>
      <c r="EQ3825" s="2"/>
      <c r="ER3825" s="2"/>
      <c r="ES3825" s="2"/>
      <c r="ET3825" s="2"/>
      <c r="EU3825" s="2"/>
      <c r="EV3825" s="2"/>
      <c r="EW3825" s="2"/>
      <c r="EX3825" s="2"/>
      <c r="EY3825" s="2"/>
      <c r="EZ3825" s="2"/>
      <c r="FA3825" s="2"/>
      <c r="FB3825" s="2"/>
      <c r="FC3825" s="2"/>
      <c r="FD3825" s="2"/>
      <c r="FE3825" s="2"/>
      <c r="FF3825" s="2"/>
      <c r="FG3825" s="2"/>
      <c r="FH3825" s="2"/>
      <c r="FI3825" s="2"/>
      <c r="FJ3825" s="2"/>
      <c r="FK3825" s="2"/>
      <c r="FL3825" s="2"/>
      <c r="FM3825" s="2"/>
      <c r="FN3825" s="2"/>
      <c r="FO3825" s="2"/>
      <c r="FP3825" s="2"/>
      <c r="FQ3825" s="2"/>
      <c r="FR3825" s="2"/>
      <c r="FS3825" s="2"/>
      <c r="FT3825" s="2"/>
      <c r="FU3825" s="2"/>
      <c r="FV3825" s="2"/>
      <c r="FW3825" s="2"/>
      <c r="FX3825" s="2"/>
      <c r="FY3825" s="2"/>
      <c r="FZ3825" s="2"/>
      <c r="GA3825" s="2"/>
      <c r="GB3825" s="2"/>
      <c r="GC3825" s="2"/>
      <c r="GD3825" s="2"/>
      <c r="GE3825" s="2"/>
      <c r="GF3825" s="2"/>
      <c r="GG3825" s="2"/>
      <c r="GH3825" s="2"/>
      <c r="GI3825" s="2"/>
      <c r="GJ3825" s="2"/>
      <c r="GK3825" s="2"/>
      <c r="GL3825" s="2"/>
      <c r="GM3825" s="2"/>
      <c r="GN3825" s="2"/>
      <c r="GO3825" s="2"/>
      <c r="GP3825" s="2"/>
      <c r="GQ3825" s="2"/>
      <c r="GR3825" s="2"/>
      <c r="GS3825" s="2"/>
      <c r="GT3825" s="2"/>
      <c r="GU3825" s="2"/>
      <c r="GV3825" s="2"/>
      <c r="GW3825" s="2"/>
      <c r="GX3825" s="2"/>
      <c r="GY3825" s="2"/>
      <c r="GZ3825" s="2"/>
      <c r="HA3825" s="2"/>
      <c r="HB3825" s="2"/>
      <c r="HC3825" s="2"/>
      <c r="HD3825" s="2"/>
      <c r="HE3825" s="2"/>
      <c r="HF3825" s="2"/>
      <c r="HG3825" s="2"/>
      <c r="HH3825" s="2"/>
      <c r="HI3825" s="2"/>
      <c r="HJ3825" s="2"/>
      <c r="HK3825" s="2"/>
      <c r="HL3825" s="2"/>
      <c r="HM3825" s="2"/>
      <c r="HN3825" s="2"/>
      <c r="HO3825" s="2"/>
      <c r="HP3825" s="2"/>
      <c r="HQ3825" s="2"/>
      <c r="HR3825" s="2"/>
      <c r="HS3825" s="2"/>
      <c r="HT3825" s="2"/>
      <c r="HU3825" s="2"/>
      <c r="HV3825" s="2"/>
      <c r="HW3825" s="2"/>
      <c r="HX3825" s="2"/>
      <c r="HY3825" s="2"/>
      <c r="HZ3825" s="2"/>
      <c r="IA3825" s="2"/>
      <c r="IB3825" s="2"/>
      <c r="IC3825" s="2"/>
      <c r="ID3825" s="2"/>
      <c r="IE3825" s="2"/>
      <c r="IF3825" s="2"/>
      <c r="IG3825" s="2"/>
      <c r="IH3825" s="2"/>
      <c r="II3825" s="2"/>
      <c r="IJ3825" s="2"/>
      <c r="IK3825" s="2"/>
      <c r="IL3825" s="2"/>
      <c r="IM3825" s="2"/>
      <c r="IN3825" s="2"/>
      <c r="IO3825" s="2"/>
      <c r="IP3825" s="2"/>
      <c r="IQ3825" s="2"/>
    </row>
    <row r="3826" spans="1:251" s="16" customFormat="1" ht="18.75" customHeight="1" thickBot="1">
      <c r="A3826" s="17"/>
      <c r="B3826" s="136" t="s">
        <v>13</v>
      </c>
      <c r="C3826" s="137"/>
      <c r="D3826" s="137"/>
      <c r="E3826" s="137"/>
      <c r="F3826" s="137"/>
      <c r="G3826" s="137"/>
      <c r="H3826" s="137"/>
      <c r="I3826" s="137"/>
      <c r="J3826" s="137"/>
      <c r="K3826" s="137"/>
      <c r="L3826" s="137"/>
      <c r="M3826" s="137"/>
      <c r="N3826" s="137"/>
      <c r="O3826" s="137"/>
      <c r="P3826" s="137"/>
      <c r="Q3826" s="137"/>
      <c r="R3826" s="137"/>
      <c r="S3826" s="137"/>
      <c r="T3826" s="137"/>
      <c r="U3826" s="137"/>
      <c r="V3826" s="137"/>
      <c r="W3826" s="137"/>
      <c r="X3826" s="137"/>
      <c r="Y3826" s="137"/>
      <c r="Z3826" s="138"/>
      <c r="AA3826" s="115">
        <f>SUM(AA3818:AI3825)</f>
        <v>844362</v>
      </c>
      <c r="AB3826" s="116"/>
      <c r="AC3826" s="116"/>
      <c r="AD3826" s="116"/>
      <c r="AE3826" s="116"/>
      <c r="AF3826" s="116"/>
      <c r="AG3826" s="116"/>
      <c r="AH3826" s="116"/>
      <c r="AI3826" s="117"/>
      <c r="AJ3826" s="115">
        <f>SUM(AJ3818:AR3825)</f>
        <v>806001</v>
      </c>
      <c r="AK3826" s="116"/>
      <c r="AL3826" s="116"/>
      <c r="AM3826" s="116"/>
      <c r="AN3826" s="116"/>
      <c r="AO3826" s="116"/>
      <c r="AP3826" s="116"/>
      <c r="AQ3826" s="116"/>
      <c r="AR3826" s="117"/>
      <c r="AS3826" s="112"/>
      <c r="AT3826" s="113"/>
      <c r="AU3826" s="113"/>
      <c r="AV3826" s="113"/>
      <c r="AW3826" s="113"/>
      <c r="AX3826" s="114"/>
      <c r="AY3826" s="2"/>
      <c r="AZ3826" s="2"/>
      <c r="BA3826" s="2"/>
      <c r="BB3826" s="2"/>
      <c r="BC3826" s="2"/>
      <c r="BD3826" s="2"/>
      <c r="BE3826" s="2"/>
      <c r="BF3826" s="2"/>
      <c r="BG3826" s="2"/>
      <c r="BH3826" s="2"/>
      <c r="BI3826" s="2"/>
      <c r="BJ3826" s="2"/>
      <c r="BK3826" s="2"/>
      <c r="BL3826" s="2"/>
      <c r="BM3826" s="2"/>
      <c r="BN3826" s="2"/>
      <c r="BO3826" s="2"/>
      <c r="BP3826" s="2"/>
      <c r="BQ3826" s="2"/>
      <c r="BR3826" s="2"/>
      <c r="BS3826" s="2"/>
      <c r="BT3826" s="2"/>
      <c r="BU3826" s="2"/>
      <c r="BV3826" s="2"/>
      <c r="BW3826" s="2"/>
      <c r="BX3826" s="2"/>
      <c r="BY3826" s="2"/>
      <c r="BZ3826" s="2"/>
      <c r="CA3826" s="2"/>
      <c r="CB3826" s="2"/>
      <c r="CC3826" s="2"/>
      <c r="CD3826" s="2"/>
      <c r="CE3826" s="2"/>
      <c r="CF3826" s="2"/>
      <c r="CG3826" s="2"/>
      <c r="CH3826" s="2"/>
      <c r="CI3826" s="2"/>
      <c r="CJ3826" s="2"/>
      <c r="CK3826" s="2"/>
      <c r="CL3826" s="2"/>
      <c r="CM3826" s="2"/>
      <c r="CN3826" s="2"/>
      <c r="CO3826" s="2"/>
      <c r="CP3826" s="2"/>
      <c r="CQ3826" s="2"/>
      <c r="CR3826" s="2"/>
      <c r="CS3826" s="2"/>
      <c r="CT3826" s="2"/>
      <c r="CU3826" s="2"/>
      <c r="CV3826" s="2"/>
      <c r="CW3826" s="2"/>
      <c r="CX3826" s="2"/>
      <c r="CY3826" s="2"/>
      <c r="CZ3826" s="2"/>
      <c r="DA3826" s="2"/>
      <c r="DB3826" s="2"/>
      <c r="DC3826" s="2"/>
      <c r="DD3826" s="2"/>
      <c r="DE3826" s="2"/>
      <c r="DF3826" s="2"/>
      <c r="DG3826" s="2"/>
      <c r="DH3826" s="2"/>
      <c r="DI3826" s="2"/>
      <c r="DJ3826" s="2"/>
      <c r="DK3826" s="2"/>
      <c r="DL3826" s="2"/>
      <c r="DM3826" s="2"/>
      <c r="DN3826" s="2"/>
      <c r="DO3826" s="2"/>
      <c r="DP3826" s="2"/>
      <c r="DQ3826" s="2"/>
      <c r="DR3826" s="2"/>
      <c r="DS3826" s="2"/>
      <c r="DT3826" s="2"/>
      <c r="DU3826" s="2"/>
      <c r="DV3826" s="2"/>
      <c r="DW3826" s="2"/>
      <c r="DX3826" s="2"/>
      <c r="DY3826" s="2"/>
      <c r="DZ3826" s="2"/>
      <c r="EA3826" s="2"/>
      <c r="EB3826" s="2"/>
      <c r="EC3826" s="2"/>
      <c r="ED3826" s="2"/>
      <c r="EE3826" s="2"/>
      <c r="EF3826" s="2"/>
      <c r="EG3826" s="2"/>
      <c r="EH3826" s="2"/>
      <c r="EI3826" s="2"/>
      <c r="EJ3826" s="2"/>
      <c r="EK3826" s="2"/>
      <c r="EL3826" s="2"/>
      <c r="EM3826" s="2"/>
      <c r="EN3826" s="2"/>
      <c r="EO3826" s="2"/>
      <c r="EP3826" s="2"/>
      <c r="EQ3826" s="2"/>
      <c r="ER3826" s="2"/>
      <c r="ES3826" s="2"/>
      <c r="ET3826" s="2"/>
      <c r="EU3826" s="2"/>
      <c r="EV3826" s="2"/>
      <c r="EW3826" s="2"/>
      <c r="EX3826" s="2"/>
      <c r="EY3826" s="2"/>
      <c r="EZ3826" s="2"/>
      <c r="FA3826" s="2"/>
      <c r="FB3826" s="2"/>
      <c r="FC3826" s="2"/>
      <c r="FD3826" s="2"/>
      <c r="FE3826" s="2"/>
      <c r="FF3826" s="2"/>
      <c r="FG3826" s="2"/>
      <c r="FH3826" s="2"/>
      <c r="FI3826" s="2"/>
      <c r="FJ3826" s="2"/>
      <c r="FK3826" s="2"/>
      <c r="FL3826" s="2"/>
      <c r="FM3826" s="2"/>
      <c r="FN3826" s="2"/>
      <c r="FO3826" s="2"/>
      <c r="FP3826" s="2"/>
      <c r="FQ3826" s="2"/>
      <c r="FR3826" s="2"/>
      <c r="FS3826" s="2"/>
      <c r="FT3826" s="2"/>
      <c r="FU3826" s="2"/>
      <c r="FV3826" s="2"/>
      <c r="FW3826" s="2"/>
      <c r="FX3826" s="2"/>
      <c r="FY3826" s="2"/>
      <c r="FZ3826" s="2"/>
      <c r="GA3826" s="2"/>
      <c r="GB3826" s="2"/>
      <c r="GC3826" s="2"/>
      <c r="GD3826" s="2"/>
      <c r="GE3826" s="2"/>
      <c r="GF3826" s="2"/>
      <c r="GG3826" s="2"/>
      <c r="GH3826" s="2"/>
      <c r="GI3826" s="2"/>
      <c r="GJ3826" s="2"/>
      <c r="GK3826" s="2"/>
      <c r="GL3826" s="2"/>
      <c r="GM3826" s="2"/>
      <c r="GN3826" s="2"/>
      <c r="GO3826" s="2"/>
      <c r="GP3826" s="2"/>
      <c r="GQ3826" s="2"/>
      <c r="GR3826" s="2"/>
      <c r="GS3826" s="2"/>
      <c r="GT3826" s="2"/>
      <c r="GU3826" s="2"/>
      <c r="GV3826" s="2"/>
      <c r="GW3826" s="2"/>
      <c r="GX3826" s="2"/>
      <c r="GY3826" s="2"/>
      <c r="GZ3826" s="2"/>
      <c r="HA3826" s="2"/>
      <c r="HB3826" s="2"/>
      <c r="HC3826" s="2"/>
      <c r="HD3826" s="2"/>
      <c r="HE3826" s="2"/>
      <c r="HF3826" s="2"/>
      <c r="HG3826" s="2"/>
      <c r="HH3826" s="2"/>
      <c r="HI3826" s="2"/>
      <c r="HJ3826" s="2"/>
      <c r="HK3826" s="2"/>
      <c r="HL3826" s="2"/>
      <c r="HM3826" s="2"/>
      <c r="HN3826" s="2"/>
      <c r="HO3826" s="2"/>
      <c r="HP3826" s="2"/>
      <c r="HQ3826" s="2"/>
      <c r="HR3826" s="2"/>
      <c r="HS3826" s="2"/>
      <c r="HT3826" s="2"/>
      <c r="HU3826" s="2"/>
      <c r="HV3826" s="2"/>
      <c r="HW3826" s="2"/>
      <c r="HX3826" s="2"/>
      <c r="HY3826" s="2"/>
      <c r="HZ3826" s="2"/>
      <c r="IA3826" s="2"/>
      <c r="IB3826" s="2"/>
      <c r="IC3826" s="2"/>
      <c r="ID3826" s="2"/>
      <c r="IE3826" s="2"/>
      <c r="IF3826" s="2"/>
      <c r="IG3826" s="2"/>
      <c r="IH3826" s="2"/>
      <c r="II3826" s="2"/>
      <c r="IJ3826" s="2"/>
      <c r="IK3826" s="2"/>
      <c r="IL3826" s="2"/>
      <c r="IM3826" s="2"/>
      <c r="IN3826" s="2"/>
      <c r="IO3826" s="2"/>
      <c r="IP3826" s="2"/>
      <c r="IQ3826" s="2"/>
    </row>
    <row r="3828" spans="1:251" ht="18.75">
      <c r="A3828" s="1" t="s">
        <v>0</v>
      </c>
      <c r="AW3828" s="3"/>
      <c r="AX3828" s="4"/>
      <c r="AY3828" s="3"/>
    </row>
    <row r="3830" spans="1:251" ht="18.75">
      <c r="B3830" s="118" t="s">
        <v>8</v>
      </c>
      <c r="C3830" s="119"/>
      <c r="D3830" s="119"/>
      <c r="E3830" s="119"/>
      <c r="F3830" s="119"/>
      <c r="G3830" s="119"/>
      <c r="H3830" s="119"/>
      <c r="I3830" s="119"/>
      <c r="J3830" s="119"/>
      <c r="K3830" s="119"/>
      <c r="L3830" s="119"/>
      <c r="M3830" s="119"/>
      <c r="N3830" s="119"/>
      <c r="O3830" s="119"/>
      <c r="P3830" s="119"/>
      <c r="Q3830" s="119"/>
      <c r="R3830" s="119"/>
      <c r="S3830" s="119"/>
      <c r="T3830" s="119"/>
      <c r="U3830" s="119"/>
      <c r="V3830" s="119"/>
      <c r="W3830" s="119"/>
      <c r="X3830" s="119"/>
      <c r="Y3830" s="119"/>
      <c r="Z3830" s="119"/>
      <c r="AA3830" s="119"/>
      <c r="AB3830" s="119"/>
      <c r="AC3830" s="119"/>
      <c r="AD3830" s="119"/>
      <c r="AE3830" s="119"/>
      <c r="AF3830" s="119"/>
      <c r="AG3830" s="119"/>
      <c r="AH3830" s="119"/>
      <c r="AI3830" s="119"/>
      <c r="AJ3830" s="119"/>
      <c r="AK3830" s="119"/>
      <c r="AL3830" s="119"/>
      <c r="AM3830" s="119"/>
      <c r="AN3830" s="119"/>
      <c r="AO3830" s="119"/>
      <c r="AP3830" s="119"/>
      <c r="AQ3830" s="119"/>
      <c r="AR3830" s="119"/>
      <c r="AS3830" s="119"/>
      <c r="AT3830" s="119"/>
      <c r="AU3830" s="119"/>
      <c r="AV3830" s="119"/>
      <c r="AW3830" s="119"/>
      <c r="AX3830" s="119"/>
    </row>
    <row r="3831" spans="1:251">
      <c r="Z3831" s="5"/>
      <c r="AD3831" s="5"/>
      <c r="AE3831" s="5"/>
      <c r="AF3831" s="5"/>
      <c r="AG3831" s="5"/>
      <c r="AH3831" s="5"/>
      <c r="AI3831" s="5"/>
      <c r="AO3831" s="5"/>
    </row>
    <row r="3832" spans="1:251" ht="13.5" thickBot="1">
      <c r="Z3832" s="5"/>
      <c r="AD3832" s="5"/>
      <c r="AE3832" s="5"/>
      <c r="AF3832" s="5"/>
      <c r="AG3832" s="5"/>
      <c r="AH3832" s="5"/>
      <c r="AI3832" s="5"/>
      <c r="AO3832" s="5"/>
      <c r="DI3832" s="6"/>
    </row>
    <row r="3833" spans="1:251" ht="24.75" customHeight="1" thickBot="1">
      <c r="B3833" s="120" t="s">
        <v>1</v>
      </c>
      <c r="C3833" s="121"/>
      <c r="D3833" s="121"/>
      <c r="E3833" s="121"/>
      <c r="F3833" s="121"/>
      <c r="G3833" s="121"/>
      <c r="H3833" s="122" t="s">
        <v>931</v>
      </c>
      <c r="I3833" s="123"/>
      <c r="J3833" s="123"/>
      <c r="K3833" s="123"/>
      <c r="L3833" s="123"/>
      <c r="M3833" s="123"/>
      <c r="N3833" s="123"/>
      <c r="O3833" s="123"/>
      <c r="P3833" s="123"/>
      <c r="Q3833" s="123"/>
      <c r="R3833" s="123"/>
      <c r="S3833" s="123"/>
      <c r="T3833" s="123"/>
      <c r="U3833" s="123"/>
      <c r="V3833" s="123"/>
      <c r="W3833" s="123"/>
      <c r="X3833" s="123"/>
      <c r="Y3833" s="123"/>
      <c r="Z3833" s="123"/>
      <c r="AA3833" s="123"/>
      <c r="AB3833" s="123"/>
      <c r="AC3833" s="123"/>
      <c r="AD3833" s="123"/>
      <c r="AE3833" s="123"/>
      <c r="AF3833" s="123"/>
      <c r="AG3833" s="123"/>
      <c r="AH3833" s="123"/>
      <c r="AI3833" s="123"/>
      <c r="AJ3833" s="123"/>
      <c r="AK3833" s="123"/>
      <c r="AL3833" s="123"/>
      <c r="AM3833" s="123"/>
      <c r="AN3833" s="123"/>
      <c r="AO3833" s="123"/>
      <c r="AP3833" s="123"/>
      <c r="AQ3833" s="123"/>
      <c r="AR3833" s="123"/>
      <c r="AS3833" s="123"/>
      <c r="AT3833" s="123"/>
      <c r="AU3833" s="123"/>
      <c r="AV3833" s="123"/>
      <c r="AW3833" s="123"/>
      <c r="AX3833" s="124"/>
      <c r="DI3833" s="6"/>
    </row>
    <row r="3834" spans="1:251" ht="14.25">
      <c r="B3834" s="7"/>
      <c r="C3834" s="7"/>
      <c r="D3834" s="7"/>
      <c r="E3834" s="7"/>
      <c r="F3834" s="7"/>
      <c r="G3834" s="7"/>
      <c r="H3834" s="8"/>
      <c r="I3834" s="8"/>
      <c r="J3834" s="8"/>
      <c r="K3834" s="8"/>
      <c r="L3834" s="9"/>
      <c r="M3834" s="9"/>
      <c r="N3834" s="9"/>
      <c r="O3834" s="9"/>
      <c r="P3834" s="8"/>
      <c r="Q3834" s="8"/>
      <c r="R3834" s="8"/>
      <c r="S3834" s="8"/>
      <c r="T3834" s="8"/>
      <c r="U3834" s="8"/>
      <c r="V3834" s="10"/>
      <c r="W3834" s="10"/>
      <c r="X3834" s="10"/>
      <c r="Y3834" s="10"/>
      <c r="Z3834" s="10"/>
      <c r="AA3834" s="10"/>
      <c r="AB3834" s="10"/>
      <c r="AC3834" s="10"/>
      <c r="AD3834" s="10"/>
      <c r="AE3834" s="10"/>
      <c r="AF3834" s="10"/>
      <c r="AG3834" s="10"/>
      <c r="AH3834" s="10"/>
      <c r="AI3834" s="10"/>
      <c r="AJ3834" s="10"/>
      <c r="AK3834" s="10"/>
      <c r="AL3834" s="10"/>
      <c r="AM3834" s="10"/>
      <c r="AN3834" s="10"/>
      <c r="AO3834" s="10"/>
      <c r="AP3834" s="10"/>
      <c r="AQ3834" s="10"/>
      <c r="AR3834" s="10"/>
      <c r="AS3834" s="10"/>
      <c r="AT3834" s="10"/>
      <c r="AU3834" s="10"/>
      <c r="AV3834" s="10"/>
      <c r="AW3834" s="10"/>
      <c r="AX3834" s="10"/>
      <c r="DI3834" s="6"/>
    </row>
    <row r="3835" spans="1:251" ht="15" thickBot="1">
      <c r="A3835" s="11"/>
      <c r="B3835" s="10" t="s">
        <v>2</v>
      </c>
      <c r="C3835" s="8"/>
      <c r="D3835" s="8"/>
      <c r="E3835" s="8"/>
      <c r="F3835" s="8"/>
      <c r="G3835" s="8"/>
      <c r="H3835" s="8"/>
      <c r="I3835" s="8"/>
      <c r="J3835" s="8"/>
      <c r="K3835" s="8"/>
      <c r="L3835" s="9"/>
      <c r="M3835" s="9"/>
      <c r="N3835" s="9"/>
      <c r="O3835" s="9"/>
      <c r="P3835" s="8"/>
      <c r="Q3835" s="8"/>
      <c r="R3835" s="8"/>
      <c r="S3835" s="8"/>
      <c r="T3835" s="8"/>
      <c r="U3835" s="8"/>
      <c r="V3835" s="10"/>
      <c r="W3835" s="10"/>
      <c r="X3835" s="10"/>
      <c r="Y3835" s="10"/>
      <c r="Z3835" s="10"/>
      <c r="AA3835" s="10"/>
      <c r="AB3835" s="10"/>
      <c r="AC3835" s="10"/>
      <c r="AD3835" s="10"/>
      <c r="AE3835" s="10"/>
      <c r="AF3835" s="10"/>
      <c r="AG3835" s="10"/>
      <c r="AH3835" s="10"/>
      <c r="AI3835" s="10"/>
      <c r="AJ3835" s="10"/>
      <c r="AK3835" s="10"/>
      <c r="AL3835" s="10"/>
      <c r="AM3835" s="10"/>
      <c r="AN3835" s="10"/>
      <c r="AO3835" s="10"/>
      <c r="AP3835" s="10"/>
      <c r="AQ3835" s="10"/>
      <c r="AR3835" s="10"/>
      <c r="AS3835" s="10"/>
      <c r="AT3835" s="10"/>
      <c r="AU3835" s="10"/>
      <c r="AV3835" s="10"/>
      <c r="AW3835" s="10"/>
      <c r="AX3835" s="10"/>
      <c r="DI3835" s="6"/>
    </row>
    <row r="3836" spans="1:251" ht="14.25">
      <c r="A3836" s="8"/>
      <c r="B3836" s="12"/>
      <c r="C3836" s="7"/>
      <c r="D3836" s="7"/>
      <c r="E3836" s="7"/>
      <c r="F3836" s="7"/>
      <c r="G3836" s="7"/>
      <c r="H3836" s="7"/>
      <c r="I3836" s="7"/>
      <c r="J3836" s="7"/>
      <c r="K3836" s="7"/>
      <c r="L3836" s="13"/>
      <c r="M3836" s="13"/>
      <c r="N3836" s="13"/>
      <c r="O3836" s="13"/>
      <c r="P3836" s="7"/>
      <c r="Q3836" s="7"/>
      <c r="R3836" s="7"/>
      <c r="S3836" s="7"/>
      <c r="T3836" s="7"/>
      <c r="U3836" s="7"/>
      <c r="V3836" s="14"/>
      <c r="W3836" s="14"/>
      <c r="X3836" s="14"/>
      <c r="Y3836" s="14"/>
      <c r="Z3836" s="14"/>
      <c r="AA3836" s="14"/>
      <c r="AB3836" s="14"/>
      <c r="AC3836" s="14"/>
      <c r="AD3836" s="14"/>
      <c r="AE3836" s="14"/>
      <c r="AF3836" s="14"/>
      <c r="AG3836" s="14"/>
      <c r="AH3836" s="14"/>
      <c r="AI3836" s="14"/>
      <c r="AJ3836" s="14"/>
      <c r="AK3836" s="14"/>
      <c r="AL3836" s="14"/>
      <c r="AM3836" s="14"/>
      <c r="AN3836" s="14"/>
      <c r="AO3836" s="14"/>
      <c r="AP3836" s="14"/>
      <c r="AQ3836" s="14"/>
      <c r="AR3836" s="14"/>
      <c r="AS3836" s="14"/>
      <c r="AT3836" s="14"/>
      <c r="AU3836" s="14"/>
      <c r="AV3836" s="14"/>
      <c r="AW3836" s="14"/>
      <c r="AX3836" s="15"/>
    </row>
    <row r="3837" spans="1:251" ht="12" customHeight="1">
      <c r="A3837" s="8"/>
      <c r="B3837" s="141" t="s">
        <v>381</v>
      </c>
      <c r="C3837" s="142"/>
      <c r="D3837" s="142"/>
      <c r="E3837" s="142"/>
      <c r="F3837" s="142"/>
      <c r="G3837" s="142"/>
      <c r="H3837" s="142"/>
      <c r="I3837" s="142"/>
      <c r="J3837" s="142"/>
      <c r="K3837" s="142"/>
      <c r="L3837" s="142"/>
      <c r="M3837" s="142"/>
      <c r="N3837" s="142"/>
      <c r="O3837" s="142"/>
      <c r="P3837" s="142"/>
      <c r="Q3837" s="142"/>
      <c r="R3837" s="142"/>
      <c r="S3837" s="142"/>
      <c r="T3837" s="142"/>
      <c r="U3837" s="142"/>
      <c r="V3837" s="142"/>
      <c r="W3837" s="142"/>
      <c r="X3837" s="142"/>
      <c r="Y3837" s="142"/>
      <c r="Z3837" s="142"/>
      <c r="AA3837" s="142"/>
      <c r="AB3837" s="142"/>
      <c r="AC3837" s="142"/>
      <c r="AD3837" s="142"/>
      <c r="AE3837" s="142"/>
      <c r="AF3837" s="142"/>
      <c r="AG3837" s="142"/>
      <c r="AH3837" s="142"/>
      <c r="AI3837" s="142"/>
      <c r="AJ3837" s="142"/>
      <c r="AK3837" s="142"/>
      <c r="AL3837" s="142"/>
      <c r="AM3837" s="142"/>
      <c r="AN3837" s="142"/>
      <c r="AO3837" s="142"/>
      <c r="AP3837" s="142"/>
      <c r="AQ3837" s="142"/>
      <c r="AR3837" s="142"/>
      <c r="AS3837" s="142"/>
      <c r="AT3837" s="142"/>
      <c r="AU3837" s="142"/>
      <c r="AV3837" s="142"/>
      <c r="AW3837" s="142"/>
      <c r="AX3837" s="143"/>
    </row>
    <row r="3838" spans="1:251" ht="12" customHeight="1">
      <c r="A3838" s="8"/>
      <c r="B3838" s="141"/>
      <c r="C3838" s="142"/>
      <c r="D3838" s="142"/>
      <c r="E3838" s="142"/>
      <c r="F3838" s="142"/>
      <c r="G3838" s="142"/>
      <c r="H3838" s="142"/>
      <c r="I3838" s="142"/>
      <c r="J3838" s="142"/>
      <c r="K3838" s="142"/>
      <c r="L3838" s="142"/>
      <c r="M3838" s="142"/>
      <c r="N3838" s="142"/>
      <c r="O3838" s="142"/>
      <c r="P3838" s="142"/>
      <c r="Q3838" s="142"/>
      <c r="R3838" s="142"/>
      <c r="S3838" s="142"/>
      <c r="T3838" s="142"/>
      <c r="U3838" s="142"/>
      <c r="V3838" s="142"/>
      <c r="W3838" s="142"/>
      <c r="X3838" s="142"/>
      <c r="Y3838" s="142"/>
      <c r="Z3838" s="142"/>
      <c r="AA3838" s="142"/>
      <c r="AB3838" s="142"/>
      <c r="AC3838" s="142"/>
      <c r="AD3838" s="142"/>
      <c r="AE3838" s="142"/>
      <c r="AF3838" s="142"/>
      <c r="AG3838" s="142"/>
      <c r="AH3838" s="142"/>
      <c r="AI3838" s="142"/>
      <c r="AJ3838" s="142"/>
      <c r="AK3838" s="142"/>
      <c r="AL3838" s="142"/>
      <c r="AM3838" s="142"/>
      <c r="AN3838" s="142"/>
      <c r="AO3838" s="142"/>
      <c r="AP3838" s="142"/>
      <c r="AQ3838" s="142"/>
      <c r="AR3838" s="142"/>
      <c r="AS3838" s="142"/>
      <c r="AT3838" s="142"/>
      <c r="AU3838" s="142"/>
      <c r="AV3838" s="142"/>
      <c r="AW3838" s="142"/>
      <c r="AX3838" s="143"/>
      <c r="BC3838" s="16"/>
    </row>
    <row r="3839" spans="1:251" ht="12" customHeight="1">
      <c r="A3839" s="8"/>
      <c r="B3839" s="141"/>
      <c r="C3839" s="142"/>
      <c r="D3839" s="142"/>
      <c r="E3839" s="142"/>
      <c r="F3839" s="142"/>
      <c r="G3839" s="142"/>
      <c r="H3839" s="142"/>
      <c r="I3839" s="142"/>
      <c r="J3839" s="142"/>
      <c r="K3839" s="142"/>
      <c r="L3839" s="142"/>
      <c r="M3839" s="142"/>
      <c r="N3839" s="142"/>
      <c r="O3839" s="142"/>
      <c r="P3839" s="142"/>
      <c r="Q3839" s="142"/>
      <c r="R3839" s="142"/>
      <c r="S3839" s="142"/>
      <c r="T3839" s="142"/>
      <c r="U3839" s="142"/>
      <c r="V3839" s="142"/>
      <c r="W3839" s="142"/>
      <c r="X3839" s="142"/>
      <c r="Y3839" s="142"/>
      <c r="Z3839" s="142"/>
      <c r="AA3839" s="142"/>
      <c r="AB3839" s="142"/>
      <c r="AC3839" s="142"/>
      <c r="AD3839" s="142"/>
      <c r="AE3839" s="142"/>
      <c r="AF3839" s="142"/>
      <c r="AG3839" s="142"/>
      <c r="AH3839" s="142"/>
      <c r="AI3839" s="142"/>
      <c r="AJ3839" s="142"/>
      <c r="AK3839" s="142"/>
      <c r="AL3839" s="142"/>
      <c r="AM3839" s="142"/>
      <c r="AN3839" s="142"/>
      <c r="AO3839" s="142"/>
      <c r="AP3839" s="142"/>
      <c r="AQ3839" s="142"/>
      <c r="AR3839" s="142"/>
      <c r="AS3839" s="142"/>
      <c r="AT3839" s="142"/>
      <c r="AU3839" s="142"/>
      <c r="AV3839" s="142"/>
      <c r="AW3839" s="142"/>
      <c r="AX3839" s="143"/>
    </row>
    <row r="3840" spans="1:251" ht="12" customHeight="1">
      <c r="A3840" s="8"/>
      <c r="B3840" s="141"/>
      <c r="C3840" s="142"/>
      <c r="D3840" s="142"/>
      <c r="E3840" s="142"/>
      <c r="F3840" s="142"/>
      <c r="G3840" s="142"/>
      <c r="H3840" s="142"/>
      <c r="I3840" s="142"/>
      <c r="J3840" s="142"/>
      <c r="K3840" s="142"/>
      <c r="L3840" s="142"/>
      <c r="M3840" s="142"/>
      <c r="N3840" s="142"/>
      <c r="O3840" s="142"/>
      <c r="P3840" s="142"/>
      <c r="Q3840" s="142"/>
      <c r="R3840" s="142"/>
      <c r="S3840" s="142"/>
      <c r="T3840" s="142"/>
      <c r="U3840" s="142"/>
      <c r="V3840" s="142"/>
      <c r="W3840" s="142"/>
      <c r="X3840" s="142"/>
      <c r="Y3840" s="142"/>
      <c r="Z3840" s="142"/>
      <c r="AA3840" s="142"/>
      <c r="AB3840" s="142"/>
      <c r="AC3840" s="142"/>
      <c r="AD3840" s="142"/>
      <c r="AE3840" s="142"/>
      <c r="AF3840" s="142"/>
      <c r="AG3840" s="142"/>
      <c r="AH3840" s="142"/>
      <c r="AI3840" s="142"/>
      <c r="AJ3840" s="142"/>
      <c r="AK3840" s="142"/>
      <c r="AL3840" s="142"/>
      <c r="AM3840" s="142"/>
      <c r="AN3840" s="142"/>
      <c r="AO3840" s="142"/>
      <c r="AP3840" s="142"/>
      <c r="AQ3840" s="142"/>
      <c r="AR3840" s="142"/>
      <c r="AS3840" s="142"/>
      <c r="AT3840" s="142"/>
      <c r="AU3840" s="142"/>
      <c r="AV3840" s="142"/>
      <c r="AW3840" s="142"/>
      <c r="AX3840" s="143"/>
    </row>
    <row r="3841" spans="1:251" ht="12" customHeight="1">
      <c r="A3841" s="8"/>
      <c r="B3841" s="141"/>
      <c r="C3841" s="142"/>
      <c r="D3841" s="142"/>
      <c r="E3841" s="142"/>
      <c r="F3841" s="142"/>
      <c r="G3841" s="142"/>
      <c r="H3841" s="142"/>
      <c r="I3841" s="142"/>
      <c r="J3841" s="142"/>
      <c r="K3841" s="142"/>
      <c r="L3841" s="142"/>
      <c r="M3841" s="142"/>
      <c r="N3841" s="142"/>
      <c r="O3841" s="142"/>
      <c r="P3841" s="142"/>
      <c r="Q3841" s="142"/>
      <c r="R3841" s="142"/>
      <c r="S3841" s="142"/>
      <c r="T3841" s="142"/>
      <c r="U3841" s="142"/>
      <c r="V3841" s="142"/>
      <c r="W3841" s="142"/>
      <c r="X3841" s="142"/>
      <c r="Y3841" s="142"/>
      <c r="Z3841" s="142"/>
      <c r="AA3841" s="142"/>
      <c r="AB3841" s="142"/>
      <c r="AC3841" s="142"/>
      <c r="AD3841" s="142"/>
      <c r="AE3841" s="142"/>
      <c r="AF3841" s="142"/>
      <c r="AG3841" s="142"/>
      <c r="AH3841" s="142"/>
      <c r="AI3841" s="142"/>
      <c r="AJ3841" s="142"/>
      <c r="AK3841" s="142"/>
      <c r="AL3841" s="142"/>
      <c r="AM3841" s="142"/>
      <c r="AN3841" s="142"/>
      <c r="AO3841" s="142"/>
      <c r="AP3841" s="142"/>
      <c r="AQ3841" s="142"/>
      <c r="AR3841" s="142"/>
      <c r="AS3841" s="142"/>
      <c r="AT3841" s="142"/>
      <c r="AU3841" s="142"/>
      <c r="AV3841" s="142"/>
      <c r="AW3841" s="142"/>
      <c r="AX3841" s="143"/>
    </row>
    <row r="3842" spans="1:251" ht="15" thickBot="1">
      <c r="A3842" s="17"/>
      <c r="B3842" s="18"/>
      <c r="C3842" s="19"/>
      <c r="D3842" s="19"/>
      <c r="E3842" s="19"/>
      <c r="F3842" s="19"/>
      <c r="G3842" s="19"/>
      <c r="H3842" s="19"/>
      <c r="I3842" s="19"/>
      <c r="J3842" s="19"/>
      <c r="K3842" s="19"/>
      <c r="L3842" s="19"/>
      <c r="M3842" s="19"/>
      <c r="N3842" s="19"/>
      <c r="O3842" s="19"/>
      <c r="P3842" s="19"/>
      <c r="Q3842" s="19"/>
      <c r="R3842" s="19"/>
      <c r="S3842" s="19"/>
      <c r="T3842" s="19"/>
      <c r="U3842" s="19"/>
      <c r="V3842" s="19"/>
      <c r="W3842" s="19"/>
      <c r="X3842" s="19"/>
      <c r="Y3842" s="19"/>
      <c r="Z3842" s="19"/>
      <c r="AA3842" s="19"/>
      <c r="AB3842" s="19"/>
      <c r="AC3842" s="19"/>
      <c r="AD3842" s="19"/>
      <c r="AE3842" s="19"/>
      <c r="AF3842" s="19"/>
      <c r="AG3842" s="19"/>
      <c r="AH3842" s="19"/>
      <c r="AI3842" s="19"/>
      <c r="AJ3842" s="19"/>
      <c r="AK3842" s="19"/>
      <c r="AL3842" s="19"/>
      <c r="AM3842" s="19"/>
      <c r="AN3842" s="19"/>
      <c r="AO3842" s="19"/>
      <c r="AP3842" s="19"/>
      <c r="AQ3842" s="19"/>
      <c r="AR3842" s="19"/>
      <c r="AS3842" s="19"/>
      <c r="AT3842" s="19"/>
      <c r="AU3842" s="19"/>
      <c r="AV3842" s="19"/>
      <c r="AW3842" s="19"/>
      <c r="AX3842" s="20"/>
    </row>
    <row r="3843" spans="1:251">
      <c r="B3843" s="21"/>
    </row>
    <row r="3844" spans="1:251" ht="15" thickBot="1">
      <c r="A3844" s="11"/>
      <c r="B3844" s="10" t="s">
        <v>3</v>
      </c>
      <c r="C3844" s="8"/>
      <c r="D3844" s="8"/>
      <c r="E3844" s="8"/>
      <c r="F3844" s="8"/>
      <c r="G3844" s="8"/>
      <c r="H3844" s="8"/>
      <c r="I3844" s="8"/>
      <c r="J3844" s="8"/>
      <c r="K3844" s="8"/>
      <c r="L3844" s="9"/>
      <c r="M3844" s="9"/>
      <c r="N3844" s="9"/>
      <c r="O3844" s="9"/>
      <c r="P3844" s="8"/>
      <c r="Q3844" s="8"/>
      <c r="R3844" s="8"/>
      <c r="S3844" s="8"/>
      <c r="T3844" s="8"/>
      <c r="U3844" s="8"/>
      <c r="V3844" s="10"/>
      <c r="W3844" s="10"/>
      <c r="X3844" s="10"/>
      <c r="Y3844" s="10"/>
      <c r="Z3844" s="10"/>
      <c r="AA3844" s="10"/>
      <c r="AB3844" s="10"/>
      <c r="AC3844" s="10"/>
      <c r="AD3844" s="10"/>
      <c r="AE3844" s="10"/>
      <c r="AF3844" s="10"/>
      <c r="AG3844" s="10"/>
      <c r="AH3844" s="10"/>
      <c r="AI3844" s="10"/>
      <c r="AJ3844" s="10"/>
      <c r="AK3844" s="10"/>
      <c r="AL3844" s="10"/>
      <c r="AM3844" s="10"/>
      <c r="AN3844" s="10"/>
      <c r="AO3844" s="10"/>
      <c r="AP3844" s="10"/>
      <c r="AQ3844" s="10"/>
      <c r="AR3844" s="10"/>
      <c r="AS3844" s="10"/>
      <c r="AT3844" s="10"/>
      <c r="AU3844" s="10"/>
      <c r="AV3844" s="10"/>
      <c r="AW3844" s="10"/>
      <c r="AX3844" s="10"/>
      <c r="DI3844" s="6"/>
    </row>
    <row r="3845" spans="1:251" ht="14.25">
      <c r="A3845" s="8"/>
      <c r="B3845" s="12"/>
      <c r="C3845" s="7"/>
      <c r="D3845" s="7"/>
      <c r="E3845" s="7"/>
      <c r="F3845" s="7"/>
      <c r="G3845" s="7"/>
      <c r="H3845" s="7"/>
      <c r="I3845" s="7"/>
      <c r="J3845" s="7"/>
      <c r="K3845" s="7"/>
      <c r="L3845" s="13"/>
      <c r="M3845" s="13"/>
      <c r="N3845" s="13"/>
      <c r="O3845" s="13"/>
      <c r="P3845" s="7"/>
      <c r="Q3845" s="7"/>
      <c r="R3845" s="7"/>
      <c r="S3845" s="7"/>
      <c r="T3845" s="7"/>
      <c r="U3845" s="7"/>
      <c r="V3845" s="14"/>
      <c r="W3845" s="14"/>
      <c r="X3845" s="14"/>
      <c r="Y3845" s="14"/>
      <c r="Z3845" s="14"/>
      <c r="AA3845" s="14"/>
      <c r="AB3845" s="14"/>
      <c r="AC3845" s="14"/>
      <c r="AD3845" s="14"/>
      <c r="AE3845" s="14"/>
      <c r="AF3845" s="14"/>
      <c r="AG3845" s="14"/>
      <c r="AH3845" s="14"/>
      <c r="AI3845" s="14"/>
      <c r="AJ3845" s="14"/>
      <c r="AK3845" s="14"/>
      <c r="AL3845" s="14"/>
      <c r="AM3845" s="14"/>
      <c r="AN3845" s="14"/>
      <c r="AO3845" s="14"/>
      <c r="AP3845" s="14"/>
      <c r="AQ3845" s="14"/>
      <c r="AR3845" s="14"/>
      <c r="AS3845" s="14"/>
      <c r="AT3845" s="14"/>
      <c r="AU3845" s="14"/>
      <c r="AV3845" s="14"/>
      <c r="AW3845" s="14"/>
      <c r="AX3845" s="15"/>
    </row>
    <row r="3846" spans="1:251" ht="12" customHeight="1">
      <c r="A3846" s="8"/>
      <c r="B3846" s="141" t="s">
        <v>382</v>
      </c>
      <c r="C3846" s="142"/>
      <c r="D3846" s="142"/>
      <c r="E3846" s="142"/>
      <c r="F3846" s="142"/>
      <c r="G3846" s="142"/>
      <c r="H3846" s="142"/>
      <c r="I3846" s="142"/>
      <c r="J3846" s="142"/>
      <c r="K3846" s="142"/>
      <c r="L3846" s="142"/>
      <c r="M3846" s="142"/>
      <c r="N3846" s="142"/>
      <c r="O3846" s="142"/>
      <c r="P3846" s="142"/>
      <c r="Q3846" s="142"/>
      <c r="R3846" s="142"/>
      <c r="S3846" s="142"/>
      <c r="T3846" s="142"/>
      <c r="U3846" s="142"/>
      <c r="V3846" s="142"/>
      <c r="W3846" s="142"/>
      <c r="X3846" s="142"/>
      <c r="Y3846" s="142"/>
      <c r="Z3846" s="142"/>
      <c r="AA3846" s="142"/>
      <c r="AB3846" s="142"/>
      <c r="AC3846" s="142"/>
      <c r="AD3846" s="142"/>
      <c r="AE3846" s="142"/>
      <c r="AF3846" s="142"/>
      <c r="AG3846" s="142"/>
      <c r="AH3846" s="142"/>
      <c r="AI3846" s="142"/>
      <c r="AJ3846" s="142"/>
      <c r="AK3846" s="142"/>
      <c r="AL3846" s="142"/>
      <c r="AM3846" s="142"/>
      <c r="AN3846" s="142"/>
      <c r="AO3846" s="142"/>
      <c r="AP3846" s="142"/>
      <c r="AQ3846" s="142"/>
      <c r="AR3846" s="142"/>
      <c r="AS3846" s="142"/>
      <c r="AT3846" s="142"/>
      <c r="AU3846" s="142"/>
      <c r="AV3846" s="142"/>
      <c r="AW3846" s="142"/>
      <c r="AX3846" s="143"/>
    </row>
    <row r="3847" spans="1:251" ht="12" customHeight="1">
      <c r="A3847" s="8"/>
      <c r="B3847" s="141"/>
      <c r="C3847" s="142"/>
      <c r="D3847" s="142"/>
      <c r="E3847" s="142"/>
      <c r="F3847" s="142"/>
      <c r="G3847" s="142"/>
      <c r="H3847" s="142"/>
      <c r="I3847" s="142"/>
      <c r="J3847" s="142"/>
      <c r="K3847" s="142"/>
      <c r="L3847" s="142"/>
      <c r="M3847" s="142"/>
      <c r="N3847" s="142"/>
      <c r="O3847" s="142"/>
      <c r="P3847" s="142"/>
      <c r="Q3847" s="142"/>
      <c r="R3847" s="142"/>
      <c r="S3847" s="142"/>
      <c r="T3847" s="142"/>
      <c r="U3847" s="142"/>
      <c r="V3847" s="142"/>
      <c r="W3847" s="142"/>
      <c r="X3847" s="142"/>
      <c r="Y3847" s="142"/>
      <c r="Z3847" s="142"/>
      <c r="AA3847" s="142"/>
      <c r="AB3847" s="142"/>
      <c r="AC3847" s="142"/>
      <c r="AD3847" s="142"/>
      <c r="AE3847" s="142"/>
      <c r="AF3847" s="142"/>
      <c r="AG3847" s="142"/>
      <c r="AH3847" s="142"/>
      <c r="AI3847" s="142"/>
      <c r="AJ3847" s="142"/>
      <c r="AK3847" s="142"/>
      <c r="AL3847" s="142"/>
      <c r="AM3847" s="142"/>
      <c r="AN3847" s="142"/>
      <c r="AO3847" s="142"/>
      <c r="AP3847" s="142"/>
      <c r="AQ3847" s="142"/>
      <c r="AR3847" s="142"/>
      <c r="AS3847" s="142"/>
      <c r="AT3847" s="142"/>
      <c r="AU3847" s="142"/>
      <c r="AV3847" s="142"/>
      <c r="AW3847" s="142"/>
      <c r="AX3847" s="143"/>
      <c r="BC3847" s="16"/>
    </row>
    <row r="3848" spans="1:251" ht="12" customHeight="1">
      <c r="A3848" s="8"/>
      <c r="B3848" s="141"/>
      <c r="C3848" s="142"/>
      <c r="D3848" s="142"/>
      <c r="E3848" s="142"/>
      <c r="F3848" s="142"/>
      <c r="G3848" s="142"/>
      <c r="H3848" s="142"/>
      <c r="I3848" s="142"/>
      <c r="J3848" s="142"/>
      <c r="K3848" s="142"/>
      <c r="L3848" s="142"/>
      <c r="M3848" s="142"/>
      <c r="N3848" s="142"/>
      <c r="O3848" s="142"/>
      <c r="P3848" s="142"/>
      <c r="Q3848" s="142"/>
      <c r="R3848" s="142"/>
      <c r="S3848" s="142"/>
      <c r="T3848" s="142"/>
      <c r="U3848" s="142"/>
      <c r="V3848" s="142"/>
      <c r="W3848" s="142"/>
      <c r="X3848" s="142"/>
      <c r="Y3848" s="142"/>
      <c r="Z3848" s="142"/>
      <c r="AA3848" s="142"/>
      <c r="AB3848" s="142"/>
      <c r="AC3848" s="142"/>
      <c r="AD3848" s="142"/>
      <c r="AE3848" s="142"/>
      <c r="AF3848" s="142"/>
      <c r="AG3848" s="142"/>
      <c r="AH3848" s="142"/>
      <c r="AI3848" s="142"/>
      <c r="AJ3848" s="142"/>
      <c r="AK3848" s="142"/>
      <c r="AL3848" s="142"/>
      <c r="AM3848" s="142"/>
      <c r="AN3848" s="142"/>
      <c r="AO3848" s="142"/>
      <c r="AP3848" s="142"/>
      <c r="AQ3848" s="142"/>
      <c r="AR3848" s="142"/>
      <c r="AS3848" s="142"/>
      <c r="AT3848" s="142"/>
      <c r="AU3848" s="142"/>
      <c r="AV3848" s="142"/>
      <c r="AW3848" s="142"/>
      <c r="AX3848" s="143"/>
    </row>
    <row r="3849" spans="1:251" ht="12" customHeight="1">
      <c r="A3849" s="8"/>
      <c r="B3849" s="141"/>
      <c r="C3849" s="142"/>
      <c r="D3849" s="142"/>
      <c r="E3849" s="142"/>
      <c r="F3849" s="142"/>
      <c r="G3849" s="142"/>
      <c r="H3849" s="142"/>
      <c r="I3849" s="142"/>
      <c r="J3849" s="142"/>
      <c r="K3849" s="142"/>
      <c r="L3849" s="142"/>
      <c r="M3849" s="142"/>
      <c r="N3849" s="142"/>
      <c r="O3849" s="142"/>
      <c r="P3849" s="142"/>
      <c r="Q3849" s="142"/>
      <c r="R3849" s="142"/>
      <c r="S3849" s="142"/>
      <c r="T3849" s="142"/>
      <c r="U3849" s="142"/>
      <c r="V3849" s="142"/>
      <c r="W3849" s="142"/>
      <c r="X3849" s="142"/>
      <c r="Y3849" s="142"/>
      <c r="Z3849" s="142"/>
      <c r="AA3849" s="142"/>
      <c r="AB3849" s="142"/>
      <c r="AC3849" s="142"/>
      <c r="AD3849" s="142"/>
      <c r="AE3849" s="142"/>
      <c r="AF3849" s="142"/>
      <c r="AG3849" s="142"/>
      <c r="AH3849" s="142"/>
      <c r="AI3849" s="142"/>
      <c r="AJ3849" s="142"/>
      <c r="AK3849" s="142"/>
      <c r="AL3849" s="142"/>
      <c r="AM3849" s="142"/>
      <c r="AN3849" s="142"/>
      <c r="AO3849" s="142"/>
      <c r="AP3849" s="142"/>
      <c r="AQ3849" s="142"/>
      <c r="AR3849" s="142"/>
      <c r="AS3849" s="142"/>
      <c r="AT3849" s="142"/>
      <c r="AU3849" s="142"/>
      <c r="AV3849" s="142"/>
      <c r="AW3849" s="142"/>
      <c r="AX3849" s="143"/>
    </row>
    <row r="3850" spans="1:251" ht="12" customHeight="1">
      <c r="A3850" s="8"/>
      <c r="B3850" s="141"/>
      <c r="C3850" s="142"/>
      <c r="D3850" s="142"/>
      <c r="E3850" s="142"/>
      <c r="F3850" s="142"/>
      <c r="G3850" s="142"/>
      <c r="H3850" s="142"/>
      <c r="I3850" s="142"/>
      <c r="J3850" s="142"/>
      <c r="K3850" s="142"/>
      <c r="L3850" s="142"/>
      <c r="M3850" s="142"/>
      <c r="N3850" s="142"/>
      <c r="O3850" s="142"/>
      <c r="P3850" s="142"/>
      <c r="Q3850" s="142"/>
      <c r="R3850" s="142"/>
      <c r="S3850" s="142"/>
      <c r="T3850" s="142"/>
      <c r="U3850" s="142"/>
      <c r="V3850" s="142"/>
      <c r="W3850" s="142"/>
      <c r="X3850" s="142"/>
      <c r="Y3850" s="142"/>
      <c r="Z3850" s="142"/>
      <c r="AA3850" s="142"/>
      <c r="AB3850" s="142"/>
      <c r="AC3850" s="142"/>
      <c r="AD3850" s="142"/>
      <c r="AE3850" s="142"/>
      <c r="AF3850" s="142"/>
      <c r="AG3850" s="142"/>
      <c r="AH3850" s="142"/>
      <c r="AI3850" s="142"/>
      <c r="AJ3850" s="142"/>
      <c r="AK3850" s="142"/>
      <c r="AL3850" s="142"/>
      <c r="AM3850" s="142"/>
      <c r="AN3850" s="142"/>
      <c r="AO3850" s="142"/>
      <c r="AP3850" s="142"/>
      <c r="AQ3850" s="142"/>
      <c r="AR3850" s="142"/>
      <c r="AS3850" s="142"/>
      <c r="AT3850" s="142"/>
      <c r="AU3850" s="142"/>
      <c r="AV3850" s="142"/>
      <c r="AW3850" s="142"/>
      <c r="AX3850" s="143"/>
    </row>
    <row r="3851" spans="1:251" ht="15" thickBot="1">
      <c r="A3851" s="17"/>
      <c r="B3851" s="18"/>
      <c r="C3851" s="19"/>
      <c r="D3851" s="19"/>
      <c r="E3851" s="19"/>
      <c r="F3851" s="19"/>
      <c r="G3851" s="19"/>
      <c r="H3851" s="19"/>
      <c r="I3851" s="19"/>
      <c r="J3851" s="19"/>
      <c r="K3851" s="19"/>
      <c r="L3851" s="19"/>
      <c r="M3851" s="19"/>
      <c r="N3851" s="19"/>
      <c r="O3851" s="19"/>
      <c r="P3851" s="19"/>
      <c r="Q3851" s="19"/>
      <c r="R3851" s="19"/>
      <c r="S3851" s="19"/>
      <c r="T3851" s="19"/>
      <c r="U3851" s="19"/>
      <c r="V3851" s="19"/>
      <c r="W3851" s="19"/>
      <c r="X3851" s="19"/>
      <c r="Y3851" s="19"/>
      <c r="Z3851" s="19"/>
      <c r="AA3851" s="19"/>
      <c r="AB3851" s="19"/>
      <c r="AC3851" s="19"/>
      <c r="AD3851" s="19"/>
      <c r="AE3851" s="19"/>
      <c r="AF3851" s="19"/>
      <c r="AG3851" s="19"/>
      <c r="AH3851" s="19"/>
      <c r="AI3851" s="19"/>
      <c r="AJ3851" s="19"/>
      <c r="AK3851" s="19"/>
      <c r="AL3851" s="19"/>
      <c r="AM3851" s="19"/>
      <c r="AN3851" s="19"/>
      <c r="AO3851" s="19"/>
      <c r="AP3851" s="19"/>
      <c r="AQ3851" s="19"/>
      <c r="AR3851" s="19"/>
      <c r="AS3851" s="19"/>
      <c r="AT3851" s="19"/>
      <c r="AU3851" s="19"/>
      <c r="AV3851" s="19"/>
      <c r="AW3851" s="19"/>
      <c r="AX3851" s="20"/>
    </row>
    <row r="3852" spans="1:251">
      <c r="B3852" s="21"/>
    </row>
    <row r="3853" spans="1:251" ht="14.25">
      <c r="B3853" s="10" t="s">
        <v>4</v>
      </c>
      <c r="C3853" s="8"/>
      <c r="D3853" s="8"/>
      <c r="E3853" s="8"/>
      <c r="F3853" s="8"/>
      <c r="G3853" s="8"/>
      <c r="H3853" s="8"/>
      <c r="I3853" s="8"/>
      <c r="J3853" s="8"/>
      <c r="K3853" s="8"/>
      <c r="L3853" s="9"/>
      <c r="M3853" s="9"/>
      <c r="N3853" s="9"/>
      <c r="O3853" s="9"/>
      <c r="P3853" s="8"/>
      <c r="Q3853" s="8"/>
      <c r="R3853" s="8"/>
      <c r="S3853" s="8"/>
      <c r="T3853" s="8"/>
      <c r="U3853" s="8"/>
      <c r="V3853" s="10"/>
      <c r="W3853" s="10"/>
      <c r="X3853" s="10"/>
      <c r="Y3853" s="10"/>
      <c r="Z3853" s="10"/>
      <c r="AA3853" s="10"/>
      <c r="AB3853" s="10"/>
      <c r="AC3853" s="10"/>
      <c r="AD3853" s="10"/>
      <c r="AE3853" s="10"/>
      <c r="AF3853" s="10"/>
      <c r="AG3853" s="10"/>
      <c r="AH3853" s="10"/>
      <c r="AI3853" s="10"/>
      <c r="AJ3853" s="10"/>
      <c r="AK3853" s="10"/>
      <c r="AL3853" s="10"/>
      <c r="AM3853" s="10"/>
      <c r="AN3853" s="10"/>
      <c r="AO3853" s="10"/>
      <c r="AP3853" s="10"/>
      <c r="AQ3853" s="10"/>
      <c r="AR3853" s="10"/>
      <c r="AS3853" s="10"/>
      <c r="AT3853" s="10"/>
      <c r="AU3853" s="10"/>
      <c r="AV3853" s="10"/>
      <c r="AW3853" s="10"/>
      <c r="AX3853" s="10"/>
    </row>
    <row r="3854" spans="1:251" ht="15" thickBot="1">
      <c r="B3854" s="8"/>
      <c r="C3854" s="8"/>
      <c r="D3854" s="8"/>
      <c r="E3854" s="8"/>
      <c r="F3854" s="8"/>
      <c r="G3854" s="8"/>
      <c r="H3854" s="8"/>
      <c r="I3854" s="8"/>
      <c r="J3854" s="8"/>
      <c r="K3854" s="8"/>
      <c r="L3854" s="9"/>
      <c r="M3854" s="9"/>
      <c r="N3854" s="9"/>
      <c r="O3854" s="9"/>
      <c r="P3854" s="8"/>
      <c r="Q3854" s="8"/>
      <c r="R3854" s="8"/>
      <c r="S3854" s="8"/>
      <c r="T3854" s="8"/>
      <c r="U3854" s="8"/>
      <c r="V3854" s="10"/>
      <c r="W3854" s="10"/>
      <c r="X3854" s="10"/>
      <c r="Y3854" s="10"/>
      <c r="Z3854" s="10"/>
      <c r="AA3854" s="10"/>
      <c r="AB3854" s="10"/>
      <c r="AC3854" s="10"/>
      <c r="AD3854" s="10"/>
      <c r="AE3854" s="10"/>
      <c r="AF3854" s="10"/>
      <c r="AG3854" s="10"/>
      <c r="AH3854" s="10"/>
      <c r="AI3854" s="10"/>
      <c r="AJ3854" s="10"/>
      <c r="AK3854" s="10"/>
      <c r="AL3854" s="10"/>
      <c r="AM3854" s="10"/>
      <c r="AN3854" s="10"/>
      <c r="AO3854" s="10"/>
      <c r="AP3854" s="10"/>
      <c r="AQ3854" s="10"/>
      <c r="AR3854" s="10"/>
      <c r="AS3854" s="10"/>
      <c r="AT3854" s="10"/>
      <c r="AU3854" s="10"/>
      <c r="AV3854" s="10"/>
      <c r="AW3854" s="10"/>
      <c r="AX3854" s="22" t="s">
        <v>5</v>
      </c>
    </row>
    <row r="3855" spans="1:251" s="16" customFormat="1" ht="13.5" customHeight="1">
      <c r="A3855" s="8"/>
      <c r="B3855" s="146" t="s">
        <v>6</v>
      </c>
      <c r="C3855" s="129"/>
      <c r="D3855" s="129"/>
      <c r="E3855" s="129"/>
      <c r="F3855" s="129"/>
      <c r="G3855" s="129"/>
      <c r="H3855" s="129"/>
      <c r="I3855" s="129"/>
      <c r="J3855" s="129"/>
      <c r="K3855" s="129"/>
      <c r="L3855" s="129"/>
      <c r="M3855" s="129"/>
      <c r="N3855" s="129"/>
      <c r="O3855" s="129"/>
      <c r="P3855" s="129"/>
      <c r="Q3855" s="129"/>
      <c r="R3855" s="129"/>
      <c r="S3855" s="129"/>
      <c r="T3855" s="129"/>
      <c r="U3855" s="129"/>
      <c r="V3855" s="129"/>
      <c r="W3855" s="129"/>
      <c r="X3855" s="129"/>
      <c r="Y3855" s="129"/>
      <c r="Z3855" s="130"/>
      <c r="AA3855" s="128" t="s">
        <v>11</v>
      </c>
      <c r="AB3855" s="129"/>
      <c r="AC3855" s="129"/>
      <c r="AD3855" s="129"/>
      <c r="AE3855" s="129"/>
      <c r="AF3855" s="129"/>
      <c r="AG3855" s="129"/>
      <c r="AH3855" s="129"/>
      <c r="AI3855" s="130"/>
      <c r="AJ3855" s="128" t="s">
        <v>12</v>
      </c>
      <c r="AK3855" s="129"/>
      <c r="AL3855" s="129"/>
      <c r="AM3855" s="129"/>
      <c r="AN3855" s="129"/>
      <c r="AO3855" s="129"/>
      <c r="AP3855" s="129"/>
      <c r="AQ3855" s="129"/>
      <c r="AR3855" s="130"/>
      <c r="AS3855" s="128" t="s">
        <v>7</v>
      </c>
      <c r="AT3855" s="129"/>
      <c r="AU3855" s="129"/>
      <c r="AV3855" s="129"/>
      <c r="AW3855" s="129"/>
      <c r="AX3855" s="134"/>
      <c r="AY3855" s="2"/>
      <c r="AZ3855" s="2"/>
      <c r="BA3855" s="2"/>
      <c r="BB3855" s="2"/>
      <c r="BC3855" s="2"/>
      <c r="BD3855" s="2"/>
      <c r="BE3855" s="2"/>
      <c r="BF3855" s="2"/>
      <c r="BG3855" s="2"/>
      <c r="BH3855" s="2"/>
      <c r="BI3855" s="2"/>
      <c r="BJ3855" s="2"/>
      <c r="BK3855" s="2"/>
      <c r="BL3855" s="2"/>
      <c r="BM3855" s="2"/>
      <c r="BN3855" s="2"/>
      <c r="BO3855" s="2"/>
      <c r="BP3855" s="2"/>
      <c r="BQ3855" s="2"/>
      <c r="BR3855" s="2"/>
      <c r="BS3855" s="2"/>
      <c r="BT3855" s="2"/>
      <c r="BU3855" s="2"/>
      <c r="BV3855" s="2"/>
      <c r="BW3855" s="2"/>
      <c r="BX3855" s="2"/>
      <c r="BY3855" s="2"/>
      <c r="BZ3855" s="2"/>
      <c r="CA3855" s="2"/>
      <c r="CB3855" s="2"/>
      <c r="CC3855" s="2"/>
      <c r="CD3855" s="2"/>
      <c r="CE3855" s="2"/>
      <c r="CF3855" s="2"/>
      <c r="CG3855" s="2"/>
      <c r="CH3855" s="2"/>
      <c r="CI3855" s="2"/>
      <c r="CJ3855" s="2"/>
      <c r="CK3855" s="2"/>
      <c r="CL3855" s="2"/>
      <c r="CM3855" s="2"/>
      <c r="CN3855" s="2"/>
      <c r="CO3855" s="2"/>
      <c r="CP3855" s="2"/>
      <c r="CQ3855" s="2"/>
      <c r="CR3855" s="2"/>
      <c r="CS3855" s="2"/>
      <c r="CT3855" s="2"/>
      <c r="CU3855" s="2"/>
      <c r="CV3855" s="2"/>
      <c r="CW3855" s="2"/>
      <c r="CX3855" s="2"/>
      <c r="CY3855" s="2"/>
      <c r="CZ3855" s="2"/>
      <c r="DA3855" s="2"/>
      <c r="DB3855" s="2"/>
      <c r="DC3855" s="2"/>
      <c r="DD3855" s="2"/>
      <c r="DE3855" s="2"/>
      <c r="DF3855" s="2"/>
      <c r="DG3855" s="2"/>
      <c r="DH3855" s="2"/>
      <c r="DI3855" s="2"/>
      <c r="DJ3855" s="2"/>
      <c r="DK3855" s="2"/>
      <c r="DL3855" s="2"/>
      <c r="DM3855" s="2"/>
      <c r="DN3855" s="2"/>
      <c r="DO3855" s="2"/>
      <c r="DP3855" s="2"/>
      <c r="DQ3855" s="2"/>
      <c r="DR3855" s="2"/>
      <c r="DS3855" s="2"/>
      <c r="DT3855" s="2"/>
      <c r="DU3855" s="2"/>
      <c r="DV3855" s="2"/>
      <c r="DW3855" s="2"/>
      <c r="DX3855" s="2"/>
      <c r="DY3855" s="2"/>
      <c r="DZ3855" s="2"/>
      <c r="EA3855" s="2"/>
      <c r="EB3855" s="2"/>
      <c r="EC3855" s="2"/>
      <c r="ED3855" s="2"/>
      <c r="EE3855" s="2"/>
      <c r="EF3855" s="2"/>
      <c r="EG3855" s="2"/>
      <c r="EH3855" s="2"/>
      <c r="EI3855" s="2"/>
      <c r="EJ3855" s="2"/>
      <c r="EK3855" s="2"/>
      <c r="EL3855" s="2"/>
      <c r="EM3855" s="2"/>
      <c r="EN3855" s="2"/>
      <c r="EO3855" s="2"/>
      <c r="EP3855" s="2"/>
      <c r="EQ3855" s="2"/>
      <c r="ER3855" s="2"/>
      <c r="ES3855" s="2"/>
      <c r="ET3855" s="2"/>
      <c r="EU3855" s="2"/>
      <c r="EV3855" s="2"/>
      <c r="EW3855" s="2"/>
      <c r="EX3855" s="2"/>
      <c r="EY3855" s="2"/>
      <c r="EZ3855" s="2"/>
      <c r="FA3855" s="2"/>
      <c r="FB3855" s="2"/>
      <c r="FC3855" s="2"/>
      <c r="FD3855" s="2"/>
      <c r="FE3855" s="2"/>
      <c r="FF3855" s="2"/>
      <c r="FG3855" s="2"/>
      <c r="FH3855" s="2"/>
      <c r="FI3855" s="2"/>
      <c r="FJ3855" s="2"/>
      <c r="FK3855" s="2"/>
      <c r="FL3855" s="2"/>
      <c r="FM3855" s="2"/>
      <c r="FN3855" s="2"/>
      <c r="FO3855" s="2"/>
      <c r="FP3855" s="2"/>
      <c r="FQ3855" s="2"/>
      <c r="FR3855" s="2"/>
      <c r="FS3855" s="2"/>
      <c r="FT3855" s="2"/>
      <c r="FU3855" s="2"/>
      <c r="FV3855" s="2"/>
      <c r="FW3855" s="2"/>
      <c r="FX3855" s="2"/>
      <c r="FY3855" s="2"/>
      <c r="FZ3855" s="2"/>
      <c r="GA3855" s="2"/>
      <c r="GB3855" s="2"/>
      <c r="GC3855" s="2"/>
      <c r="GD3855" s="2"/>
      <c r="GE3855" s="2"/>
      <c r="GF3855" s="2"/>
      <c r="GG3855" s="2"/>
      <c r="GH3855" s="2"/>
      <c r="GI3855" s="2"/>
      <c r="GJ3855" s="2"/>
      <c r="GK3855" s="2"/>
      <c r="GL3855" s="2"/>
      <c r="GM3855" s="2"/>
      <c r="GN3855" s="2"/>
      <c r="GO3855" s="2"/>
      <c r="GP3855" s="2"/>
      <c r="GQ3855" s="2"/>
      <c r="GR3855" s="2"/>
      <c r="GS3855" s="2"/>
      <c r="GT3855" s="2"/>
      <c r="GU3855" s="2"/>
      <c r="GV3855" s="2"/>
      <c r="GW3855" s="2"/>
      <c r="GX3855" s="2"/>
      <c r="GY3855" s="2"/>
      <c r="GZ3855" s="2"/>
      <c r="HA3855" s="2"/>
      <c r="HB3855" s="2"/>
      <c r="HC3855" s="2"/>
      <c r="HD3855" s="2"/>
      <c r="HE3855" s="2"/>
      <c r="HF3855" s="2"/>
      <c r="HG3855" s="2"/>
      <c r="HH3855" s="2"/>
      <c r="HI3855" s="2"/>
      <c r="HJ3855" s="2"/>
      <c r="HK3855" s="2"/>
      <c r="HL3855" s="2"/>
      <c r="HM3855" s="2"/>
      <c r="HN3855" s="2"/>
      <c r="HO3855" s="2"/>
      <c r="HP3855" s="2"/>
      <c r="HQ3855" s="2"/>
      <c r="HR3855" s="2"/>
      <c r="HS3855" s="2"/>
      <c r="HT3855" s="2"/>
      <c r="HU3855" s="2"/>
      <c r="HV3855" s="2"/>
      <c r="HW3855" s="2"/>
      <c r="HX3855" s="2"/>
      <c r="HY3855" s="2"/>
      <c r="HZ3855" s="2"/>
      <c r="IA3855" s="2"/>
      <c r="IB3855" s="2"/>
      <c r="IC3855" s="2"/>
      <c r="ID3855" s="2"/>
      <c r="IE3855" s="2"/>
      <c r="IF3855" s="2"/>
      <c r="IG3855" s="2"/>
      <c r="IH3855" s="2"/>
      <c r="II3855" s="2"/>
      <c r="IJ3855" s="2"/>
      <c r="IK3855" s="2"/>
      <c r="IL3855" s="2"/>
      <c r="IM3855" s="2"/>
      <c r="IN3855" s="2"/>
      <c r="IO3855" s="2"/>
      <c r="IP3855" s="2"/>
      <c r="IQ3855" s="2"/>
    </row>
    <row r="3856" spans="1:251" s="16" customFormat="1" ht="13.5">
      <c r="A3856" s="8"/>
      <c r="B3856" s="147"/>
      <c r="C3856" s="132"/>
      <c r="D3856" s="132"/>
      <c r="E3856" s="132"/>
      <c r="F3856" s="132"/>
      <c r="G3856" s="132"/>
      <c r="H3856" s="132"/>
      <c r="I3856" s="132"/>
      <c r="J3856" s="132"/>
      <c r="K3856" s="132"/>
      <c r="L3856" s="132"/>
      <c r="M3856" s="132"/>
      <c r="N3856" s="132"/>
      <c r="O3856" s="132"/>
      <c r="P3856" s="132"/>
      <c r="Q3856" s="132"/>
      <c r="R3856" s="132"/>
      <c r="S3856" s="132"/>
      <c r="T3856" s="132"/>
      <c r="U3856" s="132"/>
      <c r="V3856" s="132"/>
      <c r="W3856" s="132"/>
      <c r="X3856" s="132"/>
      <c r="Y3856" s="132"/>
      <c r="Z3856" s="133"/>
      <c r="AA3856" s="131"/>
      <c r="AB3856" s="132"/>
      <c r="AC3856" s="132"/>
      <c r="AD3856" s="132"/>
      <c r="AE3856" s="132"/>
      <c r="AF3856" s="132"/>
      <c r="AG3856" s="132"/>
      <c r="AH3856" s="132"/>
      <c r="AI3856" s="133"/>
      <c r="AJ3856" s="131"/>
      <c r="AK3856" s="132"/>
      <c r="AL3856" s="132"/>
      <c r="AM3856" s="132"/>
      <c r="AN3856" s="132"/>
      <c r="AO3856" s="132"/>
      <c r="AP3856" s="132"/>
      <c r="AQ3856" s="132"/>
      <c r="AR3856" s="133"/>
      <c r="AS3856" s="131"/>
      <c r="AT3856" s="132"/>
      <c r="AU3856" s="132"/>
      <c r="AV3856" s="132"/>
      <c r="AW3856" s="132"/>
      <c r="AX3856" s="135"/>
      <c r="AY3856" s="2"/>
      <c r="AZ3856" s="2"/>
      <c r="BA3856" s="2"/>
      <c r="BB3856" s="23"/>
      <c r="BC3856" s="24"/>
      <c r="BE3856" s="2"/>
      <c r="BF3856" s="2"/>
      <c r="BG3856" s="2"/>
      <c r="BH3856" s="2"/>
      <c r="BI3856" s="2"/>
      <c r="BJ3856" s="2"/>
      <c r="BK3856" s="2"/>
      <c r="BL3856" s="2"/>
      <c r="BM3856" s="2"/>
      <c r="BN3856" s="2"/>
      <c r="BO3856" s="2"/>
      <c r="BP3856" s="2"/>
      <c r="BQ3856" s="2"/>
      <c r="BR3856" s="2"/>
      <c r="BS3856" s="2"/>
      <c r="BT3856" s="2"/>
      <c r="BU3856" s="2"/>
      <c r="BV3856" s="2"/>
      <c r="BW3856" s="2"/>
      <c r="BX3856" s="2"/>
      <c r="BY3856" s="2"/>
      <c r="BZ3856" s="2"/>
      <c r="CA3856" s="2"/>
      <c r="CB3856" s="2"/>
      <c r="CC3856" s="2"/>
      <c r="CD3856" s="2"/>
      <c r="CE3856" s="2"/>
      <c r="CF3856" s="2"/>
      <c r="CG3856" s="2"/>
      <c r="CH3856" s="2"/>
      <c r="CI3856" s="2"/>
      <c r="CJ3856" s="2"/>
      <c r="CK3856" s="2"/>
      <c r="CL3856" s="2"/>
      <c r="CM3856" s="2"/>
      <c r="CN3856" s="2"/>
      <c r="CO3856" s="2"/>
      <c r="CP3856" s="2"/>
      <c r="CQ3856" s="2"/>
      <c r="CR3856" s="2"/>
      <c r="CS3856" s="2"/>
      <c r="CT3856" s="2"/>
      <c r="CU3856" s="2"/>
      <c r="CV3856" s="2"/>
      <c r="CW3856" s="2"/>
      <c r="CX3856" s="2"/>
      <c r="CY3856" s="2"/>
      <c r="CZ3856" s="2"/>
      <c r="DA3856" s="2"/>
      <c r="DB3856" s="2"/>
      <c r="DC3856" s="2"/>
      <c r="DD3856" s="2"/>
      <c r="DE3856" s="2"/>
      <c r="DF3856" s="2"/>
      <c r="DG3856" s="2"/>
      <c r="DH3856" s="2"/>
      <c r="DI3856" s="2"/>
      <c r="DJ3856" s="2"/>
      <c r="DK3856" s="2"/>
      <c r="DL3856" s="2"/>
      <c r="DM3856" s="2"/>
      <c r="DN3856" s="2"/>
      <c r="DO3856" s="2"/>
      <c r="DP3856" s="2"/>
      <c r="DQ3856" s="2"/>
      <c r="DR3856" s="2"/>
      <c r="DS3856" s="2"/>
      <c r="DT3856" s="2"/>
      <c r="DU3856" s="2"/>
      <c r="DV3856" s="2"/>
      <c r="DW3856" s="2"/>
      <c r="DX3856" s="2"/>
      <c r="DY3856" s="2"/>
      <c r="DZ3856" s="2"/>
      <c r="EA3856" s="2"/>
      <c r="EB3856" s="2"/>
      <c r="EC3856" s="2"/>
      <c r="ED3856" s="2"/>
      <c r="EE3856" s="2"/>
      <c r="EF3856" s="2"/>
      <c r="EG3856" s="2"/>
      <c r="EH3856" s="2"/>
      <c r="EI3856" s="2"/>
      <c r="EJ3856" s="2"/>
      <c r="EK3856" s="2"/>
      <c r="EL3856" s="2"/>
      <c r="EM3856" s="2"/>
      <c r="EN3856" s="2"/>
      <c r="EO3856" s="2"/>
      <c r="EP3856" s="2"/>
      <c r="EQ3856" s="2"/>
      <c r="ER3856" s="2"/>
      <c r="ES3856" s="2"/>
      <c r="ET3856" s="2"/>
      <c r="EU3856" s="2"/>
      <c r="EV3856" s="2"/>
      <c r="EW3856" s="2"/>
      <c r="EX3856" s="2"/>
      <c r="EY3856" s="2"/>
      <c r="EZ3856" s="2"/>
      <c r="FA3856" s="2"/>
      <c r="FB3856" s="2"/>
      <c r="FC3856" s="2"/>
      <c r="FD3856" s="2"/>
      <c r="FE3856" s="2"/>
      <c r="FF3856" s="2"/>
      <c r="FG3856" s="2"/>
      <c r="FH3856" s="2"/>
      <c r="FI3856" s="2"/>
      <c r="FJ3856" s="2"/>
      <c r="FK3856" s="2"/>
      <c r="FL3856" s="2"/>
      <c r="FM3856" s="2"/>
      <c r="FN3856" s="2"/>
      <c r="FO3856" s="2"/>
      <c r="FP3856" s="2"/>
      <c r="FQ3856" s="2"/>
      <c r="FR3856" s="2"/>
      <c r="FS3856" s="2"/>
      <c r="FT3856" s="2"/>
      <c r="FU3856" s="2"/>
      <c r="FV3856" s="2"/>
      <c r="FW3856" s="2"/>
      <c r="FX3856" s="2"/>
      <c r="FY3856" s="2"/>
      <c r="FZ3856" s="2"/>
      <c r="GA3856" s="2"/>
      <c r="GB3856" s="2"/>
      <c r="GC3856" s="2"/>
      <c r="GD3856" s="2"/>
      <c r="GE3856" s="2"/>
      <c r="GF3856" s="2"/>
      <c r="GG3856" s="2"/>
      <c r="GH3856" s="2"/>
      <c r="GI3856" s="2"/>
      <c r="GJ3856" s="2"/>
      <c r="GK3856" s="2"/>
      <c r="GL3856" s="2"/>
      <c r="GM3856" s="2"/>
      <c r="GN3856" s="2"/>
      <c r="GO3856" s="2"/>
      <c r="GP3856" s="2"/>
      <c r="GQ3856" s="2"/>
      <c r="GR3856" s="2"/>
      <c r="GS3856" s="2"/>
      <c r="GT3856" s="2"/>
      <c r="GU3856" s="2"/>
      <c r="GV3856" s="2"/>
      <c r="GW3856" s="2"/>
      <c r="GX3856" s="2"/>
      <c r="GY3856" s="2"/>
      <c r="GZ3856" s="2"/>
      <c r="HA3856" s="2"/>
      <c r="HB3856" s="2"/>
      <c r="HC3856" s="2"/>
      <c r="HD3856" s="2"/>
      <c r="HE3856" s="2"/>
      <c r="HF3856" s="2"/>
      <c r="HG3856" s="2"/>
      <c r="HH3856" s="2"/>
      <c r="HI3856" s="2"/>
      <c r="HJ3856" s="2"/>
      <c r="HK3856" s="2"/>
      <c r="HL3856" s="2"/>
      <c r="HM3856" s="2"/>
      <c r="HN3856" s="2"/>
      <c r="HO3856" s="2"/>
      <c r="HP3856" s="2"/>
      <c r="HQ3856" s="2"/>
      <c r="HR3856" s="2"/>
      <c r="HS3856" s="2"/>
      <c r="HT3856" s="2"/>
      <c r="HU3856" s="2"/>
      <c r="HV3856" s="2"/>
      <c r="HW3856" s="2"/>
      <c r="HX3856" s="2"/>
      <c r="HY3856" s="2"/>
      <c r="HZ3856" s="2"/>
      <c r="IA3856" s="2"/>
      <c r="IB3856" s="2"/>
      <c r="IC3856" s="2"/>
      <c r="ID3856" s="2"/>
      <c r="IE3856" s="2"/>
      <c r="IF3856" s="2"/>
      <c r="IG3856" s="2"/>
      <c r="IH3856" s="2"/>
      <c r="II3856" s="2"/>
      <c r="IJ3856" s="2"/>
      <c r="IK3856" s="2"/>
      <c r="IL3856" s="2"/>
      <c r="IM3856" s="2"/>
      <c r="IN3856" s="2"/>
      <c r="IO3856" s="2"/>
      <c r="IP3856" s="2"/>
      <c r="IQ3856" s="2"/>
    </row>
    <row r="3857" spans="1:251" s="16" customFormat="1" ht="18.75" customHeight="1">
      <c r="A3857" s="8"/>
      <c r="B3857" s="25"/>
      <c r="C3857" s="125" t="s">
        <v>380</v>
      </c>
      <c r="D3857" s="126"/>
      <c r="E3857" s="126"/>
      <c r="F3857" s="126"/>
      <c r="G3857" s="126"/>
      <c r="H3857" s="126"/>
      <c r="I3857" s="126"/>
      <c r="J3857" s="126"/>
      <c r="K3857" s="126"/>
      <c r="L3857" s="126"/>
      <c r="M3857" s="126"/>
      <c r="N3857" s="126"/>
      <c r="O3857" s="126"/>
      <c r="P3857" s="126"/>
      <c r="Q3857" s="126"/>
      <c r="R3857" s="126"/>
      <c r="S3857" s="126"/>
      <c r="T3857" s="126"/>
      <c r="U3857" s="126"/>
      <c r="V3857" s="126"/>
      <c r="W3857" s="126"/>
      <c r="X3857" s="126"/>
      <c r="Y3857" s="126"/>
      <c r="Z3857" s="127"/>
      <c r="AA3857" s="106">
        <v>140953</v>
      </c>
      <c r="AB3857" s="107"/>
      <c r="AC3857" s="107"/>
      <c r="AD3857" s="107"/>
      <c r="AE3857" s="107"/>
      <c r="AF3857" s="107"/>
      <c r="AG3857" s="107"/>
      <c r="AH3857" s="107"/>
      <c r="AI3857" s="108"/>
      <c r="AJ3857" s="106">
        <v>146686</v>
      </c>
      <c r="AK3857" s="107"/>
      <c r="AL3857" s="107"/>
      <c r="AM3857" s="107"/>
      <c r="AN3857" s="107"/>
      <c r="AO3857" s="107"/>
      <c r="AP3857" s="107"/>
      <c r="AQ3857" s="107"/>
      <c r="AR3857" s="108"/>
      <c r="AS3857" s="109"/>
      <c r="AT3857" s="110"/>
      <c r="AU3857" s="110"/>
      <c r="AV3857" s="110"/>
      <c r="AW3857" s="110"/>
      <c r="AX3857" s="111"/>
      <c r="AY3857" s="2"/>
      <c r="AZ3857" s="2"/>
      <c r="BA3857" s="2"/>
      <c r="BB3857" s="2"/>
      <c r="BC3857" s="2"/>
      <c r="BD3857" s="2"/>
      <c r="BE3857" s="2"/>
      <c r="BF3857" s="2"/>
      <c r="BG3857" s="2"/>
      <c r="BH3857" s="2"/>
      <c r="BI3857" s="2"/>
      <c r="BJ3857" s="2"/>
      <c r="BK3857" s="2"/>
      <c r="BL3857" s="2"/>
      <c r="BM3857" s="2"/>
      <c r="BN3857" s="2"/>
      <c r="BO3857" s="2"/>
      <c r="BP3857" s="2"/>
      <c r="BQ3857" s="2"/>
      <c r="BR3857" s="2"/>
      <c r="BS3857" s="2"/>
      <c r="BT3857" s="2"/>
      <c r="BU3857" s="2"/>
      <c r="BV3857" s="2"/>
      <c r="BW3857" s="2"/>
      <c r="BX3857" s="2"/>
      <c r="BY3857" s="2"/>
      <c r="BZ3857" s="2"/>
      <c r="CA3857" s="2"/>
      <c r="CB3857" s="2"/>
      <c r="CC3857" s="2"/>
      <c r="CD3857" s="2"/>
      <c r="CE3857" s="2"/>
      <c r="CF3857" s="2"/>
      <c r="CG3857" s="2"/>
      <c r="CH3857" s="2"/>
      <c r="CI3857" s="2"/>
      <c r="CJ3857" s="2"/>
      <c r="CK3857" s="2"/>
      <c r="CL3857" s="2"/>
      <c r="CM3857" s="2"/>
      <c r="CN3857" s="2"/>
      <c r="CO3857" s="2"/>
      <c r="CP3857" s="2"/>
      <c r="CQ3857" s="2"/>
      <c r="CR3857" s="2"/>
      <c r="CS3857" s="2"/>
      <c r="CT3857" s="2"/>
      <c r="CU3857" s="2"/>
      <c r="CV3857" s="2"/>
      <c r="CW3857" s="2"/>
      <c r="CX3857" s="2"/>
      <c r="CY3857" s="2"/>
      <c r="CZ3857" s="2"/>
      <c r="DA3857" s="2"/>
      <c r="DB3857" s="2"/>
      <c r="DC3857" s="2"/>
      <c r="DD3857" s="2"/>
      <c r="DE3857" s="2"/>
      <c r="DF3857" s="2"/>
      <c r="DG3857" s="2"/>
      <c r="DH3857" s="2"/>
      <c r="DI3857" s="2"/>
      <c r="DJ3857" s="2"/>
      <c r="DK3857" s="2"/>
      <c r="DL3857" s="2"/>
      <c r="DM3857" s="2"/>
      <c r="DN3857" s="2"/>
      <c r="DO3857" s="2"/>
      <c r="DP3857" s="2"/>
      <c r="DQ3857" s="2"/>
      <c r="DR3857" s="2"/>
      <c r="DS3857" s="2"/>
      <c r="DT3857" s="2"/>
      <c r="DU3857" s="2"/>
      <c r="DV3857" s="2"/>
      <c r="DW3857" s="2"/>
      <c r="DX3857" s="2"/>
      <c r="DY3857" s="2"/>
      <c r="DZ3857" s="2"/>
      <c r="EA3857" s="2"/>
      <c r="EB3857" s="2"/>
      <c r="EC3857" s="2"/>
      <c r="ED3857" s="2"/>
      <c r="EE3857" s="2"/>
      <c r="EF3857" s="2"/>
      <c r="EG3857" s="2"/>
      <c r="EH3857" s="2"/>
      <c r="EI3857" s="2"/>
      <c r="EJ3857" s="2"/>
      <c r="EK3857" s="2"/>
      <c r="EL3857" s="2"/>
      <c r="EM3857" s="2"/>
      <c r="EN3857" s="2"/>
      <c r="EO3857" s="2"/>
      <c r="EP3857" s="2"/>
      <c r="EQ3857" s="2"/>
      <c r="ER3857" s="2"/>
      <c r="ES3857" s="2"/>
      <c r="ET3857" s="2"/>
      <c r="EU3857" s="2"/>
      <c r="EV3857" s="2"/>
      <c r="EW3857" s="2"/>
      <c r="EX3857" s="2"/>
      <c r="EY3857" s="2"/>
      <c r="EZ3857" s="2"/>
      <c r="FA3857" s="2"/>
      <c r="FB3857" s="2"/>
      <c r="FC3857" s="2"/>
      <c r="FD3857" s="2"/>
      <c r="FE3857" s="2"/>
      <c r="FF3857" s="2"/>
      <c r="FG3857" s="2"/>
      <c r="FH3857" s="2"/>
      <c r="FI3857" s="2"/>
      <c r="FJ3857" s="2"/>
      <c r="FK3857" s="2"/>
      <c r="FL3857" s="2"/>
      <c r="FM3857" s="2"/>
      <c r="FN3857" s="2"/>
      <c r="FO3857" s="2"/>
      <c r="FP3857" s="2"/>
      <c r="FQ3857" s="2"/>
      <c r="FR3857" s="2"/>
      <c r="FS3857" s="2"/>
      <c r="FT3857" s="2"/>
      <c r="FU3857" s="2"/>
      <c r="FV3857" s="2"/>
      <c r="FW3857" s="2"/>
      <c r="FX3857" s="2"/>
      <c r="FY3857" s="2"/>
      <c r="FZ3857" s="2"/>
      <c r="GA3857" s="2"/>
      <c r="GB3857" s="2"/>
      <c r="GC3857" s="2"/>
      <c r="GD3857" s="2"/>
      <c r="GE3857" s="2"/>
      <c r="GF3857" s="2"/>
      <c r="GG3857" s="2"/>
      <c r="GH3857" s="2"/>
      <c r="GI3857" s="2"/>
      <c r="GJ3857" s="2"/>
      <c r="GK3857" s="2"/>
      <c r="GL3857" s="2"/>
      <c r="GM3857" s="2"/>
      <c r="GN3857" s="2"/>
      <c r="GO3857" s="2"/>
      <c r="GP3857" s="2"/>
      <c r="GQ3857" s="2"/>
      <c r="GR3857" s="2"/>
      <c r="GS3857" s="2"/>
      <c r="GT3857" s="2"/>
      <c r="GU3857" s="2"/>
      <c r="GV3857" s="2"/>
      <c r="GW3857" s="2"/>
      <c r="GX3857" s="2"/>
      <c r="GY3857" s="2"/>
      <c r="GZ3857" s="2"/>
      <c r="HA3857" s="2"/>
      <c r="HB3857" s="2"/>
      <c r="HC3857" s="2"/>
      <c r="HD3857" s="2"/>
      <c r="HE3857" s="2"/>
      <c r="HF3857" s="2"/>
      <c r="HG3857" s="2"/>
      <c r="HH3857" s="2"/>
      <c r="HI3857" s="2"/>
      <c r="HJ3857" s="2"/>
      <c r="HK3857" s="2"/>
      <c r="HL3857" s="2"/>
      <c r="HM3857" s="2"/>
      <c r="HN3857" s="2"/>
      <c r="HO3857" s="2"/>
      <c r="HP3857" s="2"/>
      <c r="HQ3857" s="2"/>
      <c r="HR3857" s="2"/>
      <c r="HS3857" s="2"/>
      <c r="HT3857" s="2"/>
      <c r="HU3857" s="2"/>
      <c r="HV3857" s="2"/>
      <c r="HW3857" s="2"/>
      <c r="HX3857" s="2"/>
      <c r="HY3857" s="2"/>
      <c r="HZ3857" s="2"/>
      <c r="IA3857" s="2"/>
      <c r="IB3857" s="2"/>
      <c r="IC3857" s="2"/>
      <c r="ID3857" s="2"/>
      <c r="IE3857" s="2"/>
      <c r="IF3857" s="2"/>
      <c r="IG3857" s="2"/>
      <c r="IH3857" s="2"/>
      <c r="II3857" s="2"/>
      <c r="IJ3857" s="2"/>
      <c r="IK3857" s="2"/>
      <c r="IL3857" s="2"/>
      <c r="IM3857" s="2"/>
      <c r="IN3857" s="2"/>
      <c r="IO3857" s="2"/>
      <c r="IP3857" s="2"/>
      <c r="IQ3857" s="2"/>
    </row>
    <row r="3858" spans="1:251" s="16" customFormat="1" ht="18.75" customHeight="1">
      <c r="A3858" s="8"/>
      <c r="B3858" s="25"/>
      <c r="C3858" s="125" t="s">
        <v>383</v>
      </c>
      <c r="D3858" s="126"/>
      <c r="E3858" s="126"/>
      <c r="F3858" s="126"/>
      <c r="G3858" s="126"/>
      <c r="H3858" s="126"/>
      <c r="I3858" s="126"/>
      <c r="J3858" s="126"/>
      <c r="K3858" s="126"/>
      <c r="L3858" s="126"/>
      <c r="M3858" s="126"/>
      <c r="N3858" s="126"/>
      <c r="O3858" s="126"/>
      <c r="P3858" s="126"/>
      <c r="Q3858" s="126"/>
      <c r="R3858" s="126"/>
      <c r="S3858" s="126"/>
      <c r="T3858" s="126"/>
      <c r="U3858" s="126"/>
      <c r="V3858" s="126"/>
      <c r="W3858" s="126"/>
      <c r="X3858" s="126"/>
      <c r="Y3858" s="126"/>
      <c r="Z3858" s="127"/>
      <c r="AA3858" s="106">
        <v>209</v>
      </c>
      <c r="AB3858" s="107"/>
      <c r="AC3858" s="107"/>
      <c r="AD3858" s="107"/>
      <c r="AE3858" s="107"/>
      <c r="AF3858" s="107"/>
      <c r="AG3858" s="107"/>
      <c r="AH3858" s="107"/>
      <c r="AI3858" s="108"/>
      <c r="AJ3858" s="106">
        <v>209</v>
      </c>
      <c r="AK3858" s="107"/>
      <c r="AL3858" s="107"/>
      <c r="AM3858" s="107"/>
      <c r="AN3858" s="107"/>
      <c r="AO3858" s="107"/>
      <c r="AP3858" s="107"/>
      <c r="AQ3858" s="107"/>
      <c r="AR3858" s="108"/>
      <c r="AS3858" s="109"/>
      <c r="AT3858" s="110"/>
      <c r="AU3858" s="110"/>
      <c r="AV3858" s="110"/>
      <c r="AW3858" s="110"/>
      <c r="AX3858" s="111"/>
      <c r="AY3858" s="2"/>
      <c r="AZ3858" s="2"/>
      <c r="BA3858" s="2"/>
      <c r="BB3858" s="2"/>
      <c r="BC3858" s="2"/>
      <c r="BD3858" s="2"/>
      <c r="BE3858" s="2"/>
      <c r="BF3858" s="2"/>
      <c r="BG3858" s="2"/>
      <c r="BH3858" s="2"/>
      <c r="BI3858" s="2"/>
      <c r="BJ3858" s="2"/>
      <c r="BK3858" s="2"/>
      <c r="BL3858" s="2"/>
      <c r="BM3858" s="2"/>
      <c r="BN3858" s="2"/>
      <c r="BO3858" s="2"/>
      <c r="BP3858" s="2"/>
      <c r="BQ3858" s="2"/>
      <c r="BR3858" s="2"/>
      <c r="BS3858" s="2"/>
      <c r="BT3858" s="2"/>
      <c r="BU3858" s="2"/>
      <c r="BV3858" s="2"/>
      <c r="BW3858" s="2"/>
      <c r="BX3858" s="2"/>
      <c r="BY3858" s="2"/>
      <c r="BZ3858" s="2"/>
      <c r="CA3858" s="2"/>
      <c r="CB3858" s="2"/>
      <c r="CC3858" s="2"/>
      <c r="CD3858" s="2"/>
      <c r="CE3858" s="2"/>
      <c r="CF3858" s="2"/>
      <c r="CG3858" s="2"/>
      <c r="CH3858" s="2"/>
      <c r="CI3858" s="2"/>
      <c r="CJ3858" s="2"/>
      <c r="CK3858" s="2"/>
      <c r="CL3858" s="2"/>
      <c r="CM3858" s="2"/>
      <c r="CN3858" s="2"/>
      <c r="CO3858" s="2"/>
      <c r="CP3858" s="2"/>
      <c r="CQ3858" s="2"/>
      <c r="CR3858" s="2"/>
      <c r="CS3858" s="2"/>
      <c r="CT3858" s="2"/>
      <c r="CU3858" s="2"/>
      <c r="CV3858" s="2"/>
      <c r="CW3858" s="2"/>
      <c r="CX3858" s="2"/>
      <c r="CY3858" s="2"/>
      <c r="CZ3858" s="2"/>
      <c r="DA3858" s="2"/>
      <c r="DB3858" s="2"/>
      <c r="DC3858" s="2"/>
      <c r="DD3858" s="2"/>
      <c r="DE3858" s="2"/>
      <c r="DF3858" s="2"/>
      <c r="DG3858" s="2"/>
      <c r="DH3858" s="2"/>
      <c r="DI3858" s="2"/>
      <c r="DJ3858" s="2"/>
      <c r="DK3858" s="2"/>
      <c r="DL3858" s="2"/>
      <c r="DM3858" s="2"/>
      <c r="DN3858" s="2"/>
      <c r="DO3858" s="2"/>
      <c r="DP3858" s="2"/>
      <c r="DQ3858" s="2"/>
      <c r="DR3858" s="2"/>
      <c r="DS3858" s="2"/>
      <c r="DT3858" s="2"/>
      <c r="DU3858" s="2"/>
      <c r="DV3858" s="2"/>
      <c r="DW3858" s="2"/>
      <c r="DX3858" s="2"/>
      <c r="DY3858" s="2"/>
      <c r="DZ3858" s="2"/>
      <c r="EA3858" s="2"/>
      <c r="EB3858" s="2"/>
      <c r="EC3858" s="2"/>
      <c r="ED3858" s="2"/>
      <c r="EE3858" s="2"/>
      <c r="EF3858" s="2"/>
      <c r="EG3858" s="2"/>
      <c r="EH3858" s="2"/>
      <c r="EI3858" s="2"/>
      <c r="EJ3858" s="2"/>
      <c r="EK3858" s="2"/>
      <c r="EL3858" s="2"/>
      <c r="EM3858" s="2"/>
      <c r="EN3858" s="2"/>
      <c r="EO3858" s="2"/>
      <c r="EP3858" s="2"/>
      <c r="EQ3858" s="2"/>
      <c r="ER3858" s="2"/>
      <c r="ES3858" s="2"/>
      <c r="ET3858" s="2"/>
      <c r="EU3858" s="2"/>
      <c r="EV3858" s="2"/>
      <c r="EW3858" s="2"/>
      <c r="EX3858" s="2"/>
      <c r="EY3858" s="2"/>
      <c r="EZ3858" s="2"/>
      <c r="FA3858" s="2"/>
      <c r="FB3858" s="2"/>
      <c r="FC3858" s="2"/>
      <c r="FD3858" s="2"/>
      <c r="FE3858" s="2"/>
      <c r="FF3858" s="2"/>
      <c r="FG3858" s="2"/>
      <c r="FH3858" s="2"/>
      <c r="FI3858" s="2"/>
      <c r="FJ3858" s="2"/>
      <c r="FK3858" s="2"/>
      <c r="FL3858" s="2"/>
      <c r="FM3858" s="2"/>
      <c r="FN3858" s="2"/>
      <c r="FO3858" s="2"/>
      <c r="FP3858" s="2"/>
      <c r="FQ3858" s="2"/>
      <c r="FR3858" s="2"/>
      <c r="FS3858" s="2"/>
      <c r="FT3858" s="2"/>
      <c r="FU3858" s="2"/>
      <c r="FV3858" s="2"/>
      <c r="FW3858" s="2"/>
      <c r="FX3858" s="2"/>
      <c r="FY3858" s="2"/>
      <c r="FZ3858" s="2"/>
      <c r="GA3858" s="2"/>
      <c r="GB3858" s="2"/>
      <c r="GC3858" s="2"/>
      <c r="GD3858" s="2"/>
      <c r="GE3858" s="2"/>
      <c r="GF3858" s="2"/>
      <c r="GG3858" s="2"/>
      <c r="GH3858" s="2"/>
      <c r="GI3858" s="2"/>
      <c r="GJ3858" s="2"/>
      <c r="GK3858" s="2"/>
      <c r="GL3858" s="2"/>
      <c r="GM3858" s="2"/>
      <c r="GN3858" s="2"/>
      <c r="GO3858" s="2"/>
      <c r="GP3858" s="2"/>
      <c r="GQ3858" s="2"/>
      <c r="GR3858" s="2"/>
      <c r="GS3858" s="2"/>
      <c r="GT3858" s="2"/>
      <c r="GU3858" s="2"/>
      <c r="GV3858" s="2"/>
      <c r="GW3858" s="2"/>
      <c r="GX3858" s="2"/>
      <c r="GY3858" s="2"/>
      <c r="GZ3858" s="2"/>
      <c r="HA3858" s="2"/>
      <c r="HB3858" s="2"/>
      <c r="HC3858" s="2"/>
      <c r="HD3858" s="2"/>
      <c r="HE3858" s="2"/>
      <c r="HF3858" s="2"/>
      <c r="HG3858" s="2"/>
      <c r="HH3858" s="2"/>
      <c r="HI3858" s="2"/>
      <c r="HJ3858" s="2"/>
      <c r="HK3858" s="2"/>
      <c r="HL3858" s="2"/>
      <c r="HM3858" s="2"/>
      <c r="HN3858" s="2"/>
      <c r="HO3858" s="2"/>
      <c r="HP3858" s="2"/>
      <c r="HQ3858" s="2"/>
      <c r="HR3858" s="2"/>
      <c r="HS3858" s="2"/>
      <c r="HT3858" s="2"/>
      <c r="HU3858" s="2"/>
      <c r="HV3858" s="2"/>
      <c r="HW3858" s="2"/>
      <c r="HX3858" s="2"/>
      <c r="HY3858" s="2"/>
      <c r="HZ3858" s="2"/>
      <c r="IA3858" s="2"/>
      <c r="IB3858" s="2"/>
      <c r="IC3858" s="2"/>
      <c r="ID3858" s="2"/>
      <c r="IE3858" s="2"/>
      <c r="IF3858" s="2"/>
      <c r="IG3858" s="2"/>
      <c r="IH3858" s="2"/>
      <c r="II3858" s="2"/>
      <c r="IJ3858" s="2"/>
      <c r="IK3858" s="2"/>
      <c r="IL3858" s="2"/>
      <c r="IM3858" s="2"/>
      <c r="IN3858" s="2"/>
      <c r="IO3858" s="2"/>
      <c r="IP3858" s="2"/>
      <c r="IQ3858" s="2"/>
    </row>
    <row r="3859" spans="1:251" s="16" customFormat="1" ht="18.75" customHeight="1">
      <c r="A3859" s="8"/>
      <c r="B3859" s="25"/>
      <c r="C3859" s="125" t="s">
        <v>398</v>
      </c>
      <c r="D3859" s="126"/>
      <c r="E3859" s="126"/>
      <c r="F3859" s="126"/>
      <c r="G3859" s="126"/>
      <c r="H3859" s="126"/>
      <c r="I3859" s="126"/>
      <c r="J3859" s="126"/>
      <c r="K3859" s="126"/>
      <c r="L3859" s="126"/>
      <c r="M3859" s="126"/>
      <c r="N3859" s="126"/>
      <c r="O3859" s="126"/>
      <c r="P3859" s="126"/>
      <c r="Q3859" s="126"/>
      <c r="R3859" s="126"/>
      <c r="S3859" s="126"/>
      <c r="T3859" s="126"/>
      <c r="U3859" s="126"/>
      <c r="V3859" s="126"/>
      <c r="W3859" s="126"/>
      <c r="X3859" s="126"/>
      <c r="Y3859" s="126"/>
      <c r="Z3859" s="127"/>
      <c r="AA3859" s="106">
        <v>33567</v>
      </c>
      <c r="AB3859" s="107"/>
      <c r="AC3859" s="107"/>
      <c r="AD3859" s="107"/>
      <c r="AE3859" s="107"/>
      <c r="AF3859" s="107"/>
      <c r="AG3859" s="107"/>
      <c r="AH3859" s="107"/>
      <c r="AI3859" s="108"/>
      <c r="AJ3859" s="106">
        <v>33740</v>
      </c>
      <c r="AK3859" s="107"/>
      <c r="AL3859" s="107"/>
      <c r="AM3859" s="107"/>
      <c r="AN3859" s="107"/>
      <c r="AO3859" s="107"/>
      <c r="AP3859" s="107"/>
      <c r="AQ3859" s="107"/>
      <c r="AR3859" s="108"/>
      <c r="AS3859" s="109"/>
      <c r="AT3859" s="110"/>
      <c r="AU3859" s="110"/>
      <c r="AV3859" s="110"/>
      <c r="AW3859" s="110"/>
      <c r="AX3859" s="111"/>
      <c r="AY3859" s="2"/>
      <c r="AZ3859" s="2"/>
      <c r="BA3859" s="2"/>
      <c r="BB3859" s="2"/>
      <c r="BC3859" s="2"/>
      <c r="BD3859" s="2"/>
      <c r="BE3859" s="2"/>
      <c r="BF3859" s="2"/>
      <c r="BG3859" s="2"/>
      <c r="BH3859" s="2"/>
      <c r="BI3859" s="2"/>
      <c r="BJ3859" s="2"/>
      <c r="BK3859" s="2"/>
      <c r="BL3859" s="2"/>
      <c r="BM3859" s="2"/>
      <c r="BN3859" s="2"/>
      <c r="BO3859" s="2"/>
      <c r="BP3859" s="2"/>
      <c r="BQ3859" s="2"/>
      <c r="BR3859" s="2"/>
      <c r="BS3859" s="2"/>
      <c r="BT3859" s="2"/>
      <c r="BU3859" s="2"/>
      <c r="BV3859" s="2"/>
      <c r="BW3859" s="2"/>
      <c r="BX3859" s="2"/>
      <c r="BY3859" s="2"/>
      <c r="BZ3859" s="2"/>
      <c r="CA3859" s="2"/>
      <c r="CB3859" s="2"/>
      <c r="CC3859" s="2"/>
      <c r="CD3859" s="2"/>
      <c r="CE3859" s="2"/>
      <c r="CF3859" s="2"/>
      <c r="CG3859" s="2"/>
      <c r="CH3859" s="2"/>
      <c r="CI3859" s="2"/>
      <c r="CJ3859" s="2"/>
      <c r="CK3859" s="2"/>
      <c r="CL3859" s="2"/>
      <c r="CM3859" s="2"/>
      <c r="CN3859" s="2"/>
      <c r="CO3859" s="2"/>
      <c r="CP3859" s="2"/>
      <c r="CQ3859" s="2"/>
      <c r="CR3859" s="2"/>
      <c r="CS3859" s="2"/>
      <c r="CT3859" s="2"/>
      <c r="CU3859" s="2"/>
      <c r="CV3859" s="2"/>
      <c r="CW3859" s="2"/>
      <c r="CX3859" s="2"/>
      <c r="CY3859" s="2"/>
      <c r="CZ3859" s="2"/>
      <c r="DA3859" s="2"/>
      <c r="DB3859" s="2"/>
      <c r="DC3859" s="2"/>
      <c r="DD3859" s="2"/>
      <c r="DE3859" s="2"/>
      <c r="DF3859" s="2"/>
      <c r="DG3859" s="2"/>
      <c r="DH3859" s="2"/>
      <c r="DI3859" s="2"/>
      <c r="DJ3859" s="2"/>
      <c r="DK3859" s="2"/>
      <c r="DL3859" s="2"/>
      <c r="DM3859" s="2"/>
      <c r="DN3859" s="2"/>
      <c r="DO3859" s="2"/>
      <c r="DP3859" s="2"/>
      <c r="DQ3859" s="2"/>
      <c r="DR3859" s="2"/>
      <c r="DS3859" s="2"/>
      <c r="DT3859" s="2"/>
      <c r="DU3859" s="2"/>
      <c r="DV3859" s="2"/>
      <c r="DW3859" s="2"/>
      <c r="DX3859" s="2"/>
      <c r="DY3859" s="2"/>
      <c r="DZ3859" s="2"/>
      <c r="EA3859" s="2"/>
      <c r="EB3859" s="2"/>
      <c r="EC3859" s="2"/>
      <c r="ED3859" s="2"/>
      <c r="EE3859" s="2"/>
      <c r="EF3859" s="2"/>
      <c r="EG3859" s="2"/>
      <c r="EH3859" s="2"/>
      <c r="EI3859" s="2"/>
      <c r="EJ3859" s="2"/>
      <c r="EK3859" s="2"/>
      <c r="EL3859" s="2"/>
      <c r="EM3859" s="2"/>
      <c r="EN3859" s="2"/>
      <c r="EO3859" s="2"/>
      <c r="EP3859" s="2"/>
      <c r="EQ3859" s="2"/>
      <c r="ER3859" s="2"/>
      <c r="ES3859" s="2"/>
      <c r="ET3859" s="2"/>
      <c r="EU3859" s="2"/>
      <c r="EV3859" s="2"/>
      <c r="EW3859" s="2"/>
      <c r="EX3859" s="2"/>
      <c r="EY3859" s="2"/>
      <c r="EZ3859" s="2"/>
      <c r="FA3859" s="2"/>
      <c r="FB3859" s="2"/>
      <c r="FC3859" s="2"/>
      <c r="FD3859" s="2"/>
      <c r="FE3859" s="2"/>
      <c r="FF3859" s="2"/>
      <c r="FG3859" s="2"/>
      <c r="FH3859" s="2"/>
      <c r="FI3859" s="2"/>
      <c r="FJ3859" s="2"/>
      <c r="FK3859" s="2"/>
      <c r="FL3859" s="2"/>
      <c r="FM3859" s="2"/>
      <c r="FN3859" s="2"/>
      <c r="FO3859" s="2"/>
      <c r="FP3859" s="2"/>
      <c r="FQ3859" s="2"/>
      <c r="FR3859" s="2"/>
      <c r="FS3859" s="2"/>
      <c r="FT3859" s="2"/>
      <c r="FU3859" s="2"/>
      <c r="FV3859" s="2"/>
      <c r="FW3859" s="2"/>
      <c r="FX3859" s="2"/>
      <c r="FY3859" s="2"/>
      <c r="FZ3859" s="2"/>
      <c r="GA3859" s="2"/>
      <c r="GB3859" s="2"/>
      <c r="GC3859" s="2"/>
      <c r="GD3859" s="2"/>
      <c r="GE3859" s="2"/>
      <c r="GF3859" s="2"/>
      <c r="GG3859" s="2"/>
      <c r="GH3859" s="2"/>
      <c r="GI3859" s="2"/>
      <c r="GJ3859" s="2"/>
      <c r="GK3859" s="2"/>
      <c r="GL3859" s="2"/>
      <c r="GM3859" s="2"/>
      <c r="GN3859" s="2"/>
      <c r="GO3859" s="2"/>
      <c r="GP3859" s="2"/>
      <c r="GQ3859" s="2"/>
      <c r="GR3859" s="2"/>
      <c r="GS3859" s="2"/>
      <c r="GT3859" s="2"/>
      <c r="GU3859" s="2"/>
      <c r="GV3859" s="2"/>
      <c r="GW3859" s="2"/>
      <c r="GX3859" s="2"/>
      <c r="GY3859" s="2"/>
      <c r="GZ3859" s="2"/>
      <c r="HA3859" s="2"/>
      <c r="HB3859" s="2"/>
      <c r="HC3859" s="2"/>
      <c r="HD3859" s="2"/>
      <c r="HE3859" s="2"/>
      <c r="HF3859" s="2"/>
      <c r="HG3859" s="2"/>
      <c r="HH3859" s="2"/>
      <c r="HI3859" s="2"/>
      <c r="HJ3859" s="2"/>
      <c r="HK3859" s="2"/>
      <c r="HL3859" s="2"/>
      <c r="HM3859" s="2"/>
      <c r="HN3859" s="2"/>
      <c r="HO3859" s="2"/>
      <c r="HP3859" s="2"/>
      <c r="HQ3859" s="2"/>
      <c r="HR3859" s="2"/>
      <c r="HS3859" s="2"/>
      <c r="HT3859" s="2"/>
      <c r="HU3859" s="2"/>
      <c r="HV3859" s="2"/>
      <c r="HW3859" s="2"/>
      <c r="HX3859" s="2"/>
      <c r="HY3859" s="2"/>
      <c r="HZ3859" s="2"/>
      <c r="IA3859" s="2"/>
      <c r="IB3859" s="2"/>
      <c r="IC3859" s="2"/>
      <c r="ID3859" s="2"/>
      <c r="IE3859" s="2"/>
      <c r="IF3859" s="2"/>
      <c r="IG3859" s="2"/>
      <c r="IH3859" s="2"/>
      <c r="II3859" s="2"/>
      <c r="IJ3859" s="2"/>
      <c r="IK3859" s="2"/>
      <c r="IL3859" s="2"/>
      <c r="IM3859" s="2"/>
      <c r="IN3859" s="2"/>
      <c r="IO3859" s="2"/>
      <c r="IP3859" s="2"/>
      <c r="IQ3859" s="2"/>
    </row>
    <row r="3860" spans="1:251" s="16" customFormat="1" ht="18.75" customHeight="1">
      <c r="A3860" s="8"/>
      <c r="B3860" s="25"/>
      <c r="C3860" s="125" t="s">
        <v>399</v>
      </c>
      <c r="D3860" s="126"/>
      <c r="E3860" s="126"/>
      <c r="F3860" s="126"/>
      <c r="G3860" s="126"/>
      <c r="H3860" s="126"/>
      <c r="I3860" s="126"/>
      <c r="J3860" s="126"/>
      <c r="K3860" s="126"/>
      <c r="L3860" s="126"/>
      <c r="M3860" s="126"/>
      <c r="N3860" s="126"/>
      <c r="O3860" s="126"/>
      <c r="P3860" s="126"/>
      <c r="Q3860" s="126"/>
      <c r="R3860" s="126"/>
      <c r="S3860" s="126"/>
      <c r="T3860" s="126"/>
      <c r="U3860" s="126"/>
      <c r="V3860" s="126"/>
      <c r="W3860" s="126"/>
      <c r="X3860" s="126"/>
      <c r="Y3860" s="126"/>
      <c r="Z3860" s="127"/>
      <c r="AA3860" s="106">
        <v>172</v>
      </c>
      <c r="AB3860" s="107"/>
      <c r="AC3860" s="107"/>
      <c r="AD3860" s="107"/>
      <c r="AE3860" s="107"/>
      <c r="AF3860" s="107"/>
      <c r="AG3860" s="107"/>
      <c r="AH3860" s="107"/>
      <c r="AI3860" s="108"/>
      <c r="AJ3860" s="106">
        <v>161</v>
      </c>
      <c r="AK3860" s="107"/>
      <c r="AL3860" s="107"/>
      <c r="AM3860" s="107"/>
      <c r="AN3860" s="107"/>
      <c r="AO3860" s="107"/>
      <c r="AP3860" s="107"/>
      <c r="AQ3860" s="107"/>
      <c r="AR3860" s="108"/>
      <c r="AS3860" s="109"/>
      <c r="AT3860" s="110"/>
      <c r="AU3860" s="110"/>
      <c r="AV3860" s="110"/>
      <c r="AW3860" s="110"/>
      <c r="AX3860" s="111"/>
      <c r="AY3860" s="2"/>
      <c r="AZ3860" s="2"/>
      <c r="BA3860" s="2"/>
      <c r="BB3860" s="2"/>
      <c r="BC3860" s="2"/>
      <c r="BD3860" s="2"/>
      <c r="BE3860" s="2"/>
      <c r="BF3860" s="2"/>
      <c r="BG3860" s="2"/>
      <c r="BH3860" s="2"/>
      <c r="BI3860" s="2"/>
      <c r="BJ3860" s="2"/>
      <c r="BK3860" s="2"/>
      <c r="BL3860" s="2"/>
      <c r="BM3860" s="2"/>
      <c r="BN3860" s="2"/>
      <c r="BO3860" s="2"/>
      <c r="BP3860" s="2"/>
      <c r="BQ3860" s="2"/>
      <c r="BR3860" s="2"/>
      <c r="BS3860" s="2"/>
      <c r="BT3860" s="2"/>
      <c r="BU3860" s="2"/>
      <c r="BV3860" s="2"/>
      <c r="BW3860" s="2"/>
      <c r="BX3860" s="2"/>
      <c r="BY3860" s="2"/>
      <c r="BZ3860" s="2"/>
      <c r="CA3860" s="2"/>
      <c r="CB3860" s="2"/>
      <c r="CC3860" s="2"/>
      <c r="CD3860" s="2"/>
      <c r="CE3860" s="2"/>
      <c r="CF3860" s="2"/>
      <c r="CG3860" s="2"/>
      <c r="CH3860" s="2"/>
      <c r="CI3860" s="2"/>
      <c r="CJ3860" s="2"/>
      <c r="CK3860" s="2"/>
      <c r="CL3860" s="2"/>
      <c r="CM3860" s="2"/>
      <c r="CN3860" s="2"/>
      <c r="CO3860" s="2"/>
      <c r="CP3860" s="2"/>
      <c r="CQ3860" s="2"/>
      <c r="CR3860" s="2"/>
      <c r="CS3860" s="2"/>
      <c r="CT3860" s="2"/>
      <c r="CU3860" s="2"/>
      <c r="CV3860" s="2"/>
      <c r="CW3860" s="2"/>
      <c r="CX3860" s="2"/>
      <c r="CY3860" s="2"/>
      <c r="CZ3860" s="2"/>
      <c r="DA3860" s="2"/>
      <c r="DB3860" s="2"/>
      <c r="DC3860" s="2"/>
      <c r="DD3860" s="2"/>
      <c r="DE3860" s="2"/>
      <c r="DF3860" s="2"/>
      <c r="DG3860" s="2"/>
      <c r="DH3860" s="2"/>
      <c r="DI3860" s="2"/>
      <c r="DJ3860" s="2"/>
      <c r="DK3860" s="2"/>
      <c r="DL3860" s="2"/>
      <c r="DM3860" s="2"/>
      <c r="DN3860" s="2"/>
      <c r="DO3860" s="2"/>
      <c r="DP3860" s="2"/>
      <c r="DQ3860" s="2"/>
      <c r="DR3860" s="2"/>
      <c r="DS3860" s="2"/>
      <c r="DT3860" s="2"/>
      <c r="DU3860" s="2"/>
      <c r="DV3860" s="2"/>
      <c r="DW3860" s="2"/>
      <c r="DX3860" s="2"/>
      <c r="DY3860" s="2"/>
      <c r="DZ3860" s="2"/>
      <c r="EA3860" s="2"/>
      <c r="EB3860" s="2"/>
      <c r="EC3860" s="2"/>
      <c r="ED3860" s="2"/>
      <c r="EE3860" s="2"/>
      <c r="EF3860" s="2"/>
      <c r="EG3860" s="2"/>
      <c r="EH3860" s="2"/>
      <c r="EI3860" s="2"/>
      <c r="EJ3860" s="2"/>
      <c r="EK3860" s="2"/>
      <c r="EL3860" s="2"/>
      <c r="EM3860" s="2"/>
      <c r="EN3860" s="2"/>
      <c r="EO3860" s="2"/>
      <c r="EP3860" s="2"/>
      <c r="EQ3860" s="2"/>
      <c r="ER3860" s="2"/>
      <c r="ES3860" s="2"/>
      <c r="ET3860" s="2"/>
      <c r="EU3860" s="2"/>
      <c r="EV3860" s="2"/>
      <c r="EW3860" s="2"/>
      <c r="EX3860" s="2"/>
      <c r="EY3860" s="2"/>
      <c r="EZ3860" s="2"/>
      <c r="FA3860" s="2"/>
      <c r="FB3860" s="2"/>
      <c r="FC3860" s="2"/>
      <c r="FD3860" s="2"/>
      <c r="FE3860" s="2"/>
      <c r="FF3860" s="2"/>
      <c r="FG3860" s="2"/>
      <c r="FH3860" s="2"/>
      <c r="FI3860" s="2"/>
      <c r="FJ3860" s="2"/>
      <c r="FK3860" s="2"/>
      <c r="FL3860" s="2"/>
      <c r="FM3860" s="2"/>
      <c r="FN3860" s="2"/>
      <c r="FO3860" s="2"/>
      <c r="FP3860" s="2"/>
      <c r="FQ3860" s="2"/>
      <c r="FR3860" s="2"/>
      <c r="FS3860" s="2"/>
      <c r="FT3860" s="2"/>
      <c r="FU3860" s="2"/>
      <c r="FV3860" s="2"/>
      <c r="FW3860" s="2"/>
      <c r="FX3860" s="2"/>
      <c r="FY3860" s="2"/>
      <c r="FZ3860" s="2"/>
      <c r="GA3860" s="2"/>
      <c r="GB3860" s="2"/>
      <c r="GC3860" s="2"/>
      <c r="GD3860" s="2"/>
      <c r="GE3860" s="2"/>
      <c r="GF3860" s="2"/>
      <c r="GG3860" s="2"/>
      <c r="GH3860" s="2"/>
      <c r="GI3860" s="2"/>
      <c r="GJ3860" s="2"/>
      <c r="GK3860" s="2"/>
      <c r="GL3860" s="2"/>
      <c r="GM3860" s="2"/>
      <c r="GN3860" s="2"/>
      <c r="GO3860" s="2"/>
      <c r="GP3860" s="2"/>
      <c r="GQ3860" s="2"/>
      <c r="GR3860" s="2"/>
      <c r="GS3860" s="2"/>
      <c r="GT3860" s="2"/>
      <c r="GU3860" s="2"/>
      <c r="GV3860" s="2"/>
      <c r="GW3860" s="2"/>
      <c r="GX3860" s="2"/>
      <c r="GY3860" s="2"/>
      <c r="GZ3860" s="2"/>
      <c r="HA3860" s="2"/>
      <c r="HB3860" s="2"/>
      <c r="HC3860" s="2"/>
      <c r="HD3860" s="2"/>
      <c r="HE3860" s="2"/>
      <c r="HF3860" s="2"/>
      <c r="HG3860" s="2"/>
      <c r="HH3860" s="2"/>
      <c r="HI3860" s="2"/>
      <c r="HJ3860" s="2"/>
      <c r="HK3860" s="2"/>
      <c r="HL3860" s="2"/>
      <c r="HM3860" s="2"/>
      <c r="HN3860" s="2"/>
      <c r="HO3860" s="2"/>
      <c r="HP3860" s="2"/>
      <c r="HQ3860" s="2"/>
      <c r="HR3860" s="2"/>
      <c r="HS3860" s="2"/>
      <c r="HT3860" s="2"/>
      <c r="HU3860" s="2"/>
      <c r="HV3860" s="2"/>
      <c r="HW3860" s="2"/>
      <c r="HX3860" s="2"/>
      <c r="HY3860" s="2"/>
      <c r="HZ3860" s="2"/>
      <c r="IA3860" s="2"/>
      <c r="IB3860" s="2"/>
      <c r="IC3860" s="2"/>
      <c r="ID3860" s="2"/>
      <c r="IE3860" s="2"/>
      <c r="IF3860" s="2"/>
      <c r="IG3860" s="2"/>
      <c r="IH3860" s="2"/>
      <c r="II3860" s="2"/>
      <c r="IJ3860" s="2"/>
      <c r="IK3860" s="2"/>
      <c r="IL3860" s="2"/>
      <c r="IM3860" s="2"/>
      <c r="IN3860" s="2"/>
      <c r="IO3860" s="2"/>
      <c r="IP3860" s="2"/>
      <c r="IQ3860" s="2"/>
    </row>
    <row r="3861" spans="1:251" s="16" customFormat="1" ht="18.75" customHeight="1" thickBot="1">
      <c r="A3861" s="17"/>
      <c r="B3861" s="136" t="s">
        <v>13</v>
      </c>
      <c r="C3861" s="137"/>
      <c r="D3861" s="137"/>
      <c r="E3861" s="137"/>
      <c r="F3861" s="137"/>
      <c r="G3861" s="137"/>
      <c r="H3861" s="137"/>
      <c r="I3861" s="137"/>
      <c r="J3861" s="137"/>
      <c r="K3861" s="137"/>
      <c r="L3861" s="137"/>
      <c r="M3861" s="137"/>
      <c r="N3861" s="137"/>
      <c r="O3861" s="137"/>
      <c r="P3861" s="137"/>
      <c r="Q3861" s="137"/>
      <c r="R3861" s="137"/>
      <c r="S3861" s="137"/>
      <c r="T3861" s="137"/>
      <c r="U3861" s="137"/>
      <c r="V3861" s="137"/>
      <c r="W3861" s="137"/>
      <c r="X3861" s="137"/>
      <c r="Y3861" s="137"/>
      <c r="Z3861" s="138"/>
      <c r="AA3861" s="115">
        <f>SUM(AA3857:AI3860)</f>
        <v>174901</v>
      </c>
      <c r="AB3861" s="116"/>
      <c r="AC3861" s="116"/>
      <c r="AD3861" s="116"/>
      <c r="AE3861" s="116"/>
      <c r="AF3861" s="116"/>
      <c r="AG3861" s="116"/>
      <c r="AH3861" s="116"/>
      <c r="AI3861" s="117"/>
      <c r="AJ3861" s="115">
        <f>SUM(AJ3857:AR3860)</f>
        <v>180796</v>
      </c>
      <c r="AK3861" s="116"/>
      <c r="AL3861" s="116"/>
      <c r="AM3861" s="116"/>
      <c r="AN3861" s="116"/>
      <c r="AO3861" s="116"/>
      <c r="AP3861" s="116"/>
      <c r="AQ3861" s="116"/>
      <c r="AR3861" s="117"/>
      <c r="AS3861" s="112"/>
      <c r="AT3861" s="113"/>
      <c r="AU3861" s="113"/>
      <c r="AV3861" s="113"/>
      <c r="AW3861" s="113"/>
      <c r="AX3861" s="114"/>
      <c r="AY3861" s="2"/>
      <c r="AZ3861" s="2"/>
      <c r="BA3861" s="2"/>
      <c r="BB3861" s="2"/>
      <c r="BC3861" s="2"/>
      <c r="BD3861" s="2"/>
      <c r="BE3861" s="2"/>
      <c r="BF3861" s="2"/>
      <c r="BG3861" s="2"/>
      <c r="BH3861" s="2"/>
      <c r="BI3861" s="2"/>
      <c r="BJ3861" s="2"/>
      <c r="BK3861" s="2"/>
      <c r="BL3861" s="2"/>
      <c r="BM3861" s="2"/>
      <c r="BN3861" s="2"/>
      <c r="BO3861" s="2"/>
      <c r="BP3861" s="2"/>
      <c r="BQ3861" s="2"/>
      <c r="BR3861" s="2"/>
      <c r="BS3861" s="2"/>
      <c r="BT3861" s="2"/>
      <c r="BU3861" s="2"/>
      <c r="BV3861" s="2"/>
      <c r="BW3861" s="2"/>
      <c r="BX3861" s="2"/>
      <c r="BY3861" s="2"/>
      <c r="BZ3861" s="2"/>
      <c r="CA3861" s="2"/>
      <c r="CB3861" s="2"/>
      <c r="CC3861" s="2"/>
      <c r="CD3861" s="2"/>
      <c r="CE3861" s="2"/>
      <c r="CF3861" s="2"/>
      <c r="CG3861" s="2"/>
      <c r="CH3861" s="2"/>
      <c r="CI3861" s="2"/>
      <c r="CJ3861" s="2"/>
      <c r="CK3861" s="2"/>
      <c r="CL3861" s="2"/>
      <c r="CM3861" s="2"/>
      <c r="CN3861" s="2"/>
      <c r="CO3861" s="2"/>
      <c r="CP3861" s="2"/>
      <c r="CQ3861" s="2"/>
      <c r="CR3861" s="2"/>
      <c r="CS3861" s="2"/>
      <c r="CT3861" s="2"/>
      <c r="CU3861" s="2"/>
      <c r="CV3861" s="2"/>
      <c r="CW3861" s="2"/>
      <c r="CX3861" s="2"/>
      <c r="CY3861" s="2"/>
      <c r="CZ3861" s="2"/>
      <c r="DA3861" s="2"/>
      <c r="DB3861" s="2"/>
      <c r="DC3861" s="2"/>
      <c r="DD3861" s="2"/>
      <c r="DE3861" s="2"/>
      <c r="DF3861" s="2"/>
      <c r="DG3861" s="2"/>
      <c r="DH3861" s="2"/>
      <c r="DI3861" s="2"/>
      <c r="DJ3861" s="2"/>
      <c r="DK3861" s="2"/>
      <c r="DL3861" s="2"/>
      <c r="DM3861" s="2"/>
      <c r="DN3861" s="2"/>
      <c r="DO3861" s="2"/>
      <c r="DP3861" s="2"/>
      <c r="DQ3861" s="2"/>
      <c r="DR3861" s="2"/>
      <c r="DS3861" s="2"/>
      <c r="DT3861" s="2"/>
      <c r="DU3861" s="2"/>
      <c r="DV3861" s="2"/>
      <c r="DW3861" s="2"/>
      <c r="DX3861" s="2"/>
      <c r="DY3861" s="2"/>
      <c r="DZ3861" s="2"/>
      <c r="EA3861" s="2"/>
      <c r="EB3861" s="2"/>
      <c r="EC3861" s="2"/>
      <c r="ED3861" s="2"/>
      <c r="EE3861" s="2"/>
      <c r="EF3861" s="2"/>
      <c r="EG3861" s="2"/>
      <c r="EH3861" s="2"/>
      <c r="EI3861" s="2"/>
      <c r="EJ3861" s="2"/>
      <c r="EK3861" s="2"/>
      <c r="EL3861" s="2"/>
      <c r="EM3861" s="2"/>
      <c r="EN3861" s="2"/>
      <c r="EO3861" s="2"/>
      <c r="EP3861" s="2"/>
      <c r="EQ3861" s="2"/>
      <c r="ER3861" s="2"/>
      <c r="ES3861" s="2"/>
      <c r="ET3861" s="2"/>
      <c r="EU3861" s="2"/>
      <c r="EV3861" s="2"/>
      <c r="EW3861" s="2"/>
      <c r="EX3861" s="2"/>
      <c r="EY3861" s="2"/>
      <c r="EZ3861" s="2"/>
      <c r="FA3861" s="2"/>
      <c r="FB3861" s="2"/>
      <c r="FC3861" s="2"/>
      <c r="FD3861" s="2"/>
      <c r="FE3861" s="2"/>
      <c r="FF3861" s="2"/>
      <c r="FG3861" s="2"/>
      <c r="FH3861" s="2"/>
      <c r="FI3861" s="2"/>
      <c r="FJ3861" s="2"/>
      <c r="FK3861" s="2"/>
      <c r="FL3861" s="2"/>
      <c r="FM3861" s="2"/>
      <c r="FN3861" s="2"/>
      <c r="FO3861" s="2"/>
      <c r="FP3861" s="2"/>
      <c r="FQ3861" s="2"/>
      <c r="FR3861" s="2"/>
      <c r="FS3861" s="2"/>
      <c r="FT3861" s="2"/>
      <c r="FU3861" s="2"/>
      <c r="FV3861" s="2"/>
      <c r="FW3861" s="2"/>
      <c r="FX3861" s="2"/>
      <c r="FY3861" s="2"/>
      <c r="FZ3861" s="2"/>
      <c r="GA3861" s="2"/>
      <c r="GB3861" s="2"/>
      <c r="GC3861" s="2"/>
      <c r="GD3861" s="2"/>
      <c r="GE3861" s="2"/>
      <c r="GF3861" s="2"/>
      <c r="GG3861" s="2"/>
      <c r="GH3861" s="2"/>
      <c r="GI3861" s="2"/>
      <c r="GJ3861" s="2"/>
      <c r="GK3861" s="2"/>
      <c r="GL3861" s="2"/>
      <c r="GM3861" s="2"/>
      <c r="GN3861" s="2"/>
      <c r="GO3861" s="2"/>
      <c r="GP3861" s="2"/>
      <c r="GQ3861" s="2"/>
      <c r="GR3861" s="2"/>
      <c r="GS3861" s="2"/>
      <c r="GT3861" s="2"/>
      <c r="GU3861" s="2"/>
      <c r="GV3861" s="2"/>
      <c r="GW3861" s="2"/>
      <c r="GX3861" s="2"/>
      <c r="GY3861" s="2"/>
      <c r="GZ3861" s="2"/>
      <c r="HA3861" s="2"/>
      <c r="HB3861" s="2"/>
      <c r="HC3861" s="2"/>
      <c r="HD3861" s="2"/>
      <c r="HE3861" s="2"/>
      <c r="HF3861" s="2"/>
      <c r="HG3861" s="2"/>
      <c r="HH3861" s="2"/>
      <c r="HI3861" s="2"/>
      <c r="HJ3861" s="2"/>
      <c r="HK3861" s="2"/>
      <c r="HL3861" s="2"/>
      <c r="HM3861" s="2"/>
      <c r="HN3861" s="2"/>
      <c r="HO3861" s="2"/>
      <c r="HP3861" s="2"/>
      <c r="HQ3861" s="2"/>
      <c r="HR3861" s="2"/>
      <c r="HS3861" s="2"/>
      <c r="HT3861" s="2"/>
      <c r="HU3861" s="2"/>
      <c r="HV3861" s="2"/>
      <c r="HW3861" s="2"/>
      <c r="HX3861" s="2"/>
      <c r="HY3861" s="2"/>
      <c r="HZ3861" s="2"/>
      <c r="IA3861" s="2"/>
      <c r="IB3861" s="2"/>
      <c r="IC3861" s="2"/>
      <c r="ID3861" s="2"/>
      <c r="IE3861" s="2"/>
      <c r="IF3861" s="2"/>
      <c r="IG3861" s="2"/>
      <c r="IH3861" s="2"/>
      <c r="II3861" s="2"/>
      <c r="IJ3861" s="2"/>
      <c r="IK3861" s="2"/>
      <c r="IL3861" s="2"/>
      <c r="IM3861" s="2"/>
      <c r="IN3861" s="2"/>
      <c r="IO3861" s="2"/>
      <c r="IP3861" s="2"/>
      <c r="IQ3861" s="2"/>
    </row>
    <row r="3863" spans="1:251" ht="18.75">
      <c r="A3863" s="1" t="s">
        <v>0</v>
      </c>
      <c r="AW3863" s="3"/>
      <c r="AX3863" s="4"/>
      <c r="AY3863" s="3"/>
    </row>
    <row r="3865" spans="1:251" ht="18.75">
      <c r="B3865" s="118" t="s">
        <v>8</v>
      </c>
      <c r="C3865" s="119"/>
      <c r="D3865" s="119"/>
      <c r="E3865" s="119"/>
      <c r="F3865" s="119"/>
      <c r="G3865" s="119"/>
      <c r="H3865" s="119"/>
      <c r="I3865" s="119"/>
      <c r="J3865" s="119"/>
      <c r="K3865" s="119"/>
      <c r="L3865" s="119"/>
      <c r="M3865" s="119"/>
      <c r="N3865" s="119"/>
      <c r="O3865" s="119"/>
      <c r="P3865" s="119"/>
      <c r="Q3865" s="119"/>
      <c r="R3865" s="119"/>
      <c r="S3865" s="119"/>
      <c r="T3865" s="119"/>
      <c r="U3865" s="119"/>
      <c r="V3865" s="119"/>
      <c r="W3865" s="119"/>
      <c r="X3865" s="119"/>
      <c r="Y3865" s="119"/>
      <c r="Z3865" s="119"/>
      <c r="AA3865" s="119"/>
      <c r="AB3865" s="119"/>
      <c r="AC3865" s="119"/>
      <c r="AD3865" s="119"/>
      <c r="AE3865" s="119"/>
      <c r="AF3865" s="119"/>
      <c r="AG3865" s="119"/>
      <c r="AH3865" s="119"/>
      <c r="AI3865" s="119"/>
      <c r="AJ3865" s="119"/>
      <c r="AK3865" s="119"/>
      <c r="AL3865" s="119"/>
      <c r="AM3865" s="119"/>
      <c r="AN3865" s="119"/>
      <c r="AO3865" s="119"/>
      <c r="AP3865" s="119"/>
      <c r="AQ3865" s="119"/>
      <c r="AR3865" s="119"/>
      <c r="AS3865" s="119"/>
      <c r="AT3865" s="119"/>
      <c r="AU3865" s="119"/>
      <c r="AV3865" s="119"/>
      <c r="AW3865" s="119"/>
      <c r="AX3865" s="119"/>
    </row>
    <row r="3866" spans="1:251">
      <c r="Z3866" s="5"/>
      <c r="AD3866" s="5"/>
      <c r="AE3866" s="5"/>
      <c r="AF3866" s="5"/>
      <c r="AG3866" s="5"/>
      <c r="AH3866" s="5"/>
      <c r="AI3866" s="5"/>
      <c r="AO3866" s="5"/>
    </row>
    <row r="3867" spans="1:251" ht="13.5" thickBot="1">
      <c r="Z3867" s="5"/>
      <c r="AD3867" s="5"/>
      <c r="AE3867" s="5"/>
      <c r="AF3867" s="5"/>
      <c r="AG3867" s="5"/>
      <c r="AH3867" s="5"/>
      <c r="AI3867" s="5"/>
      <c r="AO3867" s="5"/>
      <c r="DI3867" s="6"/>
    </row>
    <row r="3868" spans="1:251" ht="24.75" customHeight="1" thickBot="1">
      <c r="B3868" s="120" t="s">
        <v>1</v>
      </c>
      <c r="C3868" s="121"/>
      <c r="D3868" s="121"/>
      <c r="E3868" s="121"/>
      <c r="F3868" s="121"/>
      <c r="G3868" s="121"/>
      <c r="H3868" s="122" t="s">
        <v>377</v>
      </c>
      <c r="I3868" s="123"/>
      <c r="J3868" s="123"/>
      <c r="K3868" s="123"/>
      <c r="L3868" s="123"/>
      <c r="M3868" s="123"/>
      <c r="N3868" s="123"/>
      <c r="O3868" s="123"/>
      <c r="P3868" s="123"/>
      <c r="Q3868" s="123"/>
      <c r="R3868" s="123"/>
      <c r="S3868" s="123"/>
      <c r="T3868" s="123"/>
      <c r="U3868" s="123"/>
      <c r="V3868" s="123"/>
      <c r="W3868" s="123"/>
      <c r="X3868" s="123"/>
      <c r="Y3868" s="123"/>
      <c r="Z3868" s="123"/>
      <c r="AA3868" s="123"/>
      <c r="AB3868" s="123"/>
      <c r="AC3868" s="123"/>
      <c r="AD3868" s="123"/>
      <c r="AE3868" s="123"/>
      <c r="AF3868" s="123"/>
      <c r="AG3868" s="123"/>
      <c r="AH3868" s="123"/>
      <c r="AI3868" s="123"/>
      <c r="AJ3868" s="123"/>
      <c r="AK3868" s="123"/>
      <c r="AL3868" s="123"/>
      <c r="AM3868" s="123"/>
      <c r="AN3868" s="123"/>
      <c r="AO3868" s="123"/>
      <c r="AP3868" s="123"/>
      <c r="AQ3868" s="123"/>
      <c r="AR3868" s="123"/>
      <c r="AS3868" s="123"/>
      <c r="AT3868" s="123"/>
      <c r="AU3868" s="123"/>
      <c r="AV3868" s="123"/>
      <c r="AW3868" s="123"/>
      <c r="AX3868" s="124"/>
      <c r="DI3868" s="6"/>
    </row>
    <row r="3869" spans="1:251" ht="14.25">
      <c r="B3869" s="7"/>
      <c r="C3869" s="7"/>
      <c r="D3869" s="7"/>
      <c r="E3869" s="7"/>
      <c r="F3869" s="7"/>
      <c r="G3869" s="7"/>
      <c r="H3869" s="8"/>
      <c r="I3869" s="8"/>
      <c r="J3869" s="8"/>
      <c r="K3869" s="8"/>
      <c r="L3869" s="9"/>
      <c r="M3869" s="9"/>
      <c r="N3869" s="9"/>
      <c r="O3869" s="9"/>
      <c r="P3869" s="8"/>
      <c r="Q3869" s="8"/>
      <c r="R3869" s="8"/>
      <c r="S3869" s="8"/>
      <c r="T3869" s="8"/>
      <c r="U3869" s="8"/>
      <c r="V3869" s="10"/>
      <c r="W3869" s="10"/>
      <c r="X3869" s="10"/>
      <c r="Y3869" s="10"/>
      <c r="Z3869" s="10"/>
      <c r="AA3869" s="10"/>
      <c r="AB3869" s="10"/>
      <c r="AC3869" s="10"/>
      <c r="AD3869" s="10"/>
      <c r="AE3869" s="10"/>
      <c r="AF3869" s="10"/>
      <c r="AG3869" s="10"/>
      <c r="AH3869" s="10"/>
      <c r="AI3869" s="10"/>
      <c r="AJ3869" s="10"/>
      <c r="AK3869" s="10"/>
      <c r="AL3869" s="10"/>
      <c r="AM3869" s="10"/>
      <c r="AN3869" s="10"/>
      <c r="AO3869" s="10"/>
      <c r="AP3869" s="10"/>
      <c r="AQ3869" s="10"/>
      <c r="AR3869" s="10"/>
      <c r="AS3869" s="10"/>
      <c r="AT3869" s="10"/>
      <c r="AU3869" s="10"/>
      <c r="AV3869" s="10"/>
      <c r="AW3869" s="10"/>
      <c r="AX3869" s="10"/>
      <c r="DI3869" s="6"/>
    </row>
    <row r="3870" spans="1:251" ht="15" thickBot="1">
      <c r="A3870" s="11"/>
      <c r="B3870" s="10" t="s">
        <v>2</v>
      </c>
      <c r="C3870" s="8"/>
      <c r="D3870" s="8"/>
      <c r="E3870" s="8"/>
      <c r="F3870" s="8"/>
      <c r="G3870" s="8"/>
      <c r="H3870" s="8"/>
      <c r="I3870" s="8"/>
      <c r="J3870" s="8"/>
      <c r="K3870" s="8"/>
      <c r="L3870" s="9"/>
      <c r="M3870" s="9"/>
      <c r="N3870" s="9"/>
      <c r="O3870" s="9"/>
      <c r="P3870" s="8"/>
      <c r="Q3870" s="8"/>
      <c r="R3870" s="8"/>
      <c r="S3870" s="8"/>
      <c r="T3870" s="8"/>
      <c r="U3870" s="8"/>
      <c r="V3870" s="10"/>
      <c r="W3870" s="10"/>
      <c r="X3870" s="10"/>
      <c r="Y3870" s="10"/>
      <c r="Z3870" s="10"/>
      <c r="AA3870" s="10"/>
      <c r="AB3870" s="10"/>
      <c r="AC3870" s="10"/>
      <c r="AD3870" s="10"/>
      <c r="AE3870" s="10"/>
      <c r="AF3870" s="10"/>
      <c r="AG3870" s="10"/>
      <c r="AH3870" s="10"/>
      <c r="AI3870" s="10"/>
      <c r="AJ3870" s="10"/>
      <c r="AK3870" s="10"/>
      <c r="AL3870" s="10"/>
      <c r="AM3870" s="10"/>
      <c r="AN3870" s="10"/>
      <c r="AO3870" s="10"/>
      <c r="AP3870" s="10"/>
      <c r="AQ3870" s="10"/>
      <c r="AR3870" s="10"/>
      <c r="AS3870" s="10"/>
      <c r="AT3870" s="10"/>
      <c r="AU3870" s="10"/>
      <c r="AV3870" s="10"/>
      <c r="AW3870" s="10"/>
      <c r="AX3870" s="10"/>
      <c r="DI3870" s="6"/>
    </row>
    <row r="3871" spans="1:251" ht="14.25">
      <c r="A3871" s="8"/>
      <c r="B3871" s="12"/>
      <c r="C3871" s="7"/>
      <c r="D3871" s="7"/>
      <c r="E3871" s="7"/>
      <c r="F3871" s="7"/>
      <c r="G3871" s="7"/>
      <c r="H3871" s="7"/>
      <c r="I3871" s="7"/>
      <c r="J3871" s="7"/>
      <c r="K3871" s="7"/>
      <c r="L3871" s="13"/>
      <c r="M3871" s="13"/>
      <c r="N3871" s="13"/>
      <c r="O3871" s="13"/>
      <c r="P3871" s="7"/>
      <c r="Q3871" s="7"/>
      <c r="R3871" s="7"/>
      <c r="S3871" s="7"/>
      <c r="T3871" s="7"/>
      <c r="U3871" s="7"/>
      <c r="V3871" s="14"/>
      <c r="W3871" s="14"/>
      <c r="X3871" s="14"/>
      <c r="Y3871" s="14"/>
      <c r="Z3871" s="14"/>
      <c r="AA3871" s="14"/>
      <c r="AB3871" s="14"/>
      <c r="AC3871" s="14"/>
      <c r="AD3871" s="14"/>
      <c r="AE3871" s="14"/>
      <c r="AF3871" s="14"/>
      <c r="AG3871" s="14"/>
      <c r="AH3871" s="14"/>
      <c r="AI3871" s="14"/>
      <c r="AJ3871" s="14"/>
      <c r="AK3871" s="14"/>
      <c r="AL3871" s="14"/>
      <c r="AM3871" s="14"/>
      <c r="AN3871" s="14"/>
      <c r="AO3871" s="14"/>
      <c r="AP3871" s="14"/>
      <c r="AQ3871" s="14"/>
      <c r="AR3871" s="14"/>
      <c r="AS3871" s="14"/>
      <c r="AT3871" s="14"/>
      <c r="AU3871" s="14"/>
      <c r="AV3871" s="14"/>
      <c r="AW3871" s="14"/>
      <c r="AX3871" s="15"/>
    </row>
    <row r="3872" spans="1:251" ht="12" customHeight="1">
      <c r="A3872" s="8"/>
      <c r="B3872" s="141" t="s">
        <v>378</v>
      </c>
      <c r="C3872" s="142"/>
      <c r="D3872" s="142"/>
      <c r="E3872" s="142"/>
      <c r="F3872" s="142"/>
      <c r="G3872" s="142"/>
      <c r="H3872" s="142"/>
      <c r="I3872" s="142"/>
      <c r="J3872" s="142"/>
      <c r="K3872" s="142"/>
      <c r="L3872" s="142"/>
      <c r="M3872" s="142"/>
      <c r="N3872" s="142"/>
      <c r="O3872" s="142"/>
      <c r="P3872" s="142"/>
      <c r="Q3872" s="142"/>
      <c r="R3872" s="142"/>
      <c r="S3872" s="142"/>
      <c r="T3872" s="142"/>
      <c r="U3872" s="142"/>
      <c r="V3872" s="142"/>
      <c r="W3872" s="142"/>
      <c r="X3872" s="142"/>
      <c r="Y3872" s="142"/>
      <c r="Z3872" s="142"/>
      <c r="AA3872" s="142"/>
      <c r="AB3872" s="142"/>
      <c r="AC3872" s="142"/>
      <c r="AD3872" s="142"/>
      <c r="AE3872" s="142"/>
      <c r="AF3872" s="142"/>
      <c r="AG3872" s="142"/>
      <c r="AH3872" s="142"/>
      <c r="AI3872" s="142"/>
      <c r="AJ3872" s="142"/>
      <c r="AK3872" s="142"/>
      <c r="AL3872" s="142"/>
      <c r="AM3872" s="142"/>
      <c r="AN3872" s="142"/>
      <c r="AO3872" s="142"/>
      <c r="AP3872" s="142"/>
      <c r="AQ3872" s="142"/>
      <c r="AR3872" s="142"/>
      <c r="AS3872" s="142"/>
      <c r="AT3872" s="142"/>
      <c r="AU3872" s="142"/>
      <c r="AV3872" s="142"/>
      <c r="AW3872" s="142"/>
      <c r="AX3872" s="143"/>
    </row>
    <row r="3873" spans="1:113" ht="12" customHeight="1">
      <c r="A3873" s="8"/>
      <c r="B3873" s="141"/>
      <c r="C3873" s="142"/>
      <c r="D3873" s="142"/>
      <c r="E3873" s="142"/>
      <c r="F3873" s="142"/>
      <c r="G3873" s="142"/>
      <c r="H3873" s="142"/>
      <c r="I3873" s="142"/>
      <c r="J3873" s="142"/>
      <c r="K3873" s="142"/>
      <c r="L3873" s="142"/>
      <c r="M3873" s="142"/>
      <c r="N3873" s="142"/>
      <c r="O3873" s="142"/>
      <c r="P3873" s="142"/>
      <c r="Q3873" s="142"/>
      <c r="R3873" s="142"/>
      <c r="S3873" s="142"/>
      <c r="T3873" s="142"/>
      <c r="U3873" s="142"/>
      <c r="V3873" s="142"/>
      <c r="W3873" s="142"/>
      <c r="X3873" s="142"/>
      <c r="Y3873" s="142"/>
      <c r="Z3873" s="142"/>
      <c r="AA3873" s="142"/>
      <c r="AB3873" s="142"/>
      <c r="AC3873" s="142"/>
      <c r="AD3873" s="142"/>
      <c r="AE3873" s="142"/>
      <c r="AF3873" s="142"/>
      <c r="AG3873" s="142"/>
      <c r="AH3873" s="142"/>
      <c r="AI3873" s="142"/>
      <c r="AJ3873" s="142"/>
      <c r="AK3873" s="142"/>
      <c r="AL3873" s="142"/>
      <c r="AM3873" s="142"/>
      <c r="AN3873" s="142"/>
      <c r="AO3873" s="142"/>
      <c r="AP3873" s="142"/>
      <c r="AQ3873" s="142"/>
      <c r="AR3873" s="142"/>
      <c r="AS3873" s="142"/>
      <c r="AT3873" s="142"/>
      <c r="AU3873" s="142"/>
      <c r="AV3873" s="142"/>
      <c r="AW3873" s="142"/>
      <c r="AX3873" s="143"/>
      <c r="BC3873" s="16"/>
    </row>
    <row r="3874" spans="1:113" ht="12" customHeight="1">
      <c r="A3874" s="8"/>
      <c r="B3874" s="141"/>
      <c r="C3874" s="142"/>
      <c r="D3874" s="142"/>
      <c r="E3874" s="142"/>
      <c r="F3874" s="142"/>
      <c r="G3874" s="142"/>
      <c r="H3874" s="142"/>
      <c r="I3874" s="142"/>
      <c r="J3874" s="142"/>
      <c r="K3874" s="142"/>
      <c r="L3874" s="142"/>
      <c r="M3874" s="142"/>
      <c r="N3874" s="142"/>
      <c r="O3874" s="142"/>
      <c r="P3874" s="142"/>
      <c r="Q3874" s="142"/>
      <c r="R3874" s="142"/>
      <c r="S3874" s="142"/>
      <c r="T3874" s="142"/>
      <c r="U3874" s="142"/>
      <c r="V3874" s="142"/>
      <c r="W3874" s="142"/>
      <c r="X3874" s="142"/>
      <c r="Y3874" s="142"/>
      <c r="Z3874" s="142"/>
      <c r="AA3874" s="142"/>
      <c r="AB3874" s="142"/>
      <c r="AC3874" s="142"/>
      <c r="AD3874" s="142"/>
      <c r="AE3874" s="142"/>
      <c r="AF3874" s="142"/>
      <c r="AG3874" s="142"/>
      <c r="AH3874" s="142"/>
      <c r="AI3874" s="142"/>
      <c r="AJ3874" s="142"/>
      <c r="AK3874" s="142"/>
      <c r="AL3874" s="142"/>
      <c r="AM3874" s="142"/>
      <c r="AN3874" s="142"/>
      <c r="AO3874" s="142"/>
      <c r="AP3874" s="142"/>
      <c r="AQ3874" s="142"/>
      <c r="AR3874" s="142"/>
      <c r="AS3874" s="142"/>
      <c r="AT3874" s="142"/>
      <c r="AU3874" s="142"/>
      <c r="AV3874" s="142"/>
      <c r="AW3874" s="142"/>
      <c r="AX3874" s="143"/>
    </row>
    <row r="3875" spans="1:113" ht="12" customHeight="1">
      <c r="A3875" s="8"/>
      <c r="B3875" s="141"/>
      <c r="C3875" s="142"/>
      <c r="D3875" s="142"/>
      <c r="E3875" s="142"/>
      <c r="F3875" s="142"/>
      <c r="G3875" s="142"/>
      <c r="H3875" s="142"/>
      <c r="I3875" s="142"/>
      <c r="J3875" s="142"/>
      <c r="K3875" s="142"/>
      <c r="L3875" s="142"/>
      <c r="M3875" s="142"/>
      <c r="N3875" s="142"/>
      <c r="O3875" s="142"/>
      <c r="P3875" s="142"/>
      <c r="Q3875" s="142"/>
      <c r="R3875" s="142"/>
      <c r="S3875" s="142"/>
      <c r="T3875" s="142"/>
      <c r="U3875" s="142"/>
      <c r="V3875" s="142"/>
      <c r="W3875" s="142"/>
      <c r="X3875" s="142"/>
      <c r="Y3875" s="142"/>
      <c r="Z3875" s="142"/>
      <c r="AA3875" s="142"/>
      <c r="AB3875" s="142"/>
      <c r="AC3875" s="142"/>
      <c r="AD3875" s="142"/>
      <c r="AE3875" s="142"/>
      <c r="AF3875" s="142"/>
      <c r="AG3875" s="142"/>
      <c r="AH3875" s="142"/>
      <c r="AI3875" s="142"/>
      <c r="AJ3875" s="142"/>
      <c r="AK3875" s="142"/>
      <c r="AL3875" s="142"/>
      <c r="AM3875" s="142"/>
      <c r="AN3875" s="142"/>
      <c r="AO3875" s="142"/>
      <c r="AP3875" s="142"/>
      <c r="AQ3875" s="142"/>
      <c r="AR3875" s="142"/>
      <c r="AS3875" s="142"/>
      <c r="AT3875" s="142"/>
      <c r="AU3875" s="142"/>
      <c r="AV3875" s="142"/>
      <c r="AW3875" s="142"/>
      <c r="AX3875" s="143"/>
    </row>
    <row r="3876" spans="1:113" ht="12" customHeight="1">
      <c r="A3876" s="8"/>
      <c r="B3876" s="141"/>
      <c r="C3876" s="142"/>
      <c r="D3876" s="142"/>
      <c r="E3876" s="142"/>
      <c r="F3876" s="142"/>
      <c r="G3876" s="142"/>
      <c r="H3876" s="142"/>
      <c r="I3876" s="142"/>
      <c r="J3876" s="142"/>
      <c r="K3876" s="142"/>
      <c r="L3876" s="142"/>
      <c r="M3876" s="142"/>
      <c r="N3876" s="142"/>
      <c r="O3876" s="142"/>
      <c r="P3876" s="142"/>
      <c r="Q3876" s="142"/>
      <c r="R3876" s="142"/>
      <c r="S3876" s="142"/>
      <c r="T3876" s="142"/>
      <c r="U3876" s="142"/>
      <c r="V3876" s="142"/>
      <c r="W3876" s="142"/>
      <c r="X3876" s="142"/>
      <c r="Y3876" s="142"/>
      <c r="Z3876" s="142"/>
      <c r="AA3876" s="142"/>
      <c r="AB3876" s="142"/>
      <c r="AC3876" s="142"/>
      <c r="AD3876" s="142"/>
      <c r="AE3876" s="142"/>
      <c r="AF3876" s="142"/>
      <c r="AG3876" s="142"/>
      <c r="AH3876" s="142"/>
      <c r="AI3876" s="142"/>
      <c r="AJ3876" s="142"/>
      <c r="AK3876" s="142"/>
      <c r="AL3876" s="142"/>
      <c r="AM3876" s="142"/>
      <c r="AN3876" s="142"/>
      <c r="AO3876" s="142"/>
      <c r="AP3876" s="142"/>
      <c r="AQ3876" s="142"/>
      <c r="AR3876" s="142"/>
      <c r="AS3876" s="142"/>
      <c r="AT3876" s="142"/>
      <c r="AU3876" s="142"/>
      <c r="AV3876" s="142"/>
      <c r="AW3876" s="142"/>
      <c r="AX3876" s="143"/>
    </row>
    <row r="3877" spans="1:113" ht="15" thickBot="1">
      <c r="A3877" s="17"/>
      <c r="B3877" s="18"/>
      <c r="C3877" s="19"/>
      <c r="D3877" s="19"/>
      <c r="E3877" s="19"/>
      <c r="F3877" s="19"/>
      <c r="G3877" s="19"/>
      <c r="H3877" s="19"/>
      <c r="I3877" s="19"/>
      <c r="J3877" s="19"/>
      <c r="K3877" s="19"/>
      <c r="L3877" s="19"/>
      <c r="M3877" s="19"/>
      <c r="N3877" s="19"/>
      <c r="O3877" s="19"/>
      <c r="P3877" s="19"/>
      <c r="Q3877" s="19"/>
      <c r="R3877" s="19"/>
      <c r="S3877" s="19"/>
      <c r="T3877" s="19"/>
      <c r="U3877" s="19"/>
      <c r="V3877" s="19"/>
      <c r="W3877" s="19"/>
      <c r="X3877" s="19"/>
      <c r="Y3877" s="19"/>
      <c r="Z3877" s="19"/>
      <c r="AA3877" s="19"/>
      <c r="AB3877" s="19"/>
      <c r="AC3877" s="19"/>
      <c r="AD3877" s="19"/>
      <c r="AE3877" s="19"/>
      <c r="AF3877" s="19"/>
      <c r="AG3877" s="19"/>
      <c r="AH3877" s="19"/>
      <c r="AI3877" s="19"/>
      <c r="AJ3877" s="19"/>
      <c r="AK3877" s="19"/>
      <c r="AL3877" s="19"/>
      <c r="AM3877" s="19"/>
      <c r="AN3877" s="19"/>
      <c r="AO3877" s="19"/>
      <c r="AP3877" s="19"/>
      <c r="AQ3877" s="19"/>
      <c r="AR3877" s="19"/>
      <c r="AS3877" s="19"/>
      <c r="AT3877" s="19"/>
      <c r="AU3877" s="19"/>
      <c r="AV3877" s="19"/>
      <c r="AW3877" s="19"/>
      <c r="AX3877" s="20"/>
    </row>
    <row r="3878" spans="1:113">
      <c r="B3878" s="21"/>
    </row>
    <row r="3879" spans="1:113" ht="15" thickBot="1">
      <c r="A3879" s="11"/>
      <c r="B3879" s="10" t="s">
        <v>3</v>
      </c>
      <c r="C3879" s="8"/>
      <c r="D3879" s="8"/>
      <c r="E3879" s="8"/>
      <c r="F3879" s="8"/>
      <c r="G3879" s="8"/>
      <c r="H3879" s="8"/>
      <c r="I3879" s="8"/>
      <c r="J3879" s="8"/>
      <c r="K3879" s="8"/>
      <c r="L3879" s="9"/>
      <c r="M3879" s="9"/>
      <c r="N3879" s="9"/>
      <c r="O3879" s="9"/>
      <c r="P3879" s="8"/>
      <c r="Q3879" s="8"/>
      <c r="R3879" s="8"/>
      <c r="S3879" s="8"/>
      <c r="T3879" s="8"/>
      <c r="U3879" s="8"/>
      <c r="V3879" s="10"/>
      <c r="W3879" s="10"/>
      <c r="X3879" s="10"/>
      <c r="Y3879" s="10"/>
      <c r="Z3879" s="10"/>
      <c r="AA3879" s="10"/>
      <c r="AB3879" s="10"/>
      <c r="AC3879" s="10"/>
      <c r="AD3879" s="10"/>
      <c r="AE3879" s="10"/>
      <c r="AF3879" s="10"/>
      <c r="AG3879" s="10"/>
      <c r="AH3879" s="10"/>
      <c r="AI3879" s="10"/>
      <c r="AJ3879" s="10"/>
      <c r="AK3879" s="10"/>
      <c r="AL3879" s="10"/>
      <c r="AM3879" s="10"/>
      <c r="AN3879" s="10"/>
      <c r="AO3879" s="10"/>
      <c r="AP3879" s="10"/>
      <c r="AQ3879" s="10"/>
      <c r="AR3879" s="10"/>
      <c r="AS3879" s="10"/>
      <c r="AT3879" s="10"/>
      <c r="AU3879" s="10"/>
      <c r="AV3879" s="10"/>
      <c r="AW3879" s="10"/>
      <c r="AX3879" s="10"/>
      <c r="DI3879" s="6"/>
    </row>
    <row r="3880" spans="1:113" ht="14.25">
      <c r="A3880" s="8"/>
      <c r="B3880" s="12"/>
      <c r="C3880" s="7"/>
      <c r="D3880" s="7"/>
      <c r="E3880" s="7"/>
      <c r="F3880" s="7"/>
      <c r="G3880" s="7"/>
      <c r="H3880" s="7"/>
      <c r="I3880" s="7"/>
      <c r="J3880" s="7"/>
      <c r="K3880" s="7"/>
      <c r="L3880" s="13"/>
      <c r="M3880" s="13"/>
      <c r="N3880" s="13"/>
      <c r="O3880" s="13"/>
      <c r="P3880" s="7"/>
      <c r="Q3880" s="7"/>
      <c r="R3880" s="7"/>
      <c r="S3880" s="7"/>
      <c r="T3880" s="7"/>
      <c r="U3880" s="7"/>
      <c r="V3880" s="14"/>
      <c r="W3880" s="14"/>
      <c r="X3880" s="14"/>
      <c r="Y3880" s="14"/>
      <c r="Z3880" s="14"/>
      <c r="AA3880" s="14"/>
      <c r="AB3880" s="14"/>
      <c r="AC3880" s="14"/>
      <c r="AD3880" s="14"/>
      <c r="AE3880" s="14"/>
      <c r="AF3880" s="14"/>
      <c r="AG3880" s="14"/>
      <c r="AH3880" s="14"/>
      <c r="AI3880" s="14"/>
      <c r="AJ3880" s="14"/>
      <c r="AK3880" s="14"/>
      <c r="AL3880" s="14"/>
      <c r="AM3880" s="14"/>
      <c r="AN3880" s="14"/>
      <c r="AO3880" s="14"/>
      <c r="AP3880" s="14"/>
      <c r="AQ3880" s="14"/>
      <c r="AR3880" s="14"/>
      <c r="AS3880" s="14"/>
      <c r="AT3880" s="14"/>
      <c r="AU3880" s="14"/>
      <c r="AV3880" s="14"/>
      <c r="AW3880" s="14"/>
      <c r="AX3880" s="15"/>
    </row>
    <row r="3881" spans="1:113" ht="12" customHeight="1">
      <c r="A3881" s="8"/>
      <c r="B3881" s="141" t="s">
        <v>379</v>
      </c>
      <c r="C3881" s="142"/>
      <c r="D3881" s="142"/>
      <c r="E3881" s="142"/>
      <c r="F3881" s="142"/>
      <c r="G3881" s="142"/>
      <c r="H3881" s="142"/>
      <c r="I3881" s="142"/>
      <c r="J3881" s="142"/>
      <c r="K3881" s="142"/>
      <c r="L3881" s="142"/>
      <c r="M3881" s="142"/>
      <c r="N3881" s="142"/>
      <c r="O3881" s="142"/>
      <c r="P3881" s="142"/>
      <c r="Q3881" s="142"/>
      <c r="R3881" s="142"/>
      <c r="S3881" s="142"/>
      <c r="T3881" s="142"/>
      <c r="U3881" s="142"/>
      <c r="V3881" s="142"/>
      <c r="W3881" s="142"/>
      <c r="X3881" s="142"/>
      <c r="Y3881" s="142"/>
      <c r="Z3881" s="142"/>
      <c r="AA3881" s="142"/>
      <c r="AB3881" s="142"/>
      <c r="AC3881" s="142"/>
      <c r="AD3881" s="142"/>
      <c r="AE3881" s="142"/>
      <c r="AF3881" s="142"/>
      <c r="AG3881" s="142"/>
      <c r="AH3881" s="142"/>
      <c r="AI3881" s="142"/>
      <c r="AJ3881" s="142"/>
      <c r="AK3881" s="142"/>
      <c r="AL3881" s="142"/>
      <c r="AM3881" s="142"/>
      <c r="AN3881" s="142"/>
      <c r="AO3881" s="142"/>
      <c r="AP3881" s="142"/>
      <c r="AQ3881" s="142"/>
      <c r="AR3881" s="142"/>
      <c r="AS3881" s="142"/>
      <c r="AT3881" s="142"/>
      <c r="AU3881" s="142"/>
      <c r="AV3881" s="142"/>
      <c r="AW3881" s="142"/>
      <c r="AX3881" s="143"/>
    </row>
    <row r="3882" spans="1:113" ht="12" customHeight="1">
      <c r="A3882" s="8"/>
      <c r="B3882" s="141"/>
      <c r="C3882" s="142"/>
      <c r="D3882" s="142"/>
      <c r="E3882" s="142"/>
      <c r="F3882" s="142"/>
      <c r="G3882" s="142"/>
      <c r="H3882" s="142"/>
      <c r="I3882" s="142"/>
      <c r="J3882" s="142"/>
      <c r="K3882" s="142"/>
      <c r="L3882" s="142"/>
      <c r="M3882" s="142"/>
      <c r="N3882" s="142"/>
      <c r="O3882" s="142"/>
      <c r="P3882" s="142"/>
      <c r="Q3882" s="142"/>
      <c r="R3882" s="142"/>
      <c r="S3882" s="142"/>
      <c r="T3882" s="142"/>
      <c r="U3882" s="142"/>
      <c r="V3882" s="142"/>
      <c r="W3882" s="142"/>
      <c r="X3882" s="142"/>
      <c r="Y3882" s="142"/>
      <c r="Z3882" s="142"/>
      <c r="AA3882" s="142"/>
      <c r="AB3882" s="142"/>
      <c r="AC3882" s="142"/>
      <c r="AD3882" s="142"/>
      <c r="AE3882" s="142"/>
      <c r="AF3882" s="142"/>
      <c r="AG3882" s="142"/>
      <c r="AH3882" s="142"/>
      <c r="AI3882" s="142"/>
      <c r="AJ3882" s="142"/>
      <c r="AK3882" s="142"/>
      <c r="AL3882" s="142"/>
      <c r="AM3882" s="142"/>
      <c r="AN3882" s="142"/>
      <c r="AO3882" s="142"/>
      <c r="AP3882" s="142"/>
      <c r="AQ3882" s="142"/>
      <c r="AR3882" s="142"/>
      <c r="AS3882" s="142"/>
      <c r="AT3882" s="142"/>
      <c r="AU3882" s="142"/>
      <c r="AV3882" s="142"/>
      <c r="AW3882" s="142"/>
      <c r="AX3882" s="143"/>
      <c r="BC3882" s="16"/>
    </row>
    <row r="3883" spans="1:113" ht="12" customHeight="1">
      <c r="A3883" s="8"/>
      <c r="B3883" s="141"/>
      <c r="C3883" s="142"/>
      <c r="D3883" s="142"/>
      <c r="E3883" s="142"/>
      <c r="F3883" s="142"/>
      <c r="G3883" s="142"/>
      <c r="H3883" s="142"/>
      <c r="I3883" s="142"/>
      <c r="J3883" s="142"/>
      <c r="K3883" s="142"/>
      <c r="L3883" s="142"/>
      <c r="M3883" s="142"/>
      <c r="N3883" s="142"/>
      <c r="O3883" s="142"/>
      <c r="P3883" s="142"/>
      <c r="Q3883" s="142"/>
      <c r="R3883" s="142"/>
      <c r="S3883" s="142"/>
      <c r="T3883" s="142"/>
      <c r="U3883" s="142"/>
      <c r="V3883" s="142"/>
      <c r="W3883" s="142"/>
      <c r="X3883" s="142"/>
      <c r="Y3883" s="142"/>
      <c r="Z3883" s="142"/>
      <c r="AA3883" s="142"/>
      <c r="AB3883" s="142"/>
      <c r="AC3883" s="142"/>
      <c r="AD3883" s="142"/>
      <c r="AE3883" s="142"/>
      <c r="AF3883" s="142"/>
      <c r="AG3883" s="142"/>
      <c r="AH3883" s="142"/>
      <c r="AI3883" s="142"/>
      <c r="AJ3883" s="142"/>
      <c r="AK3883" s="142"/>
      <c r="AL3883" s="142"/>
      <c r="AM3883" s="142"/>
      <c r="AN3883" s="142"/>
      <c r="AO3883" s="142"/>
      <c r="AP3883" s="142"/>
      <c r="AQ3883" s="142"/>
      <c r="AR3883" s="142"/>
      <c r="AS3883" s="142"/>
      <c r="AT3883" s="142"/>
      <c r="AU3883" s="142"/>
      <c r="AV3883" s="142"/>
      <c r="AW3883" s="142"/>
      <c r="AX3883" s="143"/>
    </row>
    <row r="3884" spans="1:113" ht="12" customHeight="1">
      <c r="A3884" s="8"/>
      <c r="B3884" s="141"/>
      <c r="C3884" s="142"/>
      <c r="D3884" s="142"/>
      <c r="E3884" s="142"/>
      <c r="F3884" s="142"/>
      <c r="G3884" s="142"/>
      <c r="H3884" s="142"/>
      <c r="I3884" s="142"/>
      <c r="J3884" s="142"/>
      <c r="K3884" s="142"/>
      <c r="L3884" s="142"/>
      <c r="M3884" s="142"/>
      <c r="N3884" s="142"/>
      <c r="O3884" s="142"/>
      <c r="P3884" s="142"/>
      <c r="Q3884" s="142"/>
      <c r="R3884" s="142"/>
      <c r="S3884" s="142"/>
      <c r="T3884" s="142"/>
      <c r="U3884" s="142"/>
      <c r="V3884" s="142"/>
      <c r="W3884" s="142"/>
      <c r="X3884" s="142"/>
      <c r="Y3884" s="142"/>
      <c r="Z3884" s="142"/>
      <c r="AA3884" s="142"/>
      <c r="AB3884" s="142"/>
      <c r="AC3884" s="142"/>
      <c r="AD3884" s="142"/>
      <c r="AE3884" s="142"/>
      <c r="AF3884" s="142"/>
      <c r="AG3884" s="142"/>
      <c r="AH3884" s="142"/>
      <c r="AI3884" s="142"/>
      <c r="AJ3884" s="142"/>
      <c r="AK3884" s="142"/>
      <c r="AL3884" s="142"/>
      <c r="AM3884" s="142"/>
      <c r="AN3884" s="142"/>
      <c r="AO3884" s="142"/>
      <c r="AP3884" s="142"/>
      <c r="AQ3884" s="142"/>
      <c r="AR3884" s="142"/>
      <c r="AS3884" s="142"/>
      <c r="AT3884" s="142"/>
      <c r="AU3884" s="142"/>
      <c r="AV3884" s="142"/>
      <c r="AW3884" s="142"/>
      <c r="AX3884" s="143"/>
    </row>
    <row r="3885" spans="1:113" ht="12" customHeight="1">
      <c r="A3885" s="8"/>
      <c r="B3885" s="141"/>
      <c r="C3885" s="142"/>
      <c r="D3885" s="142"/>
      <c r="E3885" s="142"/>
      <c r="F3885" s="142"/>
      <c r="G3885" s="142"/>
      <c r="H3885" s="142"/>
      <c r="I3885" s="142"/>
      <c r="J3885" s="142"/>
      <c r="K3885" s="142"/>
      <c r="L3885" s="142"/>
      <c r="M3885" s="142"/>
      <c r="N3885" s="142"/>
      <c r="O3885" s="142"/>
      <c r="P3885" s="142"/>
      <c r="Q3885" s="142"/>
      <c r="R3885" s="142"/>
      <c r="S3885" s="142"/>
      <c r="T3885" s="142"/>
      <c r="U3885" s="142"/>
      <c r="V3885" s="142"/>
      <c r="W3885" s="142"/>
      <c r="X3885" s="142"/>
      <c r="Y3885" s="142"/>
      <c r="Z3885" s="142"/>
      <c r="AA3885" s="142"/>
      <c r="AB3885" s="142"/>
      <c r="AC3885" s="142"/>
      <c r="AD3885" s="142"/>
      <c r="AE3885" s="142"/>
      <c r="AF3885" s="142"/>
      <c r="AG3885" s="142"/>
      <c r="AH3885" s="142"/>
      <c r="AI3885" s="142"/>
      <c r="AJ3885" s="142"/>
      <c r="AK3885" s="142"/>
      <c r="AL3885" s="142"/>
      <c r="AM3885" s="142"/>
      <c r="AN3885" s="142"/>
      <c r="AO3885" s="142"/>
      <c r="AP3885" s="142"/>
      <c r="AQ3885" s="142"/>
      <c r="AR3885" s="142"/>
      <c r="AS3885" s="142"/>
      <c r="AT3885" s="142"/>
      <c r="AU3885" s="142"/>
      <c r="AV3885" s="142"/>
      <c r="AW3885" s="142"/>
      <c r="AX3885" s="143"/>
    </row>
    <row r="3886" spans="1:113" ht="15" thickBot="1">
      <c r="A3886" s="17"/>
      <c r="B3886" s="18"/>
      <c r="C3886" s="19"/>
      <c r="D3886" s="19"/>
      <c r="E3886" s="19"/>
      <c r="F3886" s="19"/>
      <c r="G3886" s="19"/>
      <c r="H3886" s="19"/>
      <c r="I3886" s="19"/>
      <c r="J3886" s="19"/>
      <c r="K3886" s="19"/>
      <c r="L3886" s="19"/>
      <c r="M3886" s="19"/>
      <c r="N3886" s="19"/>
      <c r="O3886" s="19"/>
      <c r="P3886" s="19"/>
      <c r="Q3886" s="19"/>
      <c r="R3886" s="19"/>
      <c r="S3886" s="19"/>
      <c r="T3886" s="19"/>
      <c r="U3886" s="19"/>
      <c r="V3886" s="19"/>
      <c r="W3886" s="19"/>
      <c r="X3886" s="19"/>
      <c r="Y3886" s="19"/>
      <c r="Z3886" s="19"/>
      <c r="AA3886" s="19"/>
      <c r="AB3886" s="19"/>
      <c r="AC3886" s="19"/>
      <c r="AD3886" s="19"/>
      <c r="AE3886" s="19"/>
      <c r="AF3886" s="19"/>
      <c r="AG3886" s="19"/>
      <c r="AH3886" s="19"/>
      <c r="AI3886" s="19"/>
      <c r="AJ3886" s="19"/>
      <c r="AK3886" s="19"/>
      <c r="AL3886" s="19"/>
      <c r="AM3886" s="19"/>
      <c r="AN3886" s="19"/>
      <c r="AO3886" s="19"/>
      <c r="AP3886" s="19"/>
      <c r="AQ3886" s="19"/>
      <c r="AR3886" s="19"/>
      <c r="AS3886" s="19"/>
      <c r="AT3886" s="19"/>
      <c r="AU3886" s="19"/>
      <c r="AV3886" s="19"/>
      <c r="AW3886" s="19"/>
      <c r="AX3886" s="20"/>
    </row>
    <row r="3887" spans="1:113">
      <c r="B3887" s="21"/>
    </row>
    <row r="3888" spans="1:113" ht="14.25">
      <c r="B3888" s="10" t="s">
        <v>4</v>
      </c>
      <c r="C3888" s="8"/>
      <c r="D3888" s="8"/>
      <c r="E3888" s="8"/>
      <c r="F3888" s="8"/>
      <c r="G3888" s="8"/>
      <c r="H3888" s="8"/>
      <c r="I3888" s="8"/>
      <c r="J3888" s="8"/>
      <c r="K3888" s="8"/>
      <c r="L3888" s="9"/>
      <c r="M3888" s="9"/>
      <c r="N3888" s="9"/>
      <c r="O3888" s="9"/>
      <c r="P3888" s="8"/>
      <c r="Q3888" s="8"/>
      <c r="R3888" s="8"/>
      <c r="S3888" s="8"/>
      <c r="T3888" s="8"/>
      <c r="U3888" s="8"/>
      <c r="V3888" s="10"/>
      <c r="W3888" s="10"/>
      <c r="X3888" s="10"/>
      <c r="Y3888" s="10"/>
      <c r="Z3888" s="10"/>
      <c r="AA3888" s="10"/>
      <c r="AB3888" s="10"/>
      <c r="AC3888" s="10"/>
      <c r="AD3888" s="10"/>
      <c r="AE3888" s="10"/>
      <c r="AF3888" s="10"/>
      <c r="AG3888" s="10"/>
      <c r="AH3888" s="10"/>
      <c r="AI3888" s="10"/>
      <c r="AJ3888" s="10"/>
      <c r="AK3888" s="10"/>
      <c r="AL3888" s="10"/>
      <c r="AM3888" s="10"/>
      <c r="AN3888" s="10"/>
      <c r="AO3888" s="10"/>
      <c r="AP3888" s="10"/>
      <c r="AQ3888" s="10"/>
      <c r="AR3888" s="10"/>
      <c r="AS3888" s="10"/>
      <c r="AT3888" s="10"/>
      <c r="AU3888" s="10"/>
      <c r="AV3888" s="10"/>
      <c r="AW3888" s="10"/>
      <c r="AX3888" s="10"/>
    </row>
    <row r="3889" spans="1:251" ht="15" thickBot="1">
      <c r="B3889" s="8"/>
      <c r="C3889" s="8"/>
      <c r="D3889" s="8"/>
      <c r="E3889" s="8"/>
      <c r="F3889" s="8"/>
      <c r="G3889" s="8"/>
      <c r="H3889" s="8"/>
      <c r="I3889" s="8"/>
      <c r="J3889" s="8"/>
      <c r="K3889" s="8"/>
      <c r="L3889" s="9"/>
      <c r="M3889" s="9"/>
      <c r="N3889" s="9"/>
      <c r="O3889" s="9"/>
      <c r="P3889" s="8"/>
      <c r="Q3889" s="8"/>
      <c r="R3889" s="8"/>
      <c r="S3889" s="8"/>
      <c r="T3889" s="8"/>
      <c r="U3889" s="8"/>
      <c r="V3889" s="10"/>
      <c r="W3889" s="10"/>
      <c r="X3889" s="10"/>
      <c r="Y3889" s="10"/>
      <c r="Z3889" s="10"/>
      <c r="AA3889" s="10"/>
      <c r="AB3889" s="10"/>
      <c r="AC3889" s="10"/>
      <c r="AD3889" s="10"/>
      <c r="AE3889" s="10"/>
      <c r="AF3889" s="10"/>
      <c r="AG3889" s="10"/>
      <c r="AH3889" s="10"/>
      <c r="AI3889" s="10"/>
      <c r="AJ3889" s="10"/>
      <c r="AK3889" s="10"/>
      <c r="AL3889" s="10"/>
      <c r="AM3889" s="10"/>
      <c r="AN3889" s="10"/>
      <c r="AO3889" s="10"/>
      <c r="AP3889" s="10"/>
      <c r="AQ3889" s="10"/>
      <c r="AR3889" s="10"/>
      <c r="AS3889" s="10"/>
      <c r="AT3889" s="10"/>
      <c r="AU3889" s="10"/>
      <c r="AV3889" s="10"/>
      <c r="AW3889" s="10"/>
      <c r="AX3889" s="22" t="s">
        <v>5</v>
      </c>
    </row>
    <row r="3890" spans="1:251" s="16" customFormat="1" ht="13.5" customHeight="1">
      <c r="A3890" s="8"/>
      <c r="B3890" s="146" t="s">
        <v>6</v>
      </c>
      <c r="C3890" s="129"/>
      <c r="D3890" s="129"/>
      <c r="E3890" s="129"/>
      <c r="F3890" s="129"/>
      <c r="G3890" s="129"/>
      <c r="H3890" s="129"/>
      <c r="I3890" s="129"/>
      <c r="J3890" s="129"/>
      <c r="K3890" s="129"/>
      <c r="L3890" s="129"/>
      <c r="M3890" s="129"/>
      <c r="N3890" s="129"/>
      <c r="O3890" s="129"/>
      <c r="P3890" s="129"/>
      <c r="Q3890" s="129"/>
      <c r="R3890" s="129"/>
      <c r="S3890" s="129"/>
      <c r="T3890" s="129"/>
      <c r="U3890" s="129"/>
      <c r="V3890" s="129"/>
      <c r="W3890" s="129"/>
      <c r="X3890" s="129"/>
      <c r="Y3890" s="129"/>
      <c r="Z3890" s="130"/>
      <c r="AA3890" s="128" t="s">
        <v>11</v>
      </c>
      <c r="AB3890" s="129"/>
      <c r="AC3890" s="129"/>
      <c r="AD3890" s="129"/>
      <c r="AE3890" s="129"/>
      <c r="AF3890" s="129"/>
      <c r="AG3890" s="129"/>
      <c r="AH3890" s="129"/>
      <c r="AI3890" s="130"/>
      <c r="AJ3890" s="128" t="s">
        <v>12</v>
      </c>
      <c r="AK3890" s="129"/>
      <c r="AL3890" s="129"/>
      <c r="AM3890" s="129"/>
      <c r="AN3890" s="129"/>
      <c r="AO3890" s="129"/>
      <c r="AP3890" s="129"/>
      <c r="AQ3890" s="129"/>
      <c r="AR3890" s="130"/>
      <c r="AS3890" s="128" t="s">
        <v>7</v>
      </c>
      <c r="AT3890" s="129"/>
      <c r="AU3890" s="129"/>
      <c r="AV3890" s="129"/>
      <c r="AW3890" s="129"/>
      <c r="AX3890" s="134"/>
      <c r="AY3890" s="2"/>
      <c r="AZ3890" s="2"/>
      <c r="BA3890" s="2"/>
      <c r="BB3890" s="2"/>
      <c r="BC3890" s="2"/>
      <c r="BD3890" s="2"/>
      <c r="BE3890" s="2"/>
      <c r="BF3890" s="2"/>
      <c r="BG3890" s="2"/>
      <c r="BH3890" s="2"/>
      <c r="BI3890" s="2"/>
      <c r="BJ3890" s="2"/>
      <c r="BK3890" s="2"/>
      <c r="BL3890" s="2"/>
      <c r="BM3890" s="2"/>
      <c r="BN3890" s="2"/>
      <c r="BO3890" s="2"/>
      <c r="BP3890" s="2"/>
      <c r="BQ3890" s="2"/>
      <c r="BR3890" s="2"/>
      <c r="BS3890" s="2"/>
      <c r="BT3890" s="2"/>
      <c r="BU3890" s="2"/>
      <c r="BV3890" s="2"/>
      <c r="BW3890" s="2"/>
      <c r="BX3890" s="2"/>
      <c r="BY3890" s="2"/>
      <c r="BZ3890" s="2"/>
      <c r="CA3890" s="2"/>
      <c r="CB3890" s="2"/>
      <c r="CC3890" s="2"/>
      <c r="CD3890" s="2"/>
      <c r="CE3890" s="2"/>
      <c r="CF3890" s="2"/>
      <c r="CG3890" s="2"/>
      <c r="CH3890" s="2"/>
      <c r="CI3890" s="2"/>
      <c r="CJ3890" s="2"/>
      <c r="CK3890" s="2"/>
      <c r="CL3890" s="2"/>
      <c r="CM3890" s="2"/>
      <c r="CN3890" s="2"/>
      <c r="CO3890" s="2"/>
      <c r="CP3890" s="2"/>
      <c r="CQ3890" s="2"/>
      <c r="CR3890" s="2"/>
      <c r="CS3890" s="2"/>
      <c r="CT3890" s="2"/>
      <c r="CU3890" s="2"/>
      <c r="CV3890" s="2"/>
      <c r="CW3890" s="2"/>
      <c r="CX3890" s="2"/>
      <c r="CY3890" s="2"/>
      <c r="CZ3890" s="2"/>
      <c r="DA3890" s="2"/>
      <c r="DB3890" s="2"/>
      <c r="DC3890" s="2"/>
      <c r="DD3890" s="2"/>
      <c r="DE3890" s="2"/>
      <c r="DF3890" s="2"/>
      <c r="DG3890" s="2"/>
      <c r="DH3890" s="2"/>
      <c r="DI3890" s="2"/>
      <c r="DJ3890" s="2"/>
      <c r="DK3890" s="2"/>
      <c r="DL3890" s="2"/>
      <c r="DM3890" s="2"/>
      <c r="DN3890" s="2"/>
      <c r="DO3890" s="2"/>
      <c r="DP3890" s="2"/>
      <c r="DQ3890" s="2"/>
      <c r="DR3890" s="2"/>
      <c r="DS3890" s="2"/>
      <c r="DT3890" s="2"/>
      <c r="DU3890" s="2"/>
      <c r="DV3890" s="2"/>
      <c r="DW3890" s="2"/>
      <c r="DX3890" s="2"/>
      <c r="DY3890" s="2"/>
      <c r="DZ3890" s="2"/>
      <c r="EA3890" s="2"/>
      <c r="EB3890" s="2"/>
      <c r="EC3890" s="2"/>
      <c r="ED3890" s="2"/>
      <c r="EE3890" s="2"/>
      <c r="EF3890" s="2"/>
      <c r="EG3890" s="2"/>
      <c r="EH3890" s="2"/>
      <c r="EI3890" s="2"/>
      <c r="EJ3890" s="2"/>
      <c r="EK3890" s="2"/>
      <c r="EL3890" s="2"/>
      <c r="EM3890" s="2"/>
      <c r="EN3890" s="2"/>
      <c r="EO3890" s="2"/>
      <c r="EP3890" s="2"/>
      <c r="EQ3890" s="2"/>
      <c r="ER3890" s="2"/>
      <c r="ES3890" s="2"/>
      <c r="ET3890" s="2"/>
      <c r="EU3890" s="2"/>
      <c r="EV3890" s="2"/>
      <c r="EW3890" s="2"/>
      <c r="EX3890" s="2"/>
      <c r="EY3890" s="2"/>
      <c r="EZ3890" s="2"/>
      <c r="FA3890" s="2"/>
      <c r="FB3890" s="2"/>
      <c r="FC3890" s="2"/>
      <c r="FD3890" s="2"/>
      <c r="FE3890" s="2"/>
      <c r="FF3890" s="2"/>
      <c r="FG3890" s="2"/>
      <c r="FH3890" s="2"/>
      <c r="FI3890" s="2"/>
      <c r="FJ3890" s="2"/>
      <c r="FK3890" s="2"/>
      <c r="FL3890" s="2"/>
      <c r="FM3890" s="2"/>
      <c r="FN3890" s="2"/>
      <c r="FO3890" s="2"/>
      <c r="FP3890" s="2"/>
      <c r="FQ3890" s="2"/>
      <c r="FR3890" s="2"/>
      <c r="FS3890" s="2"/>
      <c r="FT3890" s="2"/>
      <c r="FU3890" s="2"/>
      <c r="FV3890" s="2"/>
      <c r="FW3890" s="2"/>
      <c r="FX3890" s="2"/>
      <c r="FY3890" s="2"/>
      <c r="FZ3890" s="2"/>
      <c r="GA3890" s="2"/>
      <c r="GB3890" s="2"/>
      <c r="GC3890" s="2"/>
      <c r="GD3890" s="2"/>
      <c r="GE3890" s="2"/>
      <c r="GF3890" s="2"/>
      <c r="GG3890" s="2"/>
      <c r="GH3890" s="2"/>
      <c r="GI3890" s="2"/>
      <c r="GJ3890" s="2"/>
      <c r="GK3890" s="2"/>
      <c r="GL3890" s="2"/>
      <c r="GM3890" s="2"/>
      <c r="GN3890" s="2"/>
      <c r="GO3890" s="2"/>
      <c r="GP3890" s="2"/>
      <c r="GQ3890" s="2"/>
      <c r="GR3890" s="2"/>
      <c r="GS3890" s="2"/>
      <c r="GT3890" s="2"/>
      <c r="GU3890" s="2"/>
      <c r="GV3890" s="2"/>
      <c r="GW3890" s="2"/>
      <c r="GX3890" s="2"/>
      <c r="GY3890" s="2"/>
      <c r="GZ3890" s="2"/>
      <c r="HA3890" s="2"/>
      <c r="HB3890" s="2"/>
      <c r="HC3890" s="2"/>
      <c r="HD3890" s="2"/>
      <c r="HE3890" s="2"/>
      <c r="HF3890" s="2"/>
      <c r="HG3890" s="2"/>
      <c r="HH3890" s="2"/>
      <c r="HI3890" s="2"/>
      <c r="HJ3890" s="2"/>
      <c r="HK3890" s="2"/>
      <c r="HL3890" s="2"/>
      <c r="HM3890" s="2"/>
      <c r="HN3890" s="2"/>
      <c r="HO3890" s="2"/>
      <c r="HP3890" s="2"/>
      <c r="HQ3890" s="2"/>
      <c r="HR3890" s="2"/>
      <c r="HS3890" s="2"/>
      <c r="HT3890" s="2"/>
      <c r="HU3890" s="2"/>
      <c r="HV3890" s="2"/>
      <c r="HW3890" s="2"/>
      <c r="HX3890" s="2"/>
      <c r="HY3890" s="2"/>
      <c r="HZ3890" s="2"/>
      <c r="IA3890" s="2"/>
      <c r="IB3890" s="2"/>
      <c r="IC3890" s="2"/>
      <c r="ID3890" s="2"/>
      <c r="IE3890" s="2"/>
      <c r="IF3890" s="2"/>
      <c r="IG3890" s="2"/>
      <c r="IH3890" s="2"/>
      <c r="II3890" s="2"/>
      <c r="IJ3890" s="2"/>
      <c r="IK3890" s="2"/>
      <c r="IL3890" s="2"/>
      <c r="IM3890" s="2"/>
      <c r="IN3890" s="2"/>
      <c r="IO3890" s="2"/>
      <c r="IP3890" s="2"/>
      <c r="IQ3890" s="2"/>
    </row>
    <row r="3891" spans="1:251" s="16" customFormat="1" ht="13.5">
      <c r="A3891" s="8"/>
      <c r="B3891" s="147"/>
      <c r="C3891" s="132"/>
      <c r="D3891" s="132"/>
      <c r="E3891" s="132"/>
      <c r="F3891" s="132"/>
      <c r="G3891" s="132"/>
      <c r="H3891" s="132"/>
      <c r="I3891" s="132"/>
      <c r="J3891" s="132"/>
      <c r="K3891" s="132"/>
      <c r="L3891" s="132"/>
      <c r="M3891" s="132"/>
      <c r="N3891" s="132"/>
      <c r="O3891" s="132"/>
      <c r="P3891" s="132"/>
      <c r="Q3891" s="132"/>
      <c r="R3891" s="132"/>
      <c r="S3891" s="132"/>
      <c r="T3891" s="132"/>
      <c r="U3891" s="132"/>
      <c r="V3891" s="132"/>
      <c r="W3891" s="132"/>
      <c r="X3891" s="132"/>
      <c r="Y3891" s="132"/>
      <c r="Z3891" s="133"/>
      <c r="AA3891" s="131"/>
      <c r="AB3891" s="132"/>
      <c r="AC3891" s="132"/>
      <c r="AD3891" s="132"/>
      <c r="AE3891" s="132"/>
      <c r="AF3891" s="132"/>
      <c r="AG3891" s="132"/>
      <c r="AH3891" s="132"/>
      <c r="AI3891" s="133"/>
      <c r="AJ3891" s="131"/>
      <c r="AK3891" s="132"/>
      <c r="AL3891" s="132"/>
      <c r="AM3891" s="132"/>
      <c r="AN3891" s="132"/>
      <c r="AO3891" s="132"/>
      <c r="AP3891" s="132"/>
      <c r="AQ3891" s="132"/>
      <c r="AR3891" s="133"/>
      <c r="AS3891" s="131"/>
      <c r="AT3891" s="132"/>
      <c r="AU3891" s="132"/>
      <c r="AV3891" s="132"/>
      <c r="AW3891" s="132"/>
      <c r="AX3891" s="135"/>
      <c r="AY3891" s="2"/>
      <c r="AZ3891" s="2"/>
      <c r="BA3891" s="2"/>
      <c r="BB3891" s="23"/>
      <c r="BC3891" s="24"/>
      <c r="BE3891" s="2"/>
      <c r="BF3891" s="2"/>
      <c r="BG3891" s="2"/>
      <c r="BH3891" s="2"/>
      <c r="BI3891" s="2"/>
      <c r="BJ3891" s="2"/>
      <c r="BK3891" s="2"/>
      <c r="BL3891" s="2"/>
      <c r="BM3891" s="2"/>
      <c r="BN3891" s="2"/>
      <c r="BO3891" s="2"/>
      <c r="BP3891" s="2"/>
      <c r="BQ3891" s="2"/>
      <c r="BR3891" s="2"/>
      <c r="BS3891" s="2"/>
      <c r="BT3891" s="2"/>
      <c r="BU3891" s="2"/>
      <c r="BV3891" s="2"/>
      <c r="BW3891" s="2"/>
      <c r="BX3891" s="2"/>
      <c r="BY3891" s="2"/>
      <c r="BZ3891" s="2"/>
      <c r="CA3891" s="2"/>
      <c r="CB3891" s="2"/>
      <c r="CC3891" s="2"/>
      <c r="CD3891" s="2"/>
      <c r="CE3891" s="2"/>
      <c r="CF3891" s="2"/>
      <c r="CG3891" s="2"/>
      <c r="CH3891" s="2"/>
      <c r="CI3891" s="2"/>
      <c r="CJ3891" s="2"/>
      <c r="CK3891" s="2"/>
      <c r="CL3891" s="2"/>
      <c r="CM3891" s="2"/>
      <c r="CN3891" s="2"/>
      <c r="CO3891" s="2"/>
      <c r="CP3891" s="2"/>
      <c r="CQ3891" s="2"/>
      <c r="CR3891" s="2"/>
      <c r="CS3891" s="2"/>
      <c r="CT3891" s="2"/>
      <c r="CU3891" s="2"/>
      <c r="CV3891" s="2"/>
      <c r="CW3891" s="2"/>
      <c r="CX3891" s="2"/>
      <c r="CY3891" s="2"/>
      <c r="CZ3891" s="2"/>
      <c r="DA3891" s="2"/>
      <c r="DB3891" s="2"/>
      <c r="DC3891" s="2"/>
      <c r="DD3891" s="2"/>
      <c r="DE3891" s="2"/>
      <c r="DF3891" s="2"/>
      <c r="DG3891" s="2"/>
      <c r="DH3891" s="2"/>
      <c r="DI3891" s="2"/>
      <c r="DJ3891" s="2"/>
      <c r="DK3891" s="2"/>
      <c r="DL3891" s="2"/>
      <c r="DM3891" s="2"/>
      <c r="DN3891" s="2"/>
      <c r="DO3891" s="2"/>
      <c r="DP3891" s="2"/>
      <c r="DQ3891" s="2"/>
      <c r="DR3891" s="2"/>
      <c r="DS3891" s="2"/>
      <c r="DT3891" s="2"/>
      <c r="DU3891" s="2"/>
      <c r="DV3891" s="2"/>
      <c r="DW3891" s="2"/>
      <c r="DX3891" s="2"/>
      <c r="DY3891" s="2"/>
      <c r="DZ3891" s="2"/>
      <c r="EA3891" s="2"/>
      <c r="EB3891" s="2"/>
      <c r="EC3891" s="2"/>
      <c r="ED3891" s="2"/>
      <c r="EE3891" s="2"/>
      <c r="EF3891" s="2"/>
      <c r="EG3891" s="2"/>
      <c r="EH3891" s="2"/>
      <c r="EI3891" s="2"/>
      <c r="EJ3891" s="2"/>
      <c r="EK3891" s="2"/>
      <c r="EL3891" s="2"/>
      <c r="EM3891" s="2"/>
      <c r="EN3891" s="2"/>
      <c r="EO3891" s="2"/>
      <c r="EP3891" s="2"/>
      <c r="EQ3891" s="2"/>
      <c r="ER3891" s="2"/>
      <c r="ES3891" s="2"/>
      <c r="ET3891" s="2"/>
      <c r="EU3891" s="2"/>
      <c r="EV3891" s="2"/>
      <c r="EW3891" s="2"/>
      <c r="EX3891" s="2"/>
      <c r="EY3891" s="2"/>
      <c r="EZ3891" s="2"/>
      <c r="FA3891" s="2"/>
      <c r="FB3891" s="2"/>
      <c r="FC3891" s="2"/>
      <c r="FD3891" s="2"/>
      <c r="FE3891" s="2"/>
      <c r="FF3891" s="2"/>
      <c r="FG3891" s="2"/>
      <c r="FH3891" s="2"/>
      <c r="FI3891" s="2"/>
      <c r="FJ3891" s="2"/>
      <c r="FK3891" s="2"/>
      <c r="FL3891" s="2"/>
      <c r="FM3891" s="2"/>
      <c r="FN3891" s="2"/>
      <c r="FO3891" s="2"/>
      <c r="FP3891" s="2"/>
      <c r="FQ3891" s="2"/>
      <c r="FR3891" s="2"/>
      <c r="FS3891" s="2"/>
      <c r="FT3891" s="2"/>
      <c r="FU3891" s="2"/>
      <c r="FV3891" s="2"/>
      <c r="FW3891" s="2"/>
      <c r="FX3891" s="2"/>
      <c r="FY3891" s="2"/>
      <c r="FZ3891" s="2"/>
      <c r="GA3891" s="2"/>
      <c r="GB3891" s="2"/>
      <c r="GC3891" s="2"/>
      <c r="GD3891" s="2"/>
      <c r="GE3891" s="2"/>
      <c r="GF3891" s="2"/>
      <c r="GG3891" s="2"/>
      <c r="GH3891" s="2"/>
      <c r="GI3891" s="2"/>
      <c r="GJ3891" s="2"/>
      <c r="GK3891" s="2"/>
      <c r="GL3891" s="2"/>
      <c r="GM3891" s="2"/>
      <c r="GN3891" s="2"/>
      <c r="GO3891" s="2"/>
      <c r="GP3891" s="2"/>
      <c r="GQ3891" s="2"/>
      <c r="GR3891" s="2"/>
      <c r="GS3891" s="2"/>
      <c r="GT3891" s="2"/>
      <c r="GU3891" s="2"/>
      <c r="GV3891" s="2"/>
      <c r="GW3891" s="2"/>
      <c r="GX3891" s="2"/>
      <c r="GY3891" s="2"/>
      <c r="GZ3891" s="2"/>
      <c r="HA3891" s="2"/>
      <c r="HB3891" s="2"/>
      <c r="HC3891" s="2"/>
      <c r="HD3891" s="2"/>
      <c r="HE3891" s="2"/>
      <c r="HF3891" s="2"/>
      <c r="HG3891" s="2"/>
      <c r="HH3891" s="2"/>
      <c r="HI3891" s="2"/>
      <c r="HJ3891" s="2"/>
      <c r="HK3891" s="2"/>
      <c r="HL3891" s="2"/>
      <c r="HM3891" s="2"/>
      <c r="HN3891" s="2"/>
      <c r="HO3891" s="2"/>
      <c r="HP3891" s="2"/>
      <c r="HQ3891" s="2"/>
      <c r="HR3891" s="2"/>
      <c r="HS3891" s="2"/>
      <c r="HT3891" s="2"/>
      <c r="HU3891" s="2"/>
      <c r="HV3891" s="2"/>
      <c r="HW3891" s="2"/>
      <c r="HX3891" s="2"/>
      <c r="HY3891" s="2"/>
      <c r="HZ3891" s="2"/>
      <c r="IA3891" s="2"/>
      <c r="IB3891" s="2"/>
      <c r="IC3891" s="2"/>
      <c r="ID3891" s="2"/>
      <c r="IE3891" s="2"/>
      <c r="IF3891" s="2"/>
      <c r="IG3891" s="2"/>
      <c r="IH3891" s="2"/>
      <c r="II3891" s="2"/>
      <c r="IJ3891" s="2"/>
      <c r="IK3891" s="2"/>
      <c r="IL3891" s="2"/>
      <c r="IM3891" s="2"/>
      <c r="IN3891" s="2"/>
      <c r="IO3891" s="2"/>
      <c r="IP3891" s="2"/>
      <c r="IQ3891" s="2"/>
    </row>
    <row r="3892" spans="1:251" s="16" customFormat="1" ht="18.75" customHeight="1">
      <c r="A3892" s="8"/>
      <c r="B3892" s="25"/>
      <c r="C3892" s="125" t="s">
        <v>376</v>
      </c>
      <c r="D3892" s="126"/>
      <c r="E3892" s="126"/>
      <c r="F3892" s="126"/>
      <c r="G3892" s="126"/>
      <c r="H3892" s="126"/>
      <c r="I3892" s="126"/>
      <c r="J3892" s="126"/>
      <c r="K3892" s="126"/>
      <c r="L3892" s="126"/>
      <c r="M3892" s="126"/>
      <c r="N3892" s="126"/>
      <c r="O3892" s="126"/>
      <c r="P3892" s="126"/>
      <c r="Q3892" s="126"/>
      <c r="R3892" s="126"/>
      <c r="S3892" s="126"/>
      <c r="T3892" s="126"/>
      <c r="U3892" s="126"/>
      <c r="V3892" s="126"/>
      <c r="W3892" s="126"/>
      <c r="X3892" s="126"/>
      <c r="Y3892" s="126"/>
      <c r="Z3892" s="127"/>
      <c r="AA3892" s="106">
        <v>161721</v>
      </c>
      <c r="AB3892" s="107"/>
      <c r="AC3892" s="107"/>
      <c r="AD3892" s="107"/>
      <c r="AE3892" s="107"/>
      <c r="AF3892" s="107"/>
      <c r="AG3892" s="107"/>
      <c r="AH3892" s="107"/>
      <c r="AI3892" s="108"/>
      <c r="AJ3892" s="106">
        <v>161668</v>
      </c>
      <c r="AK3892" s="107"/>
      <c r="AL3892" s="107"/>
      <c r="AM3892" s="107"/>
      <c r="AN3892" s="107"/>
      <c r="AO3892" s="107"/>
      <c r="AP3892" s="107"/>
      <c r="AQ3892" s="107"/>
      <c r="AR3892" s="108"/>
      <c r="AS3892" s="109"/>
      <c r="AT3892" s="110"/>
      <c r="AU3892" s="110"/>
      <c r="AV3892" s="110"/>
      <c r="AW3892" s="110"/>
      <c r="AX3892" s="111"/>
      <c r="AY3892" s="2"/>
      <c r="AZ3892" s="2"/>
      <c r="BA3892" s="2"/>
      <c r="BB3892" s="2"/>
      <c r="BC3892" s="2"/>
      <c r="BD3892" s="2"/>
      <c r="BE3892" s="2"/>
      <c r="BF3892" s="2"/>
      <c r="BG3892" s="2"/>
      <c r="BH3892" s="2"/>
      <c r="BI3892" s="2"/>
      <c r="BJ3892" s="2"/>
      <c r="BK3892" s="2"/>
      <c r="BL3892" s="2"/>
      <c r="BM3892" s="2"/>
      <c r="BN3892" s="2"/>
      <c r="BO3892" s="2"/>
      <c r="BP3892" s="2"/>
      <c r="BQ3892" s="2"/>
      <c r="BR3892" s="2"/>
      <c r="BS3892" s="2"/>
      <c r="BT3892" s="2"/>
      <c r="BU3892" s="2"/>
      <c r="BV3892" s="2"/>
      <c r="BW3892" s="2"/>
      <c r="BX3892" s="2"/>
      <c r="BY3892" s="2"/>
      <c r="BZ3892" s="2"/>
      <c r="CA3892" s="2"/>
      <c r="CB3892" s="2"/>
      <c r="CC3892" s="2"/>
      <c r="CD3892" s="2"/>
      <c r="CE3892" s="2"/>
      <c r="CF3892" s="2"/>
      <c r="CG3892" s="2"/>
      <c r="CH3892" s="2"/>
      <c r="CI3892" s="2"/>
      <c r="CJ3892" s="2"/>
      <c r="CK3892" s="2"/>
      <c r="CL3892" s="2"/>
      <c r="CM3892" s="2"/>
      <c r="CN3892" s="2"/>
      <c r="CO3892" s="2"/>
      <c r="CP3892" s="2"/>
      <c r="CQ3892" s="2"/>
      <c r="CR3892" s="2"/>
      <c r="CS3892" s="2"/>
      <c r="CT3892" s="2"/>
      <c r="CU3892" s="2"/>
      <c r="CV3892" s="2"/>
      <c r="CW3892" s="2"/>
      <c r="CX3892" s="2"/>
      <c r="CY3892" s="2"/>
      <c r="CZ3892" s="2"/>
      <c r="DA3892" s="2"/>
      <c r="DB3892" s="2"/>
      <c r="DC3892" s="2"/>
      <c r="DD3892" s="2"/>
      <c r="DE3892" s="2"/>
      <c r="DF3892" s="2"/>
      <c r="DG3892" s="2"/>
      <c r="DH3892" s="2"/>
      <c r="DI3892" s="2"/>
      <c r="DJ3892" s="2"/>
      <c r="DK3892" s="2"/>
      <c r="DL3892" s="2"/>
      <c r="DM3892" s="2"/>
      <c r="DN3892" s="2"/>
      <c r="DO3892" s="2"/>
      <c r="DP3892" s="2"/>
      <c r="DQ3892" s="2"/>
      <c r="DR3892" s="2"/>
      <c r="DS3892" s="2"/>
      <c r="DT3892" s="2"/>
      <c r="DU3892" s="2"/>
      <c r="DV3892" s="2"/>
      <c r="DW3892" s="2"/>
      <c r="DX3892" s="2"/>
      <c r="DY3892" s="2"/>
      <c r="DZ3892" s="2"/>
      <c r="EA3892" s="2"/>
      <c r="EB3892" s="2"/>
      <c r="EC3892" s="2"/>
      <c r="ED3892" s="2"/>
      <c r="EE3892" s="2"/>
      <c r="EF3892" s="2"/>
      <c r="EG3892" s="2"/>
      <c r="EH3892" s="2"/>
      <c r="EI3892" s="2"/>
      <c r="EJ3892" s="2"/>
      <c r="EK3892" s="2"/>
      <c r="EL3892" s="2"/>
      <c r="EM3892" s="2"/>
      <c r="EN3892" s="2"/>
      <c r="EO3892" s="2"/>
      <c r="EP3892" s="2"/>
      <c r="EQ3892" s="2"/>
      <c r="ER3892" s="2"/>
      <c r="ES3892" s="2"/>
      <c r="ET3892" s="2"/>
      <c r="EU3892" s="2"/>
      <c r="EV3892" s="2"/>
      <c r="EW3892" s="2"/>
      <c r="EX3892" s="2"/>
      <c r="EY3892" s="2"/>
      <c r="EZ3892" s="2"/>
      <c r="FA3892" s="2"/>
      <c r="FB3892" s="2"/>
      <c r="FC3892" s="2"/>
      <c r="FD3892" s="2"/>
      <c r="FE3892" s="2"/>
      <c r="FF3892" s="2"/>
      <c r="FG3892" s="2"/>
      <c r="FH3892" s="2"/>
      <c r="FI3892" s="2"/>
      <c r="FJ3892" s="2"/>
      <c r="FK3892" s="2"/>
      <c r="FL3892" s="2"/>
      <c r="FM3892" s="2"/>
      <c r="FN3892" s="2"/>
      <c r="FO3892" s="2"/>
      <c r="FP3892" s="2"/>
      <c r="FQ3892" s="2"/>
      <c r="FR3892" s="2"/>
      <c r="FS3892" s="2"/>
      <c r="FT3892" s="2"/>
      <c r="FU3892" s="2"/>
      <c r="FV3892" s="2"/>
      <c r="FW3892" s="2"/>
      <c r="FX3892" s="2"/>
      <c r="FY3892" s="2"/>
      <c r="FZ3892" s="2"/>
      <c r="GA3892" s="2"/>
      <c r="GB3892" s="2"/>
      <c r="GC3892" s="2"/>
      <c r="GD3892" s="2"/>
      <c r="GE3892" s="2"/>
      <c r="GF3892" s="2"/>
      <c r="GG3892" s="2"/>
      <c r="GH3892" s="2"/>
      <c r="GI3892" s="2"/>
      <c r="GJ3892" s="2"/>
      <c r="GK3892" s="2"/>
      <c r="GL3892" s="2"/>
      <c r="GM3892" s="2"/>
      <c r="GN3892" s="2"/>
      <c r="GO3892" s="2"/>
      <c r="GP3892" s="2"/>
      <c r="GQ3892" s="2"/>
      <c r="GR3892" s="2"/>
      <c r="GS3892" s="2"/>
      <c r="GT3892" s="2"/>
      <c r="GU3892" s="2"/>
      <c r="GV3892" s="2"/>
      <c r="GW3892" s="2"/>
      <c r="GX3892" s="2"/>
      <c r="GY3892" s="2"/>
      <c r="GZ3892" s="2"/>
      <c r="HA3892" s="2"/>
      <c r="HB3892" s="2"/>
      <c r="HC3892" s="2"/>
      <c r="HD3892" s="2"/>
      <c r="HE3892" s="2"/>
      <c r="HF3892" s="2"/>
      <c r="HG3892" s="2"/>
      <c r="HH3892" s="2"/>
      <c r="HI3892" s="2"/>
      <c r="HJ3892" s="2"/>
      <c r="HK3892" s="2"/>
      <c r="HL3892" s="2"/>
      <c r="HM3892" s="2"/>
      <c r="HN3892" s="2"/>
      <c r="HO3892" s="2"/>
      <c r="HP3892" s="2"/>
      <c r="HQ3892" s="2"/>
      <c r="HR3892" s="2"/>
      <c r="HS3892" s="2"/>
      <c r="HT3892" s="2"/>
      <c r="HU3892" s="2"/>
      <c r="HV3892" s="2"/>
      <c r="HW3892" s="2"/>
      <c r="HX3892" s="2"/>
      <c r="HY3892" s="2"/>
      <c r="HZ3892" s="2"/>
      <c r="IA3892" s="2"/>
      <c r="IB3892" s="2"/>
      <c r="IC3892" s="2"/>
      <c r="ID3892" s="2"/>
      <c r="IE3892" s="2"/>
      <c r="IF3892" s="2"/>
      <c r="IG3892" s="2"/>
      <c r="IH3892" s="2"/>
      <c r="II3892" s="2"/>
      <c r="IJ3892" s="2"/>
      <c r="IK3892" s="2"/>
      <c r="IL3892" s="2"/>
      <c r="IM3892" s="2"/>
      <c r="IN3892" s="2"/>
      <c r="IO3892" s="2"/>
      <c r="IP3892" s="2"/>
      <c r="IQ3892" s="2"/>
    </row>
    <row r="3893" spans="1:251" s="16" customFormat="1" ht="18.75" customHeight="1" thickBot="1">
      <c r="A3893" s="17"/>
      <c r="B3893" s="136" t="s">
        <v>13</v>
      </c>
      <c r="C3893" s="137"/>
      <c r="D3893" s="137"/>
      <c r="E3893" s="137"/>
      <c r="F3893" s="137"/>
      <c r="G3893" s="137"/>
      <c r="H3893" s="137"/>
      <c r="I3893" s="137"/>
      <c r="J3893" s="137"/>
      <c r="K3893" s="137"/>
      <c r="L3893" s="137"/>
      <c r="M3893" s="137"/>
      <c r="N3893" s="137"/>
      <c r="O3893" s="137"/>
      <c r="P3893" s="137"/>
      <c r="Q3893" s="137"/>
      <c r="R3893" s="137"/>
      <c r="S3893" s="137"/>
      <c r="T3893" s="137"/>
      <c r="U3893" s="137"/>
      <c r="V3893" s="137"/>
      <c r="W3893" s="137"/>
      <c r="X3893" s="137"/>
      <c r="Y3893" s="137"/>
      <c r="Z3893" s="138"/>
      <c r="AA3893" s="115">
        <f>SUM($AA$3892:$AA$3892)</f>
        <v>161721</v>
      </c>
      <c r="AB3893" s="116"/>
      <c r="AC3893" s="116"/>
      <c r="AD3893" s="116"/>
      <c r="AE3893" s="116"/>
      <c r="AF3893" s="116"/>
      <c r="AG3893" s="116"/>
      <c r="AH3893" s="116"/>
      <c r="AI3893" s="117"/>
      <c r="AJ3893" s="115">
        <f>SUM($AJ$3892:$AJ$3892)</f>
        <v>161668</v>
      </c>
      <c r="AK3893" s="116"/>
      <c r="AL3893" s="116"/>
      <c r="AM3893" s="116"/>
      <c r="AN3893" s="116"/>
      <c r="AO3893" s="116"/>
      <c r="AP3893" s="116"/>
      <c r="AQ3893" s="116"/>
      <c r="AR3893" s="117"/>
      <c r="AS3893" s="112"/>
      <c r="AT3893" s="113"/>
      <c r="AU3893" s="113"/>
      <c r="AV3893" s="113"/>
      <c r="AW3893" s="113"/>
      <c r="AX3893" s="114"/>
      <c r="AY3893" s="2"/>
      <c r="AZ3893" s="2"/>
      <c r="BA3893" s="2"/>
      <c r="BB3893" s="2"/>
      <c r="BC3893" s="2"/>
      <c r="BD3893" s="2"/>
      <c r="BE3893" s="2"/>
      <c r="BF3893" s="2"/>
      <c r="BG3893" s="2"/>
      <c r="BH3893" s="2"/>
      <c r="BI3893" s="2"/>
      <c r="BJ3893" s="2"/>
      <c r="BK3893" s="2"/>
      <c r="BL3893" s="2"/>
      <c r="BM3893" s="2"/>
      <c r="BN3893" s="2"/>
      <c r="BO3893" s="2"/>
      <c r="BP3893" s="2"/>
      <c r="BQ3893" s="2"/>
      <c r="BR3893" s="2"/>
      <c r="BS3893" s="2"/>
      <c r="BT3893" s="2"/>
      <c r="BU3893" s="2"/>
      <c r="BV3893" s="2"/>
      <c r="BW3893" s="2"/>
      <c r="BX3893" s="2"/>
      <c r="BY3893" s="2"/>
      <c r="BZ3893" s="2"/>
      <c r="CA3893" s="2"/>
      <c r="CB3893" s="2"/>
      <c r="CC3893" s="2"/>
      <c r="CD3893" s="2"/>
      <c r="CE3893" s="2"/>
      <c r="CF3893" s="2"/>
      <c r="CG3893" s="2"/>
      <c r="CH3893" s="2"/>
      <c r="CI3893" s="2"/>
      <c r="CJ3893" s="2"/>
      <c r="CK3893" s="2"/>
      <c r="CL3893" s="2"/>
      <c r="CM3893" s="2"/>
      <c r="CN3893" s="2"/>
      <c r="CO3893" s="2"/>
      <c r="CP3893" s="2"/>
      <c r="CQ3893" s="2"/>
      <c r="CR3893" s="2"/>
      <c r="CS3893" s="2"/>
      <c r="CT3893" s="2"/>
      <c r="CU3893" s="2"/>
      <c r="CV3893" s="2"/>
      <c r="CW3893" s="2"/>
      <c r="CX3893" s="2"/>
      <c r="CY3893" s="2"/>
      <c r="CZ3893" s="2"/>
      <c r="DA3893" s="2"/>
      <c r="DB3893" s="2"/>
      <c r="DC3893" s="2"/>
      <c r="DD3893" s="2"/>
      <c r="DE3893" s="2"/>
      <c r="DF3893" s="2"/>
      <c r="DG3893" s="2"/>
      <c r="DH3893" s="2"/>
      <c r="DI3893" s="2"/>
      <c r="DJ3893" s="2"/>
      <c r="DK3893" s="2"/>
      <c r="DL3893" s="2"/>
      <c r="DM3893" s="2"/>
      <c r="DN3893" s="2"/>
      <c r="DO3893" s="2"/>
      <c r="DP3893" s="2"/>
      <c r="DQ3893" s="2"/>
      <c r="DR3893" s="2"/>
      <c r="DS3893" s="2"/>
      <c r="DT3893" s="2"/>
      <c r="DU3893" s="2"/>
      <c r="DV3893" s="2"/>
      <c r="DW3893" s="2"/>
      <c r="DX3893" s="2"/>
      <c r="DY3893" s="2"/>
      <c r="DZ3893" s="2"/>
      <c r="EA3893" s="2"/>
      <c r="EB3893" s="2"/>
      <c r="EC3893" s="2"/>
      <c r="ED3893" s="2"/>
      <c r="EE3893" s="2"/>
      <c r="EF3893" s="2"/>
      <c r="EG3893" s="2"/>
      <c r="EH3893" s="2"/>
      <c r="EI3893" s="2"/>
      <c r="EJ3893" s="2"/>
      <c r="EK3893" s="2"/>
      <c r="EL3893" s="2"/>
      <c r="EM3893" s="2"/>
      <c r="EN3893" s="2"/>
      <c r="EO3893" s="2"/>
      <c r="EP3893" s="2"/>
      <c r="EQ3893" s="2"/>
      <c r="ER3893" s="2"/>
      <c r="ES3893" s="2"/>
      <c r="ET3893" s="2"/>
      <c r="EU3893" s="2"/>
      <c r="EV3893" s="2"/>
      <c r="EW3893" s="2"/>
      <c r="EX3893" s="2"/>
      <c r="EY3893" s="2"/>
      <c r="EZ3893" s="2"/>
      <c r="FA3893" s="2"/>
      <c r="FB3893" s="2"/>
      <c r="FC3893" s="2"/>
      <c r="FD3893" s="2"/>
      <c r="FE3893" s="2"/>
      <c r="FF3893" s="2"/>
      <c r="FG3893" s="2"/>
      <c r="FH3893" s="2"/>
      <c r="FI3893" s="2"/>
      <c r="FJ3893" s="2"/>
      <c r="FK3893" s="2"/>
      <c r="FL3893" s="2"/>
      <c r="FM3893" s="2"/>
      <c r="FN3893" s="2"/>
      <c r="FO3893" s="2"/>
      <c r="FP3893" s="2"/>
      <c r="FQ3893" s="2"/>
      <c r="FR3893" s="2"/>
      <c r="FS3893" s="2"/>
      <c r="FT3893" s="2"/>
      <c r="FU3893" s="2"/>
      <c r="FV3893" s="2"/>
      <c r="FW3893" s="2"/>
      <c r="FX3893" s="2"/>
      <c r="FY3893" s="2"/>
      <c r="FZ3893" s="2"/>
      <c r="GA3893" s="2"/>
      <c r="GB3893" s="2"/>
      <c r="GC3893" s="2"/>
      <c r="GD3893" s="2"/>
      <c r="GE3893" s="2"/>
      <c r="GF3893" s="2"/>
      <c r="GG3893" s="2"/>
      <c r="GH3893" s="2"/>
      <c r="GI3893" s="2"/>
      <c r="GJ3893" s="2"/>
      <c r="GK3893" s="2"/>
      <c r="GL3893" s="2"/>
      <c r="GM3893" s="2"/>
      <c r="GN3893" s="2"/>
      <c r="GO3893" s="2"/>
      <c r="GP3893" s="2"/>
      <c r="GQ3893" s="2"/>
      <c r="GR3893" s="2"/>
      <c r="GS3893" s="2"/>
      <c r="GT3893" s="2"/>
      <c r="GU3893" s="2"/>
      <c r="GV3893" s="2"/>
      <c r="GW3893" s="2"/>
      <c r="GX3893" s="2"/>
      <c r="GY3893" s="2"/>
      <c r="GZ3893" s="2"/>
      <c r="HA3893" s="2"/>
      <c r="HB3893" s="2"/>
      <c r="HC3893" s="2"/>
      <c r="HD3893" s="2"/>
      <c r="HE3893" s="2"/>
      <c r="HF3893" s="2"/>
      <c r="HG3893" s="2"/>
      <c r="HH3893" s="2"/>
      <c r="HI3893" s="2"/>
      <c r="HJ3893" s="2"/>
      <c r="HK3893" s="2"/>
      <c r="HL3893" s="2"/>
      <c r="HM3893" s="2"/>
      <c r="HN3893" s="2"/>
      <c r="HO3893" s="2"/>
      <c r="HP3893" s="2"/>
      <c r="HQ3893" s="2"/>
      <c r="HR3893" s="2"/>
      <c r="HS3893" s="2"/>
      <c r="HT3893" s="2"/>
      <c r="HU3893" s="2"/>
      <c r="HV3893" s="2"/>
      <c r="HW3893" s="2"/>
      <c r="HX3893" s="2"/>
      <c r="HY3893" s="2"/>
      <c r="HZ3893" s="2"/>
      <c r="IA3893" s="2"/>
      <c r="IB3893" s="2"/>
      <c r="IC3893" s="2"/>
      <c r="ID3893" s="2"/>
      <c r="IE3893" s="2"/>
      <c r="IF3893" s="2"/>
      <c r="IG3893" s="2"/>
      <c r="IH3893" s="2"/>
      <c r="II3893" s="2"/>
      <c r="IJ3893" s="2"/>
      <c r="IK3893" s="2"/>
      <c r="IL3893" s="2"/>
      <c r="IM3893" s="2"/>
      <c r="IN3893" s="2"/>
      <c r="IO3893" s="2"/>
      <c r="IP3893" s="2"/>
      <c r="IQ3893" s="2"/>
    </row>
    <row r="3895" spans="1:251" ht="18.75">
      <c r="A3895" s="1" t="s">
        <v>0</v>
      </c>
      <c r="AW3895" s="3"/>
      <c r="AX3895" s="4"/>
      <c r="AY3895" s="3"/>
    </row>
    <row r="3897" spans="1:251" ht="18.75">
      <c r="B3897" s="118" t="s">
        <v>8</v>
      </c>
      <c r="C3897" s="119"/>
      <c r="D3897" s="119"/>
      <c r="E3897" s="119"/>
      <c r="F3897" s="119"/>
      <c r="G3897" s="119"/>
      <c r="H3897" s="119"/>
      <c r="I3897" s="119"/>
      <c r="J3897" s="119"/>
      <c r="K3897" s="119"/>
      <c r="L3897" s="119"/>
      <c r="M3897" s="119"/>
      <c r="N3897" s="119"/>
      <c r="O3897" s="119"/>
      <c r="P3897" s="119"/>
      <c r="Q3897" s="119"/>
      <c r="R3897" s="119"/>
      <c r="S3897" s="119"/>
      <c r="T3897" s="119"/>
      <c r="U3897" s="119"/>
      <c r="V3897" s="119"/>
      <c r="W3897" s="119"/>
      <c r="X3897" s="119"/>
      <c r="Y3897" s="119"/>
      <c r="Z3897" s="119"/>
      <c r="AA3897" s="119"/>
      <c r="AB3897" s="119"/>
      <c r="AC3897" s="119"/>
      <c r="AD3897" s="119"/>
      <c r="AE3897" s="119"/>
      <c r="AF3897" s="119"/>
      <c r="AG3897" s="119"/>
      <c r="AH3897" s="119"/>
      <c r="AI3897" s="119"/>
      <c r="AJ3897" s="119"/>
      <c r="AK3897" s="119"/>
      <c r="AL3897" s="119"/>
      <c r="AM3897" s="119"/>
      <c r="AN3897" s="119"/>
      <c r="AO3897" s="119"/>
      <c r="AP3897" s="119"/>
      <c r="AQ3897" s="119"/>
      <c r="AR3897" s="119"/>
      <c r="AS3897" s="119"/>
      <c r="AT3897" s="119"/>
      <c r="AU3897" s="119"/>
      <c r="AV3897" s="119"/>
      <c r="AW3897" s="119"/>
      <c r="AX3897" s="119"/>
    </row>
    <row r="3898" spans="1:251">
      <c r="Z3898" s="5"/>
      <c r="AD3898" s="5"/>
      <c r="AE3898" s="5"/>
      <c r="AF3898" s="5"/>
      <c r="AG3898" s="5"/>
      <c r="AH3898" s="5"/>
      <c r="AI3898" s="5"/>
      <c r="AO3898" s="5"/>
    </row>
    <row r="3899" spans="1:251" ht="13.5" thickBot="1">
      <c r="Z3899" s="5"/>
      <c r="AD3899" s="5"/>
      <c r="AE3899" s="5"/>
      <c r="AF3899" s="5"/>
      <c r="AG3899" s="5"/>
      <c r="AH3899" s="5"/>
      <c r="AI3899" s="5"/>
      <c r="AO3899" s="5"/>
      <c r="DI3899" s="6"/>
    </row>
    <row r="3900" spans="1:251" ht="24.75" customHeight="1" thickBot="1">
      <c r="B3900" s="120" t="s">
        <v>1</v>
      </c>
      <c r="C3900" s="121"/>
      <c r="D3900" s="121"/>
      <c r="E3900" s="121"/>
      <c r="F3900" s="121"/>
      <c r="G3900" s="121"/>
      <c r="H3900" s="122" t="s">
        <v>385</v>
      </c>
      <c r="I3900" s="123"/>
      <c r="J3900" s="123"/>
      <c r="K3900" s="123"/>
      <c r="L3900" s="123"/>
      <c r="M3900" s="123"/>
      <c r="N3900" s="123"/>
      <c r="O3900" s="123"/>
      <c r="P3900" s="123"/>
      <c r="Q3900" s="123"/>
      <c r="R3900" s="123"/>
      <c r="S3900" s="123"/>
      <c r="T3900" s="123"/>
      <c r="U3900" s="123"/>
      <c r="V3900" s="123"/>
      <c r="W3900" s="123"/>
      <c r="X3900" s="123"/>
      <c r="Y3900" s="123"/>
      <c r="Z3900" s="123"/>
      <c r="AA3900" s="123"/>
      <c r="AB3900" s="123"/>
      <c r="AC3900" s="123"/>
      <c r="AD3900" s="123"/>
      <c r="AE3900" s="123"/>
      <c r="AF3900" s="123"/>
      <c r="AG3900" s="123"/>
      <c r="AH3900" s="123"/>
      <c r="AI3900" s="123"/>
      <c r="AJ3900" s="123"/>
      <c r="AK3900" s="123"/>
      <c r="AL3900" s="123"/>
      <c r="AM3900" s="123"/>
      <c r="AN3900" s="123"/>
      <c r="AO3900" s="123"/>
      <c r="AP3900" s="123"/>
      <c r="AQ3900" s="123"/>
      <c r="AR3900" s="123"/>
      <c r="AS3900" s="123"/>
      <c r="AT3900" s="123"/>
      <c r="AU3900" s="123"/>
      <c r="AV3900" s="123"/>
      <c r="AW3900" s="123"/>
      <c r="AX3900" s="124"/>
      <c r="DI3900" s="6"/>
    </row>
    <row r="3901" spans="1:251" ht="14.25">
      <c r="B3901" s="7"/>
      <c r="C3901" s="7"/>
      <c r="D3901" s="7"/>
      <c r="E3901" s="7"/>
      <c r="F3901" s="7"/>
      <c r="G3901" s="7"/>
      <c r="H3901" s="8"/>
      <c r="I3901" s="8"/>
      <c r="J3901" s="8"/>
      <c r="K3901" s="8"/>
      <c r="L3901" s="9"/>
      <c r="M3901" s="9"/>
      <c r="N3901" s="9"/>
      <c r="O3901" s="9"/>
      <c r="P3901" s="8"/>
      <c r="Q3901" s="8"/>
      <c r="R3901" s="8"/>
      <c r="S3901" s="8"/>
      <c r="T3901" s="8"/>
      <c r="U3901" s="8"/>
      <c r="V3901" s="10"/>
      <c r="W3901" s="10"/>
      <c r="X3901" s="10"/>
      <c r="Y3901" s="10"/>
      <c r="Z3901" s="10"/>
      <c r="AA3901" s="10"/>
      <c r="AB3901" s="10"/>
      <c r="AC3901" s="10"/>
      <c r="AD3901" s="10"/>
      <c r="AE3901" s="10"/>
      <c r="AF3901" s="10"/>
      <c r="AG3901" s="10"/>
      <c r="AH3901" s="10"/>
      <c r="AI3901" s="10"/>
      <c r="AJ3901" s="10"/>
      <c r="AK3901" s="10"/>
      <c r="AL3901" s="10"/>
      <c r="AM3901" s="10"/>
      <c r="AN3901" s="10"/>
      <c r="AO3901" s="10"/>
      <c r="AP3901" s="10"/>
      <c r="AQ3901" s="10"/>
      <c r="AR3901" s="10"/>
      <c r="AS3901" s="10"/>
      <c r="AT3901" s="10"/>
      <c r="AU3901" s="10"/>
      <c r="AV3901" s="10"/>
      <c r="AW3901" s="10"/>
      <c r="AX3901" s="10"/>
      <c r="DI3901" s="6"/>
    </row>
    <row r="3902" spans="1:251" ht="15" thickBot="1">
      <c r="A3902" s="11"/>
      <c r="B3902" s="10" t="s">
        <v>2</v>
      </c>
      <c r="C3902" s="8"/>
      <c r="D3902" s="8"/>
      <c r="E3902" s="8"/>
      <c r="F3902" s="8"/>
      <c r="G3902" s="8"/>
      <c r="H3902" s="8"/>
      <c r="I3902" s="8"/>
      <c r="J3902" s="8"/>
      <c r="K3902" s="8"/>
      <c r="L3902" s="9"/>
      <c r="M3902" s="9"/>
      <c r="N3902" s="9"/>
      <c r="O3902" s="9"/>
      <c r="P3902" s="8"/>
      <c r="Q3902" s="8"/>
      <c r="R3902" s="8"/>
      <c r="S3902" s="8"/>
      <c r="T3902" s="8"/>
      <c r="U3902" s="8"/>
      <c r="V3902" s="10"/>
      <c r="W3902" s="10"/>
      <c r="X3902" s="10"/>
      <c r="Y3902" s="10"/>
      <c r="Z3902" s="10"/>
      <c r="AA3902" s="10"/>
      <c r="AB3902" s="10"/>
      <c r="AC3902" s="10"/>
      <c r="AD3902" s="10"/>
      <c r="AE3902" s="10"/>
      <c r="AF3902" s="10"/>
      <c r="AG3902" s="10"/>
      <c r="AH3902" s="10"/>
      <c r="AI3902" s="10"/>
      <c r="AJ3902" s="10"/>
      <c r="AK3902" s="10"/>
      <c r="AL3902" s="10"/>
      <c r="AM3902" s="10"/>
      <c r="AN3902" s="10"/>
      <c r="AO3902" s="10"/>
      <c r="AP3902" s="10"/>
      <c r="AQ3902" s="10"/>
      <c r="AR3902" s="10"/>
      <c r="AS3902" s="10"/>
      <c r="AT3902" s="10"/>
      <c r="AU3902" s="10"/>
      <c r="AV3902" s="10"/>
      <c r="AW3902" s="10"/>
      <c r="AX3902" s="10"/>
      <c r="DI3902" s="6"/>
    </row>
    <row r="3903" spans="1:251" ht="14.25">
      <c r="A3903" s="8"/>
      <c r="B3903" s="12"/>
      <c r="C3903" s="7"/>
      <c r="D3903" s="7"/>
      <c r="E3903" s="7"/>
      <c r="F3903" s="7"/>
      <c r="G3903" s="7"/>
      <c r="H3903" s="7"/>
      <c r="I3903" s="7"/>
      <c r="J3903" s="7"/>
      <c r="K3903" s="7"/>
      <c r="L3903" s="13"/>
      <c r="M3903" s="13"/>
      <c r="N3903" s="13"/>
      <c r="O3903" s="13"/>
      <c r="P3903" s="7"/>
      <c r="Q3903" s="7"/>
      <c r="R3903" s="7"/>
      <c r="S3903" s="7"/>
      <c r="T3903" s="7"/>
      <c r="U3903" s="7"/>
      <c r="V3903" s="14"/>
      <c r="W3903" s="14"/>
      <c r="X3903" s="14"/>
      <c r="Y3903" s="14"/>
      <c r="Z3903" s="14"/>
      <c r="AA3903" s="14"/>
      <c r="AB3903" s="14"/>
      <c r="AC3903" s="14"/>
      <c r="AD3903" s="14"/>
      <c r="AE3903" s="14"/>
      <c r="AF3903" s="14"/>
      <c r="AG3903" s="14"/>
      <c r="AH3903" s="14"/>
      <c r="AI3903" s="14"/>
      <c r="AJ3903" s="14"/>
      <c r="AK3903" s="14"/>
      <c r="AL3903" s="14"/>
      <c r="AM3903" s="14"/>
      <c r="AN3903" s="14"/>
      <c r="AO3903" s="14"/>
      <c r="AP3903" s="14"/>
      <c r="AQ3903" s="14"/>
      <c r="AR3903" s="14"/>
      <c r="AS3903" s="14"/>
      <c r="AT3903" s="14"/>
      <c r="AU3903" s="14"/>
      <c r="AV3903" s="14"/>
      <c r="AW3903" s="14"/>
      <c r="AX3903" s="15"/>
    </row>
    <row r="3904" spans="1:251" ht="12" customHeight="1">
      <c r="A3904" s="8"/>
      <c r="B3904" s="141" t="s">
        <v>386</v>
      </c>
      <c r="C3904" s="142"/>
      <c r="D3904" s="142"/>
      <c r="E3904" s="142"/>
      <c r="F3904" s="142"/>
      <c r="G3904" s="142"/>
      <c r="H3904" s="142"/>
      <c r="I3904" s="142"/>
      <c r="J3904" s="142"/>
      <c r="K3904" s="142"/>
      <c r="L3904" s="142"/>
      <c r="M3904" s="142"/>
      <c r="N3904" s="142"/>
      <c r="O3904" s="142"/>
      <c r="P3904" s="142"/>
      <c r="Q3904" s="142"/>
      <c r="R3904" s="142"/>
      <c r="S3904" s="142"/>
      <c r="T3904" s="142"/>
      <c r="U3904" s="142"/>
      <c r="V3904" s="142"/>
      <c r="W3904" s="142"/>
      <c r="X3904" s="142"/>
      <c r="Y3904" s="142"/>
      <c r="Z3904" s="142"/>
      <c r="AA3904" s="142"/>
      <c r="AB3904" s="142"/>
      <c r="AC3904" s="142"/>
      <c r="AD3904" s="142"/>
      <c r="AE3904" s="142"/>
      <c r="AF3904" s="142"/>
      <c r="AG3904" s="142"/>
      <c r="AH3904" s="142"/>
      <c r="AI3904" s="142"/>
      <c r="AJ3904" s="142"/>
      <c r="AK3904" s="142"/>
      <c r="AL3904" s="142"/>
      <c r="AM3904" s="142"/>
      <c r="AN3904" s="142"/>
      <c r="AO3904" s="142"/>
      <c r="AP3904" s="142"/>
      <c r="AQ3904" s="142"/>
      <c r="AR3904" s="142"/>
      <c r="AS3904" s="142"/>
      <c r="AT3904" s="142"/>
      <c r="AU3904" s="142"/>
      <c r="AV3904" s="142"/>
      <c r="AW3904" s="142"/>
      <c r="AX3904" s="143"/>
    </row>
    <row r="3905" spans="1:113" ht="12" customHeight="1">
      <c r="A3905" s="8"/>
      <c r="B3905" s="141"/>
      <c r="C3905" s="142"/>
      <c r="D3905" s="142"/>
      <c r="E3905" s="142"/>
      <c r="F3905" s="142"/>
      <c r="G3905" s="142"/>
      <c r="H3905" s="142"/>
      <c r="I3905" s="142"/>
      <c r="J3905" s="142"/>
      <c r="K3905" s="142"/>
      <c r="L3905" s="142"/>
      <c r="M3905" s="142"/>
      <c r="N3905" s="142"/>
      <c r="O3905" s="142"/>
      <c r="P3905" s="142"/>
      <c r="Q3905" s="142"/>
      <c r="R3905" s="142"/>
      <c r="S3905" s="142"/>
      <c r="T3905" s="142"/>
      <c r="U3905" s="142"/>
      <c r="V3905" s="142"/>
      <c r="W3905" s="142"/>
      <c r="X3905" s="142"/>
      <c r="Y3905" s="142"/>
      <c r="Z3905" s="142"/>
      <c r="AA3905" s="142"/>
      <c r="AB3905" s="142"/>
      <c r="AC3905" s="142"/>
      <c r="AD3905" s="142"/>
      <c r="AE3905" s="142"/>
      <c r="AF3905" s="142"/>
      <c r="AG3905" s="142"/>
      <c r="AH3905" s="142"/>
      <c r="AI3905" s="142"/>
      <c r="AJ3905" s="142"/>
      <c r="AK3905" s="142"/>
      <c r="AL3905" s="142"/>
      <c r="AM3905" s="142"/>
      <c r="AN3905" s="142"/>
      <c r="AO3905" s="142"/>
      <c r="AP3905" s="142"/>
      <c r="AQ3905" s="142"/>
      <c r="AR3905" s="142"/>
      <c r="AS3905" s="142"/>
      <c r="AT3905" s="142"/>
      <c r="AU3905" s="142"/>
      <c r="AV3905" s="142"/>
      <c r="AW3905" s="142"/>
      <c r="AX3905" s="143"/>
      <c r="BC3905" s="16"/>
    </row>
    <row r="3906" spans="1:113" ht="12" customHeight="1">
      <c r="A3906" s="8"/>
      <c r="B3906" s="141"/>
      <c r="C3906" s="142"/>
      <c r="D3906" s="142"/>
      <c r="E3906" s="142"/>
      <c r="F3906" s="142"/>
      <c r="G3906" s="142"/>
      <c r="H3906" s="142"/>
      <c r="I3906" s="142"/>
      <c r="J3906" s="142"/>
      <c r="K3906" s="142"/>
      <c r="L3906" s="142"/>
      <c r="M3906" s="142"/>
      <c r="N3906" s="142"/>
      <c r="O3906" s="142"/>
      <c r="P3906" s="142"/>
      <c r="Q3906" s="142"/>
      <c r="R3906" s="142"/>
      <c r="S3906" s="142"/>
      <c r="T3906" s="142"/>
      <c r="U3906" s="142"/>
      <c r="V3906" s="142"/>
      <c r="W3906" s="142"/>
      <c r="X3906" s="142"/>
      <c r="Y3906" s="142"/>
      <c r="Z3906" s="142"/>
      <c r="AA3906" s="142"/>
      <c r="AB3906" s="142"/>
      <c r="AC3906" s="142"/>
      <c r="AD3906" s="142"/>
      <c r="AE3906" s="142"/>
      <c r="AF3906" s="142"/>
      <c r="AG3906" s="142"/>
      <c r="AH3906" s="142"/>
      <c r="AI3906" s="142"/>
      <c r="AJ3906" s="142"/>
      <c r="AK3906" s="142"/>
      <c r="AL3906" s="142"/>
      <c r="AM3906" s="142"/>
      <c r="AN3906" s="142"/>
      <c r="AO3906" s="142"/>
      <c r="AP3906" s="142"/>
      <c r="AQ3906" s="142"/>
      <c r="AR3906" s="142"/>
      <c r="AS3906" s="142"/>
      <c r="AT3906" s="142"/>
      <c r="AU3906" s="142"/>
      <c r="AV3906" s="142"/>
      <c r="AW3906" s="142"/>
      <c r="AX3906" s="143"/>
    </row>
    <row r="3907" spans="1:113" ht="12" customHeight="1">
      <c r="A3907" s="8"/>
      <c r="B3907" s="141"/>
      <c r="C3907" s="142"/>
      <c r="D3907" s="142"/>
      <c r="E3907" s="142"/>
      <c r="F3907" s="142"/>
      <c r="G3907" s="142"/>
      <c r="H3907" s="142"/>
      <c r="I3907" s="142"/>
      <c r="J3907" s="142"/>
      <c r="K3907" s="142"/>
      <c r="L3907" s="142"/>
      <c r="M3907" s="142"/>
      <c r="N3907" s="142"/>
      <c r="O3907" s="142"/>
      <c r="P3907" s="142"/>
      <c r="Q3907" s="142"/>
      <c r="R3907" s="142"/>
      <c r="S3907" s="142"/>
      <c r="T3907" s="142"/>
      <c r="U3907" s="142"/>
      <c r="V3907" s="142"/>
      <c r="W3907" s="142"/>
      <c r="X3907" s="142"/>
      <c r="Y3907" s="142"/>
      <c r="Z3907" s="142"/>
      <c r="AA3907" s="142"/>
      <c r="AB3907" s="142"/>
      <c r="AC3907" s="142"/>
      <c r="AD3907" s="142"/>
      <c r="AE3907" s="142"/>
      <c r="AF3907" s="142"/>
      <c r="AG3907" s="142"/>
      <c r="AH3907" s="142"/>
      <c r="AI3907" s="142"/>
      <c r="AJ3907" s="142"/>
      <c r="AK3907" s="142"/>
      <c r="AL3907" s="142"/>
      <c r="AM3907" s="142"/>
      <c r="AN3907" s="142"/>
      <c r="AO3907" s="142"/>
      <c r="AP3907" s="142"/>
      <c r="AQ3907" s="142"/>
      <c r="AR3907" s="142"/>
      <c r="AS3907" s="142"/>
      <c r="AT3907" s="142"/>
      <c r="AU3907" s="142"/>
      <c r="AV3907" s="142"/>
      <c r="AW3907" s="142"/>
      <c r="AX3907" s="143"/>
    </row>
    <row r="3908" spans="1:113" ht="12" customHeight="1">
      <c r="A3908" s="8"/>
      <c r="B3908" s="141"/>
      <c r="C3908" s="142"/>
      <c r="D3908" s="142"/>
      <c r="E3908" s="142"/>
      <c r="F3908" s="142"/>
      <c r="G3908" s="142"/>
      <c r="H3908" s="142"/>
      <c r="I3908" s="142"/>
      <c r="J3908" s="142"/>
      <c r="K3908" s="142"/>
      <c r="L3908" s="142"/>
      <c r="M3908" s="142"/>
      <c r="N3908" s="142"/>
      <c r="O3908" s="142"/>
      <c r="P3908" s="142"/>
      <c r="Q3908" s="142"/>
      <c r="R3908" s="142"/>
      <c r="S3908" s="142"/>
      <c r="T3908" s="142"/>
      <c r="U3908" s="142"/>
      <c r="V3908" s="142"/>
      <c r="W3908" s="142"/>
      <c r="X3908" s="142"/>
      <c r="Y3908" s="142"/>
      <c r="Z3908" s="142"/>
      <c r="AA3908" s="142"/>
      <c r="AB3908" s="142"/>
      <c r="AC3908" s="142"/>
      <c r="AD3908" s="142"/>
      <c r="AE3908" s="142"/>
      <c r="AF3908" s="142"/>
      <c r="AG3908" s="142"/>
      <c r="AH3908" s="142"/>
      <c r="AI3908" s="142"/>
      <c r="AJ3908" s="142"/>
      <c r="AK3908" s="142"/>
      <c r="AL3908" s="142"/>
      <c r="AM3908" s="142"/>
      <c r="AN3908" s="142"/>
      <c r="AO3908" s="142"/>
      <c r="AP3908" s="142"/>
      <c r="AQ3908" s="142"/>
      <c r="AR3908" s="142"/>
      <c r="AS3908" s="142"/>
      <c r="AT3908" s="142"/>
      <c r="AU3908" s="142"/>
      <c r="AV3908" s="142"/>
      <c r="AW3908" s="142"/>
      <c r="AX3908" s="143"/>
    </row>
    <row r="3909" spans="1:113" ht="15" thickBot="1">
      <c r="A3909" s="17"/>
      <c r="B3909" s="18"/>
      <c r="C3909" s="19"/>
      <c r="D3909" s="19"/>
      <c r="E3909" s="19"/>
      <c r="F3909" s="19"/>
      <c r="G3909" s="19"/>
      <c r="H3909" s="19"/>
      <c r="I3909" s="19"/>
      <c r="J3909" s="19"/>
      <c r="K3909" s="19"/>
      <c r="L3909" s="19"/>
      <c r="M3909" s="19"/>
      <c r="N3909" s="19"/>
      <c r="O3909" s="19"/>
      <c r="P3909" s="19"/>
      <c r="Q3909" s="19"/>
      <c r="R3909" s="19"/>
      <c r="S3909" s="19"/>
      <c r="T3909" s="19"/>
      <c r="U3909" s="19"/>
      <c r="V3909" s="19"/>
      <c r="W3909" s="19"/>
      <c r="X3909" s="19"/>
      <c r="Y3909" s="19"/>
      <c r="Z3909" s="19"/>
      <c r="AA3909" s="19"/>
      <c r="AB3909" s="19"/>
      <c r="AC3909" s="19"/>
      <c r="AD3909" s="19"/>
      <c r="AE3909" s="19"/>
      <c r="AF3909" s="19"/>
      <c r="AG3909" s="19"/>
      <c r="AH3909" s="19"/>
      <c r="AI3909" s="19"/>
      <c r="AJ3909" s="19"/>
      <c r="AK3909" s="19"/>
      <c r="AL3909" s="19"/>
      <c r="AM3909" s="19"/>
      <c r="AN3909" s="19"/>
      <c r="AO3909" s="19"/>
      <c r="AP3909" s="19"/>
      <c r="AQ3909" s="19"/>
      <c r="AR3909" s="19"/>
      <c r="AS3909" s="19"/>
      <c r="AT3909" s="19"/>
      <c r="AU3909" s="19"/>
      <c r="AV3909" s="19"/>
      <c r="AW3909" s="19"/>
      <c r="AX3909" s="20"/>
    </row>
    <row r="3910" spans="1:113">
      <c r="B3910" s="21"/>
    </row>
    <row r="3911" spans="1:113" ht="15" thickBot="1">
      <c r="A3911" s="11"/>
      <c r="B3911" s="10" t="s">
        <v>3</v>
      </c>
      <c r="C3911" s="8"/>
      <c r="D3911" s="8"/>
      <c r="E3911" s="8"/>
      <c r="F3911" s="8"/>
      <c r="G3911" s="8"/>
      <c r="H3911" s="8"/>
      <c r="I3911" s="8"/>
      <c r="J3911" s="8"/>
      <c r="K3911" s="8"/>
      <c r="L3911" s="9"/>
      <c r="M3911" s="9"/>
      <c r="N3911" s="9"/>
      <c r="O3911" s="9"/>
      <c r="P3911" s="8"/>
      <c r="Q3911" s="8"/>
      <c r="R3911" s="8"/>
      <c r="S3911" s="8"/>
      <c r="T3911" s="8"/>
      <c r="U3911" s="8"/>
      <c r="V3911" s="10"/>
      <c r="W3911" s="10"/>
      <c r="X3911" s="10"/>
      <c r="Y3911" s="10"/>
      <c r="Z3911" s="10"/>
      <c r="AA3911" s="10"/>
      <c r="AB3911" s="10"/>
      <c r="AC3911" s="10"/>
      <c r="AD3911" s="10"/>
      <c r="AE3911" s="10"/>
      <c r="AF3911" s="10"/>
      <c r="AG3911" s="10"/>
      <c r="AH3911" s="10"/>
      <c r="AI3911" s="10"/>
      <c r="AJ3911" s="10"/>
      <c r="AK3911" s="10"/>
      <c r="AL3911" s="10"/>
      <c r="AM3911" s="10"/>
      <c r="AN3911" s="10"/>
      <c r="AO3911" s="10"/>
      <c r="AP3911" s="10"/>
      <c r="AQ3911" s="10"/>
      <c r="AR3911" s="10"/>
      <c r="AS3911" s="10"/>
      <c r="AT3911" s="10"/>
      <c r="AU3911" s="10"/>
      <c r="AV3911" s="10"/>
      <c r="AW3911" s="10"/>
      <c r="AX3911" s="10"/>
      <c r="DI3911" s="6"/>
    </row>
    <row r="3912" spans="1:113" ht="14.25">
      <c r="A3912" s="8"/>
      <c r="B3912" s="12"/>
      <c r="C3912" s="7"/>
      <c r="D3912" s="7"/>
      <c r="E3912" s="7"/>
      <c r="F3912" s="7"/>
      <c r="G3912" s="7"/>
      <c r="H3912" s="7"/>
      <c r="I3912" s="7"/>
      <c r="J3912" s="7"/>
      <c r="K3912" s="7"/>
      <c r="L3912" s="13"/>
      <c r="M3912" s="13"/>
      <c r="N3912" s="13"/>
      <c r="O3912" s="13"/>
      <c r="P3912" s="7"/>
      <c r="Q3912" s="7"/>
      <c r="R3912" s="7"/>
      <c r="S3912" s="7"/>
      <c r="T3912" s="7"/>
      <c r="U3912" s="7"/>
      <c r="V3912" s="14"/>
      <c r="W3912" s="14"/>
      <c r="X3912" s="14"/>
      <c r="Y3912" s="14"/>
      <c r="Z3912" s="14"/>
      <c r="AA3912" s="14"/>
      <c r="AB3912" s="14"/>
      <c r="AC3912" s="14"/>
      <c r="AD3912" s="14"/>
      <c r="AE3912" s="14"/>
      <c r="AF3912" s="14"/>
      <c r="AG3912" s="14"/>
      <c r="AH3912" s="14"/>
      <c r="AI3912" s="14"/>
      <c r="AJ3912" s="14"/>
      <c r="AK3912" s="14"/>
      <c r="AL3912" s="14"/>
      <c r="AM3912" s="14"/>
      <c r="AN3912" s="14"/>
      <c r="AO3912" s="14"/>
      <c r="AP3912" s="14"/>
      <c r="AQ3912" s="14"/>
      <c r="AR3912" s="14"/>
      <c r="AS3912" s="14"/>
      <c r="AT3912" s="14"/>
      <c r="AU3912" s="14"/>
      <c r="AV3912" s="14"/>
      <c r="AW3912" s="14"/>
      <c r="AX3912" s="15"/>
    </row>
    <row r="3913" spans="1:113" ht="12" customHeight="1">
      <c r="A3913" s="8"/>
      <c r="B3913" s="141" t="s">
        <v>387</v>
      </c>
      <c r="C3913" s="142"/>
      <c r="D3913" s="142"/>
      <c r="E3913" s="142"/>
      <c r="F3913" s="142"/>
      <c r="G3913" s="142"/>
      <c r="H3913" s="142"/>
      <c r="I3913" s="142"/>
      <c r="J3913" s="142"/>
      <c r="K3913" s="142"/>
      <c r="L3913" s="142"/>
      <c r="M3913" s="142"/>
      <c r="N3913" s="142"/>
      <c r="O3913" s="142"/>
      <c r="P3913" s="142"/>
      <c r="Q3913" s="142"/>
      <c r="R3913" s="142"/>
      <c r="S3913" s="142"/>
      <c r="T3913" s="142"/>
      <c r="U3913" s="142"/>
      <c r="V3913" s="142"/>
      <c r="W3913" s="142"/>
      <c r="X3913" s="142"/>
      <c r="Y3913" s="142"/>
      <c r="Z3913" s="142"/>
      <c r="AA3913" s="142"/>
      <c r="AB3913" s="142"/>
      <c r="AC3913" s="142"/>
      <c r="AD3913" s="142"/>
      <c r="AE3913" s="142"/>
      <c r="AF3913" s="142"/>
      <c r="AG3913" s="142"/>
      <c r="AH3913" s="142"/>
      <c r="AI3913" s="142"/>
      <c r="AJ3913" s="142"/>
      <c r="AK3913" s="142"/>
      <c r="AL3913" s="142"/>
      <c r="AM3913" s="142"/>
      <c r="AN3913" s="142"/>
      <c r="AO3913" s="142"/>
      <c r="AP3913" s="142"/>
      <c r="AQ3913" s="142"/>
      <c r="AR3913" s="142"/>
      <c r="AS3913" s="142"/>
      <c r="AT3913" s="142"/>
      <c r="AU3913" s="142"/>
      <c r="AV3913" s="142"/>
      <c r="AW3913" s="142"/>
      <c r="AX3913" s="143"/>
    </row>
    <row r="3914" spans="1:113" ht="12" customHeight="1">
      <c r="A3914" s="8"/>
      <c r="B3914" s="141"/>
      <c r="C3914" s="142"/>
      <c r="D3914" s="142"/>
      <c r="E3914" s="142"/>
      <c r="F3914" s="142"/>
      <c r="G3914" s="142"/>
      <c r="H3914" s="142"/>
      <c r="I3914" s="142"/>
      <c r="J3914" s="142"/>
      <c r="K3914" s="142"/>
      <c r="L3914" s="142"/>
      <c r="M3914" s="142"/>
      <c r="N3914" s="142"/>
      <c r="O3914" s="142"/>
      <c r="P3914" s="142"/>
      <c r="Q3914" s="142"/>
      <c r="R3914" s="142"/>
      <c r="S3914" s="142"/>
      <c r="T3914" s="142"/>
      <c r="U3914" s="142"/>
      <c r="V3914" s="142"/>
      <c r="W3914" s="142"/>
      <c r="X3914" s="142"/>
      <c r="Y3914" s="142"/>
      <c r="Z3914" s="142"/>
      <c r="AA3914" s="142"/>
      <c r="AB3914" s="142"/>
      <c r="AC3914" s="142"/>
      <c r="AD3914" s="142"/>
      <c r="AE3914" s="142"/>
      <c r="AF3914" s="142"/>
      <c r="AG3914" s="142"/>
      <c r="AH3914" s="142"/>
      <c r="AI3914" s="142"/>
      <c r="AJ3914" s="142"/>
      <c r="AK3914" s="142"/>
      <c r="AL3914" s="142"/>
      <c r="AM3914" s="142"/>
      <c r="AN3914" s="142"/>
      <c r="AO3914" s="142"/>
      <c r="AP3914" s="142"/>
      <c r="AQ3914" s="142"/>
      <c r="AR3914" s="142"/>
      <c r="AS3914" s="142"/>
      <c r="AT3914" s="142"/>
      <c r="AU3914" s="142"/>
      <c r="AV3914" s="142"/>
      <c r="AW3914" s="142"/>
      <c r="AX3914" s="143"/>
    </row>
    <row r="3915" spans="1:113" ht="12" customHeight="1">
      <c r="A3915" s="8"/>
      <c r="B3915" s="141"/>
      <c r="C3915" s="142"/>
      <c r="D3915" s="142"/>
      <c r="E3915" s="142"/>
      <c r="F3915" s="142"/>
      <c r="G3915" s="142"/>
      <c r="H3915" s="142"/>
      <c r="I3915" s="142"/>
      <c r="J3915" s="142"/>
      <c r="K3915" s="142"/>
      <c r="L3915" s="142"/>
      <c r="M3915" s="142"/>
      <c r="N3915" s="142"/>
      <c r="O3915" s="142"/>
      <c r="P3915" s="142"/>
      <c r="Q3915" s="142"/>
      <c r="R3915" s="142"/>
      <c r="S3915" s="142"/>
      <c r="T3915" s="142"/>
      <c r="U3915" s="142"/>
      <c r="V3915" s="142"/>
      <c r="W3915" s="142"/>
      <c r="X3915" s="142"/>
      <c r="Y3915" s="142"/>
      <c r="Z3915" s="142"/>
      <c r="AA3915" s="142"/>
      <c r="AB3915" s="142"/>
      <c r="AC3915" s="142"/>
      <c r="AD3915" s="142"/>
      <c r="AE3915" s="142"/>
      <c r="AF3915" s="142"/>
      <c r="AG3915" s="142"/>
      <c r="AH3915" s="142"/>
      <c r="AI3915" s="142"/>
      <c r="AJ3915" s="142"/>
      <c r="AK3915" s="142"/>
      <c r="AL3915" s="142"/>
      <c r="AM3915" s="142"/>
      <c r="AN3915" s="142"/>
      <c r="AO3915" s="142"/>
      <c r="AP3915" s="142"/>
      <c r="AQ3915" s="142"/>
      <c r="AR3915" s="142"/>
      <c r="AS3915" s="142"/>
      <c r="AT3915" s="142"/>
      <c r="AU3915" s="142"/>
      <c r="AV3915" s="142"/>
      <c r="AW3915" s="142"/>
      <c r="AX3915" s="143"/>
    </row>
    <row r="3916" spans="1:113" ht="12" customHeight="1">
      <c r="A3916" s="8"/>
      <c r="B3916" s="141"/>
      <c r="C3916" s="142"/>
      <c r="D3916" s="142"/>
      <c r="E3916" s="142"/>
      <c r="F3916" s="142"/>
      <c r="G3916" s="142"/>
      <c r="H3916" s="142"/>
      <c r="I3916" s="142"/>
      <c r="J3916" s="142"/>
      <c r="K3916" s="142"/>
      <c r="L3916" s="142"/>
      <c r="M3916" s="142"/>
      <c r="N3916" s="142"/>
      <c r="O3916" s="142"/>
      <c r="P3916" s="142"/>
      <c r="Q3916" s="142"/>
      <c r="R3916" s="142"/>
      <c r="S3916" s="142"/>
      <c r="T3916" s="142"/>
      <c r="U3916" s="142"/>
      <c r="V3916" s="142"/>
      <c r="W3916" s="142"/>
      <c r="X3916" s="142"/>
      <c r="Y3916" s="142"/>
      <c r="Z3916" s="142"/>
      <c r="AA3916" s="142"/>
      <c r="AB3916" s="142"/>
      <c r="AC3916" s="142"/>
      <c r="AD3916" s="142"/>
      <c r="AE3916" s="142"/>
      <c r="AF3916" s="142"/>
      <c r="AG3916" s="142"/>
      <c r="AH3916" s="142"/>
      <c r="AI3916" s="142"/>
      <c r="AJ3916" s="142"/>
      <c r="AK3916" s="142"/>
      <c r="AL3916" s="142"/>
      <c r="AM3916" s="142"/>
      <c r="AN3916" s="142"/>
      <c r="AO3916" s="142"/>
      <c r="AP3916" s="142"/>
      <c r="AQ3916" s="142"/>
      <c r="AR3916" s="142"/>
      <c r="AS3916" s="142"/>
      <c r="AT3916" s="142"/>
      <c r="AU3916" s="142"/>
      <c r="AV3916" s="142"/>
      <c r="AW3916" s="142"/>
      <c r="AX3916" s="143"/>
    </row>
    <row r="3917" spans="1:113" ht="12" customHeight="1">
      <c r="A3917" s="8"/>
      <c r="B3917" s="141"/>
      <c r="C3917" s="142"/>
      <c r="D3917" s="142"/>
      <c r="E3917" s="142"/>
      <c r="F3917" s="142"/>
      <c r="G3917" s="142"/>
      <c r="H3917" s="142"/>
      <c r="I3917" s="142"/>
      <c r="J3917" s="142"/>
      <c r="K3917" s="142"/>
      <c r="L3917" s="142"/>
      <c r="M3917" s="142"/>
      <c r="N3917" s="142"/>
      <c r="O3917" s="142"/>
      <c r="P3917" s="142"/>
      <c r="Q3917" s="142"/>
      <c r="R3917" s="142"/>
      <c r="S3917" s="142"/>
      <c r="T3917" s="142"/>
      <c r="U3917" s="142"/>
      <c r="V3917" s="142"/>
      <c r="W3917" s="142"/>
      <c r="X3917" s="142"/>
      <c r="Y3917" s="142"/>
      <c r="Z3917" s="142"/>
      <c r="AA3917" s="142"/>
      <c r="AB3917" s="142"/>
      <c r="AC3917" s="142"/>
      <c r="AD3917" s="142"/>
      <c r="AE3917" s="142"/>
      <c r="AF3917" s="142"/>
      <c r="AG3917" s="142"/>
      <c r="AH3917" s="142"/>
      <c r="AI3917" s="142"/>
      <c r="AJ3917" s="142"/>
      <c r="AK3917" s="142"/>
      <c r="AL3917" s="142"/>
      <c r="AM3917" s="142"/>
      <c r="AN3917" s="142"/>
      <c r="AO3917" s="142"/>
      <c r="AP3917" s="142"/>
      <c r="AQ3917" s="142"/>
      <c r="AR3917" s="142"/>
      <c r="AS3917" s="142"/>
      <c r="AT3917" s="142"/>
      <c r="AU3917" s="142"/>
      <c r="AV3917" s="142"/>
      <c r="AW3917" s="142"/>
      <c r="AX3917" s="143"/>
      <c r="BC3917" s="16"/>
    </row>
    <row r="3918" spans="1:113" ht="12" customHeight="1">
      <c r="A3918" s="8"/>
      <c r="B3918" s="141"/>
      <c r="C3918" s="142"/>
      <c r="D3918" s="142"/>
      <c r="E3918" s="142"/>
      <c r="F3918" s="142"/>
      <c r="G3918" s="142"/>
      <c r="H3918" s="142"/>
      <c r="I3918" s="142"/>
      <c r="J3918" s="142"/>
      <c r="K3918" s="142"/>
      <c r="L3918" s="142"/>
      <c r="M3918" s="142"/>
      <c r="N3918" s="142"/>
      <c r="O3918" s="142"/>
      <c r="P3918" s="142"/>
      <c r="Q3918" s="142"/>
      <c r="R3918" s="142"/>
      <c r="S3918" s="142"/>
      <c r="T3918" s="142"/>
      <c r="U3918" s="142"/>
      <c r="V3918" s="142"/>
      <c r="W3918" s="142"/>
      <c r="X3918" s="142"/>
      <c r="Y3918" s="142"/>
      <c r="Z3918" s="142"/>
      <c r="AA3918" s="142"/>
      <c r="AB3918" s="142"/>
      <c r="AC3918" s="142"/>
      <c r="AD3918" s="142"/>
      <c r="AE3918" s="142"/>
      <c r="AF3918" s="142"/>
      <c r="AG3918" s="142"/>
      <c r="AH3918" s="142"/>
      <c r="AI3918" s="142"/>
      <c r="AJ3918" s="142"/>
      <c r="AK3918" s="142"/>
      <c r="AL3918" s="142"/>
      <c r="AM3918" s="142"/>
      <c r="AN3918" s="142"/>
      <c r="AO3918" s="142"/>
      <c r="AP3918" s="142"/>
      <c r="AQ3918" s="142"/>
      <c r="AR3918" s="142"/>
      <c r="AS3918" s="142"/>
      <c r="AT3918" s="142"/>
      <c r="AU3918" s="142"/>
      <c r="AV3918" s="142"/>
      <c r="AW3918" s="142"/>
      <c r="AX3918" s="143"/>
    </row>
    <row r="3919" spans="1:113" ht="12" customHeight="1">
      <c r="A3919" s="8"/>
      <c r="B3919" s="141"/>
      <c r="C3919" s="142"/>
      <c r="D3919" s="142"/>
      <c r="E3919" s="142"/>
      <c r="F3919" s="142"/>
      <c r="G3919" s="142"/>
      <c r="H3919" s="142"/>
      <c r="I3919" s="142"/>
      <c r="J3919" s="142"/>
      <c r="K3919" s="142"/>
      <c r="L3919" s="142"/>
      <c r="M3919" s="142"/>
      <c r="N3919" s="142"/>
      <c r="O3919" s="142"/>
      <c r="P3919" s="142"/>
      <c r="Q3919" s="142"/>
      <c r="R3919" s="142"/>
      <c r="S3919" s="142"/>
      <c r="T3919" s="142"/>
      <c r="U3919" s="142"/>
      <c r="V3919" s="142"/>
      <c r="W3919" s="142"/>
      <c r="X3919" s="142"/>
      <c r="Y3919" s="142"/>
      <c r="Z3919" s="142"/>
      <c r="AA3919" s="142"/>
      <c r="AB3919" s="142"/>
      <c r="AC3919" s="142"/>
      <c r="AD3919" s="142"/>
      <c r="AE3919" s="142"/>
      <c r="AF3919" s="142"/>
      <c r="AG3919" s="142"/>
      <c r="AH3919" s="142"/>
      <c r="AI3919" s="142"/>
      <c r="AJ3919" s="142"/>
      <c r="AK3919" s="142"/>
      <c r="AL3919" s="142"/>
      <c r="AM3919" s="142"/>
      <c r="AN3919" s="142"/>
      <c r="AO3919" s="142"/>
      <c r="AP3919" s="142"/>
      <c r="AQ3919" s="142"/>
      <c r="AR3919" s="142"/>
      <c r="AS3919" s="142"/>
      <c r="AT3919" s="142"/>
      <c r="AU3919" s="142"/>
      <c r="AV3919" s="142"/>
      <c r="AW3919" s="142"/>
      <c r="AX3919" s="143"/>
    </row>
    <row r="3920" spans="1:113" ht="12" customHeight="1">
      <c r="A3920" s="8"/>
      <c r="B3920" s="141"/>
      <c r="C3920" s="142"/>
      <c r="D3920" s="142"/>
      <c r="E3920" s="142"/>
      <c r="F3920" s="142"/>
      <c r="G3920" s="142"/>
      <c r="H3920" s="142"/>
      <c r="I3920" s="142"/>
      <c r="J3920" s="142"/>
      <c r="K3920" s="142"/>
      <c r="L3920" s="142"/>
      <c r="M3920" s="142"/>
      <c r="N3920" s="142"/>
      <c r="O3920" s="142"/>
      <c r="P3920" s="142"/>
      <c r="Q3920" s="142"/>
      <c r="R3920" s="142"/>
      <c r="S3920" s="142"/>
      <c r="T3920" s="142"/>
      <c r="U3920" s="142"/>
      <c r="V3920" s="142"/>
      <c r="W3920" s="142"/>
      <c r="X3920" s="142"/>
      <c r="Y3920" s="142"/>
      <c r="Z3920" s="142"/>
      <c r="AA3920" s="142"/>
      <c r="AB3920" s="142"/>
      <c r="AC3920" s="142"/>
      <c r="AD3920" s="142"/>
      <c r="AE3920" s="142"/>
      <c r="AF3920" s="142"/>
      <c r="AG3920" s="142"/>
      <c r="AH3920" s="142"/>
      <c r="AI3920" s="142"/>
      <c r="AJ3920" s="142"/>
      <c r="AK3920" s="142"/>
      <c r="AL3920" s="142"/>
      <c r="AM3920" s="142"/>
      <c r="AN3920" s="142"/>
      <c r="AO3920" s="142"/>
      <c r="AP3920" s="142"/>
      <c r="AQ3920" s="142"/>
      <c r="AR3920" s="142"/>
      <c r="AS3920" s="142"/>
      <c r="AT3920" s="142"/>
      <c r="AU3920" s="142"/>
      <c r="AV3920" s="142"/>
      <c r="AW3920" s="142"/>
      <c r="AX3920" s="143"/>
    </row>
    <row r="3921" spans="1:251" ht="15" thickBot="1">
      <c r="A3921" s="17"/>
      <c r="B3921" s="18"/>
      <c r="C3921" s="19"/>
      <c r="D3921" s="19"/>
      <c r="E3921" s="19"/>
      <c r="F3921" s="19"/>
      <c r="G3921" s="19"/>
      <c r="H3921" s="19"/>
      <c r="I3921" s="19"/>
      <c r="J3921" s="19"/>
      <c r="K3921" s="19"/>
      <c r="L3921" s="19"/>
      <c r="M3921" s="19"/>
      <c r="N3921" s="19"/>
      <c r="O3921" s="19"/>
      <c r="P3921" s="19"/>
      <c r="Q3921" s="19"/>
      <c r="R3921" s="19"/>
      <c r="S3921" s="19"/>
      <c r="T3921" s="19"/>
      <c r="U3921" s="19"/>
      <c r="V3921" s="19"/>
      <c r="W3921" s="19"/>
      <c r="X3921" s="19"/>
      <c r="Y3921" s="19"/>
      <c r="Z3921" s="19"/>
      <c r="AA3921" s="19"/>
      <c r="AB3921" s="19"/>
      <c r="AC3921" s="19"/>
      <c r="AD3921" s="19"/>
      <c r="AE3921" s="19"/>
      <c r="AF3921" s="19"/>
      <c r="AG3921" s="19"/>
      <c r="AH3921" s="19"/>
      <c r="AI3921" s="19"/>
      <c r="AJ3921" s="19"/>
      <c r="AK3921" s="19"/>
      <c r="AL3921" s="19"/>
      <c r="AM3921" s="19"/>
      <c r="AN3921" s="19"/>
      <c r="AO3921" s="19"/>
      <c r="AP3921" s="19"/>
      <c r="AQ3921" s="19"/>
      <c r="AR3921" s="19"/>
      <c r="AS3921" s="19"/>
      <c r="AT3921" s="19"/>
      <c r="AU3921" s="19"/>
      <c r="AV3921" s="19"/>
      <c r="AW3921" s="19"/>
      <c r="AX3921" s="20"/>
    </row>
    <row r="3922" spans="1:251">
      <c r="B3922" s="21"/>
    </row>
    <row r="3923" spans="1:251" ht="14.25">
      <c r="B3923" s="10" t="s">
        <v>4</v>
      </c>
      <c r="C3923" s="8"/>
      <c r="D3923" s="8"/>
      <c r="E3923" s="8"/>
      <c r="F3923" s="8"/>
      <c r="G3923" s="8"/>
      <c r="H3923" s="8"/>
      <c r="I3923" s="8"/>
      <c r="J3923" s="8"/>
      <c r="K3923" s="8"/>
      <c r="L3923" s="9"/>
      <c r="M3923" s="9"/>
      <c r="N3923" s="9"/>
      <c r="O3923" s="9"/>
      <c r="P3923" s="8"/>
      <c r="Q3923" s="8"/>
      <c r="R3923" s="8"/>
      <c r="S3923" s="8"/>
      <c r="T3923" s="8"/>
      <c r="U3923" s="8"/>
      <c r="V3923" s="10"/>
      <c r="W3923" s="10"/>
      <c r="X3923" s="10"/>
      <c r="Y3923" s="10"/>
      <c r="Z3923" s="10"/>
      <c r="AA3923" s="10"/>
      <c r="AB3923" s="10"/>
      <c r="AC3923" s="10"/>
      <c r="AD3923" s="10"/>
      <c r="AE3923" s="10"/>
      <c r="AF3923" s="10"/>
      <c r="AG3923" s="10"/>
      <c r="AH3923" s="10"/>
      <c r="AI3923" s="10"/>
      <c r="AJ3923" s="10"/>
      <c r="AK3923" s="10"/>
      <c r="AL3923" s="10"/>
      <c r="AM3923" s="10"/>
      <c r="AN3923" s="10"/>
      <c r="AO3923" s="10"/>
      <c r="AP3923" s="10"/>
      <c r="AQ3923" s="10"/>
      <c r="AR3923" s="10"/>
      <c r="AS3923" s="10"/>
      <c r="AT3923" s="10"/>
      <c r="AU3923" s="10"/>
      <c r="AV3923" s="10"/>
      <c r="AW3923" s="10"/>
      <c r="AX3923" s="10"/>
    </row>
    <row r="3924" spans="1:251" ht="15" thickBot="1">
      <c r="B3924" s="8"/>
      <c r="C3924" s="8"/>
      <c r="D3924" s="8"/>
      <c r="E3924" s="8"/>
      <c r="F3924" s="8"/>
      <c r="G3924" s="8"/>
      <c r="H3924" s="8"/>
      <c r="I3924" s="8"/>
      <c r="J3924" s="8"/>
      <c r="K3924" s="8"/>
      <c r="L3924" s="9"/>
      <c r="M3924" s="9"/>
      <c r="N3924" s="9"/>
      <c r="O3924" s="9"/>
      <c r="P3924" s="8"/>
      <c r="Q3924" s="8"/>
      <c r="R3924" s="8"/>
      <c r="S3924" s="8"/>
      <c r="T3924" s="8"/>
      <c r="U3924" s="8"/>
      <c r="V3924" s="10"/>
      <c r="W3924" s="10"/>
      <c r="X3924" s="10"/>
      <c r="Y3924" s="10"/>
      <c r="Z3924" s="10"/>
      <c r="AA3924" s="10"/>
      <c r="AB3924" s="10"/>
      <c r="AC3924" s="10"/>
      <c r="AD3924" s="10"/>
      <c r="AE3924" s="10"/>
      <c r="AF3924" s="10"/>
      <c r="AG3924" s="10"/>
      <c r="AH3924" s="10"/>
      <c r="AI3924" s="10"/>
      <c r="AJ3924" s="10"/>
      <c r="AK3924" s="10"/>
      <c r="AL3924" s="10"/>
      <c r="AM3924" s="10"/>
      <c r="AN3924" s="10"/>
      <c r="AO3924" s="10"/>
      <c r="AP3924" s="10"/>
      <c r="AQ3924" s="10"/>
      <c r="AR3924" s="10"/>
      <c r="AS3924" s="10"/>
      <c r="AT3924" s="10"/>
      <c r="AU3924" s="10"/>
      <c r="AV3924" s="10"/>
      <c r="AW3924" s="10"/>
      <c r="AX3924" s="22" t="s">
        <v>5</v>
      </c>
    </row>
    <row r="3925" spans="1:251" s="16" customFormat="1" ht="13.5" customHeight="1">
      <c r="A3925" s="8"/>
      <c r="B3925" s="146" t="s">
        <v>6</v>
      </c>
      <c r="C3925" s="129"/>
      <c r="D3925" s="129"/>
      <c r="E3925" s="129"/>
      <c r="F3925" s="129"/>
      <c r="G3925" s="129"/>
      <c r="H3925" s="129"/>
      <c r="I3925" s="129"/>
      <c r="J3925" s="129"/>
      <c r="K3925" s="129"/>
      <c r="L3925" s="129"/>
      <c r="M3925" s="129"/>
      <c r="N3925" s="129"/>
      <c r="O3925" s="129"/>
      <c r="P3925" s="129"/>
      <c r="Q3925" s="129"/>
      <c r="R3925" s="129"/>
      <c r="S3925" s="129"/>
      <c r="T3925" s="129"/>
      <c r="U3925" s="129"/>
      <c r="V3925" s="129"/>
      <c r="W3925" s="129"/>
      <c r="X3925" s="129"/>
      <c r="Y3925" s="129"/>
      <c r="Z3925" s="130"/>
      <c r="AA3925" s="128" t="s">
        <v>11</v>
      </c>
      <c r="AB3925" s="129"/>
      <c r="AC3925" s="129"/>
      <c r="AD3925" s="129"/>
      <c r="AE3925" s="129"/>
      <c r="AF3925" s="129"/>
      <c r="AG3925" s="129"/>
      <c r="AH3925" s="129"/>
      <c r="AI3925" s="130"/>
      <c r="AJ3925" s="128" t="s">
        <v>12</v>
      </c>
      <c r="AK3925" s="129"/>
      <c r="AL3925" s="129"/>
      <c r="AM3925" s="129"/>
      <c r="AN3925" s="129"/>
      <c r="AO3925" s="129"/>
      <c r="AP3925" s="129"/>
      <c r="AQ3925" s="129"/>
      <c r="AR3925" s="130"/>
      <c r="AS3925" s="128" t="s">
        <v>7</v>
      </c>
      <c r="AT3925" s="129"/>
      <c r="AU3925" s="129"/>
      <c r="AV3925" s="129"/>
      <c r="AW3925" s="129"/>
      <c r="AX3925" s="134"/>
      <c r="AY3925" s="2"/>
      <c r="AZ3925" s="2"/>
      <c r="BA3925" s="2"/>
      <c r="BB3925" s="2"/>
      <c r="BC3925" s="2"/>
      <c r="BD3925" s="2"/>
      <c r="BE3925" s="2"/>
      <c r="BF3925" s="2"/>
      <c r="BG3925" s="2"/>
      <c r="BH3925" s="2"/>
      <c r="BI3925" s="2"/>
      <c r="BJ3925" s="2"/>
      <c r="BK3925" s="2"/>
      <c r="BL3925" s="2"/>
      <c r="BM3925" s="2"/>
      <c r="BN3925" s="2"/>
      <c r="BO3925" s="2"/>
      <c r="BP3925" s="2"/>
      <c r="BQ3925" s="2"/>
      <c r="BR3925" s="2"/>
      <c r="BS3925" s="2"/>
      <c r="BT3925" s="2"/>
      <c r="BU3925" s="2"/>
      <c r="BV3925" s="2"/>
      <c r="BW3925" s="2"/>
      <c r="BX3925" s="2"/>
      <c r="BY3925" s="2"/>
      <c r="BZ3925" s="2"/>
      <c r="CA3925" s="2"/>
      <c r="CB3925" s="2"/>
      <c r="CC3925" s="2"/>
      <c r="CD3925" s="2"/>
      <c r="CE3925" s="2"/>
      <c r="CF3925" s="2"/>
      <c r="CG3925" s="2"/>
      <c r="CH3925" s="2"/>
      <c r="CI3925" s="2"/>
      <c r="CJ3925" s="2"/>
      <c r="CK3925" s="2"/>
      <c r="CL3925" s="2"/>
      <c r="CM3925" s="2"/>
      <c r="CN3925" s="2"/>
      <c r="CO3925" s="2"/>
      <c r="CP3925" s="2"/>
      <c r="CQ3925" s="2"/>
      <c r="CR3925" s="2"/>
      <c r="CS3925" s="2"/>
      <c r="CT3925" s="2"/>
      <c r="CU3925" s="2"/>
      <c r="CV3925" s="2"/>
      <c r="CW3925" s="2"/>
      <c r="CX3925" s="2"/>
      <c r="CY3925" s="2"/>
      <c r="CZ3925" s="2"/>
      <c r="DA3925" s="2"/>
      <c r="DB3925" s="2"/>
      <c r="DC3925" s="2"/>
      <c r="DD3925" s="2"/>
      <c r="DE3925" s="2"/>
      <c r="DF3925" s="2"/>
      <c r="DG3925" s="2"/>
      <c r="DH3925" s="2"/>
      <c r="DI3925" s="2"/>
      <c r="DJ3925" s="2"/>
      <c r="DK3925" s="2"/>
      <c r="DL3925" s="2"/>
      <c r="DM3925" s="2"/>
      <c r="DN3925" s="2"/>
      <c r="DO3925" s="2"/>
      <c r="DP3925" s="2"/>
      <c r="DQ3925" s="2"/>
      <c r="DR3925" s="2"/>
      <c r="DS3925" s="2"/>
      <c r="DT3925" s="2"/>
      <c r="DU3925" s="2"/>
      <c r="DV3925" s="2"/>
      <c r="DW3925" s="2"/>
      <c r="DX3925" s="2"/>
      <c r="DY3925" s="2"/>
      <c r="DZ3925" s="2"/>
      <c r="EA3925" s="2"/>
      <c r="EB3925" s="2"/>
      <c r="EC3925" s="2"/>
      <c r="ED3925" s="2"/>
      <c r="EE3925" s="2"/>
      <c r="EF3925" s="2"/>
      <c r="EG3925" s="2"/>
      <c r="EH3925" s="2"/>
      <c r="EI3925" s="2"/>
      <c r="EJ3925" s="2"/>
      <c r="EK3925" s="2"/>
      <c r="EL3925" s="2"/>
      <c r="EM3925" s="2"/>
      <c r="EN3925" s="2"/>
      <c r="EO3925" s="2"/>
      <c r="EP3925" s="2"/>
      <c r="EQ3925" s="2"/>
      <c r="ER3925" s="2"/>
      <c r="ES3925" s="2"/>
      <c r="ET3925" s="2"/>
      <c r="EU3925" s="2"/>
      <c r="EV3925" s="2"/>
      <c r="EW3925" s="2"/>
      <c r="EX3925" s="2"/>
      <c r="EY3925" s="2"/>
      <c r="EZ3925" s="2"/>
      <c r="FA3925" s="2"/>
      <c r="FB3925" s="2"/>
      <c r="FC3925" s="2"/>
      <c r="FD3925" s="2"/>
      <c r="FE3925" s="2"/>
      <c r="FF3925" s="2"/>
      <c r="FG3925" s="2"/>
      <c r="FH3925" s="2"/>
      <c r="FI3925" s="2"/>
      <c r="FJ3925" s="2"/>
      <c r="FK3925" s="2"/>
      <c r="FL3925" s="2"/>
      <c r="FM3925" s="2"/>
      <c r="FN3925" s="2"/>
      <c r="FO3925" s="2"/>
      <c r="FP3925" s="2"/>
      <c r="FQ3925" s="2"/>
      <c r="FR3925" s="2"/>
      <c r="FS3925" s="2"/>
      <c r="FT3925" s="2"/>
      <c r="FU3925" s="2"/>
      <c r="FV3925" s="2"/>
      <c r="FW3925" s="2"/>
      <c r="FX3925" s="2"/>
      <c r="FY3925" s="2"/>
      <c r="FZ3925" s="2"/>
      <c r="GA3925" s="2"/>
      <c r="GB3925" s="2"/>
      <c r="GC3925" s="2"/>
      <c r="GD3925" s="2"/>
      <c r="GE3925" s="2"/>
      <c r="GF3925" s="2"/>
      <c r="GG3925" s="2"/>
      <c r="GH3925" s="2"/>
      <c r="GI3925" s="2"/>
      <c r="GJ3925" s="2"/>
      <c r="GK3925" s="2"/>
      <c r="GL3925" s="2"/>
      <c r="GM3925" s="2"/>
      <c r="GN3925" s="2"/>
      <c r="GO3925" s="2"/>
      <c r="GP3925" s="2"/>
      <c r="GQ3925" s="2"/>
      <c r="GR3925" s="2"/>
      <c r="GS3925" s="2"/>
      <c r="GT3925" s="2"/>
      <c r="GU3925" s="2"/>
      <c r="GV3925" s="2"/>
      <c r="GW3925" s="2"/>
      <c r="GX3925" s="2"/>
      <c r="GY3925" s="2"/>
      <c r="GZ3925" s="2"/>
      <c r="HA3925" s="2"/>
      <c r="HB3925" s="2"/>
      <c r="HC3925" s="2"/>
      <c r="HD3925" s="2"/>
      <c r="HE3925" s="2"/>
      <c r="HF3925" s="2"/>
      <c r="HG3925" s="2"/>
      <c r="HH3925" s="2"/>
      <c r="HI3925" s="2"/>
      <c r="HJ3925" s="2"/>
      <c r="HK3925" s="2"/>
      <c r="HL3925" s="2"/>
      <c r="HM3925" s="2"/>
      <c r="HN3925" s="2"/>
      <c r="HO3925" s="2"/>
      <c r="HP3925" s="2"/>
      <c r="HQ3925" s="2"/>
      <c r="HR3925" s="2"/>
      <c r="HS3925" s="2"/>
      <c r="HT3925" s="2"/>
      <c r="HU3925" s="2"/>
      <c r="HV3925" s="2"/>
      <c r="HW3925" s="2"/>
      <c r="HX3925" s="2"/>
      <c r="HY3925" s="2"/>
      <c r="HZ3925" s="2"/>
      <c r="IA3925" s="2"/>
      <c r="IB3925" s="2"/>
      <c r="IC3925" s="2"/>
      <c r="ID3925" s="2"/>
      <c r="IE3925" s="2"/>
      <c r="IF3925" s="2"/>
      <c r="IG3925" s="2"/>
      <c r="IH3925" s="2"/>
      <c r="II3925" s="2"/>
      <c r="IJ3925" s="2"/>
      <c r="IK3925" s="2"/>
      <c r="IL3925" s="2"/>
      <c r="IM3925" s="2"/>
      <c r="IN3925" s="2"/>
      <c r="IO3925" s="2"/>
      <c r="IP3925" s="2"/>
      <c r="IQ3925" s="2"/>
    </row>
    <row r="3926" spans="1:251" s="16" customFormat="1" ht="13.5">
      <c r="A3926" s="8"/>
      <c r="B3926" s="147"/>
      <c r="C3926" s="132"/>
      <c r="D3926" s="132"/>
      <c r="E3926" s="132"/>
      <c r="F3926" s="132"/>
      <c r="G3926" s="132"/>
      <c r="H3926" s="132"/>
      <c r="I3926" s="132"/>
      <c r="J3926" s="132"/>
      <c r="K3926" s="132"/>
      <c r="L3926" s="132"/>
      <c r="M3926" s="132"/>
      <c r="N3926" s="132"/>
      <c r="O3926" s="132"/>
      <c r="P3926" s="132"/>
      <c r="Q3926" s="132"/>
      <c r="R3926" s="132"/>
      <c r="S3926" s="132"/>
      <c r="T3926" s="132"/>
      <c r="U3926" s="132"/>
      <c r="V3926" s="132"/>
      <c r="W3926" s="132"/>
      <c r="X3926" s="132"/>
      <c r="Y3926" s="132"/>
      <c r="Z3926" s="133"/>
      <c r="AA3926" s="131"/>
      <c r="AB3926" s="132"/>
      <c r="AC3926" s="132"/>
      <c r="AD3926" s="132"/>
      <c r="AE3926" s="132"/>
      <c r="AF3926" s="132"/>
      <c r="AG3926" s="132"/>
      <c r="AH3926" s="132"/>
      <c r="AI3926" s="133"/>
      <c r="AJ3926" s="131"/>
      <c r="AK3926" s="132"/>
      <c r="AL3926" s="132"/>
      <c r="AM3926" s="132"/>
      <c r="AN3926" s="132"/>
      <c r="AO3926" s="132"/>
      <c r="AP3926" s="132"/>
      <c r="AQ3926" s="132"/>
      <c r="AR3926" s="133"/>
      <c r="AS3926" s="131"/>
      <c r="AT3926" s="132"/>
      <c r="AU3926" s="132"/>
      <c r="AV3926" s="132"/>
      <c r="AW3926" s="132"/>
      <c r="AX3926" s="135"/>
      <c r="AY3926" s="2"/>
      <c r="AZ3926" s="2"/>
      <c r="BA3926" s="2"/>
      <c r="BB3926" s="23"/>
      <c r="BC3926" s="24"/>
      <c r="BE3926" s="2"/>
      <c r="BF3926" s="2"/>
      <c r="BG3926" s="2"/>
      <c r="BH3926" s="2"/>
      <c r="BI3926" s="2"/>
      <c r="BJ3926" s="2"/>
      <c r="BK3926" s="2"/>
      <c r="BL3926" s="2"/>
      <c r="BM3926" s="2"/>
      <c r="BN3926" s="2"/>
      <c r="BO3926" s="2"/>
      <c r="BP3926" s="2"/>
      <c r="BQ3926" s="2"/>
      <c r="BR3926" s="2"/>
      <c r="BS3926" s="2"/>
      <c r="BT3926" s="2"/>
      <c r="BU3926" s="2"/>
      <c r="BV3926" s="2"/>
      <c r="BW3926" s="2"/>
      <c r="BX3926" s="2"/>
      <c r="BY3926" s="2"/>
      <c r="BZ3926" s="2"/>
      <c r="CA3926" s="2"/>
      <c r="CB3926" s="2"/>
      <c r="CC3926" s="2"/>
      <c r="CD3926" s="2"/>
      <c r="CE3926" s="2"/>
      <c r="CF3926" s="2"/>
      <c r="CG3926" s="2"/>
      <c r="CH3926" s="2"/>
      <c r="CI3926" s="2"/>
      <c r="CJ3926" s="2"/>
      <c r="CK3926" s="2"/>
      <c r="CL3926" s="2"/>
      <c r="CM3926" s="2"/>
      <c r="CN3926" s="2"/>
      <c r="CO3926" s="2"/>
      <c r="CP3926" s="2"/>
      <c r="CQ3926" s="2"/>
      <c r="CR3926" s="2"/>
      <c r="CS3926" s="2"/>
      <c r="CT3926" s="2"/>
      <c r="CU3926" s="2"/>
      <c r="CV3926" s="2"/>
      <c r="CW3926" s="2"/>
      <c r="CX3926" s="2"/>
      <c r="CY3926" s="2"/>
      <c r="CZ3926" s="2"/>
      <c r="DA3926" s="2"/>
      <c r="DB3926" s="2"/>
      <c r="DC3926" s="2"/>
      <c r="DD3926" s="2"/>
      <c r="DE3926" s="2"/>
      <c r="DF3926" s="2"/>
      <c r="DG3926" s="2"/>
      <c r="DH3926" s="2"/>
      <c r="DI3926" s="2"/>
      <c r="DJ3926" s="2"/>
      <c r="DK3926" s="2"/>
      <c r="DL3926" s="2"/>
      <c r="DM3926" s="2"/>
      <c r="DN3926" s="2"/>
      <c r="DO3926" s="2"/>
      <c r="DP3926" s="2"/>
      <c r="DQ3926" s="2"/>
      <c r="DR3926" s="2"/>
      <c r="DS3926" s="2"/>
      <c r="DT3926" s="2"/>
      <c r="DU3926" s="2"/>
      <c r="DV3926" s="2"/>
      <c r="DW3926" s="2"/>
      <c r="DX3926" s="2"/>
      <c r="DY3926" s="2"/>
      <c r="DZ3926" s="2"/>
      <c r="EA3926" s="2"/>
      <c r="EB3926" s="2"/>
      <c r="EC3926" s="2"/>
      <c r="ED3926" s="2"/>
      <c r="EE3926" s="2"/>
      <c r="EF3926" s="2"/>
      <c r="EG3926" s="2"/>
      <c r="EH3926" s="2"/>
      <c r="EI3926" s="2"/>
      <c r="EJ3926" s="2"/>
      <c r="EK3926" s="2"/>
      <c r="EL3926" s="2"/>
      <c r="EM3926" s="2"/>
      <c r="EN3926" s="2"/>
      <c r="EO3926" s="2"/>
      <c r="EP3926" s="2"/>
      <c r="EQ3926" s="2"/>
      <c r="ER3926" s="2"/>
      <c r="ES3926" s="2"/>
      <c r="ET3926" s="2"/>
      <c r="EU3926" s="2"/>
      <c r="EV3926" s="2"/>
      <c r="EW3926" s="2"/>
      <c r="EX3926" s="2"/>
      <c r="EY3926" s="2"/>
      <c r="EZ3926" s="2"/>
      <c r="FA3926" s="2"/>
      <c r="FB3926" s="2"/>
      <c r="FC3926" s="2"/>
      <c r="FD3926" s="2"/>
      <c r="FE3926" s="2"/>
      <c r="FF3926" s="2"/>
      <c r="FG3926" s="2"/>
      <c r="FH3926" s="2"/>
      <c r="FI3926" s="2"/>
      <c r="FJ3926" s="2"/>
      <c r="FK3926" s="2"/>
      <c r="FL3926" s="2"/>
      <c r="FM3926" s="2"/>
      <c r="FN3926" s="2"/>
      <c r="FO3926" s="2"/>
      <c r="FP3926" s="2"/>
      <c r="FQ3926" s="2"/>
      <c r="FR3926" s="2"/>
      <c r="FS3926" s="2"/>
      <c r="FT3926" s="2"/>
      <c r="FU3926" s="2"/>
      <c r="FV3926" s="2"/>
      <c r="FW3926" s="2"/>
      <c r="FX3926" s="2"/>
      <c r="FY3926" s="2"/>
      <c r="FZ3926" s="2"/>
      <c r="GA3926" s="2"/>
      <c r="GB3926" s="2"/>
      <c r="GC3926" s="2"/>
      <c r="GD3926" s="2"/>
      <c r="GE3926" s="2"/>
      <c r="GF3926" s="2"/>
      <c r="GG3926" s="2"/>
      <c r="GH3926" s="2"/>
      <c r="GI3926" s="2"/>
      <c r="GJ3926" s="2"/>
      <c r="GK3926" s="2"/>
      <c r="GL3926" s="2"/>
      <c r="GM3926" s="2"/>
      <c r="GN3926" s="2"/>
      <c r="GO3926" s="2"/>
      <c r="GP3926" s="2"/>
      <c r="GQ3926" s="2"/>
      <c r="GR3926" s="2"/>
      <c r="GS3926" s="2"/>
      <c r="GT3926" s="2"/>
      <c r="GU3926" s="2"/>
      <c r="GV3926" s="2"/>
      <c r="GW3926" s="2"/>
      <c r="GX3926" s="2"/>
      <c r="GY3926" s="2"/>
      <c r="GZ3926" s="2"/>
      <c r="HA3926" s="2"/>
      <c r="HB3926" s="2"/>
      <c r="HC3926" s="2"/>
      <c r="HD3926" s="2"/>
      <c r="HE3926" s="2"/>
      <c r="HF3926" s="2"/>
      <c r="HG3926" s="2"/>
      <c r="HH3926" s="2"/>
      <c r="HI3926" s="2"/>
      <c r="HJ3926" s="2"/>
      <c r="HK3926" s="2"/>
      <c r="HL3926" s="2"/>
      <c r="HM3926" s="2"/>
      <c r="HN3926" s="2"/>
      <c r="HO3926" s="2"/>
      <c r="HP3926" s="2"/>
      <c r="HQ3926" s="2"/>
      <c r="HR3926" s="2"/>
      <c r="HS3926" s="2"/>
      <c r="HT3926" s="2"/>
      <c r="HU3926" s="2"/>
      <c r="HV3926" s="2"/>
      <c r="HW3926" s="2"/>
      <c r="HX3926" s="2"/>
      <c r="HY3926" s="2"/>
      <c r="HZ3926" s="2"/>
      <c r="IA3926" s="2"/>
      <c r="IB3926" s="2"/>
      <c r="IC3926" s="2"/>
      <c r="ID3926" s="2"/>
      <c r="IE3926" s="2"/>
      <c r="IF3926" s="2"/>
      <c r="IG3926" s="2"/>
      <c r="IH3926" s="2"/>
      <c r="II3926" s="2"/>
      <c r="IJ3926" s="2"/>
      <c r="IK3926" s="2"/>
      <c r="IL3926" s="2"/>
      <c r="IM3926" s="2"/>
      <c r="IN3926" s="2"/>
      <c r="IO3926" s="2"/>
      <c r="IP3926" s="2"/>
      <c r="IQ3926" s="2"/>
    </row>
    <row r="3927" spans="1:251" s="16" customFormat="1" ht="18.75" customHeight="1">
      <c r="A3927" s="8"/>
      <c r="B3927" s="25"/>
      <c r="C3927" s="125" t="s">
        <v>384</v>
      </c>
      <c r="D3927" s="126"/>
      <c r="E3927" s="126"/>
      <c r="F3927" s="126"/>
      <c r="G3927" s="126"/>
      <c r="H3927" s="126"/>
      <c r="I3927" s="126"/>
      <c r="J3927" s="126"/>
      <c r="K3927" s="126"/>
      <c r="L3927" s="126"/>
      <c r="M3927" s="126"/>
      <c r="N3927" s="126"/>
      <c r="O3927" s="126"/>
      <c r="P3927" s="126"/>
      <c r="Q3927" s="126"/>
      <c r="R3927" s="126"/>
      <c r="S3927" s="126"/>
      <c r="T3927" s="126"/>
      <c r="U3927" s="126"/>
      <c r="V3927" s="126"/>
      <c r="W3927" s="126"/>
      <c r="X3927" s="126"/>
      <c r="Y3927" s="126"/>
      <c r="Z3927" s="127"/>
      <c r="AA3927" s="106">
        <v>86444</v>
      </c>
      <c r="AB3927" s="107"/>
      <c r="AC3927" s="107"/>
      <c r="AD3927" s="107"/>
      <c r="AE3927" s="107"/>
      <c r="AF3927" s="107"/>
      <c r="AG3927" s="107"/>
      <c r="AH3927" s="107"/>
      <c r="AI3927" s="108"/>
      <c r="AJ3927" s="106">
        <v>86444</v>
      </c>
      <c r="AK3927" s="107"/>
      <c r="AL3927" s="107"/>
      <c r="AM3927" s="107"/>
      <c r="AN3927" s="107"/>
      <c r="AO3927" s="107"/>
      <c r="AP3927" s="107"/>
      <c r="AQ3927" s="107"/>
      <c r="AR3927" s="108"/>
      <c r="AS3927" s="109"/>
      <c r="AT3927" s="110"/>
      <c r="AU3927" s="110"/>
      <c r="AV3927" s="110"/>
      <c r="AW3927" s="110"/>
      <c r="AX3927" s="111"/>
      <c r="AY3927" s="2"/>
      <c r="AZ3927" s="2"/>
      <c r="BA3927" s="2"/>
      <c r="BB3927" s="2"/>
      <c r="BC3927" s="2"/>
      <c r="BD3927" s="2"/>
      <c r="BE3927" s="2"/>
      <c r="BF3927" s="2"/>
      <c r="BG3927" s="2"/>
      <c r="BH3927" s="2"/>
      <c r="BI3927" s="2"/>
      <c r="BJ3927" s="2"/>
      <c r="BK3927" s="2"/>
      <c r="BL3927" s="2"/>
      <c r="BM3927" s="2"/>
      <c r="BN3927" s="2"/>
      <c r="BO3927" s="2"/>
      <c r="BP3927" s="2"/>
      <c r="BQ3927" s="2"/>
      <c r="BR3927" s="2"/>
      <c r="BS3927" s="2"/>
      <c r="BT3927" s="2"/>
      <c r="BU3927" s="2"/>
      <c r="BV3927" s="2"/>
      <c r="BW3927" s="2"/>
      <c r="BX3927" s="2"/>
      <c r="BY3927" s="2"/>
      <c r="BZ3927" s="2"/>
      <c r="CA3927" s="2"/>
      <c r="CB3927" s="2"/>
      <c r="CC3927" s="2"/>
      <c r="CD3927" s="2"/>
      <c r="CE3927" s="2"/>
      <c r="CF3927" s="2"/>
      <c r="CG3927" s="2"/>
      <c r="CH3927" s="2"/>
      <c r="CI3927" s="2"/>
      <c r="CJ3927" s="2"/>
      <c r="CK3927" s="2"/>
      <c r="CL3927" s="2"/>
      <c r="CM3927" s="2"/>
      <c r="CN3927" s="2"/>
      <c r="CO3927" s="2"/>
      <c r="CP3927" s="2"/>
      <c r="CQ3927" s="2"/>
      <c r="CR3927" s="2"/>
      <c r="CS3927" s="2"/>
      <c r="CT3927" s="2"/>
      <c r="CU3927" s="2"/>
      <c r="CV3927" s="2"/>
      <c r="CW3927" s="2"/>
      <c r="CX3927" s="2"/>
      <c r="CY3927" s="2"/>
      <c r="CZ3927" s="2"/>
      <c r="DA3927" s="2"/>
      <c r="DB3927" s="2"/>
      <c r="DC3927" s="2"/>
      <c r="DD3927" s="2"/>
      <c r="DE3927" s="2"/>
      <c r="DF3927" s="2"/>
      <c r="DG3927" s="2"/>
      <c r="DH3927" s="2"/>
      <c r="DI3927" s="2"/>
      <c r="DJ3927" s="2"/>
      <c r="DK3927" s="2"/>
      <c r="DL3927" s="2"/>
      <c r="DM3927" s="2"/>
      <c r="DN3927" s="2"/>
      <c r="DO3927" s="2"/>
      <c r="DP3927" s="2"/>
      <c r="DQ3927" s="2"/>
      <c r="DR3927" s="2"/>
      <c r="DS3927" s="2"/>
      <c r="DT3927" s="2"/>
      <c r="DU3927" s="2"/>
      <c r="DV3927" s="2"/>
      <c r="DW3927" s="2"/>
      <c r="DX3927" s="2"/>
      <c r="DY3927" s="2"/>
      <c r="DZ3927" s="2"/>
      <c r="EA3927" s="2"/>
      <c r="EB3927" s="2"/>
      <c r="EC3927" s="2"/>
      <c r="ED3927" s="2"/>
      <c r="EE3927" s="2"/>
      <c r="EF3927" s="2"/>
      <c r="EG3927" s="2"/>
      <c r="EH3927" s="2"/>
      <c r="EI3927" s="2"/>
      <c r="EJ3927" s="2"/>
      <c r="EK3927" s="2"/>
      <c r="EL3927" s="2"/>
      <c r="EM3927" s="2"/>
      <c r="EN3927" s="2"/>
      <c r="EO3927" s="2"/>
      <c r="EP3927" s="2"/>
      <c r="EQ3927" s="2"/>
      <c r="ER3927" s="2"/>
      <c r="ES3927" s="2"/>
      <c r="ET3927" s="2"/>
      <c r="EU3927" s="2"/>
      <c r="EV3927" s="2"/>
      <c r="EW3927" s="2"/>
      <c r="EX3927" s="2"/>
      <c r="EY3927" s="2"/>
      <c r="EZ3927" s="2"/>
      <c r="FA3927" s="2"/>
      <c r="FB3927" s="2"/>
      <c r="FC3927" s="2"/>
      <c r="FD3927" s="2"/>
      <c r="FE3927" s="2"/>
      <c r="FF3927" s="2"/>
      <c r="FG3927" s="2"/>
      <c r="FH3927" s="2"/>
      <c r="FI3927" s="2"/>
      <c r="FJ3927" s="2"/>
      <c r="FK3927" s="2"/>
      <c r="FL3927" s="2"/>
      <c r="FM3927" s="2"/>
      <c r="FN3927" s="2"/>
      <c r="FO3927" s="2"/>
      <c r="FP3927" s="2"/>
      <c r="FQ3927" s="2"/>
      <c r="FR3927" s="2"/>
      <c r="FS3927" s="2"/>
      <c r="FT3927" s="2"/>
      <c r="FU3927" s="2"/>
      <c r="FV3927" s="2"/>
      <c r="FW3927" s="2"/>
      <c r="FX3927" s="2"/>
      <c r="FY3927" s="2"/>
      <c r="FZ3927" s="2"/>
      <c r="GA3927" s="2"/>
      <c r="GB3927" s="2"/>
      <c r="GC3927" s="2"/>
      <c r="GD3927" s="2"/>
      <c r="GE3927" s="2"/>
      <c r="GF3927" s="2"/>
      <c r="GG3927" s="2"/>
      <c r="GH3927" s="2"/>
      <c r="GI3927" s="2"/>
      <c r="GJ3927" s="2"/>
      <c r="GK3927" s="2"/>
      <c r="GL3927" s="2"/>
      <c r="GM3927" s="2"/>
      <c r="GN3927" s="2"/>
      <c r="GO3927" s="2"/>
      <c r="GP3927" s="2"/>
      <c r="GQ3927" s="2"/>
      <c r="GR3927" s="2"/>
      <c r="GS3927" s="2"/>
      <c r="GT3927" s="2"/>
      <c r="GU3927" s="2"/>
      <c r="GV3927" s="2"/>
      <c r="GW3927" s="2"/>
      <c r="GX3927" s="2"/>
      <c r="GY3927" s="2"/>
      <c r="GZ3927" s="2"/>
      <c r="HA3927" s="2"/>
      <c r="HB3927" s="2"/>
      <c r="HC3927" s="2"/>
      <c r="HD3927" s="2"/>
      <c r="HE3927" s="2"/>
      <c r="HF3927" s="2"/>
      <c r="HG3927" s="2"/>
      <c r="HH3927" s="2"/>
      <c r="HI3927" s="2"/>
      <c r="HJ3927" s="2"/>
      <c r="HK3927" s="2"/>
      <c r="HL3927" s="2"/>
      <c r="HM3927" s="2"/>
      <c r="HN3927" s="2"/>
      <c r="HO3927" s="2"/>
      <c r="HP3927" s="2"/>
      <c r="HQ3927" s="2"/>
      <c r="HR3927" s="2"/>
      <c r="HS3927" s="2"/>
      <c r="HT3927" s="2"/>
      <c r="HU3927" s="2"/>
      <c r="HV3927" s="2"/>
      <c r="HW3927" s="2"/>
      <c r="HX3927" s="2"/>
      <c r="HY3927" s="2"/>
      <c r="HZ3927" s="2"/>
      <c r="IA3927" s="2"/>
      <c r="IB3927" s="2"/>
      <c r="IC3927" s="2"/>
      <c r="ID3927" s="2"/>
      <c r="IE3927" s="2"/>
      <c r="IF3927" s="2"/>
      <c r="IG3927" s="2"/>
      <c r="IH3927" s="2"/>
      <c r="II3927" s="2"/>
      <c r="IJ3927" s="2"/>
      <c r="IK3927" s="2"/>
      <c r="IL3927" s="2"/>
      <c r="IM3927" s="2"/>
      <c r="IN3927" s="2"/>
      <c r="IO3927" s="2"/>
      <c r="IP3927" s="2"/>
      <c r="IQ3927" s="2"/>
    </row>
    <row r="3928" spans="1:251" s="16" customFormat="1" ht="18.75" customHeight="1" thickBot="1">
      <c r="A3928" s="17"/>
      <c r="B3928" s="136" t="s">
        <v>13</v>
      </c>
      <c r="C3928" s="137"/>
      <c r="D3928" s="137"/>
      <c r="E3928" s="137"/>
      <c r="F3928" s="137"/>
      <c r="G3928" s="137"/>
      <c r="H3928" s="137"/>
      <c r="I3928" s="137"/>
      <c r="J3928" s="137"/>
      <c r="K3928" s="137"/>
      <c r="L3928" s="137"/>
      <c r="M3928" s="137"/>
      <c r="N3928" s="137"/>
      <c r="O3928" s="137"/>
      <c r="P3928" s="137"/>
      <c r="Q3928" s="137"/>
      <c r="R3928" s="137"/>
      <c r="S3928" s="137"/>
      <c r="T3928" s="137"/>
      <c r="U3928" s="137"/>
      <c r="V3928" s="137"/>
      <c r="W3928" s="137"/>
      <c r="X3928" s="137"/>
      <c r="Y3928" s="137"/>
      <c r="Z3928" s="138"/>
      <c r="AA3928" s="115">
        <f>SUM($AA$3927:$AA$3927)</f>
        <v>86444</v>
      </c>
      <c r="AB3928" s="116"/>
      <c r="AC3928" s="116"/>
      <c r="AD3928" s="116"/>
      <c r="AE3928" s="116"/>
      <c r="AF3928" s="116"/>
      <c r="AG3928" s="116"/>
      <c r="AH3928" s="116"/>
      <c r="AI3928" s="117"/>
      <c r="AJ3928" s="115">
        <f>SUM($AJ$3927:$AJ$3927)</f>
        <v>86444</v>
      </c>
      <c r="AK3928" s="116"/>
      <c r="AL3928" s="116"/>
      <c r="AM3928" s="116"/>
      <c r="AN3928" s="116"/>
      <c r="AO3928" s="116"/>
      <c r="AP3928" s="116"/>
      <c r="AQ3928" s="116"/>
      <c r="AR3928" s="117"/>
      <c r="AS3928" s="112"/>
      <c r="AT3928" s="113"/>
      <c r="AU3928" s="113"/>
      <c r="AV3928" s="113"/>
      <c r="AW3928" s="113"/>
      <c r="AX3928" s="114"/>
      <c r="AY3928" s="2"/>
      <c r="AZ3928" s="2"/>
      <c r="BA3928" s="2"/>
      <c r="BB3928" s="2"/>
      <c r="BC3928" s="2"/>
      <c r="BD3928" s="2"/>
      <c r="BE3928" s="2"/>
      <c r="BF3928" s="2"/>
      <c r="BG3928" s="2"/>
      <c r="BH3928" s="2"/>
      <c r="BI3928" s="2"/>
      <c r="BJ3928" s="2"/>
      <c r="BK3928" s="2"/>
      <c r="BL3928" s="2"/>
      <c r="BM3928" s="2"/>
      <c r="BN3928" s="2"/>
      <c r="BO3928" s="2"/>
      <c r="BP3928" s="2"/>
      <c r="BQ3928" s="2"/>
      <c r="BR3928" s="2"/>
      <c r="BS3928" s="2"/>
      <c r="BT3928" s="2"/>
      <c r="BU3928" s="2"/>
      <c r="BV3928" s="2"/>
      <c r="BW3928" s="2"/>
      <c r="BX3928" s="2"/>
      <c r="BY3928" s="2"/>
      <c r="BZ3928" s="2"/>
      <c r="CA3928" s="2"/>
      <c r="CB3928" s="2"/>
      <c r="CC3928" s="2"/>
      <c r="CD3928" s="2"/>
      <c r="CE3928" s="2"/>
      <c r="CF3928" s="2"/>
      <c r="CG3928" s="2"/>
      <c r="CH3928" s="2"/>
      <c r="CI3928" s="2"/>
      <c r="CJ3928" s="2"/>
      <c r="CK3928" s="2"/>
      <c r="CL3928" s="2"/>
      <c r="CM3928" s="2"/>
      <c r="CN3928" s="2"/>
      <c r="CO3928" s="2"/>
      <c r="CP3928" s="2"/>
      <c r="CQ3928" s="2"/>
      <c r="CR3928" s="2"/>
      <c r="CS3928" s="2"/>
      <c r="CT3928" s="2"/>
      <c r="CU3928" s="2"/>
      <c r="CV3928" s="2"/>
      <c r="CW3928" s="2"/>
      <c r="CX3928" s="2"/>
      <c r="CY3928" s="2"/>
      <c r="CZ3928" s="2"/>
      <c r="DA3928" s="2"/>
      <c r="DB3928" s="2"/>
      <c r="DC3928" s="2"/>
      <c r="DD3928" s="2"/>
      <c r="DE3928" s="2"/>
      <c r="DF3928" s="2"/>
      <c r="DG3928" s="2"/>
      <c r="DH3928" s="2"/>
      <c r="DI3928" s="2"/>
      <c r="DJ3928" s="2"/>
      <c r="DK3928" s="2"/>
      <c r="DL3928" s="2"/>
      <c r="DM3928" s="2"/>
      <c r="DN3928" s="2"/>
      <c r="DO3928" s="2"/>
      <c r="DP3928" s="2"/>
      <c r="DQ3928" s="2"/>
      <c r="DR3928" s="2"/>
      <c r="DS3928" s="2"/>
      <c r="DT3928" s="2"/>
      <c r="DU3928" s="2"/>
      <c r="DV3928" s="2"/>
      <c r="DW3928" s="2"/>
      <c r="DX3928" s="2"/>
      <c r="DY3928" s="2"/>
      <c r="DZ3928" s="2"/>
      <c r="EA3928" s="2"/>
      <c r="EB3928" s="2"/>
      <c r="EC3928" s="2"/>
      <c r="ED3928" s="2"/>
      <c r="EE3928" s="2"/>
      <c r="EF3928" s="2"/>
      <c r="EG3928" s="2"/>
      <c r="EH3928" s="2"/>
      <c r="EI3928" s="2"/>
      <c r="EJ3928" s="2"/>
      <c r="EK3928" s="2"/>
      <c r="EL3928" s="2"/>
      <c r="EM3928" s="2"/>
      <c r="EN3928" s="2"/>
      <c r="EO3928" s="2"/>
      <c r="EP3928" s="2"/>
      <c r="EQ3928" s="2"/>
      <c r="ER3928" s="2"/>
      <c r="ES3928" s="2"/>
      <c r="ET3928" s="2"/>
      <c r="EU3928" s="2"/>
      <c r="EV3928" s="2"/>
      <c r="EW3928" s="2"/>
      <c r="EX3928" s="2"/>
      <c r="EY3928" s="2"/>
      <c r="EZ3928" s="2"/>
      <c r="FA3928" s="2"/>
      <c r="FB3928" s="2"/>
      <c r="FC3928" s="2"/>
      <c r="FD3928" s="2"/>
      <c r="FE3928" s="2"/>
      <c r="FF3928" s="2"/>
      <c r="FG3928" s="2"/>
      <c r="FH3928" s="2"/>
      <c r="FI3928" s="2"/>
      <c r="FJ3928" s="2"/>
      <c r="FK3928" s="2"/>
      <c r="FL3928" s="2"/>
      <c r="FM3928" s="2"/>
      <c r="FN3928" s="2"/>
      <c r="FO3928" s="2"/>
      <c r="FP3928" s="2"/>
      <c r="FQ3928" s="2"/>
      <c r="FR3928" s="2"/>
      <c r="FS3928" s="2"/>
      <c r="FT3928" s="2"/>
      <c r="FU3928" s="2"/>
      <c r="FV3928" s="2"/>
      <c r="FW3928" s="2"/>
      <c r="FX3928" s="2"/>
      <c r="FY3928" s="2"/>
      <c r="FZ3928" s="2"/>
      <c r="GA3928" s="2"/>
      <c r="GB3928" s="2"/>
      <c r="GC3928" s="2"/>
      <c r="GD3928" s="2"/>
      <c r="GE3928" s="2"/>
      <c r="GF3928" s="2"/>
      <c r="GG3928" s="2"/>
      <c r="GH3928" s="2"/>
      <c r="GI3928" s="2"/>
      <c r="GJ3928" s="2"/>
      <c r="GK3928" s="2"/>
      <c r="GL3928" s="2"/>
      <c r="GM3928" s="2"/>
      <c r="GN3928" s="2"/>
      <c r="GO3928" s="2"/>
      <c r="GP3928" s="2"/>
      <c r="GQ3928" s="2"/>
      <c r="GR3928" s="2"/>
      <c r="GS3928" s="2"/>
      <c r="GT3928" s="2"/>
      <c r="GU3928" s="2"/>
      <c r="GV3928" s="2"/>
      <c r="GW3928" s="2"/>
      <c r="GX3928" s="2"/>
      <c r="GY3928" s="2"/>
      <c r="GZ3928" s="2"/>
      <c r="HA3928" s="2"/>
      <c r="HB3928" s="2"/>
      <c r="HC3928" s="2"/>
      <c r="HD3928" s="2"/>
      <c r="HE3928" s="2"/>
      <c r="HF3928" s="2"/>
      <c r="HG3928" s="2"/>
      <c r="HH3928" s="2"/>
      <c r="HI3928" s="2"/>
      <c r="HJ3928" s="2"/>
      <c r="HK3928" s="2"/>
      <c r="HL3928" s="2"/>
      <c r="HM3928" s="2"/>
      <c r="HN3928" s="2"/>
      <c r="HO3928" s="2"/>
      <c r="HP3928" s="2"/>
      <c r="HQ3928" s="2"/>
      <c r="HR3928" s="2"/>
      <c r="HS3928" s="2"/>
      <c r="HT3928" s="2"/>
      <c r="HU3928" s="2"/>
      <c r="HV3928" s="2"/>
      <c r="HW3928" s="2"/>
      <c r="HX3928" s="2"/>
      <c r="HY3928" s="2"/>
      <c r="HZ3928" s="2"/>
      <c r="IA3928" s="2"/>
      <c r="IB3928" s="2"/>
      <c r="IC3928" s="2"/>
      <c r="ID3928" s="2"/>
      <c r="IE3928" s="2"/>
      <c r="IF3928" s="2"/>
      <c r="IG3928" s="2"/>
      <c r="IH3928" s="2"/>
      <c r="II3928" s="2"/>
      <c r="IJ3928" s="2"/>
      <c r="IK3928" s="2"/>
      <c r="IL3928" s="2"/>
      <c r="IM3928" s="2"/>
      <c r="IN3928" s="2"/>
      <c r="IO3928" s="2"/>
      <c r="IP3928" s="2"/>
      <c r="IQ3928" s="2"/>
    </row>
    <row r="3930" spans="1:251" ht="18.75">
      <c r="A3930" s="1" t="s">
        <v>0</v>
      </c>
      <c r="AW3930" s="3"/>
      <c r="AX3930" s="4"/>
      <c r="AY3930" s="3"/>
    </row>
    <row r="3932" spans="1:251" ht="18.75">
      <c r="B3932" s="118" t="s">
        <v>8</v>
      </c>
      <c r="C3932" s="119"/>
      <c r="D3932" s="119"/>
      <c r="E3932" s="119"/>
      <c r="F3932" s="119"/>
      <c r="G3932" s="119"/>
      <c r="H3932" s="119"/>
      <c r="I3932" s="119"/>
      <c r="J3932" s="119"/>
      <c r="K3932" s="119"/>
      <c r="L3932" s="119"/>
      <c r="M3932" s="119"/>
      <c r="N3932" s="119"/>
      <c r="O3932" s="119"/>
      <c r="P3932" s="119"/>
      <c r="Q3932" s="119"/>
      <c r="R3932" s="119"/>
      <c r="S3932" s="119"/>
      <c r="T3932" s="119"/>
      <c r="U3932" s="119"/>
      <c r="V3932" s="119"/>
      <c r="W3932" s="119"/>
      <c r="X3932" s="119"/>
      <c r="Y3932" s="119"/>
      <c r="Z3932" s="119"/>
      <c r="AA3932" s="119"/>
      <c r="AB3932" s="119"/>
      <c r="AC3932" s="119"/>
      <c r="AD3932" s="119"/>
      <c r="AE3932" s="119"/>
      <c r="AF3932" s="119"/>
      <c r="AG3932" s="119"/>
      <c r="AH3932" s="119"/>
      <c r="AI3932" s="119"/>
      <c r="AJ3932" s="119"/>
      <c r="AK3932" s="119"/>
      <c r="AL3932" s="119"/>
      <c r="AM3932" s="119"/>
      <c r="AN3932" s="119"/>
      <c r="AO3932" s="119"/>
      <c r="AP3932" s="119"/>
      <c r="AQ3932" s="119"/>
      <c r="AR3932" s="119"/>
      <c r="AS3932" s="119"/>
      <c r="AT3932" s="119"/>
      <c r="AU3932" s="119"/>
      <c r="AV3932" s="119"/>
      <c r="AW3932" s="119"/>
      <c r="AX3932" s="119"/>
    </row>
    <row r="3933" spans="1:251">
      <c r="Z3933" s="5"/>
      <c r="AD3933" s="5"/>
      <c r="AE3933" s="5"/>
      <c r="AF3933" s="5"/>
      <c r="AG3933" s="5"/>
      <c r="AH3933" s="5"/>
      <c r="AI3933" s="5"/>
      <c r="AO3933" s="5"/>
    </row>
    <row r="3934" spans="1:251" ht="13.5" thickBot="1">
      <c r="Z3934" s="5"/>
      <c r="AD3934" s="5"/>
      <c r="AE3934" s="5"/>
      <c r="AF3934" s="5"/>
      <c r="AG3934" s="5"/>
      <c r="AH3934" s="5"/>
      <c r="AI3934" s="5"/>
      <c r="AO3934" s="5"/>
      <c r="DI3934" s="6"/>
    </row>
    <row r="3935" spans="1:251" ht="24.75" customHeight="1" thickBot="1">
      <c r="B3935" s="120" t="s">
        <v>1</v>
      </c>
      <c r="C3935" s="121"/>
      <c r="D3935" s="121"/>
      <c r="E3935" s="121"/>
      <c r="F3935" s="121"/>
      <c r="G3935" s="121"/>
      <c r="H3935" s="122" t="s">
        <v>390</v>
      </c>
      <c r="I3935" s="123"/>
      <c r="J3935" s="123"/>
      <c r="K3935" s="123"/>
      <c r="L3935" s="123"/>
      <c r="M3935" s="123"/>
      <c r="N3935" s="123"/>
      <c r="O3935" s="123"/>
      <c r="P3935" s="123"/>
      <c r="Q3935" s="123"/>
      <c r="R3935" s="123"/>
      <c r="S3935" s="123"/>
      <c r="T3935" s="123"/>
      <c r="U3935" s="123"/>
      <c r="V3935" s="123"/>
      <c r="W3935" s="123"/>
      <c r="X3935" s="123"/>
      <c r="Y3935" s="123"/>
      <c r="Z3935" s="123"/>
      <c r="AA3935" s="123"/>
      <c r="AB3935" s="123"/>
      <c r="AC3935" s="123"/>
      <c r="AD3935" s="123"/>
      <c r="AE3935" s="123"/>
      <c r="AF3935" s="123"/>
      <c r="AG3935" s="123"/>
      <c r="AH3935" s="123"/>
      <c r="AI3935" s="123"/>
      <c r="AJ3935" s="123"/>
      <c r="AK3935" s="123"/>
      <c r="AL3935" s="123"/>
      <c r="AM3935" s="123"/>
      <c r="AN3935" s="123"/>
      <c r="AO3935" s="123"/>
      <c r="AP3935" s="123"/>
      <c r="AQ3935" s="123"/>
      <c r="AR3935" s="123"/>
      <c r="AS3935" s="123"/>
      <c r="AT3935" s="123"/>
      <c r="AU3935" s="123"/>
      <c r="AV3935" s="123"/>
      <c r="AW3935" s="123"/>
      <c r="AX3935" s="124"/>
      <c r="DI3935" s="6"/>
    </row>
    <row r="3936" spans="1:251" ht="14.25">
      <c r="B3936" s="7"/>
      <c r="C3936" s="7"/>
      <c r="D3936" s="7"/>
      <c r="E3936" s="7"/>
      <c r="F3936" s="7"/>
      <c r="G3936" s="7"/>
      <c r="H3936" s="8"/>
      <c r="I3936" s="8"/>
      <c r="J3936" s="8"/>
      <c r="K3936" s="8"/>
      <c r="L3936" s="9"/>
      <c r="M3936" s="9"/>
      <c r="N3936" s="9"/>
      <c r="O3936" s="9"/>
      <c r="P3936" s="8"/>
      <c r="Q3936" s="8"/>
      <c r="R3936" s="8"/>
      <c r="S3936" s="8"/>
      <c r="T3936" s="8"/>
      <c r="U3936" s="8"/>
      <c r="V3936" s="10"/>
      <c r="W3936" s="10"/>
      <c r="X3936" s="10"/>
      <c r="Y3936" s="10"/>
      <c r="Z3936" s="10"/>
      <c r="AA3936" s="10"/>
      <c r="AB3936" s="10"/>
      <c r="AC3936" s="10"/>
      <c r="AD3936" s="10"/>
      <c r="AE3936" s="10"/>
      <c r="AF3936" s="10"/>
      <c r="AG3936" s="10"/>
      <c r="AH3936" s="10"/>
      <c r="AI3936" s="10"/>
      <c r="AJ3936" s="10"/>
      <c r="AK3936" s="10"/>
      <c r="AL3936" s="10"/>
      <c r="AM3936" s="10"/>
      <c r="AN3936" s="10"/>
      <c r="AO3936" s="10"/>
      <c r="AP3936" s="10"/>
      <c r="AQ3936" s="10"/>
      <c r="AR3936" s="10"/>
      <c r="AS3936" s="10"/>
      <c r="AT3936" s="10"/>
      <c r="AU3936" s="10"/>
      <c r="AV3936" s="10"/>
      <c r="AW3936" s="10"/>
      <c r="AX3936" s="10"/>
      <c r="DI3936" s="6"/>
    </row>
    <row r="3937" spans="1:113" ht="15" thickBot="1">
      <c r="A3937" s="11"/>
      <c r="B3937" s="10" t="s">
        <v>2</v>
      </c>
      <c r="C3937" s="8"/>
      <c r="D3937" s="8"/>
      <c r="E3937" s="8"/>
      <c r="F3937" s="8"/>
      <c r="G3937" s="8"/>
      <c r="H3937" s="8"/>
      <c r="I3937" s="8"/>
      <c r="J3937" s="8"/>
      <c r="K3937" s="8"/>
      <c r="L3937" s="9"/>
      <c r="M3937" s="9"/>
      <c r="N3937" s="9"/>
      <c r="O3937" s="9"/>
      <c r="P3937" s="8"/>
      <c r="Q3937" s="8"/>
      <c r="R3937" s="8"/>
      <c r="S3937" s="8"/>
      <c r="T3937" s="8"/>
      <c r="U3937" s="8"/>
      <c r="V3937" s="10"/>
      <c r="W3937" s="10"/>
      <c r="X3937" s="10"/>
      <c r="Y3937" s="10"/>
      <c r="Z3937" s="10"/>
      <c r="AA3937" s="10"/>
      <c r="AB3937" s="10"/>
      <c r="AC3937" s="10"/>
      <c r="AD3937" s="10"/>
      <c r="AE3937" s="10"/>
      <c r="AF3937" s="10"/>
      <c r="AG3937" s="10"/>
      <c r="AH3937" s="10"/>
      <c r="AI3937" s="10"/>
      <c r="AJ3937" s="10"/>
      <c r="AK3937" s="10"/>
      <c r="AL3937" s="10"/>
      <c r="AM3937" s="10"/>
      <c r="AN3937" s="10"/>
      <c r="AO3937" s="10"/>
      <c r="AP3937" s="10"/>
      <c r="AQ3937" s="10"/>
      <c r="AR3937" s="10"/>
      <c r="AS3937" s="10"/>
      <c r="AT3937" s="10"/>
      <c r="AU3937" s="10"/>
      <c r="AV3937" s="10"/>
      <c r="AW3937" s="10"/>
      <c r="AX3937" s="10"/>
      <c r="DI3937" s="6"/>
    </row>
    <row r="3938" spans="1:113" ht="14.25">
      <c r="A3938" s="8"/>
      <c r="B3938" s="12"/>
      <c r="C3938" s="7"/>
      <c r="D3938" s="7"/>
      <c r="E3938" s="7"/>
      <c r="F3938" s="7"/>
      <c r="G3938" s="7"/>
      <c r="H3938" s="7"/>
      <c r="I3938" s="7"/>
      <c r="J3938" s="7"/>
      <c r="K3938" s="7"/>
      <c r="L3938" s="13"/>
      <c r="M3938" s="13"/>
      <c r="N3938" s="13"/>
      <c r="O3938" s="13"/>
      <c r="P3938" s="7"/>
      <c r="Q3938" s="7"/>
      <c r="R3938" s="7"/>
      <c r="S3938" s="7"/>
      <c r="T3938" s="7"/>
      <c r="U3938" s="7"/>
      <c r="V3938" s="14"/>
      <c r="W3938" s="14"/>
      <c r="X3938" s="14"/>
      <c r="Y3938" s="14"/>
      <c r="Z3938" s="14"/>
      <c r="AA3938" s="14"/>
      <c r="AB3938" s="14"/>
      <c r="AC3938" s="14"/>
      <c r="AD3938" s="14"/>
      <c r="AE3938" s="14"/>
      <c r="AF3938" s="14"/>
      <c r="AG3938" s="14"/>
      <c r="AH3938" s="14"/>
      <c r="AI3938" s="14"/>
      <c r="AJ3938" s="14"/>
      <c r="AK3938" s="14"/>
      <c r="AL3938" s="14"/>
      <c r="AM3938" s="14"/>
      <c r="AN3938" s="14"/>
      <c r="AO3938" s="14"/>
      <c r="AP3938" s="14"/>
      <c r="AQ3938" s="14"/>
      <c r="AR3938" s="14"/>
      <c r="AS3938" s="14"/>
      <c r="AT3938" s="14"/>
      <c r="AU3938" s="14"/>
      <c r="AV3938" s="14"/>
      <c r="AW3938" s="14"/>
      <c r="AX3938" s="15"/>
    </row>
    <row r="3939" spans="1:113" ht="12" customHeight="1">
      <c r="A3939" s="8"/>
      <c r="B3939" s="141" t="s">
        <v>391</v>
      </c>
      <c r="C3939" s="142"/>
      <c r="D3939" s="142"/>
      <c r="E3939" s="142"/>
      <c r="F3939" s="142"/>
      <c r="G3939" s="142"/>
      <c r="H3939" s="142"/>
      <c r="I3939" s="142"/>
      <c r="J3939" s="142"/>
      <c r="K3939" s="142"/>
      <c r="L3939" s="142"/>
      <c r="M3939" s="142"/>
      <c r="N3939" s="142"/>
      <c r="O3939" s="142"/>
      <c r="P3939" s="142"/>
      <c r="Q3939" s="142"/>
      <c r="R3939" s="142"/>
      <c r="S3939" s="142"/>
      <c r="T3939" s="142"/>
      <c r="U3939" s="142"/>
      <c r="V3939" s="142"/>
      <c r="W3939" s="142"/>
      <c r="X3939" s="142"/>
      <c r="Y3939" s="142"/>
      <c r="Z3939" s="142"/>
      <c r="AA3939" s="142"/>
      <c r="AB3939" s="142"/>
      <c r="AC3939" s="142"/>
      <c r="AD3939" s="142"/>
      <c r="AE3939" s="142"/>
      <c r="AF3939" s="142"/>
      <c r="AG3939" s="142"/>
      <c r="AH3939" s="142"/>
      <c r="AI3939" s="142"/>
      <c r="AJ3939" s="142"/>
      <c r="AK3939" s="142"/>
      <c r="AL3939" s="142"/>
      <c r="AM3939" s="142"/>
      <c r="AN3939" s="142"/>
      <c r="AO3939" s="142"/>
      <c r="AP3939" s="142"/>
      <c r="AQ3939" s="142"/>
      <c r="AR3939" s="142"/>
      <c r="AS3939" s="142"/>
      <c r="AT3939" s="142"/>
      <c r="AU3939" s="142"/>
      <c r="AV3939" s="142"/>
      <c r="AW3939" s="142"/>
      <c r="AX3939" s="143"/>
    </row>
    <row r="3940" spans="1:113" ht="12" customHeight="1">
      <c r="A3940" s="8"/>
      <c r="B3940" s="141"/>
      <c r="C3940" s="142"/>
      <c r="D3940" s="142"/>
      <c r="E3940" s="142"/>
      <c r="F3940" s="142"/>
      <c r="G3940" s="142"/>
      <c r="H3940" s="142"/>
      <c r="I3940" s="142"/>
      <c r="J3940" s="142"/>
      <c r="K3940" s="142"/>
      <c r="L3940" s="142"/>
      <c r="M3940" s="142"/>
      <c r="N3940" s="142"/>
      <c r="O3940" s="142"/>
      <c r="P3940" s="142"/>
      <c r="Q3940" s="142"/>
      <c r="R3940" s="142"/>
      <c r="S3940" s="142"/>
      <c r="T3940" s="142"/>
      <c r="U3940" s="142"/>
      <c r="V3940" s="142"/>
      <c r="W3940" s="142"/>
      <c r="X3940" s="142"/>
      <c r="Y3940" s="142"/>
      <c r="Z3940" s="142"/>
      <c r="AA3940" s="142"/>
      <c r="AB3940" s="142"/>
      <c r="AC3940" s="142"/>
      <c r="AD3940" s="142"/>
      <c r="AE3940" s="142"/>
      <c r="AF3940" s="142"/>
      <c r="AG3940" s="142"/>
      <c r="AH3940" s="142"/>
      <c r="AI3940" s="142"/>
      <c r="AJ3940" s="142"/>
      <c r="AK3940" s="142"/>
      <c r="AL3940" s="142"/>
      <c r="AM3940" s="142"/>
      <c r="AN3940" s="142"/>
      <c r="AO3940" s="142"/>
      <c r="AP3940" s="142"/>
      <c r="AQ3940" s="142"/>
      <c r="AR3940" s="142"/>
      <c r="AS3940" s="142"/>
      <c r="AT3940" s="142"/>
      <c r="AU3940" s="142"/>
      <c r="AV3940" s="142"/>
      <c r="AW3940" s="142"/>
      <c r="AX3940" s="143"/>
      <c r="BC3940" s="16"/>
    </row>
    <row r="3941" spans="1:113" ht="12" customHeight="1">
      <c r="A3941" s="8"/>
      <c r="B3941" s="141"/>
      <c r="C3941" s="142"/>
      <c r="D3941" s="142"/>
      <c r="E3941" s="142"/>
      <c r="F3941" s="142"/>
      <c r="G3941" s="142"/>
      <c r="H3941" s="142"/>
      <c r="I3941" s="142"/>
      <c r="J3941" s="142"/>
      <c r="K3941" s="142"/>
      <c r="L3941" s="142"/>
      <c r="M3941" s="142"/>
      <c r="N3941" s="142"/>
      <c r="O3941" s="142"/>
      <c r="P3941" s="142"/>
      <c r="Q3941" s="142"/>
      <c r="R3941" s="142"/>
      <c r="S3941" s="142"/>
      <c r="T3941" s="142"/>
      <c r="U3941" s="142"/>
      <c r="V3941" s="142"/>
      <c r="W3941" s="142"/>
      <c r="X3941" s="142"/>
      <c r="Y3941" s="142"/>
      <c r="Z3941" s="142"/>
      <c r="AA3941" s="142"/>
      <c r="AB3941" s="142"/>
      <c r="AC3941" s="142"/>
      <c r="AD3941" s="142"/>
      <c r="AE3941" s="142"/>
      <c r="AF3941" s="142"/>
      <c r="AG3941" s="142"/>
      <c r="AH3941" s="142"/>
      <c r="AI3941" s="142"/>
      <c r="AJ3941" s="142"/>
      <c r="AK3941" s="142"/>
      <c r="AL3941" s="142"/>
      <c r="AM3941" s="142"/>
      <c r="AN3941" s="142"/>
      <c r="AO3941" s="142"/>
      <c r="AP3941" s="142"/>
      <c r="AQ3941" s="142"/>
      <c r="AR3941" s="142"/>
      <c r="AS3941" s="142"/>
      <c r="AT3941" s="142"/>
      <c r="AU3941" s="142"/>
      <c r="AV3941" s="142"/>
      <c r="AW3941" s="142"/>
      <c r="AX3941" s="143"/>
    </row>
    <row r="3942" spans="1:113" ht="12" customHeight="1">
      <c r="A3942" s="8"/>
      <c r="B3942" s="141"/>
      <c r="C3942" s="142"/>
      <c r="D3942" s="142"/>
      <c r="E3942" s="142"/>
      <c r="F3942" s="142"/>
      <c r="G3942" s="142"/>
      <c r="H3942" s="142"/>
      <c r="I3942" s="142"/>
      <c r="J3942" s="142"/>
      <c r="K3942" s="142"/>
      <c r="L3942" s="142"/>
      <c r="M3942" s="142"/>
      <c r="N3942" s="142"/>
      <c r="O3942" s="142"/>
      <c r="P3942" s="142"/>
      <c r="Q3942" s="142"/>
      <c r="R3942" s="142"/>
      <c r="S3942" s="142"/>
      <c r="T3942" s="142"/>
      <c r="U3942" s="142"/>
      <c r="V3942" s="142"/>
      <c r="W3942" s="142"/>
      <c r="X3942" s="142"/>
      <c r="Y3942" s="142"/>
      <c r="Z3942" s="142"/>
      <c r="AA3942" s="142"/>
      <c r="AB3942" s="142"/>
      <c r="AC3942" s="142"/>
      <c r="AD3942" s="142"/>
      <c r="AE3942" s="142"/>
      <c r="AF3942" s="142"/>
      <c r="AG3942" s="142"/>
      <c r="AH3942" s="142"/>
      <c r="AI3942" s="142"/>
      <c r="AJ3942" s="142"/>
      <c r="AK3942" s="142"/>
      <c r="AL3942" s="142"/>
      <c r="AM3942" s="142"/>
      <c r="AN3942" s="142"/>
      <c r="AO3942" s="142"/>
      <c r="AP3942" s="142"/>
      <c r="AQ3942" s="142"/>
      <c r="AR3942" s="142"/>
      <c r="AS3942" s="142"/>
      <c r="AT3942" s="142"/>
      <c r="AU3942" s="142"/>
      <c r="AV3942" s="142"/>
      <c r="AW3942" s="142"/>
      <c r="AX3942" s="143"/>
    </row>
    <row r="3943" spans="1:113" ht="12" customHeight="1">
      <c r="A3943" s="8"/>
      <c r="B3943" s="141"/>
      <c r="C3943" s="142"/>
      <c r="D3943" s="142"/>
      <c r="E3943" s="142"/>
      <c r="F3943" s="142"/>
      <c r="G3943" s="142"/>
      <c r="H3943" s="142"/>
      <c r="I3943" s="142"/>
      <c r="J3943" s="142"/>
      <c r="K3943" s="142"/>
      <c r="L3943" s="142"/>
      <c r="M3943" s="142"/>
      <c r="N3943" s="142"/>
      <c r="O3943" s="142"/>
      <c r="P3943" s="142"/>
      <c r="Q3943" s="142"/>
      <c r="R3943" s="142"/>
      <c r="S3943" s="142"/>
      <c r="T3943" s="142"/>
      <c r="U3943" s="142"/>
      <c r="V3943" s="142"/>
      <c r="W3943" s="142"/>
      <c r="X3943" s="142"/>
      <c r="Y3943" s="142"/>
      <c r="Z3943" s="142"/>
      <c r="AA3943" s="142"/>
      <c r="AB3943" s="142"/>
      <c r="AC3943" s="142"/>
      <c r="AD3943" s="142"/>
      <c r="AE3943" s="142"/>
      <c r="AF3943" s="142"/>
      <c r="AG3943" s="142"/>
      <c r="AH3943" s="142"/>
      <c r="AI3943" s="142"/>
      <c r="AJ3943" s="142"/>
      <c r="AK3943" s="142"/>
      <c r="AL3943" s="142"/>
      <c r="AM3943" s="142"/>
      <c r="AN3943" s="142"/>
      <c r="AO3943" s="142"/>
      <c r="AP3943" s="142"/>
      <c r="AQ3943" s="142"/>
      <c r="AR3943" s="142"/>
      <c r="AS3943" s="142"/>
      <c r="AT3943" s="142"/>
      <c r="AU3943" s="142"/>
      <c r="AV3943" s="142"/>
      <c r="AW3943" s="142"/>
      <c r="AX3943" s="143"/>
    </row>
    <row r="3944" spans="1:113" ht="15" thickBot="1">
      <c r="A3944" s="17"/>
      <c r="B3944" s="18"/>
      <c r="C3944" s="19"/>
      <c r="D3944" s="19"/>
      <c r="E3944" s="19"/>
      <c r="F3944" s="19"/>
      <c r="G3944" s="19"/>
      <c r="H3944" s="19"/>
      <c r="I3944" s="19"/>
      <c r="J3944" s="19"/>
      <c r="K3944" s="19"/>
      <c r="L3944" s="19"/>
      <c r="M3944" s="19"/>
      <c r="N3944" s="19"/>
      <c r="O3944" s="19"/>
      <c r="P3944" s="19"/>
      <c r="Q3944" s="19"/>
      <c r="R3944" s="19"/>
      <c r="S3944" s="19"/>
      <c r="T3944" s="19"/>
      <c r="U3944" s="19"/>
      <c r="V3944" s="19"/>
      <c r="W3944" s="19"/>
      <c r="X3944" s="19"/>
      <c r="Y3944" s="19"/>
      <c r="Z3944" s="19"/>
      <c r="AA3944" s="19"/>
      <c r="AB3944" s="19"/>
      <c r="AC3944" s="19"/>
      <c r="AD3944" s="19"/>
      <c r="AE3944" s="19"/>
      <c r="AF3944" s="19"/>
      <c r="AG3944" s="19"/>
      <c r="AH3944" s="19"/>
      <c r="AI3944" s="19"/>
      <c r="AJ3944" s="19"/>
      <c r="AK3944" s="19"/>
      <c r="AL3944" s="19"/>
      <c r="AM3944" s="19"/>
      <c r="AN3944" s="19"/>
      <c r="AO3944" s="19"/>
      <c r="AP3944" s="19"/>
      <c r="AQ3944" s="19"/>
      <c r="AR3944" s="19"/>
      <c r="AS3944" s="19"/>
      <c r="AT3944" s="19"/>
      <c r="AU3944" s="19"/>
      <c r="AV3944" s="19"/>
      <c r="AW3944" s="19"/>
      <c r="AX3944" s="20"/>
    </row>
    <row r="3945" spans="1:113">
      <c r="B3945" s="21"/>
    </row>
    <row r="3946" spans="1:113" ht="15" thickBot="1">
      <c r="A3946" s="11"/>
      <c r="B3946" s="10" t="s">
        <v>3</v>
      </c>
      <c r="C3946" s="8"/>
      <c r="D3946" s="8"/>
      <c r="E3946" s="8"/>
      <c r="F3946" s="8"/>
      <c r="G3946" s="8"/>
      <c r="H3946" s="8"/>
      <c r="I3946" s="8"/>
      <c r="J3946" s="8"/>
      <c r="K3946" s="8"/>
      <c r="L3946" s="9"/>
      <c r="M3946" s="9"/>
      <c r="N3946" s="9"/>
      <c r="O3946" s="9"/>
      <c r="P3946" s="8"/>
      <c r="Q3946" s="8"/>
      <c r="R3946" s="8"/>
      <c r="S3946" s="8"/>
      <c r="T3946" s="8"/>
      <c r="U3946" s="8"/>
      <c r="V3946" s="10"/>
      <c r="W3946" s="10"/>
      <c r="X3946" s="10"/>
      <c r="Y3946" s="10"/>
      <c r="Z3946" s="10"/>
      <c r="AA3946" s="10"/>
      <c r="AB3946" s="10"/>
      <c r="AC3946" s="10"/>
      <c r="AD3946" s="10"/>
      <c r="AE3946" s="10"/>
      <c r="AF3946" s="10"/>
      <c r="AG3946" s="10"/>
      <c r="AH3946" s="10"/>
      <c r="AI3946" s="10"/>
      <c r="AJ3946" s="10"/>
      <c r="AK3946" s="10"/>
      <c r="AL3946" s="10"/>
      <c r="AM3946" s="10"/>
      <c r="AN3946" s="10"/>
      <c r="AO3946" s="10"/>
      <c r="AP3946" s="10"/>
      <c r="AQ3946" s="10"/>
      <c r="AR3946" s="10"/>
      <c r="AS3946" s="10"/>
      <c r="AT3946" s="10"/>
      <c r="AU3946" s="10"/>
      <c r="AV3946" s="10"/>
      <c r="AW3946" s="10"/>
      <c r="AX3946" s="10"/>
      <c r="DI3946" s="6"/>
    </row>
    <row r="3947" spans="1:113" ht="14.25">
      <c r="A3947" s="8"/>
      <c r="B3947" s="12"/>
      <c r="C3947" s="7"/>
      <c r="D3947" s="7"/>
      <c r="E3947" s="7"/>
      <c r="F3947" s="7"/>
      <c r="G3947" s="7"/>
      <c r="H3947" s="7"/>
      <c r="I3947" s="7"/>
      <c r="J3947" s="7"/>
      <c r="K3947" s="7"/>
      <c r="L3947" s="13"/>
      <c r="M3947" s="13"/>
      <c r="N3947" s="13"/>
      <c r="O3947" s="13"/>
      <c r="P3947" s="7"/>
      <c r="Q3947" s="7"/>
      <c r="R3947" s="7"/>
      <c r="S3947" s="7"/>
      <c r="T3947" s="7"/>
      <c r="U3947" s="7"/>
      <c r="V3947" s="14"/>
      <c r="W3947" s="14"/>
      <c r="X3947" s="14"/>
      <c r="Y3947" s="14"/>
      <c r="Z3947" s="14"/>
      <c r="AA3947" s="14"/>
      <c r="AB3947" s="14"/>
      <c r="AC3947" s="14"/>
      <c r="AD3947" s="14"/>
      <c r="AE3947" s="14"/>
      <c r="AF3947" s="14"/>
      <c r="AG3947" s="14"/>
      <c r="AH3947" s="14"/>
      <c r="AI3947" s="14"/>
      <c r="AJ3947" s="14"/>
      <c r="AK3947" s="14"/>
      <c r="AL3947" s="14"/>
      <c r="AM3947" s="14"/>
      <c r="AN3947" s="14"/>
      <c r="AO3947" s="14"/>
      <c r="AP3947" s="14"/>
      <c r="AQ3947" s="14"/>
      <c r="AR3947" s="14"/>
      <c r="AS3947" s="14"/>
      <c r="AT3947" s="14"/>
      <c r="AU3947" s="14"/>
      <c r="AV3947" s="14"/>
      <c r="AW3947" s="14"/>
      <c r="AX3947" s="15"/>
    </row>
    <row r="3948" spans="1:113" ht="12" customHeight="1">
      <c r="A3948" s="8"/>
      <c r="B3948" s="141" t="s">
        <v>392</v>
      </c>
      <c r="C3948" s="142"/>
      <c r="D3948" s="142"/>
      <c r="E3948" s="142"/>
      <c r="F3948" s="142"/>
      <c r="G3948" s="142"/>
      <c r="H3948" s="142"/>
      <c r="I3948" s="142"/>
      <c r="J3948" s="142"/>
      <c r="K3948" s="142"/>
      <c r="L3948" s="142"/>
      <c r="M3948" s="142"/>
      <c r="N3948" s="142"/>
      <c r="O3948" s="142"/>
      <c r="P3948" s="142"/>
      <c r="Q3948" s="142"/>
      <c r="R3948" s="142"/>
      <c r="S3948" s="142"/>
      <c r="T3948" s="142"/>
      <c r="U3948" s="142"/>
      <c r="V3948" s="142"/>
      <c r="W3948" s="142"/>
      <c r="X3948" s="142"/>
      <c r="Y3948" s="142"/>
      <c r="Z3948" s="142"/>
      <c r="AA3948" s="142"/>
      <c r="AB3948" s="142"/>
      <c r="AC3948" s="142"/>
      <c r="AD3948" s="142"/>
      <c r="AE3948" s="142"/>
      <c r="AF3948" s="142"/>
      <c r="AG3948" s="142"/>
      <c r="AH3948" s="142"/>
      <c r="AI3948" s="142"/>
      <c r="AJ3948" s="142"/>
      <c r="AK3948" s="142"/>
      <c r="AL3948" s="142"/>
      <c r="AM3948" s="142"/>
      <c r="AN3948" s="142"/>
      <c r="AO3948" s="142"/>
      <c r="AP3948" s="142"/>
      <c r="AQ3948" s="142"/>
      <c r="AR3948" s="142"/>
      <c r="AS3948" s="142"/>
      <c r="AT3948" s="142"/>
      <c r="AU3948" s="142"/>
      <c r="AV3948" s="142"/>
      <c r="AW3948" s="142"/>
      <c r="AX3948" s="143"/>
    </row>
    <row r="3949" spans="1:113" ht="12" customHeight="1">
      <c r="A3949" s="8"/>
      <c r="B3949" s="141"/>
      <c r="C3949" s="142"/>
      <c r="D3949" s="142"/>
      <c r="E3949" s="142"/>
      <c r="F3949" s="142"/>
      <c r="G3949" s="142"/>
      <c r="H3949" s="142"/>
      <c r="I3949" s="142"/>
      <c r="J3949" s="142"/>
      <c r="K3949" s="142"/>
      <c r="L3949" s="142"/>
      <c r="M3949" s="142"/>
      <c r="N3949" s="142"/>
      <c r="O3949" s="142"/>
      <c r="P3949" s="142"/>
      <c r="Q3949" s="142"/>
      <c r="R3949" s="142"/>
      <c r="S3949" s="142"/>
      <c r="T3949" s="142"/>
      <c r="U3949" s="142"/>
      <c r="V3949" s="142"/>
      <c r="W3949" s="142"/>
      <c r="X3949" s="142"/>
      <c r="Y3949" s="142"/>
      <c r="Z3949" s="142"/>
      <c r="AA3949" s="142"/>
      <c r="AB3949" s="142"/>
      <c r="AC3949" s="142"/>
      <c r="AD3949" s="142"/>
      <c r="AE3949" s="142"/>
      <c r="AF3949" s="142"/>
      <c r="AG3949" s="142"/>
      <c r="AH3949" s="142"/>
      <c r="AI3949" s="142"/>
      <c r="AJ3949" s="142"/>
      <c r="AK3949" s="142"/>
      <c r="AL3949" s="142"/>
      <c r="AM3949" s="142"/>
      <c r="AN3949" s="142"/>
      <c r="AO3949" s="142"/>
      <c r="AP3949" s="142"/>
      <c r="AQ3949" s="142"/>
      <c r="AR3949" s="142"/>
      <c r="AS3949" s="142"/>
      <c r="AT3949" s="142"/>
      <c r="AU3949" s="142"/>
      <c r="AV3949" s="142"/>
      <c r="AW3949" s="142"/>
      <c r="AX3949" s="143"/>
    </row>
    <row r="3950" spans="1:113" ht="12" customHeight="1">
      <c r="A3950" s="8"/>
      <c r="B3950" s="141"/>
      <c r="C3950" s="142"/>
      <c r="D3950" s="142"/>
      <c r="E3950" s="142"/>
      <c r="F3950" s="142"/>
      <c r="G3950" s="142"/>
      <c r="H3950" s="142"/>
      <c r="I3950" s="142"/>
      <c r="J3950" s="142"/>
      <c r="K3950" s="142"/>
      <c r="L3950" s="142"/>
      <c r="M3950" s="142"/>
      <c r="N3950" s="142"/>
      <c r="O3950" s="142"/>
      <c r="P3950" s="142"/>
      <c r="Q3950" s="142"/>
      <c r="R3950" s="142"/>
      <c r="S3950" s="142"/>
      <c r="T3950" s="142"/>
      <c r="U3950" s="142"/>
      <c r="V3950" s="142"/>
      <c r="W3950" s="142"/>
      <c r="X3950" s="142"/>
      <c r="Y3950" s="142"/>
      <c r="Z3950" s="142"/>
      <c r="AA3950" s="142"/>
      <c r="AB3950" s="142"/>
      <c r="AC3950" s="142"/>
      <c r="AD3950" s="142"/>
      <c r="AE3950" s="142"/>
      <c r="AF3950" s="142"/>
      <c r="AG3950" s="142"/>
      <c r="AH3950" s="142"/>
      <c r="AI3950" s="142"/>
      <c r="AJ3950" s="142"/>
      <c r="AK3950" s="142"/>
      <c r="AL3950" s="142"/>
      <c r="AM3950" s="142"/>
      <c r="AN3950" s="142"/>
      <c r="AO3950" s="142"/>
      <c r="AP3950" s="142"/>
      <c r="AQ3950" s="142"/>
      <c r="AR3950" s="142"/>
      <c r="AS3950" s="142"/>
      <c r="AT3950" s="142"/>
      <c r="AU3950" s="142"/>
      <c r="AV3950" s="142"/>
      <c r="AW3950" s="142"/>
      <c r="AX3950" s="143"/>
    </row>
    <row r="3951" spans="1:113" ht="12" customHeight="1">
      <c r="A3951" s="8"/>
      <c r="B3951" s="141"/>
      <c r="C3951" s="142"/>
      <c r="D3951" s="142"/>
      <c r="E3951" s="142"/>
      <c r="F3951" s="142"/>
      <c r="G3951" s="142"/>
      <c r="H3951" s="142"/>
      <c r="I3951" s="142"/>
      <c r="J3951" s="142"/>
      <c r="K3951" s="142"/>
      <c r="L3951" s="142"/>
      <c r="M3951" s="142"/>
      <c r="N3951" s="142"/>
      <c r="O3951" s="142"/>
      <c r="P3951" s="142"/>
      <c r="Q3951" s="142"/>
      <c r="R3951" s="142"/>
      <c r="S3951" s="142"/>
      <c r="T3951" s="142"/>
      <c r="U3951" s="142"/>
      <c r="V3951" s="142"/>
      <c r="W3951" s="142"/>
      <c r="X3951" s="142"/>
      <c r="Y3951" s="142"/>
      <c r="Z3951" s="142"/>
      <c r="AA3951" s="142"/>
      <c r="AB3951" s="142"/>
      <c r="AC3951" s="142"/>
      <c r="AD3951" s="142"/>
      <c r="AE3951" s="142"/>
      <c r="AF3951" s="142"/>
      <c r="AG3951" s="142"/>
      <c r="AH3951" s="142"/>
      <c r="AI3951" s="142"/>
      <c r="AJ3951" s="142"/>
      <c r="AK3951" s="142"/>
      <c r="AL3951" s="142"/>
      <c r="AM3951" s="142"/>
      <c r="AN3951" s="142"/>
      <c r="AO3951" s="142"/>
      <c r="AP3951" s="142"/>
      <c r="AQ3951" s="142"/>
      <c r="AR3951" s="142"/>
      <c r="AS3951" s="142"/>
      <c r="AT3951" s="142"/>
      <c r="AU3951" s="142"/>
      <c r="AV3951" s="142"/>
      <c r="AW3951" s="142"/>
      <c r="AX3951" s="143"/>
    </row>
    <row r="3952" spans="1:113" ht="12" customHeight="1">
      <c r="A3952" s="8"/>
      <c r="B3952" s="141"/>
      <c r="C3952" s="142"/>
      <c r="D3952" s="142"/>
      <c r="E3952" s="142"/>
      <c r="F3952" s="142"/>
      <c r="G3952" s="142"/>
      <c r="H3952" s="142"/>
      <c r="I3952" s="142"/>
      <c r="J3952" s="142"/>
      <c r="K3952" s="142"/>
      <c r="L3952" s="142"/>
      <c r="M3952" s="142"/>
      <c r="N3952" s="142"/>
      <c r="O3952" s="142"/>
      <c r="P3952" s="142"/>
      <c r="Q3952" s="142"/>
      <c r="R3952" s="142"/>
      <c r="S3952" s="142"/>
      <c r="T3952" s="142"/>
      <c r="U3952" s="142"/>
      <c r="V3952" s="142"/>
      <c r="W3952" s="142"/>
      <c r="X3952" s="142"/>
      <c r="Y3952" s="142"/>
      <c r="Z3952" s="142"/>
      <c r="AA3952" s="142"/>
      <c r="AB3952" s="142"/>
      <c r="AC3952" s="142"/>
      <c r="AD3952" s="142"/>
      <c r="AE3952" s="142"/>
      <c r="AF3952" s="142"/>
      <c r="AG3952" s="142"/>
      <c r="AH3952" s="142"/>
      <c r="AI3952" s="142"/>
      <c r="AJ3952" s="142"/>
      <c r="AK3952" s="142"/>
      <c r="AL3952" s="142"/>
      <c r="AM3952" s="142"/>
      <c r="AN3952" s="142"/>
      <c r="AO3952" s="142"/>
      <c r="AP3952" s="142"/>
      <c r="AQ3952" s="142"/>
      <c r="AR3952" s="142"/>
      <c r="AS3952" s="142"/>
      <c r="AT3952" s="142"/>
      <c r="AU3952" s="142"/>
      <c r="AV3952" s="142"/>
      <c r="AW3952" s="142"/>
      <c r="AX3952" s="143"/>
    </row>
    <row r="3953" spans="1:251" ht="12" customHeight="1">
      <c r="A3953" s="8"/>
      <c r="B3953" s="141"/>
      <c r="C3953" s="142"/>
      <c r="D3953" s="142"/>
      <c r="E3953" s="142"/>
      <c r="F3953" s="142"/>
      <c r="G3953" s="142"/>
      <c r="H3953" s="142"/>
      <c r="I3953" s="142"/>
      <c r="J3953" s="142"/>
      <c r="K3953" s="142"/>
      <c r="L3953" s="142"/>
      <c r="M3953" s="142"/>
      <c r="N3953" s="142"/>
      <c r="O3953" s="142"/>
      <c r="P3953" s="142"/>
      <c r="Q3953" s="142"/>
      <c r="R3953" s="142"/>
      <c r="S3953" s="142"/>
      <c r="T3953" s="142"/>
      <c r="U3953" s="142"/>
      <c r="V3953" s="142"/>
      <c r="W3953" s="142"/>
      <c r="X3953" s="142"/>
      <c r="Y3953" s="142"/>
      <c r="Z3953" s="142"/>
      <c r="AA3953" s="142"/>
      <c r="AB3953" s="142"/>
      <c r="AC3953" s="142"/>
      <c r="AD3953" s="142"/>
      <c r="AE3953" s="142"/>
      <c r="AF3953" s="142"/>
      <c r="AG3953" s="142"/>
      <c r="AH3953" s="142"/>
      <c r="AI3953" s="142"/>
      <c r="AJ3953" s="142"/>
      <c r="AK3953" s="142"/>
      <c r="AL3953" s="142"/>
      <c r="AM3953" s="142"/>
      <c r="AN3953" s="142"/>
      <c r="AO3953" s="142"/>
      <c r="AP3953" s="142"/>
      <c r="AQ3953" s="142"/>
      <c r="AR3953" s="142"/>
      <c r="AS3953" s="142"/>
      <c r="AT3953" s="142"/>
      <c r="AU3953" s="142"/>
      <c r="AV3953" s="142"/>
      <c r="AW3953" s="142"/>
      <c r="AX3953" s="143"/>
    </row>
    <row r="3954" spans="1:251" ht="12" customHeight="1">
      <c r="A3954" s="8"/>
      <c r="B3954" s="141"/>
      <c r="C3954" s="142"/>
      <c r="D3954" s="142"/>
      <c r="E3954" s="142"/>
      <c r="F3954" s="142"/>
      <c r="G3954" s="142"/>
      <c r="H3954" s="142"/>
      <c r="I3954" s="142"/>
      <c r="J3954" s="142"/>
      <c r="K3954" s="142"/>
      <c r="L3954" s="142"/>
      <c r="M3954" s="142"/>
      <c r="N3954" s="142"/>
      <c r="O3954" s="142"/>
      <c r="P3954" s="142"/>
      <c r="Q3954" s="142"/>
      <c r="R3954" s="142"/>
      <c r="S3954" s="142"/>
      <c r="T3954" s="142"/>
      <c r="U3954" s="142"/>
      <c r="V3954" s="142"/>
      <c r="W3954" s="142"/>
      <c r="X3954" s="142"/>
      <c r="Y3954" s="142"/>
      <c r="Z3954" s="142"/>
      <c r="AA3954" s="142"/>
      <c r="AB3954" s="142"/>
      <c r="AC3954" s="142"/>
      <c r="AD3954" s="142"/>
      <c r="AE3954" s="142"/>
      <c r="AF3954" s="142"/>
      <c r="AG3954" s="142"/>
      <c r="AH3954" s="142"/>
      <c r="AI3954" s="142"/>
      <c r="AJ3954" s="142"/>
      <c r="AK3954" s="142"/>
      <c r="AL3954" s="142"/>
      <c r="AM3954" s="142"/>
      <c r="AN3954" s="142"/>
      <c r="AO3954" s="142"/>
      <c r="AP3954" s="142"/>
      <c r="AQ3954" s="142"/>
      <c r="AR3954" s="142"/>
      <c r="AS3954" s="142"/>
      <c r="AT3954" s="142"/>
      <c r="AU3954" s="142"/>
      <c r="AV3954" s="142"/>
      <c r="AW3954" s="142"/>
      <c r="AX3954" s="143"/>
      <c r="BC3954" s="16"/>
    </row>
    <row r="3955" spans="1:251" ht="12" customHeight="1">
      <c r="A3955" s="8"/>
      <c r="B3955" s="141"/>
      <c r="C3955" s="142"/>
      <c r="D3955" s="142"/>
      <c r="E3955" s="142"/>
      <c r="F3955" s="142"/>
      <c r="G3955" s="142"/>
      <c r="H3955" s="142"/>
      <c r="I3955" s="142"/>
      <c r="J3955" s="142"/>
      <c r="K3955" s="142"/>
      <c r="L3955" s="142"/>
      <c r="M3955" s="142"/>
      <c r="N3955" s="142"/>
      <c r="O3955" s="142"/>
      <c r="P3955" s="142"/>
      <c r="Q3955" s="142"/>
      <c r="R3955" s="142"/>
      <c r="S3955" s="142"/>
      <c r="T3955" s="142"/>
      <c r="U3955" s="142"/>
      <c r="V3955" s="142"/>
      <c r="W3955" s="142"/>
      <c r="X3955" s="142"/>
      <c r="Y3955" s="142"/>
      <c r="Z3955" s="142"/>
      <c r="AA3955" s="142"/>
      <c r="AB3955" s="142"/>
      <c r="AC3955" s="142"/>
      <c r="AD3955" s="142"/>
      <c r="AE3955" s="142"/>
      <c r="AF3955" s="142"/>
      <c r="AG3955" s="142"/>
      <c r="AH3955" s="142"/>
      <c r="AI3955" s="142"/>
      <c r="AJ3955" s="142"/>
      <c r="AK3955" s="142"/>
      <c r="AL3955" s="142"/>
      <c r="AM3955" s="142"/>
      <c r="AN3955" s="142"/>
      <c r="AO3955" s="142"/>
      <c r="AP3955" s="142"/>
      <c r="AQ3955" s="142"/>
      <c r="AR3955" s="142"/>
      <c r="AS3955" s="142"/>
      <c r="AT3955" s="142"/>
      <c r="AU3955" s="142"/>
      <c r="AV3955" s="142"/>
      <c r="AW3955" s="142"/>
      <c r="AX3955" s="143"/>
    </row>
    <row r="3956" spans="1:251" ht="12" customHeight="1">
      <c r="A3956" s="8"/>
      <c r="B3956" s="141"/>
      <c r="C3956" s="142"/>
      <c r="D3956" s="142"/>
      <c r="E3956" s="142"/>
      <c r="F3956" s="142"/>
      <c r="G3956" s="142"/>
      <c r="H3956" s="142"/>
      <c r="I3956" s="142"/>
      <c r="J3956" s="142"/>
      <c r="K3956" s="142"/>
      <c r="L3956" s="142"/>
      <c r="M3956" s="142"/>
      <c r="N3956" s="142"/>
      <c r="O3956" s="142"/>
      <c r="P3956" s="142"/>
      <c r="Q3956" s="142"/>
      <c r="R3956" s="142"/>
      <c r="S3956" s="142"/>
      <c r="T3956" s="142"/>
      <c r="U3956" s="142"/>
      <c r="V3956" s="142"/>
      <c r="W3956" s="142"/>
      <c r="X3956" s="142"/>
      <c r="Y3956" s="142"/>
      <c r="Z3956" s="142"/>
      <c r="AA3956" s="142"/>
      <c r="AB3956" s="142"/>
      <c r="AC3956" s="142"/>
      <c r="AD3956" s="142"/>
      <c r="AE3956" s="142"/>
      <c r="AF3956" s="142"/>
      <c r="AG3956" s="142"/>
      <c r="AH3956" s="142"/>
      <c r="AI3956" s="142"/>
      <c r="AJ3956" s="142"/>
      <c r="AK3956" s="142"/>
      <c r="AL3956" s="142"/>
      <c r="AM3956" s="142"/>
      <c r="AN3956" s="142"/>
      <c r="AO3956" s="142"/>
      <c r="AP3956" s="142"/>
      <c r="AQ3956" s="142"/>
      <c r="AR3956" s="142"/>
      <c r="AS3956" s="142"/>
      <c r="AT3956" s="142"/>
      <c r="AU3956" s="142"/>
      <c r="AV3956" s="142"/>
      <c r="AW3956" s="142"/>
      <c r="AX3956" s="143"/>
    </row>
    <row r="3957" spans="1:251" ht="12" customHeight="1">
      <c r="A3957" s="8"/>
      <c r="B3957" s="141"/>
      <c r="C3957" s="142"/>
      <c r="D3957" s="142"/>
      <c r="E3957" s="142"/>
      <c r="F3957" s="142"/>
      <c r="G3957" s="142"/>
      <c r="H3957" s="142"/>
      <c r="I3957" s="142"/>
      <c r="J3957" s="142"/>
      <c r="K3957" s="142"/>
      <c r="L3957" s="142"/>
      <c r="M3957" s="142"/>
      <c r="N3957" s="142"/>
      <c r="O3957" s="142"/>
      <c r="P3957" s="142"/>
      <c r="Q3957" s="142"/>
      <c r="R3957" s="142"/>
      <c r="S3957" s="142"/>
      <c r="T3957" s="142"/>
      <c r="U3957" s="142"/>
      <c r="V3957" s="142"/>
      <c r="W3957" s="142"/>
      <c r="X3957" s="142"/>
      <c r="Y3957" s="142"/>
      <c r="Z3957" s="142"/>
      <c r="AA3957" s="142"/>
      <c r="AB3957" s="142"/>
      <c r="AC3957" s="142"/>
      <c r="AD3957" s="142"/>
      <c r="AE3957" s="142"/>
      <c r="AF3957" s="142"/>
      <c r="AG3957" s="142"/>
      <c r="AH3957" s="142"/>
      <c r="AI3957" s="142"/>
      <c r="AJ3957" s="142"/>
      <c r="AK3957" s="142"/>
      <c r="AL3957" s="142"/>
      <c r="AM3957" s="142"/>
      <c r="AN3957" s="142"/>
      <c r="AO3957" s="142"/>
      <c r="AP3957" s="142"/>
      <c r="AQ3957" s="142"/>
      <c r="AR3957" s="142"/>
      <c r="AS3957" s="142"/>
      <c r="AT3957" s="142"/>
      <c r="AU3957" s="142"/>
      <c r="AV3957" s="142"/>
      <c r="AW3957" s="142"/>
      <c r="AX3957" s="143"/>
    </row>
    <row r="3958" spans="1:251" ht="15" thickBot="1">
      <c r="A3958" s="17"/>
      <c r="B3958" s="18"/>
      <c r="C3958" s="19"/>
      <c r="D3958" s="19"/>
      <c r="E3958" s="19"/>
      <c r="F3958" s="19"/>
      <c r="G3958" s="19"/>
      <c r="H3958" s="19"/>
      <c r="I3958" s="19"/>
      <c r="J3958" s="19"/>
      <c r="K3958" s="19"/>
      <c r="L3958" s="19"/>
      <c r="M3958" s="19"/>
      <c r="N3958" s="19"/>
      <c r="O3958" s="19"/>
      <c r="P3958" s="19"/>
      <c r="Q3958" s="19"/>
      <c r="R3958" s="19"/>
      <c r="S3958" s="19"/>
      <c r="T3958" s="19"/>
      <c r="U3958" s="19"/>
      <c r="V3958" s="19"/>
      <c r="W3958" s="19"/>
      <c r="X3958" s="19"/>
      <c r="Y3958" s="19"/>
      <c r="Z3958" s="19"/>
      <c r="AA3958" s="19"/>
      <c r="AB3958" s="19"/>
      <c r="AC3958" s="19"/>
      <c r="AD3958" s="19"/>
      <c r="AE3958" s="19"/>
      <c r="AF3958" s="19"/>
      <c r="AG3958" s="19"/>
      <c r="AH3958" s="19"/>
      <c r="AI3958" s="19"/>
      <c r="AJ3958" s="19"/>
      <c r="AK3958" s="19"/>
      <c r="AL3958" s="19"/>
      <c r="AM3958" s="19"/>
      <c r="AN3958" s="19"/>
      <c r="AO3958" s="19"/>
      <c r="AP3958" s="19"/>
      <c r="AQ3958" s="19"/>
      <c r="AR3958" s="19"/>
      <c r="AS3958" s="19"/>
      <c r="AT3958" s="19"/>
      <c r="AU3958" s="19"/>
      <c r="AV3958" s="19"/>
      <c r="AW3958" s="19"/>
      <c r="AX3958" s="20"/>
    </row>
    <row r="3959" spans="1:251">
      <c r="B3959" s="21"/>
    </row>
    <row r="3960" spans="1:251" ht="14.25">
      <c r="B3960" s="10" t="s">
        <v>4</v>
      </c>
      <c r="C3960" s="8"/>
      <c r="D3960" s="8"/>
      <c r="E3960" s="8"/>
      <c r="F3960" s="8"/>
      <c r="G3960" s="8"/>
      <c r="H3960" s="8"/>
      <c r="I3960" s="8"/>
      <c r="J3960" s="8"/>
      <c r="K3960" s="8"/>
      <c r="L3960" s="9"/>
      <c r="M3960" s="9"/>
      <c r="N3960" s="9"/>
      <c r="O3960" s="9"/>
      <c r="P3960" s="8"/>
      <c r="Q3960" s="8"/>
      <c r="R3960" s="8"/>
      <c r="S3960" s="8"/>
      <c r="T3960" s="8"/>
      <c r="U3960" s="8"/>
      <c r="V3960" s="10"/>
      <c r="W3960" s="10"/>
      <c r="X3960" s="10"/>
      <c r="Y3960" s="10"/>
      <c r="Z3960" s="10"/>
      <c r="AA3960" s="10"/>
      <c r="AB3960" s="10"/>
      <c r="AC3960" s="10"/>
      <c r="AD3960" s="10"/>
      <c r="AE3960" s="10"/>
      <c r="AF3960" s="10"/>
      <c r="AG3960" s="10"/>
      <c r="AH3960" s="10"/>
      <c r="AI3960" s="10"/>
      <c r="AJ3960" s="10"/>
      <c r="AK3960" s="10"/>
      <c r="AL3960" s="10"/>
      <c r="AM3960" s="10"/>
      <c r="AN3960" s="10"/>
      <c r="AO3960" s="10"/>
      <c r="AP3960" s="10"/>
      <c r="AQ3960" s="10"/>
      <c r="AR3960" s="10"/>
      <c r="AS3960" s="10"/>
      <c r="AT3960" s="10"/>
      <c r="AU3960" s="10"/>
      <c r="AV3960" s="10"/>
      <c r="AW3960" s="10"/>
      <c r="AX3960" s="10"/>
    </row>
    <row r="3961" spans="1:251" ht="15" thickBot="1">
      <c r="B3961" s="8"/>
      <c r="C3961" s="8"/>
      <c r="D3961" s="8"/>
      <c r="E3961" s="8"/>
      <c r="F3961" s="8"/>
      <c r="G3961" s="8"/>
      <c r="H3961" s="8"/>
      <c r="I3961" s="8"/>
      <c r="J3961" s="8"/>
      <c r="K3961" s="8"/>
      <c r="L3961" s="9"/>
      <c r="M3961" s="9"/>
      <c r="N3961" s="9"/>
      <c r="O3961" s="9"/>
      <c r="P3961" s="8"/>
      <c r="Q3961" s="8"/>
      <c r="R3961" s="8"/>
      <c r="S3961" s="8"/>
      <c r="T3961" s="8"/>
      <c r="U3961" s="8"/>
      <c r="V3961" s="10"/>
      <c r="W3961" s="10"/>
      <c r="X3961" s="10"/>
      <c r="Y3961" s="10"/>
      <c r="Z3961" s="10"/>
      <c r="AA3961" s="10"/>
      <c r="AB3961" s="10"/>
      <c r="AC3961" s="10"/>
      <c r="AD3961" s="10"/>
      <c r="AE3961" s="10"/>
      <c r="AF3961" s="10"/>
      <c r="AG3961" s="10"/>
      <c r="AH3961" s="10"/>
      <c r="AI3961" s="10"/>
      <c r="AJ3961" s="10"/>
      <c r="AK3961" s="10"/>
      <c r="AL3961" s="10"/>
      <c r="AM3961" s="10"/>
      <c r="AN3961" s="10"/>
      <c r="AO3961" s="10"/>
      <c r="AP3961" s="10"/>
      <c r="AQ3961" s="10"/>
      <c r="AR3961" s="10"/>
      <c r="AS3961" s="10"/>
      <c r="AT3961" s="10"/>
      <c r="AU3961" s="10"/>
      <c r="AV3961" s="10"/>
      <c r="AW3961" s="10"/>
      <c r="AX3961" s="22" t="s">
        <v>5</v>
      </c>
    </row>
    <row r="3962" spans="1:251" s="16" customFormat="1" ht="13.5" customHeight="1">
      <c r="A3962" s="8"/>
      <c r="B3962" s="146" t="s">
        <v>6</v>
      </c>
      <c r="C3962" s="129"/>
      <c r="D3962" s="129"/>
      <c r="E3962" s="129"/>
      <c r="F3962" s="129"/>
      <c r="G3962" s="129"/>
      <c r="H3962" s="129"/>
      <c r="I3962" s="129"/>
      <c r="J3962" s="129"/>
      <c r="K3962" s="129"/>
      <c r="L3962" s="129"/>
      <c r="M3962" s="129"/>
      <c r="N3962" s="129"/>
      <c r="O3962" s="129"/>
      <c r="P3962" s="129"/>
      <c r="Q3962" s="129"/>
      <c r="R3962" s="129"/>
      <c r="S3962" s="129"/>
      <c r="T3962" s="129"/>
      <c r="U3962" s="129"/>
      <c r="V3962" s="129"/>
      <c r="W3962" s="129"/>
      <c r="X3962" s="129"/>
      <c r="Y3962" s="129"/>
      <c r="Z3962" s="130"/>
      <c r="AA3962" s="128" t="s">
        <v>11</v>
      </c>
      <c r="AB3962" s="129"/>
      <c r="AC3962" s="129"/>
      <c r="AD3962" s="129"/>
      <c r="AE3962" s="129"/>
      <c r="AF3962" s="129"/>
      <c r="AG3962" s="129"/>
      <c r="AH3962" s="129"/>
      <c r="AI3962" s="130"/>
      <c r="AJ3962" s="128" t="s">
        <v>12</v>
      </c>
      <c r="AK3962" s="129"/>
      <c r="AL3962" s="129"/>
      <c r="AM3962" s="129"/>
      <c r="AN3962" s="129"/>
      <c r="AO3962" s="129"/>
      <c r="AP3962" s="129"/>
      <c r="AQ3962" s="129"/>
      <c r="AR3962" s="130"/>
      <c r="AS3962" s="128" t="s">
        <v>7</v>
      </c>
      <c r="AT3962" s="129"/>
      <c r="AU3962" s="129"/>
      <c r="AV3962" s="129"/>
      <c r="AW3962" s="129"/>
      <c r="AX3962" s="134"/>
      <c r="AY3962" s="2"/>
      <c r="AZ3962" s="2"/>
      <c r="BA3962" s="2"/>
      <c r="BB3962" s="2"/>
      <c r="BC3962" s="2"/>
      <c r="BD3962" s="2"/>
      <c r="BE3962" s="2"/>
      <c r="BF3962" s="2"/>
      <c r="BG3962" s="2"/>
      <c r="BH3962" s="2"/>
      <c r="BI3962" s="2"/>
      <c r="BJ3962" s="2"/>
      <c r="BK3962" s="2"/>
      <c r="BL3962" s="2"/>
      <c r="BM3962" s="2"/>
      <c r="BN3962" s="2"/>
      <c r="BO3962" s="2"/>
      <c r="BP3962" s="2"/>
      <c r="BQ3962" s="2"/>
      <c r="BR3962" s="2"/>
      <c r="BS3962" s="2"/>
      <c r="BT3962" s="2"/>
      <c r="BU3962" s="2"/>
      <c r="BV3962" s="2"/>
      <c r="BW3962" s="2"/>
      <c r="BX3962" s="2"/>
      <c r="BY3962" s="2"/>
      <c r="BZ3962" s="2"/>
      <c r="CA3962" s="2"/>
      <c r="CB3962" s="2"/>
      <c r="CC3962" s="2"/>
      <c r="CD3962" s="2"/>
      <c r="CE3962" s="2"/>
      <c r="CF3962" s="2"/>
      <c r="CG3962" s="2"/>
      <c r="CH3962" s="2"/>
      <c r="CI3962" s="2"/>
      <c r="CJ3962" s="2"/>
      <c r="CK3962" s="2"/>
      <c r="CL3962" s="2"/>
      <c r="CM3962" s="2"/>
      <c r="CN3962" s="2"/>
      <c r="CO3962" s="2"/>
      <c r="CP3962" s="2"/>
      <c r="CQ3962" s="2"/>
      <c r="CR3962" s="2"/>
      <c r="CS3962" s="2"/>
      <c r="CT3962" s="2"/>
      <c r="CU3962" s="2"/>
      <c r="CV3962" s="2"/>
      <c r="CW3962" s="2"/>
      <c r="CX3962" s="2"/>
      <c r="CY3962" s="2"/>
      <c r="CZ3962" s="2"/>
      <c r="DA3962" s="2"/>
      <c r="DB3962" s="2"/>
      <c r="DC3962" s="2"/>
      <c r="DD3962" s="2"/>
      <c r="DE3962" s="2"/>
      <c r="DF3962" s="2"/>
      <c r="DG3962" s="2"/>
      <c r="DH3962" s="2"/>
      <c r="DI3962" s="2"/>
      <c r="DJ3962" s="2"/>
      <c r="DK3962" s="2"/>
      <c r="DL3962" s="2"/>
      <c r="DM3962" s="2"/>
      <c r="DN3962" s="2"/>
      <c r="DO3962" s="2"/>
      <c r="DP3962" s="2"/>
      <c r="DQ3962" s="2"/>
      <c r="DR3962" s="2"/>
      <c r="DS3962" s="2"/>
      <c r="DT3962" s="2"/>
      <c r="DU3962" s="2"/>
      <c r="DV3962" s="2"/>
      <c r="DW3962" s="2"/>
      <c r="DX3962" s="2"/>
      <c r="DY3962" s="2"/>
      <c r="DZ3962" s="2"/>
      <c r="EA3962" s="2"/>
      <c r="EB3962" s="2"/>
      <c r="EC3962" s="2"/>
      <c r="ED3962" s="2"/>
      <c r="EE3962" s="2"/>
      <c r="EF3962" s="2"/>
      <c r="EG3962" s="2"/>
      <c r="EH3962" s="2"/>
      <c r="EI3962" s="2"/>
      <c r="EJ3962" s="2"/>
      <c r="EK3962" s="2"/>
      <c r="EL3962" s="2"/>
      <c r="EM3962" s="2"/>
      <c r="EN3962" s="2"/>
      <c r="EO3962" s="2"/>
      <c r="EP3962" s="2"/>
      <c r="EQ3962" s="2"/>
      <c r="ER3962" s="2"/>
      <c r="ES3962" s="2"/>
      <c r="ET3962" s="2"/>
      <c r="EU3962" s="2"/>
      <c r="EV3962" s="2"/>
      <c r="EW3962" s="2"/>
      <c r="EX3962" s="2"/>
      <c r="EY3962" s="2"/>
      <c r="EZ3962" s="2"/>
      <c r="FA3962" s="2"/>
      <c r="FB3962" s="2"/>
      <c r="FC3962" s="2"/>
      <c r="FD3962" s="2"/>
      <c r="FE3962" s="2"/>
      <c r="FF3962" s="2"/>
      <c r="FG3962" s="2"/>
      <c r="FH3962" s="2"/>
      <c r="FI3962" s="2"/>
      <c r="FJ3962" s="2"/>
      <c r="FK3962" s="2"/>
      <c r="FL3962" s="2"/>
      <c r="FM3962" s="2"/>
      <c r="FN3962" s="2"/>
      <c r="FO3962" s="2"/>
      <c r="FP3962" s="2"/>
      <c r="FQ3962" s="2"/>
      <c r="FR3962" s="2"/>
      <c r="FS3962" s="2"/>
      <c r="FT3962" s="2"/>
      <c r="FU3962" s="2"/>
      <c r="FV3962" s="2"/>
      <c r="FW3962" s="2"/>
      <c r="FX3962" s="2"/>
      <c r="FY3962" s="2"/>
      <c r="FZ3962" s="2"/>
      <c r="GA3962" s="2"/>
      <c r="GB3962" s="2"/>
      <c r="GC3962" s="2"/>
      <c r="GD3962" s="2"/>
      <c r="GE3962" s="2"/>
      <c r="GF3962" s="2"/>
      <c r="GG3962" s="2"/>
      <c r="GH3962" s="2"/>
      <c r="GI3962" s="2"/>
      <c r="GJ3962" s="2"/>
      <c r="GK3962" s="2"/>
      <c r="GL3962" s="2"/>
      <c r="GM3962" s="2"/>
      <c r="GN3962" s="2"/>
      <c r="GO3962" s="2"/>
      <c r="GP3962" s="2"/>
      <c r="GQ3962" s="2"/>
      <c r="GR3962" s="2"/>
      <c r="GS3962" s="2"/>
      <c r="GT3962" s="2"/>
      <c r="GU3962" s="2"/>
      <c r="GV3962" s="2"/>
      <c r="GW3962" s="2"/>
      <c r="GX3962" s="2"/>
      <c r="GY3962" s="2"/>
      <c r="GZ3962" s="2"/>
      <c r="HA3962" s="2"/>
      <c r="HB3962" s="2"/>
      <c r="HC3962" s="2"/>
      <c r="HD3962" s="2"/>
      <c r="HE3962" s="2"/>
      <c r="HF3962" s="2"/>
      <c r="HG3962" s="2"/>
      <c r="HH3962" s="2"/>
      <c r="HI3962" s="2"/>
      <c r="HJ3962" s="2"/>
      <c r="HK3962" s="2"/>
      <c r="HL3962" s="2"/>
      <c r="HM3962" s="2"/>
      <c r="HN3962" s="2"/>
      <c r="HO3962" s="2"/>
      <c r="HP3962" s="2"/>
      <c r="HQ3962" s="2"/>
      <c r="HR3962" s="2"/>
      <c r="HS3962" s="2"/>
      <c r="HT3962" s="2"/>
      <c r="HU3962" s="2"/>
      <c r="HV3962" s="2"/>
      <c r="HW3962" s="2"/>
      <c r="HX3962" s="2"/>
      <c r="HY3962" s="2"/>
      <c r="HZ3962" s="2"/>
      <c r="IA3962" s="2"/>
      <c r="IB3962" s="2"/>
      <c r="IC3962" s="2"/>
      <c r="ID3962" s="2"/>
      <c r="IE3962" s="2"/>
      <c r="IF3962" s="2"/>
      <c r="IG3962" s="2"/>
      <c r="IH3962" s="2"/>
      <c r="II3962" s="2"/>
      <c r="IJ3962" s="2"/>
      <c r="IK3962" s="2"/>
      <c r="IL3962" s="2"/>
      <c r="IM3962" s="2"/>
      <c r="IN3962" s="2"/>
      <c r="IO3962" s="2"/>
      <c r="IP3962" s="2"/>
      <c r="IQ3962" s="2"/>
    </row>
    <row r="3963" spans="1:251" s="16" customFormat="1" ht="13.5">
      <c r="A3963" s="8"/>
      <c r="B3963" s="147"/>
      <c r="C3963" s="132"/>
      <c r="D3963" s="132"/>
      <c r="E3963" s="132"/>
      <c r="F3963" s="132"/>
      <c r="G3963" s="132"/>
      <c r="H3963" s="132"/>
      <c r="I3963" s="132"/>
      <c r="J3963" s="132"/>
      <c r="K3963" s="132"/>
      <c r="L3963" s="132"/>
      <c r="M3963" s="132"/>
      <c r="N3963" s="132"/>
      <c r="O3963" s="132"/>
      <c r="P3963" s="132"/>
      <c r="Q3963" s="132"/>
      <c r="R3963" s="132"/>
      <c r="S3963" s="132"/>
      <c r="T3963" s="132"/>
      <c r="U3963" s="132"/>
      <c r="V3963" s="132"/>
      <c r="W3963" s="132"/>
      <c r="X3963" s="132"/>
      <c r="Y3963" s="132"/>
      <c r="Z3963" s="133"/>
      <c r="AA3963" s="131"/>
      <c r="AB3963" s="132"/>
      <c r="AC3963" s="132"/>
      <c r="AD3963" s="132"/>
      <c r="AE3963" s="132"/>
      <c r="AF3963" s="132"/>
      <c r="AG3963" s="132"/>
      <c r="AH3963" s="132"/>
      <c r="AI3963" s="133"/>
      <c r="AJ3963" s="131"/>
      <c r="AK3963" s="132"/>
      <c r="AL3963" s="132"/>
      <c r="AM3963" s="132"/>
      <c r="AN3963" s="132"/>
      <c r="AO3963" s="132"/>
      <c r="AP3963" s="132"/>
      <c r="AQ3963" s="132"/>
      <c r="AR3963" s="133"/>
      <c r="AS3963" s="131"/>
      <c r="AT3963" s="132"/>
      <c r="AU3963" s="132"/>
      <c r="AV3963" s="132"/>
      <c r="AW3963" s="132"/>
      <c r="AX3963" s="135"/>
      <c r="AY3963" s="2"/>
      <c r="AZ3963" s="2"/>
      <c r="BA3963" s="2"/>
      <c r="BB3963" s="23"/>
      <c r="BC3963" s="24"/>
      <c r="BE3963" s="2"/>
      <c r="BF3963" s="2"/>
      <c r="BG3963" s="2"/>
      <c r="BH3963" s="2"/>
      <c r="BI3963" s="2"/>
      <c r="BJ3963" s="2"/>
      <c r="BK3963" s="2"/>
      <c r="BL3963" s="2"/>
      <c r="BM3963" s="2"/>
      <c r="BN3963" s="2"/>
      <c r="BO3963" s="2"/>
      <c r="BP3963" s="2"/>
      <c r="BQ3963" s="2"/>
      <c r="BR3963" s="2"/>
      <c r="BS3963" s="2"/>
      <c r="BT3963" s="2"/>
      <c r="BU3963" s="2"/>
      <c r="BV3963" s="2"/>
      <c r="BW3963" s="2"/>
      <c r="BX3963" s="2"/>
      <c r="BY3963" s="2"/>
      <c r="BZ3963" s="2"/>
      <c r="CA3963" s="2"/>
      <c r="CB3963" s="2"/>
      <c r="CC3963" s="2"/>
      <c r="CD3963" s="2"/>
      <c r="CE3963" s="2"/>
      <c r="CF3963" s="2"/>
      <c r="CG3963" s="2"/>
      <c r="CH3963" s="2"/>
      <c r="CI3963" s="2"/>
      <c r="CJ3963" s="2"/>
      <c r="CK3963" s="2"/>
      <c r="CL3963" s="2"/>
      <c r="CM3963" s="2"/>
      <c r="CN3963" s="2"/>
      <c r="CO3963" s="2"/>
      <c r="CP3963" s="2"/>
      <c r="CQ3963" s="2"/>
      <c r="CR3963" s="2"/>
      <c r="CS3963" s="2"/>
      <c r="CT3963" s="2"/>
      <c r="CU3963" s="2"/>
      <c r="CV3963" s="2"/>
      <c r="CW3963" s="2"/>
      <c r="CX3963" s="2"/>
      <c r="CY3963" s="2"/>
      <c r="CZ3963" s="2"/>
      <c r="DA3963" s="2"/>
      <c r="DB3963" s="2"/>
      <c r="DC3963" s="2"/>
      <c r="DD3963" s="2"/>
      <c r="DE3963" s="2"/>
      <c r="DF3963" s="2"/>
      <c r="DG3963" s="2"/>
      <c r="DH3963" s="2"/>
      <c r="DI3963" s="2"/>
      <c r="DJ3963" s="2"/>
      <c r="DK3963" s="2"/>
      <c r="DL3963" s="2"/>
      <c r="DM3963" s="2"/>
      <c r="DN3963" s="2"/>
      <c r="DO3963" s="2"/>
      <c r="DP3963" s="2"/>
      <c r="DQ3963" s="2"/>
      <c r="DR3963" s="2"/>
      <c r="DS3963" s="2"/>
      <c r="DT3963" s="2"/>
      <c r="DU3963" s="2"/>
      <c r="DV3963" s="2"/>
      <c r="DW3963" s="2"/>
      <c r="DX3963" s="2"/>
      <c r="DY3963" s="2"/>
      <c r="DZ3963" s="2"/>
      <c r="EA3963" s="2"/>
      <c r="EB3963" s="2"/>
      <c r="EC3963" s="2"/>
      <c r="ED3963" s="2"/>
      <c r="EE3963" s="2"/>
      <c r="EF3963" s="2"/>
      <c r="EG3963" s="2"/>
      <c r="EH3963" s="2"/>
      <c r="EI3963" s="2"/>
      <c r="EJ3963" s="2"/>
      <c r="EK3963" s="2"/>
      <c r="EL3963" s="2"/>
      <c r="EM3963" s="2"/>
      <c r="EN3963" s="2"/>
      <c r="EO3963" s="2"/>
      <c r="EP3963" s="2"/>
      <c r="EQ3963" s="2"/>
      <c r="ER3963" s="2"/>
      <c r="ES3963" s="2"/>
      <c r="ET3963" s="2"/>
      <c r="EU3963" s="2"/>
      <c r="EV3963" s="2"/>
      <c r="EW3963" s="2"/>
      <c r="EX3963" s="2"/>
      <c r="EY3963" s="2"/>
      <c r="EZ3963" s="2"/>
      <c r="FA3963" s="2"/>
      <c r="FB3963" s="2"/>
      <c r="FC3963" s="2"/>
      <c r="FD3963" s="2"/>
      <c r="FE3963" s="2"/>
      <c r="FF3963" s="2"/>
      <c r="FG3963" s="2"/>
      <c r="FH3963" s="2"/>
      <c r="FI3963" s="2"/>
      <c r="FJ3963" s="2"/>
      <c r="FK3963" s="2"/>
      <c r="FL3963" s="2"/>
      <c r="FM3963" s="2"/>
      <c r="FN3963" s="2"/>
      <c r="FO3963" s="2"/>
      <c r="FP3963" s="2"/>
      <c r="FQ3963" s="2"/>
      <c r="FR3963" s="2"/>
      <c r="FS3963" s="2"/>
      <c r="FT3963" s="2"/>
      <c r="FU3963" s="2"/>
      <c r="FV3963" s="2"/>
      <c r="FW3963" s="2"/>
      <c r="FX3963" s="2"/>
      <c r="FY3963" s="2"/>
      <c r="FZ3963" s="2"/>
      <c r="GA3963" s="2"/>
      <c r="GB3963" s="2"/>
      <c r="GC3963" s="2"/>
      <c r="GD3963" s="2"/>
      <c r="GE3963" s="2"/>
      <c r="GF3963" s="2"/>
      <c r="GG3963" s="2"/>
      <c r="GH3963" s="2"/>
      <c r="GI3963" s="2"/>
      <c r="GJ3963" s="2"/>
      <c r="GK3963" s="2"/>
      <c r="GL3963" s="2"/>
      <c r="GM3963" s="2"/>
      <c r="GN3963" s="2"/>
      <c r="GO3963" s="2"/>
      <c r="GP3963" s="2"/>
      <c r="GQ3963" s="2"/>
      <c r="GR3963" s="2"/>
      <c r="GS3963" s="2"/>
      <c r="GT3963" s="2"/>
      <c r="GU3963" s="2"/>
      <c r="GV3963" s="2"/>
      <c r="GW3963" s="2"/>
      <c r="GX3963" s="2"/>
      <c r="GY3963" s="2"/>
      <c r="GZ3963" s="2"/>
      <c r="HA3963" s="2"/>
      <c r="HB3963" s="2"/>
      <c r="HC3963" s="2"/>
      <c r="HD3963" s="2"/>
      <c r="HE3963" s="2"/>
      <c r="HF3963" s="2"/>
      <c r="HG3963" s="2"/>
      <c r="HH3963" s="2"/>
      <c r="HI3963" s="2"/>
      <c r="HJ3963" s="2"/>
      <c r="HK3963" s="2"/>
      <c r="HL3963" s="2"/>
      <c r="HM3963" s="2"/>
      <c r="HN3963" s="2"/>
      <c r="HO3963" s="2"/>
      <c r="HP3963" s="2"/>
      <c r="HQ3963" s="2"/>
      <c r="HR3963" s="2"/>
      <c r="HS3963" s="2"/>
      <c r="HT3963" s="2"/>
      <c r="HU3963" s="2"/>
      <c r="HV3963" s="2"/>
      <c r="HW3963" s="2"/>
      <c r="HX3963" s="2"/>
      <c r="HY3963" s="2"/>
      <c r="HZ3963" s="2"/>
      <c r="IA3963" s="2"/>
      <c r="IB3963" s="2"/>
      <c r="IC3963" s="2"/>
      <c r="ID3963" s="2"/>
      <c r="IE3963" s="2"/>
      <c r="IF3963" s="2"/>
      <c r="IG3963" s="2"/>
      <c r="IH3963" s="2"/>
      <c r="II3963" s="2"/>
      <c r="IJ3963" s="2"/>
      <c r="IK3963" s="2"/>
      <c r="IL3963" s="2"/>
      <c r="IM3963" s="2"/>
      <c r="IN3963" s="2"/>
      <c r="IO3963" s="2"/>
      <c r="IP3963" s="2"/>
      <c r="IQ3963" s="2"/>
    </row>
    <row r="3964" spans="1:251" s="16" customFormat="1" ht="18.75" customHeight="1">
      <c r="A3964" s="8"/>
      <c r="B3964" s="25"/>
      <c r="C3964" s="125" t="s">
        <v>389</v>
      </c>
      <c r="D3964" s="126"/>
      <c r="E3964" s="126"/>
      <c r="F3964" s="126"/>
      <c r="G3964" s="126"/>
      <c r="H3964" s="126"/>
      <c r="I3964" s="126"/>
      <c r="J3964" s="126"/>
      <c r="K3964" s="126"/>
      <c r="L3964" s="126"/>
      <c r="M3964" s="126"/>
      <c r="N3964" s="126"/>
      <c r="O3964" s="126"/>
      <c r="P3964" s="126"/>
      <c r="Q3964" s="126"/>
      <c r="R3964" s="126"/>
      <c r="S3964" s="126"/>
      <c r="T3964" s="126"/>
      <c r="U3964" s="126"/>
      <c r="V3964" s="126"/>
      <c r="W3964" s="126"/>
      <c r="X3964" s="126"/>
      <c r="Y3964" s="126"/>
      <c r="Z3964" s="127"/>
      <c r="AA3964" s="106">
        <v>67930</v>
      </c>
      <c r="AB3964" s="107"/>
      <c r="AC3964" s="107"/>
      <c r="AD3964" s="107"/>
      <c r="AE3964" s="107"/>
      <c r="AF3964" s="107"/>
      <c r="AG3964" s="107"/>
      <c r="AH3964" s="107"/>
      <c r="AI3964" s="108"/>
      <c r="AJ3964" s="106">
        <v>64819</v>
      </c>
      <c r="AK3964" s="107"/>
      <c r="AL3964" s="107"/>
      <c r="AM3964" s="107"/>
      <c r="AN3964" s="107"/>
      <c r="AO3964" s="107"/>
      <c r="AP3964" s="107"/>
      <c r="AQ3964" s="107"/>
      <c r="AR3964" s="108"/>
      <c r="AS3964" s="109"/>
      <c r="AT3964" s="110"/>
      <c r="AU3964" s="110"/>
      <c r="AV3964" s="110"/>
      <c r="AW3964" s="110"/>
      <c r="AX3964" s="111"/>
      <c r="AY3964" s="2"/>
      <c r="AZ3964" s="2"/>
      <c r="BA3964" s="2"/>
      <c r="BB3964" s="2"/>
      <c r="BC3964" s="2"/>
      <c r="BD3964" s="2"/>
      <c r="BE3964" s="2"/>
      <c r="BF3964" s="2"/>
      <c r="BG3964" s="2"/>
      <c r="BH3964" s="2"/>
      <c r="BI3964" s="2"/>
      <c r="BJ3964" s="2"/>
      <c r="BK3964" s="2"/>
      <c r="BL3964" s="2"/>
      <c r="BM3964" s="2"/>
      <c r="BN3964" s="2"/>
      <c r="BO3964" s="2"/>
      <c r="BP3964" s="2"/>
      <c r="BQ3964" s="2"/>
      <c r="BR3964" s="2"/>
      <c r="BS3964" s="2"/>
      <c r="BT3964" s="2"/>
      <c r="BU3964" s="2"/>
      <c r="BV3964" s="2"/>
      <c r="BW3964" s="2"/>
      <c r="BX3964" s="2"/>
      <c r="BY3964" s="2"/>
      <c r="BZ3964" s="2"/>
      <c r="CA3964" s="2"/>
      <c r="CB3964" s="2"/>
      <c r="CC3964" s="2"/>
      <c r="CD3964" s="2"/>
      <c r="CE3964" s="2"/>
      <c r="CF3964" s="2"/>
      <c r="CG3964" s="2"/>
      <c r="CH3964" s="2"/>
      <c r="CI3964" s="2"/>
      <c r="CJ3964" s="2"/>
      <c r="CK3964" s="2"/>
      <c r="CL3964" s="2"/>
      <c r="CM3964" s="2"/>
      <c r="CN3964" s="2"/>
      <c r="CO3964" s="2"/>
      <c r="CP3964" s="2"/>
      <c r="CQ3964" s="2"/>
      <c r="CR3964" s="2"/>
      <c r="CS3964" s="2"/>
      <c r="CT3964" s="2"/>
      <c r="CU3964" s="2"/>
      <c r="CV3964" s="2"/>
      <c r="CW3964" s="2"/>
      <c r="CX3964" s="2"/>
      <c r="CY3964" s="2"/>
      <c r="CZ3964" s="2"/>
      <c r="DA3964" s="2"/>
      <c r="DB3964" s="2"/>
      <c r="DC3964" s="2"/>
      <c r="DD3964" s="2"/>
      <c r="DE3964" s="2"/>
      <c r="DF3964" s="2"/>
      <c r="DG3964" s="2"/>
      <c r="DH3964" s="2"/>
      <c r="DI3964" s="2"/>
      <c r="DJ3964" s="2"/>
      <c r="DK3964" s="2"/>
      <c r="DL3964" s="2"/>
      <c r="DM3964" s="2"/>
      <c r="DN3964" s="2"/>
      <c r="DO3964" s="2"/>
      <c r="DP3964" s="2"/>
      <c r="DQ3964" s="2"/>
      <c r="DR3964" s="2"/>
      <c r="DS3964" s="2"/>
      <c r="DT3964" s="2"/>
      <c r="DU3964" s="2"/>
      <c r="DV3964" s="2"/>
      <c r="DW3964" s="2"/>
      <c r="DX3964" s="2"/>
      <c r="DY3964" s="2"/>
      <c r="DZ3964" s="2"/>
      <c r="EA3964" s="2"/>
      <c r="EB3964" s="2"/>
      <c r="EC3964" s="2"/>
      <c r="ED3964" s="2"/>
      <c r="EE3964" s="2"/>
      <c r="EF3964" s="2"/>
      <c r="EG3964" s="2"/>
      <c r="EH3964" s="2"/>
      <c r="EI3964" s="2"/>
      <c r="EJ3964" s="2"/>
      <c r="EK3964" s="2"/>
      <c r="EL3964" s="2"/>
      <c r="EM3964" s="2"/>
      <c r="EN3964" s="2"/>
      <c r="EO3964" s="2"/>
      <c r="EP3964" s="2"/>
      <c r="EQ3964" s="2"/>
      <c r="ER3964" s="2"/>
      <c r="ES3964" s="2"/>
      <c r="ET3964" s="2"/>
      <c r="EU3964" s="2"/>
      <c r="EV3964" s="2"/>
      <c r="EW3964" s="2"/>
      <c r="EX3964" s="2"/>
      <c r="EY3964" s="2"/>
      <c r="EZ3964" s="2"/>
      <c r="FA3964" s="2"/>
      <c r="FB3964" s="2"/>
      <c r="FC3964" s="2"/>
      <c r="FD3964" s="2"/>
      <c r="FE3964" s="2"/>
      <c r="FF3964" s="2"/>
      <c r="FG3964" s="2"/>
      <c r="FH3964" s="2"/>
      <c r="FI3964" s="2"/>
      <c r="FJ3964" s="2"/>
      <c r="FK3964" s="2"/>
      <c r="FL3964" s="2"/>
      <c r="FM3964" s="2"/>
      <c r="FN3964" s="2"/>
      <c r="FO3964" s="2"/>
      <c r="FP3964" s="2"/>
      <c r="FQ3964" s="2"/>
      <c r="FR3964" s="2"/>
      <c r="FS3964" s="2"/>
      <c r="FT3964" s="2"/>
      <c r="FU3964" s="2"/>
      <c r="FV3964" s="2"/>
      <c r="FW3964" s="2"/>
      <c r="FX3964" s="2"/>
      <c r="FY3964" s="2"/>
      <c r="FZ3964" s="2"/>
      <c r="GA3964" s="2"/>
      <c r="GB3964" s="2"/>
      <c r="GC3964" s="2"/>
      <c r="GD3964" s="2"/>
      <c r="GE3964" s="2"/>
      <c r="GF3964" s="2"/>
      <c r="GG3964" s="2"/>
      <c r="GH3964" s="2"/>
      <c r="GI3964" s="2"/>
      <c r="GJ3964" s="2"/>
      <c r="GK3964" s="2"/>
      <c r="GL3964" s="2"/>
      <c r="GM3964" s="2"/>
      <c r="GN3964" s="2"/>
      <c r="GO3964" s="2"/>
      <c r="GP3964" s="2"/>
      <c r="GQ3964" s="2"/>
      <c r="GR3964" s="2"/>
      <c r="GS3964" s="2"/>
      <c r="GT3964" s="2"/>
      <c r="GU3964" s="2"/>
      <c r="GV3964" s="2"/>
      <c r="GW3964" s="2"/>
      <c r="GX3964" s="2"/>
      <c r="GY3964" s="2"/>
      <c r="GZ3964" s="2"/>
      <c r="HA3964" s="2"/>
      <c r="HB3964" s="2"/>
      <c r="HC3964" s="2"/>
      <c r="HD3964" s="2"/>
      <c r="HE3964" s="2"/>
      <c r="HF3964" s="2"/>
      <c r="HG3964" s="2"/>
      <c r="HH3964" s="2"/>
      <c r="HI3964" s="2"/>
      <c r="HJ3964" s="2"/>
      <c r="HK3964" s="2"/>
      <c r="HL3964" s="2"/>
      <c r="HM3964" s="2"/>
      <c r="HN3964" s="2"/>
      <c r="HO3964" s="2"/>
      <c r="HP3964" s="2"/>
      <c r="HQ3964" s="2"/>
      <c r="HR3964" s="2"/>
      <c r="HS3964" s="2"/>
      <c r="HT3964" s="2"/>
      <c r="HU3964" s="2"/>
      <c r="HV3964" s="2"/>
      <c r="HW3964" s="2"/>
      <c r="HX3964" s="2"/>
      <c r="HY3964" s="2"/>
      <c r="HZ3964" s="2"/>
      <c r="IA3964" s="2"/>
      <c r="IB3964" s="2"/>
      <c r="IC3964" s="2"/>
      <c r="ID3964" s="2"/>
      <c r="IE3964" s="2"/>
      <c r="IF3964" s="2"/>
      <c r="IG3964" s="2"/>
      <c r="IH3964" s="2"/>
      <c r="II3964" s="2"/>
      <c r="IJ3964" s="2"/>
      <c r="IK3964" s="2"/>
      <c r="IL3964" s="2"/>
      <c r="IM3964" s="2"/>
      <c r="IN3964" s="2"/>
      <c r="IO3964" s="2"/>
      <c r="IP3964" s="2"/>
      <c r="IQ3964" s="2"/>
    </row>
    <row r="3965" spans="1:251" s="16" customFormat="1" ht="18.75" customHeight="1" thickBot="1">
      <c r="A3965" s="17"/>
      <c r="B3965" s="136" t="s">
        <v>13</v>
      </c>
      <c r="C3965" s="137"/>
      <c r="D3965" s="137"/>
      <c r="E3965" s="137"/>
      <c r="F3965" s="137"/>
      <c r="G3965" s="137"/>
      <c r="H3965" s="137"/>
      <c r="I3965" s="137"/>
      <c r="J3965" s="137"/>
      <c r="K3965" s="137"/>
      <c r="L3965" s="137"/>
      <c r="M3965" s="137"/>
      <c r="N3965" s="137"/>
      <c r="O3965" s="137"/>
      <c r="P3965" s="137"/>
      <c r="Q3965" s="137"/>
      <c r="R3965" s="137"/>
      <c r="S3965" s="137"/>
      <c r="T3965" s="137"/>
      <c r="U3965" s="137"/>
      <c r="V3965" s="137"/>
      <c r="W3965" s="137"/>
      <c r="X3965" s="137"/>
      <c r="Y3965" s="137"/>
      <c r="Z3965" s="138"/>
      <c r="AA3965" s="115">
        <f>SUM($AA$3964:$AA$3964)</f>
        <v>67930</v>
      </c>
      <c r="AB3965" s="116"/>
      <c r="AC3965" s="116"/>
      <c r="AD3965" s="116"/>
      <c r="AE3965" s="116"/>
      <c r="AF3965" s="116"/>
      <c r="AG3965" s="116"/>
      <c r="AH3965" s="116"/>
      <c r="AI3965" s="117"/>
      <c r="AJ3965" s="115">
        <f>SUM($AJ$3964:$AJ$3964)</f>
        <v>64819</v>
      </c>
      <c r="AK3965" s="116"/>
      <c r="AL3965" s="116"/>
      <c r="AM3965" s="116"/>
      <c r="AN3965" s="116"/>
      <c r="AO3965" s="116"/>
      <c r="AP3965" s="116"/>
      <c r="AQ3965" s="116"/>
      <c r="AR3965" s="117"/>
      <c r="AS3965" s="112"/>
      <c r="AT3965" s="113"/>
      <c r="AU3965" s="113"/>
      <c r="AV3965" s="113"/>
      <c r="AW3965" s="113"/>
      <c r="AX3965" s="114"/>
      <c r="AY3965" s="2"/>
      <c r="AZ3965" s="2"/>
      <c r="BA3965" s="2"/>
      <c r="BB3965" s="2"/>
      <c r="BC3965" s="2"/>
      <c r="BD3965" s="2"/>
      <c r="BE3965" s="2"/>
      <c r="BF3965" s="2"/>
      <c r="BG3965" s="2"/>
      <c r="BH3965" s="2"/>
      <c r="BI3965" s="2"/>
      <c r="BJ3965" s="2"/>
      <c r="BK3965" s="2"/>
      <c r="BL3965" s="2"/>
      <c r="BM3965" s="2"/>
      <c r="BN3965" s="2"/>
      <c r="BO3965" s="2"/>
      <c r="BP3965" s="2"/>
      <c r="BQ3965" s="2"/>
      <c r="BR3965" s="2"/>
      <c r="BS3965" s="2"/>
      <c r="BT3965" s="2"/>
      <c r="BU3965" s="2"/>
      <c r="BV3965" s="2"/>
      <c r="BW3965" s="2"/>
      <c r="BX3965" s="2"/>
      <c r="BY3965" s="2"/>
      <c r="BZ3965" s="2"/>
      <c r="CA3965" s="2"/>
      <c r="CB3965" s="2"/>
      <c r="CC3965" s="2"/>
      <c r="CD3965" s="2"/>
      <c r="CE3965" s="2"/>
      <c r="CF3965" s="2"/>
      <c r="CG3965" s="2"/>
      <c r="CH3965" s="2"/>
      <c r="CI3965" s="2"/>
      <c r="CJ3965" s="2"/>
      <c r="CK3965" s="2"/>
      <c r="CL3965" s="2"/>
      <c r="CM3965" s="2"/>
      <c r="CN3965" s="2"/>
      <c r="CO3965" s="2"/>
      <c r="CP3965" s="2"/>
      <c r="CQ3965" s="2"/>
      <c r="CR3965" s="2"/>
      <c r="CS3965" s="2"/>
      <c r="CT3965" s="2"/>
      <c r="CU3965" s="2"/>
      <c r="CV3965" s="2"/>
      <c r="CW3965" s="2"/>
      <c r="CX3965" s="2"/>
      <c r="CY3965" s="2"/>
      <c r="CZ3965" s="2"/>
      <c r="DA3965" s="2"/>
      <c r="DB3965" s="2"/>
      <c r="DC3965" s="2"/>
      <c r="DD3965" s="2"/>
      <c r="DE3965" s="2"/>
      <c r="DF3965" s="2"/>
      <c r="DG3965" s="2"/>
      <c r="DH3965" s="2"/>
      <c r="DI3965" s="2"/>
      <c r="DJ3965" s="2"/>
      <c r="DK3965" s="2"/>
      <c r="DL3965" s="2"/>
      <c r="DM3965" s="2"/>
      <c r="DN3965" s="2"/>
      <c r="DO3965" s="2"/>
      <c r="DP3965" s="2"/>
      <c r="DQ3965" s="2"/>
      <c r="DR3965" s="2"/>
      <c r="DS3965" s="2"/>
      <c r="DT3965" s="2"/>
      <c r="DU3965" s="2"/>
      <c r="DV3965" s="2"/>
      <c r="DW3965" s="2"/>
      <c r="DX3965" s="2"/>
      <c r="DY3965" s="2"/>
      <c r="DZ3965" s="2"/>
      <c r="EA3965" s="2"/>
      <c r="EB3965" s="2"/>
      <c r="EC3965" s="2"/>
      <c r="ED3965" s="2"/>
      <c r="EE3965" s="2"/>
      <c r="EF3965" s="2"/>
      <c r="EG3965" s="2"/>
      <c r="EH3965" s="2"/>
      <c r="EI3965" s="2"/>
      <c r="EJ3965" s="2"/>
      <c r="EK3965" s="2"/>
      <c r="EL3965" s="2"/>
      <c r="EM3965" s="2"/>
      <c r="EN3965" s="2"/>
      <c r="EO3965" s="2"/>
      <c r="EP3965" s="2"/>
      <c r="EQ3965" s="2"/>
      <c r="ER3965" s="2"/>
      <c r="ES3965" s="2"/>
      <c r="ET3965" s="2"/>
      <c r="EU3965" s="2"/>
      <c r="EV3965" s="2"/>
      <c r="EW3965" s="2"/>
      <c r="EX3965" s="2"/>
      <c r="EY3965" s="2"/>
      <c r="EZ3965" s="2"/>
      <c r="FA3965" s="2"/>
      <c r="FB3965" s="2"/>
      <c r="FC3965" s="2"/>
      <c r="FD3965" s="2"/>
      <c r="FE3965" s="2"/>
      <c r="FF3965" s="2"/>
      <c r="FG3965" s="2"/>
      <c r="FH3965" s="2"/>
      <c r="FI3965" s="2"/>
      <c r="FJ3965" s="2"/>
      <c r="FK3965" s="2"/>
      <c r="FL3965" s="2"/>
      <c r="FM3965" s="2"/>
      <c r="FN3965" s="2"/>
      <c r="FO3965" s="2"/>
      <c r="FP3965" s="2"/>
      <c r="FQ3965" s="2"/>
      <c r="FR3965" s="2"/>
      <c r="FS3965" s="2"/>
      <c r="FT3965" s="2"/>
      <c r="FU3965" s="2"/>
      <c r="FV3965" s="2"/>
      <c r="FW3965" s="2"/>
      <c r="FX3965" s="2"/>
      <c r="FY3965" s="2"/>
      <c r="FZ3965" s="2"/>
      <c r="GA3965" s="2"/>
      <c r="GB3965" s="2"/>
      <c r="GC3965" s="2"/>
      <c r="GD3965" s="2"/>
      <c r="GE3965" s="2"/>
      <c r="GF3965" s="2"/>
      <c r="GG3965" s="2"/>
      <c r="GH3965" s="2"/>
      <c r="GI3965" s="2"/>
      <c r="GJ3965" s="2"/>
      <c r="GK3965" s="2"/>
      <c r="GL3965" s="2"/>
      <c r="GM3965" s="2"/>
      <c r="GN3965" s="2"/>
      <c r="GO3965" s="2"/>
      <c r="GP3965" s="2"/>
      <c r="GQ3965" s="2"/>
      <c r="GR3965" s="2"/>
      <c r="GS3965" s="2"/>
      <c r="GT3965" s="2"/>
      <c r="GU3965" s="2"/>
      <c r="GV3965" s="2"/>
      <c r="GW3965" s="2"/>
      <c r="GX3965" s="2"/>
      <c r="GY3965" s="2"/>
      <c r="GZ3965" s="2"/>
      <c r="HA3965" s="2"/>
      <c r="HB3965" s="2"/>
      <c r="HC3965" s="2"/>
      <c r="HD3965" s="2"/>
      <c r="HE3965" s="2"/>
      <c r="HF3965" s="2"/>
      <c r="HG3965" s="2"/>
      <c r="HH3965" s="2"/>
      <c r="HI3965" s="2"/>
      <c r="HJ3965" s="2"/>
      <c r="HK3965" s="2"/>
      <c r="HL3965" s="2"/>
      <c r="HM3965" s="2"/>
      <c r="HN3965" s="2"/>
      <c r="HO3965" s="2"/>
      <c r="HP3965" s="2"/>
      <c r="HQ3965" s="2"/>
      <c r="HR3965" s="2"/>
      <c r="HS3965" s="2"/>
      <c r="HT3965" s="2"/>
      <c r="HU3965" s="2"/>
      <c r="HV3965" s="2"/>
      <c r="HW3965" s="2"/>
      <c r="HX3965" s="2"/>
      <c r="HY3965" s="2"/>
      <c r="HZ3965" s="2"/>
      <c r="IA3965" s="2"/>
      <c r="IB3965" s="2"/>
      <c r="IC3965" s="2"/>
      <c r="ID3965" s="2"/>
      <c r="IE3965" s="2"/>
      <c r="IF3965" s="2"/>
      <c r="IG3965" s="2"/>
      <c r="IH3965" s="2"/>
      <c r="II3965" s="2"/>
      <c r="IJ3965" s="2"/>
      <c r="IK3965" s="2"/>
      <c r="IL3965" s="2"/>
      <c r="IM3965" s="2"/>
      <c r="IN3965" s="2"/>
      <c r="IO3965" s="2"/>
      <c r="IP3965" s="2"/>
      <c r="IQ3965" s="2"/>
    </row>
    <row r="3967" spans="1:251" ht="18.75">
      <c r="A3967" s="1" t="s">
        <v>0</v>
      </c>
      <c r="AW3967" s="3"/>
      <c r="AX3967" s="4"/>
      <c r="AY3967" s="3"/>
    </row>
    <row r="3969" spans="1:113" ht="18.75">
      <c r="B3969" s="118" t="s">
        <v>8</v>
      </c>
      <c r="C3969" s="119"/>
      <c r="D3969" s="119"/>
      <c r="E3969" s="119"/>
      <c r="F3969" s="119"/>
      <c r="G3969" s="119"/>
      <c r="H3969" s="119"/>
      <c r="I3969" s="119"/>
      <c r="J3969" s="119"/>
      <c r="K3969" s="119"/>
      <c r="L3969" s="119"/>
      <c r="M3969" s="119"/>
      <c r="N3969" s="119"/>
      <c r="O3969" s="119"/>
      <c r="P3969" s="119"/>
      <c r="Q3969" s="119"/>
      <c r="R3969" s="119"/>
      <c r="S3969" s="119"/>
      <c r="T3969" s="119"/>
      <c r="U3969" s="119"/>
      <c r="V3969" s="119"/>
      <c r="W3969" s="119"/>
      <c r="X3969" s="119"/>
      <c r="Y3969" s="119"/>
      <c r="Z3969" s="119"/>
      <c r="AA3969" s="119"/>
      <c r="AB3969" s="119"/>
      <c r="AC3969" s="119"/>
      <c r="AD3969" s="119"/>
      <c r="AE3969" s="119"/>
      <c r="AF3969" s="119"/>
      <c r="AG3969" s="119"/>
      <c r="AH3969" s="119"/>
      <c r="AI3969" s="119"/>
      <c r="AJ3969" s="119"/>
      <c r="AK3969" s="119"/>
      <c r="AL3969" s="119"/>
      <c r="AM3969" s="119"/>
      <c r="AN3969" s="119"/>
      <c r="AO3969" s="119"/>
      <c r="AP3969" s="119"/>
      <c r="AQ3969" s="119"/>
      <c r="AR3969" s="119"/>
      <c r="AS3969" s="119"/>
      <c r="AT3969" s="119"/>
      <c r="AU3969" s="119"/>
      <c r="AV3969" s="119"/>
      <c r="AW3969" s="119"/>
      <c r="AX3969" s="119"/>
    </row>
    <row r="3970" spans="1:113">
      <c r="Z3970" s="5"/>
      <c r="AD3970" s="5"/>
      <c r="AE3970" s="5"/>
      <c r="AF3970" s="5"/>
      <c r="AG3970" s="5"/>
      <c r="AH3970" s="5"/>
      <c r="AI3970" s="5"/>
      <c r="AO3970" s="5"/>
    </row>
    <row r="3971" spans="1:113" ht="13.5" thickBot="1">
      <c r="Z3971" s="5"/>
      <c r="AD3971" s="5"/>
      <c r="AE3971" s="5"/>
      <c r="AF3971" s="5"/>
      <c r="AG3971" s="5"/>
      <c r="AH3971" s="5"/>
      <c r="AI3971" s="5"/>
      <c r="AO3971" s="5"/>
      <c r="DI3971" s="6"/>
    </row>
    <row r="3972" spans="1:113" ht="24.75" customHeight="1" thickBot="1">
      <c r="B3972" s="120" t="s">
        <v>1</v>
      </c>
      <c r="C3972" s="121"/>
      <c r="D3972" s="121"/>
      <c r="E3972" s="121"/>
      <c r="F3972" s="121"/>
      <c r="G3972" s="121"/>
      <c r="H3972" s="122" t="s">
        <v>933</v>
      </c>
      <c r="I3972" s="123"/>
      <c r="J3972" s="123"/>
      <c r="K3972" s="123"/>
      <c r="L3972" s="123"/>
      <c r="M3972" s="123"/>
      <c r="N3972" s="123"/>
      <c r="O3972" s="123"/>
      <c r="P3972" s="123"/>
      <c r="Q3972" s="123"/>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4"/>
      <c r="DI3972" s="6"/>
    </row>
    <row r="3973" spans="1:113" ht="14.25">
      <c r="B3973" s="7"/>
      <c r="C3973" s="7"/>
      <c r="D3973" s="7"/>
      <c r="E3973" s="7"/>
      <c r="F3973" s="7"/>
      <c r="G3973" s="7"/>
      <c r="H3973" s="8"/>
      <c r="I3973" s="8"/>
      <c r="J3973" s="8"/>
      <c r="K3973" s="8"/>
      <c r="L3973" s="9"/>
      <c r="M3973" s="9"/>
      <c r="N3973" s="9"/>
      <c r="O3973" s="9"/>
      <c r="P3973" s="8"/>
      <c r="Q3973" s="8"/>
      <c r="R3973" s="8"/>
      <c r="S3973" s="8"/>
      <c r="T3973" s="8"/>
      <c r="U3973" s="8"/>
      <c r="V3973" s="10"/>
      <c r="W3973" s="10"/>
      <c r="X3973" s="10"/>
      <c r="Y3973" s="10"/>
      <c r="Z3973" s="10"/>
      <c r="AA3973" s="10"/>
      <c r="AB3973" s="10"/>
      <c r="AC3973" s="10"/>
      <c r="AD3973" s="10"/>
      <c r="AE3973" s="10"/>
      <c r="AF3973" s="10"/>
      <c r="AG3973" s="10"/>
      <c r="AH3973" s="10"/>
      <c r="AI3973" s="10"/>
      <c r="AJ3973" s="10"/>
      <c r="AK3973" s="10"/>
      <c r="AL3973" s="10"/>
      <c r="AM3973" s="10"/>
      <c r="AN3973" s="10"/>
      <c r="AO3973" s="10"/>
      <c r="AP3973" s="10"/>
      <c r="AQ3973" s="10"/>
      <c r="AR3973" s="10"/>
      <c r="AS3973" s="10"/>
      <c r="AT3973" s="10"/>
      <c r="AU3973" s="10"/>
      <c r="AV3973" s="10"/>
      <c r="AW3973" s="10"/>
      <c r="AX3973" s="10"/>
      <c r="DI3973" s="6"/>
    </row>
    <row r="3974" spans="1:113" ht="15" thickBot="1">
      <c r="A3974" s="11"/>
      <c r="B3974" s="10" t="s">
        <v>2</v>
      </c>
      <c r="C3974" s="8"/>
      <c r="D3974" s="8"/>
      <c r="E3974" s="8"/>
      <c r="F3974" s="8"/>
      <c r="G3974" s="8"/>
      <c r="H3974" s="8"/>
      <c r="I3974" s="8"/>
      <c r="J3974" s="8"/>
      <c r="K3974" s="8"/>
      <c r="L3974" s="9"/>
      <c r="M3974" s="9"/>
      <c r="N3974" s="9"/>
      <c r="O3974" s="9"/>
      <c r="P3974" s="8"/>
      <c r="Q3974" s="8"/>
      <c r="R3974" s="8"/>
      <c r="S3974" s="8"/>
      <c r="T3974" s="8"/>
      <c r="U3974" s="8"/>
      <c r="V3974" s="10"/>
      <c r="W3974" s="10"/>
      <c r="X3974" s="10"/>
      <c r="Y3974" s="10"/>
      <c r="Z3974" s="10"/>
      <c r="AA3974" s="10"/>
      <c r="AB3974" s="10"/>
      <c r="AC3974" s="10"/>
      <c r="AD3974" s="10"/>
      <c r="AE3974" s="10"/>
      <c r="AF3974" s="10"/>
      <c r="AG3974" s="10"/>
      <c r="AH3974" s="10"/>
      <c r="AI3974" s="10"/>
      <c r="AJ3974" s="10"/>
      <c r="AK3974" s="10"/>
      <c r="AL3974" s="10"/>
      <c r="AM3974" s="10"/>
      <c r="AN3974" s="10"/>
      <c r="AO3974" s="10"/>
      <c r="AP3974" s="10"/>
      <c r="AQ3974" s="10"/>
      <c r="AR3974" s="10"/>
      <c r="AS3974" s="10"/>
      <c r="AT3974" s="10"/>
      <c r="AU3974" s="10"/>
      <c r="AV3974" s="10"/>
      <c r="AW3974" s="10"/>
      <c r="AX3974" s="10"/>
      <c r="DI3974" s="6"/>
    </row>
    <row r="3975" spans="1:113" ht="14.25">
      <c r="A3975" s="8"/>
      <c r="B3975" s="12"/>
      <c r="C3975" s="7"/>
      <c r="D3975" s="7"/>
      <c r="E3975" s="7"/>
      <c r="F3975" s="7"/>
      <c r="G3975" s="7"/>
      <c r="H3975" s="7"/>
      <c r="I3975" s="7"/>
      <c r="J3975" s="7"/>
      <c r="K3975" s="7"/>
      <c r="L3975" s="13"/>
      <c r="M3975" s="13"/>
      <c r="N3975" s="13"/>
      <c r="O3975" s="13"/>
      <c r="P3975" s="7"/>
      <c r="Q3975" s="7"/>
      <c r="R3975" s="7"/>
      <c r="S3975" s="7"/>
      <c r="T3975" s="7"/>
      <c r="U3975" s="7"/>
      <c r="V3975" s="14"/>
      <c r="W3975" s="14"/>
      <c r="X3975" s="14"/>
      <c r="Y3975" s="14"/>
      <c r="Z3975" s="14"/>
      <c r="AA3975" s="14"/>
      <c r="AB3975" s="14"/>
      <c r="AC3975" s="14"/>
      <c r="AD3975" s="14"/>
      <c r="AE3975" s="14"/>
      <c r="AF3975" s="14"/>
      <c r="AG3975" s="14"/>
      <c r="AH3975" s="14"/>
      <c r="AI3975" s="14"/>
      <c r="AJ3975" s="14"/>
      <c r="AK3975" s="14"/>
      <c r="AL3975" s="14"/>
      <c r="AM3975" s="14"/>
      <c r="AN3975" s="14"/>
      <c r="AO3975" s="14"/>
      <c r="AP3975" s="14"/>
      <c r="AQ3975" s="14"/>
      <c r="AR3975" s="14"/>
      <c r="AS3975" s="14"/>
      <c r="AT3975" s="14"/>
      <c r="AU3975" s="14"/>
      <c r="AV3975" s="14"/>
      <c r="AW3975" s="14"/>
      <c r="AX3975" s="15"/>
    </row>
    <row r="3976" spans="1:113" ht="12" customHeight="1">
      <c r="A3976" s="8"/>
      <c r="B3976" s="141" t="s">
        <v>1017</v>
      </c>
      <c r="C3976" s="142"/>
      <c r="D3976" s="142"/>
      <c r="E3976" s="142"/>
      <c r="F3976" s="142"/>
      <c r="G3976" s="142"/>
      <c r="H3976" s="142"/>
      <c r="I3976" s="142"/>
      <c r="J3976" s="142"/>
      <c r="K3976" s="142"/>
      <c r="L3976" s="142"/>
      <c r="M3976" s="142"/>
      <c r="N3976" s="142"/>
      <c r="O3976" s="142"/>
      <c r="P3976" s="142"/>
      <c r="Q3976" s="142"/>
      <c r="R3976" s="142"/>
      <c r="S3976" s="142"/>
      <c r="T3976" s="142"/>
      <c r="U3976" s="142"/>
      <c r="V3976" s="142"/>
      <c r="W3976" s="142"/>
      <c r="X3976" s="142"/>
      <c r="Y3976" s="142"/>
      <c r="Z3976" s="142"/>
      <c r="AA3976" s="142"/>
      <c r="AB3976" s="142"/>
      <c r="AC3976" s="142"/>
      <c r="AD3976" s="142"/>
      <c r="AE3976" s="142"/>
      <c r="AF3976" s="142"/>
      <c r="AG3976" s="142"/>
      <c r="AH3976" s="142"/>
      <c r="AI3976" s="142"/>
      <c r="AJ3976" s="142"/>
      <c r="AK3976" s="142"/>
      <c r="AL3976" s="142"/>
      <c r="AM3976" s="142"/>
      <c r="AN3976" s="142"/>
      <c r="AO3976" s="142"/>
      <c r="AP3976" s="142"/>
      <c r="AQ3976" s="142"/>
      <c r="AR3976" s="142"/>
      <c r="AS3976" s="142"/>
      <c r="AT3976" s="142"/>
      <c r="AU3976" s="142"/>
      <c r="AV3976" s="142"/>
      <c r="AW3976" s="142"/>
      <c r="AX3976" s="143"/>
    </row>
    <row r="3977" spans="1:113" ht="12" customHeight="1">
      <c r="A3977" s="8"/>
      <c r="B3977" s="141"/>
      <c r="C3977" s="142"/>
      <c r="D3977" s="142"/>
      <c r="E3977" s="142"/>
      <c r="F3977" s="142"/>
      <c r="G3977" s="142"/>
      <c r="H3977" s="142"/>
      <c r="I3977" s="142"/>
      <c r="J3977" s="142"/>
      <c r="K3977" s="142"/>
      <c r="L3977" s="142"/>
      <c r="M3977" s="142"/>
      <c r="N3977" s="142"/>
      <c r="O3977" s="142"/>
      <c r="P3977" s="142"/>
      <c r="Q3977" s="142"/>
      <c r="R3977" s="142"/>
      <c r="S3977" s="142"/>
      <c r="T3977" s="142"/>
      <c r="U3977" s="142"/>
      <c r="V3977" s="142"/>
      <c r="W3977" s="142"/>
      <c r="X3977" s="142"/>
      <c r="Y3977" s="142"/>
      <c r="Z3977" s="142"/>
      <c r="AA3977" s="142"/>
      <c r="AB3977" s="142"/>
      <c r="AC3977" s="142"/>
      <c r="AD3977" s="142"/>
      <c r="AE3977" s="142"/>
      <c r="AF3977" s="142"/>
      <c r="AG3977" s="142"/>
      <c r="AH3977" s="142"/>
      <c r="AI3977" s="142"/>
      <c r="AJ3977" s="142"/>
      <c r="AK3977" s="142"/>
      <c r="AL3977" s="142"/>
      <c r="AM3977" s="142"/>
      <c r="AN3977" s="142"/>
      <c r="AO3977" s="142"/>
      <c r="AP3977" s="142"/>
      <c r="AQ3977" s="142"/>
      <c r="AR3977" s="142"/>
      <c r="AS3977" s="142"/>
      <c r="AT3977" s="142"/>
      <c r="AU3977" s="142"/>
      <c r="AV3977" s="142"/>
      <c r="AW3977" s="142"/>
      <c r="AX3977" s="143"/>
      <c r="BC3977" s="16"/>
    </row>
    <row r="3978" spans="1:113" ht="12" customHeight="1">
      <c r="A3978" s="8"/>
      <c r="B3978" s="141"/>
      <c r="C3978" s="142"/>
      <c r="D3978" s="142"/>
      <c r="E3978" s="142"/>
      <c r="F3978" s="142"/>
      <c r="G3978" s="142"/>
      <c r="H3978" s="142"/>
      <c r="I3978" s="142"/>
      <c r="J3978" s="142"/>
      <c r="K3978" s="142"/>
      <c r="L3978" s="142"/>
      <c r="M3978" s="142"/>
      <c r="N3978" s="142"/>
      <c r="O3978" s="142"/>
      <c r="P3978" s="142"/>
      <c r="Q3978" s="142"/>
      <c r="R3978" s="142"/>
      <c r="S3978" s="142"/>
      <c r="T3978" s="142"/>
      <c r="U3978" s="142"/>
      <c r="V3978" s="142"/>
      <c r="W3978" s="142"/>
      <c r="X3978" s="142"/>
      <c r="Y3978" s="142"/>
      <c r="Z3978" s="142"/>
      <c r="AA3978" s="142"/>
      <c r="AB3978" s="142"/>
      <c r="AC3978" s="142"/>
      <c r="AD3978" s="142"/>
      <c r="AE3978" s="142"/>
      <c r="AF3978" s="142"/>
      <c r="AG3978" s="142"/>
      <c r="AH3978" s="142"/>
      <c r="AI3978" s="142"/>
      <c r="AJ3978" s="142"/>
      <c r="AK3978" s="142"/>
      <c r="AL3978" s="142"/>
      <c r="AM3978" s="142"/>
      <c r="AN3978" s="142"/>
      <c r="AO3978" s="142"/>
      <c r="AP3978" s="142"/>
      <c r="AQ3978" s="142"/>
      <c r="AR3978" s="142"/>
      <c r="AS3978" s="142"/>
      <c r="AT3978" s="142"/>
      <c r="AU3978" s="142"/>
      <c r="AV3978" s="142"/>
      <c r="AW3978" s="142"/>
      <c r="AX3978" s="143"/>
    </row>
    <row r="3979" spans="1:113" ht="12" customHeight="1">
      <c r="A3979" s="8"/>
      <c r="B3979" s="141"/>
      <c r="C3979" s="142"/>
      <c r="D3979" s="142"/>
      <c r="E3979" s="142"/>
      <c r="F3979" s="142"/>
      <c r="G3979" s="142"/>
      <c r="H3979" s="142"/>
      <c r="I3979" s="142"/>
      <c r="J3979" s="142"/>
      <c r="K3979" s="142"/>
      <c r="L3979" s="142"/>
      <c r="M3979" s="142"/>
      <c r="N3979" s="142"/>
      <c r="O3979" s="142"/>
      <c r="P3979" s="142"/>
      <c r="Q3979" s="142"/>
      <c r="R3979" s="142"/>
      <c r="S3979" s="142"/>
      <c r="T3979" s="142"/>
      <c r="U3979" s="142"/>
      <c r="V3979" s="142"/>
      <c r="W3979" s="142"/>
      <c r="X3979" s="142"/>
      <c r="Y3979" s="142"/>
      <c r="Z3979" s="142"/>
      <c r="AA3979" s="142"/>
      <c r="AB3979" s="142"/>
      <c r="AC3979" s="142"/>
      <c r="AD3979" s="142"/>
      <c r="AE3979" s="142"/>
      <c r="AF3979" s="142"/>
      <c r="AG3979" s="142"/>
      <c r="AH3979" s="142"/>
      <c r="AI3979" s="142"/>
      <c r="AJ3979" s="142"/>
      <c r="AK3979" s="142"/>
      <c r="AL3979" s="142"/>
      <c r="AM3979" s="142"/>
      <c r="AN3979" s="142"/>
      <c r="AO3979" s="142"/>
      <c r="AP3979" s="142"/>
      <c r="AQ3979" s="142"/>
      <c r="AR3979" s="142"/>
      <c r="AS3979" s="142"/>
      <c r="AT3979" s="142"/>
      <c r="AU3979" s="142"/>
      <c r="AV3979" s="142"/>
      <c r="AW3979" s="142"/>
      <c r="AX3979" s="143"/>
    </row>
    <row r="3980" spans="1:113" ht="12" customHeight="1">
      <c r="A3980" s="8"/>
      <c r="B3980" s="141"/>
      <c r="C3980" s="142"/>
      <c r="D3980" s="142"/>
      <c r="E3980" s="142"/>
      <c r="F3980" s="142"/>
      <c r="G3980" s="142"/>
      <c r="H3980" s="142"/>
      <c r="I3980" s="142"/>
      <c r="J3980" s="142"/>
      <c r="K3980" s="142"/>
      <c r="L3980" s="142"/>
      <c r="M3980" s="142"/>
      <c r="N3980" s="142"/>
      <c r="O3980" s="142"/>
      <c r="P3980" s="142"/>
      <c r="Q3980" s="142"/>
      <c r="R3980" s="142"/>
      <c r="S3980" s="142"/>
      <c r="T3980" s="142"/>
      <c r="U3980" s="142"/>
      <c r="V3980" s="142"/>
      <c r="W3980" s="142"/>
      <c r="X3980" s="142"/>
      <c r="Y3980" s="142"/>
      <c r="Z3980" s="142"/>
      <c r="AA3980" s="142"/>
      <c r="AB3980" s="142"/>
      <c r="AC3980" s="142"/>
      <c r="AD3980" s="142"/>
      <c r="AE3980" s="142"/>
      <c r="AF3980" s="142"/>
      <c r="AG3980" s="142"/>
      <c r="AH3980" s="142"/>
      <c r="AI3980" s="142"/>
      <c r="AJ3980" s="142"/>
      <c r="AK3980" s="142"/>
      <c r="AL3980" s="142"/>
      <c r="AM3980" s="142"/>
      <c r="AN3980" s="142"/>
      <c r="AO3980" s="142"/>
      <c r="AP3980" s="142"/>
      <c r="AQ3980" s="142"/>
      <c r="AR3980" s="142"/>
      <c r="AS3980" s="142"/>
      <c r="AT3980" s="142"/>
      <c r="AU3980" s="142"/>
      <c r="AV3980" s="142"/>
      <c r="AW3980" s="142"/>
      <c r="AX3980" s="143"/>
    </row>
    <row r="3981" spans="1:113" ht="15" thickBot="1">
      <c r="A3981" s="17"/>
      <c r="B3981" s="18"/>
      <c r="C3981" s="19"/>
      <c r="D3981" s="19"/>
      <c r="E3981" s="19"/>
      <c r="F3981" s="19"/>
      <c r="G3981" s="19"/>
      <c r="H3981" s="19"/>
      <c r="I3981" s="19"/>
      <c r="J3981" s="19"/>
      <c r="K3981" s="19"/>
      <c r="L3981" s="19"/>
      <c r="M3981" s="19"/>
      <c r="N3981" s="19"/>
      <c r="O3981" s="19"/>
      <c r="P3981" s="19"/>
      <c r="Q3981" s="19"/>
      <c r="R3981" s="19"/>
      <c r="S3981" s="19"/>
      <c r="T3981" s="19"/>
      <c r="U3981" s="19"/>
      <c r="V3981" s="19"/>
      <c r="W3981" s="19"/>
      <c r="X3981" s="19"/>
      <c r="Y3981" s="19"/>
      <c r="Z3981" s="19"/>
      <c r="AA3981" s="19"/>
      <c r="AB3981" s="19"/>
      <c r="AC3981" s="19"/>
      <c r="AD3981" s="19"/>
      <c r="AE3981" s="19"/>
      <c r="AF3981" s="19"/>
      <c r="AG3981" s="19"/>
      <c r="AH3981" s="19"/>
      <c r="AI3981" s="19"/>
      <c r="AJ3981" s="19"/>
      <c r="AK3981" s="19"/>
      <c r="AL3981" s="19"/>
      <c r="AM3981" s="19"/>
      <c r="AN3981" s="19"/>
      <c r="AO3981" s="19"/>
      <c r="AP3981" s="19"/>
      <c r="AQ3981" s="19"/>
      <c r="AR3981" s="19"/>
      <c r="AS3981" s="19"/>
      <c r="AT3981" s="19"/>
      <c r="AU3981" s="19"/>
      <c r="AV3981" s="19"/>
      <c r="AW3981" s="19"/>
      <c r="AX3981" s="20"/>
    </row>
    <row r="3982" spans="1:113">
      <c r="B3982" s="21"/>
    </row>
    <row r="3983" spans="1:113" ht="15" thickBot="1">
      <c r="A3983" s="11"/>
      <c r="B3983" s="10" t="s">
        <v>3</v>
      </c>
      <c r="C3983" s="8"/>
      <c r="D3983" s="8"/>
      <c r="E3983" s="8"/>
      <c r="F3983" s="8"/>
      <c r="G3983" s="8"/>
      <c r="H3983" s="8"/>
      <c r="I3983" s="8"/>
      <c r="J3983" s="8"/>
      <c r="K3983" s="8"/>
      <c r="L3983" s="9"/>
      <c r="M3983" s="9"/>
      <c r="N3983" s="9"/>
      <c r="O3983" s="9"/>
      <c r="P3983" s="8"/>
      <c r="Q3983" s="8"/>
      <c r="R3983" s="8"/>
      <c r="S3983" s="8"/>
      <c r="T3983" s="8"/>
      <c r="U3983" s="8"/>
      <c r="V3983" s="10"/>
      <c r="W3983" s="10"/>
      <c r="X3983" s="10"/>
      <c r="Y3983" s="10"/>
      <c r="Z3983" s="10"/>
      <c r="AA3983" s="10"/>
      <c r="AB3983" s="10"/>
      <c r="AC3983" s="10"/>
      <c r="AD3983" s="10"/>
      <c r="AE3983" s="10"/>
      <c r="AF3983" s="10"/>
      <c r="AG3983" s="10"/>
      <c r="AH3983" s="10"/>
      <c r="AI3983" s="10"/>
      <c r="AJ3983" s="10"/>
      <c r="AK3983" s="10"/>
      <c r="AL3983" s="10"/>
      <c r="AM3983" s="10"/>
      <c r="AN3983" s="10"/>
      <c r="AO3983" s="10"/>
      <c r="AP3983" s="10"/>
      <c r="AQ3983" s="10"/>
      <c r="AR3983" s="10"/>
      <c r="AS3983" s="10"/>
      <c r="AT3983" s="10"/>
      <c r="AU3983" s="10"/>
      <c r="AV3983" s="10"/>
      <c r="AW3983" s="10"/>
      <c r="AX3983" s="10"/>
      <c r="DI3983" s="6"/>
    </row>
    <row r="3984" spans="1:113" ht="14.25">
      <c r="A3984" s="8"/>
      <c r="B3984" s="12"/>
      <c r="C3984" s="7"/>
      <c r="D3984" s="7"/>
      <c r="E3984" s="7"/>
      <c r="F3984" s="7"/>
      <c r="G3984" s="7"/>
      <c r="H3984" s="7"/>
      <c r="I3984" s="7"/>
      <c r="J3984" s="7"/>
      <c r="K3984" s="7"/>
      <c r="L3984" s="13"/>
      <c r="M3984" s="13"/>
      <c r="N3984" s="13"/>
      <c r="O3984" s="13"/>
      <c r="P3984" s="7"/>
      <c r="Q3984" s="7"/>
      <c r="R3984" s="7"/>
      <c r="S3984" s="7"/>
      <c r="T3984" s="7"/>
      <c r="U3984" s="7"/>
      <c r="V3984" s="14"/>
      <c r="W3984" s="14"/>
      <c r="X3984" s="14"/>
      <c r="Y3984" s="14"/>
      <c r="Z3984" s="14"/>
      <c r="AA3984" s="14"/>
      <c r="AB3984" s="14"/>
      <c r="AC3984" s="14"/>
      <c r="AD3984" s="14"/>
      <c r="AE3984" s="14"/>
      <c r="AF3984" s="14"/>
      <c r="AG3984" s="14"/>
      <c r="AH3984" s="14"/>
      <c r="AI3984" s="14"/>
      <c r="AJ3984" s="14"/>
      <c r="AK3984" s="14"/>
      <c r="AL3984" s="14"/>
      <c r="AM3984" s="14"/>
      <c r="AN3984" s="14"/>
      <c r="AO3984" s="14"/>
      <c r="AP3984" s="14"/>
      <c r="AQ3984" s="14"/>
      <c r="AR3984" s="14"/>
      <c r="AS3984" s="14"/>
      <c r="AT3984" s="14"/>
      <c r="AU3984" s="14"/>
      <c r="AV3984" s="14"/>
      <c r="AW3984" s="14"/>
      <c r="AX3984" s="15"/>
    </row>
    <row r="3985" spans="1:251" ht="12" customHeight="1">
      <c r="A3985" s="8"/>
      <c r="B3985" s="149" t="s">
        <v>1018</v>
      </c>
      <c r="C3985" s="150"/>
      <c r="D3985" s="150"/>
      <c r="E3985" s="150"/>
      <c r="F3985" s="150"/>
      <c r="G3985" s="150"/>
      <c r="H3985" s="150"/>
      <c r="I3985" s="150"/>
      <c r="J3985" s="150"/>
      <c r="K3985" s="150"/>
      <c r="L3985" s="150"/>
      <c r="M3985" s="150"/>
      <c r="N3985" s="150"/>
      <c r="O3985" s="150"/>
      <c r="P3985" s="150"/>
      <c r="Q3985" s="150"/>
      <c r="R3985" s="150"/>
      <c r="S3985" s="150"/>
      <c r="T3985" s="150"/>
      <c r="U3985" s="150"/>
      <c r="V3985" s="150"/>
      <c r="W3985" s="150"/>
      <c r="X3985" s="150"/>
      <c r="Y3985" s="150"/>
      <c r="Z3985" s="150"/>
      <c r="AA3985" s="150"/>
      <c r="AB3985" s="150"/>
      <c r="AC3985" s="150"/>
      <c r="AD3985" s="150"/>
      <c r="AE3985" s="150"/>
      <c r="AF3985" s="150"/>
      <c r="AG3985" s="150"/>
      <c r="AH3985" s="150"/>
      <c r="AI3985" s="150"/>
      <c r="AJ3985" s="150"/>
      <c r="AK3985" s="150"/>
      <c r="AL3985" s="150"/>
      <c r="AM3985" s="150"/>
      <c r="AN3985" s="150"/>
      <c r="AO3985" s="150"/>
      <c r="AP3985" s="150"/>
      <c r="AQ3985" s="150"/>
      <c r="AR3985" s="150"/>
      <c r="AS3985" s="150"/>
      <c r="AT3985" s="150"/>
      <c r="AU3985" s="150"/>
      <c r="AV3985" s="150"/>
      <c r="AW3985" s="150"/>
      <c r="AX3985" s="151"/>
    </row>
    <row r="3986" spans="1:251" ht="12" customHeight="1">
      <c r="A3986" s="8"/>
      <c r="B3986" s="149"/>
      <c r="C3986" s="150"/>
      <c r="D3986" s="150"/>
      <c r="E3986" s="150"/>
      <c r="F3986" s="150"/>
      <c r="G3986" s="150"/>
      <c r="H3986" s="150"/>
      <c r="I3986" s="150"/>
      <c r="J3986" s="150"/>
      <c r="K3986" s="150"/>
      <c r="L3986" s="150"/>
      <c r="M3986" s="150"/>
      <c r="N3986" s="150"/>
      <c r="O3986" s="150"/>
      <c r="P3986" s="150"/>
      <c r="Q3986" s="150"/>
      <c r="R3986" s="150"/>
      <c r="S3986" s="150"/>
      <c r="T3986" s="150"/>
      <c r="U3986" s="150"/>
      <c r="V3986" s="150"/>
      <c r="W3986" s="150"/>
      <c r="X3986" s="150"/>
      <c r="Y3986" s="150"/>
      <c r="Z3986" s="150"/>
      <c r="AA3986" s="150"/>
      <c r="AB3986" s="150"/>
      <c r="AC3986" s="150"/>
      <c r="AD3986" s="150"/>
      <c r="AE3986" s="150"/>
      <c r="AF3986" s="150"/>
      <c r="AG3986" s="150"/>
      <c r="AH3986" s="150"/>
      <c r="AI3986" s="150"/>
      <c r="AJ3986" s="150"/>
      <c r="AK3986" s="150"/>
      <c r="AL3986" s="150"/>
      <c r="AM3986" s="150"/>
      <c r="AN3986" s="150"/>
      <c r="AO3986" s="150"/>
      <c r="AP3986" s="150"/>
      <c r="AQ3986" s="150"/>
      <c r="AR3986" s="150"/>
      <c r="AS3986" s="150"/>
      <c r="AT3986" s="150"/>
      <c r="AU3986" s="150"/>
      <c r="AV3986" s="150"/>
      <c r="AW3986" s="150"/>
      <c r="AX3986" s="151"/>
    </row>
    <row r="3987" spans="1:251" ht="12" customHeight="1">
      <c r="A3987" s="8"/>
      <c r="B3987" s="149"/>
      <c r="C3987" s="150"/>
      <c r="D3987" s="150"/>
      <c r="E3987" s="150"/>
      <c r="F3987" s="150"/>
      <c r="G3987" s="150"/>
      <c r="H3987" s="150"/>
      <c r="I3987" s="150"/>
      <c r="J3987" s="150"/>
      <c r="K3987" s="150"/>
      <c r="L3987" s="150"/>
      <c r="M3987" s="150"/>
      <c r="N3987" s="150"/>
      <c r="O3987" s="150"/>
      <c r="P3987" s="150"/>
      <c r="Q3987" s="150"/>
      <c r="R3987" s="150"/>
      <c r="S3987" s="150"/>
      <c r="T3987" s="150"/>
      <c r="U3987" s="150"/>
      <c r="V3987" s="150"/>
      <c r="W3987" s="150"/>
      <c r="X3987" s="150"/>
      <c r="Y3987" s="150"/>
      <c r="Z3987" s="150"/>
      <c r="AA3987" s="150"/>
      <c r="AB3987" s="150"/>
      <c r="AC3987" s="150"/>
      <c r="AD3987" s="150"/>
      <c r="AE3987" s="150"/>
      <c r="AF3987" s="150"/>
      <c r="AG3987" s="150"/>
      <c r="AH3987" s="150"/>
      <c r="AI3987" s="150"/>
      <c r="AJ3987" s="150"/>
      <c r="AK3987" s="150"/>
      <c r="AL3987" s="150"/>
      <c r="AM3987" s="150"/>
      <c r="AN3987" s="150"/>
      <c r="AO3987" s="150"/>
      <c r="AP3987" s="150"/>
      <c r="AQ3987" s="150"/>
      <c r="AR3987" s="150"/>
      <c r="AS3987" s="150"/>
      <c r="AT3987" s="150"/>
      <c r="AU3987" s="150"/>
      <c r="AV3987" s="150"/>
      <c r="AW3987" s="150"/>
      <c r="AX3987" s="151"/>
      <c r="BC3987" s="16"/>
    </row>
    <row r="3988" spans="1:251" ht="12" customHeight="1">
      <c r="A3988" s="8"/>
      <c r="B3988" s="149"/>
      <c r="C3988" s="150"/>
      <c r="D3988" s="150"/>
      <c r="E3988" s="150"/>
      <c r="F3988" s="150"/>
      <c r="G3988" s="150"/>
      <c r="H3988" s="150"/>
      <c r="I3988" s="150"/>
      <c r="J3988" s="150"/>
      <c r="K3988" s="150"/>
      <c r="L3988" s="150"/>
      <c r="M3988" s="150"/>
      <c r="N3988" s="150"/>
      <c r="O3988" s="150"/>
      <c r="P3988" s="150"/>
      <c r="Q3988" s="150"/>
      <c r="R3988" s="150"/>
      <c r="S3988" s="150"/>
      <c r="T3988" s="150"/>
      <c r="U3988" s="150"/>
      <c r="V3988" s="150"/>
      <c r="W3988" s="150"/>
      <c r="X3988" s="150"/>
      <c r="Y3988" s="150"/>
      <c r="Z3988" s="150"/>
      <c r="AA3988" s="150"/>
      <c r="AB3988" s="150"/>
      <c r="AC3988" s="150"/>
      <c r="AD3988" s="150"/>
      <c r="AE3988" s="150"/>
      <c r="AF3988" s="150"/>
      <c r="AG3988" s="150"/>
      <c r="AH3988" s="150"/>
      <c r="AI3988" s="150"/>
      <c r="AJ3988" s="150"/>
      <c r="AK3988" s="150"/>
      <c r="AL3988" s="150"/>
      <c r="AM3988" s="150"/>
      <c r="AN3988" s="150"/>
      <c r="AO3988" s="150"/>
      <c r="AP3988" s="150"/>
      <c r="AQ3988" s="150"/>
      <c r="AR3988" s="150"/>
      <c r="AS3988" s="150"/>
      <c r="AT3988" s="150"/>
      <c r="AU3988" s="150"/>
      <c r="AV3988" s="150"/>
      <c r="AW3988" s="150"/>
      <c r="AX3988" s="151"/>
    </row>
    <row r="3989" spans="1:251" ht="12" customHeight="1">
      <c r="A3989" s="8"/>
      <c r="B3989" s="149"/>
      <c r="C3989" s="150"/>
      <c r="D3989" s="150"/>
      <c r="E3989" s="150"/>
      <c r="F3989" s="150"/>
      <c r="G3989" s="150"/>
      <c r="H3989" s="150"/>
      <c r="I3989" s="150"/>
      <c r="J3989" s="150"/>
      <c r="K3989" s="150"/>
      <c r="L3989" s="150"/>
      <c r="M3989" s="150"/>
      <c r="N3989" s="150"/>
      <c r="O3989" s="150"/>
      <c r="P3989" s="150"/>
      <c r="Q3989" s="150"/>
      <c r="R3989" s="150"/>
      <c r="S3989" s="150"/>
      <c r="T3989" s="150"/>
      <c r="U3989" s="150"/>
      <c r="V3989" s="150"/>
      <c r="W3989" s="150"/>
      <c r="X3989" s="150"/>
      <c r="Y3989" s="150"/>
      <c r="Z3989" s="150"/>
      <c r="AA3989" s="150"/>
      <c r="AB3989" s="150"/>
      <c r="AC3989" s="150"/>
      <c r="AD3989" s="150"/>
      <c r="AE3989" s="150"/>
      <c r="AF3989" s="150"/>
      <c r="AG3989" s="150"/>
      <c r="AH3989" s="150"/>
      <c r="AI3989" s="150"/>
      <c r="AJ3989" s="150"/>
      <c r="AK3989" s="150"/>
      <c r="AL3989" s="150"/>
      <c r="AM3989" s="150"/>
      <c r="AN3989" s="150"/>
      <c r="AO3989" s="150"/>
      <c r="AP3989" s="150"/>
      <c r="AQ3989" s="150"/>
      <c r="AR3989" s="150"/>
      <c r="AS3989" s="150"/>
      <c r="AT3989" s="150"/>
      <c r="AU3989" s="150"/>
      <c r="AV3989" s="150"/>
      <c r="AW3989" s="150"/>
      <c r="AX3989" s="151"/>
    </row>
    <row r="3990" spans="1:251" ht="12" customHeight="1">
      <c r="A3990" s="8"/>
      <c r="B3990" s="149"/>
      <c r="C3990" s="150"/>
      <c r="D3990" s="150"/>
      <c r="E3990" s="150"/>
      <c r="F3990" s="150"/>
      <c r="G3990" s="150"/>
      <c r="H3990" s="150"/>
      <c r="I3990" s="150"/>
      <c r="J3990" s="150"/>
      <c r="K3990" s="150"/>
      <c r="L3990" s="150"/>
      <c r="M3990" s="150"/>
      <c r="N3990" s="150"/>
      <c r="O3990" s="150"/>
      <c r="P3990" s="150"/>
      <c r="Q3990" s="150"/>
      <c r="R3990" s="150"/>
      <c r="S3990" s="150"/>
      <c r="T3990" s="150"/>
      <c r="U3990" s="150"/>
      <c r="V3990" s="150"/>
      <c r="W3990" s="150"/>
      <c r="X3990" s="150"/>
      <c r="Y3990" s="150"/>
      <c r="Z3990" s="150"/>
      <c r="AA3990" s="150"/>
      <c r="AB3990" s="150"/>
      <c r="AC3990" s="150"/>
      <c r="AD3990" s="150"/>
      <c r="AE3990" s="150"/>
      <c r="AF3990" s="150"/>
      <c r="AG3990" s="150"/>
      <c r="AH3990" s="150"/>
      <c r="AI3990" s="150"/>
      <c r="AJ3990" s="150"/>
      <c r="AK3990" s="150"/>
      <c r="AL3990" s="150"/>
      <c r="AM3990" s="150"/>
      <c r="AN3990" s="150"/>
      <c r="AO3990" s="150"/>
      <c r="AP3990" s="150"/>
      <c r="AQ3990" s="150"/>
      <c r="AR3990" s="150"/>
      <c r="AS3990" s="150"/>
      <c r="AT3990" s="150"/>
      <c r="AU3990" s="150"/>
      <c r="AV3990" s="150"/>
      <c r="AW3990" s="150"/>
      <c r="AX3990" s="151"/>
    </row>
    <row r="3991" spans="1:251" ht="15" thickBot="1">
      <c r="A3991" s="17"/>
      <c r="B3991" s="18"/>
      <c r="C3991" s="19"/>
      <c r="D3991" s="19"/>
      <c r="E3991" s="19"/>
      <c r="F3991" s="19"/>
      <c r="G3991" s="19"/>
      <c r="H3991" s="19"/>
      <c r="I3991" s="19"/>
      <c r="J3991" s="19"/>
      <c r="K3991" s="19"/>
      <c r="L3991" s="19"/>
      <c r="M3991" s="19"/>
      <c r="N3991" s="19"/>
      <c r="O3991" s="19"/>
      <c r="P3991" s="19"/>
      <c r="Q3991" s="19"/>
      <c r="R3991" s="19"/>
      <c r="S3991" s="19"/>
      <c r="T3991" s="19"/>
      <c r="U3991" s="19"/>
      <c r="V3991" s="19"/>
      <c r="W3991" s="19"/>
      <c r="X3991" s="19"/>
      <c r="Y3991" s="19"/>
      <c r="Z3991" s="19"/>
      <c r="AA3991" s="19"/>
      <c r="AB3991" s="19"/>
      <c r="AC3991" s="19"/>
      <c r="AD3991" s="19"/>
      <c r="AE3991" s="19"/>
      <c r="AF3991" s="19"/>
      <c r="AG3991" s="19"/>
      <c r="AH3991" s="19"/>
      <c r="AI3991" s="19"/>
      <c r="AJ3991" s="19"/>
      <c r="AK3991" s="19"/>
      <c r="AL3991" s="19"/>
      <c r="AM3991" s="19"/>
      <c r="AN3991" s="19"/>
      <c r="AO3991" s="19"/>
      <c r="AP3991" s="19"/>
      <c r="AQ3991" s="19"/>
      <c r="AR3991" s="19"/>
      <c r="AS3991" s="19"/>
      <c r="AT3991" s="19"/>
      <c r="AU3991" s="19"/>
      <c r="AV3991" s="19"/>
      <c r="AW3991" s="19"/>
      <c r="AX3991" s="20"/>
    </row>
    <row r="3992" spans="1:251">
      <c r="B3992" s="21"/>
    </row>
    <row r="3993" spans="1:251" ht="14.25">
      <c r="B3993" s="10" t="s">
        <v>4</v>
      </c>
      <c r="C3993" s="8"/>
      <c r="D3993" s="8"/>
      <c r="E3993" s="8"/>
      <c r="F3993" s="8"/>
      <c r="G3993" s="8"/>
      <c r="H3993" s="8"/>
      <c r="I3993" s="8"/>
      <c r="J3993" s="8"/>
      <c r="K3993" s="8"/>
      <c r="L3993" s="9"/>
      <c r="M3993" s="9"/>
      <c r="N3993" s="9"/>
      <c r="O3993" s="9"/>
      <c r="P3993" s="8"/>
      <c r="Q3993" s="8"/>
      <c r="R3993" s="8"/>
      <c r="S3993" s="8"/>
      <c r="T3993" s="8"/>
      <c r="U3993" s="8"/>
      <c r="V3993" s="10"/>
      <c r="W3993" s="10"/>
      <c r="X3993" s="10"/>
      <c r="Y3993" s="10"/>
      <c r="Z3993" s="10"/>
      <c r="AA3993" s="10"/>
      <c r="AB3993" s="10"/>
      <c r="AC3993" s="10"/>
      <c r="AD3993" s="10"/>
      <c r="AE3993" s="10"/>
      <c r="AF3993" s="10"/>
      <c r="AG3993" s="10"/>
      <c r="AH3993" s="10"/>
      <c r="AI3993" s="10"/>
      <c r="AJ3993" s="10"/>
      <c r="AK3993" s="10"/>
      <c r="AL3993" s="10"/>
      <c r="AM3993" s="10"/>
      <c r="AN3993" s="10"/>
      <c r="AO3993" s="10"/>
      <c r="AP3993" s="10"/>
      <c r="AQ3993" s="10"/>
      <c r="AR3993" s="10"/>
      <c r="AS3993" s="10"/>
      <c r="AT3993" s="10"/>
      <c r="AU3993" s="10"/>
      <c r="AV3993" s="10"/>
      <c r="AW3993" s="10"/>
      <c r="AX3993" s="10"/>
    </row>
    <row r="3994" spans="1:251" ht="15" thickBot="1">
      <c r="B3994" s="8"/>
      <c r="C3994" s="8"/>
      <c r="D3994" s="8"/>
      <c r="E3994" s="8"/>
      <c r="F3994" s="8"/>
      <c r="G3994" s="8"/>
      <c r="H3994" s="8"/>
      <c r="I3994" s="8"/>
      <c r="J3994" s="8"/>
      <c r="K3994" s="8"/>
      <c r="L3994" s="9"/>
      <c r="M3994" s="9"/>
      <c r="N3994" s="9"/>
      <c r="O3994" s="9"/>
      <c r="P3994" s="8"/>
      <c r="Q3994" s="8"/>
      <c r="R3994" s="8"/>
      <c r="S3994" s="8"/>
      <c r="T3994" s="8"/>
      <c r="U3994" s="8"/>
      <c r="V3994" s="10"/>
      <c r="W3994" s="10"/>
      <c r="X3994" s="10"/>
      <c r="Y3994" s="10"/>
      <c r="Z3994" s="10"/>
      <c r="AA3994" s="10"/>
      <c r="AB3994" s="10"/>
      <c r="AC3994" s="10"/>
      <c r="AD3994" s="10"/>
      <c r="AE3994" s="10"/>
      <c r="AF3994" s="10"/>
      <c r="AG3994" s="10"/>
      <c r="AH3994" s="10"/>
      <c r="AI3994" s="10"/>
      <c r="AJ3994" s="10"/>
      <c r="AK3994" s="10"/>
      <c r="AL3994" s="10"/>
      <c r="AM3994" s="10"/>
      <c r="AN3994" s="10"/>
      <c r="AO3994" s="10"/>
      <c r="AP3994" s="10"/>
      <c r="AQ3994" s="10"/>
      <c r="AR3994" s="10"/>
      <c r="AS3994" s="10"/>
      <c r="AT3994" s="10"/>
      <c r="AU3994" s="10"/>
      <c r="AV3994" s="10"/>
      <c r="AW3994" s="10"/>
      <c r="AX3994" s="22" t="s">
        <v>5</v>
      </c>
    </row>
    <row r="3995" spans="1:251" s="16" customFormat="1" ht="13.5" customHeight="1">
      <c r="A3995" s="8"/>
      <c r="B3995" s="146" t="s">
        <v>6</v>
      </c>
      <c r="C3995" s="129"/>
      <c r="D3995" s="129"/>
      <c r="E3995" s="129"/>
      <c r="F3995" s="129"/>
      <c r="G3995" s="129"/>
      <c r="H3995" s="129"/>
      <c r="I3995" s="129"/>
      <c r="J3995" s="129"/>
      <c r="K3995" s="129"/>
      <c r="L3995" s="129"/>
      <c r="M3995" s="129"/>
      <c r="N3995" s="129"/>
      <c r="O3995" s="129"/>
      <c r="P3995" s="129"/>
      <c r="Q3995" s="129"/>
      <c r="R3995" s="129"/>
      <c r="S3995" s="129"/>
      <c r="T3995" s="129"/>
      <c r="U3995" s="129"/>
      <c r="V3995" s="129"/>
      <c r="W3995" s="129"/>
      <c r="X3995" s="129"/>
      <c r="Y3995" s="129"/>
      <c r="Z3995" s="130"/>
      <c r="AA3995" s="128" t="s">
        <v>11</v>
      </c>
      <c r="AB3995" s="129"/>
      <c r="AC3995" s="129"/>
      <c r="AD3995" s="129"/>
      <c r="AE3995" s="129"/>
      <c r="AF3995" s="129"/>
      <c r="AG3995" s="129"/>
      <c r="AH3995" s="129"/>
      <c r="AI3995" s="130"/>
      <c r="AJ3995" s="128" t="s">
        <v>12</v>
      </c>
      <c r="AK3995" s="129"/>
      <c r="AL3995" s="129"/>
      <c r="AM3995" s="129"/>
      <c r="AN3995" s="129"/>
      <c r="AO3995" s="129"/>
      <c r="AP3995" s="129"/>
      <c r="AQ3995" s="129"/>
      <c r="AR3995" s="130"/>
      <c r="AS3995" s="128" t="s">
        <v>7</v>
      </c>
      <c r="AT3995" s="129"/>
      <c r="AU3995" s="129"/>
      <c r="AV3995" s="129"/>
      <c r="AW3995" s="129"/>
      <c r="AX3995" s="134"/>
      <c r="AY3995" s="2"/>
      <c r="AZ3995" s="2"/>
      <c r="BA3995" s="2"/>
      <c r="BB3995" s="2"/>
      <c r="BC3995" s="2"/>
      <c r="BD3995" s="2"/>
      <c r="BE3995" s="2"/>
      <c r="BF3995" s="2"/>
      <c r="BG3995" s="2"/>
      <c r="BH3995" s="2"/>
      <c r="BI3995" s="2"/>
      <c r="BJ3995" s="2"/>
      <c r="BK3995" s="2"/>
      <c r="BL3995" s="2"/>
      <c r="BM3995" s="2"/>
      <c r="BN3995" s="2"/>
      <c r="BO3995" s="2"/>
      <c r="BP3995" s="2"/>
      <c r="BQ3995" s="2"/>
      <c r="BR3995" s="2"/>
      <c r="BS3995" s="2"/>
      <c r="BT3995" s="2"/>
      <c r="BU3995" s="2"/>
      <c r="BV3995" s="2"/>
      <c r="BW3995" s="2"/>
      <c r="BX3995" s="2"/>
      <c r="BY3995" s="2"/>
      <c r="BZ3995" s="2"/>
      <c r="CA3995" s="2"/>
      <c r="CB3995" s="2"/>
      <c r="CC3995" s="2"/>
      <c r="CD3995" s="2"/>
      <c r="CE3995" s="2"/>
      <c r="CF3995" s="2"/>
      <c r="CG3995" s="2"/>
      <c r="CH3995" s="2"/>
      <c r="CI3995" s="2"/>
      <c r="CJ3995" s="2"/>
      <c r="CK3995" s="2"/>
      <c r="CL3995" s="2"/>
      <c r="CM3995" s="2"/>
      <c r="CN3995" s="2"/>
      <c r="CO3995" s="2"/>
      <c r="CP3995" s="2"/>
      <c r="CQ3995" s="2"/>
      <c r="CR3995" s="2"/>
      <c r="CS3995" s="2"/>
      <c r="CT3995" s="2"/>
      <c r="CU3995" s="2"/>
      <c r="CV3995" s="2"/>
      <c r="CW3995" s="2"/>
      <c r="CX3995" s="2"/>
      <c r="CY3995" s="2"/>
      <c r="CZ3995" s="2"/>
      <c r="DA3995" s="2"/>
      <c r="DB3995" s="2"/>
      <c r="DC3995" s="2"/>
      <c r="DD3995" s="2"/>
      <c r="DE3995" s="2"/>
      <c r="DF3995" s="2"/>
      <c r="DG3995" s="2"/>
      <c r="DH3995" s="2"/>
      <c r="DI3995" s="2"/>
      <c r="DJ3995" s="2"/>
      <c r="DK3995" s="2"/>
      <c r="DL3995" s="2"/>
      <c r="DM3995" s="2"/>
      <c r="DN3995" s="2"/>
      <c r="DO3995" s="2"/>
      <c r="DP3995" s="2"/>
      <c r="DQ3995" s="2"/>
      <c r="DR3995" s="2"/>
      <c r="DS3995" s="2"/>
      <c r="DT3995" s="2"/>
      <c r="DU3995" s="2"/>
      <c r="DV3995" s="2"/>
      <c r="DW3995" s="2"/>
      <c r="DX3995" s="2"/>
      <c r="DY3995" s="2"/>
      <c r="DZ3995" s="2"/>
      <c r="EA3995" s="2"/>
      <c r="EB3995" s="2"/>
      <c r="EC3995" s="2"/>
      <c r="ED3995" s="2"/>
      <c r="EE3995" s="2"/>
      <c r="EF3995" s="2"/>
      <c r="EG3995" s="2"/>
      <c r="EH3995" s="2"/>
      <c r="EI3995" s="2"/>
      <c r="EJ3995" s="2"/>
      <c r="EK3995" s="2"/>
      <c r="EL3995" s="2"/>
      <c r="EM3995" s="2"/>
      <c r="EN3995" s="2"/>
      <c r="EO3995" s="2"/>
      <c r="EP3995" s="2"/>
      <c r="EQ3995" s="2"/>
      <c r="ER3995" s="2"/>
      <c r="ES3995" s="2"/>
      <c r="ET3995" s="2"/>
      <c r="EU3995" s="2"/>
      <c r="EV3995" s="2"/>
      <c r="EW3995" s="2"/>
      <c r="EX3995" s="2"/>
      <c r="EY3995" s="2"/>
      <c r="EZ3995" s="2"/>
      <c r="FA3995" s="2"/>
      <c r="FB3995" s="2"/>
      <c r="FC3995" s="2"/>
      <c r="FD3995" s="2"/>
      <c r="FE3995" s="2"/>
      <c r="FF3995" s="2"/>
      <c r="FG3995" s="2"/>
      <c r="FH3995" s="2"/>
      <c r="FI3995" s="2"/>
      <c r="FJ3995" s="2"/>
      <c r="FK3995" s="2"/>
      <c r="FL3995" s="2"/>
      <c r="FM3995" s="2"/>
      <c r="FN3995" s="2"/>
      <c r="FO3995" s="2"/>
      <c r="FP3995" s="2"/>
      <c r="FQ3995" s="2"/>
      <c r="FR3995" s="2"/>
      <c r="FS3995" s="2"/>
      <c r="FT3995" s="2"/>
      <c r="FU3995" s="2"/>
      <c r="FV3995" s="2"/>
      <c r="FW3995" s="2"/>
      <c r="FX3995" s="2"/>
      <c r="FY3995" s="2"/>
      <c r="FZ3995" s="2"/>
      <c r="GA3995" s="2"/>
      <c r="GB3995" s="2"/>
      <c r="GC3995" s="2"/>
      <c r="GD3995" s="2"/>
      <c r="GE3995" s="2"/>
      <c r="GF3995" s="2"/>
      <c r="GG3995" s="2"/>
      <c r="GH3995" s="2"/>
      <c r="GI3995" s="2"/>
      <c r="GJ3995" s="2"/>
      <c r="GK3995" s="2"/>
      <c r="GL3995" s="2"/>
      <c r="GM3995" s="2"/>
      <c r="GN3995" s="2"/>
      <c r="GO3995" s="2"/>
      <c r="GP3995" s="2"/>
      <c r="GQ3995" s="2"/>
      <c r="GR3995" s="2"/>
      <c r="GS3995" s="2"/>
      <c r="GT3995" s="2"/>
      <c r="GU3995" s="2"/>
      <c r="GV3995" s="2"/>
      <c r="GW3995" s="2"/>
      <c r="GX3995" s="2"/>
      <c r="GY3995" s="2"/>
      <c r="GZ3995" s="2"/>
      <c r="HA3995" s="2"/>
      <c r="HB3995" s="2"/>
      <c r="HC3995" s="2"/>
      <c r="HD3995" s="2"/>
      <c r="HE3995" s="2"/>
      <c r="HF3995" s="2"/>
      <c r="HG3995" s="2"/>
      <c r="HH3995" s="2"/>
      <c r="HI3995" s="2"/>
      <c r="HJ3995" s="2"/>
      <c r="HK3995" s="2"/>
      <c r="HL3995" s="2"/>
      <c r="HM3995" s="2"/>
      <c r="HN3995" s="2"/>
      <c r="HO3995" s="2"/>
      <c r="HP3995" s="2"/>
      <c r="HQ3995" s="2"/>
      <c r="HR3995" s="2"/>
      <c r="HS3995" s="2"/>
      <c r="HT3995" s="2"/>
      <c r="HU3995" s="2"/>
      <c r="HV3995" s="2"/>
      <c r="HW3995" s="2"/>
      <c r="HX3995" s="2"/>
      <c r="HY3995" s="2"/>
      <c r="HZ3995" s="2"/>
      <c r="IA3995" s="2"/>
      <c r="IB3995" s="2"/>
      <c r="IC3995" s="2"/>
      <c r="ID3995" s="2"/>
      <c r="IE3995" s="2"/>
      <c r="IF3995" s="2"/>
      <c r="IG3995" s="2"/>
      <c r="IH3995" s="2"/>
      <c r="II3995" s="2"/>
      <c r="IJ3995" s="2"/>
      <c r="IK3995" s="2"/>
      <c r="IL3995" s="2"/>
      <c r="IM3995" s="2"/>
      <c r="IN3995" s="2"/>
      <c r="IO3995" s="2"/>
      <c r="IP3995" s="2"/>
      <c r="IQ3995" s="2"/>
    </row>
    <row r="3996" spans="1:251" s="16" customFormat="1" ht="13.5">
      <c r="A3996" s="8"/>
      <c r="B3996" s="147"/>
      <c r="C3996" s="132"/>
      <c r="D3996" s="132"/>
      <c r="E3996" s="132"/>
      <c r="F3996" s="132"/>
      <c r="G3996" s="132"/>
      <c r="H3996" s="132"/>
      <c r="I3996" s="132"/>
      <c r="J3996" s="132"/>
      <c r="K3996" s="132"/>
      <c r="L3996" s="132"/>
      <c r="M3996" s="132"/>
      <c r="N3996" s="132"/>
      <c r="O3996" s="132"/>
      <c r="P3996" s="132"/>
      <c r="Q3996" s="132"/>
      <c r="R3996" s="132"/>
      <c r="S3996" s="132"/>
      <c r="T3996" s="132"/>
      <c r="U3996" s="132"/>
      <c r="V3996" s="132"/>
      <c r="W3996" s="132"/>
      <c r="X3996" s="132"/>
      <c r="Y3996" s="132"/>
      <c r="Z3996" s="133"/>
      <c r="AA3996" s="131"/>
      <c r="AB3996" s="132"/>
      <c r="AC3996" s="132"/>
      <c r="AD3996" s="132"/>
      <c r="AE3996" s="132"/>
      <c r="AF3996" s="132"/>
      <c r="AG3996" s="132"/>
      <c r="AH3996" s="132"/>
      <c r="AI3996" s="133"/>
      <c r="AJ3996" s="131"/>
      <c r="AK3996" s="132"/>
      <c r="AL3996" s="132"/>
      <c r="AM3996" s="132"/>
      <c r="AN3996" s="132"/>
      <c r="AO3996" s="132"/>
      <c r="AP3996" s="132"/>
      <c r="AQ3996" s="132"/>
      <c r="AR3996" s="133"/>
      <c r="AS3996" s="131"/>
      <c r="AT3996" s="132"/>
      <c r="AU3996" s="132"/>
      <c r="AV3996" s="132"/>
      <c r="AW3996" s="132"/>
      <c r="AX3996" s="135"/>
      <c r="AY3996" s="2"/>
      <c r="AZ3996" s="2"/>
      <c r="BA3996" s="2"/>
      <c r="BB3996" s="23"/>
      <c r="BC3996" s="24"/>
      <c r="BE3996" s="2"/>
      <c r="BF3996" s="2"/>
      <c r="BG3996" s="2"/>
      <c r="BH3996" s="2"/>
      <c r="BI3996" s="2"/>
      <c r="BJ3996" s="2"/>
      <c r="BK3996" s="2"/>
      <c r="BL3996" s="2"/>
      <c r="BM3996" s="2"/>
      <c r="BN3996" s="2"/>
      <c r="BO3996" s="2"/>
      <c r="BP3996" s="2"/>
      <c r="BQ3996" s="2"/>
      <c r="BR3996" s="2"/>
      <c r="BS3996" s="2"/>
      <c r="BT3996" s="2"/>
      <c r="BU3996" s="2"/>
      <c r="BV3996" s="2"/>
      <c r="BW3996" s="2"/>
      <c r="BX3996" s="2"/>
      <c r="BY3996" s="2"/>
      <c r="BZ3996" s="2"/>
      <c r="CA3996" s="2"/>
      <c r="CB3996" s="2"/>
      <c r="CC3996" s="2"/>
      <c r="CD3996" s="2"/>
      <c r="CE3996" s="2"/>
      <c r="CF3996" s="2"/>
      <c r="CG3996" s="2"/>
      <c r="CH3996" s="2"/>
      <c r="CI3996" s="2"/>
      <c r="CJ3996" s="2"/>
      <c r="CK3996" s="2"/>
      <c r="CL3996" s="2"/>
      <c r="CM3996" s="2"/>
      <c r="CN3996" s="2"/>
      <c r="CO3996" s="2"/>
      <c r="CP3996" s="2"/>
      <c r="CQ3996" s="2"/>
      <c r="CR3996" s="2"/>
      <c r="CS3996" s="2"/>
      <c r="CT3996" s="2"/>
      <c r="CU3996" s="2"/>
      <c r="CV3996" s="2"/>
      <c r="CW3996" s="2"/>
      <c r="CX3996" s="2"/>
      <c r="CY3996" s="2"/>
      <c r="CZ3996" s="2"/>
      <c r="DA3996" s="2"/>
      <c r="DB3996" s="2"/>
      <c r="DC3996" s="2"/>
      <c r="DD3996" s="2"/>
      <c r="DE3996" s="2"/>
      <c r="DF3996" s="2"/>
      <c r="DG3996" s="2"/>
      <c r="DH3996" s="2"/>
      <c r="DI3996" s="2"/>
      <c r="DJ3996" s="2"/>
      <c r="DK3996" s="2"/>
      <c r="DL3996" s="2"/>
      <c r="DM3996" s="2"/>
      <c r="DN3996" s="2"/>
      <c r="DO3996" s="2"/>
      <c r="DP3996" s="2"/>
      <c r="DQ3996" s="2"/>
      <c r="DR3996" s="2"/>
      <c r="DS3996" s="2"/>
      <c r="DT3996" s="2"/>
      <c r="DU3996" s="2"/>
      <c r="DV3996" s="2"/>
      <c r="DW3996" s="2"/>
      <c r="DX3996" s="2"/>
      <c r="DY3996" s="2"/>
      <c r="DZ3996" s="2"/>
      <c r="EA3996" s="2"/>
      <c r="EB3996" s="2"/>
      <c r="EC3996" s="2"/>
      <c r="ED3996" s="2"/>
      <c r="EE3996" s="2"/>
      <c r="EF3996" s="2"/>
      <c r="EG3996" s="2"/>
      <c r="EH3996" s="2"/>
      <c r="EI3996" s="2"/>
      <c r="EJ3996" s="2"/>
      <c r="EK3996" s="2"/>
      <c r="EL3996" s="2"/>
      <c r="EM3996" s="2"/>
      <c r="EN3996" s="2"/>
      <c r="EO3996" s="2"/>
      <c r="EP3996" s="2"/>
      <c r="EQ3996" s="2"/>
      <c r="ER3996" s="2"/>
      <c r="ES3996" s="2"/>
      <c r="ET3996" s="2"/>
      <c r="EU3996" s="2"/>
      <c r="EV3996" s="2"/>
      <c r="EW3996" s="2"/>
      <c r="EX3996" s="2"/>
      <c r="EY3996" s="2"/>
      <c r="EZ3996" s="2"/>
      <c r="FA3996" s="2"/>
      <c r="FB3996" s="2"/>
      <c r="FC3996" s="2"/>
      <c r="FD3996" s="2"/>
      <c r="FE3996" s="2"/>
      <c r="FF3996" s="2"/>
      <c r="FG3996" s="2"/>
      <c r="FH3996" s="2"/>
      <c r="FI3996" s="2"/>
      <c r="FJ3996" s="2"/>
      <c r="FK3996" s="2"/>
      <c r="FL3996" s="2"/>
      <c r="FM3996" s="2"/>
      <c r="FN3996" s="2"/>
      <c r="FO3996" s="2"/>
      <c r="FP3996" s="2"/>
      <c r="FQ3996" s="2"/>
      <c r="FR3996" s="2"/>
      <c r="FS3996" s="2"/>
      <c r="FT3996" s="2"/>
      <c r="FU3996" s="2"/>
      <c r="FV3996" s="2"/>
      <c r="FW3996" s="2"/>
      <c r="FX3996" s="2"/>
      <c r="FY3996" s="2"/>
      <c r="FZ3996" s="2"/>
      <c r="GA3996" s="2"/>
      <c r="GB3996" s="2"/>
      <c r="GC3996" s="2"/>
      <c r="GD3996" s="2"/>
      <c r="GE3996" s="2"/>
      <c r="GF3996" s="2"/>
      <c r="GG3996" s="2"/>
      <c r="GH3996" s="2"/>
      <c r="GI3996" s="2"/>
      <c r="GJ3996" s="2"/>
      <c r="GK3996" s="2"/>
      <c r="GL3996" s="2"/>
      <c r="GM3996" s="2"/>
      <c r="GN3996" s="2"/>
      <c r="GO3996" s="2"/>
      <c r="GP3996" s="2"/>
      <c r="GQ3996" s="2"/>
      <c r="GR3996" s="2"/>
      <c r="GS3996" s="2"/>
      <c r="GT3996" s="2"/>
      <c r="GU3996" s="2"/>
      <c r="GV3996" s="2"/>
      <c r="GW3996" s="2"/>
      <c r="GX3996" s="2"/>
      <c r="GY3996" s="2"/>
      <c r="GZ3996" s="2"/>
      <c r="HA3996" s="2"/>
      <c r="HB3996" s="2"/>
      <c r="HC3996" s="2"/>
      <c r="HD3996" s="2"/>
      <c r="HE3996" s="2"/>
      <c r="HF3996" s="2"/>
      <c r="HG3996" s="2"/>
      <c r="HH3996" s="2"/>
      <c r="HI3996" s="2"/>
      <c r="HJ3996" s="2"/>
      <c r="HK3996" s="2"/>
      <c r="HL3996" s="2"/>
      <c r="HM3996" s="2"/>
      <c r="HN3996" s="2"/>
      <c r="HO3996" s="2"/>
      <c r="HP3996" s="2"/>
      <c r="HQ3996" s="2"/>
      <c r="HR3996" s="2"/>
      <c r="HS3996" s="2"/>
      <c r="HT3996" s="2"/>
      <c r="HU3996" s="2"/>
      <c r="HV3996" s="2"/>
      <c r="HW3996" s="2"/>
      <c r="HX3996" s="2"/>
      <c r="HY3996" s="2"/>
      <c r="HZ3996" s="2"/>
      <c r="IA3996" s="2"/>
      <c r="IB3996" s="2"/>
      <c r="IC3996" s="2"/>
      <c r="ID3996" s="2"/>
      <c r="IE3996" s="2"/>
      <c r="IF3996" s="2"/>
      <c r="IG3996" s="2"/>
      <c r="IH3996" s="2"/>
      <c r="II3996" s="2"/>
      <c r="IJ3996" s="2"/>
      <c r="IK3996" s="2"/>
      <c r="IL3996" s="2"/>
      <c r="IM3996" s="2"/>
      <c r="IN3996" s="2"/>
      <c r="IO3996" s="2"/>
      <c r="IP3996" s="2"/>
      <c r="IQ3996" s="2"/>
    </row>
    <row r="3997" spans="1:251" s="16" customFormat="1" ht="18.75" customHeight="1">
      <c r="A3997" s="8"/>
      <c r="B3997" s="25"/>
      <c r="C3997" s="125" t="s">
        <v>403</v>
      </c>
      <c r="D3997" s="126"/>
      <c r="E3997" s="126"/>
      <c r="F3997" s="126"/>
      <c r="G3997" s="126"/>
      <c r="H3997" s="126"/>
      <c r="I3997" s="126"/>
      <c r="J3997" s="126"/>
      <c r="K3997" s="126"/>
      <c r="L3997" s="126"/>
      <c r="M3997" s="126"/>
      <c r="N3997" s="126"/>
      <c r="O3997" s="126"/>
      <c r="P3997" s="126"/>
      <c r="Q3997" s="126"/>
      <c r="R3997" s="126"/>
      <c r="S3997" s="126"/>
      <c r="T3997" s="126"/>
      <c r="U3997" s="126"/>
      <c r="V3997" s="126"/>
      <c r="W3997" s="126"/>
      <c r="X3997" s="126"/>
      <c r="Y3997" s="126"/>
      <c r="Z3997" s="127"/>
      <c r="AA3997" s="106">
        <v>1165</v>
      </c>
      <c r="AB3997" s="107"/>
      <c r="AC3997" s="107"/>
      <c r="AD3997" s="107"/>
      <c r="AE3997" s="107"/>
      <c r="AF3997" s="107"/>
      <c r="AG3997" s="107"/>
      <c r="AH3997" s="107"/>
      <c r="AI3997" s="108"/>
      <c r="AJ3997" s="106">
        <v>1142</v>
      </c>
      <c r="AK3997" s="107"/>
      <c r="AL3997" s="107"/>
      <c r="AM3997" s="107"/>
      <c r="AN3997" s="107"/>
      <c r="AO3997" s="107"/>
      <c r="AP3997" s="107"/>
      <c r="AQ3997" s="107"/>
      <c r="AR3997" s="108"/>
      <c r="AS3997" s="109"/>
      <c r="AT3997" s="110"/>
      <c r="AU3997" s="110"/>
      <c r="AV3997" s="110"/>
      <c r="AW3997" s="110"/>
      <c r="AX3997" s="111"/>
      <c r="AY3997" s="2"/>
      <c r="AZ3997" s="2"/>
      <c r="BA3997" s="2"/>
      <c r="BB3997" s="2"/>
      <c r="BC3997" s="2"/>
      <c r="BD3997" s="2"/>
      <c r="BE3997" s="2"/>
      <c r="BF3997" s="2"/>
      <c r="BG3997" s="2"/>
      <c r="BH3997" s="2"/>
      <c r="BI3997" s="2"/>
      <c r="BJ3997" s="2"/>
      <c r="BK3997" s="2"/>
      <c r="BL3997" s="2"/>
      <c r="BM3997" s="2"/>
      <c r="BN3997" s="2"/>
      <c r="BO3997" s="2"/>
      <c r="BP3997" s="2"/>
      <c r="BQ3997" s="2"/>
      <c r="BR3997" s="2"/>
      <c r="BS3997" s="2"/>
      <c r="BT3997" s="2"/>
      <c r="BU3997" s="2"/>
      <c r="BV3997" s="2"/>
      <c r="BW3997" s="2"/>
      <c r="BX3997" s="2"/>
      <c r="BY3997" s="2"/>
      <c r="BZ3997" s="2"/>
      <c r="CA3997" s="2"/>
      <c r="CB3997" s="2"/>
      <c r="CC3997" s="2"/>
      <c r="CD3997" s="2"/>
      <c r="CE3997" s="2"/>
      <c r="CF3997" s="2"/>
      <c r="CG3997" s="2"/>
      <c r="CH3997" s="2"/>
      <c r="CI3997" s="2"/>
      <c r="CJ3997" s="2"/>
      <c r="CK3997" s="2"/>
      <c r="CL3997" s="2"/>
      <c r="CM3997" s="2"/>
      <c r="CN3997" s="2"/>
      <c r="CO3997" s="2"/>
      <c r="CP3997" s="2"/>
      <c r="CQ3997" s="2"/>
      <c r="CR3997" s="2"/>
      <c r="CS3997" s="2"/>
      <c r="CT3997" s="2"/>
      <c r="CU3997" s="2"/>
      <c r="CV3997" s="2"/>
      <c r="CW3997" s="2"/>
      <c r="CX3997" s="2"/>
      <c r="CY3997" s="2"/>
      <c r="CZ3997" s="2"/>
      <c r="DA3997" s="2"/>
      <c r="DB3997" s="2"/>
      <c r="DC3997" s="2"/>
      <c r="DD3997" s="2"/>
      <c r="DE3997" s="2"/>
      <c r="DF3997" s="2"/>
      <c r="DG3997" s="2"/>
      <c r="DH3997" s="2"/>
      <c r="DI3997" s="2"/>
      <c r="DJ3997" s="2"/>
      <c r="DK3997" s="2"/>
      <c r="DL3997" s="2"/>
      <c r="DM3997" s="2"/>
      <c r="DN3997" s="2"/>
      <c r="DO3997" s="2"/>
      <c r="DP3997" s="2"/>
      <c r="DQ3997" s="2"/>
      <c r="DR3997" s="2"/>
      <c r="DS3997" s="2"/>
      <c r="DT3997" s="2"/>
      <c r="DU3997" s="2"/>
      <c r="DV3997" s="2"/>
      <c r="DW3997" s="2"/>
      <c r="DX3997" s="2"/>
      <c r="DY3997" s="2"/>
      <c r="DZ3997" s="2"/>
      <c r="EA3997" s="2"/>
      <c r="EB3997" s="2"/>
      <c r="EC3997" s="2"/>
      <c r="ED3997" s="2"/>
      <c r="EE3997" s="2"/>
      <c r="EF3997" s="2"/>
      <c r="EG3997" s="2"/>
      <c r="EH3997" s="2"/>
      <c r="EI3997" s="2"/>
      <c r="EJ3997" s="2"/>
      <c r="EK3997" s="2"/>
      <c r="EL3997" s="2"/>
      <c r="EM3997" s="2"/>
      <c r="EN3997" s="2"/>
      <c r="EO3997" s="2"/>
      <c r="EP3997" s="2"/>
      <c r="EQ3997" s="2"/>
      <c r="ER3997" s="2"/>
      <c r="ES3997" s="2"/>
      <c r="ET3997" s="2"/>
      <c r="EU3997" s="2"/>
      <c r="EV3997" s="2"/>
      <c r="EW3997" s="2"/>
      <c r="EX3997" s="2"/>
      <c r="EY3997" s="2"/>
      <c r="EZ3997" s="2"/>
      <c r="FA3997" s="2"/>
      <c r="FB3997" s="2"/>
      <c r="FC3997" s="2"/>
      <c r="FD3997" s="2"/>
      <c r="FE3997" s="2"/>
      <c r="FF3997" s="2"/>
      <c r="FG3997" s="2"/>
      <c r="FH3997" s="2"/>
      <c r="FI3997" s="2"/>
      <c r="FJ3997" s="2"/>
      <c r="FK3997" s="2"/>
      <c r="FL3997" s="2"/>
      <c r="FM3997" s="2"/>
      <c r="FN3997" s="2"/>
      <c r="FO3997" s="2"/>
      <c r="FP3997" s="2"/>
      <c r="FQ3997" s="2"/>
      <c r="FR3997" s="2"/>
      <c r="FS3997" s="2"/>
      <c r="FT3997" s="2"/>
      <c r="FU3997" s="2"/>
      <c r="FV3997" s="2"/>
      <c r="FW3997" s="2"/>
      <c r="FX3997" s="2"/>
      <c r="FY3997" s="2"/>
      <c r="FZ3997" s="2"/>
      <c r="GA3997" s="2"/>
      <c r="GB3997" s="2"/>
      <c r="GC3997" s="2"/>
      <c r="GD3997" s="2"/>
      <c r="GE3997" s="2"/>
      <c r="GF3997" s="2"/>
      <c r="GG3997" s="2"/>
      <c r="GH3997" s="2"/>
      <c r="GI3997" s="2"/>
      <c r="GJ3997" s="2"/>
      <c r="GK3997" s="2"/>
      <c r="GL3997" s="2"/>
      <c r="GM3997" s="2"/>
      <c r="GN3997" s="2"/>
      <c r="GO3997" s="2"/>
      <c r="GP3997" s="2"/>
      <c r="GQ3997" s="2"/>
      <c r="GR3997" s="2"/>
      <c r="GS3997" s="2"/>
      <c r="GT3997" s="2"/>
      <c r="GU3997" s="2"/>
      <c r="GV3997" s="2"/>
      <c r="GW3997" s="2"/>
      <c r="GX3997" s="2"/>
      <c r="GY3997" s="2"/>
      <c r="GZ3997" s="2"/>
      <c r="HA3997" s="2"/>
      <c r="HB3997" s="2"/>
      <c r="HC3997" s="2"/>
      <c r="HD3997" s="2"/>
      <c r="HE3997" s="2"/>
      <c r="HF3997" s="2"/>
      <c r="HG3997" s="2"/>
      <c r="HH3997" s="2"/>
      <c r="HI3997" s="2"/>
      <c r="HJ3997" s="2"/>
      <c r="HK3997" s="2"/>
      <c r="HL3997" s="2"/>
      <c r="HM3997" s="2"/>
      <c r="HN3997" s="2"/>
      <c r="HO3997" s="2"/>
      <c r="HP3997" s="2"/>
      <c r="HQ3997" s="2"/>
      <c r="HR3997" s="2"/>
      <c r="HS3997" s="2"/>
      <c r="HT3997" s="2"/>
      <c r="HU3997" s="2"/>
      <c r="HV3997" s="2"/>
      <c r="HW3997" s="2"/>
      <c r="HX3997" s="2"/>
      <c r="HY3997" s="2"/>
      <c r="HZ3997" s="2"/>
      <c r="IA3997" s="2"/>
      <c r="IB3997" s="2"/>
      <c r="IC3997" s="2"/>
      <c r="ID3997" s="2"/>
      <c r="IE3997" s="2"/>
      <c r="IF3997" s="2"/>
      <c r="IG3997" s="2"/>
      <c r="IH3997" s="2"/>
      <c r="II3997" s="2"/>
      <c r="IJ3997" s="2"/>
      <c r="IK3997" s="2"/>
      <c r="IL3997" s="2"/>
      <c r="IM3997" s="2"/>
      <c r="IN3997" s="2"/>
      <c r="IO3997" s="2"/>
      <c r="IP3997" s="2"/>
      <c r="IQ3997" s="2"/>
    </row>
    <row r="3998" spans="1:251" s="16" customFormat="1" ht="18.75" customHeight="1">
      <c r="A3998" s="8"/>
      <c r="B3998" s="25"/>
      <c r="C3998" s="125" t="s">
        <v>402</v>
      </c>
      <c r="D3998" s="126"/>
      <c r="E3998" s="126"/>
      <c r="F3998" s="126"/>
      <c r="G3998" s="126"/>
      <c r="H3998" s="126"/>
      <c r="I3998" s="126"/>
      <c r="J3998" s="126"/>
      <c r="K3998" s="126"/>
      <c r="L3998" s="126"/>
      <c r="M3998" s="126"/>
      <c r="N3998" s="126"/>
      <c r="O3998" s="126"/>
      <c r="P3998" s="126"/>
      <c r="Q3998" s="126"/>
      <c r="R3998" s="126"/>
      <c r="S3998" s="126"/>
      <c r="T3998" s="126"/>
      <c r="U3998" s="126"/>
      <c r="V3998" s="126"/>
      <c r="W3998" s="126"/>
      <c r="X3998" s="126"/>
      <c r="Y3998" s="126"/>
      <c r="Z3998" s="127"/>
      <c r="AA3998" s="106">
        <v>1603</v>
      </c>
      <c r="AB3998" s="107"/>
      <c r="AC3998" s="107"/>
      <c r="AD3998" s="107"/>
      <c r="AE3998" s="107"/>
      <c r="AF3998" s="107"/>
      <c r="AG3998" s="107"/>
      <c r="AH3998" s="107"/>
      <c r="AI3998" s="108"/>
      <c r="AJ3998" s="106">
        <v>1603</v>
      </c>
      <c r="AK3998" s="107"/>
      <c r="AL3998" s="107"/>
      <c r="AM3998" s="107"/>
      <c r="AN3998" s="107"/>
      <c r="AO3998" s="107"/>
      <c r="AP3998" s="107"/>
      <c r="AQ3998" s="107"/>
      <c r="AR3998" s="108"/>
      <c r="AS3998" s="109"/>
      <c r="AT3998" s="110"/>
      <c r="AU3998" s="110"/>
      <c r="AV3998" s="110"/>
      <c r="AW3998" s="110"/>
      <c r="AX3998" s="111"/>
      <c r="AY3998" s="2"/>
      <c r="AZ3998" s="2"/>
      <c r="BA3998" s="2"/>
      <c r="BB3998" s="2"/>
      <c r="BC3998" s="2"/>
      <c r="BD3998" s="2"/>
      <c r="BE3998" s="2"/>
      <c r="BF3998" s="2"/>
      <c r="BG3998" s="2"/>
      <c r="BH3998" s="2"/>
      <c r="BI3998" s="2"/>
      <c r="BJ3998" s="2"/>
      <c r="BK3998" s="2"/>
      <c r="BL3998" s="2"/>
      <c r="BM3998" s="2"/>
      <c r="BN3998" s="2"/>
      <c r="BO3998" s="2"/>
      <c r="BP3998" s="2"/>
      <c r="BQ3998" s="2"/>
      <c r="BR3998" s="2"/>
      <c r="BS3998" s="2"/>
      <c r="BT3998" s="2"/>
      <c r="BU3998" s="2"/>
      <c r="BV3998" s="2"/>
      <c r="BW3998" s="2"/>
      <c r="BX3998" s="2"/>
      <c r="BY3998" s="2"/>
      <c r="BZ3998" s="2"/>
      <c r="CA3998" s="2"/>
      <c r="CB3998" s="2"/>
      <c r="CC3998" s="2"/>
      <c r="CD3998" s="2"/>
      <c r="CE3998" s="2"/>
      <c r="CF3998" s="2"/>
      <c r="CG3998" s="2"/>
      <c r="CH3998" s="2"/>
      <c r="CI3998" s="2"/>
      <c r="CJ3998" s="2"/>
      <c r="CK3998" s="2"/>
      <c r="CL3998" s="2"/>
      <c r="CM3998" s="2"/>
      <c r="CN3998" s="2"/>
      <c r="CO3998" s="2"/>
      <c r="CP3998" s="2"/>
      <c r="CQ3998" s="2"/>
      <c r="CR3998" s="2"/>
      <c r="CS3998" s="2"/>
      <c r="CT3998" s="2"/>
      <c r="CU3998" s="2"/>
      <c r="CV3998" s="2"/>
      <c r="CW3998" s="2"/>
      <c r="CX3998" s="2"/>
      <c r="CY3998" s="2"/>
      <c r="CZ3998" s="2"/>
      <c r="DA3998" s="2"/>
      <c r="DB3998" s="2"/>
      <c r="DC3998" s="2"/>
      <c r="DD3998" s="2"/>
      <c r="DE3998" s="2"/>
      <c r="DF3998" s="2"/>
      <c r="DG3998" s="2"/>
      <c r="DH3998" s="2"/>
      <c r="DI3998" s="2"/>
      <c r="DJ3998" s="2"/>
      <c r="DK3998" s="2"/>
      <c r="DL3998" s="2"/>
      <c r="DM3998" s="2"/>
      <c r="DN3998" s="2"/>
      <c r="DO3998" s="2"/>
      <c r="DP3998" s="2"/>
      <c r="DQ3998" s="2"/>
      <c r="DR3998" s="2"/>
      <c r="DS3998" s="2"/>
      <c r="DT3998" s="2"/>
      <c r="DU3998" s="2"/>
      <c r="DV3998" s="2"/>
      <c r="DW3998" s="2"/>
      <c r="DX3998" s="2"/>
      <c r="DY3998" s="2"/>
      <c r="DZ3998" s="2"/>
      <c r="EA3998" s="2"/>
      <c r="EB3998" s="2"/>
      <c r="EC3998" s="2"/>
      <c r="ED3998" s="2"/>
      <c r="EE3998" s="2"/>
      <c r="EF3998" s="2"/>
      <c r="EG3998" s="2"/>
      <c r="EH3998" s="2"/>
      <c r="EI3998" s="2"/>
      <c r="EJ3998" s="2"/>
      <c r="EK3998" s="2"/>
      <c r="EL3998" s="2"/>
      <c r="EM3998" s="2"/>
      <c r="EN3998" s="2"/>
      <c r="EO3998" s="2"/>
      <c r="EP3998" s="2"/>
      <c r="EQ3998" s="2"/>
      <c r="ER3998" s="2"/>
      <c r="ES3998" s="2"/>
      <c r="ET3998" s="2"/>
      <c r="EU3998" s="2"/>
      <c r="EV3998" s="2"/>
      <c r="EW3998" s="2"/>
      <c r="EX3998" s="2"/>
      <c r="EY3998" s="2"/>
      <c r="EZ3998" s="2"/>
      <c r="FA3998" s="2"/>
      <c r="FB3998" s="2"/>
      <c r="FC3998" s="2"/>
      <c r="FD3998" s="2"/>
      <c r="FE3998" s="2"/>
      <c r="FF3998" s="2"/>
      <c r="FG3998" s="2"/>
      <c r="FH3998" s="2"/>
      <c r="FI3998" s="2"/>
      <c r="FJ3998" s="2"/>
      <c r="FK3998" s="2"/>
      <c r="FL3998" s="2"/>
      <c r="FM3998" s="2"/>
      <c r="FN3998" s="2"/>
      <c r="FO3998" s="2"/>
      <c r="FP3998" s="2"/>
      <c r="FQ3998" s="2"/>
      <c r="FR3998" s="2"/>
      <c r="FS3998" s="2"/>
      <c r="FT3998" s="2"/>
      <c r="FU3998" s="2"/>
      <c r="FV3998" s="2"/>
      <c r="FW3998" s="2"/>
      <c r="FX3998" s="2"/>
      <c r="FY3998" s="2"/>
      <c r="FZ3998" s="2"/>
      <c r="GA3998" s="2"/>
      <c r="GB3998" s="2"/>
      <c r="GC3998" s="2"/>
      <c r="GD3998" s="2"/>
      <c r="GE3998" s="2"/>
      <c r="GF3998" s="2"/>
      <c r="GG3998" s="2"/>
      <c r="GH3998" s="2"/>
      <c r="GI3998" s="2"/>
      <c r="GJ3998" s="2"/>
      <c r="GK3998" s="2"/>
      <c r="GL3998" s="2"/>
      <c r="GM3998" s="2"/>
      <c r="GN3998" s="2"/>
      <c r="GO3998" s="2"/>
      <c r="GP3998" s="2"/>
      <c r="GQ3998" s="2"/>
      <c r="GR3998" s="2"/>
      <c r="GS3998" s="2"/>
      <c r="GT3998" s="2"/>
      <c r="GU3998" s="2"/>
      <c r="GV3998" s="2"/>
      <c r="GW3998" s="2"/>
      <c r="GX3998" s="2"/>
      <c r="GY3998" s="2"/>
      <c r="GZ3998" s="2"/>
      <c r="HA3998" s="2"/>
      <c r="HB3998" s="2"/>
      <c r="HC3998" s="2"/>
      <c r="HD3998" s="2"/>
      <c r="HE3998" s="2"/>
      <c r="HF3998" s="2"/>
      <c r="HG3998" s="2"/>
      <c r="HH3998" s="2"/>
      <c r="HI3998" s="2"/>
      <c r="HJ3998" s="2"/>
      <c r="HK3998" s="2"/>
      <c r="HL3998" s="2"/>
      <c r="HM3998" s="2"/>
      <c r="HN3998" s="2"/>
      <c r="HO3998" s="2"/>
      <c r="HP3998" s="2"/>
      <c r="HQ3998" s="2"/>
      <c r="HR3998" s="2"/>
      <c r="HS3998" s="2"/>
      <c r="HT3998" s="2"/>
      <c r="HU3998" s="2"/>
      <c r="HV3998" s="2"/>
      <c r="HW3998" s="2"/>
      <c r="HX3998" s="2"/>
      <c r="HY3998" s="2"/>
      <c r="HZ3998" s="2"/>
      <c r="IA3998" s="2"/>
      <c r="IB3998" s="2"/>
      <c r="IC3998" s="2"/>
      <c r="ID3998" s="2"/>
      <c r="IE3998" s="2"/>
      <c r="IF3998" s="2"/>
      <c r="IG3998" s="2"/>
      <c r="IH3998" s="2"/>
      <c r="II3998" s="2"/>
      <c r="IJ3998" s="2"/>
      <c r="IK3998" s="2"/>
      <c r="IL3998" s="2"/>
      <c r="IM3998" s="2"/>
      <c r="IN3998" s="2"/>
      <c r="IO3998" s="2"/>
      <c r="IP3998" s="2"/>
      <c r="IQ3998" s="2"/>
    </row>
    <row r="3999" spans="1:251" s="16" customFormat="1" ht="18.75" customHeight="1">
      <c r="A3999" s="8"/>
      <c r="B3999" s="25"/>
      <c r="C3999" s="125" t="s">
        <v>396</v>
      </c>
      <c r="D3999" s="126"/>
      <c r="E3999" s="126"/>
      <c r="F3999" s="126"/>
      <c r="G3999" s="126"/>
      <c r="H3999" s="126"/>
      <c r="I3999" s="126"/>
      <c r="J3999" s="126"/>
      <c r="K3999" s="126"/>
      <c r="L3999" s="126"/>
      <c r="M3999" s="126"/>
      <c r="N3999" s="126"/>
      <c r="O3999" s="126"/>
      <c r="P3999" s="126"/>
      <c r="Q3999" s="126"/>
      <c r="R3999" s="126"/>
      <c r="S3999" s="126"/>
      <c r="T3999" s="126"/>
      <c r="U3999" s="126"/>
      <c r="V3999" s="126"/>
      <c r="W3999" s="126"/>
      <c r="X3999" s="126"/>
      <c r="Y3999" s="126"/>
      <c r="Z3999" s="127"/>
      <c r="AA3999" s="106">
        <v>0</v>
      </c>
      <c r="AB3999" s="107"/>
      <c r="AC3999" s="107"/>
      <c r="AD3999" s="107"/>
      <c r="AE3999" s="107"/>
      <c r="AF3999" s="107"/>
      <c r="AG3999" s="107"/>
      <c r="AH3999" s="107"/>
      <c r="AI3999" s="108"/>
      <c r="AJ3999" s="106">
        <v>51040</v>
      </c>
      <c r="AK3999" s="107"/>
      <c r="AL3999" s="107"/>
      <c r="AM3999" s="107"/>
      <c r="AN3999" s="107"/>
      <c r="AO3999" s="107"/>
      <c r="AP3999" s="107"/>
      <c r="AQ3999" s="107"/>
      <c r="AR3999" s="108"/>
      <c r="AS3999" s="109"/>
      <c r="AT3999" s="110"/>
      <c r="AU3999" s="110"/>
      <c r="AV3999" s="110"/>
      <c r="AW3999" s="110"/>
      <c r="AX3999" s="111"/>
      <c r="AY3999" s="2"/>
      <c r="AZ3999" s="2"/>
      <c r="BA3999" s="2"/>
      <c r="BB3999" s="2"/>
      <c r="BC3999" s="2"/>
      <c r="BD3999" s="2"/>
      <c r="BE3999" s="2"/>
      <c r="BF3999" s="2"/>
      <c r="BG3999" s="2"/>
      <c r="BH3999" s="2"/>
      <c r="BI3999" s="2"/>
      <c r="BJ3999" s="2"/>
      <c r="BK3999" s="2"/>
      <c r="BL3999" s="2"/>
      <c r="BM3999" s="2"/>
      <c r="BN3999" s="2"/>
      <c r="BO3999" s="2"/>
      <c r="BP3999" s="2"/>
      <c r="BQ3999" s="2"/>
      <c r="BR3999" s="2"/>
      <c r="BS3999" s="2"/>
      <c r="BT3999" s="2"/>
      <c r="BU3999" s="2"/>
      <c r="BV3999" s="2"/>
      <c r="BW3999" s="2"/>
      <c r="BX3999" s="2"/>
      <c r="BY3999" s="2"/>
      <c r="BZ3999" s="2"/>
      <c r="CA3999" s="2"/>
      <c r="CB3999" s="2"/>
      <c r="CC3999" s="2"/>
      <c r="CD3999" s="2"/>
      <c r="CE3999" s="2"/>
      <c r="CF3999" s="2"/>
      <c r="CG3999" s="2"/>
      <c r="CH3999" s="2"/>
      <c r="CI3999" s="2"/>
      <c r="CJ3999" s="2"/>
      <c r="CK3999" s="2"/>
      <c r="CL3999" s="2"/>
      <c r="CM3999" s="2"/>
      <c r="CN3999" s="2"/>
      <c r="CO3999" s="2"/>
      <c r="CP3999" s="2"/>
      <c r="CQ3999" s="2"/>
      <c r="CR3999" s="2"/>
      <c r="CS3999" s="2"/>
      <c r="CT3999" s="2"/>
      <c r="CU3999" s="2"/>
      <c r="CV3999" s="2"/>
      <c r="CW3999" s="2"/>
      <c r="CX3999" s="2"/>
      <c r="CY3999" s="2"/>
      <c r="CZ3999" s="2"/>
      <c r="DA3999" s="2"/>
      <c r="DB3999" s="2"/>
      <c r="DC3999" s="2"/>
      <c r="DD3999" s="2"/>
      <c r="DE3999" s="2"/>
      <c r="DF3999" s="2"/>
      <c r="DG3999" s="2"/>
      <c r="DH3999" s="2"/>
      <c r="DI3999" s="2"/>
      <c r="DJ3999" s="2"/>
      <c r="DK3999" s="2"/>
      <c r="DL3999" s="2"/>
      <c r="DM3999" s="2"/>
      <c r="DN3999" s="2"/>
      <c r="DO3999" s="2"/>
      <c r="DP3999" s="2"/>
      <c r="DQ3999" s="2"/>
      <c r="DR3999" s="2"/>
      <c r="DS3999" s="2"/>
      <c r="DT3999" s="2"/>
      <c r="DU3999" s="2"/>
      <c r="DV3999" s="2"/>
      <c r="DW3999" s="2"/>
      <c r="DX3999" s="2"/>
      <c r="DY3999" s="2"/>
      <c r="DZ3999" s="2"/>
      <c r="EA3999" s="2"/>
      <c r="EB3999" s="2"/>
      <c r="EC3999" s="2"/>
      <c r="ED3999" s="2"/>
      <c r="EE3999" s="2"/>
      <c r="EF3999" s="2"/>
      <c r="EG3999" s="2"/>
      <c r="EH3999" s="2"/>
      <c r="EI3999" s="2"/>
      <c r="EJ3999" s="2"/>
      <c r="EK3999" s="2"/>
      <c r="EL3999" s="2"/>
      <c r="EM3999" s="2"/>
      <c r="EN3999" s="2"/>
      <c r="EO3999" s="2"/>
      <c r="EP3999" s="2"/>
      <c r="EQ3999" s="2"/>
      <c r="ER3999" s="2"/>
      <c r="ES3999" s="2"/>
      <c r="ET3999" s="2"/>
      <c r="EU3999" s="2"/>
      <c r="EV3999" s="2"/>
      <c r="EW3999" s="2"/>
      <c r="EX3999" s="2"/>
      <c r="EY3999" s="2"/>
      <c r="EZ3999" s="2"/>
      <c r="FA3999" s="2"/>
      <c r="FB3999" s="2"/>
      <c r="FC3999" s="2"/>
      <c r="FD3999" s="2"/>
      <c r="FE3999" s="2"/>
      <c r="FF3999" s="2"/>
      <c r="FG3999" s="2"/>
      <c r="FH3999" s="2"/>
      <c r="FI3999" s="2"/>
      <c r="FJ3999" s="2"/>
      <c r="FK3999" s="2"/>
      <c r="FL3999" s="2"/>
      <c r="FM3999" s="2"/>
      <c r="FN3999" s="2"/>
      <c r="FO3999" s="2"/>
      <c r="FP3999" s="2"/>
      <c r="FQ3999" s="2"/>
      <c r="FR3999" s="2"/>
      <c r="FS3999" s="2"/>
      <c r="FT3999" s="2"/>
      <c r="FU3999" s="2"/>
      <c r="FV3999" s="2"/>
      <c r="FW3999" s="2"/>
      <c r="FX3999" s="2"/>
      <c r="FY3999" s="2"/>
      <c r="FZ3999" s="2"/>
      <c r="GA3999" s="2"/>
      <c r="GB3999" s="2"/>
      <c r="GC3999" s="2"/>
      <c r="GD3999" s="2"/>
      <c r="GE3999" s="2"/>
      <c r="GF3999" s="2"/>
      <c r="GG3999" s="2"/>
      <c r="GH3999" s="2"/>
      <c r="GI3999" s="2"/>
      <c r="GJ3999" s="2"/>
      <c r="GK3999" s="2"/>
      <c r="GL3999" s="2"/>
      <c r="GM3999" s="2"/>
      <c r="GN3999" s="2"/>
      <c r="GO3999" s="2"/>
      <c r="GP3999" s="2"/>
      <c r="GQ3999" s="2"/>
      <c r="GR3999" s="2"/>
      <c r="GS3999" s="2"/>
      <c r="GT3999" s="2"/>
      <c r="GU3999" s="2"/>
      <c r="GV3999" s="2"/>
      <c r="GW3999" s="2"/>
      <c r="GX3999" s="2"/>
      <c r="GY3999" s="2"/>
      <c r="GZ3999" s="2"/>
      <c r="HA3999" s="2"/>
      <c r="HB3999" s="2"/>
      <c r="HC3999" s="2"/>
      <c r="HD3999" s="2"/>
      <c r="HE3999" s="2"/>
      <c r="HF3999" s="2"/>
      <c r="HG3999" s="2"/>
      <c r="HH3999" s="2"/>
      <c r="HI3999" s="2"/>
      <c r="HJ3999" s="2"/>
      <c r="HK3999" s="2"/>
      <c r="HL3999" s="2"/>
      <c r="HM3999" s="2"/>
      <c r="HN3999" s="2"/>
      <c r="HO3999" s="2"/>
      <c r="HP3999" s="2"/>
      <c r="HQ3999" s="2"/>
      <c r="HR3999" s="2"/>
      <c r="HS3999" s="2"/>
      <c r="HT3999" s="2"/>
      <c r="HU3999" s="2"/>
      <c r="HV3999" s="2"/>
      <c r="HW3999" s="2"/>
      <c r="HX3999" s="2"/>
      <c r="HY3999" s="2"/>
      <c r="HZ3999" s="2"/>
      <c r="IA3999" s="2"/>
      <c r="IB3999" s="2"/>
      <c r="IC3999" s="2"/>
      <c r="ID3999" s="2"/>
      <c r="IE3999" s="2"/>
      <c r="IF3999" s="2"/>
      <c r="IG3999" s="2"/>
      <c r="IH3999" s="2"/>
      <c r="II3999" s="2"/>
      <c r="IJ3999" s="2"/>
      <c r="IK3999" s="2"/>
      <c r="IL3999" s="2"/>
      <c r="IM3999" s="2"/>
      <c r="IN3999" s="2"/>
      <c r="IO3999" s="2"/>
      <c r="IP3999" s="2"/>
      <c r="IQ3999" s="2"/>
    </row>
    <row r="4000" spans="1:251" s="16" customFormat="1" ht="18.75" customHeight="1">
      <c r="A4000" s="8"/>
      <c r="B4000" s="25"/>
      <c r="C4000" s="125" t="s">
        <v>395</v>
      </c>
      <c r="D4000" s="126"/>
      <c r="E4000" s="126"/>
      <c r="F4000" s="126"/>
      <c r="G4000" s="126"/>
      <c r="H4000" s="126"/>
      <c r="I4000" s="126"/>
      <c r="J4000" s="126"/>
      <c r="K4000" s="126"/>
      <c r="L4000" s="126"/>
      <c r="M4000" s="126"/>
      <c r="N4000" s="126"/>
      <c r="O4000" s="126"/>
      <c r="P4000" s="126"/>
      <c r="Q4000" s="126"/>
      <c r="R4000" s="126"/>
      <c r="S4000" s="126"/>
      <c r="T4000" s="126"/>
      <c r="U4000" s="126"/>
      <c r="V4000" s="126"/>
      <c r="W4000" s="126"/>
      <c r="X4000" s="126"/>
      <c r="Y4000" s="126"/>
      <c r="Z4000" s="127"/>
      <c r="AA4000" s="106">
        <v>52266</v>
      </c>
      <c r="AB4000" s="107"/>
      <c r="AC4000" s="107"/>
      <c r="AD4000" s="107"/>
      <c r="AE4000" s="107"/>
      <c r="AF4000" s="107"/>
      <c r="AG4000" s="107"/>
      <c r="AH4000" s="107"/>
      <c r="AI4000" s="108"/>
      <c r="AJ4000" s="106">
        <v>600</v>
      </c>
      <c r="AK4000" s="107"/>
      <c r="AL4000" s="107"/>
      <c r="AM4000" s="107"/>
      <c r="AN4000" s="107"/>
      <c r="AO4000" s="107"/>
      <c r="AP4000" s="107"/>
      <c r="AQ4000" s="107"/>
      <c r="AR4000" s="108"/>
      <c r="AS4000" s="109"/>
      <c r="AT4000" s="110"/>
      <c r="AU4000" s="110"/>
      <c r="AV4000" s="110"/>
      <c r="AW4000" s="110"/>
      <c r="AX4000" s="111"/>
      <c r="AY4000" s="2"/>
      <c r="AZ4000" s="2"/>
      <c r="BA4000" s="2"/>
      <c r="BB4000" s="2"/>
      <c r="BC4000" s="2"/>
      <c r="BD4000" s="2"/>
      <c r="BE4000" s="2"/>
      <c r="BF4000" s="2"/>
      <c r="BG4000" s="2"/>
      <c r="BH4000" s="2"/>
      <c r="BI4000" s="2"/>
      <c r="BJ4000" s="2"/>
      <c r="BK4000" s="2"/>
      <c r="BL4000" s="2"/>
      <c r="BM4000" s="2"/>
      <c r="BN4000" s="2"/>
      <c r="BO4000" s="2"/>
      <c r="BP4000" s="2"/>
      <c r="BQ4000" s="2"/>
      <c r="BR4000" s="2"/>
      <c r="BS4000" s="2"/>
      <c r="BT4000" s="2"/>
      <c r="BU4000" s="2"/>
      <c r="BV4000" s="2"/>
      <c r="BW4000" s="2"/>
      <c r="BX4000" s="2"/>
      <c r="BY4000" s="2"/>
      <c r="BZ4000" s="2"/>
      <c r="CA4000" s="2"/>
      <c r="CB4000" s="2"/>
      <c r="CC4000" s="2"/>
      <c r="CD4000" s="2"/>
      <c r="CE4000" s="2"/>
      <c r="CF4000" s="2"/>
      <c r="CG4000" s="2"/>
      <c r="CH4000" s="2"/>
      <c r="CI4000" s="2"/>
      <c r="CJ4000" s="2"/>
      <c r="CK4000" s="2"/>
      <c r="CL4000" s="2"/>
      <c r="CM4000" s="2"/>
      <c r="CN4000" s="2"/>
      <c r="CO4000" s="2"/>
      <c r="CP4000" s="2"/>
      <c r="CQ4000" s="2"/>
      <c r="CR4000" s="2"/>
      <c r="CS4000" s="2"/>
      <c r="CT4000" s="2"/>
      <c r="CU4000" s="2"/>
      <c r="CV4000" s="2"/>
      <c r="CW4000" s="2"/>
      <c r="CX4000" s="2"/>
      <c r="CY4000" s="2"/>
      <c r="CZ4000" s="2"/>
      <c r="DA4000" s="2"/>
      <c r="DB4000" s="2"/>
      <c r="DC4000" s="2"/>
      <c r="DD4000" s="2"/>
      <c r="DE4000" s="2"/>
      <c r="DF4000" s="2"/>
      <c r="DG4000" s="2"/>
      <c r="DH4000" s="2"/>
      <c r="DI4000" s="2"/>
      <c r="DJ4000" s="2"/>
      <c r="DK4000" s="2"/>
      <c r="DL4000" s="2"/>
      <c r="DM4000" s="2"/>
      <c r="DN4000" s="2"/>
      <c r="DO4000" s="2"/>
      <c r="DP4000" s="2"/>
      <c r="DQ4000" s="2"/>
      <c r="DR4000" s="2"/>
      <c r="DS4000" s="2"/>
      <c r="DT4000" s="2"/>
      <c r="DU4000" s="2"/>
      <c r="DV4000" s="2"/>
      <c r="DW4000" s="2"/>
      <c r="DX4000" s="2"/>
      <c r="DY4000" s="2"/>
      <c r="DZ4000" s="2"/>
      <c r="EA4000" s="2"/>
      <c r="EB4000" s="2"/>
      <c r="EC4000" s="2"/>
      <c r="ED4000" s="2"/>
      <c r="EE4000" s="2"/>
      <c r="EF4000" s="2"/>
      <c r="EG4000" s="2"/>
      <c r="EH4000" s="2"/>
      <c r="EI4000" s="2"/>
      <c r="EJ4000" s="2"/>
      <c r="EK4000" s="2"/>
      <c r="EL4000" s="2"/>
      <c r="EM4000" s="2"/>
      <c r="EN4000" s="2"/>
      <c r="EO4000" s="2"/>
      <c r="EP4000" s="2"/>
      <c r="EQ4000" s="2"/>
      <c r="ER4000" s="2"/>
      <c r="ES4000" s="2"/>
      <c r="ET4000" s="2"/>
      <c r="EU4000" s="2"/>
      <c r="EV4000" s="2"/>
      <c r="EW4000" s="2"/>
      <c r="EX4000" s="2"/>
      <c r="EY4000" s="2"/>
      <c r="EZ4000" s="2"/>
      <c r="FA4000" s="2"/>
      <c r="FB4000" s="2"/>
      <c r="FC4000" s="2"/>
      <c r="FD4000" s="2"/>
      <c r="FE4000" s="2"/>
      <c r="FF4000" s="2"/>
      <c r="FG4000" s="2"/>
      <c r="FH4000" s="2"/>
      <c r="FI4000" s="2"/>
      <c r="FJ4000" s="2"/>
      <c r="FK4000" s="2"/>
      <c r="FL4000" s="2"/>
      <c r="FM4000" s="2"/>
      <c r="FN4000" s="2"/>
      <c r="FO4000" s="2"/>
      <c r="FP4000" s="2"/>
      <c r="FQ4000" s="2"/>
      <c r="FR4000" s="2"/>
      <c r="FS4000" s="2"/>
      <c r="FT4000" s="2"/>
      <c r="FU4000" s="2"/>
      <c r="FV4000" s="2"/>
      <c r="FW4000" s="2"/>
      <c r="FX4000" s="2"/>
      <c r="FY4000" s="2"/>
      <c r="FZ4000" s="2"/>
      <c r="GA4000" s="2"/>
      <c r="GB4000" s="2"/>
      <c r="GC4000" s="2"/>
      <c r="GD4000" s="2"/>
      <c r="GE4000" s="2"/>
      <c r="GF4000" s="2"/>
      <c r="GG4000" s="2"/>
      <c r="GH4000" s="2"/>
      <c r="GI4000" s="2"/>
      <c r="GJ4000" s="2"/>
      <c r="GK4000" s="2"/>
      <c r="GL4000" s="2"/>
      <c r="GM4000" s="2"/>
      <c r="GN4000" s="2"/>
      <c r="GO4000" s="2"/>
      <c r="GP4000" s="2"/>
      <c r="GQ4000" s="2"/>
      <c r="GR4000" s="2"/>
      <c r="GS4000" s="2"/>
      <c r="GT4000" s="2"/>
      <c r="GU4000" s="2"/>
      <c r="GV4000" s="2"/>
      <c r="GW4000" s="2"/>
      <c r="GX4000" s="2"/>
      <c r="GY4000" s="2"/>
      <c r="GZ4000" s="2"/>
      <c r="HA4000" s="2"/>
      <c r="HB4000" s="2"/>
      <c r="HC4000" s="2"/>
      <c r="HD4000" s="2"/>
      <c r="HE4000" s="2"/>
      <c r="HF4000" s="2"/>
      <c r="HG4000" s="2"/>
      <c r="HH4000" s="2"/>
      <c r="HI4000" s="2"/>
      <c r="HJ4000" s="2"/>
      <c r="HK4000" s="2"/>
      <c r="HL4000" s="2"/>
      <c r="HM4000" s="2"/>
      <c r="HN4000" s="2"/>
      <c r="HO4000" s="2"/>
      <c r="HP4000" s="2"/>
      <c r="HQ4000" s="2"/>
      <c r="HR4000" s="2"/>
      <c r="HS4000" s="2"/>
      <c r="HT4000" s="2"/>
      <c r="HU4000" s="2"/>
      <c r="HV4000" s="2"/>
      <c r="HW4000" s="2"/>
      <c r="HX4000" s="2"/>
      <c r="HY4000" s="2"/>
      <c r="HZ4000" s="2"/>
      <c r="IA4000" s="2"/>
      <c r="IB4000" s="2"/>
      <c r="IC4000" s="2"/>
      <c r="ID4000" s="2"/>
      <c r="IE4000" s="2"/>
      <c r="IF4000" s="2"/>
      <c r="IG4000" s="2"/>
      <c r="IH4000" s="2"/>
      <c r="II4000" s="2"/>
      <c r="IJ4000" s="2"/>
      <c r="IK4000" s="2"/>
      <c r="IL4000" s="2"/>
      <c r="IM4000" s="2"/>
      <c r="IN4000" s="2"/>
      <c r="IO4000" s="2"/>
      <c r="IP4000" s="2"/>
      <c r="IQ4000" s="2"/>
    </row>
    <row r="4001" spans="1:251" s="16" customFormat="1" ht="18.75" customHeight="1">
      <c r="A4001" s="8"/>
      <c r="B4001" s="25"/>
      <c r="C4001" s="125" t="s">
        <v>404</v>
      </c>
      <c r="D4001" s="126"/>
      <c r="E4001" s="126"/>
      <c r="F4001" s="126"/>
      <c r="G4001" s="126"/>
      <c r="H4001" s="126"/>
      <c r="I4001" s="126"/>
      <c r="J4001" s="126"/>
      <c r="K4001" s="126"/>
      <c r="L4001" s="126"/>
      <c r="M4001" s="126"/>
      <c r="N4001" s="126"/>
      <c r="O4001" s="126"/>
      <c r="P4001" s="126"/>
      <c r="Q4001" s="126"/>
      <c r="R4001" s="126"/>
      <c r="S4001" s="126"/>
      <c r="T4001" s="126"/>
      <c r="U4001" s="126"/>
      <c r="V4001" s="126"/>
      <c r="W4001" s="126"/>
      <c r="X4001" s="126"/>
      <c r="Y4001" s="126"/>
      <c r="Z4001" s="127"/>
      <c r="AA4001" s="106">
        <v>125</v>
      </c>
      <c r="AB4001" s="107"/>
      <c r="AC4001" s="107"/>
      <c r="AD4001" s="107"/>
      <c r="AE4001" s="107"/>
      <c r="AF4001" s="107"/>
      <c r="AG4001" s="107"/>
      <c r="AH4001" s="107"/>
      <c r="AI4001" s="108"/>
      <c r="AJ4001" s="106">
        <v>0</v>
      </c>
      <c r="AK4001" s="107"/>
      <c r="AL4001" s="107"/>
      <c r="AM4001" s="107"/>
      <c r="AN4001" s="107"/>
      <c r="AO4001" s="107"/>
      <c r="AP4001" s="107"/>
      <c r="AQ4001" s="107"/>
      <c r="AR4001" s="108"/>
      <c r="AS4001" s="109"/>
      <c r="AT4001" s="110"/>
      <c r="AU4001" s="110"/>
      <c r="AV4001" s="110"/>
      <c r="AW4001" s="110"/>
      <c r="AX4001" s="111"/>
      <c r="AY4001" s="2"/>
      <c r="AZ4001" s="2"/>
      <c r="BA4001" s="2"/>
      <c r="BB4001" s="2"/>
      <c r="BC4001" s="2"/>
      <c r="BD4001" s="2"/>
      <c r="BE4001" s="2"/>
      <c r="BF4001" s="2"/>
      <c r="BG4001" s="2"/>
      <c r="BH4001" s="2"/>
      <c r="BI4001" s="2"/>
      <c r="BJ4001" s="2"/>
      <c r="BK4001" s="2"/>
      <c r="BL4001" s="2"/>
      <c r="BM4001" s="2"/>
      <c r="BN4001" s="2"/>
      <c r="BO4001" s="2"/>
      <c r="BP4001" s="2"/>
      <c r="BQ4001" s="2"/>
      <c r="BR4001" s="2"/>
      <c r="BS4001" s="2"/>
      <c r="BT4001" s="2"/>
      <c r="BU4001" s="2"/>
      <c r="BV4001" s="2"/>
      <c r="BW4001" s="2"/>
      <c r="BX4001" s="2"/>
      <c r="BY4001" s="2"/>
      <c r="BZ4001" s="2"/>
      <c r="CA4001" s="2"/>
      <c r="CB4001" s="2"/>
      <c r="CC4001" s="2"/>
      <c r="CD4001" s="2"/>
      <c r="CE4001" s="2"/>
      <c r="CF4001" s="2"/>
      <c r="CG4001" s="2"/>
      <c r="CH4001" s="2"/>
      <c r="CI4001" s="2"/>
      <c r="CJ4001" s="2"/>
      <c r="CK4001" s="2"/>
      <c r="CL4001" s="2"/>
      <c r="CM4001" s="2"/>
      <c r="CN4001" s="2"/>
      <c r="CO4001" s="2"/>
      <c r="CP4001" s="2"/>
      <c r="CQ4001" s="2"/>
      <c r="CR4001" s="2"/>
      <c r="CS4001" s="2"/>
      <c r="CT4001" s="2"/>
      <c r="CU4001" s="2"/>
      <c r="CV4001" s="2"/>
      <c r="CW4001" s="2"/>
      <c r="CX4001" s="2"/>
      <c r="CY4001" s="2"/>
      <c r="CZ4001" s="2"/>
      <c r="DA4001" s="2"/>
      <c r="DB4001" s="2"/>
      <c r="DC4001" s="2"/>
      <c r="DD4001" s="2"/>
      <c r="DE4001" s="2"/>
      <c r="DF4001" s="2"/>
      <c r="DG4001" s="2"/>
      <c r="DH4001" s="2"/>
      <c r="DI4001" s="2"/>
      <c r="DJ4001" s="2"/>
      <c r="DK4001" s="2"/>
      <c r="DL4001" s="2"/>
      <c r="DM4001" s="2"/>
      <c r="DN4001" s="2"/>
      <c r="DO4001" s="2"/>
      <c r="DP4001" s="2"/>
      <c r="DQ4001" s="2"/>
      <c r="DR4001" s="2"/>
      <c r="DS4001" s="2"/>
      <c r="DT4001" s="2"/>
      <c r="DU4001" s="2"/>
      <c r="DV4001" s="2"/>
      <c r="DW4001" s="2"/>
      <c r="DX4001" s="2"/>
      <c r="DY4001" s="2"/>
      <c r="DZ4001" s="2"/>
      <c r="EA4001" s="2"/>
      <c r="EB4001" s="2"/>
      <c r="EC4001" s="2"/>
      <c r="ED4001" s="2"/>
      <c r="EE4001" s="2"/>
      <c r="EF4001" s="2"/>
      <c r="EG4001" s="2"/>
      <c r="EH4001" s="2"/>
      <c r="EI4001" s="2"/>
      <c r="EJ4001" s="2"/>
      <c r="EK4001" s="2"/>
      <c r="EL4001" s="2"/>
      <c r="EM4001" s="2"/>
      <c r="EN4001" s="2"/>
      <c r="EO4001" s="2"/>
      <c r="EP4001" s="2"/>
      <c r="EQ4001" s="2"/>
      <c r="ER4001" s="2"/>
      <c r="ES4001" s="2"/>
      <c r="ET4001" s="2"/>
      <c r="EU4001" s="2"/>
      <c r="EV4001" s="2"/>
      <c r="EW4001" s="2"/>
      <c r="EX4001" s="2"/>
      <c r="EY4001" s="2"/>
      <c r="EZ4001" s="2"/>
      <c r="FA4001" s="2"/>
      <c r="FB4001" s="2"/>
      <c r="FC4001" s="2"/>
      <c r="FD4001" s="2"/>
      <c r="FE4001" s="2"/>
      <c r="FF4001" s="2"/>
      <c r="FG4001" s="2"/>
      <c r="FH4001" s="2"/>
      <c r="FI4001" s="2"/>
      <c r="FJ4001" s="2"/>
      <c r="FK4001" s="2"/>
      <c r="FL4001" s="2"/>
      <c r="FM4001" s="2"/>
      <c r="FN4001" s="2"/>
      <c r="FO4001" s="2"/>
      <c r="FP4001" s="2"/>
      <c r="FQ4001" s="2"/>
      <c r="FR4001" s="2"/>
      <c r="FS4001" s="2"/>
      <c r="FT4001" s="2"/>
      <c r="FU4001" s="2"/>
      <c r="FV4001" s="2"/>
      <c r="FW4001" s="2"/>
      <c r="FX4001" s="2"/>
      <c r="FY4001" s="2"/>
      <c r="FZ4001" s="2"/>
      <c r="GA4001" s="2"/>
      <c r="GB4001" s="2"/>
      <c r="GC4001" s="2"/>
      <c r="GD4001" s="2"/>
      <c r="GE4001" s="2"/>
      <c r="GF4001" s="2"/>
      <c r="GG4001" s="2"/>
      <c r="GH4001" s="2"/>
      <c r="GI4001" s="2"/>
      <c r="GJ4001" s="2"/>
      <c r="GK4001" s="2"/>
      <c r="GL4001" s="2"/>
      <c r="GM4001" s="2"/>
      <c r="GN4001" s="2"/>
      <c r="GO4001" s="2"/>
      <c r="GP4001" s="2"/>
      <c r="GQ4001" s="2"/>
      <c r="GR4001" s="2"/>
      <c r="GS4001" s="2"/>
      <c r="GT4001" s="2"/>
      <c r="GU4001" s="2"/>
      <c r="GV4001" s="2"/>
      <c r="GW4001" s="2"/>
      <c r="GX4001" s="2"/>
      <c r="GY4001" s="2"/>
      <c r="GZ4001" s="2"/>
      <c r="HA4001" s="2"/>
      <c r="HB4001" s="2"/>
      <c r="HC4001" s="2"/>
      <c r="HD4001" s="2"/>
      <c r="HE4001" s="2"/>
      <c r="HF4001" s="2"/>
      <c r="HG4001" s="2"/>
      <c r="HH4001" s="2"/>
      <c r="HI4001" s="2"/>
      <c r="HJ4001" s="2"/>
      <c r="HK4001" s="2"/>
      <c r="HL4001" s="2"/>
      <c r="HM4001" s="2"/>
      <c r="HN4001" s="2"/>
      <c r="HO4001" s="2"/>
      <c r="HP4001" s="2"/>
      <c r="HQ4001" s="2"/>
      <c r="HR4001" s="2"/>
      <c r="HS4001" s="2"/>
      <c r="HT4001" s="2"/>
      <c r="HU4001" s="2"/>
      <c r="HV4001" s="2"/>
      <c r="HW4001" s="2"/>
      <c r="HX4001" s="2"/>
      <c r="HY4001" s="2"/>
      <c r="HZ4001" s="2"/>
      <c r="IA4001" s="2"/>
      <c r="IB4001" s="2"/>
      <c r="IC4001" s="2"/>
      <c r="ID4001" s="2"/>
      <c r="IE4001" s="2"/>
      <c r="IF4001" s="2"/>
      <c r="IG4001" s="2"/>
      <c r="IH4001" s="2"/>
      <c r="II4001" s="2"/>
      <c r="IJ4001" s="2"/>
      <c r="IK4001" s="2"/>
      <c r="IL4001" s="2"/>
      <c r="IM4001" s="2"/>
      <c r="IN4001" s="2"/>
      <c r="IO4001" s="2"/>
      <c r="IP4001" s="2"/>
      <c r="IQ4001" s="2"/>
    </row>
    <row r="4002" spans="1:251" s="16" customFormat="1" ht="18.75" customHeight="1" thickBot="1">
      <c r="A4002" s="17"/>
      <c r="B4002" s="136" t="s">
        <v>13</v>
      </c>
      <c r="C4002" s="137"/>
      <c r="D4002" s="137"/>
      <c r="E4002" s="137"/>
      <c r="F4002" s="137"/>
      <c r="G4002" s="137"/>
      <c r="H4002" s="137"/>
      <c r="I4002" s="137"/>
      <c r="J4002" s="137"/>
      <c r="K4002" s="137"/>
      <c r="L4002" s="137"/>
      <c r="M4002" s="137"/>
      <c r="N4002" s="137"/>
      <c r="O4002" s="137"/>
      <c r="P4002" s="137"/>
      <c r="Q4002" s="137"/>
      <c r="R4002" s="137"/>
      <c r="S4002" s="137"/>
      <c r="T4002" s="137"/>
      <c r="U4002" s="137"/>
      <c r="V4002" s="137"/>
      <c r="W4002" s="137"/>
      <c r="X4002" s="137"/>
      <c r="Y4002" s="137"/>
      <c r="Z4002" s="138"/>
      <c r="AA4002" s="115">
        <f>SUM(AA3997:AI4001)</f>
        <v>55159</v>
      </c>
      <c r="AB4002" s="116"/>
      <c r="AC4002" s="116"/>
      <c r="AD4002" s="116"/>
      <c r="AE4002" s="116"/>
      <c r="AF4002" s="116"/>
      <c r="AG4002" s="116"/>
      <c r="AH4002" s="116"/>
      <c r="AI4002" s="117"/>
      <c r="AJ4002" s="115">
        <f>SUM(AJ3997:AR4001)</f>
        <v>54385</v>
      </c>
      <c r="AK4002" s="116"/>
      <c r="AL4002" s="116"/>
      <c r="AM4002" s="116"/>
      <c r="AN4002" s="116"/>
      <c r="AO4002" s="116"/>
      <c r="AP4002" s="116"/>
      <c r="AQ4002" s="116"/>
      <c r="AR4002" s="117"/>
      <c r="AS4002" s="112"/>
      <c r="AT4002" s="113"/>
      <c r="AU4002" s="113"/>
      <c r="AV4002" s="113"/>
      <c r="AW4002" s="113"/>
      <c r="AX4002" s="114"/>
      <c r="AY4002" s="2"/>
      <c r="AZ4002" s="2"/>
      <c r="BA4002" s="2"/>
      <c r="BB4002" s="2"/>
      <c r="BC4002" s="2"/>
      <c r="BD4002" s="2"/>
      <c r="BE4002" s="2"/>
      <c r="BF4002" s="2"/>
      <c r="BG4002" s="2"/>
      <c r="BH4002" s="2"/>
      <c r="BI4002" s="2"/>
      <c r="BJ4002" s="2"/>
      <c r="BK4002" s="2"/>
      <c r="BL4002" s="2"/>
      <c r="BM4002" s="2"/>
      <c r="BN4002" s="2"/>
      <c r="BO4002" s="2"/>
      <c r="BP4002" s="2"/>
      <c r="BQ4002" s="2"/>
      <c r="BR4002" s="2"/>
      <c r="BS4002" s="2"/>
      <c r="BT4002" s="2"/>
      <c r="BU4002" s="2"/>
      <c r="BV4002" s="2"/>
      <c r="BW4002" s="2"/>
      <c r="BX4002" s="2"/>
      <c r="BY4002" s="2"/>
      <c r="BZ4002" s="2"/>
      <c r="CA4002" s="2"/>
      <c r="CB4002" s="2"/>
      <c r="CC4002" s="2"/>
      <c r="CD4002" s="2"/>
      <c r="CE4002" s="2"/>
      <c r="CF4002" s="2"/>
      <c r="CG4002" s="2"/>
      <c r="CH4002" s="2"/>
      <c r="CI4002" s="2"/>
      <c r="CJ4002" s="2"/>
      <c r="CK4002" s="2"/>
      <c r="CL4002" s="2"/>
      <c r="CM4002" s="2"/>
      <c r="CN4002" s="2"/>
      <c r="CO4002" s="2"/>
      <c r="CP4002" s="2"/>
      <c r="CQ4002" s="2"/>
      <c r="CR4002" s="2"/>
      <c r="CS4002" s="2"/>
      <c r="CT4002" s="2"/>
      <c r="CU4002" s="2"/>
      <c r="CV4002" s="2"/>
      <c r="CW4002" s="2"/>
      <c r="CX4002" s="2"/>
      <c r="CY4002" s="2"/>
      <c r="CZ4002" s="2"/>
      <c r="DA4002" s="2"/>
      <c r="DB4002" s="2"/>
      <c r="DC4002" s="2"/>
      <c r="DD4002" s="2"/>
      <c r="DE4002" s="2"/>
      <c r="DF4002" s="2"/>
      <c r="DG4002" s="2"/>
      <c r="DH4002" s="2"/>
      <c r="DI4002" s="2"/>
      <c r="DJ4002" s="2"/>
      <c r="DK4002" s="2"/>
      <c r="DL4002" s="2"/>
      <c r="DM4002" s="2"/>
      <c r="DN4002" s="2"/>
      <c r="DO4002" s="2"/>
      <c r="DP4002" s="2"/>
      <c r="DQ4002" s="2"/>
      <c r="DR4002" s="2"/>
      <c r="DS4002" s="2"/>
      <c r="DT4002" s="2"/>
      <c r="DU4002" s="2"/>
      <c r="DV4002" s="2"/>
      <c r="DW4002" s="2"/>
      <c r="DX4002" s="2"/>
      <c r="DY4002" s="2"/>
      <c r="DZ4002" s="2"/>
      <c r="EA4002" s="2"/>
      <c r="EB4002" s="2"/>
      <c r="EC4002" s="2"/>
      <c r="ED4002" s="2"/>
      <c r="EE4002" s="2"/>
      <c r="EF4002" s="2"/>
      <c r="EG4002" s="2"/>
      <c r="EH4002" s="2"/>
      <c r="EI4002" s="2"/>
      <c r="EJ4002" s="2"/>
      <c r="EK4002" s="2"/>
      <c r="EL4002" s="2"/>
      <c r="EM4002" s="2"/>
      <c r="EN4002" s="2"/>
      <c r="EO4002" s="2"/>
      <c r="EP4002" s="2"/>
      <c r="EQ4002" s="2"/>
      <c r="ER4002" s="2"/>
      <c r="ES4002" s="2"/>
      <c r="ET4002" s="2"/>
      <c r="EU4002" s="2"/>
      <c r="EV4002" s="2"/>
      <c r="EW4002" s="2"/>
      <c r="EX4002" s="2"/>
      <c r="EY4002" s="2"/>
      <c r="EZ4002" s="2"/>
      <c r="FA4002" s="2"/>
      <c r="FB4002" s="2"/>
      <c r="FC4002" s="2"/>
      <c r="FD4002" s="2"/>
      <c r="FE4002" s="2"/>
      <c r="FF4002" s="2"/>
      <c r="FG4002" s="2"/>
      <c r="FH4002" s="2"/>
      <c r="FI4002" s="2"/>
      <c r="FJ4002" s="2"/>
      <c r="FK4002" s="2"/>
      <c r="FL4002" s="2"/>
      <c r="FM4002" s="2"/>
      <c r="FN4002" s="2"/>
      <c r="FO4002" s="2"/>
      <c r="FP4002" s="2"/>
      <c r="FQ4002" s="2"/>
      <c r="FR4002" s="2"/>
      <c r="FS4002" s="2"/>
      <c r="FT4002" s="2"/>
      <c r="FU4002" s="2"/>
      <c r="FV4002" s="2"/>
      <c r="FW4002" s="2"/>
      <c r="FX4002" s="2"/>
      <c r="FY4002" s="2"/>
      <c r="FZ4002" s="2"/>
      <c r="GA4002" s="2"/>
      <c r="GB4002" s="2"/>
      <c r="GC4002" s="2"/>
      <c r="GD4002" s="2"/>
      <c r="GE4002" s="2"/>
      <c r="GF4002" s="2"/>
      <c r="GG4002" s="2"/>
      <c r="GH4002" s="2"/>
      <c r="GI4002" s="2"/>
      <c r="GJ4002" s="2"/>
      <c r="GK4002" s="2"/>
      <c r="GL4002" s="2"/>
      <c r="GM4002" s="2"/>
      <c r="GN4002" s="2"/>
      <c r="GO4002" s="2"/>
      <c r="GP4002" s="2"/>
      <c r="GQ4002" s="2"/>
      <c r="GR4002" s="2"/>
      <c r="GS4002" s="2"/>
      <c r="GT4002" s="2"/>
      <c r="GU4002" s="2"/>
      <c r="GV4002" s="2"/>
      <c r="GW4002" s="2"/>
      <c r="GX4002" s="2"/>
      <c r="GY4002" s="2"/>
      <c r="GZ4002" s="2"/>
      <c r="HA4002" s="2"/>
      <c r="HB4002" s="2"/>
      <c r="HC4002" s="2"/>
      <c r="HD4002" s="2"/>
      <c r="HE4002" s="2"/>
      <c r="HF4002" s="2"/>
      <c r="HG4002" s="2"/>
      <c r="HH4002" s="2"/>
      <c r="HI4002" s="2"/>
      <c r="HJ4002" s="2"/>
      <c r="HK4002" s="2"/>
      <c r="HL4002" s="2"/>
      <c r="HM4002" s="2"/>
      <c r="HN4002" s="2"/>
      <c r="HO4002" s="2"/>
      <c r="HP4002" s="2"/>
      <c r="HQ4002" s="2"/>
      <c r="HR4002" s="2"/>
      <c r="HS4002" s="2"/>
      <c r="HT4002" s="2"/>
      <c r="HU4002" s="2"/>
      <c r="HV4002" s="2"/>
      <c r="HW4002" s="2"/>
      <c r="HX4002" s="2"/>
      <c r="HY4002" s="2"/>
      <c r="HZ4002" s="2"/>
      <c r="IA4002" s="2"/>
      <c r="IB4002" s="2"/>
      <c r="IC4002" s="2"/>
      <c r="ID4002" s="2"/>
      <c r="IE4002" s="2"/>
      <c r="IF4002" s="2"/>
      <c r="IG4002" s="2"/>
      <c r="IH4002" s="2"/>
      <c r="II4002" s="2"/>
      <c r="IJ4002" s="2"/>
      <c r="IK4002" s="2"/>
      <c r="IL4002" s="2"/>
      <c r="IM4002" s="2"/>
      <c r="IN4002" s="2"/>
      <c r="IO4002" s="2"/>
      <c r="IP4002" s="2"/>
      <c r="IQ4002" s="2"/>
    </row>
    <row r="4004" spans="1:251" ht="18.75">
      <c r="A4004" s="1" t="s">
        <v>0</v>
      </c>
      <c r="AW4004" s="3"/>
      <c r="AX4004" s="4"/>
      <c r="AY4004" s="3"/>
    </row>
    <row r="4006" spans="1:251" ht="18.75">
      <c r="B4006" s="118" t="s">
        <v>8</v>
      </c>
      <c r="C4006" s="119"/>
      <c r="D4006" s="119"/>
      <c r="E4006" s="119"/>
      <c r="F4006" s="119"/>
      <c r="G4006" s="119"/>
      <c r="H4006" s="119"/>
      <c r="I4006" s="119"/>
      <c r="J4006" s="119"/>
      <c r="K4006" s="119"/>
      <c r="L4006" s="119"/>
      <c r="M4006" s="119"/>
      <c r="N4006" s="119"/>
      <c r="O4006" s="119"/>
      <c r="P4006" s="119"/>
      <c r="Q4006" s="119"/>
      <c r="R4006" s="119"/>
      <c r="S4006" s="119"/>
      <c r="T4006" s="119"/>
      <c r="U4006" s="119"/>
      <c r="V4006" s="119"/>
      <c r="W4006" s="119"/>
      <c r="X4006" s="119"/>
      <c r="Y4006" s="119"/>
      <c r="Z4006" s="119"/>
      <c r="AA4006" s="119"/>
      <c r="AB4006" s="119"/>
      <c r="AC4006" s="119"/>
      <c r="AD4006" s="119"/>
      <c r="AE4006" s="119"/>
      <c r="AF4006" s="119"/>
      <c r="AG4006" s="119"/>
      <c r="AH4006" s="119"/>
      <c r="AI4006" s="119"/>
      <c r="AJ4006" s="119"/>
      <c r="AK4006" s="119"/>
      <c r="AL4006" s="119"/>
      <c r="AM4006" s="119"/>
      <c r="AN4006" s="119"/>
      <c r="AO4006" s="119"/>
      <c r="AP4006" s="119"/>
      <c r="AQ4006" s="119"/>
      <c r="AR4006" s="119"/>
      <c r="AS4006" s="119"/>
      <c r="AT4006" s="119"/>
      <c r="AU4006" s="119"/>
      <c r="AV4006" s="119"/>
      <c r="AW4006" s="119"/>
      <c r="AX4006" s="119"/>
    </row>
    <row r="4007" spans="1:251">
      <c r="Z4007" s="5"/>
      <c r="AD4007" s="5"/>
      <c r="AE4007" s="5"/>
      <c r="AF4007" s="5"/>
      <c r="AG4007" s="5"/>
      <c r="AH4007" s="5"/>
      <c r="AI4007" s="5"/>
      <c r="AO4007" s="5"/>
    </row>
    <row r="4008" spans="1:251" ht="13.5" thickBot="1">
      <c r="Z4008" s="5"/>
      <c r="AD4008" s="5"/>
      <c r="AE4008" s="5"/>
      <c r="AF4008" s="5"/>
      <c r="AG4008" s="5"/>
      <c r="AH4008" s="5"/>
      <c r="AI4008" s="5"/>
      <c r="AO4008" s="5"/>
      <c r="DI4008" s="6"/>
    </row>
    <row r="4009" spans="1:251" ht="24.75" customHeight="1" thickBot="1">
      <c r="B4009" s="120" t="s">
        <v>1</v>
      </c>
      <c r="C4009" s="121"/>
      <c r="D4009" s="121"/>
      <c r="E4009" s="121"/>
      <c r="F4009" s="121"/>
      <c r="G4009" s="121"/>
      <c r="H4009" s="122" t="s">
        <v>42</v>
      </c>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4"/>
      <c r="DI4009" s="6"/>
    </row>
    <row r="4010" spans="1:251" ht="14.25">
      <c r="B4010" s="7"/>
      <c r="C4010" s="7"/>
      <c r="D4010" s="7"/>
      <c r="E4010" s="7"/>
      <c r="F4010" s="7"/>
      <c r="G4010" s="7"/>
      <c r="H4010" s="8"/>
      <c r="I4010" s="8"/>
      <c r="J4010" s="8"/>
      <c r="K4010" s="8"/>
      <c r="L4010" s="9"/>
      <c r="M4010" s="9"/>
      <c r="N4010" s="9"/>
      <c r="O4010" s="9"/>
      <c r="P4010" s="8"/>
      <c r="Q4010" s="8"/>
      <c r="R4010" s="8"/>
      <c r="S4010" s="8"/>
      <c r="T4010" s="8"/>
      <c r="U4010" s="8"/>
      <c r="V4010" s="10"/>
      <c r="W4010" s="10"/>
      <c r="X4010" s="10"/>
      <c r="Y4010" s="10"/>
      <c r="Z4010" s="10"/>
      <c r="AA4010" s="10"/>
      <c r="AB4010" s="10"/>
      <c r="AC4010" s="10"/>
      <c r="AD4010" s="10"/>
      <c r="AE4010" s="10"/>
      <c r="AF4010" s="10"/>
      <c r="AG4010" s="10"/>
      <c r="AH4010" s="10"/>
      <c r="AI4010" s="10"/>
      <c r="AJ4010" s="10"/>
      <c r="AK4010" s="10"/>
      <c r="AL4010" s="10"/>
      <c r="AM4010" s="10"/>
      <c r="AN4010" s="10"/>
      <c r="AO4010" s="10"/>
      <c r="AP4010" s="10"/>
      <c r="AQ4010" s="10"/>
      <c r="AR4010" s="10"/>
      <c r="AS4010" s="10"/>
      <c r="AT4010" s="10"/>
      <c r="AU4010" s="10"/>
      <c r="AV4010" s="10"/>
      <c r="AW4010" s="10"/>
      <c r="AX4010" s="10"/>
      <c r="DI4010" s="6"/>
    </row>
    <row r="4011" spans="1:251" ht="15" thickBot="1">
      <c r="A4011" s="11"/>
      <c r="B4011" s="10" t="s">
        <v>2</v>
      </c>
      <c r="C4011" s="8"/>
      <c r="D4011" s="8"/>
      <c r="E4011" s="8"/>
      <c r="F4011" s="8"/>
      <c r="G4011" s="8"/>
      <c r="H4011" s="8"/>
      <c r="I4011" s="8"/>
      <c r="J4011" s="8"/>
      <c r="K4011" s="8"/>
      <c r="L4011" s="9"/>
      <c r="M4011" s="9"/>
      <c r="N4011" s="9"/>
      <c r="O4011" s="9"/>
      <c r="P4011" s="8"/>
      <c r="Q4011" s="8"/>
      <c r="R4011" s="8"/>
      <c r="S4011" s="8"/>
      <c r="T4011" s="8"/>
      <c r="U4011" s="8"/>
      <c r="V4011" s="10"/>
      <c r="W4011" s="10"/>
      <c r="X4011" s="10"/>
      <c r="Y4011" s="10"/>
      <c r="Z4011" s="10"/>
      <c r="AA4011" s="10"/>
      <c r="AB4011" s="10"/>
      <c r="AC4011" s="10"/>
      <c r="AD4011" s="10"/>
      <c r="AE4011" s="10"/>
      <c r="AF4011" s="10"/>
      <c r="AG4011" s="10"/>
      <c r="AH4011" s="10"/>
      <c r="AI4011" s="10"/>
      <c r="AJ4011" s="10"/>
      <c r="AK4011" s="10"/>
      <c r="AL4011" s="10"/>
      <c r="AM4011" s="10"/>
      <c r="AN4011" s="10"/>
      <c r="AO4011" s="10"/>
      <c r="AP4011" s="10"/>
      <c r="AQ4011" s="10"/>
      <c r="AR4011" s="10"/>
      <c r="AS4011" s="10"/>
      <c r="AT4011" s="10"/>
      <c r="AU4011" s="10"/>
      <c r="AV4011" s="10"/>
      <c r="AW4011" s="10"/>
      <c r="AX4011" s="10"/>
      <c r="DI4011" s="6"/>
    </row>
    <row r="4012" spans="1:251" ht="14.25">
      <c r="A4012" s="8"/>
      <c r="B4012" s="12"/>
      <c r="C4012" s="7"/>
      <c r="D4012" s="7"/>
      <c r="E4012" s="7"/>
      <c r="F4012" s="7"/>
      <c r="G4012" s="7"/>
      <c r="H4012" s="7"/>
      <c r="I4012" s="7"/>
      <c r="J4012" s="7"/>
      <c r="K4012" s="7"/>
      <c r="L4012" s="13"/>
      <c r="M4012" s="13"/>
      <c r="N4012" s="13"/>
      <c r="O4012" s="13"/>
      <c r="P4012" s="7"/>
      <c r="Q4012" s="7"/>
      <c r="R4012" s="7"/>
      <c r="S4012" s="7"/>
      <c r="T4012" s="7"/>
      <c r="U4012" s="7"/>
      <c r="V4012" s="14"/>
      <c r="W4012" s="14"/>
      <c r="X4012" s="14"/>
      <c r="Y4012" s="14"/>
      <c r="Z4012" s="14"/>
      <c r="AA4012" s="14"/>
      <c r="AB4012" s="14"/>
      <c r="AC4012" s="14"/>
      <c r="AD4012" s="14"/>
      <c r="AE4012" s="14"/>
      <c r="AF4012" s="14"/>
      <c r="AG4012" s="14"/>
      <c r="AH4012" s="14"/>
      <c r="AI4012" s="14"/>
      <c r="AJ4012" s="14"/>
      <c r="AK4012" s="14"/>
      <c r="AL4012" s="14"/>
      <c r="AM4012" s="14"/>
      <c r="AN4012" s="14"/>
      <c r="AO4012" s="14"/>
      <c r="AP4012" s="14"/>
      <c r="AQ4012" s="14"/>
      <c r="AR4012" s="14"/>
      <c r="AS4012" s="14"/>
      <c r="AT4012" s="14"/>
      <c r="AU4012" s="14"/>
      <c r="AV4012" s="14"/>
      <c r="AW4012" s="14"/>
      <c r="AX4012" s="15"/>
    </row>
    <row r="4013" spans="1:251" ht="12" customHeight="1">
      <c r="A4013" s="8"/>
      <c r="B4013" s="141" t="s">
        <v>43</v>
      </c>
      <c r="C4013" s="142"/>
      <c r="D4013" s="142"/>
      <c r="E4013" s="142"/>
      <c r="F4013" s="142"/>
      <c r="G4013" s="142"/>
      <c r="H4013" s="142"/>
      <c r="I4013" s="142"/>
      <c r="J4013" s="142"/>
      <c r="K4013" s="142"/>
      <c r="L4013" s="142"/>
      <c r="M4013" s="142"/>
      <c r="N4013" s="142"/>
      <c r="O4013" s="142"/>
      <c r="P4013" s="142"/>
      <c r="Q4013" s="142"/>
      <c r="R4013" s="142"/>
      <c r="S4013" s="142"/>
      <c r="T4013" s="142"/>
      <c r="U4013" s="142"/>
      <c r="V4013" s="142"/>
      <c r="W4013" s="142"/>
      <c r="X4013" s="142"/>
      <c r="Y4013" s="142"/>
      <c r="Z4013" s="142"/>
      <c r="AA4013" s="142"/>
      <c r="AB4013" s="142"/>
      <c r="AC4013" s="142"/>
      <c r="AD4013" s="142"/>
      <c r="AE4013" s="142"/>
      <c r="AF4013" s="142"/>
      <c r="AG4013" s="142"/>
      <c r="AH4013" s="142"/>
      <c r="AI4013" s="142"/>
      <c r="AJ4013" s="142"/>
      <c r="AK4013" s="142"/>
      <c r="AL4013" s="142"/>
      <c r="AM4013" s="142"/>
      <c r="AN4013" s="142"/>
      <c r="AO4013" s="142"/>
      <c r="AP4013" s="142"/>
      <c r="AQ4013" s="142"/>
      <c r="AR4013" s="142"/>
      <c r="AS4013" s="142"/>
      <c r="AT4013" s="142"/>
      <c r="AU4013" s="142"/>
      <c r="AV4013" s="142"/>
      <c r="AW4013" s="142"/>
      <c r="AX4013" s="143"/>
    </row>
    <row r="4014" spans="1:251" ht="12" customHeight="1">
      <c r="A4014" s="8"/>
      <c r="B4014" s="141"/>
      <c r="C4014" s="142"/>
      <c r="D4014" s="142"/>
      <c r="E4014" s="142"/>
      <c r="F4014" s="142"/>
      <c r="G4014" s="142"/>
      <c r="H4014" s="142"/>
      <c r="I4014" s="142"/>
      <c r="J4014" s="142"/>
      <c r="K4014" s="142"/>
      <c r="L4014" s="142"/>
      <c r="M4014" s="142"/>
      <c r="N4014" s="142"/>
      <c r="O4014" s="142"/>
      <c r="P4014" s="142"/>
      <c r="Q4014" s="142"/>
      <c r="R4014" s="142"/>
      <c r="S4014" s="142"/>
      <c r="T4014" s="142"/>
      <c r="U4014" s="142"/>
      <c r="V4014" s="142"/>
      <c r="W4014" s="142"/>
      <c r="X4014" s="142"/>
      <c r="Y4014" s="142"/>
      <c r="Z4014" s="142"/>
      <c r="AA4014" s="142"/>
      <c r="AB4014" s="142"/>
      <c r="AC4014" s="142"/>
      <c r="AD4014" s="142"/>
      <c r="AE4014" s="142"/>
      <c r="AF4014" s="142"/>
      <c r="AG4014" s="142"/>
      <c r="AH4014" s="142"/>
      <c r="AI4014" s="142"/>
      <c r="AJ4014" s="142"/>
      <c r="AK4014" s="142"/>
      <c r="AL4014" s="142"/>
      <c r="AM4014" s="142"/>
      <c r="AN4014" s="142"/>
      <c r="AO4014" s="142"/>
      <c r="AP4014" s="142"/>
      <c r="AQ4014" s="142"/>
      <c r="AR4014" s="142"/>
      <c r="AS4014" s="142"/>
      <c r="AT4014" s="142"/>
      <c r="AU4014" s="142"/>
      <c r="AV4014" s="142"/>
      <c r="AW4014" s="142"/>
      <c r="AX4014" s="143"/>
    </row>
    <row r="4015" spans="1:251" ht="12" customHeight="1">
      <c r="A4015" s="8"/>
      <c r="B4015" s="141"/>
      <c r="C4015" s="142"/>
      <c r="D4015" s="142"/>
      <c r="E4015" s="142"/>
      <c r="F4015" s="142"/>
      <c r="G4015" s="142"/>
      <c r="H4015" s="142"/>
      <c r="I4015" s="142"/>
      <c r="J4015" s="142"/>
      <c r="K4015" s="142"/>
      <c r="L4015" s="142"/>
      <c r="M4015" s="142"/>
      <c r="N4015" s="142"/>
      <c r="O4015" s="142"/>
      <c r="P4015" s="142"/>
      <c r="Q4015" s="142"/>
      <c r="R4015" s="142"/>
      <c r="S4015" s="142"/>
      <c r="T4015" s="142"/>
      <c r="U4015" s="142"/>
      <c r="V4015" s="142"/>
      <c r="W4015" s="142"/>
      <c r="X4015" s="142"/>
      <c r="Y4015" s="142"/>
      <c r="Z4015" s="142"/>
      <c r="AA4015" s="142"/>
      <c r="AB4015" s="142"/>
      <c r="AC4015" s="142"/>
      <c r="AD4015" s="142"/>
      <c r="AE4015" s="142"/>
      <c r="AF4015" s="142"/>
      <c r="AG4015" s="142"/>
      <c r="AH4015" s="142"/>
      <c r="AI4015" s="142"/>
      <c r="AJ4015" s="142"/>
      <c r="AK4015" s="142"/>
      <c r="AL4015" s="142"/>
      <c r="AM4015" s="142"/>
      <c r="AN4015" s="142"/>
      <c r="AO4015" s="142"/>
      <c r="AP4015" s="142"/>
      <c r="AQ4015" s="142"/>
      <c r="AR4015" s="142"/>
      <c r="AS4015" s="142"/>
      <c r="AT4015" s="142"/>
      <c r="AU4015" s="142"/>
      <c r="AV4015" s="142"/>
      <c r="AW4015" s="142"/>
      <c r="AX4015" s="143"/>
      <c r="BC4015" s="16"/>
    </row>
    <row r="4016" spans="1:251" ht="12" customHeight="1">
      <c r="A4016" s="8"/>
      <c r="B4016" s="141"/>
      <c r="C4016" s="142"/>
      <c r="D4016" s="142"/>
      <c r="E4016" s="142"/>
      <c r="F4016" s="142"/>
      <c r="G4016" s="142"/>
      <c r="H4016" s="142"/>
      <c r="I4016" s="142"/>
      <c r="J4016" s="142"/>
      <c r="K4016" s="142"/>
      <c r="L4016" s="142"/>
      <c r="M4016" s="142"/>
      <c r="N4016" s="142"/>
      <c r="O4016" s="142"/>
      <c r="P4016" s="142"/>
      <c r="Q4016" s="142"/>
      <c r="R4016" s="142"/>
      <c r="S4016" s="142"/>
      <c r="T4016" s="142"/>
      <c r="U4016" s="142"/>
      <c r="V4016" s="142"/>
      <c r="W4016" s="142"/>
      <c r="X4016" s="142"/>
      <c r="Y4016" s="142"/>
      <c r="Z4016" s="142"/>
      <c r="AA4016" s="142"/>
      <c r="AB4016" s="142"/>
      <c r="AC4016" s="142"/>
      <c r="AD4016" s="142"/>
      <c r="AE4016" s="142"/>
      <c r="AF4016" s="142"/>
      <c r="AG4016" s="142"/>
      <c r="AH4016" s="142"/>
      <c r="AI4016" s="142"/>
      <c r="AJ4016" s="142"/>
      <c r="AK4016" s="142"/>
      <c r="AL4016" s="142"/>
      <c r="AM4016" s="142"/>
      <c r="AN4016" s="142"/>
      <c r="AO4016" s="142"/>
      <c r="AP4016" s="142"/>
      <c r="AQ4016" s="142"/>
      <c r="AR4016" s="142"/>
      <c r="AS4016" s="142"/>
      <c r="AT4016" s="142"/>
      <c r="AU4016" s="142"/>
      <c r="AV4016" s="142"/>
      <c r="AW4016" s="142"/>
      <c r="AX4016" s="143"/>
    </row>
    <row r="4017" spans="1:113" ht="12" customHeight="1">
      <c r="A4017" s="8"/>
      <c r="B4017" s="141"/>
      <c r="C4017" s="142"/>
      <c r="D4017" s="142"/>
      <c r="E4017" s="142"/>
      <c r="F4017" s="142"/>
      <c r="G4017" s="142"/>
      <c r="H4017" s="142"/>
      <c r="I4017" s="142"/>
      <c r="J4017" s="142"/>
      <c r="K4017" s="142"/>
      <c r="L4017" s="142"/>
      <c r="M4017" s="142"/>
      <c r="N4017" s="142"/>
      <c r="O4017" s="142"/>
      <c r="P4017" s="142"/>
      <c r="Q4017" s="142"/>
      <c r="R4017" s="142"/>
      <c r="S4017" s="142"/>
      <c r="T4017" s="142"/>
      <c r="U4017" s="142"/>
      <c r="V4017" s="142"/>
      <c r="W4017" s="142"/>
      <c r="X4017" s="142"/>
      <c r="Y4017" s="142"/>
      <c r="Z4017" s="142"/>
      <c r="AA4017" s="142"/>
      <c r="AB4017" s="142"/>
      <c r="AC4017" s="142"/>
      <c r="AD4017" s="142"/>
      <c r="AE4017" s="142"/>
      <c r="AF4017" s="142"/>
      <c r="AG4017" s="142"/>
      <c r="AH4017" s="142"/>
      <c r="AI4017" s="142"/>
      <c r="AJ4017" s="142"/>
      <c r="AK4017" s="142"/>
      <c r="AL4017" s="142"/>
      <c r="AM4017" s="142"/>
      <c r="AN4017" s="142"/>
      <c r="AO4017" s="142"/>
      <c r="AP4017" s="142"/>
      <c r="AQ4017" s="142"/>
      <c r="AR4017" s="142"/>
      <c r="AS4017" s="142"/>
      <c r="AT4017" s="142"/>
      <c r="AU4017" s="142"/>
      <c r="AV4017" s="142"/>
      <c r="AW4017" s="142"/>
      <c r="AX4017" s="143"/>
    </row>
    <row r="4018" spans="1:113" ht="12" customHeight="1">
      <c r="A4018" s="8"/>
      <c r="B4018" s="141"/>
      <c r="C4018" s="142"/>
      <c r="D4018" s="142"/>
      <c r="E4018" s="142"/>
      <c r="F4018" s="142"/>
      <c r="G4018" s="142"/>
      <c r="H4018" s="142"/>
      <c r="I4018" s="142"/>
      <c r="J4018" s="142"/>
      <c r="K4018" s="142"/>
      <c r="L4018" s="142"/>
      <c r="M4018" s="142"/>
      <c r="N4018" s="142"/>
      <c r="O4018" s="142"/>
      <c r="P4018" s="142"/>
      <c r="Q4018" s="142"/>
      <c r="R4018" s="142"/>
      <c r="S4018" s="142"/>
      <c r="T4018" s="142"/>
      <c r="U4018" s="142"/>
      <c r="V4018" s="142"/>
      <c r="W4018" s="142"/>
      <c r="X4018" s="142"/>
      <c r="Y4018" s="142"/>
      <c r="Z4018" s="142"/>
      <c r="AA4018" s="142"/>
      <c r="AB4018" s="142"/>
      <c r="AC4018" s="142"/>
      <c r="AD4018" s="142"/>
      <c r="AE4018" s="142"/>
      <c r="AF4018" s="142"/>
      <c r="AG4018" s="142"/>
      <c r="AH4018" s="142"/>
      <c r="AI4018" s="142"/>
      <c r="AJ4018" s="142"/>
      <c r="AK4018" s="142"/>
      <c r="AL4018" s="142"/>
      <c r="AM4018" s="142"/>
      <c r="AN4018" s="142"/>
      <c r="AO4018" s="142"/>
      <c r="AP4018" s="142"/>
      <c r="AQ4018" s="142"/>
      <c r="AR4018" s="142"/>
      <c r="AS4018" s="142"/>
      <c r="AT4018" s="142"/>
      <c r="AU4018" s="142"/>
      <c r="AV4018" s="142"/>
      <c r="AW4018" s="142"/>
      <c r="AX4018" s="143"/>
    </row>
    <row r="4019" spans="1:113" ht="15" thickBot="1">
      <c r="A4019" s="17"/>
      <c r="B4019" s="18"/>
      <c r="C4019" s="19"/>
      <c r="D4019" s="19"/>
      <c r="E4019" s="19"/>
      <c r="F4019" s="19"/>
      <c r="G4019" s="19"/>
      <c r="H4019" s="19"/>
      <c r="I4019" s="19"/>
      <c r="J4019" s="19"/>
      <c r="K4019" s="19"/>
      <c r="L4019" s="19"/>
      <c r="M4019" s="19"/>
      <c r="N4019" s="19"/>
      <c r="O4019" s="19"/>
      <c r="P4019" s="19"/>
      <c r="Q4019" s="19"/>
      <c r="R4019" s="19"/>
      <c r="S4019" s="19"/>
      <c r="T4019" s="19"/>
      <c r="U4019" s="19"/>
      <c r="V4019" s="19"/>
      <c r="W4019" s="19"/>
      <c r="X4019" s="19"/>
      <c r="Y4019" s="19"/>
      <c r="Z4019" s="19"/>
      <c r="AA4019" s="19"/>
      <c r="AB4019" s="19"/>
      <c r="AC4019" s="19"/>
      <c r="AD4019" s="19"/>
      <c r="AE4019" s="19"/>
      <c r="AF4019" s="19"/>
      <c r="AG4019" s="19"/>
      <c r="AH4019" s="19"/>
      <c r="AI4019" s="19"/>
      <c r="AJ4019" s="19"/>
      <c r="AK4019" s="19"/>
      <c r="AL4019" s="19"/>
      <c r="AM4019" s="19"/>
      <c r="AN4019" s="19"/>
      <c r="AO4019" s="19"/>
      <c r="AP4019" s="19"/>
      <c r="AQ4019" s="19"/>
      <c r="AR4019" s="19"/>
      <c r="AS4019" s="19"/>
      <c r="AT4019" s="19"/>
      <c r="AU4019" s="19"/>
      <c r="AV4019" s="19"/>
      <c r="AW4019" s="19"/>
      <c r="AX4019" s="20"/>
    </row>
    <row r="4020" spans="1:113">
      <c r="B4020" s="21"/>
    </row>
    <row r="4021" spans="1:113" ht="15" thickBot="1">
      <c r="A4021" s="11"/>
      <c r="B4021" s="10" t="s">
        <v>3</v>
      </c>
      <c r="C4021" s="8"/>
      <c r="D4021" s="8"/>
      <c r="E4021" s="8"/>
      <c r="F4021" s="8"/>
      <c r="G4021" s="8"/>
      <c r="H4021" s="8"/>
      <c r="I4021" s="8"/>
      <c r="J4021" s="8"/>
      <c r="K4021" s="8"/>
      <c r="L4021" s="9"/>
      <c r="M4021" s="9"/>
      <c r="N4021" s="9"/>
      <c r="O4021" s="9"/>
      <c r="P4021" s="8"/>
      <c r="Q4021" s="8"/>
      <c r="R4021" s="8"/>
      <c r="S4021" s="8"/>
      <c r="T4021" s="8"/>
      <c r="U4021" s="8"/>
      <c r="V4021" s="10"/>
      <c r="W4021" s="10"/>
      <c r="X4021" s="10"/>
      <c r="Y4021" s="10"/>
      <c r="Z4021" s="10"/>
      <c r="AA4021" s="10"/>
      <c r="AB4021" s="10"/>
      <c r="AC4021" s="10"/>
      <c r="AD4021" s="10"/>
      <c r="AE4021" s="10"/>
      <c r="AF4021" s="10"/>
      <c r="AG4021" s="10"/>
      <c r="AH4021" s="10"/>
      <c r="AI4021" s="10"/>
      <c r="AJ4021" s="10"/>
      <c r="AK4021" s="10"/>
      <c r="AL4021" s="10"/>
      <c r="AM4021" s="10"/>
      <c r="AN4021" s="10"/>
      <c r="AO4021" s="10"/>
      <c r="AP4021" s="10"/>
      <c r="AQ4021" s="10"/>
      <c r="AR4021" s="10"/>
      <c r="AS4021" s="10"/>
      <c r="AT4021" s="10"/>
      <c r="AU4021" s="10"/>
      <c r="AV4021" s="10"/>
      <c r="AW4021" s="10"/>
      <c r="AX4021" s="10"/>
      <c r="DI4021" s="6"/>
    </row>
    <row r="4022" spans="1:113" ht="14.25">
      <c r="A4022" s="8"/>
      <c r="B4022" s="12"/>
      <c r="C4022" s="7"/>
      <c r="D4022" s="7"/>
      <c r="E4022" s="7"/>
      <c r="F4022" s="7"/>
      <c r="G4022" s="7"/>
      <c r="H4022" s="7"/>
      <c r="I4022" s="7"/>
      <c r="J4022" s="7"/>
      <c r="K4022" s="7"/>
      <c r="L4022" s="13"/>
      <c r="M4022" s="13"/>
      <c r="N4022" s="13"/>
      <c r="O4022" s="13"/>
      <c r="P4022" s="7"/>
      <c r="Q4022" s="7"/>
      <c r="R4022" s="7"/>
      <c r="S4022" s="7"/>
      <c r="T4022" s="7"/>
      <c r="U4022" s="7"/>
      <c r="V4022" s="14"/>
      <c r="W4022" s="14"/>
      <c r="X4022" s="14"/>
      <c r="Y4022" s="14"/>
      <c r="Z4022" s="14"/>
      <c r="AA4022" s="14"/>
      <c r="AB4022" s="14"/>
      <c r="AC4022" s="14"/>
      <c r="AD4022" s="14"/>
      <c r="AE4022" s="14"/>
      <c r="AF4022" s="14"/>
      <c r="AG4022" s="14"/>
      <c r="AH4022" s="14"/>
      <c r="AI4022" s="14"/>
      <c r="AJ4022" s="14"/>
      <c r="AK4022" s="14"/>
      <c r="AL4022" s="14"/>
      <c r="AM4022" s="14"/>
      <c r="AN4022" s="14"/>
      <c r="AO4022" s="14"/>
      <c r="AP4022" s="14"/>
      <c r="AQ4022" s="14"/>
      <c r="AR4022" s="14"/>
      <c r="AS4022" s="14"/>
      <c r="AT4022" s="14"/>
      <c r="AU4022" s="14"/>
      <c r="AV4022" s="14"/>
      <c r="AW4022" s="14"/>
      <c r="AX4022" s="15"/>
    </row>
    <row r="4023" spans="1:113" ht="12" customHeight="1">
      <c r="A4023" s="8"/>
      <c r="B4023" s="141" t="s">
        <v>44</v>
      </c>
      <c r="C4023" s="142"/>
      <c r="D4023" s="142"/>
      <c r="E4023" s="142"/>
      <c r="F4023" s="142"/>
      <c r="G4023" s="142"/>
      <c r="H4023" s="142"/>
      <c r="I4023" s="142"/>
      <c r="J4023" s="142"/>
      <c r="K4023" s="142"/>
      <c r="L4023" s="142"/>
      <c r="M4023" s="142"/>
      <c r="N4023" s="142"/>
      <c r="O4023" s="142"/>
      <c r="P4023" s="142"/>
      <c r="Q4023" s="142"/>
      <c r="R4023" s="142"/>
      <c r="S4023" s="142"/>
      <c r="T4023" s="142"/>
      <c r="U4023" s="142"/>
      <c r="V4023" s="142"/>
      <c r="W4023" s="142"/>
      <c r="X4023" s="142"/>
      <c r="Y4023" s="142"/>
      <c r="Z4023" s="142"/>
      <c r="AA4023" s="142"/>
      <c r="AB4023" s="142"/>
      <c r="AC4023" s="142"/>
      <c r="AD4023" s="142"/>
      <c r="AE4023" s="142"/>
      <c r="AF4023" s="142"/>
      <c r="AG4023" s="142"/>
      <c r="AH4023" s="142"/>
      <c r="AI4023" s="142"/>
      <c r="AJ4023" s="142"/>
      <c r="AK4023" s="142"/>
      <c r="AL4023" s="142"/>
      <c r="AM4023" s="142"/>
      <c r="AN4023" s="142"/>
      <c r="AO4023" s="142"/>
      <c r="AP4023" s="142"/>
      <c r="AQ4023" s="142"/>
      <c r="AR4023" s="142"/>
      <c r="AS4023" s="142"/>
      <c r="AT4023" s="142"/>
      <c r="AU4023" s="142"/>
      <c r="AV4023" s="142"/>
      <c r="AW4023" s="142"/>
      <c r="AX4023" s="143"/>
    </row>
    <row r="4024" spans="1:113" ht="12" customHeight="1">
      <c r="A4024" s="8"/>
      <c r="B4024" s="141"/>
      <c r="C4024" s="142"/>
      <c r="D4024" s="142"/>
      <c r="E4024" s="142"/>
      <c r="F4024" s="142"/>
      <c r="G4024" s="142"/>
      <c r="H4024" s="142"/>
      <c r="I4024" s="142"/>
      <c r="J4024" s="142"/>
      <c r="K4024" s="142"/>
      <c r="L4024" s="142"/>
      <c r="M4024" s="142"/>
      <c r="N4024" s="142"/>
      <c r="O4024" s="142"/>
      <c r="P4024" s="142"/>
      <c r="Q4024" s="142"/>
      <c r="R4024" s="142"/>
      <c r="S4024" s="142"/>
      <c r="T4024" s="142"/>
      <c r="U4024" s="142"/>
      <c r="V4024" s="142"/>
      <c r="W4024" s="142"/>
      <c r="X4024" s="142"/>
      <c r="Y4024" s="142"/>
      <c r="Z4024" s="142"/>
      <c r="AA4024" s="142"/>
      <c r="AB4024" s="142"/>
      <c r="AC4024" s="142"/>
      <c r="AD4024" s="142"/>
      <c r="AE4024" s="142"/>
      <c r="AF4024" s="142"/>
      <c r="AG4024" s="142"/>
      <c r="AH4024" s="142"/>
      <c r="AI4024" s="142"/>
      <c r="AJ4024" s="142"/>
      <c r="AK4024" s="142"/>
      <c r="AL4024" s="142"/>
      <c r="AM4024" s="142"/>
      <c r="AN4024" s="142"/>
      <c r="AO4024" s="142"/>
      <c r="AP4024" s="142"/>
      <c r="AQ4024" s="142"/>
      <c r="AR4024" s="142"/>
      <c r="AS4024" s="142"/>
      <c r="AT4024" s="142"/>
      <c r="AU4024" s="142"/>
      <c r="AV4024" s="142"/>
      <c r="AW4024" s="142"/>
      <c r="AX4024" s="143"/>
    </row>
    <row r="4025" spans="1:113" ht="12" customHeight="1">
      <c r="A4025" s="8"/>
      <c r="B4025" s="141"/>
      <c r="C4025" s="142"/>
      <c r="D4025" s="142"/>
      <c r="E4025" s="142"/>
      <c r="F4025" s="142"/>
      <c r="G4025" s="142"/>
      <c r="H4025" s="142"/>
      <c r="I4025" s="142"/>
      <c r="J4025" s="142"/>
      <c r="K4025" s="142"/>
      <c r="L4025" s="142"/>
      <c r="M4025" s="142"/>
      <c r="N4025" s="142"/>
      <c r="O4025" s="142"/>
      <c r="P4025" s="142"/>
      <c r="Q4025" s="142"/>
      <c r="R4025" s="142"/>
      <c r="S4025" s="142"/>
      <c r="T4025" s="142"/>
      <c r="U4025" s="142"/>
      <c r="V4025" s="142"/>
      <c r="W4025" s="142"/>
      <c r="X4025" s="142"/>
      <c r="Y4025" s="142"/>
      <c r="Z4025" s="142"/>
      <c r="AA4025" s="142"/>
      <c r="AB4025" s="142"/>
      <c r="AC4025" s="142"/>
      <c r="AD4025" s="142"/>
      <c r="AE4025" s="142"/>
      <c r="AF4025" s="142"/>
      <c r="AG4025" s="142"/>
      <c r="AH4025" s="142"/>
      <c r="AI4025" s="142"/>
      <c r="AJ4025" s="142"/>
      <c r="AK4025" s="142"/>
      <c r="AL4025" s="142"/>
      <c r="AM4025" s="142"/>
      <c r="AN4025" s="142"/>
      <c r="AO4025" s="142"/>
      <c r="AP4025" s="142"/>
      <c r="AQ4025" s="142"/>
      <c r="AR4025" s="142"/>
      <c r="AS4025" s="142"/>
      <c r="AT4025" s="142"/>
      <c r="AU4025" s="142"/>
      <c r="AV4025" s="142"/>
      <c r="AW4025" s="142"/>
      <c r="AX4025" s="143"/>
      <c r="BC4025" s="16"/>
    </row>
    <row r="4026" spans="1:113" ht="12" customHeight="1">
      <c r="A4026" s="8"/>
      <c r="B4026" s="141"/>
      <c r="C4026" s="142"/>
      <c r="D4026" s="142"/>
      <c r="E4026" s="142"/>
      <c r="F4026" s="142"/>
      <c r="G4026" s="142"/>
      <c r="H4026" s="142"/>
      <c r="I4026" s="142"/>
      <c r="J4026" s="142"/>
      <c r="K4026" s="142"/>
      <c r="L4026" s="142"/>
      <c r="M4026" s="142"/>
      <c r="N4026" s="142"/>
      <c r="O4026" s="142"/>
      <c r="P4026" s="142"/>
      <c r="Q4026" s="142"/>
      <c r="R4026" s="142"/>
      <c r="S4026" s="142"/>
      <c r="T4026" s="142"/>
      <c r="U4026" s="142"/>
      <c r="V4026" s="142"/>
      <c r="W4026" s="142"/>
      <c r="X4026" s="142"/>
      <c r="Y4026" s="142"/>
      <c r="Z4026" s="142"/>
      <c r="AA4026" s="142"/>
      <c r="AB4026" s="142"/>
      <c r="AC4026" s="142"/>
      <c r="AD4026" s="142"/>
      <c r="AE4026" s="142"/>
      <c r="AF4026" s="142"/>
      <c r="AG4026" s="142"/>
      <c r="AH4026" s="142"/>
      <c r="AI4026" s="142"/>
      <c r="AJ4026" s="142"/>
      <c r="AK4026" s="142"/>
      <c r="AL4026" s="142"/>
      <c r="AM4026" s="142"/>
      <c r="AN4026" s="142"/>
      <c r="AO4026" s="142"/>
      <c r="AP4026" s="142"/>
      <c r="AQ4026" s="142"/>
      <c r="AR4026" s="142"/>
      <c r="AS4026" s="142"/>
      <c r="AT4026" s="142"/>
      <c r="AU4026" s="142"/>
      <c r="AV4026" s="142"/>
      <c r="AW4026" s="142"/>
      <c r="AX4026" s="143"/>
    </row>
    <row r="4027" spans="1:113" ht="12" customHeight="1">
      <c r="A4027" s="8"/>
      <c r="B4027" s="141"/>
      <c r="C4027" s="142"/>
      <c r="D4027" s="142"/>
      <c r="E4027" s="142"/>
      <c r="F4027" s="142"/>
      <c r="G4027" s="142"/>
      <c r="H4027" s="142"/>
      <c r="I4027" s="142"/>
      <c r="J4027" s="142"/>
      <c r="K4027" s="142"/>
      <c r="L4027" s="142"/>
      <c r="M4027" s="142"/>
      <c r="N4027" s="142"/>
      <c r="O4027" s="142"/>
      <c r="P4027" s="142"/>
      <c r="Q4027" s="142"/>
      <c r="R4027" s="142"/>
      <c r="S4027" s="142"/>
      <c r="T4027" s="142"/>
      <c r="U4027" s="142"/>
      <c r="V4027" s="142"/>
      <c r="W4027" s="142"/>
      <c r="X4027" s="142"/>
      <c r="Y4027" s="142"/>
      <c r="Z4027" s="142"/>
      <c r="AA4027" s="142"/>
      <c r="AB4027" s="142"/>
      <c r="AC4027" s="142"/>
      <c r="AD4027" s="142"/>
      <c r="AE4027" s="142"/>
      <c r="AF4027" s="142"/>
      <c r="AG4027" s="142"/>
      <c r="AH4027" s="142"/>
      <c r="AI4027" s="142"/>
      <c r="AJ4027" s="142"/>
      <c r="AK4027" s="142"/>
      <c r="AL4027" s="142"/>
      <c r="AM4027" s="142"/>
      <c r="AN4027" s="142"/>
      <c r="AO4027" s="142"/>
      <c r="AP4027" s="142"/>
      <c r="AQ4027" s="142"/>
      <c r="AR4027" s="142"/>
      <c r="AS4027" s="142"/>
      <c r="AT4027" s="142"/>
      <c r="AU4027" s="142"/>
      <c r="AV4027" s="142"/>
      <c r="AW4027" s="142"/>
      <c r="AX4027" s="143"/>
    </row>
    <row r="4028" spans="1:113" ht="12" customHeight="1">
      <c r="A4028" s="8"/>
      <c r="B4028" s="141"/>
      <c r="C4028" s="142"/>
      <c r="D4028" s="142"/>
      <c r="E4028" s="142"/>
      <c r="F4028" s="142"/>
      <c r="G4028" s="142"/>
      <c r="H4028" s="142"/>
      <c r="I4028" s="142"/>
      <c r="J4028" s="142"/>
      <c r="K4028" s="142"/>
      <c r="L4028" s="142"/>
      <c r="M4028" s="142"/>
      <c r="N4028" s="142"/>
      <c r="O4028" s="142"/>
      <c r="P4028" s="142"/>
      <c r="Q4028" s="142"/>
      <c r="R4028" s="142"/>
      <c r="S4028" s="142"/>
      <c r="T4028" s="142"/>
      <c r="U4028" s="142"/>
      <c r="V4028" s="142"/>
      <c r="W4028" s="142"/>
      <c r="X4028" s="142"/>
      <c r="Y4028" s="142"/>
      <c r="Z4028" s="142"/>
      <c r="AA4028" s="142"/>
      <c r="AB4028" s="142"/>
      <c r="AC4028" s="142"/>
      <c r="AD4028" s="142"/>
      <c r="AE4028" s="142"/>
      <c r="AF4028" s="142"/>
      <c r="AG4028" s="142"/>
      <c r="AH4028" s="142"/>
      <c r="AI4028" s="142"/>
      <c r="AJ4028" s="142"/>
      <c r="AK4028" s="142"/>
      <c r="AL4028" s="142"/>
      <c r="AM4028" s="142"/>
      <c r="AN4028" s="142"/>
      <c r="AO4028" s="142"/>
      <c r="AP4028" s="142"/>
      <c r="AQ4028" s="142"/>
      <c r="AR4028" s="142"/>
      <c r="AS4028" s="142"/>
      <c r="AT4028" s="142"/>
      <c r="AU4028" s="142"/>
      <c r="AV4028" s="142"/>
      <c r="AW4028" s="142"/>
      <c r="AX4028" s="143"/>
    </row>
    <row r="4029" spans="1:113" ht="15" thickBot="1">
      <c r="A4029" s="17"/>
      <c r="B4029" s="18"/>
      <c r="C4029" s="19"/>
      <c r="D4029" s="19"/>
      <c r="E4029" s="19"/>
      <c r="F4029" s="19"/>
      <c r="G4029" s="19"/>
      <c r="H4029" s="19"/>
      <c r="I4029" s="19"/>
      <c r="J4029" s="19"/>
      <c r="K4029" s="19"/>
      <c r="L4029" s="19"/>
      <c r="M4029" s="19"/>
      <c r="N4029" s="19"/>
      <c r="O4029" s="19"/>
      <c r="P4029" s="19"/>
      <c r="Q4029" s="19"/>
      <c r="R4029" s="19"/>
      <c r="S4029" s="19"/>
      <c r="T4029" s="19"/>
      <c r="U4029" s="19"/>
      <c r="V4029" s="19"/>
      <c r="W4029" s="19"/>
      <c r="X4029" s="19"/>
      <c r="Y4029" s="19"/>
      <c r="Z4029" s="19"/>
      <c r="AA4029" s="19"/>
      <c r="AB4029" s="19"/>
      <c r="AC4029" s="19"/>
      <c r="AD4029" s="19"/>
      <c r="AE4029" s="19"/>
      <c r="AF4029" s="19"/>
      <c r="AG4029" s="19"/>
      <c r="AH4029" s="19"/>
      <c r="AI4029" s="19"/>
      <c r="AJ4029" s="19"/>
      <c r="AK4029" s="19"/>
      <c r="AL4029" s="19"/>
      <c r="AM4029" s="19"/>
      <c r="AN4029" s="19"/>
      <c r="AO4029" s="19"/>
      <c r="AP4029" s="19"/>
      <c r="AQ4029" s="19"/>
      <c r="AR4029" s="19"/>
      <c r="AS4029" s="19"/>
      <c r="AT4029" s="19"/>
      <c r="AU4029" s="19"/>
      <c r="AV4029" s="19"/>
      <c r="AW4029" s="19"/>
      <c r="AX4029" s="20"/>
    </row>
    <row r="4030" spans="1:113">
      <c r="B4030" s="21"/>
    </row>
    <row r="4031" spans="1:113" ht="14.25">
      <c r="B4031" s="10" t="s">
        <v>4</v>
      </c>
      <c r="C4031" s="8"/>
      <c r="D4031" s="8"/>
      <c r="E4031" s="8"/>
      <c r="F4031" s="8"/>
      <c r="G4031" s="8"/>
      <c r="H4031" s="8"/>
      <c r="I4031" s="8"/>
      <c r="J4031" s="8"/>
      <c r="K4031" s="8"/>
      <c r="L4031" s="9"/>
      <c r="M4031" s="9"/>
      <c r="N4031" s="9"/>
      <c r="O4031" s="9"/>
      <c r="P4031" s="8"/>
      <c r="Q4031" s="8"/>
      <c r="R4031" s="8"/>
      <c r="S4031" s="8"/>
      <c r="T4031" s="8"/>
      <c r="U4031" s="8"/>
      <c r="V4031" s="10"/>
      <c r="W4031" s="10"/>
      <c r="X4031" s="10"/>
      <c r="Y4031" s="10"/>
      <c r="Z4031" s="10"/>
      <c r="AA4031" s="10"/>
      <c r="AB4031" s="10"/>
      <c r="AC4031" s="10"/>
      <c r="AD4031" s="10"/>
      <c r="AE4031" s="10"/>
      <c r="AF4031" s="10"/>
      <c r="AG4031" s="10"/>
      <c r="AH4031" s="10"/>
      <c r="AI4031" s="10"/>
      <c r="AJ4031" s="10"/>
      <c r="AK4031" s="10"/>
      <c r="AL4031" s="10"/>
      <c r="AM4031" s="10"/>
      <c r="AN4031" s="10"/>
      <c r="AO4031" s="10"/>
      <c r="AP4031" s="10"/>
      <c r="AQ4031" s="10"/>
      <c r="AR4031" s="10"/>
      <c r="AS4031" s="10"/>
      <c r="AT4031" s="10"/>
      <c r="AU4031" s="10"/>
      <c r="AV4031" s="10"/>
      <c r="AW4031" s="10"/>
      <c r="AX4031" s="10"/>
    </row>
    <row r="4032" spans="1:113" ht="15" thickBot="1">
      <c r="B4032" s="8"/>
      <c r="C4032" s="8"/>
      <c r="D4032" s="8"/>
      <c r="E4032" s="8"/>
      <c r="F4032" s="8"/>
      <c r="G4032" s="8"/>
      <c r="H4032" s="8"/>
      <c r="I4032" s="8"/>
      <c r="J4032" s="8"/>
      <c r="K4032" s="8"/>
      <c r="L4032" s="9"/>
      <c r="M4032" s="9"/>
      <c r="N4032" s="9"/>
      <c r="O4032" s="9"/>
      <c r="P4032" s="8"/>
      <c r="Q4032" s="8"/>
      <c r="R4032" s="8"/>
      <c r="S4032" s="8"/>
      <c r="T4032" s="8"/>
      <c r="U4032" s="8"/>
      <c r="V4032" s="10"/>
      <c r="W4032" s="10"/>
      <c r="X4032" s="10"/>
      <c r="Y4032" s="10"/>
      <c r="Z4032" s="10"/>
      <c r="AA4032" s="10"/>
      <c r="AB4032" s="10"/>
      <c r="AC4032" s="10"/>
      <c r="AD4032" s="10"/>
      <c r="AE4032" s="10"/>
      <c r="AF4032" s="10"/>
      <c r="AG4032" s="10"/>
      <c r="AH4032" s="10"/>
      <c r="AI4032" s="10"/>
      <c r="AJ4032" s="10"/>
      <c r="AK4032" s="10"/>
      <c r="AL4032" s="10"/>
      <c r="AM4032" s="10"/>
      <c r="AN4032" s="10"/>
      <c r="AO4032" s="10"/>
      <c r="AP4032" s="10"/>
      <c r="AQ4032" s="10"/>
      <c r="AR4032" s="10"/>
      <c r="AS4032" s="10"/>
      <c r="AT4032" s="10"/>
      <c r="AU4032" s="10"/>
      <c r="AV4032" s="10"/>
      <c r="AW4032" s="10"/>
      <c r="AX4032" s="22" t="s">
        <v>5</v>
      </c>
    </row>
    <row r="4033" spans="1:251" s="16" customFormat="1" ht="13.5" customHeight="1">
      <c r="A4033" s="8"/>
      <c r="B4033" s="146" t="s">
        <v>6</v>
      </c>
      <c r="C4033" s="129"/>
      <c r="D4033" s="129"/>
      <c r="E4033" s="129"/>
      <c r="F4033" s="129"/>
      <c r="G4033" s="129"/>
      <c r="H4033" s="129"/>
      <c r="I4033" s="129"/>
      <c r="J4033" s="129"/>
      <c r="K4033" s="129"/>
      <c r="L4033" s="129"/>
      <c r="M4033" s="129"/>
      <c r="N4033" s="129"/>
      <c r="O4033" s="129"/>
      <c r="P4033" s="129"/>
      <c r="Q4033" s="129"/>
      <c r="R4033" s="129"/>
      <c r="S4033" s="129"/>
      <c r="T4033" s="129"/>
      <c r="U4033" s="129"/>
      <c r="V4033" s="129"/>
      <c r="W4033" s="129"/>
      <c r="X4033" s="129"/>
      <c r="Y4033" s="129"/>
      <c r="Z4033" s="130"/>
      <c r="AA4033" s="128" t="s">
        <v>11</v>
      </c>
      <c r="AB4033" s="129"/>
      <c r="AC4033" s="129"/>
      <c r="AD4033" s="129"/>
      <c r="AE4033" s="129"/>
      <c r="AF4033" s="129"/>
      <c r="AG4033" s="129"/>
      <c r="AH4033" s="129"/>
      <c r="AI4033" s="130"/>
      <c r="AJ4033" s="128" t="s">
        <v>12</v>
      </c>
      <c r="AK4033" s="129"/>
      <c r="AL4033" s="129"/>
      <c r="AM4033" s="129"/>
      <c r="AN4033" s="129"/>
      <c r="AO4033" s="129"/>
      <c r="AP4033" s="129"/>
      <c r="AQ4033" s="129"/>
      <c r="AR4033" s="130"/>
      <c r="AS4033" s="128" t="s">
        <v>7</v>
      </c>
      <c r="AT4033" s="129"/>
      <c r="AU4033" s="129"/>
      <c r="AV4033" s="129"/>
      <c r="AW4033" s="129"/>
      <c r="AX4033" s="134"/>
      <c r="AY4033" s="2"/>
      <c r="AZ4033" s="2"/>
      <c r="BA4033" s="2"/>
      <c r="BB4033" s="2"/>
      <c r="BC4033" s="2"/>
      <c r="BD4033" s="2"/>
      <c r="BE4033" s="2"/>
      <c r="BF4033" s="2"/>
      <c r="BG4033" s="2"/>
      <c r="BH4033" s="2"/>
      <c r="BI4033" s="2"/>
      <c r="BJ4033" s="2"/>
      <c r="BK4033" s="2"/>
      <c r="BL4033" s="2"/>
      <c r="BM4033" s="2"/>
      <c r="BN4033" s="2"/>
      <c r="BO4033" s="2"/>
      <c r="BP4033" s="2"/>
      <c r="BQ4033" s="2"/>
      <c r="BR4033" s="2"/>
      <c r="BS4033" s="2"/>
      <c r="BT4033" s="2"/>
      <c r="BU4033" s="2"/>
      <c r="BV4033" s="2"/>
      <c r="BW4033" s="2"/>
      <c r="BX4033" s="2"/>
      <c r="BY4033" s="2"/>
      <c r="BZ4033" s="2"/>
      <c r="CA4033" s="2"/>
      <c r="CB4033" s="2"/>
      <c r="CC4033" s="2"/>
      <c r="CD4033" s="2"/>
      <c r="CE4033" s="2"/>
      <c r="CF4033" s="2"/>
      <c r="CG4033" s="2"/>
      <c r="CH4033" s="2"/>
      <c r="CI4033" s="2"/>
      <c r="CJ4033" s="2"/>
      <c r="CK4033" s="2"/>
      <c r="CL4033" s="2"/>
      <c r="CM4033" s="2"/>
      <c r="CN4033" s="2"/>
      <c r="CO4033" s="2"/>
      <c r="CP4033" s="2"/>
      <c r="CQ4033" s="2"/>
      <c r="CR4033" s="2"/>
      <c r="CS4033" s="2"/>
      <c r="CT4033" s="2"/>
      <c r="CU4033" s="2"/>
      <c r="CV4033" s="2"/>
      <c r="CW4033" s="2"/>
      <c r="CX4033" s="2"/>
      <c r="CY4033" s="2"/>
      <c r="CZ4033" s="2"/>
      <c r="DA4033" s="2"/>
      <c r="DB4033" s="2"/>
      <c r="DC4033" s="2"/>
      <c r="DD4033" s="2"/>
      <c r="DE4033" s="2"/>
      <c r="DF4033" s="2"/>
      <c r="DG4033" s="2"/>
      <c r="DH4033" s="2"/>
      <c r="DI4033" s="2"/>
      <c r="DJ4033" s="2"/>
      <c r="DK4033" s="2"/>
      <c r="DL4033" s="2"/>
      <c r="DM4033" s="2"/>
      <c r="DN4033" s="2"/>
      <c r="DO4033" s="2"/>
      <c r="DP4033" s="2"/>
      <c r="DQ4033" s="2"/>
      <c r="DR4033" s="2"/>
      <c r="DS4033" s="2"/>
      <c r="DT4033" s="2"/>
      <c r="DU4033" s="2"/>
      <c r="DV4033" s="2"/>
      <c r="DW4033" s="2"/>
      <c r="DX4033" s="2"/>
      <c r="DY4033" s="2"/>
      <c r="DZ4033" s="2"/>
      <c r="EA4033" s="2"/>
      <c r="EB4033" s="2"/>
      <c r="EC4033" s="2"/>
      <c r="ED4033" s="2"/>
      <c r="EE4033" s="2"/>
      <c r="EF4033" s="2"/>
      <c r="EG4033" s="2"/>
      <c r="EH4033" s="2"/>
      <c r="EI4033" s="2"/>
      <c r="EJ4033" s="2"/>
      <c r="EK4033" s="2"/>
      <c r="EL4033" s="2"/>
      <c r="EM4033" s="2"/>
      <c r="EN4033" s="2"/>
      <c r="EO4033" s="2"/>
      <c r="EP4033" s="2"/>
      <c r="EQ4033" s="2"/>
      <c r="ER4033" s="2"/>
      <c r="ES4033" s="2"/>
      <c r="ET4033" s="2"/>
      <c r="EU4033" s="2"/>
      <c r="EV4033" s="2"/>
      <c r="EW4033" s="2"/>
      <c r="EX4033" s="2"/>
      <c r="EY4033" s="2"/>
      <c r="EZ4033" s="2"/>
      <c r="FA4033" s="2"/>
      <c r="FB4033" s="2"/>
      <c r="FC4033" s="2"/>
      <c r="FD4033" s="2"/>
      <c r="FE4033" s="2"/>
      <c r="FF4033" s="2"/>
      <c r="FG4033" s="2"/>
      <c r="FH4033" s="2"/>
      <c r="FI4033" s="2"/>
      <c r="FJ4033" s="2"/>
      <c r="FK4033" s="2"/>
      <c r="FL4033" s="2"/>
      <c r="FM4033" s="2"/>
      <c r="FN4033" s="2"/>
      <c r="FO4033" s="2"/>
      <c r="FP4033" s="2"/>
      <c r="FQ4033" s="2"/>
      <c r="FR4033" s="2"/>
      <c r="FS4033" s="2"/>
      <c r="FT4033" s="2"/>
      <c r="FU4033" s="2"/>
      <c r="FV4033" s="2"/>
      <c r="FW4033" s="2"/>
      <c r="FX4033" s="2"/>
      <c r="FY4033" s="2"/>
      <c r="FZ4033" s="2"/>
      <c r="GA4033" s="2"/>
      <c r="GB4033" s="2"/>
      <c r="GC4033" s="2"/>
      <c r="GD4033" s="2"/>
      <c r="GE4033" s="2"/>
      <c r="GF4033" s="2"/>
      <c r="GG4033" s="2"/>
      <c r="GH4033" s="2"/>
      <c r="GI4033" s="2"/>
      <c r="GJ4033" s="2"/>
      <c r="GK4033" s="2"/>
      <c r="GL4033" s="2"/>
      <c r="GM4033" s="2"/>
      <c r="GN4033" s="2"/>
      <c r="GO4033" s="2"/>
      <c r="GP4033" s="2"/>
      <c r="GQ4033" s="2"/>
      <c r="GR4033" s="2"/>
      <c r="GS4033" s="2"/>
      <c r="GT4033" s="2"/>
      <c r="GU4033" s="2"/>
      <c r="GV4033" s="2"/>
      <c r="GW4033" s="2"/>
      <c r="GX4033" s="2"/>
      <c r="GY4033" s="2"/>
      <c r="GZ4033" s="2"/>
      <c r="HA4033" s="2"/>
      <c r="HB4033" s="2"/>
      <c r="HC4033" s="2"/>
      <c r="HD4033" s="2"/>
      <c r="HE4033" s="2"/>
      <c r="HF4033" s="2"/>
      <c r="HG4033" s="2"/>
      <c r="HH4033" s="2"/>
      <c r="HI4033" s="2"/>
      <c r="HJ4033" s="2"/>
      <c r="HK4033" s="2"/>
      <c r="HL4033" s="2"/>
      <c r="HM4033" s="2"/>
      <c r="HN4033" s="2"/>
      <c r="HO4033" s="2"/>
      <c r="HP4033" s="2"/>
      <c r="HQ4033" s="2"/>
      <c r="HR4033" s="2"/>
      <c r="HS4033" s="2"/>
      <c r="HT4033" s="2"/>
      <c r="HU4033" s="2"/>
      <c r="HV4033" s="2"/>
      <c r="HW4033" s="2"/>
      <c r="HX4033" s="2"/>
      <c r="HY4033" s="2"/>
      <c r="HZ4033" s="2"/>
      <c r="IA4033" s="2"/>
      <c r="IB4033" s="2"/>
      <c r="IC4033" s="2"/>
      <c r="ID4033" s="2"/>
      <c r="IE4033" s="2"/>
      <c r="IF4033" s="2"/>
      <c r="IG4033" s="2"/>
      <c r="IH4033" s="2"/>
      <c r="II4033" s="2"/>
      <c r="IJ4033" s="2"/>
      <c r="IK4033" s="2"/>
      <c r="IL4033" s="2"/>
      <c r="IM4033" s="2"/>
      <c r="IN4033" s="2"/>
      <c r="IO4033" s="2"/>
      <c r="IP4033" s="2"/>
      <c r="IQ4033" s="2"/>
    </row>
    <row r="4034" spans="1:251" s="16" customFormat="1" ht="13.5">
      <c r="A4034" s="8"/>
      <c r="B4034" s="147"/>
      <c r="C4034" s="132"/>
      <c r="D4034" s="132"/>
      <c r="E4034" s="132"/>
      <c r="F4034" s="132"/>
      <c r="G4034" s="132"/>
      <c r="H4034" s="132"/>
      <c r="I4034" s="132"/>
      <c r="J4034" s="132"/>
      <c r="K4034" s="132"/>
      <c r="L4034" s="132"/>
      <c r="M4034" s="132"/>
      <c r="N4034" s="132"/>
      <c r="O4034" s="132"/>
      <c r="P4034" s="132"/>
      <c r="Q4034" s="132"/>
      <c r="R4034" s="132"/>
      <c r="S4034" s="132"/>
      <c r="T4034" s="132"/>
      <c r="U4034" s="132"/>
      <c r="V4034" s="132"/>
      <c r="W4034" s="132"/>
      <c r="X4034" s="132"/>
      <c r="Y4034" s="132"/>
      <c r="Z4034" s="133"/>
      <c r="AA4034" s="131"/>
      <c r="AB4034" s="132"/>
      <c r="AC4034" s="132"/>
      <c r="AD4034" s="132"/>
      <c r="AE4034" s="132"/>
      <c r="AF4034" s="132"/>
      <c r="AG4034" s="132"/>
      <c r="AH4034" s="132"/>
      <c r="AI4034" s="133"/>
      <c r="AJ4034" s="131"/>
      <c r="AK4034" s="132"/>
      <c r="AL4034" s="132"/>
      <c r="AM4034" s="132"/>
      <c r="AN4034" s="132"/>
      <c r="AO4034" s="132"/>
      <c r="AP4034" s="132"/>
      <c r="AQ4034" s="132"/>
      <c r="AR4034" s="133"/>
      <c r="AS4034" s="131"/>
      <c r="AT4034" s="132"/>
      <c r="AU4034" s="132"/>
      <c r="AV4034" s="132"/>
      <c r="AW4034" s="132"/>
      <c r="AX4034" s="135"/>
      <c r="AY4034" s="2"/>
      <c r="AZ4034" s="2"/>
      <c r="BA4034" s="2"/>
      <c r="BB4034" s="23"/>
      <c r="BC4034" s="24"/>
      <c r="BE4034" s="2"/>
      <c r="BF4034" s="2"/>
      <c r="BG4034" s="2"/>
      <c r="BH4034" s="2"/>
      <c r="BI4034" s="2"/>
      <c r="BJ4034" s="2"/>
      <c r="BK4034" s="2"/>
      <c r="BL4034" s="2"/>
      <c r="BM4034" s="2"/>
      <c r="BN4034" s="2"/>
      <c r="BO4034" s="2"/>
      <c r="BP4034" s="2"/>
      <c r="BQ4034" s="2"/>
      <c r="BR4034" s="2"/>
      <c r="BS4034" s="2"/>
      <c r="BT4034" s="2"/>
      <c r="BU4034" s="2"/>
      <c r="BV4034" s="2"/>
      <c r="BW4034" s="2"/>
      <c r="BX4034" s="2"/>
      <c r="BY4034" s="2"/>
      <c r="BZ4034" s="2"/>
      <c r="CA4034" s="2"/>
      <c r="CB4034" s="2"/>
      <c r="CC4034" s="2"/>
      <c r="CD4034" s="2"/>
      <c r="CE4034" s="2"/>
      <c r="CF4034" s="2"/>
      <c r="CG4034" s="2"/>
      <c r="CH4034" s="2"/>
      <c r="CI4034" s="2"/>
      <c r="CJ4034" s="2"/>
      <c r="CK4034" s="2"/>
      <c r="CL4034" s="2"/>
      <c r="CM4034" s="2"/>
      <c r="CN4034" s="2"/>
      <c r="CO4034" s="2"/>
      <c r="CP4034" s="2"/>
      <c r="CQ4034" s="2"/>
      <c r="CR4034" s="2"/>
      <c r="CS4034" s="2"/>
      <c r="CT4034" s="2"/>
      <c r="CU4034" s="2"/>
      <c r="CV4034" s="2"/>
      <c r="CW4034" s="2"/>
      <c r="CX4034" s="2"/>
      <c r="CY4034" s="2"/>
      <c r="CZ4034" s="2"/>
      <c r="DA4034" s="2"/>
      <c r="DB4034" s="2"/>
      <c r="DC4034" s="2"/>
      <c r="DD4034" s="2"/>
      <c r="DE4034" s="2"/>
      <c r="DF4034" s="2"/>
      <c r="DG4034" s="2"/>
      <c r="DH4034" s="2"/>
      <c r="DI4034" s="2"/>
      <c r="DJ4034" s="2"/>
      <c r="DK4034" s="2"/>
      <c r="DL4034" s="2"/>
      <c r="DM4034" s="2"/>
      <c r="DN4034" s="2"/>
      <c r="DO4034" s="2"/>
      <c r="DP4034" s="2"/>
      <c r="DQ4034" s="2"/>
      <c r="DR4034" s="2"/>
      <c r="DS4034" s="2"/>
      <c r="DT4034" s="2"/>
      <c r="DU4034" s="2"/>
      <c r="DV4034" s="2"/>
      <c r="DW4034" s="2"/>
      <c r="DX4034" s="2"/>
      <c r="DY4034" s="2"/>
      <c r="DZ4034" s="2"/>
      <c r="EA4034" s="2"/>
      <c r="EB4034" s="2"/>
      <c r="EC4034" s="2"/>
      <c r="ED4034" s="2"/>
      <c r="EE4034" s="2"/>
      <c r="EF4034" s="2"/>
      <c r="EG4034" s="2"/>
      <c r="EH4034" s="2"/>
      <c r="EI4034" s="2"/>
      <c r="EJ4034" s="2"/>
      <c r="EK4034" s="2"/>
      <c r="EL4034" s="2"/>
      <c r="EM4034" s="2"/>
      <c r="EN4034" s="2"/>
      <c r="EO4034" s="2"/>
      <c r="EP4034" s="2"/>
      <c r="EQ4034" s="2"/>
      <c r="ER4034" s="2"/>
      <c r="ES4034" s="2"/>
      <c r="ET4034" s="2"/>
      <c r="EU4034" s="2"/>
      <c r="EV4034" s="2"/>
      <c r="EW4034" s="2"/>
      <c r="EX4034" s="2"/>
      <c r="EY4034" s="2"/>
      <c r="EZ4034" s="2"/>
      <c r="FA4034" s="2"/>
      <c r="FB4034" s="2"/>
      <c r="FC4034" s="2"/>
      <c r="FD4034" s="2"/>
      <c r="FE4034" s="2"/>
      <c r="FF4034" s="2"/>
      <c r="FG4034" s="2"/>
      <c r="FH4034" s="2"/>
      <c r="FI4034" s="2"/>
      <c r="FJ4034" s="2"/>
      <c r="FK4034" s="2"/>
      <c r="FL4034" s="2"/>
      <c r="FM4034" s="2"/>
      <c r="FN4034" s="2"/>
      <c r="FO4034" s="2"/>
      <c r="FP4034" s="2"/>
      <c r="FQ4034" s="2"/>
      <c r="FR4034" s="2"/>
      <c r="FS4034" s="2"/>
      <c r="FT4034" s="2"/>
      <c r="FU4034" s="2"/>
      <c r="FV4034" s="2"/>
      <c r="FW4034" s="2"/>
      <c r="FX4034" s="2"/>
      <c r="FY4034" s="2"/>
      <c r="FZ4034" s="2"/>
      <c r="GA4034" s="2"/>
      <c r="GB4034" s="2"/>
      <c r="GC4034" s="2"/>
      <c r="GD4034" s="2"/>
      <c r="GE4034" s="2"/>
      <c r="GF4034" s="2"/>
      <c r="GG4034" s="2"/>
      <c r="GH4034" s="2"/>
      <c r="GI4034" s="2"/>
      <c r="GJ4034" s="2"/>
      <c r="GK4034" s="2"/>
      <c r="GL4034" s="2"/>
      <c r="GM4034" s="2"/>
      <c r="GN4034" s="2"/>
      <c r="GO4034" s="2"/>
      <c r="GP4034" s="2"/>
      <c r="GQ4034" s="2"/>
      <c r="GR4034" s="2"/>
      <c r="GS4034" s="2"/>
      <c r="GT4034" s="2"/>
      <c r="GU4034" s="2"/>
      <c r="GV4034" s="2"/>
      <c r="GW4034" s="2"/>
      <c r="GX4034" s="2"/>
      <c r="GY4034" s="2"/>
      <c r="GZ4034" s="2"/>
      <c r="HA4034" s="2"/>
      <c r="HB4034" s="2"/>
      <c r="HC4034" s="2"/>
      <c r="HD4034" s="2"/>
      <c r="HE4034" s="2"/>
      <c r="HF4034" s="2"/>
      <c r="HG4034" s="2"/>
      <c r="HH4034" s="2"/>
      <c r="HI4034" s="2"/>
      <c r="HJ4034" s="2"/>
      <c r="HK4034" s="2"/>
      <c r="HL4034" s="2"/>
      <c r="HM4034" s="2"/>
      <c r="HN4034" s="2"/>
      <c r="HO4034" s="2"/>
      <c r="HP4034" s="2"/>
      <c r="HQ4034" s="2"/>
      <c r="HR4034" s="2"/>
      <c r="HS4034" s="2"/>
      <c r="HT4034" s="2"/>
      <c r="HU4034" s="2"/>
      <c r="HV4034" s="2"/>
      <c r="HW4034" s="2"/>
      <c r="HX4034" s="2"/>
      <c r="HY4034" s="2"/>
      <c r="HZ4034" s="2"/>
      <c r="IA4034" s="2"/>
      <c r="IB4034" s="2"/>
      <c r="IC4034" s="2"/>
      <c r="ID4034" s="2"/>
      <c r="IE4034" s="2"/>
      <c r="IF4034" s="2"/>
      <c r="IG4034" s="2"/>
      <c r="IH4034" s="2"/>
      <c r="II4034" s="2"/>
      <c r="IJ4034" s="2"/>
      <c r="IK4034" s="2"/>
      <c r="IL4034" s="2"/>
      <c r="IM4034" s="2"/>
      <c r="IN4034" s="2"/>
      <c r="IO4034" s="2"/>
      <c r="IP4034" s="2"/>
      <c r="IQ4034" s="2"/>
    </row>
    <row r="4035" spans="1:251" s="16" customFormat="1" ht="18.75" customHeight="1">
      <c r="A4035" s="8"/>
      <c r="B4035" s="25"/>
      <c r="C4035" s="125" t="s">
        <v>104</v>
      </c>
      <c r="D4035" s="126"/>
      <c r="E4035" s="126"/>
      <c r="F4035" s="126"/>
      <c r="G4035" s="126"/>
      <c r="H4035" s="126"/>
      <c r="I4035" s="126"/>
      <c r="J4035" s="126"/>
      <c r="K4035" s="126"/>
      <c r="L4035" s="126"/>
      <c r="M4035" s="126"/>
      <c r="N4035" s="126"/>
      <c r="O4035" s="126"/>
      <c r="P4035" s="126"/>
      <c r="Q4035" s="126"/>
      <c r="R4035" s="126"/>
      <c r="S4035" s="126"/>
      <c r="T4035" s="126"/>
      <c r="U4035" s="126"/>
      <c r="V4035" s="126"/>
      <c r="W4035" s="126"/>
      <c r="X4035" s="126"/>
      <c r="Y4035" s="126"/>
      <c r="Z4035" s="127"/>
      <c r="AA4035" s="106">
        <v>5095</v>
      </c>
      <c r="AB4035" s="107"/>
      <c r="AC4035" s="107"/>
      <c r="AD4035" s="107"/>
      <c r="AE4035" s="107"/>
      <c r="AF4035" s="107"/>
      <c r="AG4035" s="107"/>
      <c r="AH4035" s="107"/>
      <c r="AI4035" s="108"/>
      <c r="AJ4035" s="106">
        <v>5428</v>
      </c>
      <c r="AK4035" s="107"/>
      <c r="AL4035" s="107"/>
      <c r="AM4035" s="107"/>
      <c r="AN4035" s="107"/>
      <c r="AO4035" s="107"/>
      <c r="AP4035" s="107"/>
      <c r="AQ4035" s="107"/>
      <c r="AR4035" s="108"/>
      <c r="AS4035" s="109"/>
      <c r="AT4035" s="110"/>
      <c r="AU4035" s="110"/>
      <c r="AV4035" s="110"/>
      <c r="AW4035" s="110"/>
      <c r="AX4035" s="111"/>
      <c r="AY4035" s="2"/>
      <c r="AZ4035" s="2"/>
      <c r="BA4035" s="2"/>
      <c r="BB4035" s="2"/>
      <c r="BC4035" s="2"/>
      <c r="BD4035" s="2"/>
      <c r="BE4035" s="2"/>
      <c r="BF4035" s="2"/>
      <c r="BG4035" s="2"/>
      <c r="BH4035" s="2"/>
      <c r="BI4035" s="2"/>
      <c r="BJ4035" s="2"/>
      <c r="BK4035" s="2"/>
      <c r="BL4035" s="2"/>
      <c r="BM4035" s="2"/>
      <c r="BN4035" s="2"/>
      <c r="BO4035" s="2"/>
      <c r="BP4035" s="2"/>
      <c r="BQ4035" s="2"/>
      <c r="BR4035" s="2"/>
      <c r="BS4035" s="2"/>
      <c r="BT4035" s="2"/>
      <c r="BU4035" s="2"/>
      <c r="BV4035" s="2"/>
      <c r="BW4035" s="2"/>
      <c r="BX4035" s="2"/>
      <c r="BY4035" s="2"/>
      <c r="BZ4035" s="2"/>
      <c r="CA4035" s="2"/>
      <c r="CB4035" s="2"/>
      <c r="CC4035" s="2"/>
      <c r="CD4035" s="2"/>
      <c r="CE4035" s="2"/>
      <c r="CF4035" s="2"/>
      <c r="CG4035" s="2"/>
      <c r="CH4035" s="2"/>
      <c r="CI4035" s="2"/>
      <c r="CJ4035" s="2"/>
      <c r="CK4035" s="2"/>
      <c r="CL4035" s="2"/>
      <c r="CM4035" s="2"/>
      <c r="CN4035" s="2"/>
      <c r="CO4035" s="2"/>
      <c r="CP4035" s="2"/>
      <c r="CQ4035" s="2"/>
      <c r="CR4035" s="2"/>
      <c r="CS4035" s="2"/>
      <c r="CT4035" s="2"/>
      <c r="CU4035" s="2"/>
      <c r="CV4035" s="2"/>
      <c r="CW4035" s="2"/>
      <c r="CX4035" s="2"/>
      <c r="CY4035" s="2"/>
      <c r="CZ4035" s="2"/>
      <c r="DA4035" s="2"/>
      <c r="DB4035" s="2"/>
      <c r="DC4035" s="2"/>
      <c r="DD4035" s="2"/>
      <c r="DE4035" s="2"/>
      <c r="DF4035" s="2"/>
      <c r="DG4035" s="2"/>
      <c r="DH4035" s="2"/>
      <c r="DI4035" s="2"/>
      <c r="DJ4035" s="2"/>
      <c r="DK4035" s="2"/>
      <c r="DL4035" s="2"/>
      <c r="DM4035" s="2"/>
      <c r="DN4035" s="2"/>
      <c r="DO4035" s="2"/>
      <c r="DP4035" s="2"/>
      <c r="DQ4035" s="2"/>
      <c r="DR4035" s="2"/>
      <c r="DS4035" s="2"/>
      <c r="DT4035" s="2"/>
      <c r="DU4035" s="2"/>
      <c r="DV4035" s="2"/>
      <c r="DW4035" s="2"/>
      <c r="DX4035" s="2"/>
      <c r="DY4035" s="2"/>
      <c r="DZ4035" s="2"/>
      <c r="EA4035" s="2"/>
      <c r="EB4035" s="2"/>
      <c r="EC4035" s="2"/>
      <c r="ED4035" s="2"/>
      <c r="EE4035" s="2"/>
      <c r="EF4035" s="2"/>
      <c r="EG4035" s="2"/>
      <c r="EH4035" s="2"/>
      <c r="EI4035" s="2"/>
      <c r="EJ4035" s="2"/>
      <c r="EK4035" s="2"/>
      <c r="EL4035" s="2"/>
      <c r="EM4035" s="2"/>
      <c r="EN4035" s="2"/>
      <c r="EO4035" s="2"/>
      <c r="EP4035" s="2"/>
      <c r="EQ4035" s="2"/>
      <c r="ER4035" s="2"/>
      <c r="ES4035" s="2"/>
      <c r="ET4035" s="2"/>
      <c r="EU4035" s="2"/>
      <c r="EV4035" s="2"/>
      <c r="EW4035" s="2"/>
      <c r="EX4035" s="2"/>
      <c r="EY4035" s="2"/>
      <c r="EZ4035" s="2"/>
      <c r="FA4035" s="2"/>
      <c r="FB4035" s="2"/>
      <c r="FC4035" s="2"/>
      <c r="FD4035" s="2"/>
      <c r="FE4035" s="2"/>
      <c r="FF4035" s="2"/>
      <c r="FG4035" s="2"/>
      <c r="FH4035" s="2"/>
      <c r="FI4035" s="2"/>
      <c r="FJ4035" s="2"/>
      <c r="FK4035" s="2"/>
      <c r="FL4035" s="2"/>
      <c r="FM4035" s="2"/>
      <c r="FN4035" s="2"/>
      <c r="FO4035" s="2"/>
      <c r="FP4035" s="2"/>
      <c r="FQ4035" s="2"/>
      <c r="FR4035" s="2"/>
      <c r="FS4035" s="2"/>
      <c r="FT4035" s="2"/>
      <c r="FU4035" s="2"/>
      <c r="FV4035" s="2"/>
      <c r="FW4035" s="2"/>
      <c r="FX4035" s="2"/>
      <c r="FY4035" s="2"/>
      <c r="FZ4035" s="2"/>
      <c r="GA4035" s="2"/>
      <c r="GB4035" s="2"/>
      <c r="GC4035" s="2"/>
      <c r="GD4035" s="2"/>
      <c r="GE4035" s="2"/>
      <c r="GF4035" s="2"/>
      <c r="GG4035" s="2"/>
      <c r="GH4035" s="2"/>
      <c r="GI4035" s="2"/>
      <c r="GJ4035" s="2"/>
      <c r="GK4035" s="2"/>
      <c r="GL4035" s="2"/>
      <c r="GM4035" s="2"/>
      <c r="GN4035" s="2"/>
      <c r="GO4035" s="2"/>
      <c r="GP4035" s="2"/>
      <c r="GQ4035" s="2"/>
      <c r="GR4035" s="2"/>
      <c r="GS4035" s="2"/>
      <c r="GT4035" s="2"/>
      <c r="GU4035" s="2"/>
      <c r="GV4035" s="2"/>
      <c r="GW4035" s="2"/>
      <c r="GX4035" s="2"/>
      <c r="GY4035" s="2"/>
      <c r="GZ4035" s="2"/>
      <c r="HA4035" s="2"/>
      <c r="HB4035" s="2"/>
      <c r="HC4035" s="2"/>
      <c r="HD4035" s="2"/>
      <c r="HE4035" s="2"/>
      <c r="HF4035" s="2"/>
      <c r="HG4035" s="2"/>
      <c r="HH4035" s="2"/>
      <c r="HI4035" s="2"/>
      <c r="HJ4035" s="2"/>
      <c r="HK4035" s="2"/>
      <c r="HL4035" s="2"/>
      <c r="HM4035" s="2"/>
      <c r="HN4035" s="2"/>
      <c r="HO4035" s="2"/>
      <c r="HP4035" s="2"/>
      <c r="HQ4035" s="2"/>
      <c r="HR4035" s="2"/>
      <c r="HS4035" s="2"/>
      <c r="HT4035" s="2"/>
      <c r="HU4035" s="2"/>
      <c r="HV4035" s="2"/>
      <c r="HW4035" s="2"/>
      <c r="HX4035" s="2"/>
      <c r="HY4035" s="2"/>
      <c r="HZ4035" s="2"/>
      <c r="IA4035" s="2"/>
      <c r="IB4035" s="2"/>
      <c r="IC4035" s="2"/>
      <c r="ID4035" s="2"/>
      <c r="IE4035" s="2"/>
      <c r="IF4035" s="2"/>
      <c r="IG4035" s="2"/>
      <c r="IH4035" s="2"/>
      <c r="II4035" s="2"/>
      <c r="IJ4035" s="2"/>
      <c r="IK4035" s="2"/>
      <c r="IL4035" s="2"/>
      <c r="IM4035" s="2"/>
      <c r="IN4035" s="2"/>
      <c r="IO4035" s="2"/>
      <c r="IP4035" s="2"/>
      <c r="IQ4035" s="2"/>
    </row>
    <row r="4036" spans="1:251" s="16" customFormat="1" ht="18.75" customHeight="1" thickBot="1">
      <c r="A4036" s="17"/>
      <c r="B4036" s="136" t="s">
        <v>13</v>
      </c>
      <c r="C4036" s="137"/>
      <c r="D4036" s="137"/>
      <c r="E4036" s="137"/>
      <c r="F4036" s="137"/>
      <c r="G4036" s="137"/>
      <c r="H4036" s="137"/>
      <c r="I4036" s="137"/>
      <c r="J4036" s="137"/>
      <c r="K4036" s="137"/>
      <c r="L4036" s="137"/>
      <c r="M4036" s="137"/>
      <c r="N4036" s="137"/>
      <c r="O4036" s="137"/>
      <c r="P4036" s="137"/>
      <c r="Q4036" s="137"/>
      <c r="R4036" s="137"/>
      <c r="S4036" s="137"/>
      <c r="T4036" s="137"/>
      <c r="U4036" s="137"/>
      <c r="V4036" s="137"/>
      <c r="W4036" s="137"/>
      <c r="X4036" s="137"/>
      <c r="Y4036" s="137"/>
      <c r="Z4036" s="138"/>
      <c r="AA4036" s="115">
        <f>SUM($AA$4035:$AA$4035)</f>
        <v>5095</v>
      </c>
      <c r="AB4036" s="116"/>
      <c r="AC4036" s="116"/>
      <c r="AD4036" s="116"/>
      <c r="AE4036" s="116"/>
      <c r="AF4036" s="116"/>
      <c r="AG4036" s="116"/>
      <c r="AH4036" s="116"/>
      <c r="AI4036" s="117"/>
      <c r="AJ4036" s="115">
        <f>SUM($AJ$4035:$AJ$4035)</f>
        <v>5428</v>
      </c>
      <c r="AK4036" s="116"/>
      <c r="AL4036" s="116"/>
      <c r="AM4036" s="116"/>
      <c r="AN4036" s="116"/>
      <c r="AO4036" s="116"/>
      <c r="AP4036" s="116"/>
      <c r="AQ4036" s="116"/>
      <c r="AR4036" s="117"/>
      <c r="AS4036" s="112"/>
      <c r="AT4036" s="113"/>
      <c r="AU4036" s="113"/>
      <c r="AV4036" s="113"/>
      <c r="AW4036" s="113"/>
      <c r="AX4036" s="114"/>
      <c r="AY4036" s="2"/>
      <c r="AZ4036" s="2"/>
      <c r="BA4036" s="2"/>
      <c r="BB4036" s="2"/>
      <c r="BC4036" s="2"/>
      <c r="BD4036" s="2"/>
      <c r="BE4036" s="2"/>
      <c r="BF4036" s="2"/>
      <c r="BG4036" s="2"/>
      <c r="BH4036" s="2"/>
      <c r="BI4036" s="2"/>
      <c r="BJ4036" s="2"/>
      <c r="BK4036" s="2"/>
      <c r="BL4036" s="2"/>
      <c r="BM4036" s="2"/>
      <c r="BN4036" s="2"/>
      <c r="BO4036" s="2"/>
      <c r="BP4036" s="2"/>
      <c r="BQ4036" s="2"/>
      <c r="BR4036" s="2"/>
      <c r="BS4036" s="2"/>
      <c r="BT4036" s="2"/>
      <c r="BU4036" s="2"/>
      <c r="BV4036" s="2"/>
      <c r="BW4036" s="2"/>
      <c r="BX4036" s="2"/>
      <c r="BY4036" s="2"/>
      <c r="BZ4036" s="2"/>
      <c r="CA4036" s="2"/>
      <c r="CB4036" s="2"/>
      <c r="CC4036" s="2"/>
      <c r="CD4036" s="2"/>
      <c r="CE4036" s="2"/>
      <c r="CF4036" s="2"/>
      <c r="CG4036" s="2"/>
      <c r="CH4036" s="2"/>
      <c r="CI4036" s="2"/>
      <c r="CJ4036" s="2"/>
      <c r="CK4036" s="2"/>
      <c r="CL4036" s="2"/>
      <c r="CM4036" s="2"/>
      <c r="CN4036" s="2"/>
      <c r="CO4036" s="2"/>
      <c r="CP4036" s="2"/>
      <c r="CQ4036" s="2"/>
      <c r="CR4036" s="2"/>
      <c r="CS4036" s="2"/>
      <c r="CT4036" s="2"/>
      <c r="CU4036" s="2"/>
      <c r="CV4036" s="2"/>
      <c r="CW4036" s="2"/>
      <c r="CX4036" s="2"/>
      <c r="CY4036" s="2"/>
      <c r="CZ4036" s="2"/>
      <c r="DA4036" s="2"/>
      <c r="DB4036" s="2"/>
      <c r="DC4036" s="2"/>
      <c r="DD4036" s="2"/>
      <c r="DE4036" s="2"/>
      <c r="DF4036" s="2"/>
      <c r="DG4036" s="2"/>
      <c r="DH4036" s="2"/>
      <c r="DI4036" s="2"/>
      <c r="DJ4036" s="2"/>
      <c r="DK4036" s="2"/>
      <c r="DL4036" s="2"/>
      <c r="DM4036" s="2"/>
      <c r="DN4036" s="2"/>
      <c r="DO4036" s="2"/>
      <c r="DP4036" s="2"/>
      <c r="DQ4036" s="2"/>
      <c r="DR4036" s="2"/>
      <c r="DS4036" s="2"/>
      <c r="DT4036" s="2"/>
      <c r="DU4036" s="2"/>
      <c r="DV4036" s="2"/>
      <c r="DW4036" s="2"/>
      <c r="DX4036" s="2"/>
      <c r="DY4036" s="2"/>
      <c r="DZ4036" s="2"/>
      <c r="EA4036" s="2"/>
      <c r="EB4036" s="2"/>
      <c r="EC4036" s="2"/>
      <c r="ED4036" s="2"/>
      <c r="EE4036" s="2"/>
      <c r="EF4036" s="2"/>
      <c r="EG4036" s="2"/>
      <c r="EH4036" s="2"/>
      <c r="EI4036" s="2"/>
      <c r="EJ4036" s="2"/>
      <c r="EK4036" s="2"/>
      <c r="EL4036" s="2"/>
      <c r="EM4036" s="2"/>
      <c r="EN4036" s="2"/>
      <c r="EO4036" s="2"/>
      <c r="EP4036" s="2"/>
      <c r="EQ4036" s="2"/>
      <c r="ER4036" s="2"/>
      <c r="ES4036" s="2"/>
      <c r="ET4036" s="2"/>
      <c r="EU4036" s="2"/>
      <c r="EV4036" s="2"/>
      <c r="EW4036" s="2"/>
      <c r="EX4036" s="2"/>
      <c r="EY4036" s="2"/>
      <c r="EZ4036" s="2"/>
      <c r="FA4036" s="2"/>
      <c r="FB4036" s="2"/>
      <c r="FC4036" s="2"/>
      <c r="FD4036" s="2"/>
      <c r="FE4036" s="2"/>
      <c r="FF4036" s="2"/>
      <c r="FG4036" s="2"/>
      <c r="FH4036" s="2"/>
      <c r="FI4036" s="2"/>
      <c r="FJ4036" s="2"/>
      <c r="FK4036" s="2"/>
      <c r="FL4036" s="2"/>
      <c r="FM4036" s="2"/>
      <c r="FN4036" s="2"/>
      <c r="FO4036" s="2"/>
      <c r="FP4036" s="2"/>
      <c r="FQ4036" s="2"/>
      <c r="FR4036" s="2"/>
      <c r="FS4036" s="2"/>
      <c r="FT4036" s="2"/>
      <c r="FU4036" s="2"/>
      <c r="FV4036" s="2"/>
      <c r="FW4036" s="2"/>
      <c r="FX4036" s="2"/>
      <c r="FY4036" s="2"/>
      <c r="FZ4036" s="2"/>
      <c r="GA4036" s="2"/>
      <c r="GB4036" s="2"/>
      <c r="GC4036" s="2"/>
      <c r="GD4036" s="2"/>
      <c r="GE4036" s="2"/>
      <c r="GF4036" s="2"/>
      <c r="GG4036" s="2"/>
      <c r="GH4036" s="2"/>
      <c r="GI4036" s="2"/>
      <c r="GJ4036" s="2"/>
      <c r="GK4036" s="2"/>
      <c r="GL4036" s="2"/>
      <c r="GM4036" s="2"/>
      <c r="GN4036" s="2"/>
      <c r="GO4036" s="2"/>
      <c r="GP4036" s="2"/>
      <c r="GQ4036" s="2"/>
      <c r="GR4036" s="2"/>
      <c r="GS4036" s="2"/>
      <c r="GT4036" s="2"/>
      <c r="GU4036" s="2"/>
      <c r="GV4036" s="2"/>
      <c r="GW4036" s="2"/>
      <c r="GX4036" s="2"/>
      <c r="GY4036" s="2"/>
      <c r="GZ4036" s="2"/>
      <c r="HA4036" s="2"/>
      <c r="HB4036" s="2"/>
      <c r="HC4036" s="2"/>
      <c r="HD4036" s="2"/>
      <c r="HE4036" s="2"/>
      <c r="HF4036" s="2"/>
      <c r="HG4036" s="2"/>
      <c r="HH4036" s="2"/>
      <c r="HI4036" s="2"/>
      <c r="HJ4036" s="2"/>
      <c r="HK4036" s="2"/>
      <c r="HL4036" s="2"/>
      <c r="HM4036" s="2"/>
      <c r="HN4036" s="2"/>
      <c r="HO4036" s="2"/>
      <c r="HP4036" s="2"/>
      <c r="HQ4036" s="2"/>
      <c r="HR4036" s="2"/>
      <c r="HS4036" s="2"/>
      <c r="HT4036" s="2"/>
      <c r="HU4036" s="2"/>
      <c r="HV4036" s="2"/>
      <c r="HW4036" s="2"/>
      <c r="HX4036" s="2"/>
      <c r="HY4036" s="2"/>
      <c r="HZ4036" s="2"/>
      <c r="IA4036" s="2"/>
      <c r="IB4036" s="2"/>
      <c r="IC4036" s="2"/>
      <c r="ID4036" s="2"/>
      <c r="IE4036" s="2"/>
      <c r="IF4036" s="2"/>
      <c r="IG4036" s="2"/>
      <c r="IH4036" s="2"/>
      <c r="II4036" s="2"/>
      <c r="IJ4036" s="2"/>
      <c r="IK4036" s="2"/>
      <c r="IL4036" s="2"/>
      <c r="IM4036" s="2"/>
      <c r="IN4036" s="2"/>
      <c r="IO4036" s="2"/>
      <c r="IP4036" s="2"/>
      <c r="IQ4036" s="2"/>
    </row>
    <row r="4038" spans="1:251" ht="18.75">
      <c r="A4038" s="1" t="s">
        <v>0</v>
      </c>
      <c r="AW4038" s="3"/>
      <c r="AX4038" s="4"/>
      <c r="AY4038" s="3"/>
    </row>
    <row r="4040" spans="1:251" ht="18.75">
      <c r="B4040" s="118" t="s">
        <v>8</v>
      </c>
      <c r="C4040" s="119"/>
      <c r="D4040" s="119"/>
      <c r="E4040" s="119"/>
      <c r="F4040" s="119"/>
      <c r="G4040" s="119"/>
      <c r="H4040" s="119"/>
      <c r="I4040" s="119"/>
      <c r="J4040" s="119"/>
      <c r="K4040" s="119"/>
      <c r="L4040" s="119"/>
      <c r="M4040" s="119"/>
      <c r="N4040" s="119"/>
      <c r="O4040" s="119"/>
      <c r="P4040" s="119"/>
      <c r="Q4040" s="119"/>
      <c r="R4040" s="119"/>
      <c r="S4040" s="119"/>
      <c r="T4040" s="119"/>
      <c r="U4040" s="119"/>
      <c r="V4040" s="119"/>
      <c r="W4040" s="119"/>
      <c r="X4040" s="119"/>
      <c r="Y4040" s="119"/>
      <c r="Z4040" s="119"/>
      <c r="AA4040" s="119"/>
      <c r="AB4040" s="119"/>
      <c r="AC4040" s="119"/>
      <c r="AD4040" s="119"/>
      <c r="AE4040" s="119"/>
      <c r="AF4040" s="119"/>
      <c r="AG4040" s="119"/>
      <c r="AH4040" s="119"/>
      <c r="AI4040" s="119"/>
      <c r="AJ4040" s="119"/>
      <c r="AK4040" s="119"/>
      <c r="AL4040" s="119"/>
      <c r="AM4040" s="119"/>
      <c r="AN4040" s="119"/>
      <c r="AO4040" s="119"/>
      <c r="AP4040" s="119"/>
      <c r="AQ4040" s="119"/>
      <c r="AR4040" s="119"/>
      <c r="AS4040" s="119"/>
      <c r="AT4040" s="119"/>
      <c r="AU4040" s="119"/>
      <c r="AV4040" s="119"/>
      <c r="AW4040" s="119"/>
      <c r="AX4040" s="119"/>
    </row>
    <row r="4041" spans="1:251">
      <c r="Z4041" s="5"/>
      <c r="AD4041" s="5"/>
      <c r="AE4041" s="5"/>
      <c r="AF4041" s="5"/>
      <c r="AG4041" s="5"/>
      <c r="AH4041" s="5"/>
      <c r="AI4041" s="5"/>
      <c r="AO4041" s="5"/>
    </row>
    <row r="4042" spans="1:251" ht="13.5" thickBot="1">
      <c r="Z4042" s="5"/>
      <c r="AD4042" s="5"/>
      <c r="AE4042" s="5"/>
      <c r="AF4042" s="5"/>
      <c r="AG4042" s="5"/>
      <c r="AH4042" s="5"/>
      <c r="AI4042" s="5"/>
      <c r="AO4042" s="5"/>
      <c r="DI4042" s="6"/>
    </row>
    <row r="4043" spans="1:251" ht="24.75" customHeight="1" thickBot="1">
      <c r="B4043" s="120" t="s">
        <v>1</v>
      </c>
      <c r="C4043" s="121"/>
      <c r="D4043" s="121"/>
      <c r="E4043" s="121"/>
      <c r="F4043" s="121"/>
      <c r="G4043" s="121"/>
      <c r="H4043" s="122" t="s">
        <v>243</v>
      </c>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4"/>
      <c r="DI4043" s="6"/>
    </row>
    <row r="4044" spans="1:251" ht="14.25">
      <c r="B4044" s="7"/>
      <c r="C4044" s="7"/>
      <c r="D4044" s="7"/>
      <c r="E4044" s="7"/>
      <c r="F4044" s="7"/>
      <c r="G4044" s="7"/>
      <c r="H4044" s="8"/>
      <c r="I4044" s="8"/>
      <c r="J4044" s="8"/>
      <c r="K4044" s="8"/>
      <c r="L4044" s="9"/>
      <c r="M4044" s="9"/>
      <c r="N4044" s="9"/>
      <c r="O4044" s="9"/>
      <c r="P4044" s="8"/>
      <c r="Q4044" s="8"/>
      <c r="R4044" s="8"/>
      <c r="S4044" s="8"/>
      <c r="T4044" s="8"/>
      <c r="U4044" s="8"/>
      <c r="V4044" s="10"/>
      <c r="W4044" s="10"/>
      <c r="X4044" s="10"/>
      <c r="Y4044" s="10"/>
      <c r="Z4044" s="10"/>
      <c r="AA4044" s="10"/>
      <c r="AB4044" s="10"/>
      <c r="AC4044" s="10"/>
      <c r="AD4044" s="10"/>
      <c r="AE4044" s="10"/>
      <c r="AF4044" s="10"/>
      <c r="AG4044" s="10"/>
      <c r="AH4044" s="10"/>
      <c r="AI4044" s="10"/>
      <c r="AJ4044" s="10"/>
      <c r="AK4044" s="10"/>
      <c r="AL4044" s="10"/>
      <c r="AM4044" s="10"/>
      <c r="AN4044" s="10"/>
      <c r="AO4044" s="10"/>
      <c r="AP4044" s="10"/>
      <c r="AQ4044" s="10"/>
      <c r="AR4044" s="10"/>
      <c r="AS4044" s="10"/>
      <c r="AT4044" s="10"/>
      <c r="AU4044" s="10"/>
      <c r="AV4044" s="10"/>
      <c r="AW4044" s="10"/>
      <c r="AX4044" s="10"/>
      <c r="DI4044" s="6"/>
    </row>
    <row r="4045" spans="1:251" ht="15" thickBot="1">
      <c r="A4045" s="11"/>
      <c r="B4045" s="10" t="s">
        <v>2</v>
      </c>
      <c r="C4045" s="8"/>
      <c r="D4045" s="8"/>
      <c r="E4045" s="8"/>
      <c r="F4045" s="8"/>
      <c r="G4045" s="8"/>
      <c r="H4045" s="8"/>
      <c r="I4045" s="8"/>
      <c r="J4045" s="8"/>
      <c r="K4045" s="8"/>
      <c r="L4045" s="9"/>
      <c r="M4045" s="9"/>
      <c r="N4045" s="9"/>
      <c r="O4045" s="9"/>
      <c r="P4045" s="8"/>
      <c r="Q4045" s="8"/>
      <c r="R4045" s="8"/>
      <c r="S4045" s="8"/>
      <c r="T4045" s="8"/>
      <c r="U4045" s="8"/>
      <c r="V4045" s="10"/>
      <c r="W4045" s="10"/>
      <c r="X4045" s="10"/>
      <c r="Y4045" s="10"/>
      <c r="Z4045" s="10"/>
      <c r="AA4045" s="10"/>
      <c r="AB4045" s="10"/>
      <c r="AC4045" s="10"/>
      <c r="AD4045" s="10"/>
      <c r="AE4045" s="10"/>
      <c r="AF4045" s="10"/>
      <c r="AG4045" s="10"/>
      <c r="AH4045" s="10"/>
      <c r="AI4045" s="10"/>
      <c r="AJ4045" s="10"/>
      <c r="AK4045" s="10"/>
      <c r="AL4045" s="10"/>
      <c r="AM4045" s="10"/>
      <c r="AN4045" s="10"/>
      <c r="AO4045" s="10"/>
      <c r="AP4045" s="10"/>
      <c r="AQ4045" s="10"/>
      <c r="AR4045" s="10"/>
      <c r="AS4045" s="10"/>
      <c r="AT4045" s="10"/>
      <c r="AU4045" s="10"/>
      <c r="AV4045" s="10"/>
      <c r="AW4045" s="10"/>
      <c r="AX4045" s="10"/>
      <c r="DI4045" s="6"/>
    </row>
    <row r="4046" spans="1:251" ht="14.25">
      <c r="A4046" s="8"/>
      <c r="B4046" s="12"/>
      <c r="C4046" s="7"/>
      <c r="D4046" s="7"/>
      <c r="E4046" s="7"/>
      <c r="F4046" s="7"/>
      <c r="G4046" s="7"/>
      <c r="H4046" s="7"/>
      <c r="I4046" s="7"/>
      <c r="J4046" s="7"/>
      <c r="K4046" s="7"/>
      <c r="L4046" s="13"/>
      <c r="M4046" s="13"/>
      <c r="N4046" s="13"/>
      <c r="O4046" s="13"/>
      <c r="P4046" s="7"/>
      <c r="Q4046" s="7"/>
      <c r="R4046" s="7"/>
      <c r="S4046" s="7"/>
      <c r="T4046" s="7"/>
      <c r="U4046" s="7"/>
      <c r="V4046" s="14"/>
      <c r="W4046" s="14"/>
      <c r="X4046" s="14"/>
      <c r="Y4046" s="14"/>
      <c r="Z4046" s="14"/>
      <c r="AA4046" s="14"/>
      <c r="AB4046" s="14"/>
      <c r="AC4046" s="14"/>
      <c r="AD4046" s="14"/>
      <c r="AE4046" s="14"/>
      <c r="AF4046" s="14"/>
      <c r="AG4046" s="14"/>
      <c r="AH4046" s="14"/>
      <c r="AI4046" s="14"/>
      <c r="AJ4046" s="14"/>
      <c r="AK4046" s="14"/>
      <c r="AL4046" s="14"/>
      <c r="AM4046" s="14"/>
      <c r="AN4046" s="14"/>
      <c r="AO4046" s="14"/>
      <c r="AP4046" s="14"/>
      <c r="AQ4046" s="14"/>
      <c r="AR4046" s="14"/>
      <c r="AS4046" s="14"/>
      <c r="AT4046" s="14"/>
      <c r="AU4046" s="14"/>
      <c r="AV4046" s="14"/>
      <c r="AW4046" s="14"/>
      <c r="AX4046" s="15"/>
    </row>
    <row r="4047" spans="1:251" ht="12" customHeight="1">
      <c r="A4047" s="8"/>
      <c r="B4047" s="141" t="s">
        <v>105</v>
      </c>
      <c r="C4047" s="142"/>
      <c r="D4047" s="142"/>
      <c r="E4047" s="142"/>
      <c r="F4047" s="142"/>
      <c r="G4047" s="142"/>
      <c r="H4047" s="142"/>
      <c r="I4047" s="142"/>
      <c r="J4047" s="142"/>
      <c r="K4047" s="142"/>
      <c r="L4047" s="142"/>
      <c r="M4047" s="142"/>
      <c r="N4047" s="142"/>
      <c r="O4047" s="142"/>
      <c r="P4047" s="142"/>
      <c r="Q4047" s="142"/>
      <c r="R4047" s="142"/>
      <c r="S4047" s="142"/>
      <c r="T4047" s="142"/>
      <c r="U4047" s="142"/>
      <c r="V4047" s="142"/>
      <c r="W4047" s="142"/>
      <c r="X4047" s="142"/>
      <c r="Y4047" s="142"/>
      <c r="Z4047" s="142"/>
      <c r="AA4047" s="142"/>
      <c r="AB4047" s="142"/>
      <c r="AC4047" s="142"/>
      <c r="AD4047" s="142"/>
      <c r="AE4047" s="142"/>
      <c r="AF4047" s="142"/>
      <c r="AG4047" s="142"/>
      <c r="AH4047" s="142"/>
      <c r="AI4047" s="142"/>
      <c r="AJ4047" s="142"/>
      <c r="AK4047" s="142"/>
      <c r="AL4047" s="142"/>
      <c r="AM4047" s="142"/>
      <c r="AN4047" s="142"/>
      <c r="AO4047" s="142"/>
      <c r="AP4047" s="142"/>
      <c r="AQ4047" s="142"/>
      <c r="AR4047" s="142"/>
      <c r="AS4047" s="142"/>
      <c r="AT4047" s="142"/>
      <c r="AU4047" s="142"/>
      <c r="AV4047" s="142"/>
      <c r="AW4047" s="142"/>
      <c r="AX4047" s="143"/>
    </row>
    <row r="4048" spans="1:251" ht="12" customHeight="1">
      <c r="A4048" s="8"/>
      <c r="B4048" s="141"/>
      <c r="C4048" s="142"/>
      <c r="D4048" s="142"/>
      <c r="E4048" s="142"/>
      <c r="F4048" s="142"/>
      <c r="G4048" s="142"/>
      <c r="H4048" s="142"/>
      <c r="I4048" s="142"/>
      <c r="J4048" s="142"/>
      <c r="K4048" s="142"/>
      <c r="L4048" s="142"/>
      <c r="M4048" s="142"/>
      <c r="N4048" s="142"/>
      <c r="O4048" s="142"/>
      <c r="P4048" s="142"/>
      <c r="Q4048" s="142"/>
      <c r="R4048" s="142"/>
      <c r="S4048" s="142"/>
      <c r="T4048" s="142"/>
      <c r="U4048" s="142"/>
      <c r="V4048" s="142"/>
      <c r="W4048" s="142"/>
      <c r="X4048" s="142"/>
      <c r="Y4048" s="142"/>
      <c r="Z4048" s="142"/>
      <c r="AA4048" s="142"/>
      <c r="AB4048" s="142"/>
      <c r="AC4048" s="142"/>
      <c r="AD4048" s="142"/>
      <c r="AE4048" s="142"/>
      <c r="AF4048" s="142"/>
      <c r="AG4048" s="142"/>
      <c r="AH4048" s="142"/>
      <c r="AI4048" s="142"/>
      <c r="AJ4048" s="142"/>
      <c r="AK4048" s="142"/>
      <c r="AL4048" s="142"/>
      <c r="AM4048" s="142"/>
      <c r="AN4048" s="142"/>
      <c r="AO4048" s="142"/>
      <c r="AP4048" s="142"/>
      <c r="AQ4048" s="142"/>
      <c r="AR4048" s="142"/>
      <c r="AS4048" s="142"/>
      <c r="AT4048" s="142"/>
      <c r="AU4048" s="142"/>
      <c r="AV4048" s="142"/>
      <c r="AW4048" s="142"/>
      <c r="AX4048" s="143"/>
      <c r="BC4048" s="16"/>
    </row>
    <row r="4049" spans="1:113" ht="12" customHeight="1">
      <c r="A4049" s="8"/>
      <c r="B4049" s="141"/>
      <c r="C4049" s="142"/>
      <c r="D4049" s="142"/>
      <c r="E4049" s="142"/>
      <c r="F4049" s="142"/>
      <c r="G4049" s="142"/>
      <c r="H4049" s="142"/>
      <c r="I4049" s="142"/>
      <c r="J4049" s="142"/>
      <c r="K4049" s="142"/>
      <c r="L4049" s="142"/>
      <c r="M4049" s="142"/>
      <c r="N4049" s="142"/>
      <c r="O4049" s="142"/>
      <c r="P4049" s="142"/>
      <c r="Q4049" s="142"/>
      <c r="R4049" s="142"/>
      <c r="S4049" s="142"/>
      <c r="T4049" s="142"/>
      <c r="U4049" s="142"/>
      <c r="V4049" s="142"/>
      <c r="W4049" s="142"/>
      <c r="X4049" s="142"/>
      <c r="Y4049" s="142"/>
      <c r="Z4049" s="142"/>
      <c r="AA4049" s="142"/>
      <c r="AB4049" s="142"/>
      <c r="AC4049" s="142"/>
      <c r="AD4049" s="142"/>
      <c r="AE4049" s="142"/>
      <c r="AF4049" s="142"/>
      <c r="AG4049" s="142"/>
      <c r="AH4049" s="142"/>
      <c r="AI4049" s="142"/>
      <c r="AJ4049" s="142"/>
      <c r="AK4049" s="142"/>
      <c r="AL4049" s="142"/>
      <c r="AM4049" s="142"/>
      <c r="AN4049" s="142"/>
      <c r="AO4049" s="142"/>
      <c r="AP4049" s="142"/>
      <c r="AQ4049" s="142"/>
      <c r="AR4049" s="142"/>
      <c r="AS4049" s="142"/>
      <c r="AT4049" s="142"/>
      <c r="AU4049" s="142"/>
      <c r="AV4049" s="142"/>
      <c r="AW4049" s="142"/>
      <c r="AX4049" s="143"/>
    </row>
    <row r="4050" spans="1:113" ht="12" customHeight="1">
      <c r="A4050" s="8"/>
      <c r="B4050" s="141"/>
      <c r="C4050" s="142"/>
      <c r="D4050" s="142"/>
      <c r="E4050" s="142"/>
      <c r="F4050" s="142"/>
      <c r="G4050" s="142"/>
      <c r="H4050" s="142"/>
      <c r="I4050" s="142"/>
      <c r="J4050" s="142"/>
      <c r="K4050" s="142"/>
      <c r="L4050" s="142"/>
      <c r="M4050" s="142"/>
      <c r="N4050" s="142"/>
      <c r="O4050" s="142"/>
      <c r="P4050" s="142"/>
      <c r="Q4050" s="142"/>
      <c r="R4050" s="142"/>
      <c r="S4050" s="142"/>
      <c r="T4050" s="142"/>
      <c r="U4050" s="142"/>
      <c r="V4050" s="142"/>
      <c r="W4050" s="142"/>
      <c r="X4050" s="142"/>
      <c r="Y4050" s="142"/>
      <c r="Z4050" s="142"/>
      <c r="AA4050" s="142"/>
      <c r="AB4050" s="142"/>
      <c r="AC4050" s="142"/>
      <c r="AD4050" s="142"/>
      <c r="AE4050" s="142"/>
      <c r="AF4050" s="142"/>
      <c r="AG4050" s="142"/>
      <c r="AH4050" s="142"/>
      <c r="AI4050" s="142"/>
      <c r="AJ4050" s="142"/>
      <c r="AK4050" s="142"/>
      <c r="AL4050" s="142"/>
      <c r="AM4050" s="142"/>
      <c r="AN4050" s="142"/>
      <c r="AO4050" s="142"/>
      <c r="AP4050" s="142"/>
      <c r="AQ4050" s="142"/>
      <c r="AR4050" s="142"/>
      <c r="AS4050" s="142"/>
      <c r="AT4050" s="142"/>
      <c r="AU4050" s="142"/>
      <c r="AV4050" s="142"/>
      <c r="AW4050" s="142"/>
      <c r="AX4050" s="143"/>
    </row>
    <row r="4051" spans="1:113" ht="12" customHeight="1">
      <c r="A4051" s="8"/>
      <c r="B4051" s="141"/>
      <c r="C4051" s="142"/>
      <c r="D4051" s="142"/>
      <c r="E4051" s="142"/>
      <c r="F4051" s="142"/>
      <c r="G4051" s="142"/>
      <c r="H4051" s="142"/>
      <c r="I4051" s="142"/>
      <c r="J4051" s="142"/>
      <c r="K4051" s="142"/>
      <c r="L4051" s="142"/>
      <c r="M4051" s="142"/>
      <c r="N4051" s="142"/>
      <c r="O4051" s="142"/>
      <c r="P4051" s="142"/>
      <c r="Q4051" s="142"/>
      <c r="R4051" s="142"/>
      <c r="S4051" s="142"/>
      <c r="T4051" s="142"/>
      <c r="U4051" s="142"/>
      <c r="V4051" s="142"/>
      <c r="W4051" s="142"/>
      <c r="X4051" s="142"/>
      <c r="Y4051" s="142"/>
      <c r="Z4051" s="142"/>
      <c r="AA4051" s="142"/>
      <c r="AB4051" s="142"/>
      <c r="AC4051" s="142"/>
      <c r="AD4051" s="142"/>
      <c r="AE4051" s="142"/>
      <c r="AF4051" s="142"/>
      <c r="AG4051" s="142"/>
      <c r="AH4051" s="142"/>
      <c r="AI4051" s="142"/>
      <c r="AJ4051" s="142"/>
      <c r="AK4051" s="142"/>
      <c r="AL4051" s="142"/>
      <c r="AM4051" s="142"/>
      <c r="AN4051" s="142"/>
      <c r="AO4051" s="142"/>
      <c r="AP4051" s="142"/>
      <c r="AQ4051" s="142"/>
      <c r="AR4051" s="142"/>
      <c r="AS4051" s="142"/>
      <c r="AT4051" s="142"/>
      <c r="AU4051" s="142"/>
      <c r="AV4051" s="142"/>
      <c r="AW4051" s="142"/>
      <c r="AX4051" s="143"/>
    </row>
    <row r="4052" spans="1:113" ht="15" thickBot="1">
      <c r="A4052" s="17"/>
      <c r="B4052" s="18"/>
      <c r="C4052" s="19"/>
      <c r="D4052" s="19"/>
      <c r="E4052" s="19"/>
      <c r="F4052" s="19"/>
      <c r="G4052" s="19"/>
      <c r="H4052" s="19"/>
      <c r="I4052" s="19"/>
      <c r="J4052" s="19"/>
      <c r="K4052" s="19"/>
      <c r="L4052" s="19"/>
      <c r="M4052" s="19"/>
      <c r="N4052" s="19"/>
      <c r="O4052" s="19"/>
      <c r="P4052" s="19"/>
      <c r="Q4052" s="19"/>
      <c r="R4052" s="19"/>
      <c r="S4052" s="19"/>
      <c r="T4052" s="19"/>
      <c r="U4052" s="19"/>
      <c r="V4052" s="19"/>
      <c r="W4052" s="19"/>
      <c r="X4052" s="19"/>
      <c r="Y4052" s="19"/>
      <c r="Z4052" s="19"/>
      <c r="AA4052" s="19"/>
      <c r="AB4052" s="19"/>
      <c r="AC4052" s="19"/>
      <c r="AD4052" s="19"/>
      <c r="AE4052" s="19"/>
      <c r="AF4052" s="19"/>
      <c r="AG4052" s="19"/>
      <c r="AH4052" s="19"/>
      <c r="AI4052" s="19"/>
      <c r="AJ4052" s="19"/>
      <c r="AK4052" s="19"/>
      <c r="AL4052" s="19"/>
      <c r="AM4052" s="19"/>
      <c r="AN4052" s="19"/>
      <c r="AO4052" s="19"/>
      <c r="AP4052" s="19"/>
      <c r="AQ4052" s="19"/>
      <c r="AR4052" s="19"/>
      <c r="AS4052" s="19"/>
      <c r="AT4052" s="19"/>
      <c r="AU4052" s="19"/>
      <c r="AV4052" s="19"/>
      <c r="AW4052" s="19"/>
      <c r="AX4052" s="20"/>
    </row>
    <row r="4053" spans="1:113">
      <c r="B4053" s="21"/>
    </row>
    <row r="4054" spans="1:113" ht="15" thickBot="1">
      <c r="A4054" s="11"/>
      <c r="B4054" s="10" t="s">
        <v>3</v>
      </c>
      <c r="C4054" s="8"/>
      <c r="D4054" s="8"/>
      <c r="E4054" s="8"/>
      <c r="F4054" s="8"/>
      <c r="G4054" s="8"/>
      <c r="H4054" s="8"/>
      <c r="I4054" s="8"/>
      <c r="J4054" s="8"/>
      <c r="K4054" s="8"/>
      <c r="L4054" s="9"/>
      <c r="M4054" s="9"/>
      <c r="N4054" s="9"/>
      <c r="O4054" s="9"/>
      <c r="P4054" s="8"/>
      <c r="Q4054" s="8"/>
      <c r="R4054" s="8"/>
      <c r="S4054" s="8"/>
      <c r="T4054" s="8"/>
      <c r="U4054" s="8"/>
      <c r="V4054" s="10"/>
      <c r="W4054" s="10"/>
      <c r="X4054" s="10"/>
      <c r="Y4054" s="10"/>
      <c r="Z4054" s="10"/>
      <c r="AA4054" s="10"/>
      <c r="AB4054" s="10"/>
      <c r="AC4054" s="10"/>
      <c r="AD4054" s="10"/>
      <c r="AE4054" s="10"/>
      <c r="AF4054" s="10"/>
      <c r="AG4054" s="10"/>
      <c r="AH4054" s="10"/>
      <c r="AI4054" s="10"/>
      <c r="AJ4054" s="10"/>
      <c r="AK4054" s="10"/>
      <c r="AL4054" s="10"/>
      <c r="AM4054" s="10"/>
      <c r="AN4054" s="10"/>
      <c r="AO4054" s="10"/>
      <c r="AP4054" s="10"/>
      <c r="AQ4054" s="10"/>
      <c r="AR4054" s="10"/>
      <c r="AS4054" s="10"/>
      <c r="AT4054" s="10"/>
      <c r="AU4054" s="10"/>
      <c r="AV4054" s="10"/>
      <c r="AW4054" s="10"/>
      <c r="AX4054" s="10"/>
      <c r="DI4054" s="6"/>
    </row>
    <row r="4055" spans="1:113" ht="14.25">
      <c r="A4055" s="8"/>
      <c r="B4055" s="12"/>
      <c r="C4055" s="7"/>
      <c r="D4055" s="7"/>
      <c r="E4055" s="7"/>
      <c r="F4055" s="7"/>
      <c r="G4055" s="7"/>
      <c r="H4055" s="7"/>
      <c r="I4055" s="7"/>
      <c r="J4055" s="7"/>
      <c r="K4055" s="7"/>
      <c r="L4055" s="13"/>
      <c r="M4055" s="13"/>
      <c r="N4055" s="13"/>
      <c r="O4055" s="13"/>
      <c r="P4055" s="7"/>
      <c r="Q4055" s="7"/>
      <c r="R4055" s="7"/>
      <c r="S4055" s="7"/>
      <c r="T4055" s="7"/>
      <c r="U4055" s="7"/>
      <c r="V4055" s="14"/>
      <c r="W4055" s="14"/>
      <c r="X4055" s="14"/>
      <c r="Y4055" s="14"/>
      <c r="Z4055" s="14"/>
      <c r="AA4055" s="14"/>
      <c r="AB4055" s="14"/>
      <c r="AC4055" s="14"/>
      <c r="AD4055" s="14"/>
      <c r="AE4055" s="14"/>
      <c r="AF4055" s="14"/>
      <c r="AG4055" s="14"/>
      <c r="AH4055" s="14"/>
      <c r="AI4055" s="14"/>
      <c r="AJ4055" s="14"/>
      <c r="AK4055" s="14"/>
      <c r="AL4055" s="14"/>
      <c r="AM4055" s="14"/>
      <c r="AN4055" s="14"/>
      <c r="AO4055" s="14"/>
      <c r="AP4055" s="14"/>
      <c r="AQ4055" s="14"/>
      <c r="AR4055" s="14"/>
      <c r="AS4055" s="14"/>
      <c r="AT4055" s="14"/>
      <c r="AU4055" s="14"/>
      <c r="AV4055" s="14"/>
      <c r="AW4055" s="14"/>
      <c r="AX4055" s="15"/>
    </row>
    <row r="4056" spans="1:113" ht="12" customHeight="1">
      <c r="A4056" s="8"/>
      <c r="B4056" s="141" t="s">
        <v>106</v>
      </c>
      <c r="C4056" s="142"/>
      <c r="D4056" s="142"/>
      <c r="E4056" s="142"/>
      <c r="F4056" s="142"/>
      <c r="G4056" s="142"/>
      <c r="H4056" s="142"/>
      <c r="I4056" s="142"/>
      <c r="J4056" s="142"/>
      <c r="K4056" s="142"/>
      <c r="L4056" s="142"/>
      <c r="M4056" s="142"/>
      <c r="N4056" s="142"/>
      <c r="O4056" s="142"/>
      <c r="P4056" s="142"/>
      <c r="Q4056" s="142"/>
      <c r="R4056" s="142"/>
      <c r="S4056" s="142"/>
      <c r="T4056" s="142"/>
      <c r="U4056" s="142"/>
      <c r="V4056" s="142"/>
      <c r="W4056" s="142"/>
      <c r="X4056" s="142"/>
      <c r="Y4056" s="142"/>
      <c r="Z4056" s="142"/>
      <c r="AA4056" s="142"/>
      <c r="AB4056" s="142"/>
      <c r="AC4056" s="142"/>
      <c r="AD4056" s="142"/>
      <c r="AE4056" s="142"/>
      <c r="AF4056" s="142"/>
      <c r="AG4056" s="142"/>
      <c r="AH4056" s="142"/>
      <c r="AI4056" s="142"/>
      <c r="AJ4056" s="142"/>
      <c r="AK4056" s="142"/>
      <c r="AL4056" s="142"/>
      <c r="AM4056" s="142"/>
      <c r="AN4056" s="142"/>
      <c r="AO4056" s="142"/>
      <c r="AP4056" s="142"/>
      <c r="AQ4056" s="142"/>
      <c r="AR4056" s="142"/>
      <c r="AS4056" s="142"/>
      <c r="AT4056" s="142"/>
      <c r="AU4056" s="142"/>
      <c r="AV4056" s="142"/>
      <c r="AW4056" s="142"/>
      <c r="AX4056" s="143"/>
    </row>
    <row r="4057" spans="1:113" ht="12" customHeight="1">
      <c r="A4057" s="8"/>
      <c r="B4057" s="141"/>
      <c r="C4057" s="142"/>
      <c r="D4057" s="142"/>
      <c r="E4057" s="142"/>
      <c r="F4057" s="142"/>
      <c r="G4057" s="142"/>
      <c r="H4057" s="142"/>
      <c r="I4057" s="142"/>
      <c r="J4057" s="142"/>
      <c r="K4057" s="142"/>
      <c r="L4057" s="142"/>
      <c r="M4057" s="142"/>
      <c r="N4057" s="142"/>
      <c r="O4057" s="142"/>
      <c r="P4057" s="142"/>
      <c r="Q4057" s="142"/>
      <c r="R4057" s="142"/>
      <c r="S4057" s="142"/>
      <c r="T4057" s="142"/>
      <c r="U4057" s="142"/>
      <c r="V4057" s="142"/>
      <c r="W4057" s="142"/>
      <c r="X4057" s="142"/>
      <c r="Y4057" s="142"/>
      <c r="Z4057" s="142"/>
      <c r="AA4057" s="142"/>
      <c r="AB4057" s="142"/>
      <c r="AC4057" s="142"/>
      <c r="AD4057" s="142"/>
      <c r="AE4057" s="142"/>
      <c r="AF4057" s="142"/>
      <c r="AG4057" s="142"/>
      <c r="AH4057" s="142"/>
      <c r="AI4057" s="142"/>
      <c r="AJ4057" s="142"/>
      <c r="AK4057" s="142"/>
      <c r="AL4057" s="142"/>
      <c r="AM4057" s="142"/>
      <c r="AN4057" s="142"/>
      <c r="AO4057" s="142"/>
      <c r="AP4057" s="142"/>
      <c r="AQ4057" s="142"/>
      <c r="AR4057" s="142"/>
      <c r="AS4057" s="142"/>
      <c r="AT4057" s="142"/>
      <c r="AU4057" s="142"/>
      <c r="AV4057" s="142"/>
      <c r="AW4057" s="142"/>
      <c r="AX4057" s="143"/>
      <c r="BC4057" s="16"/>
    </row>
    <row r="4058" spans="1:113" ht="12" customHeight="1">
      <c r="A4058" s="8"/>
      <c r="B4058" s="141"/>
      <c r="C4058" s="142"/>
      <c r="D4058" s="142"/>
      <c r="E4058" s="142"/>
      <c r="F4058" s="142"/>
      <c r="G4058" s="142"/>
      <c r="H4058" s="142"/>
      <c r="I4058" s="142"/>
      <c r="J4058" s="142"/>
      <c r="K4058" s="142"/>
      <c r="L4058" s="142"/>
      <c r="M4058" s="142"/>
      <c r="N4058" s="142"/>
      <c r="O4058" s="142"/>
      <c r="P4058" s="142"/>
      <c r="Q4058" s="142"/>
      <c r="R4058" s="142"/>
      <c r="S4058" s="142"/>
      <c r="T4058" s="142"/>
      <c r="U4058" s="142"/>
      <c r="V4058" s="142"/>
      <c r="W4058" s="142"/>
      <c r="X4058" s="142"/>
      <c r="Y4058" s="142"/>
      <c r="Z4058" s="142"/>
      <c r="AA4058" s="142"/>
      <c r="AB4058" s="142"/>
      <c r="AC4058" s="142"/>
      <c r="AD4058" s="142"/>
      <c r="AE4058" s="142"/>
      <c r="AF4058" s="142"/>
      <c r="AG4058" s="142"/>
      <c r="AH4058" s="142"/>
      <c r="AI4058" s="142"/>
      <c r="AJ4058" s="142"/>
      <c r="AK4058" s="142"/>
      <c r="AL4058" s="142"/>
      <c r="AM4058" s="142"/>
      <c r="AN4058" s="142"/>
      <c r="AO4058" s="142"/>
      <c r="AP4058" s="142"/>
      <c r="AQ4058" s="142"/>
      <c r="AR4058" s="142"/>
      <c r="AS4058" s="142"/>
      <c r="AT4058" s="142"/>
      <c r="AU4058" s="142"/>
      <c r="AV4058" s="142"/>
      <c r="AW4058" s="142"/>
      <c r="AX4058" s="143"/>
    </row>
    <row r="4059" spans="1:113" ht="12" customHeight="1">
      <c r="A4059" s="8"/>
      <c r="B4059" s="141"/>
      <c r="C4059" s="142"/>
      <c r="D4059" s="142"/>
      <c r="E4059" s="142"/>
      <c r="F4059" s="142"/>
      <c r="G4059" s="142"/>
      <c r="H4059" s="142"/>
      <c r="I4059" s="142"/>
      <c r="J4059" s="142"/>
      <c r="K4059" s="142"/>
      <c r="L4059" s="142"/>
      <c r="M4059" s="142"/>
      <c r="N4059" s="142"/>
      <c r="O4059" s="142"/>
      <c r="P4059" s="142"/>
      <c r="Q4059" s="142"/>
      <c r="R4059" s="142"/>
      <c r="S4059" s="142"/>
      <c r="T4059" s="142"/>
      <c r="U4059" s="142"/>
      <c r="V4059" s="142"/>
      <c r="W4059" s="142"/>
      <c r="X4059" s="142"/>
      <c r="Y4059" s="142"/>
      <c r="Z4059" s="142"/>
      <c r="AA4059" s="142"/>
      <c r="AB4059" s="142"/>
      <c r="AC4059" s="142"/>
      <c r="AD4059" s="142"/>
      <c r="AE4059" s="142"/>
      <c r="AF4059" s="142"/>
      <c r="AG4059" s="142"/>
      <c r="AH4059" s="142"/>
      <c r="AI4059" s="142"/>
      <c r="AJ4059" s="142"/>
      <c r="AK4059" s="142"/>
      <c r="AL4059" s="142"/>
      <c r="AM4059" s="142"/>
      <c r="AN4059" s="142"/>
      <c r="AO4059" s="142"/>
      <c r="AP4059" s="142"/>
      <c r="AQ4059" s="142"/>
      <c r="AR4059" s="142"/>
      <c r="AS4059" s="142"/>
      <c r="AT4059" s="142"/>
      <c r="AU4059" s="142"/>
      <c r="AV4059" s="142"/>
      <c r="AW4059" s="142"/>
      <c r="AX4059" s="143"/>
    </row>
    <row r="4060" spans="1:113" ht="12" customHeight="1">
      <c r="A4060" s="8"/>
      <c r="B4060" s="141"/>
      <c r="C4060" s="142"/>
      <c r="D4060" s="142"/>
      <c r="E4060" s="142"/>
      <c r="F4060" s="142"/>
      <c r="G4060" s="142"/>
      <c r="H4060" s="142"/>
      <c r="I4060" s="142"/>
      <c r="J4060" s="142"/>
      <c r="K4060" s="142"/>
      <c r="L4060" s="142"/>
      <c r="M4060" s="142"/>
      <c r="N4060" s="142"/>
      <c r="O4060" s="142"/>
      <c r="P4060" s="142"/>
      <c r="Q4060" s="142"/>
      <c r="R4060" s="142"/>
      <c r="S4060" s="142"/>
      <c r="T4060" s="142"/>
      <c r="U4060" s="142"/>
      <c r="V4060" s="142"/>
      <c r="W4060" s="142"/>
      <c r="X4060" s="142"/>
      <c r="Y4060" s="142"/>
      <c r="Z4060" s="142"/>
      <c r="AA4060" s="142"/>
      <c r="AB4060" s="142"/>
      <c r="AC4060" s="142"/>
      <c r="AD4060" s="142"/>
      <c r="AE4060" s="142"/>
      <c r="AF4060" s="142"/>
      <c r="AG4060" s="142"/>
      <c r="AH4060" s="142"/>
      <c r="AI4060" s="142"/>
      <c r="AJ4060" s="142"/>
      <c r="AK4060" s="142"/>
      <c r="AL4060" s="142"/>
      <c r="AM4060" s="142"/>
      <c r="AN4060" s="142"/>
      <c r="AO4060" s="142"/>
      <c r="AP4060" s="142"/>
      <c r="AQ4060" s="142"/>
      <c r="AR4060" s="142"/>
      <c r="AS4060" s="142"/>
      <c r="AT4060" s="142"/>
      <c r="AU4060" s="142"/>
      <c r="AV4060" s="142"/>
      <c r="AW4060" s="142"/>
      <c r="AX4060" s="143"/>
    </row>
    <row r="4061" spans="1:113" ht="15" thickBot="1">
      <c r="A4061" s="17"/>
      <c r="B4061" s="18"/>
      <c r="C4061" s="19"/>
      <c r="D4061" s="19"/>
      <c r="E4061" s="19"/>
      <c r="F4061" s="19"/>
      <c r="G4061" s="19"/>
      <c r="H4061" s="19"/>
      <c r="I4061" s="19"/>
      <c r="J4061" s="19"/>
      <c r="K4061" s="19"/>
      <c r="L4061" s="19"/>
      <c r="M4061" s="19"/>
      <c r="N4061" s="19"/>
      <c r="O4061" s="19"/>
      <c r="P4061" s="19"/>
      <c r="Q4061" s="19"/>
      <c r="R4061" s="19"/>
      <c r="S4061" s="19"/>
      <c r="T4061" s="19"/>
      <c r="U4061" s="19"/>
      <c r="V4061" s="19"/>
      <c r="W4061" s="19"/>
      <c r="X4061" s="19"/>
      <c r="Y4061" s="19"/>
      <c r="Z4061" s="19"/>
      <c r="AA4061" s="19"/>
      <c r="AB4061" s="19"/>
      <c r="AC4061" s="19"/>
      <c r="AD4061" s="19"/>
      <c r="AE4061" s="19"/>
      <c r="AF4061" s="19"/>
      <c r="AG4061" s="19"/>
      <c r="AH4061" s="19"/>
      <c r="AI4061" s="19"/>
      <c r="AJ4061" s="19"/>
      <c r="AK4061" s="19"/>
      <c r="AL4061" s="19"/>
      <c r="AM4061" s="19"/>
      <c r="AN4061" s="19"/>
      <c r="AO4061" s="19"/>
      <c r="AP4061" s="19"/>
      <c r="AQ4061" s="19"/>
      <c r="AR4061" s="19"/>
      <c r="AS4061" s="19"/>
      <c r="AT4061" s="19"/>
      <c r="AU4061" s="19"/>
      <c r="AV4061" s="19"/>
      <c r="AW4061" s="19"/>
      <c r="AX4061" s="20"/>
    </row>
    <row r="4062" spans="1:113">
      <c r="B4062" s="21"/>
    </row>
    <row r="4063" spans="1:113" ht="14.25">
      <c r="B4063" s="10" t="s">
        <v>4</v>
      </c>
      <c r="C4063" s="8"/>
      <c r="D4063" s="8"/>
      <c r="E4063" s="8"/>
      <c r="F4063" s="8"/>
      <c r="G4063" s="8"/>
      <c r="H4063" s="8"/>
      <c r="I4063" s="8"/>
      <c r="J4063" s="8"/>
      <c r="K4063" s="8"/>
      <c r="L4063" s="9"/>
      <c r="M4063" s="9"/>
      <c r="N4063" s="9"/>
      <c r="O4063" s="9"/>
      <c r="P4063" s="8"/>
      <c r="Q4063" s="8"/>
      <c r="R4063" s="8"/>
      <c r="S4063" s="8"/>
      <c r="T4063" s="8"/>
      <c r="U4063" s="8"/>
      <c r="V4063" s="10"/>
      <c r="W4063" s="10"/>
      <c r="X4063" s="10"/>
      <c r="Y4063" s="10"/>
      <c r="Z4063" s="10"/>
      <c r="AA4063" s="10"/>
      <c r="AB4063" s="10"/>
      <c r="AC4063" s="10"/>
      <c r="AD4063" s="10"/>
      <c r="AE4063" s="10"/>
      <c r="AF4063" s="10"/>
      <c r="AG4063" s="10"/>
      <c r="AH4063" s="10"/>
      <c r="AI4063" s="10"/>
      <c r="AJ4063" s="10"/>
      <c r="AK4063" s="10"/>
      <c r="AL4063" s="10"/>
      <c r="AM4063" s="10"/>
      <c r="AN4063" s="10"/>
      <c r="AO4063" s="10"/>
      <c r="AP4063" s="10"/>
      <c r="AQ4063" s="10"/>
      <c r="AR4063" s="10"/>
      <c r="AS4063" s="10"/>
      <c r="AT4063" s="10"/>
      <c r="AU4063" s="10"/>
      <c r="AV4063" s="10"/>
      <c r="AW4063" s="10"/>
      <c r="AX4063" s="10"/>
    </row>
    <row r="4064" spans="1:113" ht="15" thickBot="1">
      <c r="B4064" s="8"/>
      <c r="C4064" s="8"/>
      <c r="D4064" s="8"/>
      <c r="E4064" s="8"/>
      <c r="F4064" s="8"/>
      <c r="G4064" s="8"/>
      <c r="H4064" s="8"/>
      <c r="I4064" s="8"/>
      <c r="J4064" s="8"/>
      <c r="K4064" s="8"/>
      <c r="L4064" s="9"/>
      <c r="M4064" s="9"/>
      <c r="N4064" s="9"/>
      <c r="O4064" s="9"/>
      <c r="P4064" s="8"/>
      <c r="Q4064" s="8"/>
      <c r="R4064" s="8"/>
      <c r="S4064" s="8"/>
      <c r="T4064" s="8"/>
      <c r="U4064" s="8"/>
      <c r="V4064" s="10"/>
      <c r="W4064" s="10"/>
      <c r="X4064" s="10"/>
      <c r="Y4064" s="10"/>
      <c r="Z4064" s="10"/>
      <c r="AA4064" s="10"/>
      <c r="AB4064" s="10"/>
      <c r="AC4064" s="10"/>
      <c r="AD4064" s="10"/>
      <c r="AE4064" s="10"/>
      <c r="AF4064" s="10"/>
      <c r="AG4064" s="10"/>
      <c r="AH4064" s="10"/>
      <c r="AI4064" s="10"/>
      <c r="AJ4064" s="10"/>
      <c r="AK4064" s="10"/>
      <c r="AL4064" s="10"/>
      <c r="AM4064" s="10"/>
      <c r="AN4064" s="10"/>
      <c r="AO4064" s="10"/>
      <c r="AP4064" s="10"/>
      <c r="AQ4064" s="10"/>
      <c r="AR4064" s="10"/>
      <c r="AS4064" s="10"/>
      <c r="AT4064" s="10"/>
      <c r="AU4064" s="10"/>
      <c r="AV4064" s="10"/>
      <c r="AW4064" s="10"/>
      <c r="AX4064" s="22" t="s">
        <v>5</v>
      </c>
    </row>
    <row r="4065" spans="1:251" s="16" customFormat="1" ht="13.5" customHeight="1">
      <c r="A4065" s="8"/>
      <c r="B4065" s="146" t="s">
        <v>6</v>
      </c>
      <c r="C4065" s="129"/>
      <c r="D4065" s="129"/>
      <c r="E4065" s="129"/>
      <c r="F4065" s="129"/>
      <c r="G4065" s="129"/>
      <c r="H4065" s="129"/>
      <c r="I4065" s="129"/>
      <c r="J4065" s="129"/>
      <c r="K4065" s="129"/>
      <c r="L4065" s="129"/>
      <c r="M4065" s="129"/>
      <c r="N4065" s="129"/>
      <c r="O4065" s="129"/>
      <c r="P4065" s="129"/>
      <c r="Q4065" s="129"/>
      <c r="R4065" s="129"/>
      <c r="S4065" s="129"/>
      <c r="T4065" s="129"/>
      <c r="U4065" s="129"/>
      <c r="V4065" s="129"/>
      <c r="W4065" s="129"/>
      <c r="X4065" s="129"/>
      <c r="Y4065" s="129"/>
      <c r="Z4065" s="130"/>
      <c r="AA4065" s="128" t="s">
        <v>11</v>
      </c>
      <c r="AB4065" s="129"/>
      <c r="AC4065" s="129"/>
      <c r="AD4065" s="129"/>
      <c r="AE4065" s="129"/>
      <c r="AF4065" s="129"/>
      <c r="AG4065" s="129"/>
      <c r="AH4065" s="129"/>
      <c r="AI4065" s="130"/>
      <c r="AJ4065" s="128" t="s">
        <v>12</v>
      </c>
      <c r="AK4065" s="129"/>
      <c r="AL4065" s="129"/>
      <c r="AM4065" s="129"/>
      <c r="AN4065" s="129"/>
      <c r="AO4065" s="129"/>
      <c r="AP4065" s="129"/>
      <c r="AQ4065" s="129"/>
      <c r="AR4065" s="130"/>
      <c r="AS4065" s="128" t="s">
        <v>7</v>
      </c>
      <c r="AT4065" s="129"/>
      <c r="AU4065" s="129"/>
      <c r="AV4065" s="129"/>
      <c r="AW4065" s="129"/>
      <c r="AX4065" s="134"/>
      <c r="AY4065" s="2"/>
      <c r="AZ4065" s="2"/>
      <c r="BA4065" s="2"/>
      <c r="BB4065" s="2"/>
      <c r="BC4065" s="2"/>
      <c r="BD4065" s="2"/>
      <c r="BE4065" s="2"/>
      <c r="BF4065" s="2"/>
      <c r="BG4065" s="2"/>
      <c r="BH4065" s="2"/>
      <c r="BI4065" s="2"/>
      <c r="BJ4065" s="2"/>
      <c r="BK4065" s="2"/>
      <c r="BL4065" s="2"/>
      <c r="BM4065" s="2"/>
      <c r="BN4065" s="2"/>
      <c r="BO4065" s="2"/>
      <c r="BP4065" s="2"/>
      <c r="BQ4065" s="2"/>
      <c r="BR4065" s="2"/>
      <c r="BS4065" s="2"/>
      <c r="BT4065" s="2"/>
      <c r="BU4065" s="2"/>
      <c r="BV4065" s="2"/>
      <c r="BW4065" s="2"/>
      <c r="BX4065" s="2"/>
      <c r="BY4065" s="2"/>
      <c r="BZ4065" s="2"/>
      <c r="CA4065" s="2"/>
      <c r="CB4065" s="2"/>
      <c r="CC4065" s="2"/>
      <c r="CD4065" s="2"/>
      <c r="CE4065" s="2"/>
      <c r="CF4065" s="2"/>
      <c r="CG4065" s="2"/>
      <c r="CH4065" s="2"/>
      <c r="CI4065" s="2"/>
      <c r="CJ4065" s="2"/>
      <c r="CK4065" s="2"/>
      <c r="CL4065" s="2"/>
      <c r="CM4065" s="2"/>
      <c r="CN4065" s="2"/>
      <c r="CO4065" s="2"/>
      <c r="CP4065" s="2"/>
      <c r="CQ4065" s="2"/>
      <c r="CR4065" s="2"/>
      <c r="CS4065" s="2"/>
      <c r="CT4065" s="2"/>
      <c r="CU4065" s="2"/>
      <c r="CV4065" s="2"/>
      <c r="CW4065" s="2"/>
      <c r="CX4065" s="2"/>
      <c r="CY4065" s="2"/>
      <c r="CZ4065" s="2"/>
      <c r="DA4065" s="2"/>
      <c r="DB4065" s="2"/>
      <c r="DC4065" s="2"/>
      <c r="DD4065" s="2"/>
      <c r="DE4065" s="2"/>
      <c r="DF4065" s="2"/>
      <c r="DG4065" s="2"/>
      <c r="DH4065" s="2"/>
      <c r="DI4065" s="2"/>
      <c r="DJ4065" s="2"/>
      <c r="DK4065" s="2"/>
      <c r="DL4065" s="2"/>
      <c r="DM4065" s="2"/>
      <c r="DN4065" s="2"/>
      <c r="DO4065" s="2"/>
      <c r="DP4065" s="2"/>
      <c r="DQ4065" s="2"/>
      <c r="DR4065" s="2"/>
      <c r="DS4065" s="2"/>
      <c r="DT4065" s="2"/>
      <c r="DU4065" s="2"/>
      <c r="DV4065" s="2"/>
      <c r="DW4065" s="2"/>
      <c r="DX4065" s="2"/>
      <c r="DY4065" s="2"/>
      <c r="DZ4065" s="2"/>
      <c r="EA4065" s="2"/>
      <c r="EB4065" s="2"/>
      <c r="EC4065" s="2"/>
      <c r="ED4065" s="2"/>
      <c r="EE4065" s="2"/>
      <c r="EF4065" s="2"/>
      <c r="EG4065" s="2"/>
      <c r="EH4065" s="2"/>
      <c r="EI4065" s="2"/>
      <c r="EJ4065" s="2"/>
      <c r="EK4065" s="2"/>
      <c r="EL4065" s="2"/>
      <c r="EM4065" s="2"/>
      <c r="EN4065" s="2"/>
      <c r="EO4065" s="2"/>
      <c r="EP4065" s="2"/>
      <c r="EQ4065" s="2"/>
      <c r="ER4065" s="2"/>
      <c r="ES4065" s="2"/>
      <c r="ET4065" s="2"/>
      <c r="EU4065" s="2"/>
      <c r="EV4065" s="2"/>
      <c r="EW4065" s="2"/>
      <c r="EX4065" s="2"/>
      <c r="EY4065" s="2"/>
      <c r="EZ4065" s="2"/>
      <c r="FA4065" s="2"/>
      <c r="FB4065" s="2"/>
      <c r="FC4065" s="2"/>
      <c r="FD4065" s="2"/>
      <c r="FE4065" s="2"/>
      <c r="FF4065" s="2"/>
      <c r="FG4065" s="2"/>
      <c r="FH4065" s="2"/>
      <c r="FI4065" s="2"/>
      <c r="FJ4065" s="2"/>
      <c r="FK4065" s="2"/>
      <c r="FL4065" s="2"/>
      <c r="FM4065" s="2"/>
      <c r="FN4065" s="2"/>
      <c r="FO4065" s="2"/>
      <c r="FP4065" s="2"/>
      <c r="FQ4065" s="2"/>
      <c r="FR4065" s="2"/>
      <c r="FS4065" s="2"/>
      <c r="FT4065" s="2"/>
      <c r="FU4065" s="2"/>
      <c r="FV4065" s="2"/>
      <c r="FW4065" s="2"/>
      <c r="FX4065" s="2"/>
      <c r="FY4065" s="2"/>
      <c r="FZ4065" s="2"/>
      <c r="GA4065" s="2"/>
      <c r="GB4065" s="2"/>
      <c r="GC4065" s="2"/>
      <c r="GD4065" s="2"/>
      <c r="GE4065" s="2"/>
      <c r="GF4065" s="2"/>
      <c r="GG4065" s="2"/>
      <c r="GH4065" s="2"/>
      <c r="GI4065" s="2"/>
      <c r="GJ4065" s="2"/>
      <c r="GK4065" s="2"/>
      <c r="GL4065" s="2"/>
      <c r="GM4065" s="2"/>
      <c r="GN4065" s="2"/>
      <c r="GO4065" s="2"/>
      <c r="GP4065" s="2"/>
      <c r="GQ4065" s="2"/>
      <c r="GR4065" s="2"/>
      <c r="GS4065" s="2"/>
      <c r="GT4065" s="2"/>
      <c r="GU4065" s="2"/>
      <c r="GV4065" s="2"/>
      <c r="GW4065" s="2"/>
      <c r="GX4065" s="2"/>
      <c r="GY4065" s="2"/>
      <c r="GZ4065" s="2"/>
      <c r="HA4065" s="2"/>
      <c r="HB4065" s="2"/>
      <c r="HC4065" s="2"/>
      <c r="HD4065" s="2"/>
      <c r="HE4065" s="2"/>
      <c r="HF4065" s="2"/>
      <c r="HG4065" s="2"/>
      <c r="HH4065" s="2"/>
      <c r="HI4065" s="2"/>
      <c r="HJ4065" s="2"/>
      <c r="HK4065" s="2"/>
      <c r="HL4065" s="2"/>
      <c r="HM4065" s="2"/>
      <c r="HN4065" s="2"/>
      <c r="HO4065" s="2"/>
      <c r="HP4065" s="2"/>
      <c r="HQ4065" s="2"/>
      <c r="HR4065" s="2"/>
      <c r="HS4065" s="2"/>
      <c r="HT4065" s="2"/>
      <c r="HU4065" s="2"/>
      <c r="HV4065" s="2"/>
      <c r="HW4065" s="2"/>
      <c r="HX4065" s="2"/>
      <c r="HY4065" s="2"/>
      <c r="HZ4065" s="2"/>
      <c r="IA4065" s="2"/>
      <c r="IB4065" s="2"/>
      <c r="IC4065" s="2"/>
      <c r="ID4065" s="2"/>
      <c r="IE4065" s="2"/>
      <c r="IF4065" s="2"/>
      <c r="IG4065" s="2"/>
      <c r="IH4065" s="2"/>
      <c r="II4065" s="2"/>
      <c r="IJ4065" s="2"/>
      <c r="IK4065" s="2"/>
      <c r="IL4065" s="2"/>
      <c r="IM4065" s="2"/>
      <c r="IN4065" s="2"/>
      <c r="IO4065" s="2"/>
      <c r="IP4065" s="2"/>
      <c r="IQ4065" s="2"/>
    </row>
    <row r="4066" spans="1:251" s="16" customFormat="1" ht="13.5">
      <c r="A4066" s="8"/>
      <c r="B4066" s="147"/>
      <c r="C4066" s="132"/>
      <c r="D4066" s="132"/>
      <c r="E4066" s="132"/>
      <c r="F4066" s="132"/>
      <c r="G4066" s="132"/>
      <c r="H4066" s="132"/>
      <c r="I4066" s="132"/>
      <c r="J4066" s="132"/>
      <c r="K4066" s="132"/>
      <c r="L4066" s="132"/>
      <c r="M4066" s="132"/>
      <c r="N4066" s="132"/>
      <c r="O4066" s="132"/>
      <c r="P4066" s="132"/>
      <c r="Q4066" s="132"/>
      <c r="R4066" s="132"/>
      <c r="S4066" s="132"/>
      <c r="T4066" s="132"/>
      <c r="U4066" s="132"/>
      <c r="V4066" s="132"/>
      <c r="W4066" s="132"/>
      <c r="X4066" s="132"/>
      <c r="Y4066" s="132"/>
      <c r="Z4066" s="133"/>
      <c r="AA4066" s="131"/>
      <c r="AB4066" s="132"/>
      <c r="AC4066" s="132"/>
      <c r="AD4066" s="132"/>
      <c r="AE4066" s="132"/>
      <c r="AF4066" s="132"/>
      <c r="AG4066" s="132"/>
      <c r="AH4066" s="132"/>
      <c r="AI4066" s="133"/>
      <c r="AJ4066" s="131"/>
      <c r="AK4066" s="132"/>
      <c r="AL4066" s="132"/>
      <c r="AM4066" s="132"/>
      <c r="AN4066" s="132"/>
      <c r="AO4066" s="132"/>
      <c r="AP4066" s="132"/>
      <c r="AQ4066" s="132"/>
      <c r="AR4066" s="133"/>
      <c r="AS4066" s="131"/>
      <c r="AT4066" s="132"/>
      <c r="AU4066" s="132"/>
      <c r="AV4066" s="132"/>
      <c r="AW4066" s="132"/>
      <c r="AX4066" s="135"/>
      <c r="AY4066" s="2"/>
      <c r="AZ4066" s="2"/>
      <c r="BA4066" s="2"/>
      <c r="BB4066" s="23"/>
      <c r="BC4066" s="24"/>
      <c r="BE4066" s="2"/>
      <c r="BF4066" s="2"/>
      <c r="BG4066" s="2"/>
      <c r="BH4066" s="2"/>
      <c r="BI4066" s="2"/>
      <c r="BJ4066" s="2"/>
      <c r="BK4066" s="2"/>
      <c r="BL4066" s="2"/>
      <c r="BM4066" s="2"/>
      <c r="BN4066" s="2"/>
      <c r="BO4066" s="2"/>
      <c r="BP4066" s="2"/>
      <c r="BQ4066" s="2"/>
      <c r="BR4066" s="2"/>
      <c r="BS4066" s="2"/>
      <c r="BT4066" s="2"/>
      <c r="BU4066" s="2"/>
      <c r="BV4066" s="2"/>
      <c r="BW4066" s="2"/>
      <c r="BX4066" s="2"/>
      <c r="BY4066" s="2"/>
      <c r="BZ4066" s="2"/>
      <c r="CA4066" s="2"/>
      <c r="CB4066" s="2"/>
      <c r="CC4066" s="2"/>
      <c r="CD4066" s="2"/>
      <c r="CE4066" s="2"/>
      <c r="CF4066" s="2"/>
      <c r="CG4066" s="2"/>
      <c r="CH4066" s="2"/>
      <c r="CI4066" s="2"/>
      <c r="CJ4066" s="2"/>
      <c r="CK4066" s="2"/>
      <c r="CL4066" s="2"/>
      <c r="CM4066" s="2"/>
      <c r="CN4066" s="2"/>
      <c r="CO4066" s="2"/>
      <c r="CP4066" s="2"/>
      <c r="CQ4066" s="2"/>
      <c r="CR4066" s="2"/>
      <c r="CS4066" s="2"/>
      <c r="CT4066" s="2"/>
      <c r="CU4066" s="2"/>
      <c r="CV4066" s="2"/>
      <c r="CW4066" s="2"/>
      <c r="CX4066" s="2"/>
      <c r="CY4066" s="2"/>
      <c r="CZ4066" s="2"/>
      <c r="DA4066" s="2"/>
      <c r="DB4066" s="2"/>
      <c r="DC4066" s="2"/>
      <c r="DD4066" s="2"/>
      <c r="DE4066" s="2"/>
      <c r="DF4066" s="2"/>
      <c r="DG4066" s="2"/>
      <c r="DH4066" s="2"/>
      <c r="DI4066" s="2"/>
      <c r="DJ4066" s="2"/>
      <c r="DK4066" s="2"/>
      <c r="DL4066" s="2"/>
      <c r="DM4066" s="2"/>
      <c r="DN4066" s="2"/>
      <c r="DO4066" s="2"/>
      <c r="DP4066" s="2"/>
      <c r="DQ4066" s="2"/>
      <c r="DR4066" s="2"/>
      <c r="DS4066" s="2"/>
      <c r="DT4066" s="2"/>
      <c r="DU4066" s="2"/>
      <c r="DV4066" s="2"/>
      <c r="DW4066" s="2"/>
      <c r="DX4066" s="2"/>
      <c r="DY4066" s="2"/>
      <c r="DZ4066" s="2"/>
      <c r="EA4066" s="2"/>
      <c r="EB4066" s="2"/>
      <c r="EC4066" s="2"/>
      <c r="ED4066" s="2"/>
      <c r="EE4066" s="2"/>
      <c r="EF4066" s="2"/>
      <c r="EG4066" s="2"/>
      <c r="EH4066" s="2"/>
      <c r="EI4066" s="2"/>
      <c r="EJ4066" s="2"/>
      <c r="EK4066" s="2"/>
      <c r="EL4066" s="2"/>
      <c r="EM4066" s="2"/>
      <c r="EN4066" s="2"/>
      <c r="EO4066" s="2"/>
      <c r="EP4066" s="2"/>
      <c r="EQ4066" s="2"/>
      <c r="ER4066" s="2"/>
      <c r="ES4066" s="2"/>
      <c r="ET4066" s="2"/>
      <c r="EU4066" s="2"/>
      <c r="EV4066" s="2"/>
      <c r="EW4066" s="2"/>
      <c r="EX4066" s="2"/>
      <c r="EY4066" s="2"/>
      <c r="EZ4066" s="2"/>
      <c r="FA4066" s="2"/>
      <c r="FB4066" s="2"/>
      <c r="FC4066" s="2"/>
      <c r="FD4066" s="2"/>
      <c r="FE4066" s="2"/>
      <c r="FF4066" s="2"/>
      <c r="FG4066" s="2"/>
      <c r="FH4066" s="2"/>
      <c r="FI4066" s="2"/>
      <c r="FJ4066" s="2"/>
      <c r="FK4066" s="2"/>
      <c r="FL4066" s="2"/>
      <c r="FM4066" s="2"/>
      <c r="FN4066" s="2"/>
      <c r="FO4066" s="2"/>
      <c r="FP4066" s="2"/>
      <c r="FQ4066" s="2"/>
      <c r="FR4066" s="2"/>
      <c r="FS4066" s="2"/>
      <c r="FT4066" s="2"/>
      <c r="FU4066" s="2"/>
      <c r="FV4066" s="2"/>
      <c r="FW4066" s="2"/>
      <c r="FX4066" s="2"/>
      <c r="FY4066" s="2"/>
      <c r="FZ4066" s="2"/>
      <c r="GA4066" s="2"/>
      <c r="GB4066" s="2"/>
      <c r="GC4066" s="2"/>
      <c r="GD4066" s="2"/>
      <c r="GE4066" s="2"/>
      <c r="GF4066" s="2"/>
      <c r="GG4066" s="2"/>
      <c r="GH4066" s="2"/>
      <c r="GI4066" s="2"/>
      <c r="GJ4066" s="2"/>
      <c r="GK4066" s="2"/>
      <c r="GL4066" s="2"/>
      <c r="GM4066" s="2"/>
      <c r="GN4066" s="2"/>
      <c r="GO4066" s="2"/>
      <c r="GP4066" s="2"/>
      <c r="GQ4066" s="2"/>
      <c r="GR4066" s="2"/>
      <c r="GS4066" s="2"/>
      <c r="GT4066" s="2"/>
      <c r="GU4066" s="2"/>
      <c r="GV4066" s="2"/>
      <c r="GW4066" s="2"/>
      <c r="GX4066" s="2"/>
      <c r="GY4066" s="2"/>
      <c r="GZ4066" s="2"/>
      <c r="HA4066" s="2"/>
      <c r="HB4066" s="2"/>
      <c r="HC4066" s="2"/>
      <c r="HD4066" s="2"/>
      <c r="HE4066" s="2"/>
      <c r="HF4066" s="2"/>
      <c r="HG4066" s="2"/>
      <c r="HH4066" s="2"/>
      <c r="HI4066" s="2"/>
      <c r="HJ4066" s="2"/>
      <c r="HK4066" s="2"/>
      <c r="HL4066" s="2"/>
      <c r="HM4066" s="2"/>
      <c r="HN4066" s="2"/>
      <c r="HO4066" s="2"/>
      <c r="HP4066" s="2"/>
      <c r="HQ4066" s="2"/>
      <c r="HR4066" s="2"/>
      <c r="HS4066" s="2"/>
      <c r="HT4066" s="2"/>
      <c r="HU4066" s="2"/>
      <c r="HV4066" s="2"/>
      <c r="HW4066" s="2"/>
      <c r="HX4066" s="2"/>
      <c r="HY4066" s="2"/>
      <c r="HZ4066" s="2"/>
      <c r="IA4066" s="2"/>
      <c r="IB4066" s="2"/>
      <c r="IC4066" s="2"/>
      <c r="ID4066" s="2"/>
      <c r="IE4066" s="2"/>
      <c r="IF4066" s="2"/>
      <c r="IG4066" s="2"/>
      <c r="IH4066" s="2"/>
      <c r="II4066" s="2"/>
      <c r="IJ4066" s="2"/>
      <c r="IK4066" s="2"/>
      <c r="IL4066" s="2"/>
      <c r="IM4066" s="2"/>
      <c r="IN4066" s="2"/>
      <c r="IO4066" s="2"/>
      <c r="IP4066" s="2"/>
      <c r="IQ4066" s="2"/>
    </row>
    <row r="4067" spans="1:251" s="16" customFormat="1" ht="18.75" customHeight="1">
      <c r="A4067" s="8"/>
      <c r="B4067" s="25"/>
      <c r="C4067" s="125" t="s">
        <v>107</v>
      </c>
      <c r="D4067" s="126"/>
      <c r="E4067" s="126"/>
      <c r="F4067" s="126"/>
      <c r="G4067" s="126"/>
      <c r="H4067" s="126"/>
      <c r="I4067" s="126"/>
      <c r="J4067" s="126"/>
      <c r="K4067" s="126"/>
      <c r="L4067" s="126"/>
      <c r="M4067" s="126"/>
      <c r="N4067" s="126"/>
      <c r="O4067" s="126"/>
      <c r="P4067" s="126"/>
      <c r="Q4067" s="126"/>
      <c r="R4067" s="126"/>
      <c r="S4067" s="126"/>
      <c r="T4067" s="126"/>
      <c r="U4067" s="126"/>
      <c r="V4067" s="126"/>
      <c r="W4067" s="126"/>
      <c r="X4067" s="126"/>
      <c r="Y4067" s="126"/>
      <c r="Z4067" s="127"/>
      <c r="AA4067" s="106">
        <v>228</v>
      </c>
      <c r="AB4067" s="107"/>
      <c r="AC4067" s="107"/>
      <c r="AD4067" s="107"/>
      <c r="AE4067" s="107"/>
      <c r="AF4067" s="107"/>
      <c r="AG4067" s="107"/>
      <c r="AH4067" s="107"/>
      <c r="AI4067" s="108"/>
      <c r="AJ4067" s="106">
        <v>175</v>
      </c>
      <c r="AK4067" s="107"/>
      <c r="AL4067" s="107"/>
      <c r="AM4067" s="107"/>
      <c r="AN4067" s="107"/>
      <c r="AO4067" s="107"/>
      <c r="AP4067" s="107"/>
      <c r="AQ4067" s="107"/>
      <c r="AR4067" s="108"/>
      <c r="AS4067" s="109"/>
      <c r="AT4067" s="110"/>
      <c r="AU4067" s="110"/>
      <c r="AV4067" s="110"/>
      <c r="AW4067" s="110"/>
      <c r="AX4067" s="111"/>
      <c r="AY4067" s="2"/>
      <c r="AZ4067" s="2"/>
      <c r="BA4067" s="2"/>
      <c r="BB4067" s="2"/>
      <c r="BC4067" s="2"/>
      <c r="BD4067" s="2"/>
      <c r="BE4067" s="2"/>
      <c r="BF4067" s="2"/>
      <c r="BG4067" s="2"/>
      <c r="BH4067" s="2"/>
      <c r="BI4067" s="2"/>
      <c r="BJ4067" s="2"/>
      <c r="BK4067" s="2"/>
      <c r="BL4067" s="2"/>
      <c r="BM4067" s="2"/>
      <c r="BN4067" s="2"/>
      <c r="BO4067" s="2"/>
      <c r="BP4067" s="2"/>
      <c r="BQ4067" s="2"/>
      <c r="BR4067" s="2"/>
      <c r="BS4067" s="2"/>
      <c r="BT4067" s="2"/>
      <c r="BU4067" s="2"/>
      <c r="BV4067" s="2"/>
      <c r="BW4067" s="2"/>
      <c r="BX4067" s="2"/>
      <c r="BY4067" s="2"/>
      <c r="BZ4067" s="2"/>
      <c r="CA4067" s="2"/>
      <c r="CB4067" s="2"/>
      <c r="CC4067" s="2"/>
      <c r="CD4067" s="2"/>
      <c r="CE4067" s="2"/>
      <c r="CF4067" s="2"/>
      <c r="CG4067" s="2"/>
      <c r="CH4067" s="2"/>
      <c r="CI4067" s="2"/>
      <c r="CJ4067" s="2"/>
      <c r="CK4067" s="2"/>
      <c r="CL4067" s="2"/>
      <c r="CM4067" s="2"/>
      <c r="CN4067" s="2"/>
      <c r="CO4067" s="2"/>
      <c r="CP4067" s="2"/>
      <c r="CQ4067" s="2"/>
      <c r="CR4067" s="2"/>
      <c r="CS4067" s="2"/>
      <c r="CT4067" s="2"/>
      <c r="CU4067" s="2"/>
      <c r="CV4067" s="2"/>
      <c r="CW4067" s="2"/>
      <c r="CX4067" s="2"/>
      <c r="CY4067" s="2"/>
      <c r="CZ4067" s="2"/>
      <c r="DA4067" s="2"/>
      <c r="DB4067" s="2"/>
      <c r="DC4067" s="2"/>
      <c r="DD4067" s="2"/>
      <c r="DE4067" s="2"/>
      <c r="DF4067" s="2"/>
      <c r="DG4067" s="2"/>
      <c r="DH4067" s="2"/>
      <c r="DI4067" s="2"/>
      <c r="DJ4067" s="2"/>
      <c r="DK4067" s="2"/>
      <c r="DL4067" s="2"/>
      <c r="DM4067" s="2"/>
      <c r="DN4067" s="2"/>
      <c r="DO4067" s="2"/>
      <c r="DP4067" s="2"/>
      <c r="DQ4067" s="2"/>
      <c r="DR4067" s="2"/>
      <c r="DS4067" s="2"/>
      <c r="DT4067" s="2"/>
      <c r="DU4067" s="2"/>
      <c r="DV4067" s="2"/>
      <c r="DW4067" s="2"/>
      <c r="DX4067" s="2"/>
      <c r="DY4067" s="2"/>
      <c r="DZ4067" s="2"/>
      <c r="EA4067" s="2"/>
      <c r="EB4067" s="2"/>
      <c r="EC4067" s="2"/>
      <c r="ED4067" s="2"/>
      <c r="EE4067" s="2"/>
      <c r="EF4067" s="2"/>
      <c r="EG4067" s="2"/>
      <c r="EH4067" s="2"/>
      <c r="EI4067" s="2"/>
      <c r="EJ4067" s="2"/>
      <c r="EK4067" s="2"/>
      <c r="EL4067" s="2"/>
      <c r="EM4067" s="2"/>
      <c r="EN4067" s="2"/>
      <c r="EO4067" s="2"/>
      <c r="EP4067" s="2"/>
      <c r="EQ4067" s="2"/>
      <c r="ER4067" s="2"/>
      <c r="ES4067" s="2"/>
      <c r="ET4067" s="2"/>
      <c r="EU4067" s="2"/>
      <c r="EV4067" s="2"/>
      <c r="EW4067" s="2"/>
      <c r="EX4067" s="2"/>
      <c r="EY4067" s="2"/>
      <c r="EZ4067" s="2"/>
      <c r="FA4067" s="2"/>
      <c r="FB4067" s="2"/>
      <c r="FC4067" s="2"/>
      <c r="FD4067" s="2"/>
      <c r="FE4067" s="2"/>
      <c r="FF4067" s="2"/>
      <c r="FG4067" s="2"/>
      <c r="FH4067" s="2"/>
      <c r="FI4067" s="2"/>
      <c r="FJ4067" s="2"/>
      <c r="FK4067" s="2"/>
      <c r="FL4067" s="2"/>
      <c r="FM4067" s="2"/>
      <c r="FN4067" s="2"/>
      <c r="FO4067" s="2"/>
      <c r="FP4067" s="2"/>
      <c r="FQ4067" s="2"/>
      <c r="FR4067" s="2"/>
      <c r="FS4067" s="2"/>
      <c r="FT4067" s="2"/>
      <c r="FU4067" s="2"/>
      <c r="FV4067" s="2"/>
      <c r="FW4067" s="2"/>
      <c r="FX4067" s="2"/>
      <c r="FY4067" s="2"/>
      <c r="FZ4067" s="2"/>
      <c r="GA4067" s="2"/>
      <c r="GB4067" s="2"/>
      <c r="GC4067" s="2"/>
      <c r="GD4067" s="2"/>
      <c r="GE4067" s="2"/>
      <c r="GF4067" s="2"/>
      <c r="GG4067" s="2"/>
      <c r="GH4067" s="2"/>
      <c r="GI4067" s="2"/>
      <c r="GJ4067" s="2"/>
      <c r="GK4067" s="2"/>
      <c r="GL4067" s="2"/>
      <c r="GM4067" s="2"/>
      <c r="GN4067" s="2"/>
      <c r="GO4067" s="2"/>
      <c r="GP4067" s="2"/>
      <c r="GQ4067" s="2"/>
      <c r="GR4067" s="2"/>
      <c r="GS4067" s="2"/>
      <c r="GT4067" s="2"/>
      <c r="GU4067" s="2"/>
      <c r="GV4067" s="2"/>
      <c r="GW4067" s="2"/>
      <c r="GX4067" s="2"/>
      <c r="GY4067" s="2"/>
      <c r="GZ4067" s="2"/>
      <c r="HA4067" s="2"/>
      <c r="HB4067" s="2"/>
      <c r="HC4067" s="2"/>
      <c r="HD4067" s="2"/>
      <c r="HE4067" s="2"/>
      <c r="HF4067" s="2"/>
      <c r="HG4067" s="2"/>
      <c r="HH4067" s="2"/>
      <c r="HI4067" s="2"/>
      <c r="HJ4067" s="2"/>
      <c r="HK4067" s="2"/>
      <c r="HL4067" s="2"/>
      <c r="HM4067" s="2"/>
      <c r="HN4067" s="2"/>
      <c r="HO4067" s="2"/>
      <c r="HP4067" s="2"/>
      <c r="HQ4067" s="2"/>
      <c r="HR4067" s="2"/>
      <c r="HS4067" s="2"/>
      <c r="HT4067" s="2"/>
      <c r="HU4067" s="2"/>
      <c r="HV4067" s="2"/>
      <c r="HW4067" s="2"/>
      <c r="HX4067" s="2"/>
      <c r="HY4067" s="2"/>
      <c r="HZ4067" s="2"/>
      <c r="IA4067" s="2"/>
      <c r="IB4067" s="2"/>
      <c r="IC4067" s="2"/>
      <c r="ID4067" s="2"/>
      <c r="IE4067" s="2"/>
      <c r="IF4067" s="2"/>
      <c r="IG4067" s="2"/>
      <c r="IH4067" s="2"/>
      <c r="II4067" s="2"/>
      <c r="IJ4067" s="2"/>
      <c r="IK4067" s="2"/>
      <c r="IL4067" s="2"/>
      <c r="IM4067" s="2"/>
      <c r="IN4067" s="2"/>
      <c r="IO4067" s="2"/>
      <c r="IP4067" s="2"/>
      <c r="IQ4067" s="2"/>
    </row>
    <row r="4068" spans="1:251" s="16" customFormat="1" ht="18.75" customHeight="1" thickBot="1">
      <c r="A4068" s="17"/>
      <c r="B4068" s="136" t="s">
        <v>13</v>
      </c>
      <c r="C4068" s="137"/>
      <c r="D4068" s="137"/>
      <c r="E4068" s="137"/>
      <c r="F4068" s="137"/>
      <c r="G4068" s="137"/>
      <c r="H4068" s="137"/>
      <c r="I4068" s="137"/>
      <c r="J4068" s="137"/>
      <c r="K4068" s="137"/>
      <c r="L4068" s="137"/>
      <c r="M4068" s="137"/>
      <c r="N4068" s="137"/>
      <c r="O4068" s="137"/>
      <c r="P4068" s="137"/>
      <c r="Q4068" s="137"/>
      <c r="R4068" s="137"/>
      <c r="S4068" s="137"/>
      <c r="T4068" s="137"/>
      <c r="U4068" s="137"/>
      <c r="V4068" s="137"/>
      <c r="W4068" s="137"/>
      <c r="X4068" s="137"/>
      <c r="Y4068" s="137"/>
      <c r="Z4068" s="138"/>
      <c r="AA4068" s="115">
        <f>SUM($AA$4067:$AA$4067)</f>
        <v>228</v>
      </c>
      <c r="AB4068" s="116"/>
      <c r="AC4068" s="116"/>
      <c r="AD4068" s="116"/>
      <c r="AE4068" s="116"/>
      <c r="AF4068" s="116"/>
      <c r="AG4068" s="116"/>
      <c r="AH4068" s="116"/>
      <c r="AI4068" s="117"/>
      <c r="AJ4068" s="115">
        <f>SUM($AJ$4067:$AJ$4067)</f>
        <v>175</v>
      </c>
      <c r="AK4068" s="116"/>
      <c r="AL4068" s="116"/>
      <c r="AM4068" s="116"/>
      <c r="AN4068" s="116"/>
      <c r="AO4068" s="116"/>
      <c r="AP4068" s="116"/>
      <c r="AQ4068" s="116"/>
      <c r="AR4068" s="117"/>
      <c r="AS4068" s="112"/>
      <c r="AT4068" s="113"/>
      <c r="AU4068" s="113"/>
      <c r="AV4068" s="113"/>
      <c r="AW4068" s="113"/>
      <c r="AX4068" s="114"/>
      <c r="AY4068" s="2"/>
      <c r="AZ4068" s="2"/>
      <c r="BA4068" s="2"/>
      <c r="BB4068" s="2"/>
      <c r="BC4068" s="2"/>
      <c r="BD4068" s="2"/>
      <c r="BE4068" s="2"/>
      <c r="BF4068" s="2"/>
      <c r="BG4068" s="2"/>
      <c r="BH4068" s="2"/>
      <c r="BI4068" s="2"/>
      <c r="BJ4068" s="2"/>
      <c r="BK4068" s="2"/>
      <c r="BL4068" s="2"/>
      <c r="BM4068" s="2"/>
      <c r="BN4068" s="2"/>
      <c r="BO4068" s="2"/>
      <c r="BP4068" s="2"/>
      <c r="BQ4068" s="2"/>
      <c r="BR4068" s="2"/>
      <c r="BS4068" s="2"/>
      <c r="BT4068" s="2"/>
      <c r="BU4068" s="2"/>
      <c r="BV4068" s="2"/>
      <c r="BW4068" s="2"/>
      <c r="BX4068" s="2"/>
      <c r="BY4068" s="2"/>
      <c r="BZ4068" s="2"/>
      <c r="CA4068" s="2"/>
      <c r="CB4068" s="2"/>
      <c r="CC4068" s="2"/>
      <c r="CD4068" s="2"/>
      <c r="CE4068" s="2"/>
      <c r="CF4068" s="2"/>
      <c r="CG4068" s="2"/>
      <c r="CH4068" s="2"/>
      <c r="CI4068" s="2"/>
      <c r="CJ4068" s="2"/>
      <c r="CK4068" s="2"/>
      <c r="CL4068" s="2"/>
      <c r="CM4068" s="2"/>
      <c r="CN4068" s="2"/>
      <c r="CO4068" s="2"/>
      <c r="CP4068" s="2"/>
      <c r="CQ4068" s="2"/>
      <c r="CR4068" s="2"/>
      <c r="CS4068" s="2"/>
      <c r="CT4068" s="2"/>
      <c r="CU4068" s="2"/>
      <c r="CV4068" s="2"/>
      <c r="CW4068" s="2"/>
      <c r="CX4068" s="2"/>
      <c r="CY4068" s="2"/>
      <c r="CZ4068" s="2"/>
      <c r="DA4068" s="2"/>
      <c r="DB4068" s="2"/>
      <c r="DC4068" s="2"/>
      <c r="DD4068" s="2"/>
      <c r="DE4068" s="2"/>
      <c r="DF4068" s="2"/>
      <c r="DG4068" s="2"/>
      <c r="DH4068" s="2"/>
      <c r="DI4068" s="2"/>
      <c r="DJ4068" s="2"/>
      <c r="DK4068" s="2"/>
      <c r="DL4068" s="2"/>
      <c r="DM4068" s="2"/>
      <c r="DN4068" s="2"/>
      <c r="DO4068" s="2"/>
      <c r="DP4068" s="2"/>
      <c r="DQ4068" s="2"/>
      <c r="DR4068" s="2"/>
      <c r="DS4068" s="2"/>
      <c r="DT4068" s="2"/>
      <c r="DU4068" s="2"/>
      <c r="DV4068" s="2"/>
      <c r="DW4068" s="2"/>
      <c r="DX4068" s="2"/>
      <c r="DY4068" s="2"/>
      <c r="DZ4068" s="2"/>
      <c r="EA4068" s="2"/>
      <c r="EB4068" s="2"/>
      <c r="EC4068" s="2"/>
      <c r="ED4068" s="2"/>
      <c r="EE4068" s="2"/>
      <c r="EF4068" s="2"/>
      <c r="EG4068" s="2"/>
      <c r="EH4068" s="2"/>
      <c r="EI4068" s="2"/>
      <c r="EJ4068" s="2"/>
      <c r="EK4068" s="2"/>
      <c r="EL4068" s="2"/>
      <c r="EM4068" s="2"/>
      <c r="EN4068" s="2"/>
      <c r="EO4068" s="2"/>
      <c r="EP4068" s="2"/>
      <c r="EQ4068" s="2"/>
      <c r="ER4068" s="2"/>
      <c r="ES4068" s="2"/>
      <c r="ET4068" s="2"/>
      <c r="EU4068" s="2"/>
      <c r="EV4068" s="2"/>
      <c r="EW4068" s="2"/>
      <c r="EX4068" s="2"/>
      <c r="EY4068" s="2"/>
      <c r="EZ4068" s="2"/>
      <c r="FA4068" s="2"/>
      <c r="FB4068" s="2"/>
      <c r="FC4068" s="2"/>
      <c r="FD4068" s="2"/>
      <c r="FE4068" s="2"/>
      <c r="FF4068" s="2"/>
      <c r="FG4068" s="2"/>
      <c r="FH4068" s="2"/>
      <c r="FI4068" s="2"/>
      <c r="FJ4068" s="2"/>
      <c r="FK4068" s="2"/>
      <c r="FL4068" s="2"/>
      <c r="FM4068" s="2"/>
      <c r="FN4068" s="2"/>
      <c r="FO4068" s="2"/>
      <c r="FP4068" s="2"/>
      <c r="FQ4068" s="2"/>
      <c r="FR4068" s="2"/>
      <c r="FS4068" s="2"/>
      <c r="FT4068" s="2"/>
      <c r="FU4068" s="2"/>
      <c r="FV4068" s="2"/>
      <c r="FW4068" s="2"/>
      <c r="FX4068" s="2"/>
      <c r="FY4068" s="2"/>
      <c r="FZ4068" s="2"/>
      <c r="GA4068" s="2"/>
      <c r="GB4068" s="2"/>
      <c r="GC4068" s="2"/>
      <c r="GD4068" s="2"/>
      <c r="GE4068" s="2"/>
      <c r="GF4068" s="2"/>
      <c r="GG4068" s="2"/>
      <c r="GH4068" s="2"/>
      <c r="GI4068" s="2"/>
      <c r="GJ4068" s="2"/>
      <c r="GK4068" s="2"/>
      <c r="GL4068" s="2"/>
      <c r="GM4068" s="2"/>
      <c r="GN4068" s="2"/>
      <c r="GO4068" s="2"/>
      <c r="GP4068" s="2"/>
      <c r="GQ4068" s="2"/>
      <c r="GR4068" s="2"/>
      <c r="GS4068" s="2"/>
      <c r="GT4068" s="2"/>
      <c r="GU4068" s="2"/>
      <c r="GV4068" s="2"/>
      <c r="GW4068" s="2"/>
      <c r="GX4068" s="2"/>
      <c r="GY4068" s="2"/>
      <c r="GZ4068" s="2"/>
      <c r="HA4068" s="2"/>
      <c r="HB4068" s="2"/>
      <c r="HC4068" s="2"/>
      <c r="HD4068" s="2"/>
      <c r="HE4068" s="2"/>
      <c r="HF4068" s="2"/>
      <c r="HG4068" s="2"/>
      <c r="HH4068" s="2"/>
      <c r="HI4068" s="2"/>
      <c r="HJ4068" s="2"/>
      <c r="HK4068" s="2"/>
      <c r="HL4068" s="2"/>
      <c r="HM4068" s="2"/>
      <c r="HN4068" s="2"/>
      <c r="HO4068" s="2"/>
      <c r="HP4068" s="2"/>
      <c r="HQ4068" s="2"/>
      <c r="HR4068" s="2"/>
      <c r="HS4068" s="2"/>
      <c r="HT4068" s="2"/>
      <c r="HU4068" s="2"/>
      <c r="HV4068" s="2"/>
      <c r="HW4068" s="2"/>
      <c r="HX4068" s="2"/>
      <c r="HY4068" s="2"/>
      <c r="HZ4068" s="2"/>
      <c r="IA4068" s="2"/>
      <c r="IB4068" s="2"/>
      <c r="IC4068" s="2"/>
      <c r="ID4068" s="2"/>
      <c r="IE4068" s="2"/>
      <c r="IF4068" s="2"/>
      <c r="IG4068" s="2"/>
      <c r="IH4068" s="2"/>
      <c r="II4068" s="2"/>
      <c r="IJ4068" s="2"/>
      <c r="IK4068" s="2"/>
      <c r="IL4068" s="2"/>
      <c r="IM4068" s="2"/>
      <c r="IN4068" s="2"/>
      <c r="IO4068" s="2"/>
      <c r="IP4068" s="2"/>
      <c r="IQ4068" s="2"/>
    </row>
    <row r="4070" spans="1:251" ht="18.75">
      <c r="A4070" s="1" t="s">
        <v>0</v>
      </c>
      <c r="AW4070" s="3"/>
      <c r="AX4070" s="4"/>
      <c r="AY4070" s="3"/>
    </row>
    <row r="4072" spans="1:251" ht="18.75">
      <c r="B4072" s="118" t="s">
        <v>8</v>
      </c>
      <c r="C4072" s="119"/>
      <c r="D4072" s="119"/>
      <c r="E4072" s="119"/>
      <c r="F4072" s="119"/>
      <c r="G4072" s="119"/>
      <c r="H4072" s="119"/>
      <c r="I4072" s="119"/>
      <c r="J4072" s="119"/>
      <c r="K4072" s="119"/>
      <c r="L4072" s="119"/>
      <c r="M4072" s="119"/>
      <c r="N4072" s="119"/>
      <c r="O4072" s="119"/>
      <c r="P4072" s="119"/>
      <c r="Q4072" s="119"/>
      <c r="R4072" s="119"/>
      <c r="S4072" s="119"/>
      <c r="T4072" s="119"/>
      <c r="U4072" s="119"/>
      <c r="V4072" s="119"/>
      <c r="W4072" s="119"/>
      <c r="X4072" s="119"/>
      <c r="Y4072" s="119"/>
      <c r="Z4072" s="119"/>
      <c r="AA4072" s="119"/>
      <c r="AB4072" s="119"/>
      <c r="AC4072" s="119"/>
      <c r="AD4072" s="119"/>
      <c r="AE4072" s="119"/>
      <c r="AF4072" s="119"/>
      <c r="AG4072" s="119"/>
      <c r="AH4072" s="119"/>
      <c r="AI4072" s="119"/>
      <c r="AJ4072" s="119"/>
      <c r="AK4072" s="119"/>
      <c r="AL4072" s="119"/>
      <c r="AM4072" s="119"/>
      <c r="AN4072" s="119"/>
      <c r="AO4072" s="119"/>
      <c r="AP4072" s="119"/>
      <c r="AQ4072" s="119"/>
      <c r="AR4072" s="119"/>
      <c r="AS4072" s="119"/>
      <c r="AT4072" s="119"/>
      <c r="AU4072" s="119"/>
      <c r="AV4072" s="119"/>
      <c r="AW4072" s="119"/>
      <c r="AX4072" s="119"/>
    </row>
    <row r="4073" spans="1:251">
      <c r="Z4073" s="5"/>
      <c r="AD4073" s="5"/>
      <c r="AE4073" s="5"/>
      <c r="AF4073" s="5"/>
      <c r="AG4073" s="5"/>
      <c r="AH4073" s="5"/>
      <c r="AI4073" s="5"/>
      <c r="AO4073" s="5"/>
    </row>
    <row r="4074" spans="1:251" ht="13.5" thickBot="1">
      <c r="Z4074" s="5"/>
      <c r="AD4074" s="5"/>
      <c r="AE4074" s="5"/>
      <c r="AF4074" s="5"/>
      <c r="AG4074" s="5"/>
      <c r="AH4074" s="5"/>
      <c r="AI4074" s="5"/>
      <c r="AO4074" s="5"/>
      <c r="DI4074" s="6"/>
    </row>
    <row r="4075" spans="1:251" ht="24.75" customHeight="1" thickBot="1">
      <c r="B4075" s="120" t="s">
        <v>1</v>
      </c>
      <c r="C4075" s="121"/>
      <c r="D4075" s="121"/>
      <c r="E4075" s="121"/>
      <c r="F4075" s="121"/>
      <c r="G4075" s="121"/>
      <c r="H4075" s="122" t="s">
        <v>47</v>
      </c>
      <c r="I4075" s="123"/>
      <c r="J4075" s="123"/>
      <c r="K4075" s="123"/>
      <c r="L4075" s="123"/>
      <c r="M4075" s="123"/>
      <c r="N4075" s="123"/>
      <c r="O4075" s="123"/>
      <c r="P4075" s="123"/>
      <c r="Q4075" s="123"/>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4"/>
      <c r="DI4075" s="6"/>
    </row>
    <row r="4076" spans="1:251" ht="14.25">
      <c r="B4076" s="7"/>
      <c r="C4076" s="7"/>
      <c r="D4076" s="7"/>
      <c r="E4076" s="7"/>
      <c r="F4076" s="7"/>
      <c r="G4076" s="7"/>
      <c r="H4076" s="8"/>
      <c r="I4076" s="8"/>
      <c r="J4076" s="8"/>
      <c r="K4076" s="8"/>
      <c r="L4076" s="9"/>
      <c r="M4076" s="9"/>
      <c r="N4076" s="9"/>
      <c r="O4076" s="9"/>
      <c r="P4076" s="8"/>
      <c r="Q4076" s="8"/>
      <c r="R4076" s="8"/>
      <c r="S4076" s="8"/>
      <c r="T4076" s="8"/>
      <c r="U4076" s="8"/>
      <c r="V4076" s="10"/>
      <c r="W4076" s="10"/>
      <c r="X4076" s="10"/>
      <c r="Y4076" s="10"/>
      <c r="Z4076" s="10"/>
      <c r="AA4076" s="10"/>
      <c r="AB4076" s="10"/>
      <c r="AC4076" s="10"/>
      <c r="AD4076" s="10"/>
      <c r="AE4076" s="10"/>
      <c r="AF4076" s="10"/>
      <c r="AG4076" s="10"/>
      <c r="AH4076" s="10"/>
      <c r="AI4076" s="10"/>
      <c r="AJ4076" s="10"/>
      <c r="AK4076" s="10"/>
      <c r="AL4076" s="10"/>
      <c r="AM4076" s="10"/>
      <c r="AN4076" s="10"/>
      <c r="AO4076" s="10"/>
      <c r="AP4076" s="10"/>
      <c r="AQ4076" s="10"/>
      <c r="AR4076" s="10"/>
      <c r="AS4076" s="10"/>
      <c r="AT4076" s="10"/>
      <c r="AU4076" s="10"/>
      <c r="AV4076" s="10"/>
      <c r="AW4076" s="10"/>
      <c r="AX4076" s="10"/>
      <c r="DI4076" s="6"/>
    </row>
    <row r="4077" spans="1:251" ht="15" thickBot="1">
      <c r="A4077" s="11"/>
      <c r="B4077" s="10" t="s">
        <v>2</v>
      </c>
      <c r="C4077" s="8"/>
      <c r="D4077" s="8"/>
      <c r="E4077" s="8"/>
      <c r="F4077" s="8"/>
      <c r="G4077" s="8"/>
      <c r="H4077" s="8"/>
      <c r="I4077" s="8"/>
      <c r="J4077" s="8"/>
      <c r="K4077" s="8"/>
      <c r="L4077" s="9"/>
      <c r="M4077" s="9"/>
      <c r="N4077" s="9"/>
      <c r="O4077" s="9"/>
      <c r="P4077" s="8"/>
      <c r="Q4077" s="8"/>
      <c r="R4077" s="8"/>
      <c r="S4077" s="8"/>
      <c r="T4077" s="8"/>
      <c r="U4077" s="8"/>
      <c r="V4077" s="10"/>
      <c r="W4077" s="10"/>
      <c r="X4077" s="10"/>
      <c r="Y4077" s="10"/>
      <c r="Z4077" s="10"/>
      <c r="AA4077" s="10"/>
      <c r="AB4077" s="10"/>
      <c r="AC4077" s="10"/>
      <c r="AD4077" s="10"/>
      <c r="AE4077" s="10"/>
      <c r="AF4077" s="10"/>
      <c r="AG4077" s="10"/>
      <c r="AH4077" s="10"/>
      <c r="AI4077" s="10"/>
      <c r="AJ4077" s="10"/>
      <c r="AK4077" s="10"/>
      <c r="AL4077" s="10"/>
      <c r="AM4077" s="10"/>
      <c r="AN4077" s="10"/>
      <c r="AO4077" s="10"/>
      <c r="AP4077" s="10"/>
      <c r="AQ4077" s="10"/>
      <c r="AR4077" s="10"/>
      <c r="AS4077" s="10"/>
      <c r="AT4077" s="10"/>
      <c r="AU4077" s="10"/>
      <c r="AV4077" s="10"/>
      <c r="AW4077" s="10"/>
      <c r="AX4077" s="10"/>
      <c r="DI4077" s="6"/>
    </row>
    <row r="4078" spans="1:251" ht="14.25">
      <c r="A4078" s="8"/>
      <c r="B4078" s="12"/>
      <c r="C4078" s="7"/>
      <c r="D4078" s="7"/>
      <c r="E4078" s="7"/>
      <c r="F4078" s="7"/>
      <c r="G4078" s="7"/>
      <c r="H4078" s="7"/>
      <c r="I4078" s="7"/>
      <c r="J4078" s="7"/>
      <c r="K4078" s="7"/>
      <c r="L4078" s="13"/>
      <c r="M4078" s="13"/>
      <c r="N4078" s="13"/>
      <c r="O4078" s="13"/>
      <c r="P4078" s="7"/>
      <c r="Q4078" s="7"/>
      <c r="R4078" s="7"/>
      <c r="S4078" s="7"/>
      <c r="T4078" s="7"/>
      <c r="U4078" s="7"/>
      <c r="V4078" s="14"/>
      <c r="W4078" s="14"/>
      <c r="X4078" s="14"/>
      <c r="Y4078" s="14"/>
      <c r="Z4078" s="14"/>
      <c r="AA4078" s="14"/>
      <c r="AB4078" s="14"/>
      <c r="AC4078" s="14"/>
      <c r="AD4078" s="14"/>
      <c r="AE4078" s="14"/>
      <c r="AF4078" s="14"/>
      <c r="AG4078" s="14"/>
      <c r="AH4078" s="14"/>
      <c r="AI4078" s="14"/>
      <c r="AJ4078" s="14"/>
      <c r="AK4078" s="14"/>
      <c r="AL4078" s="14"/>
      <c r="AM4078" s="14"/>
      <c r="AN4078" s="14"/>
      <c r="AO4078" s="14"/>
      <c r="AP4078" s="14"/>
      <c r="AQ4078" s="14"/>
      <c r="AR4078" s="14"/>
      <c r="AS4078" s="14"/>
      <c r="AT4078" s="14"/>
      <c r="AU4078" s="14"/>
      <c r="AV4078" s="14"/>
      <c r="AW4078" s="14"/>
      <c r="AX4078" s="15"/>
    </row>
    <row r="4079" spans="1:251" ht="12" customHeight="1">
      <c r="A4079" s="8"/>
      <c r="B4079" s="141" t="s">
        <v>48</v>
      </c>
      <c r="C4079" s="142"/>
      <c r="D4079" s="142"/>
      <c r="E4079" s="142"/>
      <c r="F4079" s="142"/>
      <c r="G4079" s="142"/>
      <c r="H4079" s="142"/>
      <c r="I4079" s="142"/>
      <c r="J4079" s="142"/>
      <c r="K4079" s="142"/>
      <c r="L4079" s="142"/>
      <c r="M4079" s="142"/>
      <c r="N4079" s="142"/>
      <c r="O4079" s="142"/>
      <c r="P4079" s="142"/>
      <c r="Q4079" s="142"/>
      <c r="R4079" s="142"/>
      <c r="S4079" s="142"/>
      <c r="T4079" s="142"/>
      <c r="U4079" s="142"/>
      <c r="V4079" s="142"/>
      <c r="W4079" s="142"/>
      <c r="X4079" s="142"/>
      <c r="Y4079" s="142"/>
      <c r="Z4079" s="142"/>
      <c r="AA4079" s="142"/>
      <c r="AB4079" s="142"/>
      <c r="AC4079" s="142"/>
      <c r="AD4079" s="142"/>
      <c r="AE4079" s="142"/>
      <c r="AF4079" s="142"/>
      <c r="AG4079" s="142"/>
      <c r="AH4079" s="142"/>
      <c r="AI4079" s="142"/>
      <c r="AJ4079" s="142"/>
      <c r="AK4079" s="142"/>
      <c r="AL4079" s="142"/>
      <c r="AM4079" s="142"/>
      <c r="AN4079" s="142"/>
      <c r="AO4079" s="142"/>
      <c r="AP4079" s="142"/>
      <c r="AQ4079" s="142"/>
      <c r="AR4079" s="142"/>
      <c r="AS4079" s="142"/>
      <c r="AT4079" s="142"/>
      <c r="AU4079" s="142"/>
      <c r="AV4079" s="142"/>
      <c r="AW4079" s="142"/>
      <c r="AX4079" s="143"/>
    </row>
    <row r="4080" spans="1:251" ht="12" customHeight="1">
      <c r="A4080" s="8"/>
      <c r="B4080" s="141"/>
      <c r="C4080" s="142"/>
      <c r="D4080" s="142"/>
      <c r="E4080" s="142"/>
      <c r="F4080" s="142"/>
      <c r="G4080" s="142"/>
      <c r="H4080" s="142"/>
      <c r="I4080" s="142"/>
      <c r="J4080" s="142"/>
      <c r="K4080" s="142"/>
      <c r="L4080" s="142"/>
      <c r="M4080" s="142"/>
      <c r="N4080" s="142"/>
      <c r="O4080" s="142"/>
      <c r="P4080" s="142"/>
      <c r="Q4080" s="142"/>
      <c r="R4080" s="142"/>
      <c r="S4080" s="142"/>
      <c r="T4080" s="142"/>
      <c r="U4080" s="142"/>
      <c r="V4080" s="142"/>
      <c r="W4080" s="142"/>
      <c r="X4080" s="142"/>
      <c r="Y4080" s="142"/>
      <c r="Z4080" s="142"/>
      <c r="AA4080" s="142"/>
      <c r="AB4080" s="142"/>
      <c r="AC4080" s="142"/>
      <c r="AD4080" s="142"/>
      <c r="AE4080" s="142"/>
      <c r="AF4080" s="142"/>
      <c r="AG4080" s="142"/>
      <c r="AH4080" s="142"/>
      <c r="AI4080" s="142"/>
      <c r="AJ4080" s="142"/>
      <c r="AK4080" s="142"/>
      <c r="AL4080" s="142"/>
      <c r="AM4080" s="142"/>
      <c r="AN4080" s="142"/>
      <c r="AO4080" s="142"/>
      <c r="AP4080" s="142"/>
      <c r="AQ4080" s="142"/>
      <c r="AR4080" s="142"/>
      <c r="AS4080" s="142"/>
      <c r="AT4080" s="142"/>
      <c r="AU4080" s="142"/>
      <c r="AV4080" s="142"/>
      <c r="AW4080" s="142"/>
      <c r="AX4080" s="143"/>
      <c r="BC4080" s="16"/>
    </row>
    <row r="4081" spans="1:113" ht="12" customHeight="1">
      <c r="A4081" s="8"/>
      <c r="B4081" s="141"/>
      <c r="C4081" s="142"/>
      <c r="D4081" s="142"/>
      <c r="E4081" s="142"/>
      <c r="F4081" s="142"/>
      <c r="G4081" s="142"/>
      <c r="H4081" s="142"/>
      <c r="I4081" s="142"/>
      <c r="J4081" s="142"/>
      <c r="K4081" s="142"/>
      <c r="L4081" s="142"/>
      <c r="M4081" s="142"/>
      <c r="N4081" s="142"/>
      <c r="O4081" s="142"/>
      <c r="P4081" s="142"/>
      <c r="Q4081" s="142"/>
      <c r="R4081" s="142"/>
      <c r="S4081" s="142"/>
      <c r="T4081" s="142"/>
      <c r="U4081" s="142"/>
      <c r="V4081" s="142"/>
      <c r="W4081" s="142"/>
      <c r="X4081" s="142"/>
      <c r="Y4081" s="142"/>
      <c r="Z4081" s="142"/>
      <c r="AA4081" s="142"/>
      <c r="AB4081" s="142"/>
      <c r="AC4081" s="142"/>
      <c r="AD4081" s="142"/>
      <c r="AE4081" s="142"/>
      <c r="AF4081" s="142"/>
      <c r="AG4081" s="142"/>
      <c r="AH4081" s="142"/>
      <c r="AI4081" s="142"/>
      <c r="AJ4081" s="142"/>
      <c r="AK4081" s="142"/>
      <c r="AL4081" s="142"/>
      <c r="AM4081" s="142"/>
      <c r="AN4081" s="142"/>
      <c r="AO4081" s="142"/>
      <c r="AP4081" s="142"/>
      <c r="AQ4081" s="142"/>
      <c r="AR4081" s="142"/>
      <c r="AS4081" s="142"/>
      <c r="AT4081" s="142"/>
      <c r="AU4081" s="142"/>
      <c r="AV4081" s="142"/>
      <c r="AW4081" s="142"/>
      <c r="AX4081" s="143"/>
    </row>
    <row r="4082" spans="1:113" ht="12" customHeight="1">
      <c r="A4082" s="8"/>
      <c r="B4082" s="141"/>
      <c r="C4082" s="142"/>
      <c r="D4082" s="142"/>
      <c r="E4082" s="142"/>
      <c r="F4082" s="142"/>
      <c r="G4082" s="142"/>
      <c r="H4082" s="142"/>
      <c r="I4082" s="142"/>
      <c r="J4082" s="142"/>
      <c r="K4082" s="142"/>
      <c r="L4082" s="142"/>
      <c r="M4082" s="142"/>
      <c r="N4082" s="142"/>
      <c r="O4082" s="142"/>
      <c r="P4082" s="142"/>
      <c r="Q4082" s="142"/>
      <c r="R4082" s="142"/>
      <c r="S4082" s="142"/>
      <c r="T4082" s="142"/>
      <c r="U4082" s="142"/>
      <c r="V4082" s="142"/>
      <c r="W4082" s="142"/>
      <c r="X4082" s="142"/>
      <c r="Y4082" s="142"/>
      <c r="Z4082" s="142"/>
      <c r="AA4082" s="142"/>
      <c r="AB4082" s="142"/>
      <c r="AC4082" s="142"/>
      <c r="AD4082" s="142"/>
      <c r="AE4082" s="142"/>
      <c r="AF4082" s="142"/>
      <c r="AG4082" s="142"/>
      <c r="AH4082" s="142"/>
      <c r="AI4082" s="142"/>
      <c r="AJ4082" s="142"/>
      <c r="AK4082" s="142"/>
      <c r="AL4082" s="142"/>
      <c r="AM4082" s="142"/>
      <c r="AN4082" s="142"/>
      <c r="AO4082" s="142"/>
      <c r="AP4082" s="142"/>
      <c r="AQ4082" s="142"/>
      <c r="AR4082" s="142"/>
      <c r="AS4082" s="142"/>
      <c r="AT4082" s="142"/>
      <c r="AU4082" s="142"/>
      <c r="AV4082" s="142"/>
      <c r="AW4082" s="142"/>
      <c r="AX4082" s="143"/>
    </row>
    <row r="4083" spans="1:113" ht="12" customHeight="1">
      <c r="A4083" s="8"/>
      <c r="B4083" s="141"/>
      <c r="C4083" s="142"/>
      <c r="D4083" s="142"/>
      <c r="E4083" s="142"/>
      <c r="F4083" s="142"/>
      <c r="G4083" s="142"/>
      <c r="H4083" s="142"/>
      <c r="I4083" s="142"/>
      <c r="J4083" s="142"/>
      <c r="K4083" s="142"/>
      <c r="L4083" s="142"/>
      <c r="M4083" s="142"/>
      <c r="N4083" s="142"/>
      <c r="O4083" s="142"/>
      <c r="P4083" s="142"/>
      <c r="Q4083" s="142"/>
      <c r="R4083" s="142"/>
      <c r="S4083" s="142"/>
      <c r="T4083" s="142"/>
      <c r="U4083" s="142"/>
      <c r="V4083" s="142"/>
      <c r="W4083" s="142"/>
      <c r="X4083" s="142"/>
      <c r="Y4083" s="142"/>
      <c r="Z4083" s="142"/>
      <c r="AA4083" s="142"/>
      <c r="AB4083" s="142"/>
      <c r="AC4083" s="142"/>
      <c r="AD4083" s="142"/>
      <c r="AE4083" s="142"/>
      <c r="AF4083" s="142"/>
      <c r="AG4083" s="142"/>
      <c r="AH4083" s="142"/>
      <c r="AI4083" s="142"/>
      <c r="AJ4083" s="142"/>
      <c r="AK4083" s="142"/>
      <c r="AL4083" s="142"/>
      <c r="AM4083" s="142"/>
      <c r="AN4083" s="142"/>
      <c r="AO4083" s="142"/>
      <c r="AP4083" s="142"/>
      <c r="AQ4083" s="142"/>
      <c r="AR4083" s="142"/>
      <c r="AS4083" s="142"/>
      <c r="AT4083" s="142"/>
      <c r="AU4083" s="142"/>
      <c r="AV4083" s="142"/>
      <c r="AW4083" s="142"/>
      <c r="AX4083" s="143"/>
    </row>
    <row r="4084" spans="1:113" ht="15" thickBot="1">
      <c r="A4084" s="17"/>
      <c r="B4084" s="18"/>
      <c r="C4084" s="19"/>
      <c r="D4084" s="19"/>
      <c r="E4084" s="19"/>
      <c r="F4084" s="19"/>
      <c r="G4084" s="19"/>
      <c r="H4084" s="19"/>
      <c r="I4084" s="19"/>
      <c r="J4084" s="19"/>
      <c r="K4084" s="19"/>
      <c r="L4084" s="19"/>
      <c r="M4084" s="19"/>
      <c r="N4084" s="19"/>
      <c r="O4084" s="19"/>
      <c r="P4084" s="19"/>
      <c r="Q4084" s="19"/>
      <c r="R4084" s="19"/>
      <c r="S4084" s="19"/>
      <c r="T4084" s="19"/>
      <c r="U4084" s="19"/>
      <c r="V4084" s="19"/>
      <c r="W4084" s="19"/>
      <c r="X4084" s="19"/>
      <c r="Y4084" s="19"/>
      <c r="Z4084" s="19"/>
      <c r="AA4084" s="19"/>
      <c r="AB4084" s="19"/>
      <c r="AC4084" s="19"/>
      <c r="AD4084" s="19"/>
      <c r="AE4084" s="19"/>
      <c r="AF4084" s="19"/>
      <c r="AG4084" s="19"/>
      <c r="AH4084" s="19"/>
      <c r="AI4084" s="19"/>
      <c r="AJ4084" s="19"/>
      <c r="AK4084" s="19"/>
      <c r="AL4084" s="19"/>
      <c r="AM4084" s="19"/>
      <c r="AN4084" s="19"/>
      <c r="AO4084" s="19"/>
      <c r="AP4084" s="19"/>
      <c r="AQ4084" s="19"/>
      <c r="AR4084" s="19"/>
      <c r="AS4084" s="19"/>
      <c r="AT4084" s="19"/>
      <c r="AU4084" s="19"/>
      <c r="AV4084" s="19"/>
      <c r="AW4084" s="19"/>
      <c r="AX4084" s="20"/>
    </row>
    <row r="4085" spans="1:113">
      <c r="B4085" s="21"/>
    </row>
    <row r="4086" spans="1:113" ht="15" thickBot="1">
      <c r="A4086" s="11"/>
      <c r="B4086" s="10" t="s">
        <v>3</v>
      </c>
      <c r="C4086" s="8"/>
      <c r="D4086" s="8"/>
      <c r="E4086" s="8"/>
      <c r="F4086" s="8"/>
      <c r="G4086" s="8"/>
      <c r="H4086" s="8"/>
      <c r="I4086" s="8"/>
      <c r="J4086" s="8"/>
      <c r="K4086" s="8"/>
      <c r="L4086" s="9"/>
      <c r="M4086" s="9"/>
      <c r="N4086" s="9"/>
      <c r="O4086" s="9"/>
      <c r="P4086" s="8"/>
      <c r="Q4086" s="8"/>
      <c r="R4086" s="8"/>
      <c r="S4086" s="8"/>
      <c r="T4086" s="8"/>
      <c r="U4086" s="8"/>
      <c r="V4086" s="10"/>
      <c r="W4086" s="10"/>
      <c r="X4086" s="10"/>
      <c r="Y4086" s="10"/>
      <c r="Z4086" s="10"/>
      <c r="AA4086" s="10"/>
      <c r="AB4086" s="10"/>
      <c r="AC4086" s="10"/>
      <c r="AD4086" s="10"/>
      <c r="AE4086" s="10"/>
      <c r="AF4086" s="10"/>
      <c r="AG4086" s="10"/>
      <c r="AH4086" s="10"/>
      <c r="AI4086" s="10"/>
      <c r="AJ4086" s="10"/>
      <c r="AK4086" s="10"/>
      <c r="AL4086" s="10"/>
      <c r="AM4086" s="10"/>
      <c r="AN4086" s="10"/>
      <c r="AO4086" s="10"/>
      <c r="AP4086" s="10"/>
      <c r="AQ4086" s="10"/>
      <c r="AR4086" s="10"/>
      <c r="AS4086" s="10"/>
      <c r="AT4086" s="10"/>
      <c r="AU4086" s="10"/>
      <c r="AV4086" s="10"/>
      <c r="AW4086" s="10"/>
      <c r="AX4086" s="10"/>
      <c r="DI4086" s="6"/>
    </row>
    <row r="4087" spans="1:113" ht="14.25">
      <c r="A4087" s="8"/>
      <c r="B4087" s="12"/>
      <c r="C4087" s="7"/>
      <c r="D4087" s="7"/>
      <c r="E4087" s="7"/>
      <c r="F4087" s="7"/>
      <c r="G4087" s="7"/>
      <c r="H4087" s="7"/>
      <c r="I4087" s="7"/>
      <c r="J4087" s="7"/>
      <c r="K4087" s="7"/>
      <c r="L4087" s="13"/>
      <c r="M4087" s="13"/>
      <c r="N4087" s="13"/>
      <c r="O4087" s="13"/>
      <c r="P4087" s="7"/>
      <c r="Q4087" s="7"/>
      <c r="R4087" s="7"/>
      <c r="S4087" s="7"/>
      <c r="T4087" s="7"/>
      <c r="U4087" s="7"/>
      <c r="V4087" s="14"/>
      <c r="W4087" s="14"/>
      <c r="X4087" s="14"/>
      <c r="Y4087" s="14"/>
      <c r="Z4087" s="14"/>
      <c r="AA4087" s="14"/>
      <c r="AB4087" s="14"/>
      <c r="AC4087" s="14"/>
      <c r="AD4087" s="14"/>
      <c r="AE4087" s="14"/>
      <c r="AF4087" s="14"/>
      <c r="AG4087" s="14"/>
      <c r="AH4087" s="14"/>
      <c r="AI4087" s="14"/>
      <c r="AJ4087" s="14"/>
      <c r="AK4087" s="14"/>
      <c r="AL4087" s="14"/>
      <c r="AM4087" s="14"/>
      <c r="AN4087" s="14"/>
      <c r="AO4087" s="14"/>
      <c r="AP4087" s="14"/>
      <c r="AQ4087" s="14"/>
      <c r="AR4087" s="14"/>
      <c r="AS4087" s="14"/>
      <c r="AT4087" s="14"/>
      <c r="AU4087" s="14"/>
      <c r="AV4087" s="14"/>
      <c r="AW4087" s="14"/>
      <c r="AX4087" s="15"/>
    </row>
    <row r="4088" spans="1:113" ht="12" customHeight="1">
      <c r="A4088" s="8"/>
      <c r="B4088" s="141" t="s">
        <v>103</v>
      </c>
      <c r="C4088" s="142"/>
      <c r="D4088" s="142"/>
      <c r="E4088" s="142"/>
      <c r="F4088" s="142"/>
      <c r="G4088" s="142"/>
      <c r="H4088" s="142"/>
      <c r="I4088" s="142"/>
      <c r="J4088" s="142"/>
      <c r="K4088" s="142"/>
      <c r="L4088" s="142"/>
      <c r="M4088" s="142"/>
      <c r="N4088" s="142"/>
      <c r="O4088" s="142"/>
      <c r="P4088" s="142"/>
      <c r="Q4088" s="142"/>
      <c r="R4088" s="142"/>
      <c r="S4088" s="142"/>
      <c r="T4088" s="142"/>
      <c r="U4088" s="142"/>
      <c r="V4088" s="142"/>
      <c r="W4088" s="142"/>
      <c r="X4088" s="142"/>
      <c r="Y4088" s="142"/>
      <c r="Z4088" s="142"/>
      <c r="AA4088" s="142"/>
      <c r="AB4088" s="142"/>
      <c r="AC4088" s="142"/>
      <c r="AD4088" s="142"/>
      <c r="AE4088" s="142"/>
      <c r="AF4088" s="142"/>
      <c r="AG4088" s="142"/>
      <c r="AH4088" s="142"/>
      <c r="AI4088" s="142"/>
      <c r="AJ4088" s="142"/>
      <c r="AK4088" s="142"/>
      <c r="AL4088" s="142"/>
      <c r="AM4088" s="142"/>
      <c r="AN4088" s="142"/>
      <c r="AO4088" s="142"/>
      <c r="AP4088" s="142"/>
      <c r="AQ4088" s="142"/>
      <c r="AR4088" s="142"/>
      <c r="AS4088" s="142"/>
      <c r="AT4088" s="142"/>
      <c r="AU4088" s="142"/>
      <c r="AV4088" s="142"/>
      <c r="AW4088" s="142"/>
      <c r="AX4088" s="143"/>
    </row>
    <row r="4089" spans="1:113" ht="12" customHeight="1">
      <c r="A4089" s="8"/>
      <c r="B4089" s="141"/>
      <c r="C4089" s="142"/>
      <c r="D4089" s="142"/>
      <c r="E4089" s="142"/>
      <c r="F4089" s="142"/>
      <c r="G4089" s="142"/>
      <c r="H4089" s="142"/>
      <c r="I4089" s="142"/>
      <c r="J4089" s="142"/>
      <c r="K4089" s="142"/>
      <c r="L4089" s="142"/>
      <c r="M4089" s="142"/>
      <c r="N4089" s="142"/>
      <c r="O4089" s="142"/>
      <c r="P4089" s="142"/>
      <c r="Q4089" s="142"/>
      <c r="R4089" s="142"/>
      <c r="S4089" s="142"/>
      <c r="T4089" s="142"/>
      <c r="U4089" s="142"/>
      <c r="V4089" s="142"/>
      <c r="W4089" s="142"/>
      <c r="X4089" s="142"/>
      <c r="Y4089" s="142"/>
      <c r="Z4089" s="142"/>
      <c r="AA4089" s="142"/>
      <c r="AB4089" s="142"/>
      <c r="AC4089" s="142"/>
      <c r="AD4089" s="142"/>
      <c r="AE4089" s="142"/>
      <c r="AF4089" s="142"/>
      <c r="AG4089" s="142"/>
      <c r="AH4089" s="142"/>
      <c r="AI4089" s="142"/>
      <c r="AJ4089" s="142"/>
      <c r="AK4089" s="142"/>
      <c r="AL4089" s="142"/>
      <c r="AM4089" s="142"/>
      <c r="AN4089" s="142"/>
      <c r="AO4089" s="142"/>
      <c r="AP4089" s="142"/>
      <c r="AQ4089" s="142"/>
      <c r="AR4089" s="142"/>
      <c r="AS4089" s="142"/>
      <c r="AT4089" s="142"/>
      <c r="AU4089" s="142"/>
      <c r="AV4089" s="142"/>
      <c r="AW4089" s="142"/>
      <c r="AX4089" s="143"/>
    </row>
    <row r="4090" spans="1:113" ht="12" customHeight="1">
      <c r="A4090" s="8"/>
      <c r="B4090" s="141"/>
      <c r="C4090" s="142"/>
      <c r="D4090" s="142"/>
      <c r="E4090" s="142"/>
      <c r="F4090" s="142"/>
      <c r="G4090" s="142"/>
      <c r="H4090" s="142"/>
      <c r="I4090" s="142"/>
      <c r="J4090" s="142"/>
      <c r="K4090" s="142"/>
      <c r="L4090" s="142"/>
      <c r="M4090" s="142"/>
      <c r="N4090" s="142"/>
      <c r="O4090" s="142"/>
      <c r="P4090" s="142"/>
      <c r="Q4090" s="142"/>
      <c r="R4090" s="142"/>
      <c r="S4090" s="142"/>
      <c r="T4090" s="142"/>
      <c r="U4090" s="142"/>
      <c r="V4090" s="142"/>
      <c r="W4090" s="142"/>
      <c r="X4090" s="142"/>
      <c r="Y4090" s="142"/>
      <c r="Z4090" s="142"/>
      <c r="AA4090" s="142"/>
      <c r="AB4090" s="142"/>
      <c r="AC4090" s="142"/>
      <c r="AD4090" s="142"/>
      <c r="AE4090" s="142"/>
      <c r="AF4090" s="142"/>
      <c r="AG4090" s="142"/>
      <c r="AH4090" s="142"/>
      <c r="AI4090" s="142"/>
      <c r="AJ4090" s="142"/>
      <c r="AK4090" s="142"/>
      <c r="AL4090" s="142"/>
      <c r="AM4090" s="142"/>
      <c r="AN4090" s="142"/>
      <c r="AO4090" s="142"/>
      <c r="AP4090" s="142"/>
      <c r="AQ4090" s="142"/>
      <c r="AR4090" s="142"/>
      <c r="AS4090" s="142"/>
      <c r="AT4090" s="142"/>
      <c r="AU4090" s="142"/>
      <c r="AV4090" s="142"/>
      <c r="AW4090" s="142"/>
      <c r="AX4090" s="143"/>
    </row>
    <row r="4091" spans="1:113" ht="12" customHeight="1">
      <c r="A4091" s="8"/>
      <c r="B4091" s="141"/>
      <c r="C4091" s="142"/>
      <c r="D4091" s="142"/>
      <c r="E4091" s="142"/>
      <c r="F4091" s="142"/>
      <c r="G4091" s="142"/>
      <c r="H4091" s="142"/>
      <c r="I4091" s="142"/>
      <c r="J4091" s="142"/>
      <c r="K4091" s="142"/>
      <c r="L4091" s="142"/>
      <c r="M4091" s="142"/>
      <c r="N4091" s="142"/>
      <c r="O4091" s="142"/>
      <c r="P4091" s="142"/>
      <c r="Q4091" s="142"/>
      <c r="R4091" s="142"/>
      <c r="S4091" s="142"/>
      <c r="T4091" s="142"/>
      <c r="U4091" s="142"/>
      <c r="V4091" s="142"/>
      <c r="W4091" s="142"/>
      <c r="X4091" s="142"/>
      <c r="Y4091" s="142"/>
      <c r="Z4091" s="142"/>
      <c r="AA4091" s="142"/>
      <c r="AB4091" s="142"/>
      <c r="AC4091" s="142"/>
      <c r="AD4091" s="142"/>
      <c r="AE4091" s="142"/>
      <c r="AF4091" s="142"/>
      <c r="AG4091" s="142"/>
      <c r="AH4091" s="142"/>
      <c r="AI4091" s="142"/>
      <c r="AJ4091" s="142"/>
      <c r="AK4091" s="142"/>
      <c r="AL4091" s="142"/>
      <c r="AM4091" s="142"/>
      <c r="AN4091" s="142"/>
      <c r="AO4091" s="142"/>
      <c r="AP4091" s="142"/>
      <c r="AQ4091" s="142"/>
      <c r="AR4091" s="142"/>
      <c r="AS4091" s="142"/>
      <c r="AT4091" s="142"/>
      <c r="AU4091" s="142"/>
      <c r="AV4091" s="142"/>
      <c r="AW4091" s="142"/>
      <c r="AX4091" s="143"/>
    </row>
    <row r="4092" spans="1:113" ht="12" customHeight="1">
      <c r="A4092" s="8"/>
      <c r="B4092" s="141"/>
      <c r="C4092" s="142"/>
      <c r="D4092" s="142"/>
      <c r="E4092" s="142"/>
      <c r="F4092" s="142"/>
      <c r="G4092" s="142"/>
      <c r="H4092" s="142"/>
      <c r="I4092" s="142"/>
      <c r="J4092" s="142"/>
      <c r="K4092" s="142"/>
      <c r="L4092" s="142"/>
      <c r="M4092" s="142"/>
      <c r="N4092" s="142"/>
      <c r="O4092" s="142"/>
      <c r="P4092" s="142"/>
      <c r="Q4092" s="142"/>
      <c r="R4092" s="142"/>
      <c r="S4092" s="142"/>
      <c r="T4092" s="142"/>
      <c r="U4092" s="142"/>
      <c r="V4092" s="142"/>
      <c r="W4092" s="142"/>
      <c r="X4092" s="142"/>
      <c r="Y4092" s="142"/>
      <c r="Z4092" s="142"/>
      <c r="AA4092" s="142"/>
      <c r="AB4092" s="142"/>
      <c r="AC4092" s="142"/>
      <c r="AD4092" s="142"/>
      <c r="AE4092" s="142"/>
      <c r="AF4092" s="142"/>
      <c r="AG4092" s="142"/>
      <c r="AH4092" s="142"/>
      <c r="AI4092" s="142"/>
      <c r="AJ4092" s="142"/>
      <c r="AK4092" s="142"/>
      <c r="AL4092" s="142"/>
      <c r="AM4092" s="142"/>
      <c r="AN4092" s="142"/>
      <c r="AO4092" s="142"/>
      <c r="AP4092" s="142"/>
      <c r="AQ4092" s="142"/>
      <c r="AR4092" s="142"/>
      <c r="AS4092" s="142"/>
      <c r="AT4092" s="142"/>
      <c r="AU4092" s="142"/>
      <c r="AV4092" s="142"/>
      <c r="AW4092" s="142"/>
      <c r="AX4092" s="143"/>
    </row>
    <row r="4093" spans="1:113" ht="12" customHeight="1">
      <c r="A4093" s="8"/>
      <c r="B4093" s="141"/>
      <c r="C4093" s="142"/>
      <c r="D4093" s="142"/>
      <c r="E4093" s="142"/>
      <c r="F4093" s="142"/>
      <c r="G4093" s="142"/>
      <c r="H4093" s="142"/>
      <c r="I4093" s="142"/>
      <c r="J4093" s="142"/>
      <c r="K4093" s="142"/>
      <c r="L4093" s="142"/>
      <c r="M4093" s="142"/>
      <c r="N4093" s="142"/>
      <c r="O4093" s="142"/>
      <c r="P4093" s="142"/>
      <c r="Q4093" s="142"/>
      <c r="R4093" s="142"/>
      <c r="S4093" s="142"/>
      <c r="T4093" s="142"/>
      <c r="U4093" s="142"/>
      <c r="V4093" s="142"/>
      <c r="W4093" s="142"/>
      <c r="X4093" s="142"/>
      <c r="Y4093" s="142"/>
      <c r="Z4093" s="142"/>
      <c r="AA4093" s="142"/>
      <c r="AB4093" s="142"/>
      <c r="AC4093" s="142"/>
      <c r="AD4093" s="142"/>
      <c r="AE4093" s="142"/>
      <c r="AF4093" s="142"/>
      <c r="AG4093" s="142"/>
      <c r="AH4093" s="142"/>
      <c r="AI4093" s="142"/>
      <c r="AJ4093" s="142"/>
      <c r="AK4093" s="142"/>
      <c r="AL4093" s="142"/>
      <c r="AM4093" s="142"/>
      <c r="AN4093" s="142"/>
      <c r="AO4093" s="142"/>
      <c r="AP4093" s="142"/>
      <c r="AQ4093" s="142"/>
      <c r="AR4093" s="142"/>
      <c r="AS4093" s="142"/>
      <c r="AT4093" s="142"/>
      <c r="AU4093" s="142"/>
      <c r="AV4093" s="142"/>
      <c r="AW4093" s="142"/>
      <c r="AX4093" s="143"/>
    </row>
    <row r="4094" spans="1:113" ht="12" customHeight="1">
      <c r="A4094" s="8"/>
      <c r="B4094" s="141"/>
      <c r="C4094" s="142"/>
      <c r="D4094" s="142"/>
      <c r="E4094" s="142"/>
      <c r="F4094" s="142"/>
      <c r="G4094" s="142"/>
      <c r="H4094" s="142"/>
      <c r="I4094" s="142"/>
      <c r="J4094" s="142"/>
      <c r="K4094" s="142"/>
      <c r="L4094" s="142"/>
      <c r="M4094" s="142"/>
      <c r="N4094" s="142"/>
      <c r="O4094" s="142"/>
      <c r="P4094" s="142"/>
      <c r="Q4094" s="142"/>
      <c r="R4094" s="142"/>
      <c r="S4094" s="142"/>
      <c r="T4094" s="142"/>
      <c r="U4094" s="142"/>
      <c r="V4094" s="142"/>
      <c r="W4094" s="142"/>
      <c r="X4094" s="142"/>
      <c r="Y4094" s="142"/>
      <c r="Z4094" s="142"/>
      <c r="AA4094" s="142"/>
      <c r="AB4094" s="142"/>
      <c r="AC4094" s="142"/>
      <c r="AD4094" s="142"/>
      <c r="AE4094" s="142"/>
      <c r="AF4094" s="142"/>
      <c r="AG4094" s="142"/>
      <c r="AH4094" s="142"/>
      <c r="AI4094" s="142"/>
      <c r="AJ4094" s="142"/>
      <c r="AK4094" s="142"/>
      <c r="AL4094" s="142"/>
      <c r="AM4094" s="142"/>
      <c r="AN4094" s="142"/>
      <c r="AO4094" s="142"/>
      <c r="AP4094" s="142"/>
      <c r="AQ4094" s="142"/>
      <c r="AR4094" s="142"/>
      <c r="AS4094" s="142"/>
      <c r="AT4094" s="142"/>
      <c r="AU4094" s="142"/>
      <c r="AV4094" s="142"/>
      <c r="AW4094" s="142"/>
      <c r="AX4094" s="143"/>
    </row>
    <row r="4095" spans="1:113" ht="12" customHeight="1">
      <c r="A4095" s="8"/>
      <c r="B4095" s="141"/>
      <c r="C4095" s="142"/>
      <c r="D4095" s="142"/>
      <c r="E4095" s="142"/>
      <c r="F4095" s="142"/>
      <c r="G4095" s="142"/>
      <c r="H4095" s="142"/>
      <c r="I4095" s="142"/>
      <c r="J4095" s="142"/>
      <c r="K4095" s="142"/>
      <c r="L4095" s="142"/>
      <c r="M4095" s="142"/>
      <c r="N4095" s="142"/>
      <c r="O4095" s="142"/>
      <c r="P4095" s="142"/>
      <c r="Q4095" s="142"/>
      <c r="R4095" s="142"/>
      <c r="S4095" s="142"/>
      <c r="T4095" s="142"/>
      <c r="U4095" s="142"/>
      <c r="V4095" s="142"/>
      <c r="W4095" s="142"/>
      <c r="X4095" s="142"/>
      <c r="Y4095" s="142"/>
      <c r="Z4095" s="142"/>
      <c r="AA4095" s="142"/>
      <c r="AB4095" s="142"/>
      <c r="AC4095" s="142"/>
      <c r="AD4095" s="142"/>
      <c r="AE4095" s="142"/>
      <c r="AF4095" s="142"/>
      <c r="AG4095" s="142"/>
      <c r="AH4095" s="142"/>
      <c r="AI4095" s="142"/>
      <c r="AJ4095" s="142"/>
      <c r="AK4095" s="142"/>
      <c r="AL4095" s="142"/>
      <c r="AM4095" s="142"/>
      <c r="AN4095" s="142"/>
      <c r="AO4095" s="142"/>
      <c r="AP4095" s="142"/>
      <c r="AQ4095" s="142"/>
      <c r="AR4095" s="142"/>
      <c r="AS4095" s="142"/>
      <c r="AT4095" s="142"/>
      <c r="AU4095" s="142"/>
      <c r="AV4095" s="142"/>
      <c r="AW4095" s="142"/>
      <c r="AX4095" s="143"/>
    </row>
    <row r="4096" spans="1:113" ht="12" customHeight="1">
      <c r="A4096" s="8"/>
      <c r="B4096" s="141"/>
      <c r="C4096" s="142"/>
      <c r="D4096" s="142"/>
      <c r="E4096" s="142"/>
      <c r="F4096" s="142"/>
      <c r="G4096" s="142"/>
      <c r="H4096" s="142"/>
      <c r="I4096" s="142"/>
      <c r="J4096" s="142"/>
      <c r="K4096" s="142"/>
      <c r="L4096" s="142"/>
      <c r="M4096" s="142"/>
      <c r="N4096" s="142"/>
      <c r="O4096" s="142"/>
      <c r="P4096" s="142"/>
      <c r="Q4096" s="142"/>
      <c r="R4096" s="142"/>
      <c r="S4096" s="142"/>
      <c r="T4096" s="142"/>
      <c r="U4096" s="142"/>
      <c r="V4096" s="142"/>
      <c r="W4096" s="142"/>
      <c r="X4096" s="142"/>
      <c r="Y4096" s="142"/>
      <c r="Z4096" s="142"/>
      <c r="AA4096" s="142"/>
      <c r="AB4096" s="142"/>
      <c r="AC4096" s="142"/>
      <c r="AD4096" s="142"/>
      <c r="AE4096" s="142"/>
      <c r="AF4096" s="142"/>
      <c r="AG4096" s="142"/>
      <c r="AH4096" s="142"/>
      <c r="AI4096" s="142"/>
      <c r="AJ4096" s="142"/>
      <c r="AK4096" s="142"/>
      <c r="AL4096" s="142"/>
      <c r="AM4096" s="142"/>
      <c r="AN4096" s="142"/>
      <c r="AO4096" s="142"/>
      <c r="AP4096" s="142"/>
      <c r="AQ4096" s="142"/>
      <c r="AR4096" s="142"/>
      <c r="AS4096" s="142"/>
      <c r="AT4096" s="142"/>
      <c r="AU4096" s="142"/>
      <c r="AV4096" s="142"/>
      <c r="AW4096" s="142"/>
      <c r="AX4096" s="143"/>
      <c r="BC4096" s="16"/>
    </row>
    <row r="4097" spans="1:251" ht="12" customHeight="1">
      <c r="A4097" s="8"/>
      <c r="B4097" s="141"/>
      <c r="C4097" s="142"/>
      <c r="D4097" s="142"/>
      <c r="E4097" s="142"/>
      <c r="F4097" s="142"/>
      <c r="G4097" s="142"/>
      <c r="H4097" s="142"/>
      <c r="I4097" s="142"/>
      <c r="J4097" s="142"/>
      <c r="K4097" s="142"/>
      <c r="L4097" s="142"/>
      <c r="M4097" s="142"/>
      <c r="N4097" s="142"/>
      <c r="O4097" s="142"/>
      <c r="P4097" s="142"/>
      <c r="Q4097" s="142"/>
      <c r="R4097" s="142"/>
      <c r="S4097" s="142"/>
      <c r="T4097" s="142"/>
      <c r="U4097" s="142"/>
      <c r="V4097" s="142"/>
      <c r="W4097" s="142"/>
      <c r="X4097" s="142"/>
      <c r="Y4097" s="142"/>
      <c r="Z4097" s="142"/>
      <c r="AA4097" s="142"/>
      <c r="AB4097" s="142"/>
      <c r="AC4097" s="142"/>
      <c r="AD4097" s="142"/>
      <c r="AE4097" s="142"/>
      <c r="AF4097" s="142"/>
      <c r="AG4097" s="142"/>
      <c r="AH4097" s="142"/>
      <c r="AI4097" s="142"/>
      <c r="AJ4097" s="142"/>
      <c r="AK4097" s="142"/>
      <c r="AL4097" s="142"/>
      <c r="AM4097" s="142"/>
      <c r="AN4097" s="142"/>
      <c r="AO4097" s="142"/>
      <c r="AP4097" s="142"/>
      <c r="AQ4097" s="142"/>
      <c r="AR4097" s="142"/>
      <c r="AS4097" s="142"/>
      <c r="AT4097" s="142"/>
      <c r="AU4097" s="142"/>
      <c r="AV4097" s="142"/>
      <c r="AW4097" s="142"/>
      <c r="AX4097" s="143"/>
    </row>
    <row r="4098" spans="1:251" ht="12" customHeight="1">
      <c r="A4098" s="8"/>
      <c r="B4098" s="141"/>
      <c r="C4098" s="142"/>
      <c r="D4098" s="142"/>
      <c r="E4098" s="142"/>
      <c r="F4098" s="142"/>
      <c r="G4098" s="142"/>
      <c r="H4098" s="142"/>
      <c r="I4098" s="142"/>
      <c r="J4098" s="142"/>
      <c r="K4098" s="142"/>
      <c r="L4098" s="142"/>
      <c r="M4098" s="142"/>
      <c r="N4098" s="142"/>
      <c r="O4098" s="142"/>
      <c r="P4098" s="142"/>
      <c r="Q4098" s="142"/>
      <c r="R4098" s="142"/>
      <c r="S4098" s="142"/>
      <c r="T4098" s="142"/>
      <c r="U4098" s="142"/>
      <c r="V4098" s="142"/>
      <c r="W4098" s="142"/>
      <c r="X4098" s="142"/>
      <c r="Y4098" s="142"/>
      <c r="Z4098" s="142"/>
      <c r="AA4098" s="142"/>
      <c r="AB4098" s="142"/>
      <c r="AC4098" s="142"/>
      <c r="AD4098" s="142"/>
      <c r="AE4098" s="142"/>
      <c r="AF4098" s="142"/>
      <c r="AG4098" s="142"/>
      <c r="AH4098" s="142"/>
      <c r="AI4098" s="142"/>
      <c r="AJ4098" s="142"/>
      <c r="AK4098" s="142"/>
      <c r="AL4098" s="142"/>
      <c r="AM4098" s="142"/>
      <c r="AN4098" s="142"/>
      <c r="AO4098" s="142"/>
      <c r="AP4098" s="142"/>
      <c r="AQ4098" s="142"/>
      <c r="AR4098" s="142"/>
      <c r="AS4098" s="142"/>
      <c r="AT4098" s="142"/>
      <c r="AU4098" s="142"/>
      <c r="AV4098" s="142"/>
      <c r="AW4098" s="142"/>
      <c r="AX4098" s="143"/>
    </row>
    <row r="4099" spans="1:251" ht="12" customHeight="1">
      <c r="A4099" s="8"/>
      <c r="B4099" s="141"/>
      <c r="C4099" s="142"/>
      <c r="D4099" s="142"/>
      <c r="E4099" s="142"/>
      <c r="F4099" s="142"/>
      <c r="G4099" s="142"/>
      <c r="H4099" s="142"/>
      <c r="I4099" s="142"/>
      <c r="J4099" s="142"/>
      <c r="K4099" s="142"/>
      <c r="L4099" s="142"/>
      <c r="M4099" s="142"/>
      <c r="N4099" s="142"/>
      <c r="O4099" s="142"/>
      <c r="P4099" s="142"/>
      <c r="Q4099" s="142"/>
      <c r="R4099" s="142"/>
      <c r="S4099" s="142"/>
      <c r="T4099" s="142"/>
      <c r="U4099" s="142"/>
      <c r="V4099" s="142"/>
      <c r="W4099" s="142"/>
      <c r="X4099" s="142"/>
      <c r="Y4099" s="142"/>
      <c r="Z4099" s="142"/>
      <c r="AA4099" s="142"/>
      <c r="AB4099" s="142"/>
      <c r="AC4099" s="142"/>
      <c r="AD4099" s="142"/>
      <c r="AE4099" s="142"/>
      <c r="AF4099" s="142"/>
      <c r="AG4099" s="142"/>
      <c r="AH4099" s="142"/>
      <c r="AI4099" s="142"/>
      <c r="AJ4099" s="142"/>
      <c r="AK4099" s="142"/>
      <c r="AL4099" s="142"/>
      <c r="AM4099" s="142"/>
      <c r="AN4099" s="142"/>
      <c r="AO4099" s="142"/>
      <c r="AP4099" s="142"/>
      <c r="AQ4099" s="142"/>
      <c r="AR4099" s="142"/>
      <c r="AS4099" s="142"/>
      <c r="AT4099" s="142"/>
      <c r="AU4099" s="142"/>
      <c r="AV4099" s="142"/>
      <c r="AW4099" s="142"/>
      <c r="AX4099" s="143"/>
    </row>
    <row r="4100" spans="1:251" ht="15" thickBot="1">
      <c r="A4100" s="17"/>
      <c r="B4100" s="18"/>
      <c r="C4100" s="19"/>
      <c r="D4100" s="19"/>
      <c r="E4100" s="19"/>
      <c r="F4100" s="19"/>
      <c r="G4100" s="19"/>
      <c r="H4100" s="19"/>
      <c r="I4100" s="19"/>
      <c r="J4100" s="19"/>
      <c r="K4100" s="19"/>
      <c r="L4100" s="19"/>
      <c r="M4100" s="19"/>
      <c r="N4100" s="19"/>
      <c r="O4100" s="19"/>
      <c r="P4100" s="19"/>
      <c r="Q4100" s="19"/>
      <c r="R4100" s="19"/>
      <c r="S4100" s="19"/>
      <c r="T4100" s="19"/>
      <c r="U4100" s="19"/>
      <c r="V4100" s="19"/>
      <c r="W4100" s="19"/>
      <c r="X4100" s="19"/>
      <c r="Y4100" s="19"/>
      <c r="Z4100" s="19"/>
      <c r="AA4100" s="19"/>
      <c r="AB4100" s="19"/>
      <c r="AC4100" s="19"/>
      <c r="AD4100" s="19"/>
      <c r="AE4100" s="19"/>
      <c r="AF4100" s="19"/>
      <c r="AG4100" s="19"/>
      <c r="AH4100" s="19"/>
      <c r="AI4100" s="19"/>
      <c r="AJ4100" s="19"/>
      <c r="AK4100" s="19"/>
      <c r="AL4100" s="19"/>
      <c r="AM4100" s="19"/>
      <c r="AN4100" s="19"/>
      <c r="AO4100" s="19"/>
      <c r="AP4100" s="19"/>
      <c r="AQ4100" s="19"/>
      <c r="AR4100" s="19"/>
      <c r="AS4100" s="19"/>
      <c r="AT4100" s="19"/>
      <c r="AU4100" s="19"/>
      <c r="AV4100" s="19"/>
      <c r="AW4100" s="19"/>
      <c r="AX4100" s="20"/>
    </row>
    <row r="4101" spans="1:251">
      <c r="B4101" s="21"/>
    </row>
    <row r="4102" spans="1:251" ht="14.25">
      <c r="B4102" s="10" t="s">
        <v>4</v>
      </c>
      <c r="C4102" s="8"/>
      <c r="D4102" s="8"/>
      <c r="E4102" s="8"/>
      <c r="F4102" s="8"/>
      <c r="G4102" s="8"/>
      <c r="H4102" s="8"/>
      <c r="I4102" s="8"/>
      <c r="J4102" s="8"/>
      <c r="K4102" s="8"/>
      <c r="L4102" s="9"/>
      <c r="M4102" s="9"/>
      <c r="N4102" s="9"/>
      <c r="O4102" s="9"/>
      <c r="P4102" s="8"/>
      <c r="Q4102" s="8"/>
      <c r="R4102" s="8"/>
      <c r="S4102" s="8"/>
      <c r="T4102" s="8"/>
      <c r="U4102" s="8"/>
      <c r="V4102" s="10"/>
      <c r="W4102" s="10"/>
      <c r="X4102" s="10"/>
      <c r="Y4102" s="10"/>
      <c r="Z4102" s="10"/>
      <c r="AA4102" s="10"/>
      <c r="AB4102" s="10"/>
      <c r="AC4102" s="10"/>
      <c r="AD4102" s="10"/>
      <c r="AE4102" s="10"/>
      <c r="AF4102" s="10"/>
      <c r="AG4102" s="10"/>
      <c r="AH4102" s="10"/>
      <c r="AI4102" s="10"/>
      <c r="AJ4102" s="10"/>
      <c r="AK4102" s="10"/>
      <c r="AL4102" s="10"/>
      <c r="AM4102" s="10"/>
      <c r="AN4102" s="10"/>
      <c r="AO4102" s="10"/>
      <c r="AP4102" s="10"/>
      <c r="AQ4102" s="10"/>
      <c r="AR4102" s="10"/>
      <c r="AS4102" s="10"/>
      <c r="AT4102" s="10"/>
      <c r="AU4102" s="10"/>
      <c r="AV4102" s="10"/>
      <c r="AW4102" s="10"/>
      <c r="AX4102" s="10"/>
    </row>
    <row r="4103" spans="1:251" ht="15" thickBot="1">
      <c r="B4103" s="8"/>
      <c r="C4103" s="8"/>
      <c r="D4103" s="8"/>
      <c r="E4103" s="8"/>
      <c r="F4103" s="8"/>
      <c r="G4103" s="8"/>
      <c r="H4103" s="8"/>
      <c r="I4103" s="8"/>
      <c r="J4103" s="8"/>
      <c r="K4103" s="8"/>
      <c r="L4103" s="9"/>
      <c r="M4103" s="9"/>
      <c r="N4103" s="9"/>
      <c r="O4103" s="9"/>
      <c r="P4103" s="8"/>
      <c r="Q4103" s="8"/>
      <c r="R4103" s="8"/>
      <c r="S4103" s="8"/>
      <c r="T4103" s="8"/>
      <c r="U4103" s="8"/>
      <c r="V4103" s="10"/>
      <c r="W4103" s="10"/>
      <c r="X4103" s="10"/>
      <c r="Y4103" s="10"/>
      <c r="Z4103" s="10"/>
      <c r="AA4103" s="10"/>
      <c r="AB4103" s="10"/>
      <c r="AC4103" s="10"/>
      <c r="AD4103" s="10"/>
      <c r="AE4103" s="10"/>
      <c r="AF4103" s="10"/>
      <c r="AG4103" s="10"/>
      <c r="AH4103" s="10"/>
      <c r="AI4103" s="10"/>
      <c r="AJ4103" s="10"/>
      <c r="AK4103" s="10"/>
      <c r="AL4103" s="10"/>
      <c r="AM4103" s="10"/>
      <c r="AN4103" s="10"/>
      <c r="AO4103" s="10"/>
      <c r="AP4103" s="10"/>
      <c r="AQ4103" s="10"/>
      <c r="AR4103" s="10"/>
      <c r="AS4103" s="10"/>
      <c r="AT4103" s="10"/>
      <c r="AU4103" s="10"/>
      <c r="AV4103" s="10"/>
      <c r="AW4103" s="10"/>
      <c r="AX4103" s="22" t="s">
        <v>5</v>
      </c>
    </row>
    <row r="4104" spans="1:251" s="16" customFormat="1" ht="13.5" customHeight="1">
      <c r="A4104" s="8"/>
      <c r="B4104" s="146" t="s">
        <v>6</v>
      </c>
      <c r="C4104" s="129"/>
      <c r="D4104" s="129"/>
      <c r="E4104" s="129"/>
      <c r="F4104" s="129"/>
      <c r="G4104" s="129"/>
      <c r="H4104" s="129"/>
      <c r="I4104" s="129"/>
      <c r="J4104" s="129"/>
      <c r="K4104" s="129"/>
      <c r="L4104" s="129"/>
      <c r="M4104" s="129"/>
      <c r="N4104" s="129"/>
      <c r="O4104" s="129"/>
      <c r="P4104" s="129"/>
      <c r="Q4104" s="129"/>
      <c r="R4104" s="129"/>
      <c r="S4104" s="129"/>
      <c r="T4104" s="129"/>
      <c r="U4104" s="129"/>
      <c r="V4104" s="129"/>
      <c r="W4104" s="129"/>
      <c r="X4104" s="129"/>
      <c r="Y4104" s="129"/>
      <c r="Z4104" s="130"/>
      <c r="AA4104" s="128" t="s">
        <v>11</v>
      </c>
      <c r="AB4104" s="129"/>
      <c r="AC4104" s="129"/>
      <c r="AD4104" s="129"/>
      <c r="AE4104" s="129"/>
      <c r="AF4104" s="129"/>
      <c r="AG4104" s="129"/>
      <c r="AH4104" s="129"/>
      <c r="AI4104" s="130"/>
      <c r="AJ4104" s="128" t="s">
        <v>12</v>
      </c>
      <c r="AK4104" s="129"/>
      <c r="AL4104" s="129"/>
      <c r="AM4104" s="129"/>
      <c r="AN4104" s="129"/>
      <c r="AO4104" s="129"/>
      <c r="AP4104" s="129"/>
      <c r="AQ4104" s="129"/>
      <c r="AR4104" s="130"/>
      <c r="AS4104" s="128" t="s">
        <v>7</v>
      </c>
      <c r="AT4104" s="129"/>
      <c r="AU4104" s="129"/>
      <c r="AV4104" s="129"/>
      <c r="AW4104" s="129"/>
      <c r="AX4104" s="134"/>
      <c r="AY4104" s="2"/>
      <c r="AZ4104" s="2"/>
      <c r="BA4104" s="2"/>
      <c r="BB4104" s="2"/>
      <c r="BC4104" s="2"/>
      <c r="BD4104" s="2"/>
      <c r="BE4104" s="2"/>
      <c r="BF4104" s="2"/>
      <c r="BG4104" s="2"/>
      <c r="BH4104" s="2"/>
      <c r="BI4104" s="2"/>
      <c r="BJ4104" s="2"/>
      <c r="BK4104" s="2"/>
      <c r="BL4104" s="2"/>
      <c r="BM4104" s="2"/>
      <c r="BN4104" s="2"/>
      <c r="BO4104" s="2"/>
      <c r="BP4104" s="2"/>
      <c r="BQ4104" s="2"/>
      <c r="BR4104" s="2"/>
      <c r="BS4104" s="2"/>
      <c r="BT4104" s="2"/>
      <c r="BU4104" s="2"/>
      <c r="BV4104" s="2"/>
      <c r="BW4104" s="2"/>
      <c r="BX4104" s="2"/>
      <c r="BY4104" s="2"/>
      <c r="BZ4104" s="2"/>
      <c r="CA4104" s="2"/>
      <c r="CB4104" s="2"/>
      <c r="CC4104" s="2"/>
      <c r="CD4104" s="2"/>
      <c r="CE4104" s="2"/>
      <c r="CF4104" s="2"/>
      <c r="CG4104" s="2"/>
      <c r="CH4104" s="2"/>
      <c r="CI4104" s="2"/>
      <c r="CJ4104" s="2"/>
      <c r="CK4104" s="2"/>
      <c r="CL4104" s="2"/>
      <c r="CM4104" s="2"/>
      <c r="CN4104" s="2"/>
      <c r="CO4104" s="2"/>
      <c r="CP4104" s="2"/>
      <c r="CQ4104" s="2"/>
      <c r="CR4104" s="2"/>
      <c r="CS4104" s="2"/>
      <c r="CT4104" s="2"/>
      <c r="CU4104" s="2"/>
      <c r="CV4104" s="2"/>
      <c r="CW4104" s="2"/>
      <c r="CX4104" s="2"/>
      <c r="CY4104" s="2"/>
      <c r="CZ4104" s="2"/>
      <c r="DA4104" s="2"/>
      <c r="DB4104" s="2"/>
      <c r="DC4104" s="2"/>
      <c r="DD4104" s="2"/>
      <c r="DE4104" s="2"/>
      <c r="DF4104" s="2"/>
      <c r="DG4104" s="2"/>
      <c r="DH4104" s="2"/>
      <c r="DI4104" s="2"/>
      <c r="DJ4104" s="2"/>
      <c r="DK4104" s="2"/>
      <c r="DL4104" s="2"/>
      <c r="DM4104" s="2"/>
      <c r="DN4104" s="2"/>
      <c r="DO4104" s="2"/>
      <c r="DP4104" s="2"/>
      <c r="DQ4104" s="2"/>
      <c r="DR4104" s="2"/>
      <c r="DS4104" s="2"/>
      <c r="DT4104" s="2"/>
      <c r="DU4104" s="2"/>
      <c r="DV4104" s="2"/>
      <c r="DW4104" s="2"/>
      <c r="DX4104" s="2"/>
      <c r="DY4104" s="2"/>
      <c r="DZ4104" s="2"/>
      <c r="EA4104" s="2"/>
      <c r="EB4104" s="2"/>
      <c r="EC4104" s="2"/>
      <c r="ED4104" s="2"/>
      <c r="EE4104" s="2"/>
      <c r="EF4104" s="2"/>
      <c r="EG4104" s="2"/>
      <c r="EH4104" s="2"/>
      <c r="EI4104" s="2"/>
      <c r="EJ4104" s="2"/>
      <c r="EK4104" s="2"/>
      <c r="EL4104" s="2"/>
      <c r="EM4104" s="2"/>
      <c r="EN4104" s="2"/>
      <c r="EO4104" s="2"/>
      <c r="EP4104" s="2"/>
      <c r="EQ4104" s="2"/>
      <c r="ER4104" s="2"/>
      <c r="ES4104" s="2"/>
      <c r="ET4104" s="2"/>
      <c r="EU4104" s="2"/>
      <c r="EV4104" s="2"/>
      <c r="EW4104" s="2"/>
      <c r="EX4104" s="2"/>
      <c r="EY4104" s="2"/>
      <c r="EZ4104" s="2"/>
      <c r="FA4104" s="2"/>
      <c r="FB4104" s="2"/>
      <c r="FC4104" s="2"/>
      <c r="FD4104" s="2"/>
      <c r="FE4104" s="2"/>
      <c r="FF4104" s="2"/>
      <c r="FG4104" s="2"/>
      <c r="FH4104" s="2"/>
      <c r="FI4104" s="2"/>
      <c r="FJ4104" s="2"/>
      <c r="FK4104" s="2"/>
      <c r="FL4104" s="2"/>
      <c r="FM4104" s="2"/>
      <c r="FN4104" s="2"/>
      <c r="FO4104" s="2"/>
      <c r="FP4104" s="2"/>
      <c r="FQ4104" s="2"/>
      <c r="FR4104" s="2"/>
      <c r="FS4104" s="2"/>
      <c r="FT4104" s="2"/>
      <c r="FU4104" s="2"/>
      <c r="FV4104" s="2"/>
      <c r="FW4104" s="2"/>
      <c r="FX4104" s="2"/>
      <c r="FY4104" s="2"/>
      <c r="FZ4104" s="2"/>
      <c r="GA4104" s="2"/>
      <c r="GB4104" s="2"/>
      <c r="GC4104" s="2"/>
      <c r="GD4104" s="2"/>
      <c r="GE4104" s="2"/>
      <c r="GF4104" s="2"/>
      <c r="GG4104" s="2"/>
      <c r="GH4104" s="2"/>
      <c r="GI4104" s="2"/>
      <c r="GJ4104" s="2"/>
      <c r="GK4104" s="2"/>
      <c r="GL4104" s="2"/>
      <c r="GM4104" s="2"/>
      <c r="GN4104" s="2"/>
      <c r="GO4104" s="2"/>
      <c r="GP4104" s="2"/>
      <c r="GQ4104" s="2"/>
      <c r="GR4104" s="2"/>
      <c r="GS4104" s="2"/>
      <c r="GT4104" s="2"/>
      <c r="GU4104" s="2"/>
      <c r="GV4104" s="2"/>
      <c r="GW4104" s="2"/>
      <c r="GX4104" s="2"/>
      <c r="GY4104" s="2"/>
      <c r="GZ4104" s="2"/>
      <c r="HA4104" s="2"/>
      <c r="HB4104" s="2"/>
      <c r="HC4104" s="2"/>
      <c r="HD4104" s="2"/>
      <c r="HE4104" s="2"/>
      <c r="HF4104" s="2"/>
      <c r="HG4104" s="2"/>
      <c r="HH4104" s="2"/>
      <c r="HI4104" s="2"/>
      <c r="HJ4104" s="2"/>
      <c r="HK4104" s="2"/>
      <c r="HL4104" s="2"/>
      <c r="HM4104" s="2"/>
      <c r="HN4104" s="2"/>
      <c r="HO4104" s="2"/>
      <c r="HP4104" s="2"/>
      <c r="HQ4104" s="2"/>
      <c r="HR4104" s="2"/>
      <c r="HS4104" s="2"/>
      <c r="HT4104" s="2"/>
      <c r="HU4104" s="2"/>
      <c r="HV4104" s="2"/>
      <c r="HW4104" s="2"/>
      <c r="HX4104" s="2"/>
      <c r="HY4104" s="2"/>
      <c r="HZ4104" s="2"/>
      <c r="IA4104" s="2"/>
      <c r="IB4104" s="2"/>
      <c r="IC4104" s="2"/>
      <c r="ID4104" s="2"/>
      <c r="IE4104" s="2"/>
      <c r="IF4104" s="2"/>
      <c r="IG4104" s="2"/>
      <c r="IH4104" s="2"/>
      <c r="II4104" s="2"/>
      <c r="IJ4104" s="2"/>
      <c r="IK4104" s="2"/>
      <c r="IL4104" s="2"/>
      <c r="IM4104" s="2"/>
      <c r="IN4104" s="2"/>
      <c r="IO4104" s="2"/>
      <c r="IP4104" s="2"/>
      <c r="IQ4104" s="2"/>
    </row>
    <row r="4105" spans="1:251" s="16" customFormat="1" ht="13.5">
      <c r="A4105" s="8"/>
      <c r="B4105" s="147"/>
      <c r="C4105" s="132"/>
      <c r="D4105" s="132"/>
      <c r="E4105" s="132"/>
      <c r="F4105" s="132"/>
      <c r="G4105" s="132"/>
      <c r="H4105" s="132"/>
      <c r="I4105" s="132"/>
      <c r="J4105" s="132"/>
      <c r="K4105" s="132"/>
      <c r="L4105" s="132"/>
      <c r="M4105" s="132"/>
      <c r="N4105" s="132"/>
      <c r="O4105" s="132"/>
      <c r="P4105" s="132"/>
      <c r="Q4105" s="132"/>
      <c r="R4105" s="132"/>
      <c r="S4105" s="132"/>
      <c r="T4105" s="132"/>
      <c r="U4105" s="132"/>
      <c r="V4105" s="132"/>
      <c r="W4105" s="132"/>
      <c r="X4105" s="132"/>
      <c r="Y4105" s="132"/>
      <c r="Z4105" s="133"/>
      <c r="AA4105" s="131"/>
      <c r="AB4105" s="132"/>
      <c r="AC4105" s="132"/>
      <c r="AD4105" s="132"/>
      <c r="AE4105" s="132"/>
      <c r="AF4105" s="132"/>
      <c r="AG4105" s="132"/>
      <c r="AH4105" s="132"/>
      <c r="AI4105" s="133"/>
      <c r="AJ4105" s="131"/>
      <c r="AK4105" s="132"/>
      <c r="AL4105" s="132"/>
      <c r="AM4105" s="132"/>
      <c r="AN4105" s="132"/>
      <c r="AO4105" s="132"/>
      <c r="AP4105" s="132"/>
      <c r="AQ4105" s="132"/>
      <c r="AR4105" s="133"/>
      <c r="AS4105" s="131"/>
      <c r="AT4105" s="132"/>
      <c r="AU4105" s="132"/>
      <c r="AV4105" s="132"/>
      <c r="AW4105" s="132"/>
      <c r="AX4105" s="135"/>
      <c r="AY4105" s="2"/>
      <c r="AZ4105" s="2"/>
      <c r="BA4105" s="2"/>
      <c r="BB4105" s="23"/>
      <c r="BC4105" s="24"/>
      <c r="BE4105" s="2"/>
      <c r="BF4105" s="2"/>
      <c r="BG4105" s="2"/>
      <c r="BH4105" s="2"/>
      <c r="BI4105" s="2"/>
      <c r="BJ4105" s="2"/>
      <c r="BK4105" s="2"/>
      <c r="BL4105" s="2"/>
      <c r="BM4105" s="2"/>
      <c r="BN4105" s="2"/>
      <c r="BO4105" s="2"/>
      <c r="BP4105" s="2"/>
      <c r="BQ4105" s="2"/>
      <c r="BR4105" s="2"/>
      <c r="BS4105" s="2"/>
      <c r="BT4105" s="2"/>
      <c r="BU4105" s="2"/>
      <c r="BV4105" s="2"/>
      <c r="BW4105" s="2"/>
      <c r="BX4105" s="2"/>
      <c r="BY4105" s="2"/>
      <c r="BZ4105" s="2"/>
      <c r="CA4105" s="2"/>
      <c r="CB4105" s="2"/>
      <c r="CC4105" s="2"/>
      <c r="CD4105" s="2"/>
      <c r="CE4105" s="2"/>
      <c r="CF4105" s="2"/>
      <c r="CG4105" s="2"/>
      <c r="CH4105" s="2"/>
      <c r="CI4105" s="2"/>
      <c r="CJ4105" s="2"/>
      <c r="CK4105" s="2"/>
      <c r="CL4105" s="2"/>
      <c r="CM4105" s="2"/>
      <c r="CN4105" s="2"/>
      <c r="CO4105" s="2"/>
      <c r="CP4105" s="2"/>
      <c r="CQ4105" s="2"/>
      <c r="CR4105" s="2"/>
      <c r="CS4105" s="2"/>
      <c r="CT4105" s="2"/>
      <c r="CU4105" s="2"/>
      <c r="CV4105" s="2"/>
      <c r="CW4105" s="2"/>
      <c r="CX4105" s="2"/>
      <c r="CY4105" s="2"/>
      <c r="CZ4105" s="2"/>
      <c r="DA4105" s="2"/>
      <c r="DB4105" s="2"/>
      <c r="DC4105" s="2"/>
      <c r="DD4105" s="2"/>
      <c r="DE4105" s="2"/>
      <c r="DF4105" s="2"/>
      <c r="DG4105" s="2"/>
      <c r="DH4105" s="2"/>
      <c r="DI4105" s="2"/>
      <c r="DJ4105" s="2"/>
      <c r="DK4105" s="2"/>
      <c r="DL4105" s="2"/>
      <c r="DM4105" s="2"/>
      <c r="DN4105" s="2"/>
      <c r="DO4105" s="2"/>
      <c r="DP4105" s="2"/>
      <c r="DQ4105" s="2"/>
      <c r="DR4105" s="2"/>
      <c r="DS4105" s="2"/>
      <c r="DT4105" s="2"/>
      <c r="DU4105" s="2"/>
      <c r="DV4105" s="2"/>
      <c r="DW4105" s="2"/>
      <c r="DX4105" s="2"/>
      <c r="DY4105" s="2"/>
      <c r="DZ4105" s="2"/>
      <c r="EA4105" s="2"/>
      <c r="EB4105" s="2"/>
      <c r="EC4105" s="2"/>
      <c r="ED4105" s="2"/>
      <c r="EE4105" s="2"/>
      <c r="EF4105" s="2"/>
      <c r="EG4105" s="2"/>
      <c r="EH4105" s="2"/>
      <c r="EI4105" s="2"/>
      <c r="EJ4105" s="2"/>
      <c r="EK4105" s="2"/>
      <c r="EL4105" s="2"/>
      <c r="EM4105" s="2"/>
      <c r="EN4105" s="2"/>
      <c r="EO4105" s="2"/>
      <c r="EP4105" s="2"/>
      <c r="EQ4105" s="2"/>
      <c r="ER4105" s="2"/>
      <c r="ES4105" s="2"/>
      <c r="ET4105" s="2"/>
      <c r="EU4105" s="2"/>
      <c r="EV4105" s="2"/>
      <c r="EW4105" s="2"/>
      <c r="EX4105" s="2"/>
      <c r="EY4105" s="2"/>
      <c r="EZ4105" s="2"/>
      <c r="FA4105" s="2"/>
      <c r="FB4105" s="2"/>
      <c r="FC4105" s="2"/>
      <c r="FD4105" s="2"/>
      <c r="FE4105" s="2"/>
      <c r="FF4105" s="2"/>
      <c r="FG4105" s="2"/>
      <c r="FH4105" s="2"/>
      <c r="FI4105" s="2"/>
      <c r="FJ4105" s="2"/>
      <c r="FK4105" s="2"/>
      <c r="FL4105" s="2"/>
      <c r="FM4105" s="2"/>
      <c r="FN4105" s="2"/>
      <c r="FO4105" s="2"/>
      <c r="FP4105" s="2"/>
      <c r="FQ4105" s="2"/>
      <c r="FR4105" s="2"/>
      <c r="FS4105" s="2"/>
      <c r="FT4105" s="2"/>
      <c r="FU4105" s="2"/>
      <c r="FV4105" s="2"/>
      <c r="FW4105" s="2"/>
      <c r="FX4105" s="2"/>
      <c r="FY4105" s="2"/>
      <c r="FZ4105" s="2"/>
      <c r="GA4105" s="2"/>
      <c r="GB4105" s="2"/>
      <c r="GC4105" s="2"/>
      <c r="GD4105" s="2"/>
      <c r="GE4105" s="2"/>
      <c r="GF4105" s="2"/>
      <c r="GG4105" s="2"/>
      <c r="GH4105" s="2"/>
      <c r="GI4105" s="2"/>
      <c r="GJ4105" s="2"/>
      <c r="GK4105" s="2"/>
      <c r="GL4105" s="2"/>
      <c r="GM4105" s="2"/>
      <c r="GN4105" s="2"/>
      <c r="GO4105" s="2"/>
      <c r="GP4105" s="2"/>
      <c r="GQ4105" s="2"/>
      <c r="GR4105" s="2"/>
      <c r="GS4105" s="2"/>
      <c r="GT4105" s="2"/>
      <c r="GU4105" s="2"/>
      <c r="GV4105" s="2"/>
      <c r="GW4105" s="2"/>
      <c r="GX4105" s="2"/>
      <c r="GY4105" s="2"/>
      <c r="GZ4105" s="2"/>
      <c r="HA4105" s="2"/>
      <c r="HB4105" s="2"/>
      <c r="HC4105" s="2"/>
      <c r="HD4105" s="2"/>
      <c r="HE4105" s="2"/>
      <c r="HF4105" s="2"/>
      <c r="HG4105" s="2"/>
      <c r="HH4105" s="2"/>
      <c r="HI4105" s="2"/>
      <c r="HJ4105" s="2"/>
      <c r="HK4105" s="2"/>
      <c r="HL4105" s="2"/>
      <c r="HM4105" s="2"/>
      <c r="HN4105" s="2"/>
      <c r="HO4105" s="2"/>
      <c r="HP4105" s="2"/>
      <c r="HQ4105" s="2"/>
      <c r="HR4105" s="2"/>
      <c r="HS4105" s="2"/>
      <c r="HT4105" s="2"/>
      <c r="HU4105" s="2"/>
      <c r="HV4105" s="2"/>
      <c r="HW4105" s="2"/>
      <c r="HX4105" s="2"/>
      <c r="HY4105" s="2"/>
      <c r="HZ4105" s="2"/>
      <c r="IA4105" s="2"/>
      <c r="IB4105" s="2"/>
      <c r="IC4105" s="2"/>
      <c r="ID4105" s="2"/>
      <c r="IE4105" s="2"/>
      <c r="IF4105" s="2"/>
      <c r="IG4105" s="2"/>
      <c r="IH4105" s="2"/>
      <c r="II4105" s="2"/>
      <c r="IJ4105" s="2"/>
      <c r="IK4105" s="2"/>
      <c r="IL4105" s="2"/>
      <c r="IM4105" s="2"/>
      <c r="IN4105" s="2"/>
      <c r="IO4105" s="2"/>
      <c r="IP4105" s="2"/>
      <c r="IQ4105" s="2"/>
    </row>
    <row r="4106" spans="1:251" s="16" customFormat="1" ht="18.75" customHeight="1">
      <c r="A4106" s="8"/>
      <c r="B4106" s="25"/>
      <c r="C4106" s="125" t="s">
        <v>54</v>
      </c>
      <c r="D4106" s="126"/>
      <c r="E4106" s="126"/>
      <c r="F4106" s="126"/>
      <c r="G4106" s="126"/>
      <c r="H4106" s="126"/>
      <c r="I4106" s="126"/>
      <c r="J4106" s="126"/>
      <c r="K4106" s="126"/>
      <c r="L4106" s="126"/>
      <c r="M4106" s="126"/>
      <c r="N4106" s="126"/>
      <c r="O4106" s="126"/>
      <c r="P4106" s="126"/>
      <c r="Q4106" s="126"/>
      <c r="R4106" s="126"/>
      <c r="S4106" s="126"/>
      <c r="T4106" s="126"/>
      <c r="U4106" s="126"/>
      <c r="V4106" s="126"/>
      <c r="W4106" s="126"/>
      <c r="X4106" s="126"/>
      <c r="Y4106" s="126"/>
      <c r="Z4106" s="127"/>
      <c r="AA4106" s="106">
        <v>5649</v>
      </c>
      <c r="AB4106" s="107"/>
      <c r="AC4106" s="107"/>
      <c r="AD4106" s="107"/>
      <c r="AE4106" s="107"/>
      <c r="AF4106" s="107"/>
      <c r="AG4106" s="107"/>
      <c r="AH4106" s="107"/>
      <c r="AI4106" s="108"/>
      <c r="AJ4106" s="106">
        <v>5922</v>
      </c>
      <c r="AK4106" s="107"/>
      <c r="AL4106" s="107"/>
      <c r="AM4106" s="107"/>
      <c r="AN4106" s="107"/>
      <c r="AO4106" s="107"/>
      <c r="AP4106" s="107"/>
      <c r="AQ4106" s="107"/>
      <c r="AR4106" s="108"/>
      <c r="AS4106" s="109"/>
      <c r="AT4106" s="110"/>
      <c r="AU4106" s="110"/>
      <c r="AV4106" s="110"/>
      <c r="AW4106" s="110"/>
      <c r="AX4106" s="111"/>
      <c r="AY4106" s="2"/>
      <c r="AZ4106" s="2"/>
      <c r="BA4106" s="2"/>
      <c r="BB4106" s="2"/>
      <c r="BC4106" s="2"/>
      <c r="BD4106" s="2"/>
      <c r="BE4106" s="2"/>
      <c r="BF4106" s="2"/>
      <c r="BG4106" s="2"/>
      <c r="BH4106" s="2"/>
      <c r="BI4106" s="2"/>
      <c r="BJ4106" s="2"/>
      <c r="BK4106" s="2"/>
      <c r="BL4106" s="2"/>
      <c r="BM4106" s="2"/>
      <c r="BN4106" s="2"/>
      <c r="BO4106" s="2"/>
      <c r="BP4106" s="2"/>
      <c r="BQ4106" s="2"/>
      <c r="BR4106" s="2"/>
      <c r="BS4106" s="2"/>
      <c r="BT4106" s="2"/>
      <c r="BU4106" s="2"/>
      <c r="BV4106" s="2"/>
      <c r="BW4106" s="2"/>
      <c r="BX4106" s="2"/>
      <c r="BY4106" s="2"/>
      <c r="BZ4106" s="2"/>
      <c r="CA4106" s="2"/>
      <c r="CB4106" s="2"/>
      <c r="CC4106" s="2"/>
      <c r="CD4106" s="2"/>
      <c r="CE4106" s="2"/>
      <c r="CF4106" s="2"/>
      <c r="CG4106" s="2"/>
      <c r="CH4106" s="2"/>
      <c r="CI4106" s="2"/>
      <c r="CJ4106" s="2"/>
      <c r="CK4106" s="2"/>
      <c r="CL4106" s="2"/>
      <c r="CM4106" s="2"/>
      <c r="CN4106" s="2"/>
      <c r="CO4106" s="2"/>
      <c r="CP4106" s="2"/>
      <c r="CQ4106" s="2"/>
      <c r="CR4106" s="2"/>
      <c r="CS4106" s="2"/>
      <c r="CT4106" s="2"/>
      <c r="CU4106" s="2"/>
      <c r="CV4106" s="2"/>
      <c r="CW4106" s="2"/>
      <c r="CX4106" s="2"/>
      <c r="CY4106" s="2"/>
      <c r="CZ4106" s="2"/>
      <c r="DA4106" s="2"/>
      <c r="DB4106" s="2"/>
      <c r="DC4106" s="2"/>
      <c r="DD4106" s="2"/>
      <c r="DE4106" s="2"/>
      <c r="DF4106" s="2"/>
      <c r="DG4106" s="2"/>
      <c r="DH4106" s="2"/>
      <c r="DI4106" s="2"/>
      <c r="DJ4106" s="2"/>
      <c r="DK4106" s="2"/>
      <c r="DL4106" s="2"/>
      <c r="DM4106" s="2"/>
      <c r="DN4106" s="2"/>
      <c r="DO4106" s="2"/>
      <c r="DP4106" s="2"/>
      <c r="DQ4106" s="2"/>
      <c r="DR4106" s="2"/>
      <c r="DS4106" s="2"/>
      <c r="DT4106" s="2"/>
      <c r="DU4106" s="2"/>
      <c r="DV4106" s="2"/>
      <c r="DW4106" s="2"/>
      <c r="DX4106" s="2"/>
      <c r="DY4106" s="2"/>
      <c r="DZ4106" s="2"/>
      <c r="EA4106" s="2"/>
      <c r="EB4106" s="2"/>
      <c r="EC4106" s="2"/>
      <c r="ED4106" s="2"/>
      <c r="EE4106" s="2"/>
      <c r="EF4106" s="2"/>
      <c r="EG4106" s="2"/>
      <c r="EH4106" s="2"/>
      <c r="EI4106" s="2"/>
      <c r="EJ4106" s="2"/>
      <c r="EK4106" s="2"/>
      <c r="EL4106" s="2"/>
      <c r="EM4106" s="2"/>
      <c r="EN4106" s="2"/>
      <c r="EO4106" s="2"/>
      <c r="EP4106" s="2"/>
      <c r="EQ4106" s="2"/>
      <c r="ER4106" s="2"/>
      <c r="ES4106" s="2"/>
      <c r="ET4106" s="2"/>
      <c r="EU4106" s="2"/>
      <c r="EV4106" s="2"/>
      <c r="EW4106" s="2"/>
      <c r="EX4106" s="2"/>
      <c r="EY4106" s="2"/>
      <c r="EZ4106" s="2"/>
      <c r="FA4106" s="2"/>
      <c r="FB4106" s="2"/>
      <c r="FC4106" s="2"/>
      <c r="FD4106" s="2"/>
      <c r="FE4106" s="2"/>
      <c r="FF4106" s="2"/>
      <c r="FG4106" s="2"/>
      <c r="FH4106" s="2"/>
      <c r="FI4106" s="2"/>
      <c r="FJ4106" s="2"/>
      <c r="FK4106" s="2"/>
      <c r="FL4106" s="2"/>
      <c r="FM4106" s="2"/>
      <c r="FN4106" s="2"/>
      <c r="FO4106" s="2"/>
      <c r="FP4106" s="2"/>
      <c r="FQ4106" s="2"/>
      <c r="FR4106" s="2"/>
      <c r="FS4106" s="2"/>
      <c r="FT4106" s="2"/>
      <c r="FU4106" s="2"/>
      <c r="FV4106" s="2"/>
      <c r="FW4106" s="2"/>
      <c r="FX4106" s="2"/>
      <c r="FY4106" s="2"/>
      <c r="FZ4106" s="2"/>
      <c r="GA4106" s="2"/>
      <c r="GB4106" s="2"/>
      <c r="GC4106" s="2"/>
      <c r="GD4106" s="2"/>
      <c r="GE4106" s="2"/>
      <c r="GF4106" s="2"/>
      <c r="GG4106" s="2"/>
      <c r="GH4106" s="2"/>
      <c r="GI4106" s="2"/>
      <c r="GJ4106" s="2"/>
      <c r="GK4106" s="2"/>
      <c r="GL4106" s="2"/>
      <c r="GM4106" s="2"/>
      <c r="GN4106" s="2"/>
      <c r="GO4106" s="2"/>
      <c r="GP4106" s="2"/>
      <c r="GQ4106" s="2"/>
      <c r="GR4106" s="2"/>
      <c r="GS4106" s="2"/>
      <c r="GT4106" s="2"/>
      <c r="GU4106" s="2"/>
      <c r="GV4106" s="2"/>
      <c r="GW4106" s="2"/>
      <c r="GX4106" s="2"/>
      <c r="GY4106" s="2"/>
      <c r="GZ4106" s="2"/>
      <c r="HA4106" s="2"/>
      <c r="HB4106" s="2"/>
      <c r="HC4106" s="2"/>
      <c r="HD4106" s="2"/>
      <c r="HE4106" s="2"/>
      <c r="HF4106" s="2"/>
      <c r="HG4106" s="2"/>
      <c r="HH4106" s="2"/>
      <c r="HI4106" s="2"/>
      <c r="HJ4106" s="2"/>
      <c r="HK4106" s="2"/>
      <c r="HL4106" s="2"/>
      <c r="HM4106" s="2"/>
      <c r="HN4106" s="2"/>
      <c r="HO4106" s="2"/>
      <c r="HP4106" s="2"/>
      <c r="HQ4106" s="2"/>
      <c r="HR4106" s="2"/>
      <c r="HS4106" s="2"/>
      <c r="HT4106" s="2"/>
      <c r="HU4106" s="2"/>
      <c r="HV4106" s="2"/>
      <c r="HW4106" s="2"/>
      <c r="HX4106" s="2"/>
      <c r="HY4106" s="2"/>
      <c r="HZ4106" s="2"/>
      <c r="IA4106" s="2"/>
      <c r="IB4106" s="2"/>
      <c r="IC4106" s="2"/>
      <c r="ID4106" s="2"/>
      <c r="IE4106" s="2"/>
      <c r="IF4106" s="2"/>
      <c r="IG4106" s="2"/>
      <c r="IH4106" s="2"/>
      <c r="II4106" s="2"/>
      <c r="IJ4106" s="2"/>
      <c r="IK4106" s="2"/>
      <c r="IL4106" s="2"/>
      <c r="IM4106" s="2"/>
      <c r="IN4106" s="2"/>
      <c r="IO4106" s="2"/>
      <c r="IP4106" s="2"/>
      <c r="IQ4106" s="2"/>
    </row>
    <row r="4107" spans="1:251" s="16" customFormat="1" ht="18.75" customHeight="1" thickBot="1">
      <c r="A4107" s="17"/>
      <c r="B4107" s="136" t="s">
        <v>13</v>
      </c>
      <c r="C4107" s="137"/>
      <c r="D4107" s="137"/>
      <c r="E4107" s="137"/>
      <c r="F4107" s="137"/>
      <c r="G4107" s="137"/>
      <c r="H4107" s="137"/>
      <c r="I4107" s="137"/>
      <c r="J4107" s="137"/>
      <c r="K4107" s="137"/>
      <c r="L4107" s="137"/>
      <c r="M4107" s="137"/>
      <c r="N4107" s="137"/>
      <c r="O4107" s="137"/>
      <c r="P4107" s="137"/>
      <c r="Q4107" s="137"/>
      <c r="R4107" s="137"/>
      <c r="S4107" s="137"/>
      <c r="T4107" s="137"/>
      <c r="U4107" s="137"/>
      <c r="V4107" s="137"/>
      <c r="W4107" s="137"/>
      <c r="X4107" s="137"/>
      <c r="Y4107" s="137"/>
      <c r="Z4107" s="138"/>
      <c r="AA4107" s="115">
        <f>SUM($AA$4106:$AA$4106)</f>
        <v>5649</v>
      </c>
      <c r="AB4107" s="116"/>
      <c r="AC4107" s="116"/>
      <c r="AD4107" s="116"/>
      <c r="AE4107" s="116"/>
      <c r="AF4107" s="116"/>
      <c r="AG4107" s="116"/>
      <c r="AH4107" s="116"/>
      <c r="AI4107" s="117"/>
      <c r="AJ4107" s="115">
        <f>SUM($AJ$4106:$AJ$4106)</f>
        <v>5922</v>
      </c>
      <c r="AK4107" s="116"/>
      <c r="AL4107" s="116"/>
      <c r="AM4107" s="116"/>
      <c r="AN4107" s="116"/>
      <c r="AO4107" s="116"/>
      <c r="AP4107" s="116"/>
      <c r="AQ4107" s="116"/>
      <c r="AR4107" s="117"/>
      <c r="AS4107" s="112"/>
      <c r="AT4107" s="113"/>
      <c r="AU4107" s="113"/>
      <c r="AV4107" s="113"/>
      <c r="AW4107" s="113"/>
      <c r="AX4107" s="114"/>
      <c r="AY4107" s="2"/>
      <c r="AZ4107" s="2"/>
      <c r="BA4107" s="2"/>
      <c r="BB4107" s="2"/>
      <c r="BC4107" s="2"/>
      <c r="BD4107" s="2"/>
      <c r="BE4107" s="2"/>
      <c r="BF4107" s="2"/>
      <c r="BG4107" s="2"/>
      <c r="BH4107" s="2"/>
      <c r="BI4107" s="2"/>
      <c r="BJ4107" s="2"/>
      <c r="BK4107" s="2"/>
      <c r="BL4107" s="2"/>
      <c r="BM4107" s="2"/>
      <c r="BN4107" s="2"/>
      <c r="BO4107" s="2"/>
      <c r="BP4107" s="2"/>
      <c r="BQ4107" s="2"/>
      <c r="BR4107" s="2"/>
      <c r="BS4107" s="2"/>
      <c r="BT4107" s="2"/>
      <c r="BU4107" s="2"/>
      <c r="BV4107" s="2"/>
      <c r="BW4107" s="2"/>
      <c r="BX4107" s="2"/>
      <c r="BY4107" s="2"/>
      <c r="BZ4107" s="2"/>
      <c r="CA4107" s="2"/>
      <c r="CB4107" s="2"/>
      <c r="CC4107" s="2"/>
      <c r="CD4107" s="2"/>
      <c r="CE4107" s="2"/>
      <c r="CF4107" s="2"/>
      <c r="CG4107" s="2"/>
      <c r="CH4107" s="2"/>
      <c r="CI4107" s="2"/>
      <c r="CJ4107" s="2"/>
      <c r="CK4107" s="2"/>
      <c r="CL4107" s="2"/>
      <c r="CM4107" s="2"/>
      <c r="CN4107" s="2"/>
      <c r="CO4107" s="2"/>
      <c r="CP4107" s="2"/>
      <c r="CQ4107" s="2"/>
      <c r="CR4107" s="2"/>
      <c r="CS4107" s="2"/>
      <c r="CT4107" s="2"/>
      <c r="CU4107" s="2"/>
      <c r="CV4107" s="2"/>
      <c r="CW4107" s="2"/>
      <c r="CX4107" s="2"/>
      <c r="CY4107" s="2"/>
      <c r="CZ4107" s="2"/>
      <c r="DA4107" s="2"/>
      <c r="DB4107" s="2"/>
      <c r="DC4107" s="2"/>
      <c r="DD4107" s="2"/>
      <c r="DE4107" s="2"/>
      <c r="DF4107" s="2"/>
      <c r="DG4107" s="2"/>
      <c r="DH4107" s="2"/>
      <c r="DI4107" s="2"/>
      <c r="DJ4107" s="2"/>
      <c r="DK4107" s="2"/>
      <c r="DL4107" s="2"/>
      <c r="DM4107" s="2"/>
      <c r="DN4107" s="2"/>
      <c r="DO4107" s="2"/>
      <c r="DP4107" s="2"/>
      <c r="DQ4107" s="2"/>
      <c r="DR4107" s="2"/>
      <c r="DS4107" s="2"/>
      <c r="DT4107" s="2"/>
      <c r="DU4107" s="2"/>
      <c r="DV4107" s="2"/>
      <c r="DW4107" s="2"/>
      <c r="DX4107" s="2"/>
      <c r="DY4107" s="2"/>
      <c r="DZ4107" s="2"/>
      <c r="EA4107" s="2"/>
      <c r="EB4107" s="2"/>
      <c r="EC4107" s="2"/>
      <c r="ED4107" s="2"/>
      <c r="EE4107" s="2"/>
      <c r="EF4107" s="2"/>
      <c r="EG4107" s="2"/>
      <c r="EH4107" s="2"/>
      <c r="EI4107" s="2"/>
      <c r="EJ4107" s="2"/>
      <c r="EK4107" s="2"/>
      <c r="EL4107" s="2"/>
      <c r="EM4107" s="2"/>
      <c r="EN4107" s="2"/>
      <c r="EO4107" s="2"/>
      <c r="EP4107" s="2"/>
      <c r="EQ4107" s="2"/>
      <c r="ER4107" s="2"/>
      <c r="ES4107" s="2"/>
      <c r="ET4107" s="2"/>
      <c r="EU4107" s="2"/>
      <c r="EV4107" s="2"/>
      <c r="EW4107" s="2"/>
      <c r="EX4107" s="2"/>
      <c r="EY4107" s="2"/>
      <c r="EZ4107" s="2"/>
      <c r="FA4107" s="2"/>
      <c r="FB4107" s="2"/>
      <c r="FC4107" s="2"/>
      <c r="FD4107" s="2"/>
      <c r="FE4107" s="2"/>
      <c r="FF4107" s="2"/>
      <c r="FG4107" s="2"/>
      <c r="FH4107" s="2"/>
      <c r="FI4107" s="2"/>
      <c r="FJ4107" s="2"/>
      <c r="FK4107" s="2"/>
      <c r="FL4107" s="2"/>
      <c r="FM4107" s="2"/>
      <c r="FN4107" s="2"/>
      <c r="FO4107" s="2"/>
      <c r="FP4107" s="2"/>
      <c r="FQ4107" s="2"/>
      <c r="FR4107" s="2"/>
      <c r="FS4107" s="2"/>
      <c r="FT4107" s="2"/>
      <c r="FU4107" s="2"/>
      <c r="FV4107" s="2"/>
      <c r="FW4107" s="2"/>
      <c r="FX4107" s="2"/>
      <c r="FY4107" s="2"/>
      <c r="FZ4107" s="2"/>
      <c r="GA4107" s="2"/>
      <c r="GB4107" s="2"/>
      <c r="GC4107" s="2"/>
      <c r="GD4107" s="2"/>
      <c r="GE4107" s="2"/>
      <c r="GF4107" s="2"/>
      <c r="GG4107" s="2"/>
      <c r="GH4107" s="2"/>
      <c r="GI4107" s="2"/>
      <c r="GJ4107" s="2"/>
      <c r="GK4107" s="2"/>
      <c r="GL4107" s="2"/>
      <c r="GM4107" s="2"/>
      <c r="GN4107" s="2"/>
      <c r="GO4107" s="2"/>
      <c r="GP4107" s="2"/>
      <c r="GQ4107" s="2"/>
      <c r="GR4107" s="2"/>
      <c r="GS4107" s="2"/>
      <c r="GT4107" s="2"/>
      <c r="GU4107" s="2"/>
      <c r="GV4107" s="2"/>
      <c r="GW4107" s="2"/>
      <c r="GX4107" s="2"/>
      <c r="GY4107" s="2"/>
      <c r="GZ4107" s="2"/>
      <c r="HA4107" s="2"/>
      <c r="HB4107" s="2"/>
      <c r="HC4107" s="2"/>
      <c r="HD4107" s="2"/>
      <c r="HE4107" s="2"/>
      <c r="HF4107" s="2"/>
      <c r="HG4107" s="2"/>
      <c r="HH4107" s="2"/>
      <c r="HI4107" s="2"/>
      <c r="HJ4107" s="2"/>
      <c r="HK4107" s="2"/>
      <c r="HL4107" s="2"/>
      <c r="HM4107" s="2"/>
      <c r="HN4107" s="2"/>
      <c r="HO4107" s="2"/>
      <c r="HP4107" s="2"/>
      <c r="HQ4107" s="2"/>
      <c r="HR4107" s="2"/>
      <c r="HS4107" s="2"/>
      <c r="HT4107" s="2"/>
      <c r="HU4107" s="2"/>
      <c r="HV4107" s="2"/>
      <c r="HW4107" s="2"/>
      <c r="HX4107" s="2"/>
      <c r="HY4107" s="2"/>
      <c r="HZ4107" s="2"/>
      <c r="IA4107" s="2"/>
      <c r="IB4107" s="2"/>
      <c r="IC4107" s="2"/>
      <c r="ID4107" s="2"/>
      <c r="IE4107" s="2"/>
      <c r="IF4107" s="2"/>
      <c r="IG4107" s="2"/>
      <c r="IH4107" s="2"/>
      <c r="II4107" s="2"/>
      <c r="IJ4107" s="2"/>
      <c r="IK4107" s="2"/>
      <c r="IL4107" s="2"/>
      <c r="IM4107" s="2"/>
      <c r="IN4107" s="2"/>
      <c r="IO4107" s="2"/>
      <c r="IP4107" s="2"/>
      <c r="IQ4107" s="2"/>
    </row>
    <row r="4109" spans="1:251" ht="18.75">
      <c r="A4109" s="1" t="s">
        <v>0</v>
      </c>
      <c r="AW4109" s="3"/>
      <c r="AX4109" s="4"/>
      <c r="AY4109" s="3"/>
    </row>
    <row r="4111" spans="1:251" ht="18.75">
      <c r="B4111" s="118" t="s">
        <v>8</v>
      </c>
      <c r="C4111" s="119"/>
      <c r="D4111" s="119"/>
      <c r="E4111" s="119"/>
      <c r="F4111" s="119"/>
      <c r="G4111" s="119"/>
      <c r="H4111" s="119"/>
      <c r="I4111" s="119"/>
      <c r="J4111" s="119"/>
      <c r="K4111" s="119"/>
      <c r="L4111" s="119"/>
      <c r="M4111" s="119"/>
      <c r="N4111" s="119"/>
      <c r="O4111" s="119"/>
      <c r="P4111" s="119"/>
      <c r="Q4111" s="119"/>
      <c r="R4111" s="119"/>
      <c r="S4111" s="119"/>
      <c r="T4111" s="119"/>
      <c r="U4111" s="119"/>
      <c r="V4111" s="119"/>
      <c r="W4111" s="119"/>
      <c r="X4111" s="119"/>
      <c r="Y4111" s="119"/>
      <c r="Z4111" s="119"/>
      <c r="AA4111" s="119"/>
      <c r="AB4111" s="119"/>
      <c r="AC4111" s="119"/>
      <c r="AD4111" s="119"/>
      <c r="AE4111" s="119"/>
      <c r="AF4111" s="119"/>
      <c r="AG4111" s="119"/>
      <c r="AH4111" s="119"/>
      <c r="AI4111" s="119"/>
      <c r="AJ4111" s="119"/>
      <c r="AK4111" s="119"/>
      <c r="AL4111" s="119"/>
      <c r="AM4111" s="119"/>
      <c r="AN4111" s="119"/>
      <c r="AO4111" s="119"/>
      <c r="AP4111" s="119"/>
      <c r="AQ4111" s="119"/>
      <c r="AR4111" s="119"/>
      <c r="AS4111" s="119"/>
      <c r="AT4111" s="119"/>
      <c r="AU4111" s="119"/>
      <c r="AV4111" s="119"/>
      <c r="AW4111" s="119"/>
      <c r="AX4111" s="119"/>
    </row>
    <row r="4112" spans="1:251">
      <c r="Z4112" s="5"/>
      <c r="AD4112" s="5"/>
      <c r="AE4112" s="5"/>
      <c r="AF4112" s="5"/>
      <c r="AG4112" s="5"/>
      <c r="AH4112" s="5"/>
      <c r="AI4112" s="5"/>
      <c r="AO4112" s="5"/>
    </row>
    <row r="4113" spans="1:113" ht="13.5" thickBot="1">
      <c r="Z4113" s="5"/>
      <c r="AD4113" s="5"/>
      <c r="AE4113" s="5"/>
      <c r="AF4113" s="5"/>
      <c r="AG4113" s="5"/>
      <c r="AH4113" s="5"/>
      <c r="AI4113" s="5"/>
      <c r="AO4113" s="5"/>
      <c r="DI4113" s="6"/>
    </row>
    <row r="4114" spans="1:113" ht="24.75" customHeight="1" thickBot="1">
      <c r="B4114" s="120" t="s">
        <v>1</v>
      </c>
      <c r="C4114" s="121"/>
      <c r="D4114" s="121"/>
      <c r="E4114" s="121"/>
      <c r="F4114" s="121"/>
      <c r="G4114" s="121"/>
      <c r="H4114" s="122" t="s">
        <v>157</v>
      </c>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4"/>
      <c r="DI4114" s="6"/>
    </row>
    <row r="4115" spans="1:113" ht="14.25">
      <c r="B4115" s="7"/>
      <c r="C4115" s="7"/>
      <c r="D4115" s="7"/>
      <c r="E4115" s="7"/>
      <c r="F4115" s="7"/>
      <c r="G4115" s="7"/>
      <c r="H4115" s="8"/>
      <c r="I4115" s="8"/>
      <c r="J4115" s="8"/>
      <c r="K4115" s="8"/>
      <c r="L4115" s="9"/>
      <c r="M4115" s="9"/>
      <c r="N4115" s="9"/>
      <c r="O4115" s="9"/>
      <c r="P4115" s="8"/>
      <c r="Q4115" s="8"/>
      <c r="R4115" s="8"/>
      <c r="S4115" s="8"/>
      <c r="T4115" s="8"/>
      <c r="U4115" s="8"/>
      <c r="V4115" s="10"/>
      <c r="W4115" s="10"/>
      <c r="X4115" s="10"/>
      <c r="Y4115" s="10"/>
      <c r="Z4115" s="10"/>
      <c r="AA4115" s="10"/>
      <c r="AB4115" s="10"/>
      <c r="AC4115" s="10"/>
      <c r="AD4115" s="10"/>
      <c r="AE4115" s="10"/>
      <c r="AF4115" s="10"/>
      <c r="AG4115" s="10"/>
      <c r="AH4115" s="10"/>
      <c r="AI4115" s="10"/>
      <c r="AJ4115" s="10"/>
      <c r="AK4115" s="10"/>
      <c r="AL4115" s="10"/>
      <c r="AM4115" s="10"/>
      <c r="AN4115" s="10"/>
      <c r="AO4115" s="10"/>
      <c r="AP4115" s="10"/>
      <c r="AQ4115" s="10"/>
      <c r="AR4115" s="10"/>
      <c r="AS4115" s="10"/>
      <c r="AT4115" s="10"/>
      <c r="AU4115" s="10"/>
      <c r="AV4115" s="10"/>
      <c r="AW4115" s="10"/>
      <c r="AX4115" s="10"/>
      <c r="DI4115" s="6"/>
    </row>
    <row r="4116" spans="1:113" ht="15" thickBot="1">
      <c r="A4116" s="11"/>
      <c r="B4116" s="10" t="s">
        <v>2</v>
      </c>
      <c r="C4116" s="8"/>
      <c r="D4116" s="8"/>
      <c r="E4116" s="8"/>
      <c r="F4116" s="8"/>
      <c r="G4116" s="8"/>
      <c r="H4116" s="8"/>
      <c r="I4116" s="8"/>
      <c r="J4116" s="8"/>
      <c r="K4116" s="8"/>
      <c r="L4116" s="9"/>
      <c r="M4116" s="9"/>
      <c r="N4116" s="9"/>
      <c r="O4116" s="9"/>
      <c r="P4116" s="8"/>
      <c r="Q4116" s="8"/>
      <c r="R4116" s="8"/>
      <c r="S4116" s="8"/>
      <c r="T4116" s="8"/>
      <c r="U4116" s="8"/>
      <c r="V4116" s="10"/>
      <c r="W4116" s="10"/>
      <c r="X4116" s="10"/>
      <c r="Y4116" s="10"/>
      <c r="Z4116" s="10"/>
      <c r="AA4116" s="10"/>
      <c r="AB4116" s="10"/>
      <c r="AC4116" s="10"/>
      <c r="AD4116" s="10"/>
      <c r="AE4116" s="10"/>
      <c r="AF4116" s="10"/>
      <c r="AG4116" s="10"/>
      <c r="AH4116" s="10"/>
      <c r="AI4116" s="10"/>
      <c r="AJ4116" s="10"/>
      <c r="AK4116" s="10"/>
      <c r="AL4116" s="10"/>
      <c r="AM4116" s="10"/>
      <c r="AN4116" s="10"/>
      <c r="AO4116" s="10"/>
      <c r="AP4116" s="10"/>
      <c r="AQ4116" s="10"/>
      <c r="AR4116" s="10"/>
      <c r="AS4116" s="10"/>
      <c r="AT4116" s="10"/>
      <c r="AU4116" s="10"/>
      <c r="AV4116" s="10"/>
      <c r="AW4116" s="10"/>
      <c r="AX4116" s="10"/>
      <c r="DI4116" s="6"/>
    </row>
    <row r="4117" spans="1:113" ht="14.25">
      <c r="A4117" s="8"/>
      <c r="B4117" s="12"/>
      <c r="C4117" s="7"/>
      <c r="D4117" s="7"/>
      <c r="E4117" s="7"/>
      <c r="F4117" s="7"/>
      <c r="G4117" s="7"/>
      <c r="H4117" s="7"/>
      <c r="I4117" s="7"/>
      <c r="J4117" s="7"/>
      <c r="K4117" s="7"/>
      <c r="L4117" s="13"/>
      <c r="M4117" s="13"/>
      <c r="N4117" s="13"/>
      <c r="O4117" s="13"/>
      <c r="P4117" s="7"/>
      <c r="Q4117" s="7"/>
      <c r="R4117" s="7"/>
      <c r="S4117" s="7"/>
      <c r="T4117" s="7"/>
      <c r="U4117" s="7"/>
      <c r="V4117" s="14"/>
      <c r="W4117" s="14"/>
      <c r="X4117" s="14"/>
      <c r="Y4117" s="14"/>
      <c r="Z4117" s="14"/>
      <c r="AA4117" s="14"/>
      <c r="AB4117" s="14"/>
      <c r="AC4117" s="14"/>
      <c r="AD4117" s="14"/>
      <c r="AE4117" s="14"/>
      <c r="AF4117" s="14"/>
      <c r="AG4117" s="14"/>
      <c r="AH4117" s="14"/>
      <c r="AI4117" s="14"/>
      <c r="AJ4117" s="14"/>
      <c r="AK4117" s="14"/>
      <c r="AL4117" s="14"/>
      <c r="AM4117" s="14"/>
      <c r="AN4117" s="14"/>
      <c r="AO4117" s="14"/>
      <c r="AP4117" s="14"/>
      <c r="AQ4117" s="14"/>
      <c r="AR4117" s="14"/>
      <c r="AS4117" s="14"/>
      <c r="AT4117" s="14"/>
      <c r="AU4117" s="14"/>
      <c r="AV4117" s="14"/>
      <c r="AW4117" s="14"/>
      <c r="AX4117" s="15"/>
    </row>
    <row r="4118" spans="1:113" ht="12" customHeight="1">
      <c r="A4118" s="8"/>
      <c r="B4118" s="141" t="s">
        <v>374</v>
      </c>
      <c r="C4118" s="142"/>
      <c r="D4118" s="142"/>
      <c r="E4118" s="142"/>
      <c r="F4118" s="142"/>
      <c r="G4118" s="142"/>
      <c r="H4118" s="142"/>
      <c r="I4118" s="142"/>
      <c r="J4118" s="142"/>
      <c r="K4118" s="142"/>
      <c r="L4118" s="142"/>
      <c r="M4118" s="142"/>
      <c r="N4118" s="142"/>
      <c r="O4118" s="142"/>
      <c r="P4118" s="142"/>
      <c r="Q4118" s="142"/>
      <c r="R4118" s="142"/>
      <c r="S4118" s="142"/>
      <c r="T4118" s="142"/>
      <c r="U4118" s="142"/>
      <c r="V4118" s="142"/>
      <c r="W4118" s="142"/>
      <c r="X4118" s="142"/>
      <c r="Y4118" s="142"/>
      <c r="Z4118" s="142"/>
      <c r="AA4118" s="142"/>
      <c r="AB4118" s="142"/>
      <c r="AC4118" s="142"/>
      <c r="AD4118" s="142"/>
      <c r="AE4118" s="142"/>
      <c r="AF4118" s="142"/>
      <c r="AG4118" s="142"/>
      <c r="AH4118" s="142"/>
      <c r="AI4118" s="142"/>
      <c r="AJ4118" s="142"/>
      <c r="AK4118" s="142"/>
      <c r="AL4118" s="142"/>
      <c r="AM4118" s="142"/>
      <c r="AN4118" s="142"/>
      <c r="AO4118" s="142"/>
      <c r="AP4118" s="142"/>
      <c r="AQ4118" s="142"/>
      <c r="AR4118" s="142"/>
      <c r="AS4118" s="142"/>
      <c r="AT4118" s="142"/>
      <c r="AU4118" s="142"/>
      <c r="AV4118" s="142"/>
      <c r="AW4118" s="142"/>
      <c r="AX4118" s="143"/>
    </row>
    <row r="4119" spans="1:113" ht="12" customHeight="1">
      <c r="A4119" s="8"/>
      <c r="B4119" s="141"/>
      <c r="C4119" s="142"/>
      <c r="D4119" s="142"/>
      <c r="E4119" s="142"/>
      <c r="F4119" s="142"/>
      <c r="G4119" s="142"/>
      <c r="H4119" s="142"/>
      <c r="I4119" s="142"/>
      <c r="J4119" s="142"/>
      <c r="K4119" s="142"/>
      <c r="L4119" s="142"/>
      <c r="M4119" s="142"/>
      <c r="N4119" s="142"/>
      <c r="O4119" s="142"/>
      <c r="P4119" s="142"/>
      <c r="Q4119" s="142"/>
      <c r="R4119" s="142"/>
      <c r="S4119" s="142"/>
      <c r="T4119" s="142"/>
      <c r="U4119" s="142"/>
      <c r="V4119" s="142"/>
      <c r="W4119" s="142"/>
      <c r="X4119" s="142"/>
      <c r="Y4119" s="142"/>
      <c r="Z4119" s="142"/>
      <c r="AA4119" s="142"/>
      <c r="AB4119" s="142"/>
      <c r="AC4119" s="142"/>
      <c r="AD4119" s="142"/>
      <c r="AE4119" s="142"/>
      <c r="AF4119" s="142"/>
      <c r="AG4119" s="142"/>
      <c r="AH4119" s="142"/>
      <c r="AI4119" s="142"/>
      <c r="AJ4119" s="142"/>
      <c r="AK4119" s="142"/>
      <c r="AL4119" s="142"/>
      <c r="AM4119" s="142"/>
      <c r="AN4119" s="142"/>
      <c r="AO4119" s="142"/>
      <c r="AP4119" s="142"/>
      <c r="AQ4119" s="142"/>
      <c r="AR4119" s="142"/>
      <c r="AS4119" s="142"/>
      <c r="AT4119" s="142"/>
      <c r="AU4119" s="142"/>
      <c r="AV4119" s="142"/>
      <c r="AW4119" s="142"/>
      <c r="AX4119" s="143"/>
      <c r="BC4119" s="16"/>
    </row>
    <row r="4120" spans="1:113" ht="12" customHeight="1">
      <c r="A4120" s="8"/>
      <c r="B4120" s="141"/>
      <c r="C4120" s="142"/>
      <c r="D4120" s="142"/>
      <c r="E4120" s="142"/>
      <c r="F4120" s="142"/>
      <c r="G4120" s="142"/>
      <c r="H4120" s="142"/>
      <c r="I4120" s="142"/>
      <c r="J4120" s="142"/>
      <c r="K4120" s="142"/>
      <c r="L4120" s="142"/>
      <c r="M4120" s="142"/>
      <c r="N4120" s="142"/>
      <c r="O4120" s="142"/>
      <c r="P4120" s="142"/>
      <c r="Q4120" s="142"/>
      <c r="R4120" s="142"/>
      <c r="S4120" s="142"/>
      <c r="T4120" s="142"/>
      <c r="U4120" s="142"/>
      <c r="V4120" s="142"/>
      <c r="W4120" s="142"/>
      <c r="X4120" s="142"/>
      <c r="Y4120" s="142"/>
      <c r="Z4120" s="142"/>
      <c r="AA4120" s="142"/>
      <c r="AB4120" s="142"/>
      <c r="AC4120" s="142"/>
      <c r="AD4120" s="142"/>
      <c r="AE4120" s="142"/>
      <c r="AF4120" s="142"/>
      <c r="AG4120" s="142"/>
      <c r="AH4120" s="142"/>
      <c r="AI4120" s="142"/>
      <c r="AJ4120" s="142"/>
      <c r="AK4120" s="142"/>
      <c r="AL4120" s="142"/>
      <c r="AM4120" s="142"/>
      <c r="AN4120" s="142"/>
      <c r="AO4120" s="142"/>
      <c r="AP4120" s="142"/>
      <c r="AQ4120" s="142"/>
      <c r="AR4120" s="142"/>
      <c r="AS4120" s="142"/>
      <c r="AT4120" s="142"/>
      <c r="AU4120" s="142"/>
      <c r="AV4120" s="142"/>
      <c r="AW4120" s="142"/>
      <c r="AX4120" s="143"/>
    </row>
    <row r="4121" spans="1:113" ht="12" customHeight="1">
      <c r="A4121" s="8"/>
      <c r="B4121" s="141"/>
      <c r="C4121" s="142"/>
      <c r="D4121" s="142"/>
      <c r="E4121" s="142"/>
      <c r="F4121" s="142"/>
      <c r="G4121" s="142"/>
      <c r="H4121" s="142"/>
      <c r="I4121" s="142"/>
      <c r="J4121" s="142"/>
      <c r="K4121" s="142"/>
      <c r="L4121" s="142"/>
      <c r="M4121" s="142"/>
      <c r="N4121" s="142"/>
      <c r="O4121" s="142"/>
      <c r="P4121" s="142"/>
      <c r="Q4121" s="142"/>
      <c r="R4121" s="142"/>
      <c r="S4121" s="142"/>
      <c r="T4121" s="142"/>
      <c r="U4121" s="142"/>
      <c r="V4121" s="142"/>
      <c r="W4121" s="142"/>
      <c r="X4121" s="142"/>
      <c r="Y4121" s="142"/>
      <c r="Z4121" s="142"/>
      <c r="AA4121" s="142"/>
      <c r="AB4121" s="142"/>
      <c r="AC4121" s="142"/>
      <c r="AD4121" s="142"/>
      <c r="AE4121" s="142"/>
      <c r="AF4121" s="142"/>
      <c r="AG4121" s="142"/>
      <c r="AH4121" s="142"/>
      <c r="AI4121" s="142"/>
      <c r="AJ4121" s="142"/>
      <c r="AK4121" s="142"/>
      <c r="AL4121" s="142"/>
      <c r="AM4121" s="142"/>
      <c r="AN4121" s="142"/>
      <c r="AO4121" s="142"/>
      <c r="AP4121" s="142"/>
      <c r="AQ4121" s="142"/>
      <c r="AR4121" s="142"/>
      <c r="AS4121" s="142"/>
      <c r="AT4121" s="142"/>
      <c r="AU4121" s="142"/>
      <c r="AV4121" s="142"/>
      <c r="AW4121" s="142"/>
      <c r="AX4121" s="143"/>
    </row>
    <row r="4122" spans="1:113" ht="12" customHeight="1">
      <c r="A4122" s="8"/>
      <c r="B4122" s="141"/>
      <c r="C4122" s="142"/>
      <c r="D4122" s="142"/>
      <c r="E4122" s="142"/>
      <c r="F4122" s="142"/>
      <c r="G4122" s="142"/>
      <c r="H4122" s="142"/>
      <c r="I4122" s="142"/>
      <c r="J4122" s="142"/>
      <c r="K4122" s="142"/>
      <c r="L4122" s="142"/>
      <c r="M4122" s="142"/>
      <c r="N4122" s="142"/>
      <c r="O4122" s="142"/>
      <c r="P4122" s="142"/>
      <c r="Q4122" s="142"/>
      <c r="R4122" s="142"/>
      <c r="S4122" s="142"/>
      <c r="T4122" s="142"/>
      <c r="U4122" s="142"/>
      <c r="V4122" s="142"/>
      <c r="W4122" s="142"/>
      <c r="X4122" s="142"/>
      <c r="Y4122" s="142"/>
      <c r="Z4122" s="142"/>
      <c r="AA4122" s="142"/>
      <c r="AB4122" s="142"/>
      <c r="AC4122" s="142"/>
      <c r="AD4122" s="142"/>
      <c r="AE4122" s="142"/>
      <c r="AF4122" s="142"/>
      <c r="AG4122" s="142"/>
      <c r="AH4122" s="142"/>
      <c r="AI4122" s="142"/>
      <c r="AJ4122" s="142"/>
      <c r="AK4122" s="142"/>
      <c r="AL4122" s="142"/>
      <c r="AM4122" s="142"/>
      <c r="AN4122" s="142"/>
      <c r="AO4122" s="142"/>
      <c r="AP4122" s="142"/>
      <c r="AQ4122" s="142"/>
      <c r="AR4122" s="142"/>
      <c r="AS4122" s="142"/>
      <c r="AT4122" s="142"/>
      <c r="AU4122" s="142"/>
      <c r="AV4122" s="142"/>
      <c r="AW4122" s="142"/>
      <c r="AX4122" s="143"/>
    </row>
    <row r="4123" spans="1:113" ht="15" thickBot="1">
      <c r="A4123" s="17"/>
      <c r="B4123" s="18"/>
      <c r="C4123" s="19"/>
      <c r="D4123" s="19"/>
      <c r="E4123" s="19"/>
      <c r="F4123" s="19"/>
      <c r="G4123" s="19"/>
      <c r="H4123" s="19"/>
      <c r="I4123" s="19"/>
      <c r="J4123" s="19"/>
      <c r="K4123" s="19"/>
      <c r="L4123" s="19"/>
      <c r="M4123" s="19"/>
      <c r="N4123" s="19"/>
      <c r="O4123" s="19"/>
      <c r="P4123" s="19"/>
      <c r="Q4123" s="19"/>
      <c r="R4123" s="19"/>
      <c r="S4123" s="19"/>
      <c r="T4123" s="19"/>
      <c r="U4123" s="19"/>
      <c r="V4123" s="19"/>
      <c r="W4123" s="19"/>
      <c r="X4123" s="19"/>
      <c r="Y4123" s="19"/>
      <c r="Z4123" s="19"/>
      <c r="AA4123" s="19"/>
      <c r="AB4123" s="19"/>
      <c r="AC4123" s="19"/>
      <c r="AD4123" s="19"/>
      <c r="AE4123" s="19"/>
      <c r="AF4123" s="19"/>
      <c r="AG4123" s="19"/>
      <c r="AH4123" s="19"/>
      <c r="AI4123" s="19"/>
      <c r="AJ4123" s="19"/>
      <c r="AK4123" s="19"/>
      <c r="AL4123" s="19"/>
      <c r="AM4123" s="19"/>
      <c r="AN4123" s="19"/>
      <c r="AO4123" s="19"/>
      <c r="AP4123" s="19"/>
      <c r="AQ4123" s="19"/>
      <c r="AR4123" s="19"/>
      <c r="AS4123" s="19"/>
      <c r="AT4123" s="19"/>
      <c r="AU4123" s="19"/>
      <c r="AV4123" s="19"/>
      <c r="AW4123" s="19"/>
      <c r="AX4123" s="20"/>
    </row>
    <row r="4124" spans="1:113">
      <c r="B4124" s="21"/>
    </row>
    <row r="4125" spans="1:113" ht="15" thickBot="1">
      <c r="A4125" s="11"/>
      <c r="B4125" s="10" t="s">
        <v>3</v>
      </c>
      <c r="C4125" s="8"/>
      <c r="D4125" s="8"/>
      <c r="E4125" s="8"/>
      <c r="F4125" s="8"/>
      <c r="G4125" s="8"/>
      <c r="H4125" s="8"/>
      <c r="I4125" s="8"/>
      <c r="J4125" s="8"/>
      <c r="K4125" s="8"/>
      <c r="L4125" s="9"/>
      <c r="M4125" s="9"/>
      <c r="N4125" s="9"/>
      <c r="O4125" s="9"/>
      <c r="P4125" s="8"/>
      <c r="Q4125" s="8"/>
      <c r="R4125" s="8"/>
      <c r="S4125" s="8"/>
      <c r="T4125" s="8"/>
      <c r="U4125" s="8"/>
      <c r="V4125" s="10"/>
      <c r="W4125" s="10"/>
      <c r="X4125" s="10"/>
      <c r="Y4125" s="10"/>
      <c r="Z4125" s="10"/>
      <c r="AA4125" s="10"/>
      <c r="AB4125" s="10"/>
      <c r="AC4125" s="10"/>
      <c r="AD4125" s="10"/>
      <c r="AE4125" s="10"/>
      <c r="AF4125" s="10"/>
      <c r="AG4125" s="10"/>
      <c r="AH4125" s="10"/>
      <c r="AI4125" s="10"/>
      <c r="AJ4125" s="10"/>
      <c r="AK4125" s="10"/>
      <c r="AL4125" s="10"/>
      <c r="AM4125" s="10"/>
      <c r="AN4125" s="10"/>
      <c r="AO4125" s="10"/>
      <c r="AP4125" s="10"/>
      <c r="AQ4125" s="10"/>
      <c r="AR4125" s="10"/>
      <c r="AS4125" s="10"/>
      <c r="AT4125" s="10"/>
      <c r="AU4125" s="10"/>
      <c r="AV4125" s="10"/>
      <c r="AW4125" s="10"/>
      <c r="AX4125" s="10"/>
      <c r="DI4125" s="6"/>
    </row>
    <row r="4126" spans="1:113" ht="14.25">
      <c r="A4126" s="8"/>
      <c r="B4126" s="12"/>
      <c r="C4126" s="7"/>
      <c r="D4126" s="7"/>
      <c r="E4126" s="7"/>
      <c r="F4126" s="7"/>
      <c r="G4126" s="7"/>
      <c r="H4126" s="7"/>
      <c r="I4126" s="7"/>
      <c r="J4126" s="7"/>
      <c r="K4126" s="7"/>
      <c r="L4126" s="13"/>
      <c r="M4126" s="13"/>
      <c r="N4126" s="13"/>
      <c r="O4126" s="13"/>
      <c r="P4126" s="7"/>
      <c r="Q4126" s="7"/>
      <c r="R4126" s="7"/>
      <c r="S4126" s="7"/>
      <c r="T4126" s="7"/>
      <c r="U4126" s="7"/>
      <c r="V4126" s="14"/>
      <c r="W4126" s="14"/>
      <c r="X4126" s="14"/>
      <c r="Y4126" s="14"/>
      <c r="Z4126" s="14"/>
      <c r="AA4126" s="14"/>
      <c r="AB4126" s="14"/>
      <c r="AC4126" s="14"/>
      <c r="AD4126" s="14"/>
      <c r="AE4126" s="14"/>
      <c r="AF4126" s="14"/>
      <c r="AG4126" s="14"/>
      <c r="AH4126" s="14"/>
      <c r="AI4126" s="14"/>
      <c r="AJ4126" s="14"/>
      <c r="AK4126" s="14"/>
      <c r="AL4126" s="14"/>
      <c r="AM4126" s="14"/>
      <c r="AN4126" s="14"/>
      <c r="AO4126" s="14"/>
      <c r="AP4126" s="14"/>
      <c r="AQ4126" s="14"/>
      <c r="AR4126" s="14"/>
      <c r="AS4126" s="14"/>
      <c r="AT4126" s="14"/>
      <c r="AU4126" s="14"/>
      <c r="AV4126" s="14"/>
      <c r="AW4126" s="14"/>
      <c r="AX4126" s="15"/>
    </row>
    <row r="4127" spans="1:113" ht="12" customHeight="1">
      <c r="A4127" s="8"/>
      <c r="B4127" s="141" t="s">
        <v>375</v>
      </c>
      <c r="C4127" s="142"/>
      <c r="D4127" s="142"/>
      <c r="E4127" s="142"/>
      <c r="F4127" s="142"/>
      <c r="G4127" s="142"/>
      <c r="H4127" s="142"/>
      <c r="I4127" s="142"/>
      <c r="J4127" s="142"/>
      <c r="K4127" s="142"/>
      <c r="L4127" s="142"/>
      <c r="M4127" s="142"/>
      <c r="N4127" s="142"/>
      <c r="O4127" s="142"/>
      <c r="P4127" s="142"/>
      <c r="Q4127" s="142"/>
      <c r="R4127" s="142"/>
      <c r="S4127" s="142"/>
      <c r="T4127" s="142"/>
      <c r="U4127" s="142"/>
      <c r="V4127" s="142"/>
      <c r="W4127" s="142"/>
      <c r="X4127" s="142"/>
      <c r="Y4127" s="142"/>
      <c r="Z4127" s="142"/>
      <c r="AA4127" s="142"/>
      <c r="AB4127" s="142"/>
      <c r="AC4127" s="142"/>
      <c r="AD4127" s="142"/>
      <c r="AE4127" s="142"/>
      <c r="AF4127" s="142"/>
      <c r="AG4127" s="142"/>
      <c r="AH4127" s="142"/>
      <c r="AI4127" s="142"/>
      <c r="AJ4127" s="142"/>
      <c r="AK4127" s="142"/>
      <c r="AL4127" s="142"/>
      <c r="AM4127" s="142"/>
      <c r="AN4127" s="142"/>
      <c r="AO4127" s="142"/>
      <c r="AP4127" s="142"/>
      <c r="AQ4127" s="142"/>
      <c r="AR4127" s="142"/>
      <c r="AS4127" s="142"/>
      <c r="AT4127" s="142"/>
      <c r="AU4127" s="142"/>
      <c r="AV4127" s="142"/>
      <c r="AW4127" s="142"/>
      <c r="AX4127" s="143"/>
    </row>
    <row r="4128" spans="1:113" ht="12" customHeight="1">
      <c r="A4128" s="8"/>
      <c r="B4128" s="141"/>
      <c r="C4128" s="142"/>
      <c r="D4128" s="142"/>
      <c r="E4128" s="142"/>
      <c r="F4128" s="142"/>
      <c r="G4128" s="142"/>
      <c r="H4128" s="142"/>
      <c r="I4128" s="142"/>
      <c r="J4128" s="142"/>
      <c r="K4128" s="142"/>
      <c r="L4128" s="142"/>
      <c r="M4128" s="142"/>
      <c r="N4128" s="142"/>
      <c r="O4128" s="142"/>
      <c r="P4128" s="142"/>
      <c r="Q4128" s="142"/>
      <c r="R4128" s="142"/>
      <c r="S4128" s="142"/>
      <c r="T4128" s="142"/>
      <c r="U4128" s="142"/>
      <c r="V4128" s="142"/>
      <c r="W4128" s="142"/>
      <c r="X4128" s="142"/>
      <c r="Y4128" s="142"/>
      <c r="Z4128" s="142"/>
      <c r="AA4128" s="142"/>
      <c r="AB4128" s="142"/>
      <c r="AC4128" s="142"/>
      <c r="AD4128" s="142"/>
      <c r="AE4128" s="142"/>
      <c r="AF4128" s="142"/>
      <c r="AG4128" s="142"/>
      <c r="AH4128" s="142"/>
      <c r="AI4128" s="142"/>
      <c r="AJ4128" s="142"/>
      <c r="AK4128" s="142"/>
      <c r="AL4128" s="142"/>
      <c r="AM4128" s="142"/>
      <c r="AN4128" s="142"/>
      <c r="AO4128" s="142"/>
      <c r="AP4128" s="142"/>
      <c r="AQ4128" s="142"/>
      <c r="AR4128" s="142"/>
      <c r="AS4128" s="142"/>
      <c r="AT4128" s="142"/>
      <c r="AU4128" s="142"/>
      <c r="AV4128" s="142"/>
      <c r="AW4128" s="142"/>
      <c r="AX4128" s="143"/>
      <c r="BC4128" s="16"/>
    </row>
    <row r="4129" spans="1:251" ht="12" customHeight="1">
      <c r="A4129" s="8"/>
      <c r="B4129" s="141"/>
      <c r="C4129" s="142"/>
      <c r="D4129" s="142"/>
      <c r="E4129" s="142"/>
      <c r="F4129" s="142"/>
      <c r="G4129" s="142"/>
      <c r="H4129" s="142"/>
      <c r="I4129" s="142"/>
      <c r="J4129" s="142"/>
      <c r="K4129" s="142"/>
      <c r="L4129" s="142"/>
      <c r="M4129" s="142"/>
      <c r="N4129" s="142"/>
      <c r="O4129" s="142"/>
      <c r="P4129" s="142"/>
      <c r="Q4129" s="142"/>
      <c r="R4129" s="142"/>
      <c r="S4129" s="142"/>
      <c r="T4129" s="142"/>
      <c r="U4129" s="142"/>
      <c r="V4129" s="142"/>
      <c r="W4129" s="142"/>
      <c r="X4129" s="142"/>
      <c r="Y4129" s="142"/>
      <c r="Z4129" s="142"/>
      <c r="AA4129" s="142"/>
      <c r="AB4129" s="142"/>
      <c r="AC4129" s="142"/>
      <c r="AD4129" s="142"/>
      <c r="AE4129" s="142"/>
      <c r="AF4129" s="142"/>
      <c r="AG4129" s="142"/>
      <c r="AH4129" s="142"/>
      <c r="AI4129" s="142"/>
      <c r="AJ4129" s="142"/>
      <c r="AK4129" s="142"/>
      <c r="AL4129" s="142"/>
      <c r="AM4129" s="142"/>
      <c r="AN4129" s="142"/>
      <c r="AO4129" s="142"/>
      <c r="AP4129" s="142"/>
      <c r="AQ4129" s="142"/>
      <c r="AR4129" s="142"/>
      <c r="AS4129" s="142"/>
      <c r="AT4129" s="142"/>
      <c r="AU4129" s="142"/>
      <c r="AV4129" s="142"/>
      <c r="AW4129" s="142"/>
      <c r="AX4129" s="143"/>
    </row>
    <row r="4130" spans="1:251" ht="12" customHeight="1">
      <c r="A4130" s="8"/>
      <c r="B4130" s="141"/>
      <c r="C4130" s="142"/>
      <c r="D4130" s="142"/>
      <c r="E4130" s="142"/>
      <c r="F4130" s="142"/>
      <c r="G4130" s="142"/>
      <c r="H4130" s="142"/>
      <c r="I4130" s="142"/>
      <c r="J4130" s="142"/>
      <c r="K4130" s="142"/>
      <c r="L4130" s="142"/>
      <c r="M4130" s="142"/>
      <c r="N4130" s="142"/>
      <c r="O4130" s="142"/>
      <c r="P4130" s="142"/>
      <c r="Q4130" s="142"/>
      <c r="R4130" s="142"/>
      <c r="S4130" s="142"/>
      <c r="T4130" s="142"/>
      <c r="U4130" s="142"/>
      <c r="V4130" s="142"/>
      <c r="W4130" s="142"/>
      <c r="X4130" s="142"/>
      <c r="Y4130" s="142"/>
      <c r="Z4130" s="142"/>
      <c r="AA4130" s="142"/>
      <c r="AB4130" s="142"/>
      <c r="AC4130" s="142"/>
      <c r="AD4130" s="142"/>
      <c r="AE4130" s="142"/>
      <c r="AF4130" s="142"/>
      <c r="AG4130" s="142"/>
      <c r="AH4130" s="142"/>
      <c r="AI4130" s="142"/>
      <c r="AJ4130" s="142"/>
      <c r="AK4130" s="142"/>
      <c r="AL4130" s="142"/>
      <c r="AM4130" s="142"/>
      <c r="AN4130" s="142"/>
      <c r="AO4130" s="142"/>
      <c r="AP4130" s="142"/>
      <c r="AQ4130" s="142"/>
      <c r="AR4130" s="142"/>
      <c r="AS4130" s="142"/>
      <c r="AT4130" s="142"/>
      <c r="AU4130" s="142"/>
      <c r="AV4130" s="142"/>
      <c r="AW4130" s="142"/>
      <c r="AX4130" s="143"/>
    </row>
    <row r="4131" spans="1:251" ht="12" customHeight="1">
      <c r="A4131" s="8"/>
      <c r="B4131" s="141"/>
      <c r="C4131" s="142"/>
      <c r="D4131" s="142"/>
      <c r="E4131" s="142"/>
      <c r="F4131" s="142"/>
      <c r="G4131" s="142"/>
      <c r="H4131" s="142"/>
      <c r="I4131" s="142"/>
      <c r="J4131" s="142"/>
      <c r="K4131" s="142"/>
      <c r="L4131" s="142"/>
      <c r="M4131" s="142"/>
      <c r="N4131" s="142"/>
      <c r="O4131" s="142"/>
      <c r="P4131" s="142"/>
      <c r="Q4131" s="142"/>
      <c r="R4131" s="142"/>
      <c r="S4131" s="142"/>
      <c r="T4131" s="142"/>
      <c r="U4131" s="142"/>
      <c r="V4131" s="142"/>
      <c r="W4131" s="142"/>
      <c r="X4131" s="142"/>
      <c r="Y4131" s="142"/>
      <c r="Z4131" s="142"/>
      <c r="AA4131" s="142"/>
      <c r="AB4131" s="142"/>
      <c r="AC4131" s="142"/>
      <c r="AD4131" s="142"/>
      <c r="AE4131" s="142"/>
      <c r="AF4131" s="142"/>
      <c r="AG4131" s="142"/>
      <c r="AH4131" s="142"/>
      <c r="AI4131" s="142"/>
      <c r="AJ4131" s="142"/>
      <c r="AK4131" s="142"/>
      <c r="AL4131" s="142"/>
      <c r="AM4131" s="142"/>
      <c r="AN4131" s="142"/>
      <c r="AO4131" s="142"/>
      <c r="AP4131" s="142"/>
      <c r="AQ4131" s="142"/>
      <c r="AR4131" s="142"/>
      <c r="AS4131" s="142"/>
      <c r="AT4131" s="142"/>
      <c r="AU4131" s="142"/>
      <c r="AV4131" s="142"/>
      <c r="AW4131" s="142"/>
      <c r="AX4131" s="143"/>
    </row>
    <row r="4132" spans="1:251" ht="15" thickBot="1">
      <c r="A4132" s="17"/>
      <c r="B4132" s="18"/>
      <c r="C4132" s="19"/>
      <c r="D4132" s="19"/>
      <c r="E4132" s="19"/>
      <c r="F4132" s="19"/>
      <c r="G4132" s="19"/>
      <c r="H4132" s="19"/>
      <c r="I4132" s="19"/>
      <c r="J4132" s="19"/>
      <c r="K4132" s="19"/>
      <c r="L4132" s="19"/>
      <c r="M4132" s="19"/>
      <c r="N4132" s="19"/>
      <c r="O4132" s="19"/>
      <c r="P4132" s="19"/>
      <c r="Q4132" s="19"/>
      <c r="R4132" s="19"/>
      <c r="S4132" s="19"/>
      <c r="T4132" s="19"/>
      <c r="U4132" s="19"/>
      <c r="V4132" s="19"/>
      <c r="W4132" s="19"/>
      <c r="X4132" s="19"/>
      <c r="Y4132" s="19"/>
      <c r="Z4132" s="19"/>
      <c r="AA4132" s="19"/>
      <c r="AB4132" s="19"/>
      <c r="AC4132" s="19"/>
      <c r="AD4132" s="19"/>
      <c r="AE4132" s="19"/>
      <c r="AF4132" s="19"/>
      <c r="AG4132" s="19"/>
      <c r="AH4132" s="19"/>
      <c r="AI4132" s="19"/>
      <c r="AJ4132" s="19"/>
      <c r="AK4132" s="19"/>
      <c r="AL4132" s="19"/>
      <c r="AM4132" s="19"/>
      <c r="AN4132" s="19"/>
      <c r="AO4132" s="19"/>
      <c r="AP4132" s="19"/>
      <c r="AQ4132" s="19"/>
      <c r="AR4132" s="19"/>
      <c r="AS4132" s="19"/>
      <c r="AT4132" s="19"/>
      <c r="AU4132" s="19"/>
      <c r="AV4132" s="19"/>
      <c r="AW4132" s="19"/>
      <c r="AX4132" s="20"/>
    </row>
    <row r="4133" spans="1:251">
      <c r="B4133" s="21"/>
    </row>
    <row r="4134" spans="1:251" ht="14.25">
      <c r="B4134" s="10" t="s">
        <v>4</v>
      </c>
      <c r="C4134" s="8"/>
      <c r="D4134" s="8"/>
      <c r="E4134" s="8"/>
      <c r="F4134" s="8"/>
      <c r="G4134" s="8"/>
      <c r="H4134" s="8"/>
      <c r="I4134" s="8"/>
      <c r="J4134" s="8"/>
      <c r="K4134" s="8"/>
      <c r="L4134" s="9"/>
      <c r="M4134" s="9"/>
      <c r="N4134" s="9"/>
      <c r="O4134" s="9"/>
      <c r="P4134" s="8"/>
      <c r="Q4134" s="8"/>
      <c r="R4134" s="8"/>
      <c r="S4134" s="8"/>
      <c r="T4134" s="8"/>
      <c r="U4134" s="8"/>
      <c r="V4134" s="10"/>
      <c r="W4134" s="10"/>
      <c r="X4134" s="10"/>
      <c r="Y4134" s="10"/>
      <c r="Z4134" s="10"/>
      <c r="AA4134" s="10"/>
      <c r="AB4134" s="10"/>
      <c r="AC4134" s="10"/>
      <c r="AD4134" s="10"/>
      <c r="AE4134" s="10"/>
      <c r="AF4134" s="10"/>
      <c r="AG4134" s="10"/>
      <c r="AH4134" s="10"/>
      <c r="AI4134" s="10"/>
      <c r="AJ4134" s="10"/>
      <c r="AK4134" s="10"/>
      <c r="AL4134" s="10"/>
      <c r="AM4134" s="10"/>
      <c r="AN4134" s="10"/>
      <c r="AO4134" s="10"/>
      <c r="AP4134" s="10"/>
      <c r="AQ4134" s="10"/>
      <c r="AR4134" s="10"/>
      <c r="AS4134" s="10"/>
      <c r="AT4134" s="10"/>
      <c r="AU4134" s="10"/>
      <c r="AV4134" s="10"/>
      <c r="AW4134" s="10"/>
      <c r="AX4134" s="10"/>
    </row>
    <row r="4135" spans="1:251" ht="15" thickBot="1">
      <c r="B4135" s="8"/>
      <c r="C4135" s="8"/>
      <c r="D4135" s="8"/>
      <c r="E4135" s="8"/>
      <c r="F4135" s="8"/>
      <c r="G4135" s="8"/>
      <c r="H4135" s="8"/>
      <c r="I4135" s="8"/>
      <c r="J4135" s="8"/>
      <c r="K4135" s="8"/>
      <c r="L4135" s="9"/>
      <c r="M4135" s="9"/>
      <c r="N4135" s="9"/>
      <c r="O4135" s="9"/>
      <c r="P4135" s="8"/>
      <c r="Q4135" s="8"/>
      <c r="R4135" s="8"/>
      <c r="S4135" s="8"/>
      <c r="T4135" s="8"/>
      <c r="U4135" s="8"/>
      <c r="V4135" s="10"/>
      <c r="W4135" s="10"/>
      <c r="X4135" s="10"/>
      <c r="Y4135" s="10"/>
      <c r="Z4135" s="10"/>
      <c r="AA4135" s="10"/>
      <c r="AB4135" s="10"/>
      <c r="AC4135" s="10"/>
      <c r="AD4135" s="10"/>
      <c r="AE4135" s="10"/>
      <c r="AF4135" s="10"/>
      <c r="AG4135" s="10"/>
      <c r="AH4135" s="10"/>
      <c r="AI4135" s="10"/>
      <c r="AJ4135" s="10"/>
      <c r="AK4135" s="10"/>
      <c r="AL4135" s="10"/>
      <c r="AM4135" s="10"/>
      <c r="AN4135" s="10"/>
      <c r="AO4135" s="10"/>
      <c r="AP4135" s="10"/>
      <c r="AQ4135" s="10"/>
      <c r="AR4135" s="10"/>
      <c r="AS4135" s="10"/>
      <c r="AT4135" s="10"/>
      <c r="AU4135" s="10"/>
      <c r="AV4135" s="10"/>
      <c r="AW4135" s="10"/>
      <c r="AX4135" s="22" t="s">
        <v>5</v>
      </c>
    </row>
    <row r="4136" spans="1:251" s="16" customFormat="1" ht="13.5" customHeight="1">
      <c r="A4136" s="8"/>
      <c r="B4136" s="146" t="s">
        <v>6</v>
      </c>
      <c r="C4136" s="129"/>
      <c r="D4136" s="129"/>
      <c r="E4136" s="129"/>
      <c r="F4136" s="129"/>
      <c r="G4136" s="129"/>
      <c r="H4136" s="129"/>
      <c r="I4136" s="129"/>
      <c r="J4136" s="129"/>
      <c r="K4136" s="129"/>
      <c r="L4136" s="129"/>
      <c r="M4136" s="129"/>
      <c r="N4136" s="129"/>
      <c r="O4136" s="129"/>
      <c r="P4136" s="129"/>
      <c r="Q4136" s="129"/>
      <c r="R4136" s="129"/>
      <c r="S4136" s="129"/>
      <c r="T4136" s="129"/>
      <c r="U4136" s="129"/>
      <c r="V4136" s="129"/>
      <c r="W4136" s="129"/>
      <c r="X4136" s="129"/>
      <c r="Y4136" s="129"/>
      <c r="Z4136" s="130"/>
      <c r="AA4136" s="128" t="s">
        <v>11</v>
      </c>
      <c r="AB4136" s="129"/>
      <c r="AC4136" s="129"/>
      <c r="AD4136" s="129"/>
      <c r="AE4136" s="129"/>
      <c r="AF4136" s="129"/>
      <c r="AG4136" s="129"/>
      <c r="AH4136" s="129"/>
      <c r="AI4136" s="130"/>
      <c r="AJ4136" s="128" t="s">
        <v>12</v>
      </c>
      <c r="AK4136" s="129"/>
      <c r="AL4136" s="129"/>
      <c r="AM4136" s="129"/>
      <c r="AN4136" s="129"/>
      <c r="AO4136" s="129"/>
      <c r="AP4136" s="129"/>
      <c r="AQ4136" s="129"/>
      <c r="AR4136" s="130"/>
      <c r="AS4136" s="128" t="s">
        <v>7</v>
      </c>
      <c r="AT4136" s="129"/>
      <c r="AU4136" s="129"/>
      <c r="AV4136" s="129"/>
      <c r="AW4136" s="129"/>
      <c r="AX4136" s="134"/>
      <c r="AY4136" s="2"/>
      <c r="AZ4136" s="2"/>
      <c r="BA4136" s="2"/>
      <c r="BB4136" s="2"/>
      <c r="BC4136" s="2"/>
      <c r="BD4136" s="2"/>
      <c r="BE4136" s="2"/>
      <c r="BF4136" s="2"/>
      <c r="BG4136" s="2"/>
      <c r="BH4136" s="2"/>
      <c r="BI4136" s="2"/>
      <c r="BJ4136" s="2"/>
      <c r="BK4136" s="2"/>
      <c r="BL4136" s="2"/>
      <c r="BM4136" s="2"/>
      <c r="BN4136" s="2"/>
      <c r="BO4136" s="2"/>
      <c r="BP4136" s="2"/>
      <c r="BQ4136" s="2"/>
      <c r="BR4136" s="2"/>
      <c r="BS4136" s="2"/>
      <c r="BT4136" s="2"/>
      <c r="BU4136" s="2"/>
      <c r="BV4136" s="2"/>
      <c r="BW4136" s="2"/>
      <c r="BX4136" s="2"/>
      <c r="BY4136" s="2"/>
      <c r="BZ4136" s="2"/>
      <c r="CA4136" s="2"/>
      <c r="CB4136" s="2"/>
      <c r="CC4136" s="2"/>
      <c r="CD4136" s="2"/>
      <c r="CE4136" s="2"/>
      <c r="CF4136" s="2"/>
      <c r="CG4136" s="2"/>
      <c r="CH4136" s="2"/>
      <c r="CI4136" s="2"/>
      <c r="CJ4136" s="2"/>
      <c r="CK4136" s="2"/>
      <c r="CL4136" s="2"/>
      <c r="CM4136" s="2"/>
      <c r="CN4136" s="2"/>
      <c r="CO4136" s="2"/>
      <c r="CP4136" s="2"/>
      <c r="CQ4136" s="2"/>
      <c r="CR4136" s="2"/>
      <c r="CS4136" s="2"/>
      <c r="CT4136" s="2"/>
      <c r="CU4136" s="2"/>
      <c r="CV4136" s="2"/>
      <c r="CW4136" s="2"/>
      <c r="CX4136" s="2"/>
      <c r="CY4136" s="2"/>
      <c r="CZ4136" s="2"/>
      <c r="DA4136" s="2"/>
      <c r="DB4136" s="2"/>
      <c r="DC4136" s="2"/>
      <c r="DD4136" s="2"/>
      <c r="DE4136" s="2"/>
      <c r="DF4136" s="2"/>
      <c r="DG4136" s="2"/>
      <c r="DH4136" s="2"/>
      <c r="DI4136" s="2"/>
      <c r="DJ4136" s="2"/>
      <c r="DK4136" s="2"/>
      <c r="DL4136" s="2"/>
      <c r="DM4136" s="2"/>
      <c r="DN4136" s="2"/>
      <c r="DO4136" s="2"/>
      <c r="DP4136" s="2"/>
      <c r="DQ4136" s="2"/>
      <c r="DR4136" s="2"/>
      <c r="DS4136" s="2"/>
      <c r="DT4136" s="2"/>
      <c r="DU4136" s="2"/>
      <c r="DV4136" s="2"/>
      <c r="DW4136" s="2"/>
      <c r="DX4136" s="2"/>
      <c r="DY4136" s="2"/>
      <c r="DZ4136" s="2"/>
      <c r="EA4136" s="2"/>
      <c r="EB4136" s="2"/>
      <c r="EC4136" s="2"/>
      <c r="ED4136" s="2"/>
      <c r="EE4136" s="2"/>
      <c r="EF4136" s="2"/>
      <c r="EG4136" s="2"/>
      <c r="EH4136" s="2"/>
      <c r="EI4136" s="2"/>
      <c r="EJ4136" s="2"/>
      <c r="EK4136" s="2"/>
      <c r="EL4136" s="2"/>
      <c r="EM4136" s="2"/>
      <c r="EN4136" s="2"/>
      <c r="EO4136" s="2"/>
      <c r="EP4136" s="2"/>
      <c r="EQ4136" s="2"/>
      <c r="ER4136" s="2"/>
      <c r="ES4136" s="2"/>
      <c r="ET4136" s="2"/>
      <c r="EU4136" s="2"/>
      <c r="EV4136" s="2"/>
      <c r="EW4136" s="2"/>
      <c r="EX4136" s="2"/>
      <c r="EY4136" s="2"/>
      <c r="EZ4136" s="2"/>
      <c r="FA4136" s="2"/>
      <c r="FB4136" s="2"/>
      <c r="FC4136" s="2"/>
      <c r="FD4136" s="2"/>
      <c r="FE4136" s="2"/>
      <c r="FF4136" s="2"/>
      <c r="FG4136" s="2"/>
      <c r="FH4136" s="2"/>
      <c r="FI4136" s="2"/>
      <c r="FJ4136" s="2"/>
      <c r="FK4136" s="2"/>
      <c r="FL4136" s="2"/>
      <c r="FM4136" s="2"/>
      <c r="FN4136" s="2"/>
      <c r="FO4136" s="2"/>
      <c r="FP4136" s="2"/>
      <c r="FQ4136" s="2"/>
      <c r="FR4136" s="2"/>
      <c r="FS4136" s="2"/>
      <c r="FT4136" s="2"/>
      <c r="FU4136" s="2"/>
      <c r="FV4136" s="2"/>
      <c r="FW4136" s="2"/>
      <c r="FX4136" s="2"/>
      <c r="FY4136" s="2"/>
      <c r="FZ4136" s="2"/>
      <c r="GA4136" s="2"/>
      <c r="GB4136" s="2"/>
      <c r="GC4136" s="2"/>
      <c r="GD4136" s="2"/>
      <c r="GE4136" s="2"/>
      <c r="GF4136" s="2"/>
      <c r="GG4136" s="2"/>
      <c r="GH4136" s="2"/>
      <c r="GI4136" s="2"/>
      <c r="GJ4136" s="2"/>
      <c r="GK4136" s="2"/>
      <c r="GL4136" s="2"/>
      <c r="GM4136" s="2"/>
      <c r="GN4136" s="2"/>
      <c r="GO4136" s="2"/>
      <c r="GP4136" s="2"/>
      <c r="GQ4136" s="2"/>
      <c r="GR4136" s="2"/>
      <c r="GS4136" s="2"/>
      <c r="GT4136" s="2"/>
      <c r="GU4136" s="2"/>
      <c r="GV4136" s="2"/>
      <c r="GW4136" s="2"/>
      <c r="GX4136" s="2"/>
      <c r="GY4136" s="2"/>
      <c r="GZ4136" s="2"/>
      <c r="HA4136" s="2"/>
      <c r="HB4136" s="2"/>
      <c r="HC4136" s="2"/>
      <c r="HD4136" s="2"/>
      <c r="HE4136" s="2"/>
      <c r="HF4136" s="2"/>
      <c r="HG4136" s="2"/>
      <c r="HH4136" s="2"/>
      <c r="HI4136" s="2"/>
      <c r="HJ4136" s="2"/>
      <c r="HK4136" s="2"/>
      <c r="HL4136" s="2"/>
      <c r="HM4136" s="2"/>
      <c r="HN4136" s="2"/>
      <c r="HO4136" s="2"/>
      <c r="HP4136" s="2"/>
      <c r="HQ4136" s="2"/>
      <c r="HR4136" s="2"/>
      <c r="HS4136" s="2"/>
      <c r="HT4136" s="2"/>
      <c r="HU4136" s="2"/>
      <c r="HV4136" s="2"/>
      <c r="HW4136" s="2"/>
      <c r="HX4136" s="2"/>
      <c r="HY4136" s="2"/>
      <c r="HZ4136" s="2"/>
      <c r="IA4136" s="2"/>
      <c r="IB4136" s="2"/>
      <c r="IC4136" s="2"/>
      <c r="ID4136" s="2"/>
      <c r="IE4136" s="2"/>
      <c r="IF4136" s="2"/>
      <c r="IG4136" s="2"/>
      <c r="IH4136" s="2"/>
      <c r="II4136" s="2"/>
      <c r="IJ4136" s="2"/>
      <c r="IK4136" s="2"/>
      <c r="IL4136" s="2"/>
      <c r="IM4136" s="2"/>
      <c r="IN4136" s="2"/>
      <c r="IO4136" s="2"/>
      <c r="IP4136" s="2"/>
      <c r="IQ4136" s="2"/>
    </row>
    <row r="4137" spans="1:251" s="16" customFormat="1" ht="13.5">
      <c r="A4137" s="8"/>
      <c r="B4137" s="147"/>
      <c r="C4137" s="132"/>
      <c r="D4137" s="132"/>
      <c r="E4137" s="132"/>
      <c r="F4137" s="132"/>
      <c r="G4137" s="132"/>
      <c r="H4137" s="132"/>
      <c r="I4137" s="132"/>
      <c r="J4137" s="132"/>
      <c r="K4137" s="132"/>
      <c r="L4137" s="132"/>
      <c r="M4137" s="132"/>
      <c r="N4137" s="132"/>
      <c r="O4137" s="132"/>
      <c r="P4137" s="132"/>
      <c r="Q4137" s="132"/>
      <c r="R4137" s="132"/>
      <c r="S4137" s="132"/>
      <c r="T4137" s="132"/>
      <c r="U4137" s="132"/>
      <c r="V4137" s="132"/>
      <c r="W4137" s="132"/>
      <c r="X4137" s="132"/>
      <c r="Y4137" s="132"/>
      <c r="Z4137" s="133"/>
      <c r="AA4137" s="131"/>
      <c r="AB4137" s="132"/>
      <c r="AC4137" s="132"/>
      <c r="AD4137" s="132"/>
      <c r="AE4137" s="132"/>
      <c r="AF4137" s="132"/>
      <c r="AG4137" s="132"/>
      <c r="AH4137" s="132"/>
      <c r="AI4137" s="133"/>
      <c r="AJ4137" s="131"/>
      <c r="AK4137" s="132"/>
      <c r="AL4137" s="132"/>
      <c r="AM4137" s="132"/>
      <c r="AN4137" s="132"/>
      <c r="AO4137" s="132"/>
      <c r="AP4137" s="132"/>
      <c r="AQ4137" s="132"/>
      <c r="AR4137" s="133"/>
      <c r="AS4137" s="131"/>
      <c r="AT4137" s="132"/>
      <c r="AU4137" s="132"/>
      <c r="AV4137" s="132"/>
      <c r="AW4137" s="132"/>
      <c r="AX4137" s="135"/>
      <c r="AY4137" s="2"/>
      <c r="AZ4137" s="2"/>
      <c r="BA4137" s="2"/>
      <c r="BB4137" s="23"/>
      <c r="BC4137" s="24"/>
      <c r="BE4137" s="2"/>
      <c r="BF4137" s="2"/>
      <c r="BG4137" s="2"/>
      <c r="BH4137" s="2"/>
      <c r="BI4137" s="2"/>
      <c r="BJ4137" s="2"/>
      <c r="BK4137" s="2"/>
      <c r="BL4137" s="2"/>
      <c r="BM4137" s="2"/>
      <c r="BN4137" s="2"/>
      <c r="BO4137" s="2"/>
      <c r="BP4137" s="2"/>
      <c r="BQ4137" s="2"/>
      <c r="BR4137" s="2"/>
      <c r="BS4137" s="2"/>
      <c r="BT4137" s="2"/>
      <c r="BU4137" s="2"/>
      <c r="BV4137" s="2"/>
      <c r="BW4137" s="2"/>
      <c r="BX4137" s="2"/>
      <c r="BY4137" s="2"/>
      <c r="BZ4137" s="2"/>
      <c r="CA4137" s="2"/>
      <c r="CB4137" s="2"/>
      <c r="CC4137" s="2"/>
      <c r="CD4137" s="2"/>
      <c r="CE4137" s="2"/>
      <c r="CF4137" s="2"/>
      <c r="CG4137" s="2"/>
      <c r="CH4137" s="2"/>
      <c r="CI4137" s="2"/>
      <c r="CJ4137" s="2"/>
      <c r="CK4137" s="2"/>
      <c r="CL4137" s="2"/>
      <c r="CM4137" s="2"/>
      <c r="CN4137" s="2"/>
      <c r="CO4137" s="2"/>
      <c r="CP4137" s="2"/>
      <c r="CQ4137" s="2"/>
      <c r="CR4137" s="2"/>
      <c r="CS4137" s="2"/>
      <c r="CT4137" s="2"/>
      <c r="CU4137" s="2"/>
      <c r="CV4137" s="2"/>
      <c r="CW4137" s="2"/>
      <c r="CX4137" s="2"/>
      <c r="CY4137" s="2"/>
      <c r="CZ4137" s="2"/>
      <c r="DA4137" s="2"/>
      <c r="DB4137" s="2"/>
      <c r="DC4137" s="2"/>
      <c r="DD4137" s="2"/>
      <c r="DE4137" s="2"/>
      <c r="DF4137" s="2"/>
      <c r="DG4137" s="2"/>
      <c r="DH4137" s="2"/>
      <c r="DI4137" s="2"/>
      <c r="DJ4137" s="2"/>
      <c r="DK4137" s="2"/>
      <c r="DL4137" s="2"/>
      <c r="DM4137" s="2"/>
      <c r="DN4137" s="2"/>
      <c r="DO4137" s="2"/>
      <c r="DP4137" s="2"/>
      <c r="DQ4137" s="2"/>
      <c r="DR4137" s="2"/>
      <c r="DS4137" s="2"/>
      <c r="DT4137" s="2"/>
      <c r="DU4137" s="2"/>
      <c r="DV4137" s="2"/>
      <c r="DW4137" s="2"/>
      <c r="DX4137" s="2"/>
      <c r="DY4137" s="2"/>
      <c r="DZ4137" s="2"/>
      <c r="EA4137" s="2"/>
      <c r="EB4137" s="2"/>
      <c r="EC4137" s="2"/>
      <c r="ED4137" s="2"/>
      <c r="EE4137" s="2"/>
      <c r="EF4137" s="2"/>
      <c r="EG4137" s="2"/>
      <c r="EH4137" s="2"/>
      <c r="EI4137" s="2"/>
      <c r="EJ4137" s="2"/>
      <c r="EK4137" s="2"/>
      <c r="EL4137" s="2"/>
      <c r="EM4137" s="2"/>
      <c r="EN4137" s="2"/>
      <c r="EO4137" s="2"/>
      <c r="EP4137" s="2"/>
      <c r="EQ4137" s="2"/>
      <c r="ER4137" s="2"/>
      <c r="ES4137" s="2"/>
      <c r="ET4137" s="2"/>
      <c r="EU4137" s="2"/>
      <c r="EV4137" s="2"/>
      <c r="EW4137" s="2"/>
      <c r="EX4137" s="2"/>
      <c r="EY4137" s="2"/>
      <c r="EZ4137" s="2"/>
      <c r="FA4137" s="2"/>
      <c r="FB4137" s="2"/>
      <c r="FC4137" s="2"/>
      <c r="FD4137" s="2"/>
      <c r="FE4137" s="2"/>
      <c r="FF4137" s="2"/>
      <c r="FG4137" s="2"/>
      <c r="FH4137" s="2"/>
      <c r="FI4137" s="2"/>
      <c r="FJ4137" s="2"/>
      <c r="FK4137" s="2"/>
      <c r="FL4137" s="2"/>
      <c r="FM4137" s="2"/>
      <c r="FN4137" s="2"/>
      <c r="FO4137" s="2"/>
      <c r="FP4137" s="2"/>
      <c r="FQ4137" s="2"/>
      <c r="FR4137" s="2"/>
      <c r="FS4137" s="2"/>
      <c r="FT4137" s="2"/>
      <c r="FU4137" s="2"/>
      <c r="FV4137" s="2"/>
      <c r="FW4137" s="2"/>
      <c r="FX4137" s="2"/>
      <c r="FY4137" s="2"/>
      <c r="FZ4137" s="2"/>
      <c r="GA4137" s="2"/>
      <c r="GB4137" s="2"/>
      <c r="GC4137" s="2"/>
      <c r="GD4137" s="2"/>
      <c r="GE4137" s="2"/>
      <c r="GF4137" s="2"/>
      <c r="GG4137" s="2"/>
      <c r="GH4137" s="2"/>
      <c r="GI4137" s="2"/>
      <c r="GJ4137" s="2"/>
      <c r="GK4137" s="2"/>
      <c r="GL4137" s="2"/>
      <c r="GM4137" s="2"/>
      <c r="GN4137" s="2"/>
      <c r="GO4137" s="2"/>
      <c r="GP4137" s="2"/>
      <c r="GQ4137" s="2"/>
      <c r="GR4137" s="2"/>
      <c r="GS4137" s="2"/>
      <c r="GT4137" s="2"/>
      <c r="GU4137" s="2"/>
      <c r="GV4137" s="2"/>
      <c r="GW4137" s="2"/>
      <c r="GX4137" s="2"/>
      <c r="GY4137" s="2"/>
      <c r="GZ4137" s="2"/>
      <c r="HA4137" s="2"/>
      <c r="HB4137" s="2"/>
      <c r="HC4137" s="2"/>
      <c r="HD4137" s="2"/>
      <c r="HE4137" s="2"/>
      <c r="HF4137" s="2"/>
      <c r="HG4137" s="2"/>
      <c r="HH4137" s="2"/>
      <c r="HI4137" s="2"/>
      <c r="HJ4137" s="2"/>
      <c r="HK4137" s="2"/>
      <c r="HL4137" s="2"/>
      <c r="HM4137" s="2"/>
      <c r="HN4137" s="2"/>
      <c r="HO4137" s="2"/>
      <c r="HP4137" s="2"/>
      <c r="HQ4137" s="2"/>
      <c r="HR4137" s="2"/>
      <c r="HS4137" s="2"/>
      <c r="HT4137" s="2"/>
      <c r="HU4137" s="2"/>
      <c r="HV4137" s="2"/>
      <c r="HW4137" s="2"/>
      <c r="HX4137" s="2"/>
      <c r="HY4137" s="2"/>
      <c r="HZ4137" s="2"/>
      <c r="IA4137" s="2"/>
      <c r="IB4137" s="2"/>
      <c r="IC4137" s="2"/>
      <c r="ID4137" s="2"/>
      <c r="IE4137" s="2"/>
      <c r="IF4137" s="2"/>
      <c r="IG4137" s="2"/>
      <c r="IH4137" s="2"/>
      <c r="II4137" s="2"/>
      <c r="IJ4137" s="2"/>
      <c r="IK4137" s="2"/>
      <c r="IL4137" s="2"/>
      <c r="IM4137" s="2"/>
      <c r="IN4137" s="2"/>
      <c r="IO4137" s="2"/>
      <c r="IP4137" s="2"/>
      <c r="IQ4137" s="2"/>
    </row>
    <row r="4138" spans="1:251" s="16" customFormat="1" ht="18.75" customHeight="1">
      <c r="A4138" s="8"/>
      <c r="B4138" s="25"/>
      <c r="C4138" s="125" t="s">
        <v>156</v>
      </c>
      <c r="D4138" s="126"/>
      <c r="E4138" s="126"/>
      <c r="F4138" s="126"/>
      <c r="G4138" s="126"/>
      <c r="H4138" s="126"/>
      <c r="I4138" s="126"/>
      <c r="J4138" s="126"/>
      <c r="K4138" s="126"/>
      <c r="L4138" s="126"/>
      <c r="M4138" s="126"/>
      <c r="N4138" s="126"/>
      <c r="O4138" s="126"/>
      <c r="P4138" s="126"/>
      <c r="Q4138" s="126"/>
      <c r="R4138" s="126"/>
      <c r="S4138" s="126"/>
      <c r="T4138" s="126"/>
      <c r="U4138" s="126"/>
      <c r="V4138" s="126"/>
      <c r="W4138" s="126"/>
      <c r="X4138" s="126"/>
      <c r="Y4138" s="126"/>
      <c r="Z4138" s="127"/>
      <c r="AA4138" s="106">
        <v>243602</v>
      </c>
      <c r="AB4138" s="107"/>
      <c r="AC4138" s="107"/>
      <c r="AD4138" s="107"/>
      <c r="AE4138" s="107"/>
      <c r="AF4138" s="107"/>
      <c r="AG4138" s="107"/>
      <c r="AH4138" s="107"/>
      <c r="AI4138" s="108"/>
      <c r="AJ4138" s="106">
        <v>200698</v>
      </c>
      <c r="AK4138" s="107"/>
      <c r="AL4138" s="107"/>
      <c r="AM4138" s="107"/>
      <c r="AN4138" s="107"/>
      <c r="AO4138" s="107"/>
      <c r="AP4138" s="107"/>
      <c r="AQ4138" s="107"/>
      <c r="AR4138" s="108"/>
      <c r="AS4138" s="109"/>
      <c r="AT4138" s="110"/>
      <c r="AU4138" s="110"/>
      <c r="AV4138" s="110"/>
      <c r="AW4138" s="110"/>
      <c r="AX4138" s="111"/>
      <c r="AY4138" s="2"/>
      <c r="AZ4138" s="2"/>
      <c r="BA4138" s="2"/>
      <c r="BB4138" s="2"/>
      <c r="BC4138" s="2"/>
      <c r="BD4138" s="2"/>
      <c r="BE4138" s="2"/>
      <c r="BF4138" s="2"/>
      <c r="BG4138" s="2"/>
      <c r="BH4138" s="2"/>
      <c r="BI4138" s="2"/>
      <c r="BJ4138" s="2"/>
      <c r="BK4138" s="2"/>
      <c r="BL4138" s="2"/>
      <c r="BM4138" s="2"/>
      <c r="BN4138" s="2"/>
      <c r="BO4138" s="2"/>
      <c r="BP4138" s="2"/>
      <c r="BQ4138" s="2"/>
      <c r="BR4138" s="2"/>
      <c r="BS4138" s="2"/>
      <c r="BT4138" s="2"/>
      <c r="BU4138" s="2"/>
      <c r="BV4138" s="2"/>
      <c r="BW4138" s="2"/>
      <c r="BX4138" s="2"/>
      <c r="BY4138" s="2"/>
      <c r="BZ4138" s="2"/>
      <c r="CA4138" s="2"/>
      <c r="CB4138" s="2"/>
      <c r="CC4138" s="2"/>
      <c r="CD4138" s="2"/>
      <c r="CE4138" s="2"/>
      <c r="CF4138" s="2"/>
      <c r="CG4138" s="2"/>
      <c r="CH4138" s="2"/>
      <c r="CI4138" s="2"/>
      <c r="CJ4138" s="2"/>
      <c r="CK4138" s="2"/>
      <c r="CL4138" s="2"/>
      <c r="CM4138" s="2"/>
      <c r="CN4138" s="2"/>
      <c r="CO4138" s="2"/>
      <c r="CP4138" s="2"/>
      <c r="CQ4138" s="2"/>
      <c r="CR4138" s="2"/>
      <c r="CS4138" s="2"/>
      <c r="CT4138" s="2"/>
      <c r="CU4138" s="2"/>
      <c r="CV4138" s="2"/>
      <c r="CW4138" s="2"/>
      <c r="CX4138" s="2"/>
      <c r="CY4138" s="2"/>
      <c r="CZ4138" s="2"/>
      <c r="DA4138" s="2"/>
      <c r="DB4138" s="2"/>
      <c r="DC4138" s="2"/>
      <c r="DD4138" s="2"/>
      <c r="DE4138" s="2"/>
      <c r="DF4138" s="2"/>
      <c r="DG4138" s="2"/>
      <c r="DH4138" s="2"/>
      <c r="DI4138" s="2"/>
      <c r="DJ4138" s="2"/>
      <c r="DK4138" s="2"/>
      <c r="DL4138" s="2"/>
      <c r="DM4138" s="2"/>
      <c r="DN4138" s="2"/>
      <c r="DO4138" s="2"/>
      <c r="DP4138" s="2"/>
      <c r="DQ4138" s="2"/>
      <c r="DR4138" s="2"/>
      <c r="DS4138" s="2"/>
      <c r="DT4138" s="2"/>
      <c r="DU4138" s="2"/>
      <c r="DV4138" s="2"/>
      <c r="DW4138" s="2"/>
      <c r="DX4138" s="2"/>
      <c r="DY4138" s="2"/>
      <c r="DZ4138" s="2"/>
      <c r="EA4138" s="2"/>
      <c r="EB4138" s="2"/>
      <c r="EC4138" s="2"/>
      <c r="ED4138" s="2"/>
      <c r="EE4138" s="2"/>
      <c r="EF4138" s="2"/>
      <c r="EG4138" s="2"/>
      <c r="EH4138" s="2"/>
      <c r="EI4138" s="2"/>
      <c r="EJ4138" s="2"/>
      <c r="EK4138" s="2"/>
      <c r="EL4138" s="2"/>
      <c r="EM4138" s="2"/>
      <c r="EN4138" s="2"/>
      <c r="EO4138" s="2"/>
      <c r="EP4138" s="2"/>
      <c r="EQ4138" s="2"/>
      <c r="ER4138" s="2"/>
      <c r="ES4138" s="2"/>
      <c r="ET4138" s="2"/>
      <c r="EU4138" s="2"/>
      <c r="EV4138" s="2"/>
      <c r="EW4138" s="2"/>
      <c r="EX4138" s="2"/>
      <c r="EY4138" s="2"/>
      <c r="EZ4138" s="2"/>
      <c r="FA4138" s="2"/>
      <c r="FB4138" s="2"/>
      <c r="FC4138" s="2"/>
      <c r="FD4138" s="2"/>
      <c r="FE4138" s="2"/>
      <c r="FF4138" s="2"/>
      <c r="FG4138" s="2"/>
      <c r="FH4138" s="2"/>
      <c r="FI4138" s="2"/>
      <c r="FJ4138" s="2"/>
      <c r="FK4138" s="2"/>
      <c r="FL4138" s="2"/>
      <c r="FM4138" s="2"/>
      <c r="FN4138" s="2"/>
      <c r="FO4138" s="2"/>
      <c r="FP4138" s="2"/>
      <c r="FQ4138" s="2"/>
      <c r="FR4138" s="2"/>
      <c r="FS4138" s="2"/>
      <c r="FT4138" s="2"/>
      <c r="FU4138" s="2"/>
      <c r="FV4138" s="2"/>
      <c r="FW4138" s="2"/>
      <c r="FX4138" s="2"/>
      <c r="FY4138" s="2"/>
      <c r="FZ4138" s="2"/>
      <c r="GA4138" s="2"/>
      <c r="GB4138" s="2"/>
      <c r="GC4138" s="2"/>
      <c r="GD4138" s="2"/>
      <c r="GE4138" s="2"/>
      <c r="GF4138" s="2"/>
      <c r="GG4138" s="2"/>
      <c r="GH4138" s="2"/>
      <c r="GI4138" s="2"/>
      <c r="GJ4138" s="2"/>
      <c r="GK4138" s="2"/>
      <c r="GL4138" s="2"/>
      <c r="GM4138" s="2"/>
      <c r="GN4138" s="2"/>
      <c r="GO4138" s="2"/>
      <c r="GP4138" s="2"/>
      <c r="GQ4138" s="2"/>
      <c r="GR4138" s="2"/>
      <c r="GS4138" s="2"/>
      <c r="GT4138" s="2"/>
      <c r="GU4138" s="2"/>
      <c r="GV4138" s="2"/>
      <c r="GW4138" s="2"/>
      <c r="GX4138" s="2"/>
      <c r="GY4138" s="2"/>
      <c r="GZ4138" s="2"/>
      <c r="HA4138" s="2"/>
      <c r="HB4138" s="2"/>
      <c r="HC4138" s="2"/>
      <c r="HD4138" s="2"/>
      <c r="HE4138" s="2"/>
      <c r="HF4138" s="2"/>
      <c r="HG4138" s="2"/>
      <c r="HH4138" s="2"/>
      <c r="HI4138" s="2"/>
      <c r="HJ4138" s="2"/>
      <c r="HK4138" s="2"/>
      <c r="HL4138" s="2"/>
      <c r="HM4138" s="2"/>
      <c r="HN4138" s="2"/>
      <c r="HO4138" s="2"/>
      <c r="HP4138" s="2"/>
      <c r="HQ4138" s="2"/>
      <c r="HR4138" s="2"/>
      <c r="HS4138" s="2"/>
      <c r="HT4138" s="2"/>
      <c r="HU4138" s="2"/>
      <c r="HV4138" s="2"/>
      <c r="HW4138" s="2"/>
      <c r="HX4138" s="2"/>
      <c r="HY4138" s="2"/>
      <c r="HZ4138" s="2"/>
      <c r="IA4138" s="2"/>
      <c r="IB4138" s="2"/>
      <c r="IC4138" s="2"/>
      <c r="ID4138" s="2"/>
      <c r="IE4138" s="2"/>
      <c r="IF4138" s="2"/>
      <c r="IG4138" s="2"/>
      <c r="IH4138" s="2"/>
      <c r="II4138" s="2"/>
      <c r="IJ4138" s="2"/>
      <c r="IK4138" s="2"/>
      <c r="IL4138" s="2"/>
      <c r="IM4138" s="2"/>
      <c r="IN4138" s="2"/>
      <c r="IO4138" s="2"/>
      <c r="IP4138" s="2"/>
      <c r="IQ4138" s="2"/>
    </row>
    <row r="4139" spans="1:251" s="16" customFormat="1" ht="18.75" customHeight="1" thickBot="1">
      <c r="A4139" s="17"/>
      <c r="B4139" s="136" t="s">
        <v>13</v>
      </c>
      <c r="C4139" s="137"/>
      <c r="D4139" s="137"/>
      <c r="E4139" s="137"/>
      <c r="F4139" s="137"/>
      <c r="G4139" s="137"/>
      <c r="H4139" s="137"/>
      <c r="I4139" s="137"/>
      <c r="J4139" s="137"/>
      <c r="K4139" s="137"/>
      <c r="L4139" s="137"/>
      <c r="M4139" s="137"/>
      <c r="N4139" s="137"/>
      <c r="O4139" s="137"/>
      <c r="P4139" s="137"/>
      <c r="Q4139" s="137"/>
      <c r="R4139" s="137"/>
      <c r="S4139" s="137"/>
      <c r="T4139" s="137"/>
      <c r="U4139" s="137"/>
      <c r="V4139" s="137"/>
      <c r="W4139" s="137"/>
      <c r="X4139" s="137"/>
      <c r="Y4139" s="137"/>
      <c r="Z4139" s="138"/>
      <c r="AA4139" s="115">
        <f>SUM($AA$4138:$AA$4138)</f>
        <v>243602</v>
      </c>
      <c r="AB4139" s="116"/>
      <c r="AC4139" s="116"/>
      <c r="AD4139" s="116"/>
      <c r="AE4139" s="116"/>
      <c r="AF4139" s="116"/>
      <c r="AG4139" s="116"/>
      <c r="AH4139" s="116"/>
      <c r="AI4139" s="117"/>
      <c r="AJ4139" s="115">
        <f>SUM($AJ$4138:$AJ$4138)</f>
        <v>200698</v>
      </c>
      <c r="AK4139" s="116"/>
      <c r="AL4139" s="116"/>
      <c r="AM4139" s="116"/>
      <c r="AN4139" s="116"/>
      <c r="AO4139" s="116"/>
      <c r="AP4139" s="116"/>
      <c r="AQ4139" s="116"/>
      <c r="AR4139" s="117"/>
      <c r="AS4139" s="112"/>
      <c r="AT4139" s="113"/>
      <c r="AU4139" s="113"/>
      <c r="AV4139" s="113"/>
      <c r="AW4139" s="113"/>
      <c r="AX4139" s="114"/>
      <c r="AY4139" s="2"/>
      <c r="AZ4139" s="2"/>
      <c r="BA4139" s="2"/>
      <c r="BB4139" s="2"/>
      <c r="BC4139" s="2"/>
      <c r="BD4139" s="2"/>
      <c r="BE4139" s="2"/>
      <c r="BF4139" s="2"/>
      <c r="BG4139" s="2"/>
      <c r="BH4139" s="2"/>
      <c r="BI4139" s="2"/>
      <c r="BJ4139" s="2"/>
      <c r="BK4139" s="2"/>
      <c r="BL4139" s="2"/>
      <c r="BM4139" s="2"/>
      <c r="BN4139" s="2"/>
      <c r="BO4139" s="2"/>
      <c r="BP4139" s="2"/>
      <c r="BQ4139" s="2"/>
      <c r="BR4139" s="2"/>
      <c r="BS4139" s="2"/>
      <c r="BT4139" s="2"/>
      <c r="BU4139" s="2"/>
      <c r="BV4139" s="2"/>
      <c r="BW4139" s="2"/>
      <c r="BX4139" s="2"/>
      <c r="BY4139" s="2"/>
      <c r="BZ4139" s="2"/>
      <c r="CA4139" s="2"/>
      <c r="CB4139" s="2"/>
      <c r="CC4139" s="2"/>
      <c r="CD4139" s="2"/>
      <c r="CE4139" s="2"/>
      <c r="CF4139" s="2"/>
      <c r="CG4139" s="2"/>
      <c r="CH4139" s="2"/>
      <c r="CI4139" s="2"/>
      <c r="CJ4139" s="2"/>
      <c r="CK4139" s="2"/>
      <c r="CL4139" s="2"/>
      <c r="CM4139" s="2"/>
      <c r="CN4139" s="2"/>
      <c r="CO4139" s="2"/>
      <c r="CP4139" s="2"/>
      <c r="CQ4139" s="2"/>
      <c r="CR4139" s="2"/>
      <c r="CS4139" s="2"/>
      <c r="CT4139" s="2"/>
      <c r="CU4139" s="2"/>
      <c r="CV4139" s="2"/>
      <c r="CW4139" s="2"/>
      <c r="CX4139" s="2"/>
      <c r="CY4139" s="2"/>
      <c r="CZ4139" s="2"/>
      <c r="DA4139" s="2"/>
      <c r="DB4139" s="2"/>
      <c r="DC4139" s="2"/>
      <c r="DD4139" s="2"/>
      <c r="DE4139" s="2"/>
      <c r="DF4139" s="2"/>
      <c r="DG4139" s="2"/>
      <c r="DH4139" s="2"/>
      <c r="DI4139" s="2"/>
      <c r="DJ4139" s="2"/>
      <c r="DK4139" s="2"/>
      <c r="DL4139" s="2"/>
      <c r="DM4139" s="2"/>
      <c r="DN4139" s="2"/>
      <c r="DO4139" s="2"/>
      <c r="DP4139" s="2"/>
      <c r="DQ4139" s="2"/>
      <c r="DR4139" s="2"/>
      <c r="DS4139" s="2"/>
      <c r="DT4139" s="2"/>
      <c r="DU4139" s="2"/>
      <c r="DV4139" s="2"/>
      <c r="DW4139" s="2"/>
      <c r="DX4139" s="2"/>
      <c r="DY4139" s="2"/>
      <c r="DZ4139" s="2"/>
      <c r="EA4139" s="2"/>
      <c r="EB4139" s="2"/>
      <c r="EC4139" s="2"/>
      <c r="ED4139" s="2"/>
      <c r="EE4139" s="2"/>
      <c r="EF4139" s="2"/>
      <c r="EG4139" s="2"/>
      <c r="EH4139" s="2"/>
      <c r="EI4139" s="2"/>
      <c r="EJ4139" s="2"/>
      <c r="EK4139" s="2"/>
      <c r="EL4139" s="2"/>
      <c r="EM4139" s="2"/>
      <c r="EN4139" s="2"/>
      <c r="EO4139" s="2"/>
      <c r="EP4139" s="2"/>
      <c r="EQ4139" s="2"/>
      <c r="ER4139" s="2"/>
      <c r="ES4139" s="2"/>
      <c r="ET4139" s="2"/>
      <c r="EU4139" s="2"/>
      <c r="EV4139" s="2"/>
      <c r="EW4139" s="2"/>
      <c r="EX4139" s="2"/>
      <c r="EY4139" s="2"/>
      <c r="EZ4139" s="2"/>
      <c r="FA4139" s="2"/>
      <c r="FB4139" s="2"/>
      <c r="FC4139" s="2"/>
      <c r="FD4139" s="2"/>
      <c r="FE4139" s="2"/>
      <c r="FF4139" s="2"/>
      <c r="FG4139" s="2"/>
      <c r="FH4139" s="2"/>
      <c r="FI4139" s="2"/>
      <c r="FJ4139" s="2"/>
      <c r="FK4139" s="2"/>
      <c r="FL4139" s="2"/>
      <c r="FM4139" s="2"/>
      <c r="FN4139" s="2"/>
      <c r="FO4139" s="2"/>
      <c r="FP4139" s="2"/>
      <c r="FQ4139" s="2"/>
      <c r="FR4139" s="2"/>
      <c r="FS4139" s="2"/>
      <c r="FT4139" s="2"/>
      <c r="FU4139" s="2"/>
      <c r="FV4139" s="2"/>
      <c r="FW4139" s="2"/>
      <c r="FX4139" s="2"/>
      <c r="FY4139" s="2"/>
      <c r="FZ4139" s="2"/>
      <c r="GA4139" s="2"/>
      <c r="GB4139" s="2"/>
      <c r="GC4139" s="2"/>
      <c r="GD4139" s="2"/>
      <c r="GE4139" s="2"/>
      <c r="GF4139" s="2"/>
      <c r="GG4139" s="2"/>
      <c r="GH4139" s="2"/>
      <c r="GI4139" s="2"/>
      <c r="GJ4139" s="2"/>
      <c r="GK4139" s="2"/>
      <c r="GL4139" s="2"/>
      <c r="GM4139" s="2"/>
      <c r="GN4139" s="2"/>
      <c r="GO4139" s="2"/>
      <c r="GP4139" s="2"/>
      <c r="GQ4139" s="2"/>
      <c r="GR4139" s="2"/>
      <c r="GS4139" s="2"/>
      <c r="GT4139" s="2"/>
      <c r="GU4139" s="2"/>
      <c r="GV4139" s="2"/>
      <c r="GW4139" s="2"/>
      <c r="GX4139" s="2"/>
      <c r="GY4139" s="2"/>
      <c r="GZ4139" s="2"/>
      <c r="HA4139" s="2"/>
      <c r="HB4139" s="2"/>
      <c r="HC4139" s="2"/>
      <c r="HD4139" s="2"/>
      <c r="HE4139" s="2"/>
      <c r="HF4139" s="2"/>
      <c r="HG4139" s="2"/>
      <c r="HH4139" s="2"/>
      <c r="HI4139" s="2"/>
      <c r="HJ4139" s="2"/>
      <c r="HK4139" s="2"/>
      <c r="HL4139" s="2"/>
      <c r="HM4139" s="2"/>
      <c r="HN4139" s="2"/>
      <c r="HO4139" s="2"/>
      <c r="HP4139" s="2"/>
      <c r="HQ4139" s="2"/>
      <c r="HR4139" s="2"/>
      <c r="HS4139" s="2"/>
      <c r="HT4139" s="2"/>
      <c r="HU4139" s="2"/>
      <c r="HV4139" s="2"/>
      <c r="HW4139" s="2"/>
      <c r="HX4139" s="2"/>
      <c r="HY4139" s="2"/>
      <c r="HZ4139" s="2"/>
      <c r="IA4139" s="2"/>
      <c r="IB4139" s="2"/>
      <c r="IC4139" s="2"/>
      <c r="ID4139" s="2"/>
      <c r="IE4139" s="2"/>
      <c r="IF4139" s="2"/>
      <c r="IG4139" s="2"/>
      <c r="IH4139" s="2"/>
      <c r="II4139" s="2"/>
      <c r="IJ4139" s="2"/>
      <c r="IK4139" s="2"/>
      <c r="IL4139" s="2"/>
      <c r="IM4139" s="2"/>
      <c r="IN4139" s="2"/>
      <c r="IO4139" s="2"/>
      <c r="IP4139" s="2"/>
      <c r="IQ4139" s="2"/>
    </row>
    <row r="4141" spans="1:251" ht="18.75">
      <c r="A4141" s="1" t="s">
        <v>0</v>
      </c>
      <c r="AW4141" s="3"/>
      <c r="AX4141" s="4"/>
      <c r="AY4141" s="3"/>
    </row>
    <row r="4143" spans="1:251" ht="18.75">
      <c r="B4143" s="118" t="s">
        <v>8</v>
      </c>
      <c r="C4143" s="119"/>
      <c r="D4143" s="119"/>
      <c r="E4143" s="119"/>
      <c r="F4143" s="119"/>
      <c r="G4143" s="119"/>
      <c r="H4143" s="119"/>
      <c r="I4143" s="119"/>
      <c r="J4143" s="119"/>
      <c r="K4143" s="119"/>
      <c r="L4143" s="119"/>
      <c r="M4143" s="119"/>
      <c r="N4143" s="119"/>
      <c r="O4143" s="119"/>
      <c r="P4143" s="119"/>
      <c r="Q4143" s="119"/>
      <c r="R4143" s="119"/>
      <c r="S4143" s="119"/>
      <c r="T4143" s="119"/>
      <c r="U4143" s="119"/>
      <c r="V4143" s="119"/>
      <c r="W4143" s="119"/>
      <c r="X4143" s="119"/>
      <c r="Y4143" s="119"/>
      <c r="Z4143" s="119"/>
      <c r="AA4143" s="119"/>
      <c r="AB4143" s="119"/>
      <c r="AC4143" s="119"/>
      <c r="AD4143" s="119"/>
      <c r="AE4143" s="119"/>
      <c r="AF4143" s="119"/>
      <c r="AG4143" s="119"/>
      <c r="AH4143" s="119"/>
      <c r="AI4143" s="119"/>
      <c r="AJ4143" s="119"/>
      <c r="AK4143" s="119"/>
      <c r="AL4143" s="119"/>
      <c r="AM4143" s="119"/>
      <c r="AN4143" s="119"/>
      <c r="AO4143" s="119"/>
      <c r="AP4143" s="119"/>
      <c r="AQ4143" s="119"/>
      <c r="AR4143" s="119"/>
      <c r="AS4143" s="119"/>
      <c r="AT4143" s="119"/>
      <c r="AU4143" s="119"/>
      <c r="AV4143" s="119"/>
      <c r="AW4143" s="119"/>
      <c r="AX4143" s="119"/>
    </row>
    <row r="4144" spans="1:251">
      <c r="Z4144" s="5"/>
      <c r="AD4144" s="5"/>
      <c r="AE4144" s="5"/>
      <c r="AF4144" s="5"/>
      <c r="AG4144" s="5"/>
      <c r="AH4144" s="5"/>
      <c r="AI4144" s="5"/>
      <c r="AO4144" s="5"/>
    </row>
    <row r="4145" spans="1:113" ht="13.5" thickBot="1">
      <c r="Z4145" s="5"/>
      <c r="AD4145" s="5"/>
      <c r="AE4145" s="5"/>
      <c r="AF4145" s="5"/>
      <c r="AG4145" s="5"/>
      <c r="AH4145" s="5"/>
      <c r="AI4145" s="5"/>
      <c r="AO4145" s="5"/>
      <c r="DI4145" s="6"/>
    </row>
    <row r="4146" spans="1:113" ht="24.75" customHeight="1" thickBot="1">
      <c r="B4146" s="120" t="s">
        <v>1</v>
      </c>
      <c r="C4146" s="121"/>
      <c r="D4146" s="121"/>
      <c r="E4146" s="121"/>
      <c r="F4146" s="121"/>
      <c r="G4146" s="121"/>
      <c r="H4146" s="122" t="s">
        <v>406</v>
      </c>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4"/>
      <c r="DI4146" s="6"/>
    </row>
    <row r="4147" spans="1:113" ht="14.25">
      <c r="B4147" s="7"/>
      <c r="C4147" s="7"/>
      <c r="D4147" s="7"/>
      <c r="E4147" s="7"/>
      <c r="F4147" s="7"/>
      <c r="G4147" s="7"/>
      <c r="H4147" s="8"/>
      <c r="I4147" s="8"/>
      <c r="J4147" s="8"/>
      <c r="K4147" s="8"/>
      <c r="L4147" s="9"/>
      <c r="M4147" s="9"/>
      <c r="N4147" s="9"/>
      <c r="O4147" s="9"/>
      <c r="P4147" s="8"/>
      <c r="Q4147" s="8"/>
      <c r="R4147" s="8"/>
      <c r="S4147" s="8"/>
      <c r="T4147" s="8"/>
      <c r="U4147" s="8"/>
      <c r="V4147" s="10"/>
      <c r="W4147" s="10"/>
      <c r="X4147" s="10"/>
      <c r="Y4147" s="10"/>
      <c r="Z4147" s="10"/>
      <c r="AA4147" s="10"/>
      <c r="AB4147" s="10"/>
      <c r="AC4147" s="10"/>
      <c r="AD4147" s="10"/>
      <c r="AE4147" s="10"/>
      <c r="AF4147" s="10"/>
      <c r="AG4147" s="10"/>
      <c r="AH4147" s="10"/>
      <c r="AI4147" s="10"/>
      <c r="AJ4147" s="10"/>
      <c r="AK4147" s="10"/>
      <c r="AL4147" s="10"/>
      <c r="AM4147" s="10"/>
      <c r="AN4147" s="10"/>
      <c r="AO4147" s="10"/>
      <c r="AP4147" s="10"/>
      <c r="AQ4147" s="10"/>
      <c r="AR4147" s="10"/>
      <c r="AS4147" s="10"/>
      <c r="AT4147" s="10"/>
      <c r="AU4147" s="10"/>
      <c r="AV4147" s="10"/>
      <c r="AW4147" s="10"/>
      <c r="AX4147" s="10"/>
      <c r="DI4147" s="6"/>
    </row>
    <row r="4148" spans="1:113" ht="15" thickBot="1">
      <c r="A4148" s="11"/>
      <c r="B4148" s="10" t="s">
        <v>2</v>
      </c>
      <c r="C4148" s="8"/>
      <c r="D4148" s="8"/>
      <c r="E4148" s="8"/>
      <c r="F4148" s="8"/>
      <c r="G4148" s="8"/>
      <c r="H4148" s="8"/>
      <c r="I4148" s="8"/>
      <c r="J4148" s="8"/>
      <c r="K4148" s="8"/>
      <c r="L4148" s="9"/>
      <c r="M4148" s="9"/>
      <c r="N4148" s="9"/>
      <c r="O4148" s="9"/>
      <c r="P4148" s="8"/>
      <c r="Q4148" s="8"/>
      <c r="R4148" s="8"/>
      <c r="S4148" s="8"/>
      <c r="T4148" s="8"/>
      <c r="U4148" s="8"/>
      <c r="V4148" s="10"/>
      <c r="W4148" s="10"/>
      <c r="X4148" s="10"/>
      <c r="Y4148" s="10"/>
      <c r="Z4148" s="10"/>
      <c r="AA4148" s="10"/>
      <c r="AB4148" s="10"/>
      <c r="AC4148" s="10"/>
      <c r="AD4148" s="10"/>
      <c r="AE4148" s="10"/>
      <c r="AF4148" s="10"/>
      <c r="AG4148" s="10"/>
      <c r="AH4148" s="10"/>
      <c r="AI4148" s="10"/>
      <c r="AJ4148" s="10"/>
      <c r="AK4148" s="10"/>
      <c r="AL4148" s="10"/>
      <c r="AM4148" s="10"/>
      <c r="AN4148" s="10"/>
      <c r="AO4148" s="10"/>
      <c r="AP4148" s="10"/>
      <c r="AQ4148" s="10"/>
      <c r="AR4148" s="10"/>
      <c r="AS4148" s="10"/>
      <c r="AT4148" s="10"/>
      <c r="AU4148" s="10"/>
      <c r="AV4148" s="10"/>
      <c r="AW4148" s="10"/>
      <c r="AX4148" s="10"/>
      <c r="DI4148" s="6"/>
    </row>
    <row r="4149" spans="1:113" ht="14.25">
      <c r="A4149" s="8"/>
      <c r="B4149" s="12"/>
      <c r="C4149" s="7"/>
      <c r="D4149" s="7"/>
      <c r="E4149" s="7"/>
      <c r="F4149" s="7"/>
      <c r="G4149" s="7"/>
      <c r="H4149" s="7"/>
      <c r="I4149" s="7"/>
      <c r="J4149" s="7"/>
      <c r="K4149" s="7"/>
      <c r="L4149" s="13"/>
      <c r="M4149" s="13"/>
      <c r="N4149" s="13"/>
      <c r="O4149" s="13"/>
      <c r="P4149" s="7"/>
      <c r="Q4149" s="7"/>
      <c r="R4149" s="7"/>
      <c r="S4149" s="7"/>
      <c r="T4149" s="7"/>
      <c r="U4149" s="7"/>
      <c r="V4149" s="14"/>
      <c r="W4149" s="14"/>
      <c r="X4149" s="14"/>
      <c r="Y4149" s="14"/>
      <c r="Z4149" s="14"/>
      <c r="AA4149" s="14"/>
      <c r="AB4149" s="14"/>
      <c r="AC4149" s="14"/>
      <c r="AD4149" s="14"/>
      <c r="AE4149" s="14"/>
      <c r="AF4149" s="14"/>
      <c r="AG4149" s="14"/>
      <c r="AH4149" s="14"/>
      <c r="AI4149" s="14"/>
      <c r="AJ4149" s="14"/>
      <c r="AK4149" s="14"/>
      <c r="AL4149" s="14"/>
      <c r="AM4149" s="14"/>
      <c r="AN4149" s="14"/>
      <c r="AO4149" s="14"/>
      <c r="AP4149" s="14"/>
      <c r="AQ4149" s="14"/>
      <c r="AR4149" s="14"/>
      <c r="AS4149" s="14"/>
      <c r="AT4149" s="14"/>
      <c r="AU4149" s="14"/>
      <c r="AV4149" s="14"/>
      <c r="AW4149" s="14"/>
      <c r="AX4149" s="15"/>
    </row>
    <row r="4150" spans="1:113" ht="12" customHeight="1">
      <c r="A4150" s="8"/>
      <c r="B4150" s="141" t="s">
        <v>407</v>
      </c>
      <c r="C4150" s="142"/>
      <c r="D4150" s="142"/>
      <c r="E4150" s="142"/>
      <c r="F4150" s="142"/>
      <c r="G4150" s="142"/>
      <c r="H4150" s="142"/>
      <c r="I4150" s="142"/>
      <c r="J4150" s="142"/>
      <c r="K4150" s="142"/>
      <c r="L4150" s="142"/>
      <c r="M4150" s="142"/>
      <c r="N4150" s="142"/>
      <c r="O4150" s="142"/>
      <c r="P4150" s="142"/>
      <c r="Q4150" s="142"/>
      <c r="R4150" s="142"/>
      <c r="S4150" s="142"/>
      <c r="T4150" s="142"/>
      <c r="U4150" s="142"/>
      <c r="V4150" s="142"/>
      <c r="W4150" s="142"/>
      <c r="X4150" s="142"/>
      <c r="Y4150" s="142"/>
      <c r="Z4150" s="142"/>
      <c r="AA4150" s="142"/>
      <c r="AB4150" s="142"/>
      <c r="AC4150" s="142"/>
      <c r="AD4150" s="142"/>
      <c r="AE4150" s="142"/>
      <c r="AF4150" s="142"/>
      <c r="AG4150" s="142"/>
      <c r="AH4150" s="142"/>
      <c r="AI4150" s="142"/>
      <c r="AJ4150" s="142"/>
      <c r="AK4150" s="142"/>
      <c r="AL4150" s="142"/>
      <c r="AM4150" s="142"/>
      <c r="AN4150" s="142"/>
      <c r="AO4150" s="142"/>
      <c r="AP4150" s="142"/>
      <c r="AQ4150" s="142"/>
      <c r="AR4150" s="142"/>
      <c r="AS4150" s="142"/>
      <c r="AT4150" s="142"/>
      <c r="AU4150" s="142"/>
      <c r="AV4150" s="142"/>
      <c r="AW4150" s="142"/>
      <c r="AX4150" s="143"/>
    </row>
    <row r="4151" spans="1:113" ht="12" customHeight="1">
      <c r="A4151" s="8"/>
      <c r="B4151" s="141"/>
      <c r="C4151" s="142"/>
      <c r="D4151" s="142"/>
      <c r="E4151" s="142"/>
      <c r="F4151" s="142"/>
      <c r="G4151" s="142"/>
      <c r="H4151" s="142"/>
      <c r="I4151" s="142"/>
      <c r="J4151" s="142"/>
      <c r="K4151" s="142"/>
      <c r="L4151" s="142"/>
      <c r="M4151" s="142"/>
      <c r="N4151" s="142"/>
      <c r="O4151" s="142"/>
      <c r="P4151" s="142"/>
      <c r="Q4151" s="142"/>
      <c r="R4151" s="142"/>
      <c r="S4151" s="142"/>
      <c r="T4151" s="142"/>
      <c r="U4151" s="142"/>
      <c r="V4151" s="142"/>
      <c r="W4151" s="142"/>
      <c r="X4151" s="142"/>
      <c r="Y4151" s="142"/>
      <c r="Z4151" s="142"/>
      <c r="AA4151" s="142"/>
      <c r="AB4151" s="142"/>
      <c r="AC4151" s="142"/>
      <c r="AD4151" s="142"/>
      <c r="AE4151" s="142"/>
      <c r="AF4151" s="142"/>
      <c r="AG4151" s="142"/>
      <c r="AH4151" s="142"/>
      <c r="AI4151" s="142"/>
      <c r="AJ4151" s="142"/>
      <c r="AK4151" s="142"/>
      <c r="AL4151" s="142"/>
      <c r="AM4151" s="142"/>
      <c r="AN4151" s="142"/>
      <c r="AO4151" s="142"/>
      <c r="AP4151" s="142"/>
      <c r="AQ4151" s="142"/>
      <c r="AR4151" s="142"/>
      <c r="AS4151" s="142"/>
      <c r="AT4151" s="142"/>
      <c r="AU4151" s="142"/>
      <c r="AV4151" s="142"/>
      <c r="AW4151" s="142"/>
      <c r="AX4151" s="143"/>
      <c r="BC4151" s="16"/>
    </row>
    <row r="4152" spans="1:113" ht="12" customHeight="1">
      <c r="A4152" s="8"/>
      <c r="B4152" s="141"/>
      <c r="C4152" s="142"/>
      <c r="D4152" s="142"/>
      <c r="E4152" s="142"/>
      <c r="F4152" s="142"/>
      <c r="G4152" s="142"/>
      <c r="H4152" s="142"/>
      <c r="I4152" s="142"/>
      <c r="J4152" s="142"/>
      <c r="K4152" s="142"/>
      <c r="L4152" s="142"/>
      <c r="M4152" s="142"/>
      <c r="N4152" s="142"/>
      <c r="O4152" s="142"/>
      <c r="P4152" s="142"/>
      <c r="Q4152" s="142"/>
      <c r="R4152" s="142"/>
      <c r="S4152" s="142"/>
      <c r="T4152" s="142"/>
      <c r="U4152" s="142"/>
      <c r="V4152" s="142"/>
      <c r="W4152" s="142"/>
      <c r="X4152" s="142"/>
      <c r="Y4152" s="142"/>
      <c r="Z4152" s="142"/>
      <c r="AA4152" s="142"/>
      <c r="AB4152" s="142"/>
      <c r="AC4152" s="142"/>
      <c r="AD4152" s="142"/>
      <c r="AE4152" s="142"/>
      <c r="AF4152" s="142"/>
      <c r="AG4152" s="142"/>
      <c r="AH4152" s="142"/>
      <c r="AI4152" s="142"/>
      <c r="AJ4152" s="142"/>
      <c r="AK4152" s="142"/>
      <c r="AL4152" s="142"/>
      <c r="AM4152" s="142"/>
      <c r="AN4152" s="142"/>
      <c r="AO4152" s="142"/>
      <c r="AP4152" s="142"/>
      <c r="AQ4152" s="142"/>
      <c r="AR4152" s="142"/>
      <c r="AS4152" s="142"/>
      <c r="AT4152" s="142"/>
      <c r="AU4152" s="142"/>
      <c r="AV4152" s="142"/>
      <c r="AW4152" s="142"/>
      <c r="AX4152" s="143"/>
    </row>
    <row r="4153" spans="1:113" ht="12" customHeight="1">
      <c r="A4153" s="8"/>
      <c r="B4153" s="141"/>
      <c r="C4153" s="142"/>
      <c r="D4153" s="142"/>
      <c r="E4153" s="142"/>
      <c r="F4153" s="142"/>
      <c r="G4153" s="142"/>
      <c r="H4153" s="142"/>
      <c r="I4153" s="142"/>
      <c r="J4153" s="142"/>
      <c r="K4153" s="142"/>
      <c r="L4153" s="142"/>
      <c r="M4153" s="142"/>
      <c r="N4153" s="142"/>
      <c r="O4153" s="142"/>
      <c r="P4153" s="142"/>
      <c r="Q4153" s="142"/>
      <c r="R4153" s="142"/>
      <c r="S4153" s="142"/>
      <c r="T4153" s="142"/>
      <c r="U4153" s="142"/>
      <c r="V4153" s="142"/>
      <c r="W4153" s="142"/>
      <c r="X4153" s="142"/>
      <c r="Y4153" s="142"/>
      <c r="Z4153" s="142"/>
      <c r="AA4153" s="142"/>
      <c r="AB4153" s="142"/>
      <c r="AC4153" s="142"/>
      <c r="AD4153" s="142"/>
      <c r="AE4153" s="142"/>
      <c r="AF4153" s="142"/>
      <c r="AG4153" s="142"/>
      <c r="AH4153" s="142"/>
      <c r="AI4153" s="142"/>
      <c r="AJ4153" s="142"/>
      <c r="AK4153" s="142"/>
      <c r="AL4153" s="142"/>
      <c r="AM4153" s="142"/>
      <c r="AN4153" s="142"/>
      <c r="AO4153" s="142"/>
      <c r="AP4153" s="142"/>
      <c r="AQ4153" s="142"/>
      <c r="AR4153" s="142"/>
      <c r="AS4153" s="142"/>
      <c r="AT4153" s="142"/>
      <c r="AU4153" s="142"/>
      <c r="AV4153" s="142"/>
      <c r="AW4153" s="142"/>
      <c r="AX4153" s="143"/>
    </row>
    <row r="4154" spans="1:113" ht="12" customHeight="1">
      <c r="A4154" s="8"/>
      <c r="B4154" s="141"/>
      <c r="C4154" s="142"/>
      <c r="D4154" s="142"/>
      <c r="E4154" s="142"/>
      <c r="F4154" s="142"/>
      <c r="G4154" s="142"/>
      <c r="H4154" s="142"/>
      <c r="I4154" s="142"/>
      <c r="J4154" s="142"/>
      <c r="K4154" s="142"/>
      <c r="L4154" s="142"/>
      <c r="M4154" s="142"/>
      <c r="N4154" s="142"/>
      <c r="O4154" s="142"/>
      <c r="P4154" s="142"/>
      <c r="Q4154" s="142"/>
      <c r="R4154" s="142"/>
      <c r="S4154" s="142"/>
      <c r="T4154" s="142"/>
      <c r="U4154" s="142"/>
      <c r="V4154" s="142"/>
      <c r="W4154" s="142"/>
      <c r="X4154" s="142"/>
      <c r="Y4154" s="142"/>
      <c r="Z4154" s="142"/>
      <c r="AA4154" s="142"/>
      <c r="AB4154" s="142"/>
      <c r="AC4154" s="142"/>
      <c r="AD4154" s="142"/>
      <c r="AE4154" s="142"/>
      <c r="AF4154" s="142"/>
      <c r="AG4154" s="142"/>
      <c r="AH4154" s="142"/>
      <c r="AI4154" s="142"/>
      <c r="AJ4154" s="142"/>
      <c r="AK4154" s="142"/>
      <c r="AL4154" s="142"/>
      <c r="AM4154" s="142"/>
      <c r="AN4154" s="142"/>
      <c r="AO4154" s="142"/>
      <c r="AP4154" s="142"/>
      <c r="AQ4154" s="142"/>
      <c r="AR4154" s="142"/>
      <c r="AS4154" s="142"/>
      <c r="AT4154" s="142"/>
      <c r="AU4154" s="142"/>
      <c r="AV4154" s="142"/>
      <c r="AW4154" s="142"/>
      <c r="AX4154" s="143"/>
    </row>
    <row r="4155" spans="1:113" ht="15" thickBot="1">
      <c r="A4155" s="17"/>
      <c r="B4155" s="18"/>
      <c r="C4155" s="19"/>
      <c r="D4155" s="19"/>
      <c r="E4155" s="19"/>
      <c r="F4155" s="19"/>
      <c r="G4155" s="19"/>
      <c r="H4155" s="19"/>
      <c r="I4155" s="19"/>
      <c r="J4155" s="19"/>
      <c r="K4155" s="19"/>
      <c r="L4155" s="19"/>
      <c r="M4155" s="19"/>
      <c r="N4155" s="19"/>
      <c r="O4155" s="19"/>
      <c r="P4155" s="19"/>
      <c r="Q4155" s="19"/>
      <c r="R4155" s="19"/>
      <c r="S4155" s="19"/>
      <c r="T4155" s="19"/>
      <c r="U4155" s="19"/>
      <c r="V4155" s="19"/>
      <c r="W4155" s="19"/>
      <c r="X4155" s="19"/>
      <c r="Y4155" s="19"/>
      <c r="Z4155" s="19"/>
      <c r="AA4155" s="19"/>
      <c r="AB4155" s="19"/>
      <c r="AC4155" s="19"/>
      <c r="AD4155" s="19"/>
      <c r="AE4155" s="19"/>
      <c r="AF4155" s="19"/>
      <c r="AG4155" s="19"/>
      <c r="AH4155" s="19"/>
      <c r="AI4155" s="19"/>
      <c r="AJ4155" s="19"/>
      <c r="AK4155" s="19"/>
      <c r="AL4155" s="19"/>
      <c r="AM4155" s="19"/>
      <c r="AN4155" s="19"/>
      <c r="AO4155" s="19"/>
      <c r="AP4155" s="19"/>
      <c r="AQ4155" s="19"/>
      <c r="AR4155" s="19"/>
      <c r="AS4155" s="19"/>
      <c r="AT4155" s="19"/>
      <c r="AU4155" s="19"/>
      <c r="AV4155" s="19"/>
      <c r="AW4155" s="19"/>
      <c r="AX4155" s="20"/>
    </row>
    <row r="4156" spans="1:113">
      <c r="B4156" s="21"/>
    </row>
    <row r="4157" spans="1:113" ht="15" thickBot="1">
      <c r="A4157" s="11"/>
      <c r="B4157" s="10" t="s">
        <v>3</v>
      </c>
      <c r="C4157" s="8"/>
      <c r="D4157" s="8"/>
      <c r="E4157" s="8"/>
      <c r="F4157" s="8"/>
      <c r="G4157" s="8"/>
      <c r="H4157" s="8"/>
      <c r="I4157" s="8"/>
      <c r="J4157" s="8"/>
      <c r="K4157" s="8"/>
      <c r="L4157" s="9"/>
      <c r="M4157" s="9"/>
      <c r="N4157" s="9"/>
      <c r="O4157" s="9"/>
      <c r="P4157" s="8"/>
      <c r="Q4157" s="8"/>
      <c r="R4157" s="8"/>
      <c r="S4157" s="8"/>
      <c r="T4157" s="8"/>
      <c r="U4157" s="8"/>
      <c r="V4157" s="10"/>
      <c r="W4157" s="10"/>
      <c r="X4157" s="10"/>
      <c r="Y4157" s="10"/>
      <c r="Z4157" s="10"/>
      <c r="AA4157" s="10"/>
      <c r="AB4157" s="10"/>
      <c r="AC4157" s="10"/>
      <c r="AD4157" s="10"/>
      <c r="AE4157" s="10"/>
      <c r="AF4157" s="10"/>
      <c r="AG4157" s="10"/>
      <c r="AH4157" s="10"/>
      <c r="AI4157" s="10"/>
      <c r="AJ4157" s="10"/>
      <c r="AK4157" s="10"/>
      <c r="AL4157" s="10"/>
      <c r="AM4157" s="10"/>
      <c r="AN4157" s="10"/>
      <c r="AO4157" s="10"/>
      <c r="AP4157" s="10"/>
      <c r="AQ4157" s="10"/>
      <c r="AR4157" s="10"/>
      <c r="AS4157" s="10"/>
      <c r="AT4157" s="10"/>
      <c r="AU4157" s="10"/>
      <c r="AV4157" s="10"/>
      <c r="AW4157" s="10"/>
      <c r="AX4157" s="10"/>
      <c r="DI4157" s="6"/>
    </row>
    <row r="4158" spans="1:113" ht="14.25">
      <c r="A4158" s="8"/>
      <c r="B4158" s="12"/>
      <c r="C4158" s="7"/>
      <c r="D4158" s="7"/>
      <c r="E4158" s="7"/>
      <c r="F4158" s="7"/>
      <c r="G4158" s="7"/>
      <c r="H4158" s="7"/>
      <c r="I4158" s="7"/>
      <c r="J4158" s="7"/>
      <c r="K4158" s="7"/>
      <c r="L4158" s="13"/>
      <c r="M4158" s="13"/>
      <c r="N4158" s="13"/>
      <c r="O4158" s="13"/>
      <c r="P4158" s="7"/>
      <c r="Q4158" s="7"/>
      <c r="R4158" s="7"/>
      <c r="S4158" s="7"/>
      <c r="T4158" s="7"/>
      <c r="U4158" s="7"/>
      <c r="V4158" s="14"/>
      <c r="W4158" s="14"/>
      <c r="X4158" s="14"/>
      <c r="Y4158" s="14"/>
      <c r="Z4158" s="14"/>
      <c r="AA4158" s="14"/>
      <c r="AB4158" s="14"/>
      <c r="AC4158" s="14"/>
      <c r="AD4158" s="14"/>
      <c r="AE4158" s="14"/>
      <c r="AF4158" s="14"/>
      <c r="AG4158" s="14"/>
      <c r="AH4158" s="14"/>
      <c r="AI4158" s="14"/>
      <c r="AJ4158" s="14"/>
      <c r="AK4158" s="14"/>
      <c r="AL4158" s="14"/>
      <c r="AM4158" s="14"/>
      <c r="AN4158" s="14"/>
      <c r="AO4158" s="14"/>
      <c r="AP4158" s="14"/>
      <c r="AQ4158" s="14"/>
      <c r="AR4158" s="14"/>
      <c r="AS4158" s="14"/>
      <c r="AT4158" s="14"/>
      <c r="AU4158" s="14"/>
      <c r="AV4158" s="14"/>
      <c r="AW4158" s="14"/>
      <c r="AX4158" s="15"/>
    </row>
    <row r="4159" spans="1:113" ht="12" customHeight="1">
      <c r="A4159" s="8"/>
      <c r="B4159" s="141" t="s">
        <v>408</v>
      </c>
      <c r="C4159" s="142"/>
      <c r="D4159" s="142"/>
      <c r="E4159" s="142"/>
      <c r="F4159" s="142"/>
      <c r="G4159" s="142"/>
      <c r="H4159" s="142"/>
      <c r="I4159" s="142"/>
      <c r="J4159" s="142"/>
      <c r="K4159" s="142"/>
      <c r="L4159" s="142"/>
      <c r="M4159" s="142"/>
      <c r="N4159" s="142"/>
      <c r="O4159" s="142"/>
      <c r="P4159" s="142"/>
      <c r="Q4159" s="142"/>
      <c r="R4159" s="142"/>
      <c r="S4159" s="142"/>
      <c r="T4159" s="142"/>
      <c r="U4159" s="142"/>
      <c r="V4159" s="142"/>
      <c r="W4159" s="142"/>
      <c r="X4159" s="142"/>
      <c r="Y4159" s="142"/>
      <c r="Z4159" s="142"/>
      <c r="AA4159" s="142"/>
      <c r="AB4159" s="142"/>
      <c r="AC4159" s="142"/>
      <c r="AD4159" s="142"/>
      <c r="AE4159" s="142"/>
      <c r="AF4159" s="142"/>
      <c r="AG4159" s="142"/>
      <c r="AH4159" s="142"/>
      <c r="AI4159" s="142"/>
      <c r="AJ4159" s="142"/>
      <c r="AK4159" s="142"/>
      <c r="AL4159" s="142"/>
      <c r="AM4159" s="142"/>
      <c r="AN4159" s="142"/>
      <c r="AO4159" s="142"/>
      <c r="AP4159" s="142"/>
      <c r="AQ4159" s="142"/>
      <c r="AR4159" s="142"/>
      <c r="AS4159" s="142"/>
      <c r="AT4159" s="142"/>
      <c r="AU4159" s="142"/>
      <c r="AV4159" s="142"/>
      <c r="AW4159" s="142"/>
      <c r="AX4159" s="143"/>
    </row>
    <row r="4160" spans="1:113" ht="12" customHeight="1">
      <c r="A4160" s="8"/>
      <c r="B4160" s="141"/>
      <c r="C4160" s="142"/>
      <c r="D4160" s="142"/>
      <c r="E4160" s="142"/>
      <c r="F4160" s="142"/>
      <c r="G4160" s="142"/>
      <c r="H4160" s="142"/>
      <c r="I4160" s="142"/>
      <c r="J4160" s="142"/>
      <c r="K4160" s="142"/>
      <c r="L4160" s="142"/>
      <c r="M4160" s="142"/>
      <c r="N4160" s="142"/>
      <c r="O4160" s="142"/>
      <c r="P4160" s="142"/>
      <c r="Q4160" s="142"/>
      <c r="R4160" s="142"/>
      <c r="S4160" s="142"/>
      <c r="T4160" s="142"/>
      <c r="U4160" s="142"/>
      <c r="V4160" s="142"/>
      <c r="W4160" s="142"/>
      <c r="X4160" s="142"/>
      <c r="Y4160" s="142"/>
      <c r="Z4160" s="142"/>
      <c r="AA4160" s="142"/>
      <c r="AB4160" s="142"/>
      <c r="AC4160" s="142"/>
      <c r="AD4160" s="142"/>
      <c r="AE4160" s="142"/>
      <c r="AF4160" s="142"/>
      <c r="AG4160" s="142"/>
      <c r="AH4160" s="142"/>
      <c r="AI4160" s="142"/>
      <c r="AJ4160" s="142"/>
      <c r="AK4160" s="142"/>
      <c r="AL4160" s="142"/>
      <c r="AM4160" s="142"/>
      <c r="AN4160" s="142"/>
      <c r="AO4160" s="142"/>
      <c r="AP4160" s="142"/>
      <c r="AQ4160" s="142"/>
      <c r="AR4160" s="142"/>
      <c r="AS4160" s="142"/>
      <c r="AT4160" s="142"/>
      <c r="AU4160" s="142"/>
      <c r="AV4160" s="142"/>
      <c r="AW4160" s="142"/>
      <c r="AX4160" s="143"/>
    </row>
    <row r="4161" spans="1:251" ht="12" customHeight="1">
      <c r="A4161" s="8"/>
      <c r="B4161" s="141"/>
      <c r="C4161" s="142"/>
      <c r="D4161" s="142"/>
      <c r="E4161" s="142"/>
      <c r="F4161" s="142"/>
      <c r="G4161" s="142"/>
      <c r="H4161" s="142"/>
      <c r="I4161" s="142"/>
      <c r="J4161" s="142"/>
      <c r="K4161" s="142"/>
      <c r="L4161" s="142"/>
      <c r="M4161" s="142"/>
      <c r="N4161" s="142"/>
      <c r="O4161" s="142"/>
      <c r="P4161" s="142"/>
      <c r="Q4161" s="142"/>
      <c r="R4161" s="142"/>
      <c r="S4161" s="142"/>
      <c r="T4161" s="142"/>
      <c r="U4161" s="142"/>
      <c r="V4161" s="142"/>
      <c r="W4161" s="142"/>
      <c r="X4161" s="142"/>
      <c r="Y4161" s="142"/>
      <c r="Z4161" s="142"/>
      <c r="AA4161" s="142"/>
      <c r="AB4161" s="142"/>
      <c r="AC4161" s="142"/>
      <c r="AD4161" s="142"/>
      <c r="AE4161" s="142"/>
      <c r="AF4161" s="142"/>
      <c r="AG4161" s="142"/>
      <c r="AH4161" s="142"/>
      <c r="AI4161" s="142"/>
      <c r="AJ4161" s="142"/>
      <c r="AK4161" s="142"/>
      <c r="AL4161" s="142"/>
      <c r="AM4161" s="142"/>
      <c r="AN4161" s="142"/>
      <c r="AO4161" s="142"/>
      <c r="AP4161" s="142"/>
      <c r="AQ4161" s="142"/>
      <c r="AR4161" s="142"/>
      <c r="AS4161" s="142"/>
      <c r="AT4161" s="142"/>
      <c r="AU4161" s="142"/>
      <c r="AV4161" s="142"/>
      <c r="AW4161" s="142"/>
      <c r="AX4161" s="143"/>
    </row>
    <row r="4162" spans="1:251" ht="12" customHeight="1">
      <c r="A4162" s="8"/>
      <c r="B4162" s="141"/>
      <c r="C4162" s="142"/>
      <c r="D4162" s="142"/>
      <c r="E4162" s="142"/>
      <c r="F4162" s="142"/>
      <c r="G4162" s="142"/>
      <c r="H4162" s="142"/>
      <c r="I4162" s="142"/>
      <c r="J4162" s="142"/>
      <c r="K4162" s="142"/>
      <c r="L4162" s="142"/>
      <c r="M4162" s="142"/>
      <c r="N4162" s="142"/>
      <c r="O4162" s="142"/>
      <c r="P4162" s="142"/>
      <c r="Q4162" s="142"/>
      <c r="R4162" s="142"/>
      <c r="S4162" s="142"/>
      <c r="T4162" s="142"/>
      <c r="U4162" s="142"/>
      <c r="V4162" s="142"/>
      <c r="W4162" s="142"/>
      <c r="X4162" s="142"/>
      <c r="Y4162" s="142"/>
      <c r="Z4162" s="142"/>
      <c r="AA4162" s="142"/>
      <c r="AB4162" s="142"/>
      <c r="AC4162" s="142"/>
      <c r="AD4162" s="142"/>
      <c r="AE4162" s="142"/>
      <c r="AF4162" s="142"/>
      <c r="AG4162" s="142"/>
      <c r="AH4162" s="142"/>
      <c r="AI4162" s="142"/>
      <c r="AJ4162" s="142"/>
      <c r="AK4162" s="142"/>
      <c r="AL4162" s="142"/>
      <c r="AM4162" s="142"/>
      <c r="AN4162" s="142"/>
      <c r="AO4162" s="142"/>
      <c r="AP4162" s="142"/>
      <c r="AQ4162" s="142"/>
      <c r="AR4162" s="142"/>
      <c r="AS4162" s="142"/>
      <c r="AT4162" s="142"/>
      <c r="AU4162" s="142"/>
      <c r="AV4162" s="142"/>
      <c r="AW4162" s="142"/>
      <c r="AX4162" s="143"/>
    </row>
    <row r="4163" spans="1:251" ht="12" customHeight="1">
      <c r="A4163" s="8"/>
      <c r="B4163" s="141"/>
      <c r="C4163" s="142"/>
      <c r="D4163" s="142"/>
      <c r="E4163" s="142"/>
      <c r="F4163" s="142"/>
      <c r="G4163" s="142"/>
      <c r="H4163" s="142"/>
      <c r="I4163" s="142"/>
      <c r="J4163" s="142"/>
      <c r="K4163" s="142"/>
      <c r="L4163" s="142"/>
      <c r="M4163" s="142"/>
      <c r="N4163" s="142"/>
      <c r="O4163" s="142"/>
      <c r="P4163" s="142"/>
      <c r="Q4163" s="142"/>
      <c r="R4163" s="142"/>
      <c r="S4163" s="142"/>
      <c r="T4163" s="142"/>
      <c r="U4163" s="142"/>
      <c r="V4163" s="142"/>
      <c r="W4163" s="142"/>
      <c r="X4163" s="142"/>
      <c r="Y4163" s="142"/>
      <c r="Z4163" s="142"/>
      <c r="AA4163" s="142"/>
      <c r="AB4163" s="142"/>
      <c r="AC4163" s="142"/>
      <c r="AD4163" s="142"/>
      <c r="AE4163" s="142"/>
      <c r="AF4163" s="142"/>
      <c r="AG4163" s="142"/>
      <c r="AH4163" s="142"/>
      <c r="AI4163" s="142"/>
      <c r="AJ4163" s="142"/>
      <c r="AK4163" s="142"/>
      <c r="AL4163" s="142"/>
      <c r="AM4163" s="142"/>
      <c r="AN4163" s="142"/>
      <c r="AO4163" s="142"/>
      <c r="AP4163" s="142"/>
      <c r="AQ4163" s="142"/>
      <c r="AR4163" s="142"/>
      <c r="AS4163" s="142"/>
      <c r="AT4163" s="142"/>
      <c r="AU4163" s="142"/>
      <c r="AV4163" s="142"/>
      <c r="AW4163" s="142"/>
      <c r="AX4163" s="143"/>
    </row>
    <row r="4164" spans="1:251" ht="12" customHeight="1">
      <c r="A4164" s="8"/>
      <c r="B4164" s="141"/>
      <c r="C4164" s="142"/>
      <c r="D4164" s="142"/>
      <c r="E4164" s="142"/>
      <c r="F4164" s="142"/>
      <c r="G4164" s="142"/>
      <c r="H4164" s="142"/>
      <c r="I4164" s="142"/>
      <c r="J4164" s="142"/>
      <c r="K4164" s="142"/>
      <c r="L4164" s="142"/>
      <c r="M4164" s="142"/>
      <c r="N4164" s="142"/>
      <c r="O4164" s="142"/>
      <c r="P4164" s="142"/>
      <c r="Q4164" s="142"/>
      <c r="R4164" s="142"/>
      <c r="S4164" s="142"/>
      <c r="T4164" s="142"/>
      <c r="U4164" s="142"/>
      <c r="V4164" s="142"/>
      <c r="W4164" s="142"/>
      <c r="X4164" s="142"/>
      <c r="Y4164" s="142"/>
      <c r="Z4164" s="142"/>
      <c r="AA4164" s="142"/>
      <c r="AB4164" s="142"/>
      <c r="AC4164" s="142"/>
      <c r="AD4164" s="142"/>
      <c r="AE4164" s="142"/>
      <c r="AF4164" s="142"/>
      <c r="AG4164" s="142"/>
      <c r="AH4164" s="142"/>
      <c r="AI4164" s="142"/>
      <c r="AJ4164" s="142"/>
      <c r="AK4164" s="142"/>
      <c r="AL4164" s="142"/>
      <c r="AM4164" s="142"/>
      <c r="AN4164" s="142"/>
      <c r="AO4164" s="142"/>
      <c r="AP4164" s="142"/>
      <c r="AQ4164" s="142"/>
      <c r="AR4164" s="142"/>
      <c r="AS4164" s="142"/>
      <c r="AT4164" s="142"/>
      <c r="AU4164" s="142"/>
      <c r="AV4164" s="142"/>
      <c r="AW4164" s="142"/>
      <c r="AX4164" s="143"/>
    </row>
    <row r="4165" spans="1:251" ht="12" customHeight="1">
      <c r="A4165" s="8"/>
      <c r="B4165" s="141"/>
      <c r="C4165" s="142"/>
      <c r="D4165" s="142"/>
      <c r="E4165" s="142"/>
      <c r="F4165" s="142"/>
      <c r="G4165" s="142"/>
      <c r="H4165" s="142"/>
      <c r="I4165" s="142"/>
      <c r="J4165" s="142"/>
      <c r="K4165" s="142"/>
      <c r="L4165" s="142"/>
      <c r="M4165" s="142"/>
      <c r="N4165" s="142"/>
      <c r="O4165" s="142"/>
      <c r="P4165" s="142"/>
      <c r="Q4165" s="142"/>
      <c r="R4165" s="142"/>
      <c r="S4165" s="142"/>
      <c r="T4165" s="142"/>
      <c r="U4165" s="142"/>
      <c r="V4165" s="142"/>
      <c r="W4165" s="142"/>
      <c r="X4165" s="142"/>
      <c r="Y4165" s="142"/>
      <c r="Z4165" s="142"/>
      <c r="AA4165" s="142"/>
      <c r="AB4165" s="142"/>
      <c r="AC4165" s="142"/>
      <c r="AD4165" s="142"/>
      <c r="AE4165" s="142"/>
      <c r="AF4165" s="142"/>
      <c r="AG4165" s="142"/>
      <c r="AH4165" s="142"/>
      <c r="AI4165" s="142"/>
      <c r="AJ4165" s="142"/>
      <c r="AK4165" s="142"/>
      <c r="AL4165" s="142"/>
      <c r="AM4165" s="142"/>
      <c r="AN4165" s="142"/>
      <c r="AO4165" s="142"/>
      <c r="AP4165" s="142"/>
      <c r="AQ4165" s="142"/>
      <c r="AR4165" s="142"/>
      <c r="AS4165" s="142"/>
      <c r="AT4165" s="142"/>
      <c r="AU4165" s="142"/>
      <c r="AV4165" s="142"/>
      <c r="AW4165" s="142"/>
      <c r="AX4165" s="143"/>
    </row>
    <row r="4166" spans="1:251" ht="12" customHeight="1">
      <c r="A4166" s="8"/>
      <c r="B4166" s="141"/>
      <c r="C4166" s="142"/>
      <c r="D4166" s="142"/>
      <c r="E4166" s="142"/>
      <c r="F4166" s="142"/>
      <c r="G4166" s="142"/>
      <c r="H4166" s="142"/>
      <c r="I4166" s="142"/>
      <c r="J4166" s="142"/>
      <c r="K4166" s="142"/>
      <c r="L4166" s="142"/>
      <c r="M4166" s="142"/>
      <c r="N4166" s="142"/>
      <c r="O4166" s="142"/>
      <c r="P4166" s="142"/>
      <c r="Q4166" s="142"/>
      <c r="R4166" s="142"/>
      <c r="S4166" s="142"/>
      <c r="T4166" s="142"/>
      <c r="U4166" s="142"/>
      <c r="V4166" s="142"/>
      <c r="W4166" s="142"/>
      <c r="X4166" s="142"/>
      <c r="Y4166" s="142"/>
      <c r="Z4166" s="142"/>
      <c r="AA4166" s="142"/>
      <c r="AB4166" s="142"/>
      <c r="AC4166" s="142"/>
      <c r="AD4166" s="142"/>
      <c r="AE4166" s="142"/>
      <c r="AF4166" s="142"/>
      <c r="AG4166" s="142"/>
      <c r="AH4166" s="142"/>
      <c r="AI4166" s="142"/>
      <c r="AJ4166" s="142"/>
      <c r="AK4166" s="142"/>
      <c r="AL4166" s="142"/>
      <c r="AM4166" s="142"/>
      <c r="AN4166" s="142"/>
      <c r="AO4166" s="142"/>
      <c r="AP4166" s="142"/>
      <c r="AQ4166" s="142"/>
      <c r="AR4166" s="142"/>
      <c r="AS4166" s="142"/>
      <c r="AT4166" s="142"/>
      <c r="AU4166" s="142"/>
      <c r="AV4166" s="142"/>
      <c r="AW4166" s="142"/>
      <c r="AX4166" s="143"/>
    </row>
    <row r="4167" spans="1:251" ht="12" customHeight="1">
      <c r="A4167" s="8"/>
      <c r="B4167" s="141"/>
      <c r="C4167" s="142"/>
      <c r="D4167" s="142"/>
      <c r="E4167" s="142"/>
      <c r="F4167" s="142"/>
      <c r="G4167" s="142"/>
      <c r="H4167" s="142"/>
      <c r="I4167" s="142"/>
      <c r="J4167" s="142"/>
      <c r="K4167" s="142"/>
      <c r="L4167" s="142"/>
      <c r="M4167" s="142"/>
      <c r="N4167" s="142"/>
      <c r="O4167" s="142"/>
      <c r="P4167" s="142"/>
      <c r="Q4167" s="142"/>
      <c r="R4167" s="142"/>
      <c r="S4167" s="142"/>
      <c r="T4167" s="142"/>
      <c r="U4167" s="142"/>
      <c r="V4167" s="142"/>
      <c r="W4167" s="142"/>
      <c r="X4167" s="142"/>
      <c r="Y4167" s="142"/>
      <c r="Z4167" s="142"/>
      <c r="AA4167" s="142"/>
      <c r="AB4167" s="142"/>
      <c r="AC4167" s="142"/>
      <c r="AD4167" s="142"/>
      <c r="AE4167" s="142"/>
      <c r="AF4167" s="142"/>
      <c r="AG4167" s="142"/>
      <c r="AH4167" s="142"/>
      <c r="AI4167" s="142"/>
      <c r="AJ4167" s="142"/>
      <c r="AK4167" s="142"/>
      <c r="AL4167" s="142"/>
      <c r="AM4167" s="142"/>
      <c r="AN4167" s="142"/>
      <c r="AO4167" s="142"/>
      <c r="AP4167" s="142"/>
      <c r="AQ4167" s="142"/>
      <c r="AR4167" s="142"/>
      <c r="AS4167" s="142"/>
      <c r="AT4167" s="142"/>
      <c r="AU4167" s="142"/>
      <c r="AV4167" s="142"/>
      <c r="AW4167" s="142"/>
      <c r="AX4167" s="143"/>
    </row>
    <row r="4168" spans="1:251" ht="12" customHeight="1">
      <c r="A4168" s="8"/>
      <c r="B4168" s="141"/>
      <c r="C4168" s="142"/>
      <c r="D4168" s="142"/>
      <c r="E4168" s="142"/>
      <c r="F4168" s="142"/>
      <c r="G4168" s="142"/>
      <c r="H4168" s="142"/>
      <c r="I4168" s="142"/>
      <c r="J4168" s="142"/>
      <c r="K4168" s="142"/>
      <c r="L4168" s="142"/>
      <c r="M4168" s="142"/>
      <c r="N4168" s="142"/>
      <c r="O4168" s="142"/>
      <c r="P4168" s="142"/>
      <c r="Q4168" s="142"/>
      <c r="R4168" s="142"/>
      <c r="S4168" s="142"/>
      <c r="T4168" s="142"/>
      <c r="U4168" s="142"/>
      <c r="V4168" s="142"/>
      <c r="W4168" s="142"/>
      <c r="X4168" s="142"/>
      <c r="Y4168" s="142"/>
      <c r="Z4168" s="142"/>
      <c r="AA4168" s="142"/>
      <c r="AB4168" s="142"/>
      <c r="AC4168" s="142"/>
      <c r="AD4168" s="142"/>
      <c r="AE4168" s="142"/>
      <c r="AF4168" s="142"/>
      <c r="AG4168" s="142"/>
      <c r="AH4168" s="142"/>
      <c r="AI4168" s="142"/>
      <c r="AJ4168" s="142"/>
      <c r="AK4168" s="142"/>
      <c r="AL4168" s="142"/>
      <c r="AM4168" s="142"/>
      <c r="AN4168" s="142"/>
      <c r="AO4168" s="142"/>
      <c r="AP4168" s="142"/>
      <c r="AQ4168" s="142"/>
      <c r="AR4168" s="142"/>
      <c r="AS4168" s="142"/>
      <c r="AT4168" s="142"/>
      <c r="AU4168" s="142"/>
      <c r="AV4168" s="142"/>
      <c r="AW4168" s="142"/>
      <c r="AX4168" s="143"/>
      <c r="BC4168" s="16"/>
    </row>
    <row r="4169" spans="1:251" ht="12" customHeight="1">
      <c r="A4169" s="8"/>
      <c r="B4169" s="141"/>
      <c r="C4169" s="142"/>
      <c r="D4169" s="142"/>
      <c r="E4169" s="142"/>
      <c r="F4169" s="142"/>
      <c r="G4169" s="142"/>
      <c r="H4169" s="142"/>
      <c r="I4169" s="142"/>
      <c r="J4169" s="142"/>
      <c r="K4169" s="142"/>
      <c r="L4169" s="142"/>
      <c r="M4169" s="142"/>
      <c r="N4169" s="142"/>
      <c r="O4169" s="142"/>
      <c r="P4169" s="142"/>
      <c r="Q4169" s="142"/>
      <c r="R4169" s="142"/>
      <c r="S4169" s="142"/>
      <c r="T4169" s="142"/>
      <c r="U4169" s="142"/>
      <c r="V4169" s="142"/>
      <c r="W4169" s="142"/>
      <c r="X4169" s="142"/>
      <c r="Y4169" s="142"/>
      <c r="Z4169" s="142"/>
      <c r="AA4169" s="142"/>
      <c r="AB4169" s="142"/>
      <c r="AC4169" s="142"/>
      <c r="AD4169" s="142"/>
      <c r="AE4169" s="142"/>
      <c r="AF4169" s="142"/>
      <c r="AG4169" s="142"/>
      <c r="AH4169" s="142"/>
      <c r="AI4169" s="142"/>
      <c r="AJ4169" s="142"/>
      <c r="AK4169" s="142"/>
      <c r="AL4169" s="142"/>
      <c r="AM4169" s="142"/>
      <c r="AN4169" s="142"/>
      <c r="AO4169" s="142"/>
      <c r="AP4169" s="142"/>
      <c r="AQ4169" s="142"/>
      <c r="AR4169" s="142"/>
      <c r="AS4169" s="142"/>
      <c r="AT4169" s="142"/>
      <c r="AU4169" s="142"/>
      <c r="AV4169" s="142"/>
      <c r="AW4169" s="142"/>
      <c r="AX4169" s="143"/>
    </row>
    <row r="4170" spans="1:251" ht="12" customHeight="1">
      <c r="A4170" s="8"/>
      <c r="B4170" s="141"/>
      <c r="C4170" s="142"/>
      <c r="D4170" s="142"/>
      <c r="E4170" s="142"/>
      <c r="F4170" s="142"/>
      <c r="G4170" s="142"/>
      <c r="H4170" s="142"/>
      <c r="I4170" s="142"/>
      <c r="J4170" s="142"/>
      <c r="K4170" s="142"/>
      <c r="L4170" s="142"/>
      <c r="M4170" s="142"/>
      <c r="N4170" s="142"/>
      <c r="O4170" s="142"/>
      <c r="P4170" s="142"/>
      <c r="Q4170" s="142"/>
      <c r="R4170" s="142"/>
      <c r="S4170" s="142"/>
      <c r="T4170" s="142"/>
      <c r="U4170" s="142"/>
      <c r="V4170" s="142"/>
      <c r="W4170" s="142"/>
      <c r="X4170" s="142"/>
      <c r="Y4170" s="142"/>
      <c r="Z4170" s="142"/>
      <c r="AA4170" s="142"/>
      <c r="AB4170" s="142"/>
      <c r="AC4170" s="142"/>
      <c r="AD4170" s="142"/>
      <c r="AE4170" s="142"/>
      <c r="AF4170" s="142"/>
      <c r="AG4170" s="142"/>
      <c r="AH4170" s="142"/>
      <c r="AI4170" s="142"/>
      <c r="AJ4170" s="142"/>
      <c r="AK4170" s="142"/>
      <c r="AL4170" s="142"/>
      <c r="AM4170" s="142"/>
      <c r="AN4170" s="142"/>
      <c r="AO4170" s="142"/>
      <c r="AP4170" s="142"/>
      <c r="AQ4170" s="142"/>
      <c r="AR4170" s="142"/>
      <c r="AS4170" s="142"/>
      <c r="AT4170" s="142"/>
      <c r="AU4170" s="142"/>
      <c r="AV4170" s="142"/>
      <c r="AW4170" s="142"/>
      <c r="AX4170" s="143"/>
    </row>
    <row r="4171" spans="1:251" ht="12" customHeight="1">
      <c r="A4171" s="8"/>
      <c r="B4171" s="141"/>
      <c r="C4171" s="142"/>
      <c r="D4171" s="142"/>
      <c r="E4171" s="142"/>
      <c r="F4171" s="142"/>
      <c r="G4171" s="142"/>
      <c r="H4171" s="142"/>
      <c r="I4171" s="142"/>
      <c r="J4171" s="142"/>
      <c r="K4171" s="142"/>
      <c r="L4171" s="142"/>
      <c r="M4171" s="142"/>
      <c r="N4171" s="142"/>
      <c r="O4171" s="142"/>
      <c r="P4171" s="142"/>
      <c r="Q4171" s="142"/>
      <c r="R4171" s="142"/>
      <c r="S4171" s="142"/>
      <c r="T4171" s="142"/>
      <c r="U4171" s="142"/>
      <c r="V4171" s="142"/>
      <c r="W4171" s="142"/>
      <c r="X4171" s="142"/>
      <c r="Y4171" s="142"/>
      <c r="Z4171" s="142"/>
      <c r="AA4171" s="142"/>
      <c r="AB4171" s="142"/>
      <c r="AC4171" s="142"/>
      <c r="AD4171" s="142"/>
      <c r="AE4171" s="142"/>
      <c r="AF4171" s="142"/>
      <c r="AG4171" s="142"/>
      <c r="AH4171" s="142"/>
      <c r="AI4171" s="142"/>
      <c r="AJ4171" s="142"/>
      <c r="AK4171" s="142"/>
      <c r="AL4171" s="142"/>
      <c r="AM4171" s="142"/>
      <c r="AN4171" s="142"/>
      <c r="AO4171" s="142"/>
      <c r="AP4171" s="142"/>
      <c r="AQ4171" s="142"/>
      <c r="AR4171" s="142"/>
      <c r="AS4171" s="142"/>
      <c r="AT4171" s="142"/>
      <c r="AU4171" s="142"/>
      <c r="AV4171" s="142"/>
      <c r="AW4171" s="142"/>
      <c r="AX4171" s="143"/>
    </row>
    <row r="4172" spans="1:251" ht="15" thickBot="1">
      <c r="A4172" s="17"/>
      <c r="B4172" s="18"/>
      <c r="C4172" s="19"/>
      <c r="D4172" s="19"/>
      <c r="E4172" s="19"/>
      <c r="F4172" s="19"/>
      <c r="G4172" s="19"/>
      <c r="H4172" s="19"/>
      <c r="I4172" s="19"/>
      <c r="J4172" s="19"/>
      <c r="K4172" s="19"/>
      <c r="L4172" s="19"/>
      <c r="M4172" s="19"/>
      <c r="N4172" s="19"/>
      <c r="O4172" s="19"/>
      <c r="P4172" s="19"/>
      <c r="Q4172" s="19"/>
      <c r="R4172" s="19"/>
      <c r="S4172" s="19"/>
      <c r="T4172" s="19"/>
      <c r="U4172" s="19"/>
      <c r="V4172" s="19"/>
      <c r="W4172" s="19"/>
      <c r="X4172" s="19"/>
      <c r="Y4172" s="19"/>
      <c r="Z4172" s="19"/>
      <c r="AA4172" s="19"/>
      <c r="AB4172" s="19"/>
      <c r="AC4172" s="19"/>
      <c r="AD4172" s="19"/>
      <c r="AE4172" s="19"/>
      <c r="AF4172" s="19"/>
      <c r="AG4172" s="19"/>
      <c r="AH4172" s="19"/>
      <c r="AI4172" s="19"/>
      <c r="AJ4172" s="19"/>
      <c r="AK4172" s="19"/>
      <c r="AL4172" s="19"/>
      <c r="AM4172" s="19"/>
      <c r="AN4172" s="19"/>
      <c r="AO4172" s="19"/>
      <c r="AP4172" s="19"/>
      <c r="AQ4172" s="19"/>
      <c r="AR4172" s="19"/>
      <c r="AS4172" s="19"/>
      <c r="AT4172" s="19"/>
      <c r="AU4172" s="19"/>
      <c r="AV4172" s="19"/>
      <c r="AW4172" s="19"/>
      <c r="AX4172" s="20"/>
    </row>
    <row r="4173" spans="1:251">
      <c r="B4173" s="21"/>
    </row>
    <row r="4174" spans="1:251" ht="14.25">
      <c r="B4174" s="10" t="s">
        <v>4</v>
      </c>
      <c r="C4174" s="8"/>
      <c r="D4174" s="8"/>
      <c r="E4174" s="8"/>
      <c r="F4174" s="8"/>
      <c r="G4174" s="8"/>
      <c r="H4174" s="8"/>
      <c r="I4174" s="8"/>
      <c r="J4174" s="8"/>
      <c r="K4174" s="8"/>
      <c r="L4174" s="9"/>
      <c r="M4174" s="9"/>
      <c r="N4174" s="9"/>
      <c r="O4174" s="9"/>
      <c r="P4174" s="8"/>
      <c r="Q4174" s="8"/>
      <c r="R4174" s="8"/>
      <c r="S4174" s="8"/>
      <c r="T4174" s="8"/>
      <c r="U4174" s="8"/>
      <c r="V4174" s="10"/>
      <c r="W4174" s="10"/>
      <c r="X4174" s="10"/>
      <c r="Y4174" s="10"/>
      <c r="Z4174" s="10"/>
      <c r="AA4174" s="10"/>
      <c r="AB4174" s="10"/>
      <c r="AC4174" s="10"/>
      <c r="AD4174" s="10"/>
      <c r="AE4174" s="10"/>
      <c r="AF4174" s="10"/>
      <c r="AG4174" s="10"/>
      <c r="AH4174" s="10"/>
      <c r="AI4174" s="10"/>
      <c r="AJ4174" s="10"/>
      <c r="AK4174" s="10"/>
      <c r="AL4174" s="10"/>
      <c r="AM4174" s="10"/>
      <c r="AN4174" s="10"/>
      <c r="AO4174" s="10"/>
      <c r="AP4174" s="10"/>
      <c r="AQ4174" s="10"/>
      <c r="AR4174" s="10"/>
      <c r="AS4174" s="10"/>
      <c r="AT4174" s="10"/>
      <c r="AU4174" s="10"/>
      <c r="AV4174" s="10"/>
      <c r="AW4174" s="10"/>
      <c r="AX4174" s="10"/>
    </row>
    <row r="4175" spans="1:251" ht="15" thickBot="1">
      <c r="B4175" s="8"/>
      <c r="C4175" s="8"/>
      <c r="D4175" s="8"/>
      <c r="E4175" s="8"/>
      <c r="F4175" s="8"/>
      <c r="G4175" s="8"/>
      <c r="H4175" s="8"/>
      <c r="I4175" s="8"/>
      <c r="J4175" s="8"/>
      <c r="K4175" s="8"/>
      <c r="L4175" s="9"/>
      <c r="M4175" s="9"/>
      <c r="N4175" s="9"/>
      <c r="O4175" s="9"/>
      <c r="P4175" s="8"/>
      <c r="Q4175" s="8"/>
      <c r="R4175" s="8"/>
      <c r="S4175" s="8"/>
      <c r="T4175" s="8"/>
      <c r="U4175" s="8"/>
      <c r="V4175" s="10"/>
      <c r="W4175" s="10"/>
      <c r="X4175" s="10"/>
      <c r="Y4175" s="10"/>
      <c r="Z4175" s="10"/>
      <c r="AA4175" s="10"/>
      <c r="AB4175" s="10"/>
      <c r="AC4175" s="10"/>
      <c r="AD4175" s="10"/>
      <c r="AE4175" s="10"/>
      <c r="AF4175" s="10"/>
      <c r="AG4175" s="10"/>
      <c r="AH4175" s="10"/>
      <c r="AI4175" s="10"/>
      <c r="AJ4175" s="10"/>
      <c r="AK4175" s="10"/>
      <c r="AL4175" s="10"/>
      <c r="AM4175" s="10"/>
      <c r="AN4175" s="10"/>
      <c r="AO4175" s="10"/>
      <c r="AP4175" s="10"/>
      <c r="AQ4175" s="10"/>
      <c r="AR4175" s="10"/>
      <c r="AS4175" s="10"/>
      <c r="AT4175" s="10"/>
      <c r="AU4175" s="10"/>
      <c r="AV4175" s="10"/>
      <c r="AW4175" s="10"/>
      <c r="AX4175" s="22" t="s">
        <v>5</v>
      </c>
    </row>
    <row r="4176" spans="1:251" s="16" customFormat="1" ht="13.5" customHeight="1">
      <c r="A4176" s="8"/>
      <c r="B4176" s="146" t="s">
        <v>6</v>
      </c>
      <c r="C4176" s="129"/>
      <c r="D4176" s="129"/>
      <c r="E4176" s="129"/>
      <c r="F4176" s="129"/>
      <c r="G4176" s="129"/>
      <c r="H4176" s="129"/>
      <c r="I4176" s="129"/>
      <c r="J4176" s="129"/>
      <c r="K4176" s="129"/>
      <c r="L4176" s="129"/>
      <c r="M4176" s="129"/>
      <c r="N4176" s="129"/>
      <c r="O4176" s="129"/>
      <c r="P4176" s="129"/>
      <c r="Q4176" s="129"/>
      <c r="R4176" s="129"/>
      <c r="S4176" s="129"/>
      <c r="T4176" s="129"/>
      <c r="U4176" s="129"/>
      <c r="V4176" s="129"/>
      <c r="W4176" s="129"/>
      <c r="X4176" s="129"/>
      <c r="Y4176" s="129"/>
      <c r="Z4176" s="130"/>
      <c r="AA4176" s="128" t="s">
        <v>11</v>
      </c>
      <c r="AB4176" s="129"/>
      <c r="AC4176" s="129"/>
      <c r="AD4176" s="129"/>
      <c r="AE4176" s="129"/>
      <c r="AF4176" s="129"/>
      <c r="AG4176" s="129"/>
      <c r="AH4176" s="129"/>
      <c r="AI4176" s="130"/>
      <c r="AJ4176" s="128" t="s">
        <v>12</v>
      </c>
      <c r="AK4176" s="129"/>
      <c r="AL4176" s="129"/>
      <c r="AM4176" s="129"/>
      <c r="AN4176" s="129"/>
      <c r="AO4176" s="129"/>
      <c r="AP4176" s="129"/>
      <c r="AQ4176" s="129"/>
      <c r="AR4176" s="130"/>
      <c r="AS4176" s="128" t="s">
        <v>7</v>
      </c>
      <c r="AT4176" s="129"/>
      <c r="AU4176" s="129"/>
      <c r="AV4176" s="129"/>
      <c r="AW4176" s="129"/>
      <c r="AX4176" s="134"/>
      <c r="AY4176" s="2"/>
      <c r="AZ4176" s="2"/>
      <c r="BA4176" s="2"/>
      <c r="BB4176" s="2"/>
      <c r="BC4176" s="2"/>
      <c r="BD4176" s="2"/>
      <c r="BE4176" s="2"/>
      <c r="BF4176" s="2"/>
      <c r="BG4176" s="2"/>
      <c r="BH4176" s="2"/>
      <c r="BI4176" s="2"/>
      <c r="BJ4176" s="2"/>
      <c r="BK4176" s="2"/>
      <c r="BL4176" s="2"/>
      <c r="BM4176" s="2"/>
      <c r="BN4176" s="2"/>
      <c r="BO4176" s="2"/>
      <c r="BP4176" s="2"/>
      <c r="BQ4176" s="2"/>
      <c r="BR4176" s="2"/>
      <c r="BS4176" s="2"/>
      <c r="BT4176" s="2"/>
      <c r="BU4176" s="2"/>
      <c r="BV4176" s="2"/>
      <c r="BW4176" s="2"/>
      <c r="BX4176" s="2"/>
      <c r="BY4176" s="2"/>
      <c r="BZ4176" s="2"/>
      <c r="CA4176" s="2"/>
      <c r="CB4176" s="2"/>
      <c r="CC4176" s="2"/>
      <c r="CD4176" s="2"/>
      <c r="CE4176" s="2"/>
      <c r="CF4176" s="2"/>
      <c r="CG4176" s="2"/>
      <c r="CH4176" s="2"/>
      <c r="CI4176" s="2"/>
      <c r="CJ4176" s="2"/>
      <c r="CK4176" s="2"/>
      <c r="CL4176" s="2"/>
      <c r="CM4176" s="2"/>
      <c r="CN4176" s="2"/>
      <c r="CO4176" s="2"/>
      <c r="CP4176" s="2"/>
      <c r="CQ4176" s="2"/>
      <c r="CR4176" s="2"/>
      <c r="CS4176" s="2"/>
      <c r="CT4176" s="2"/>
      <c r="CU4176" s="2"/>
      <c r="CV4176" s="2"/>
      <c r="CW4176" s="2"/>
      <c r="CX4176" s="2"/>
      <c r="CY4176" s="2"/>
      <c r="CZ4176" s="2"/>
      <c r="DA4176" s="2"/>
      <c r="DB4176" s="2"/>
      <c r="DC4176" s="2"/>
      <c r="DD4176" s="2"/>
      <c r="DE4176" s="2"/>
      <c r="DF4176" s="2"/>
      <c r="DG4176" s="2"/>
      <c r="DH4176" s="2"/>
      <c r="DI4176" s="2"/>
      <c r="DJ4176" s="2"/>
      <c r="DK4176" s="2"/>
      <c r="DL4176" s="2"/>
      <c r="DM4176" s="2"/>
      <c r="DN4176" s="2"/>
      <c r="DO4176" s="2"/>
      <c r="DP4176" s="2"/>
      <c r="DQ4176" s="2"/>
      <c r="DR4176" s="2"/>
      <c r="DS4176" s="2"/>
      <c r="DT4176" s="2"/>
      <c r="DU4176" s="2"/>
      <c r="DV4176" s="2"/>
      <c r="DW4176" s="2"/>
      <c r="DX4176" s="2"/>
      <c r="DY4176" s="2"/>
      <c r="DZ4176" s="2"/>
      <c r="EA4176" s="2"/>
      <c r="EB4176" s="2"/>
      <c r="EC4176" s="2"/>
      <c r="ED4176" s="2"/>
      <c r="EE4176" s="2"/>
      <c r="EF4176" s="2"/>
      <c r="EG4176" s="2"/>
      <c r="EH4176" s="2"/>
      <c r="EI4176" s="2"/>
      <c r="EJ4176" s="2"/>
      <c r="EK4176" s="2"/>
      <c r="EL4176" s="2"/>
      <c r="EM4176" s="2"/>
      <c r="EN4176" s="2"/>
      <c r="EO4176" s="2"/>
      <c r="EP4176" s="2"/>
      <c r="EQ4176" s="2"/>
      <c r="ER4176" s="2"/>
      <c r="ES4176" s="2"/>
      <c r="ET4176" s="2"/>
      <c r="EU4176" s="2"/>
      <c r="EV4176" s="2"/>
      <c r="EW4176" s="2"/>
      <c r="EX4176" s="2"/>
      <c r="EY4176" s="2"/>
      <c r="EZ4176" s="2"/>
      <c r="FA4176" s="2"/>
      <c r="FB4176" s="2"/>
      <c r="FC4176" s="2"/>
      <c r="FD4176" s="2"/>
      <c r="FE4176" s="2"/>
      <c r="FF4176" s="2"/>
      <c r="FG4176" s="2"/>
      <c r="FH4176" s="2"/>
      <c r="FI4176" s="2"/>
      <c r="FJ4176" s="2"/>
      <c r="FK4176" s="2"/>
      <c r="FL4176" s="2"/>
      <c r="FM4176" s="2"/>
      <c r="FN4176" s="2"/>
      <c r="FO4176" s="2"/>
      <c r="FP4176" s="2"/>
      <c r="FQ4176" s="2"/>
      <c r="FR4176" s="2"/>
      <c r="FS4176" s="2"/>
      <c r="FT4176" s="2"/>
      <c r="FU4176" s="2"/>
      <c r="FV4176" s="2"/>
      <c r="FW4176" s="2"/>
      <c r="FX4176" s="2"/>
      <c r="FY4176" s="2"/>
      <c r="FZ4176" s="2"/>
      <c r="GA4176" s="2"/>
      <c r="GB4176" s="2"/>
      <c r="GC4176" s="2"/>
      <c r="GD4176" s="2"/>
      <c r="GE4176" s="2"/>
      <c r="GF4176" s="2"/>
      <c r="GG4176" s="2"/>
      <c r="GH4176" s="2"/>
      <c r="GI4176" s="2"/>
      <c r="GJ4176" s="2"/>
      <c r="GK4176" s="2"/>
      <c r="GL4176" s="2"/>
      <c r="GM4176" s="2"/>
      <c r="GN4176" s="2"/>
      <c r="GO4176" s="2"/>
      <c r="GP4176" s="2"/>
      <c r="GQ4176" s="2"/>
      <c r="GR4176" s="2"/>
      <c r="GS4176" s="2"/>
      <c r="GT4176" s="2"/>
      <c r="GU4176" s="2"/>
      <c r="GV4176" s="2"/>
      <c r="GW4176" s="2"/>
      <c r="GX4176" s="2"/>
      <c r="GY4176" s="2"/>
      <c r="GZ4176" s="2"/>
      <c r="HA4176" s="2"/>
      <c r="HB4176" s="2"/>
      <c r="HC4176" s="2"/>
      <c r="HD4176" s="2"/>
      <c r="HE4176" s="2"/>
      <c r="HF4176" s="2"/>
      <c r="HG4176" s="2"/>
      <c r="HH4176" s="2"/>
      <c r="HI4176" s="2"/>
      <c r="HJ4176" s="2"/>
      <c r="HK4176" s="2"/>
      <c r="HL4176" s="2"/>
      <c r="HM4176" s="2"/>
      <c r="HN4176" s="2"/>
      <c r="HO4176" s="2"/>
      <c r="HP4176" s="2"/>
      <c r="HQ4176" s="2"/>
      <c r="HR4176" s="2"/>
      <c r="HS4176" s="2"/>
      <c r="HT4176" s="2"/>
      <c r="HU4176" s="2"/>
      <c r="HV4176" s="2"/>
      <c r="HW4176" s="2"/>
      <c r="HX4176" s="2"/>
      <c r="HY4176" s="2"/>
      <c r="HZ4176" s="2"/>
      <c r="IA4176" s="2"/>
      <c r="IB4176" s="2"/>
      <c r="IC4176" s="2"/>
      <c r="ID4176" s="2"/>
      <c r="IE4176" s="2"/>
      <c r="IF4176" s="2"/>
      <c r="IG4176" s="2"/>
      <c r="IH4176" s="2"/>
      <c r="II4176" s="2"/>
      <c r="IJ4176" s="2"/>
      <c r="IK4176" s="2"/>
      <c r="IL4176" s="2"/>
      <c r="IM4176" s="2"/>
      <c r="IN4176" s="2"/>
      <c r="IO4176" s="2"/>
      <c r="IP4176" s="2"/>
      <c r="IQ4176" s="2"/>
    </row>
    <row r="4177" spans="1:251" s="16" customFormat="1" ht="13.5">
      <c r="A4177" s="8"/>
      <c r="B4177" s="147"/>
      <c r="C4177" s="132"/>
      <c r="D4177" s="132"/>
      <c r="E4177" s="132"/>
      <c r="F4177" s="132"/>
      <c r="G4177" s="132"/>
      <c r="H4177" s="132"/>
      <c r="I4177" s="132"/>
      <c r="J4177" s="132"/>
      <c r="K4177" s="132"/>
      <c r="L4177" s="132"/>
      <c r="M4177" s="132"/>
      <c r="N4177" s="132"/>
      <c r="O4177" s="132"/>
      <c r="P4177" s="132"/>
      <c r="Q4177" s="132"/>
      <c r="R4177" s="132"/>
      <c r="S4177" s="132"/>
      <c r="T4177" s="132"/>
      <c r="U4177" s="132"/>
      <c r="V4177" s="132"/>
      <c r="W4177" s="132"/>
      <c r="X4177" s="132"/>
      <c r="Y4177" s="132"/>
      <c r="Z4177" s="133"/>
      <c r="AA4177" s="131"/>
      <c r="AB4177" s="132"/>
      <c r="AC4177" s="132"/>
      <c r="AD4177" s="132"/>
      <c r="AE4177" s="132"/>
      <c r="AF4177" s="132"/>
      <c r="AG4177" s="132"/>
      <c r="AH4177" s="132"/>
      <c r="AI4177" s="133"/>
      <c r="AJ4177" s="131"/>
      <c r="AK4177" s="132"/>
      <c r="AL4177" s="132"/>
      <c r="AM4177" s="132"/>
      <c r="AN4177" s="132"/>
      <c r="AO4177" s="132"/>
      <c r="AP4177" s="132"/>
      <c r="AQ4177" s="132"/>
      <c r="AR4177" s="133"/>
      <c r="AS4177" s="131"/>
      <c r="AT4177" s="132"/>
      <c r="AU4177" s="132"/>
      <c r="AV4177" s="132"/>
      <c r="AW4177" s="132"/>
      <c r="AX4177" s="135"/>
      <c r="AY4177" s="2"/>
      <c r="AZ4177" s="2"/>
      <c r="BA4177" s="2"/>
      <c r="BB4177" s="23"/>
      <c r="BC4177" s="24"/>
      <c r="BE4177" s="2"/>
      <c r="BF4177" s="2"/>
      <c r="BG4177" s="2"/>
      <c r="BH4177" s="2"/>
      <c r="BI4177" s="2"/>
      <c r="BJ4177" s="2"/>
      <c r="BK4177" s="2"/>
      <c r="BL4177" s="2"/>
      <c r="BM4177" s="2"/>
      <c r="BN4177" s="2"/>
      <c r="BO4177" s="2"/>
      <c r="BP4177" s="2"/>
      <c r="BQ4177" s="2"/>
      <c r="BR4177" s="2"/>
      <c r="BS4177" s="2"/>
      <c r="BT4177" s="2"/>
      <c r="BU4177" s="2"/>
      <c r="BV4177" s="2"/>
      <c r="BW4177" s="2"/>
      <c r="BX4177" s="2"/>
      <c r="BY4177" s="2"/>
      <c r="BZ4177" s="2"/>
      <c r="CA4177" s="2"/>
      <c r="CB4177" s="2"/>
      <c r="CC4177" s="2"/>
      <c r="CD4177" s="2"/>
      <c r="CE4177" s="2"/>
      <c r="CF4177" s="2"/>
      <c r="CG4177" s="2"/>
      <c r="CH4177" s="2"/>
      <c r="CI4177" s="2"/>
      <c r="CJ4177" s="2"/>
      <c r="CK4177" s="2"/>
      <c r="CL4177" s="2"/>
      <c r="CM4177" s="2"/>
      <c r="CN4177" s="2"/>
      <c r="CO4177" s="2"/>
      <c r="CP4177" s="2"/>
      <c r="CQ4177" s="2"/>
      <c r="CR4177" s="2"/>
      <c r="CS4177" s="2"/>
      <c r="CT4177" s="2"/>
      <c r="CU4177" s="2"/>
      <c r="CV4177" s="2"/>
      <c r="CW4177" s="2"/>
      <c r="CX4177" s="2"/>
      <c r="CY4177" s="2"/>
      <c r="CZ4177" s="2"/>
      <c r="DA4177" s="2"/>
      <c r="DB4177" s="2"/>
      <c r="DC4177" s="2"/>
      <c r="DD4177" s="2"/>
      <c r="DE4177" s="2"/>
      <c r="DF4177" s="2"/>
      <c r="DG4177" s="2"/>
      <c r="DH4177" s="2"/>
      <c r="DI4177" s="2"/>
      <c r="DJ4177" s="2"/>
      <c r="DK4177" s="2"/>
      <c r="DL4177" s="2"/>
      <c r="DM4177" s="2"/>
      <c r="DN4177" s="2"/>
      <c r="DO4177" s="2"/>
      <c r="DP4177" s="2"/>
      <c r="DQ4177" s="2"/>
      <c r="DR4177" s="2"/>
      <c r="DS4177" s="2"/>
      <c r="DT4177" s="2"/>
      <c r="DU4177" s="2"/>
      <c r="DV4177" s="2"/>
      <c r="DW4177" s="2"/>
      <c r="DX4177" s="2"/>
      <c r="DY4177" s="2"/>
      <c r="DZ4177" s="2"/>
      <c r="EA4177" s="2"/>
      <c r="EB4177" s="2"/>
      <c r="EC4177" s="2"/>
      <c r="ED4177" s="2"/>
      <c r="EE4177" s="2"/>
      <c r="EF4177" s="2"/>
      <c r="EG4177" s="2"/>
      <c r="EH4177" s="2"/>
      <c r="EI4177" s="2"/>
      <c r="EJ4177" s="2"/>
      <c r="EK4177" s="2"/>
      <c r="EL4177" s="2"/>
      <c r="EM4177" s="2"/>
      <c r="EN4177" s="2"/>
      <c r="EO4177" s="2"/>
      <c r="EP4177" s="2"/>
      <c r="EQ4177" s="2"/>
      <c r="ER4177" s="2"/>
      <c r="ES4177" s="2"/>
      <c r="ET4177" s="2"/>
      <c r="EU4177" s="2"/>
      <c r="EV4177" s="2"/>
      <c r="EW4177" s="2"/>
      <c r="EX4177" s="2"/>
      <c r="EY4177" s="2"/>
      <c r="EZ4177" s="2"/>
      <c r="FA4177" s="2"/>
      <c r="FB4177" s="2"/>
      <c r="FC4177" s="2"/>
      <c r="FD4177" s="2"/>
      <c r="FE4177" s="2"/>
      <c r="FF4177" s="2"/>
      <c r="FG4177" s="2"/>
      <c r="FH4177" s="2"/>
      <c r="FI4177" s="2"/>
      <c r="FJ4177" s="2"/>
      <c r="FK4177" s="2"/>
      <c r="FL4177" s="2"/>
      <c r="FM4177" s="2"/>
      <c r="FN4177" s="2"/>
      <c r="FO4177" s="2"/>
      <c r="FP4177" s="2"/>
      <c r="FQ4177" s="2"/>
      <c r="FR4177" s="2"/>
      <c r="FS4177" s="2"/>
      <c r="FT4177" s="2"/>
      <c r="FU4177" s="2"/>
      <c r="FV4177" s="2"/>
      <c r="FW4177" s="2"/>
      <c r="FX4177" s="2"/>
      <c r="FY4177" s="2"/>
      <c r="FZ4177" s="2"/>
      <c r="GA4177" s="2"/>
      <c r="GB4177" s="2"/>
      <c r="GC4177" s="2"/>
      <c r="GD4177" s="2"/>
      <c r="GE4177" s="2"/>
      <c r="GF4177" s="2"/>
      <c r="GG4177" s="2"/>
      <c r="GH4177" s="2"/>
      <c r="GI4177" s="2"/>
      <c r="GJ4177" s="2"/>
      <c r="GK4177" s="2"/>
      <c r="GL4177" s="2"/>
      <c r="GM4177" s="2"/>
      <c r="GN4177" s="2"/>
      <c r="GO4177" s="2"/>
      <c r="GP4177" s="2"/>
      <c r="GQ4177" s="2"/>
      <c r="GR4177" s="2"/>
      <c r="GS4177" s="2"/>
      <c r="GT4177" s="2"/>
      <c r="GU4177" s="2"/>
      <c r="GV4177" s="2"/>
      <c r="GW4177" s="2"/>
      <c r="GX4177" s="2"/>
      <c r="GY4177" s="2"/>
      <c r="GZ4177" s="2"/>
      <c r="HA4177" s="2"/>
      <c r="HB4177" s="2"/>
      <c r="HC4177" s="2"/>
      <c r="HD4177" s="2"/>
      <c r="HE4177" s="2"/>
      <c r="HF4177" s="2"/>
      <c r="HG4177" s="2"/>
      <c r="HH4177" s="2"/>
      <c r="HI4177" s="2"/>
      <c r="HJ4177" s="2"/>
      <c r="HK4177" s="2"/>
      <c r="HL4177" s="2"/>
      <c r="HM4177" s="2"/>
      <c r="HN4177" s="2"/>
      <c r="HO4177" s="2"/>
      <c r="HP4177" s="2"/>
      <c r="HQ4177" s="2"/>
      <c r="HR4177" s="2"/>
      <c r="HS4177" s="2"/>
      <c r="HT4177" s="2"/>
      <c r="HU4177" s="2"/>
      <c r="HV4177" s="2"/>
      <c r="HW4177" s="2"/>
      <c r="HX4177" s="2"/>
      <c r="HY4177" s="2"/>
      <c r="HZ4177" s="2"/>
      <c r="IA4177" s="2"/>
      <c r="IB4177" s="2"/>
      <c r="IC4177" s="2"/>
      <c r="ID4177" s="2"/>
      <c r="IE4177" s="2"/>
      <c r="IF4177" s="2"/>
      <c r="IG4177" s="2"/>
      <c r="IH4177" s="2"/>
      <c r="II4177" s="2"/>
      <c r="IJ4177" s="2"/>
      <c r="IK4177" s="2"/>
      <c r="IL4177" s="2"/>
      <c r="IM4177" s="2"/>
      <c r="IN4177" s="2"/>
      <c r="IO4177" s="2"/>
      <c r="IP4177" s="2"/>
      <c r="IQ4177" s="2"/>
    </row>
    <row r="4178" spans="1:251" s="16" customFormat="1" ht="18.75" customHeight="1">
      <c r="A4178" s="8"/>
      <c r="B4178" s="25"/>
      <c r="C4178" s="125" t="s">
        <v>409</v>
      </c>
      <c r="D4178" s="126"/>
      <c r="E4178" s="126"/>
      <c r="F4178" s="126"/>
      <c r="G4178" s="126"/>
      <c r="H4178" s="126"/>
      <c r="I4178" s="126"/>
      <c r="J4178" s="126"/>
      <c r="K4178" s="126"/>
      <c r="L4178" s="126"/>
      <c r="M4178" s="126"/>
      <c r="N4178" s="126"/>
      <c r="O4178" s="126"/>
      <c r="P4178" s="126"/>
      <c r="Q4178" s="126"/>
      <c r="R4178" s="126"/>
      <c r="S4178" s="126"/>
      <c r="T4178" s="126"/>
      <c r="U4178" s="126"/>
      <c r="V4178" s="126"/>
      <c r="W4178" s="126"/>
      <c r="X4178" s="126"/>
      <c r="Y4178" s="126"/>
      <c r="Z4178" s="127"/>
      <c r="AA4178" s="106">
        <v>0</v>
      </c>
      <c r="AB4178" s="107"/>
      <c r="AC4178" s="107"/>
      <c r="AD4178" s="107"/>
      <c r="AE4178" s="107"/>
      <c r="AF4178" s="107"/>
      <c r="AG4178" s="107"/>
      <c r="AH4178" s="107"/>
      <c r="AI4178" s="108"/>
      <c r="AJ4178" s="106">
        <v>300151</v>
      </c>
      <c r="AK4178" s="107"/>
      <c r="AL4178" s="107"/>
      <c r="AM4178" s="107"/>
      <c r="AN4178" s="107"/>
      <c r="AO4178" s="107"/>
      <c r="AP4178" s="107"/>
      <c r="AQ4178" s="107"/>
      <c r="AR4178" s="108"/>
      <c r="AS4178" s="109"/>
      <c r="AT4178" s="110"/>
      <c r="AU4178" s="110"/>
      <c r="AV4178" s="110"/>
      <c r="AW4178" s="110"/>
      <c r="AX4178" s="111"/>
      <c r="AY4178" s="2"/>
      <c r="AZ4178" s="2"/>
      <c r="BA4178" s="2"/>
      <c r="BB4178" s="2"/>
      <c r="BC4178" s="2"/>
      <c r="BD4178" s="2"/>
      <c r="BE4178" s="2"/>
      <c r="BF4178" s="2"/>
      <c r="BG4178" s="2"/>
      <c r="BH4178" s="2"/>
      <c r="BI4178" s="2"/>
      <c r="BJ4178" s="2"/>
      <c r="BK4178" s="2"/>
      <c r="BL4178" s="2"/>
      <c r="BM4178" s="2"/>
      <c r="BN4178" s="2"/>
      <c r="BO4178" s="2"/>
      <c r="BP4178" s="2"/>
      <c r="BQ4178" s="2"/>
      <c r="BR4178" s="2"/>
      <c r="BS4178" s="2"/>
      <c r="BT4178" s="2"/>
      <c r="BU4178" s="2"/>
      <c r="BV4178" s="2"/>
      <c r="BW4178" s="2"/>
      <c r="BX4178" s="2"/>
      <c r="BY4178" s="2"/>
      <c r="BZ4178" s="2"/>
      <c r="CA4178" s="2"/>
      <c r="CB4178" s="2"/>
      <c r="CC4178" s="2"/>
      <c r="CD4178" s="2"/>
      <c r="CE4178" s="2"/>
      <c r="CF4178" s="2"/>
      <c r="CG4178" s="2"/>
      <c r="CH4178" s="2"/>
      <c r="CI4178" s="2"/>
      <c r="CJ4178" s="2"/>
      <c r="CK4178" s="2"/>
      <c r="CL4178" s="2"/>
      <c r="CM4178" s="2"/>
      <c r="CN4178" s="2"/>
      <c r="CO4178" s="2"/>
      <c r="CP4178" s="2"/>
      <c r="CQ4178" s="2"/>
      <c r="CR4178" s="2"/>
      <c r="CS4178" s="2"/>
      <c r="CT4178" s="2"/>
      <c r="CU4178" s="2"/>
      <c r="CV4178" s="2"/>
      <c r="CW4178" s="2"/>
      <c r="CX4178" s="2"/>
      <c r="CY4178" s="2"/>
      <c r="CZ4178" s="2"/>
      <c r="DA4178" s="2"/>
      <c r="DB4178" s="2"/>
      <c r="DC4178" s="2"/>
      <c r="DD4178" s="2"/>
      <c r="DE4178" s="2"/>
      <c r="DF4178" s="2"/>
      <c r="DG4178" s="2"/>
      <c r="DH4178" s="2"/>
      <c r="DI4178" s="2"/>
      <c r="DJ4178" s="2"/>
      <c r="DK4178" s="2"/>
      <c r="DL4178" s="2"/>
      <c r="DM4178" s="2"/>
      <c r="DN4178" s="2"/>
      <c r="DO4178" s="2"/>
      <c r="DP4178" s="2"/>
      <c r="DQ4178" s="2"/>
      <c r="DR4178" s="2"/>
      <c r="DS4178" s="2"/>
      <c r="DT4178" s="2"/>
      <c r="DU4178" s="2"/>
      <c r="DV4178" s="2"/>
      <c r="DW4178" s="2"/>
      <c r="DX4178" s="2"/>
      <c r="DY4178" s="2"/>
      <c r="DZ4178" s="2"/>
      <c r="EA4178" s="2"/>
      <c r="EB4178" s="2"/>
      <c r="EC4178" s="2"/>
      <c r="ED4178" s="2"/>
      <c r="EE4178" s="2"/>
      <c r="EF4178" s="2"/>
      <c r="EG4178" s="2"/>
      <c r="EH4178" s="2"/>
      <c r="EI4178" s="2"/>
      <c r="EJ4178" s="2"/>
      <c r="EK4178" s="2"/>
      <c r="EL4178" s="2"/>
      <c r="EM4178" s="2"/>
      <c r="EN4178" s="2"/>
      <c r="EO4178" s="2"/>
      <c r="EP4178" s="2"/>
      <c r="EQ4178" s="2"/>
      <c r="ER4178" s="2"/>
      <c r="ES4178" s="2"/>
      <c r="ET4178" s="2"/>
      <c r="EU4178" s="2"/>
      <c r="EV4178" s="2"/>
      <c r="EW4178" s="2"/>
      <c r="EX4178" s="2"/>
      <c r="EY4178" s="2"/>
      <c r="EZ4178" s="2"/>
      <c r="FA4178" s="2"/>
      <c r="FB4178" s="2"/>
      <c r="FC4178" s="2"/>
      <c r="FD4178" s="2"/>
      <c r="FE4178" s="2"/>
      <c r="FF4178" s="2"/>
      <c r="FG4178" s="2"/>
      <c r="FH4178" s="2"/>
      <c r="FI4178" s="2"/>
      <c r="FJ4178" s="2"/>
      <c r="FK4178" s="2"/>
      <c r="FL4178" s="2"/>
      <c r="FM4178" s="2"/>
      <c r="FN4178" s="2"/>
      <c r="FO4178" s="2"/>
      <c r="FP4178" s="2"/>
      <c r="FQ4178" s="2"/>
      <c r="FR4178" s="2"/>
      <c r="FS4178" s="2"/>
      <c r="FT4178" s="2"/>
      <c r="FU4178" s="2"/>
      <c r="FV4178" s="2"/>
      <c r="FW4178" s="2"/>
      <c r="FX4178" s="2"/>
      <c r="FY4178" s="2"/>
      <c r="FZ4178" s="2"/>
      <c r="GA4178" s="2"/>
      <c r="GB4178" s="2"/>
      <c r="GC4178" s="2"/>
      <c r="GD4178" s="2"/>
      <c r="GE4178" s="2"/>
      <c r="GF4178" s="2"/>
      <c r="GG4178" s="2"/>
      <c r="GH4178" s="2"/>
      <c r="GI4178" s="2"/>
      <c r="GJ4178" s="2"/>
      <c r="GK4178" s="2"/>
      <c r="GL4178" s="2"/>
      <c r="GM4178" s="2"/>
      <c r="GN4178" s="2"/>
      <c r="GO4178" s="2"/>
      <c r="GP4178" s="2"/>
      <c r="GQ4178" s="2"/>
      <c r="GR4178" s="2"/>
      <c r="GS4178" s="2"/>
      <c r="GT4178" s="2"/>
      <c r="GU4178" s="2"/>
      <c r="GV4178" s="2"/>
      <c r="GW4178" s="2"/>
      <c r="GX4178" s="2"/>
      <c r="GY4178" s="2"/>
      <c r="GZ4178" s="2"/>
      <c r="HA4178" s="2"/>
      <c r="HB4178" s="2"/>
      <c r="HC4178" s="2"/>
      <c r="HD4178" s="2"/>
      <c r="HE4178" s="2"/>
      <c r="HF4178" s="2"/>
      <c r="HG4178" s="2"/>
      <c r="HH4178" s="2"/>
      <c r="HI4178" s="2"/>
      <c r="HJ4178" s="2"/>
      <c r="HK4178" s="2"/>
      <c r="HL4178" s="2"/>
      <c r="HM4178" s="2"/>
      <c r="HN4178" s="2"/>
      <c r="HO4178" s="2"/>
      <c r="HP4178" s="2"/>
      <c r="HQ4178" s="2"/>
      <c r="HR4178" s="2"/>
      <c r="HS4178" s="2"/>
      <c r="HT4178" s="2"/>
      <c r="HU4178" s="2"/>
      <c r="HV4178" s="2"/>
      <c r="HW4178" s="2"/>
      <c r="HX4178" s="2"/>
      <c r="HY4178" s="2"/>
      <c r="HZ4178" s="2"/>
      <c r="IA4178" s="2"/>
      <c r="IB4178" s="2"/>
      <c r="IC4178" s="2"/>
      <c r="ID4178" s="2"/>
      <c r="IE4178" s="2"/>
      <c r="IF4178" s="2"/>
      <c r="IG4178" s="2"/>
      <c r="IH4178" s="2"/>
      <c r="II4178" s="2"/>
      <c r="IJ4178" s="2"/>
      <c r="IK4178" s="2"/>
      <c r="IL4178" s="2"/>
      <c r="IM4178" s="2"/>
      <c r="IN4178" s="2"/>
      <c r="IO4178" s="2"/>
      <c r="IP4178" s="2"/>
      <c r="IQ4178" s="2"/>
    </row>
    <row r="4179" spans="1:251" s="16" customFormat="1" ht="18.75" customHeight="1">
      <c r="A4179" s="8"/>
      <c r="B4179" s="25"/>
      <c r="C4179" s="125" t="s">
        <v>410</v>
      </c>
      <c r="D4179" s="126"/>
      <c r="E4179" s="126"/>
      <c r="F4179" s="126"/>
      <c r="G4179" s="126"/>
      <c r="H4179" s="126"/>
      <c r="I4179" s="126"/>
      <c r="J4179" s="126"/>
      <c r="K4179" s="126"/>
      <c r="L4179" s="126"/>
      <c r="M4179" s="126"/>
      <c r="N4179" s="126"/>
      <c r="O4179" s="126"/>
      <c r="P4179" s="126"/>
      <c r="Q4179" s="126"/>
      <c r="R4179" s="126"/>
      <c r="S4179" s="126"/>
      <c r="T4179" s="126"/>
      <c r="U4179" s="126"/>
      <c r="V4179" s="126"/>
      <c r="W4179" s="126"/>
      <c r="X4179" s="126"/>
      <c r="Y4179" s="126"/>
      <c r="Z4179" s="127"/>
      <c r="AA4179" s="106">
        <v>0</v>
      </c>
      <c r="AB4179" s="107"/>
      <c r="AC4179" s="107"/>
      <c r="AD4179" s="107"/>
      <c r="AE4179" s="107"/>
      <c r="AF4179" s="107"/>
      <c r="AG4179" s="107"/>
      <c r="AH4179" s="107"/>
      <c r="AI4179" s="108"/>
      <c r="AJ4179" s="106">
        <v>131019</v>
      </c>
      <c r="AK4179" s="107"/>
      <c r="AL4179" s="107"/>
      <c r="AM4179" s="107"/>
      <c r="AN4179" s="107"/>
      <c r="AO4179" s="107"/>
      <c r="AP4179" s="107"/>
      <c r="AQ4179" s="107"/>
      <c r="AR4179" s="108"/>
      <c r="AS4179" s="109"/>
      <c r="AT4179" s="110"/>
      <c r="AU4179" s="110"/>
      <c r="AV4179" s="110"/>
      <c r="AW4179" s="110"/>
      <c r="AX4179" s="111"/>
      <c r="AY4179" s="2"/>
      <c r="AZ4179" s="2"/>
      <c r="BA4179" s="2"/>
      <c r="BB4179" s="2"/>
      <c r="BC4179" s="2"/>
      <c r="BD4179" s="2"/>
      <c r="BE4179" s="2"/>
      <c r="BF4179" s="2"/>
      <c r="BG4179" s="2"/>
      <c r="BH4179" s="2"/>
      <c r="BI4179" s="2"/>
      <c r="BJ4179" s="2"/>
      <c r="BK4179" s="2"/>
      <c r="BL4179" s="2"/>
      <c r="BM4179" s="2"/>
      <c r="BN4179" s="2"/>
      <c r="BO4179" s="2"/>
      <c r="BP4179" s="2"/>
      <c r="BQ4179" s="2"/>
      <c r="BR4179" s="2"/>
      <c r="BS4179" s="2"/>
      <c r="BT4179" s="2"/>
      <c r="BU4179" s="2"/>
      <c r="BV4179" s="2"/>
      <c r="BW4179" s="2"/>
      <c r="BX4179" s="2"/>
      <c r="BY4179" s="2"/>
      <c r="BZ4179" s="2"/>
      <c r="CA4179" s="2"/>
      <c r="CB4179" s="2"/>
      <c r="CC4179" s="2"/>
      <c r="CD4179" s="2"/>
      <c r="CE4179" s="2"/>
      <c r="CF4179" s="2"/>
      <c r="CG4179" s="2"/>
      <c r="CH4179" s="2"/>
      <c r="CI4179" s="2"/>
      <c r="CJ4179" s="2"/>
      <c r="CK4179" s="2"/>
      <c r="CL4179" s="2"/>
      <c r="CM4179" s="2"/>
      <c r="CN4179" s="2"/>
      <c r="CO4179" s="2"/>
      <c r="CP4179" s="2"/>
      <c r="CQ4179" s="2"/>
      <c r="CR4179" s="2"/>
      <c r="CS4179" s="2"/>
      <c r="CT4179" s="2"/>
      <c r="CU4179" s="2"/>
      <c r="CV4179" s="2"/>
      <c r="CW4179" s="2"/>
      <c r="CX4179" s="2"/>
      <c r="CY4179" s="2"/>
      <c r="CZ4179" s="2"/>
      <c r="DA4179" s="2"/>
      <c r="DB4179" s="2"/>
      <c r="DC4179" s="2"/>
      <c r="DD4179" s="2"/>
      <c r="DE4179" s="2"/>
      <c r="DF4179" s="2"/>
      <c r="DG4179" s="2"/>
      <c r="DH4179" s="2"/>
      <c r="DI4179" s="2"/>
      <c r="DJ4179" s="2"/>
      <c r="DK4179" s="2"/>
      <c r="DL4179" s="2"/>
      <c r="DM4179" s="2"/>
      <c r="DN4179" s="2"/>
      <c r="DO4179" s="2"/>
      <c r="DP4179" s="2"/>
      <c r="DQ4179" s="2"/>
      <c r="DR4179" s="2"/>
      <c r="DS4179" s="2"/>
      <c r="DT4179" s="2"/>
      <c r="DU4179" s="2"/>
      <c r="DV4179" s="2"/>
      <c r="DW4179" s="2"/>
      <c r="DX4179" s="2"/>
      <c r="DY4179" s="2"/>
      <c r="DZ4179" s="2"/>
      <c r="EA4179" s="2"/>
      <c r="EB4179" s="2"/>
      <c r="EC4179" s="2"/>
      <c r="ED4179" s="2"/>
      <c r="EE4179" s="2"/>
      <c r="EF4179" s="2"/>
      <c r="EG4179" s="2"/>
      <c r="EH4179" s="2"/>
      <c r="EI4179" s="2"/>
      <c r="EJ4179" s="2"/>
      <c r="EK4179" s="2"/>
      <c r="EL4179" s="2"/>
      <c r="EM4179" s="2"/>
      <c r="EN4179" s="2"/>
      <c r="EO4179" s="2"/>
      <c r="EP4179" s="2"/>
      <c r="EQ4179" s="2"/>
      <c r="ER4179" s="2"/>
      <c r="ES4179" s="2"/>
      <c r="ET4179" s="2"/>
      <c r="EU4179" s="2"/>
      <c r="EV4179" s="2"/>
      <c r="EW4179" s="2"/>
      <c r="EX4179" s="2"/>
      <c r="EY4179" s="2"/>
      <c r="EZ4179" s="2"/>
      <c r="FA4179" s="2"/>
      <c r="FB4179" s="2"/>
      <c r="FC4179" s="2"/>
      <c r="FD4179" s="2"/>
      <c r="FE4179" s="2"/>
      <c r="FF4179" s="2"/>
      <c r="FG4179" s="2"/>
      <c r="FH4179" s="2"/>
      <c r="FI4179" s="2"/>
      <c r="FJ4179" s="2"/>
      <c r="FK4179" s="2"/>
      <c r="FL4179" s="2"/>
      <c r="FM4179" s="2"/>
      <c r="FN4179" s="2"/>
      <c r="FO4179" s="2"/>
      <c r="FP4179" s="2"/>
      <c r="FQ4179" s="2"/>
      <c r="FR4179" s="2"/>
      <c r="FS4179" s="2"/>
      <c r="FT4179" s="2"/>
      <c r="FU4179" s="2"/>
      <c r="FV4179" s="2"/>
      <c r="FW4179" s="2"/>
      <c r="FX4179" s="2"/>
      <c r="FY4179" s="2"/>
      <c r="FZ4179" s="2"/>
      <c r="GA4179" s="2"/>
      <c r="GB4179" s="2"/>
      <c r="GC4179" s="2"/>
      <c r="GD4179" s="2"/>
      <c r="GE4179" s="2"/>
      <c r="GF4179" s="2"/>
      <c r="GG4179" s="2"/>
      <c r="GH4179" s="2"/>
      <c r="GI4179" s="2"/>
      <c r="GJ4179" s="2"/>
      <c r="GK4179" s="2"/>
      <c r="GL4179" s="2"/>
      <c r="GM4179" s="2"/>
      <c r="GN4179" s="2"/>
      <c r="GO4179" s="2"/>
      <c r="GP4179" s="2"/>
      <c r="GQ4179" s="2"/>
      <c r="GR4179" s="2"/>
      <c r="GS4179" s="2"/>
      <c r="GT4179" s="2"/>
      <c r="GU4179" s="2"/>
      <c r="GV4179" s="2"/>
      <c r="GW4179" s="2"/>
      <c r="GX4179" s="2"/>
      <c r="GY4179" s="2"/>
      <c r="GZ4179" s="2"/>
      <c r="HA4179" s="2"/>
      <c r="HB4179" s="2"/>
      <c r="HC4179" s="2"/>
      <c r="HD4179" s="2"/>
      <c r="HE4179" s="2"/>
      <c r="HF4179" s="2"/>
      <c r="HG4179" s="2"/>
      <c r="HH4179" s="2"/>
      <c r="HI4179" s="2"/>
      <c r="HJ4179" s="2"/>
      <c r="HK4179" s="2"/>
      <c r="HL4179" s="2"/>
      <c r="HM4179" s="2"/>
      <c r="HN4179" s="2"/>
      <c r="HO4179" s="2"/>
      <c r="HP4179" s="2"/>
      <c r="HQ4179" s="2"/>
      <c r="HR4179" s="2"/>
      <c r="HS4179" s="2"/>
      <c r="HT4179" s="2"/>
      <c r="HU4179" s="2"/>
      <c r="HV4179" s="2"/>
      <c r="HW4179" s="2"/>
      <c r="HX4179" s="2"/>
      <c r="HY4179" s="2"/>
      <c r="HZ4179" s="2"/>
      <c r="IA4179" s="2"/>
      <c r="IB4179" s="2"/>
      <c r="IC4179" s="2"/>
      <c r="ID4179" s="2"/>
      <c r="IE4179" s="2"/>
      <c r="IF4179" s="2"/>
      <c r="IG4179" s="2"/>
      <c r="IH4179" s="2"/>
      <c r="II4179" s="2"/>
      <c r="IJ4179" s="2"/>
      <c r="IK4179" s="2"/>
      <c r="IL4179" s="2"/>
      <c r="IM4179" s="2"/>
      <c r="IN4179" s="2"/>
      <c r="IO4179" s="2"/>
      <c r="IP4179" s="2"/>
      <c r="IQ4179" s="2"/>
    </row>
    <row r="4180" spans="1:251" s="16" customFormat="1" ht="18.75" customHeight="1">
      <c r="A4180" s="8"/>
      <c r="B4180" s="25"/>
      <c r="C4180" s="125" t="s">
        <v>411</v>
      </c>
      <c r="D4180" s="126"/>
      <c r="E4180" s="126"/>
      <c r="F4180" s="126"/>
      <c r="G4180" s="126"/>
      <c r="H4180" s="126"/>
      <c r="I4180" s="126"/>
      <c r="J4180" s="126"/>
      <c r="K4180" s="126"/>
      <c r="L4180" s="126"/>
      <c r="M4180" s="126"/>
      <c r="N4180" s="126"/>
      <c r="O4180" s="126"/>
      <c r="P4180" s="126"/>
      <c r="Q4180" s="126"/>
      <c r="R4180" s="126"/>
      <c r="S4180" s="126"/>
      <c r="T4180" s="126"/>
      <c r="U4180" s="126"/>
      <c r="V4180" s="126"/>
      <c r="W4180" s="126"/>
      <c r="X4180" s="126"/>
      <c r="Y4180" s="126"/>
      <c r="Z4180" s="127"/>
      <c r="AA4180" s="106">
        <v>0</v>
      </c>
      <c r="AB4180" s="107"/>
      <c r="AC4180" s="107"/>
      <c r="AD4180" s="107"/>
      <c r="AE4180" s="107"/>
      <c r="AF4180" s="107"/>
      <c r="AG4180" s="107"/>
      <c r="AH4180" s="107"/>
      <c r="AI4180" s="108"/>
      <c r="AJ4180" s="106">
        <v>32021</v>
      </c>
      <c r="AK4180" s="107"/>
      <c r="AL4180" s="107"/>
      <c r="AM4180" s="107"/>
      <c r="AN4180" s="107"/>
      <c r="AO4180" s="107"/>
      <c r="AP4180" s="107"/>
      <c r="AQ4180" s="107"/>
      <c r="AR4180" s="108"/>
      <c r="AS4180" s="109"/>
      <c r="AT4180" s="110"/>
      <c r="AU4180" s="110"/>
      <c r="AV4180" s="110"/>
      <c r="AW4180" s="110"/>
      <c r="AX4180" s="111"/>
      <c r="AY4180" s="2"/>
      <c r="AZ4180" s="2"/>
      <c r="BA4180" s="2"/>
      <c r="BB4180" s="2"/>
      <c r="BC4180" s="2"/>
      <c r="BD4180" s="2"/>
      <c r="BE4180" s="2"/>
      <c r="BF4180" s="2"/>
      <c r="BG4180" s="2"/>
      <c r="BH4180" s="2"/>
      <c r="BI4180" s="2"/>
      <c r="BJ4180" s="2"/>
      <c r="BK4180" s="2"/>
      <c r="BL4180" s="2"/>
      <c r="BM4180" s="2"/>
      <c r="BN4180" s="2"/>
      <c r="BO4180" s="2"/>
      <c r="BP4180" s="2"/>
      <c r="BQ4180" s="2"/>
      <c r="BR4180" s="2"/>
      <c r="BS4180" s="2"/>
      <c r="BT4180" s="2"/>
      <c r="BU4180" s="2"/>
      <c r="BV4180" s="2"/>
      <c r="BW4180" s="2"/>
      <c r="BX4180" s="2"/>
      <c r="BY4180" s="2"/>
      <c r="BZ4180" s="2"/>
      <c r="CA4180" s="2"/>
      <c r="CB4180" s="2"/>
      <c r="CC4180" s="2"/>
      <c r="CD4180" s="2"/>
      <c r="CE4180" s="2"/>
      <c r="CF4180" s="2"/>
      <c r="CG4180" s="2"/>
      <c r="CH4180" s="2"/>
      <c r="CI4180" s="2"/>
      <c r="CJ4180" s="2"/>
      <c r="CK4180" s="2"/>
      <c r="CL4180" s="2"/>
      <c r="CM4180" s="2"/>
      <c r="CN4180" s="2"/>
      <c r="CO4180" s="2"/>
      <c r="CP4180" s="2"/>
      <c r="CQ4180" s="2"/>
      <c r="CR4180" s="2"/>
      <c r="CS4180" s="2"/>
      <c r="CT4180" s="2"/>
      <c r="CU4180" s="2"/>
      <c r="CV4180" s="2"/>
      <c r="CW4180" s="2"/>
      <c r="CX4180" s="2"/>
      <c r="CY4180" s="2"/>
      <c r="CZ4180" s="2"/>
      <c r="DA4180" s="2"/>
      <c r="DB4180" s="2"/>
      <c r="DC4180" s="2"/>
      <c r="DD4180" s="2"/>
      <c r="DE4180" s="2"/>
      <c r="DF4180" s="2"/>
      <c r="DG4180" s="2"/>
      <c r="DH4180" s="2"/>
      <c r="DI4180" s="2"/>
      <c r="DJ4180" s="2"/>
      <c r="DK4180" s="2"/>
      <c r="DL4180" s="2"/>
      <c r="DM4180" s="2"/>
      <c r="DN4180" s="2"/>
      <c r="DO4180" s="2"/>
      <c r="DP4180" s="2"/>
      <c r="DQ4180" s="2"/>
      <c r="DR4180" s="2"/>
      <c r="DS4180" s="2"/>
      <c r="DT4180" s="2"/>
      <c r="DU4180" s="2"/>
      <c r="DV4180" s="2"/>
      <c r="DW4180" s="2"/>
      <c r="DX4180" s="2"/>
      <c r="DY4180" s="2"/>
      <c r="DZ4180" s="2"/>
      <c r="EA4180" s="2"/>
      <c r="EB4180" s="2"/>
      <c r="EC4180" s="2"/>
      <c r="ED4180" s="2"/>
      <c r="EE4180" s="2"/>
      <c r="EF4180" s="2"/>
      <c r="EG4180" s="2"/>
      <c r="EH4180" s="2"/>
      <c r="EI4180" s="2"/>
      <c r="EJ4180" s="2"/>
      <c r="EK4180" s="2"/>
      <c r="EL4180" s="2"/>
      <c r="EM4180" s="2"/>
      <c r="EN4180" s="2"/>
      <c r="EO4180" s="2"/>
      <c r="EP4180" s="2"/>
      <c r="EQ4180" s="2"/>
      <c r="ER4180" s="2"/>
      <c r="ES4180" s="2"/>
      <c r="ET4180" s="2"/>
      <c r="EU4180" s="2"/>
      <c r="EV4180" s="2"/>
      <c r="EW4180" s="2"/>
      <c r="EX4180" s="2"/>
      <c r="EY4180" s="2"/>
      <c r="EZ4180" s="2"/>
      <c r="FA4180" s="2"/>
      <c r="FB4180" s="2"/>
      <c r="FC4180" s="2"/>
      <c r="FD4180" s="2"/>
      <c r="FE4180" s="2"/>
      <c r="FF4180" s="2"/>
      <c r="FG4180" s="2"/>
      <c r="FH4180" s="2"/>
      <c r="FI4180" s="2"/>
      <c r="FJ4180" s="2"/>
      <c r="FK4180" s="2"/>
      <c r="FL4180" s="2"/>
      <c r="FM4180" s="2"/>
      <c r="FN4180" s="2"/>
      <c r="FO4180" s="2"/>
      <c r="FP4180" s="2"/>
      <c r="FQ4180" s="2"/>
      <c r="FR4180" s="2"/>
      <c r="FS4180" s="2"/>
      <c r="FT4180" s="2"/>
      <c r="FU4180" s="2"/>
      <c r="FV4180" s="2"/>
      <c r="FW4180" s="2"/>
      <c r="FX4180" s="2"/>
      <c r="FY4180" s="2"/>
      <c r="FZ4180" s="2"/>
      <c r="GA4180" s="2"/>
      <c r="GB4180" s="2"/>
      <c r="GC4180" s="2"/>
      <c r="GD4180" s="2"/>
      <c r="GE4180" s="2"/>
      <c r="GF4180" s="2"/>
      <c r="GG4180" s="2"/>
      <c r="GH4180" s="2"/>
      <c r="GI4180" s="2"/>
      <c r="GJ4180" s="2"/>
      <c r="GK4180" s="2"/>
      <c r="GL4180" s="2"/>
      <c r="GM4180" s="2"/>
      <c r="GN4180" s="2"/>
      <c r="GO4180" s="2"/>
      <c r="GP4180" s="2"/>
      <c r="GQ4180" s="2"/>
      <c r="GR4180" s="2"/>
      <c r="GS4180" s="2"/>
      <c r="GT4180" s="2"/>
      <c r="GU4180" s="2"/>
      <c r="GV4180" s="2"/>
      <c r="GW4180" s="2"/>
      <c r="GX4180" s="2"/>
      <c r="GY4180" s="2"/>
      <c r="GZ4180" s="2"/>
      <c r="HA4180" s="2"/>
      <c r="HB4180" s="2"/>
      <c r="HC4180" s="2"/>
      <c r="HD4180" s="2"/>
      <c r="HE4180" s="2"/>
      <c r="HF4180" s="2"/>
      <c r="HG4180" s="2"/>
      <c r="HH4180" s="2"/>
      <c r="HI4180" s="2"/>
      <c r="HJ4180" s="2"/>
      <c r="HK4180" s="2"/>
      <c r="HL4180" s="2"/>
      <c r="HM4180" s="2"/>
      <c r="HN4180" s="2"/>
      <c r="HO4180" s="2"/>
      <c r="HP4180" s="2"/>
      <c r="HQ4180" s="2"/>
      <c r="HR4180" s="2"/>
      <c r="HS4180" s="2"/>
      <c r="HT4180" s="2"/>
      <c r="HU4180" s="2"/>
      <c r="HV4180" s="2"/>
      <c r="HW4180" s="2"/>
      <c r="HX4180" s="2"/>
      <c r="HY4180" s="2"/>
      <c r="HZ4180" s="2"/>
      <c r="IA4180" s="2"/>
      <c r="IB4180" s="2"/>
      <c r="IC4180" s="2"/>
      <c r="ID4180" s="2"/>
      <c r="IE4180" s="2"/>
      <c r="IF4180" s="2"/>
      <c r="IG4180" s="2"/>
      <c r="IH4180" s="2"/>
      <c r="II4180" s="2"/>
      <c r="IJ4180" s="2"/>
      <c r="IK4180" s="2"/>
      <c r="IL4180" s="2"/>
      <c r="IM4180" s="2"/>
      <c r="IN4180" s="2"/>
      <c r="IO4180" s="2"/>
      <c r="IP4180" s="2"/>
      <c r="IQ4180" s="2"/>
    </row>
    <row r="4181" spans="1:251" s="16" customFormat="1" ht="18.75" customHeight="1">
      <c r="A4181" s="8"/>
      <c r="B4181" s="25"/>
      <c r="C4181" s="125" t="s">
        <v>412</v>
      </c>
      <c r="D4181" s="126"/>
      <c r="E4181" s="126"/>
      <c r="F4181" s="126"/>
      <c r="G4181" s="126"/>
      <c r="H4181" s="126"/>
      <c r="I4181" s="126"/>
      <c r="J4181" s="126"/>
      <c r="K4181" s="126"/>
      <c r="L4181" s="126"/>
      <c r="M4181" s="126"/>
      <c r="N4181" s="126"/>
      <c r="O4181" s="126"/>
      <c r="P4181" s="126"/>
      <c r="Q4181" s="126"/>
      <c r="R4181" s="126"/>
      <c r="S4181" s="126"/>
      <c r="T4181" s="126"/>
      <c r="U4181" s="126"/>
      <c r="V4181" s="126"/>
      <c r="W4181" s="126"/>
      <c r="X4181" s="126"/>
      <c r="Y4181" s="126"/>
      <c r="Z4181" s="127"/>
      <c r="AA4181" s="106">
        <v>0</v>
      </c>
      <c r="AB4181" s="107"/>
      <c r="AC4181" s="107"/>
      <c r="AD4181" s="107"/>
      <c r="AE4181" s="107"/>
      <c r="AF4181" s="107"/>
      <c r="AG4181" s="107"/>
      <c r="AH4181" s="107"/>
      <c r="AI4181" s="108"/>
      <c r="AJ4181" s="106">
        <v>14845</v>
      </c>
      <c r="AK4181" s="107"/>
      <c r="AL4181" s="107"/>
      <c r="AM4181" s="107"/>
      <c r="AN4181" s="107"/>
      <c r="AO4181" s="107"/>
      <c r="AP4181" s="107"/>
      <c r="AQ4181" s="107"/>
      <c r="AR4181" s="108"/>
      <c r="AS4181" s="109"/>
      <c r="AT4181" s="110"/>
      <c r="AU4181" s="110"/>
      <c r="AV4181" s="110"/>
      <c r="AW4181" s="110"/>
      <c r="AX4181" s="111"/>
      <c r="AY4181" s="2"/>
      <c r="AZ4181" s="2"/>
      <c r="BA4181" s="2"/>
      <c r="BB4181" s="2"/>
      <c r="BC4181" s="2"/>
      <c r="BD4181" s="2"/>
      <c r="BE4181" s="2"/>
      <c r="BF4181" s="2"/>
      <c r="BG4181" s="2"/>
      <c r="BH4181" s="2"/>
      <c r="BI4181" s="2"/>
      <c r="BJ4181" s="2"/>
      <c r="BK4181" s="2"/>
      <c r="BL4181" s="2"/>
      <c r="BM4181" s="2"/>
      <c r="BN4181" s="2"/>
      <c r="BO4181" s="2"/>
      <c r="BP4181" s="2"/>
      <c r="BQ4181" s="2"/>
      <c r="BR4181" s="2"/>
      <c r="BS4181" s="2"/>
      <c r="BT4181" s="2"/>
      <c r="BU4181" s="2"/>
      <c r="BV4181" s="2"/>
      <c r="BW4181" s="2"/>
      <c r="BX4181" s="2"/>
      <c r="BY4181" s="2"/>
      <c r="BZ4181" s="2"/>
      <c r="CA4181" s="2"/>
      <c r="CB4181" s="2"/>
      <c r="CC4181" s="2"/>
      <c r="CD4181" s="2"/>
      <c r="CE4181" s="2"/>
      <c r="CF4181" s="2"/>
      <c r="CG4181" s="2"/>
      <c r="CH4181" s="2"/>
      <c r="CI4181" s="2"/>
      <c r="CJ4181" s="2"/>
      <c r="CK4181" s="2"/>
      <c r="CL4181" s="2"/>
      <c r="CM4181" s="2"/>
      <c r="CN4181" s="2"/>
      <c r="CO4181" s="2"/>
      <c r="CP4181" s="2"/>
      <c r="CQ4181" s="2"/>
      <c r="CR4181" s="2"/>
      <c r="CS4181" s="2"/>
      <c r="CT4181" s="2"/>
      <c r="CU4181" s="2"/>
      <c r="CV4181" s="2"/>
      <c r="CW4181" s="2"/>
      <c r="CX4181" s="2"/>
      <c r="CY4181" s="2"/>
      <c r="CZ4181" s="2"/>
      <c r="DA4181" s="2"/>
      <c r="DB4181" s="2"/>
      <c r="DC4181" s="2"/>
      <c r="DD4181" s="2"/>
      <c r="DE4181" s="2"/>
      <c r="DF4181" s="2"/>
      <c r="DG4181" s="2"/>
      <c r="DH4181" s="2"/>
      <c r="DI4181" s="2"/>
      <c r="DJ4181" s="2"/>
      <c r="DK4181" s="2"/>
      <c r="DL4181" s="2"/>
      <c r="DM4181" s="2"/>
      <c r="DN4181" s="2"/>
      <c r="DO4181" s="2"/>
      <c r="DP4181" s="2"/>
      <c r="DQ4181" s="2"/>
      <c r="DR4181" s="2"/>
      <c r="DS4181" s="2"/>
      <c r="DT4181" s="2"/>
      <c r="DU4181" s="2"/>
      <c r="DV4181" s="2"/>
      <c r="DW4181" s="2"/>
      <c r="DX4181" s="2"/>
      <c r="DY4181" s="2"/>
      <c r="DZ4181" s="2"/>
      <c r="EA4181" s="2"/>
      <c r="EB4181" s="2"/>
      <c r="EC4181" s="2"/>
      <c r="ED4181" s="2"/>
      <c r="EE4181" s="2"/>
      <c r="EF4181" s="2"/>
      <c r="EG4181" s="2"/>
      <c r="EH4181" s="2"/>
      <c r="EI4181" s="2"/>
      <c r="EJ4181" s="2"/>
      <c r="EK4181" s="2"/>
      <c r="EL4181" s="2"/>
      <c r="EM4181" s="2"/>
      <c r="EN4181" s="2"/>
      <c r="EO4181" s="2"/>
      <c r="EP4181" s="2"/>
      <c r="EQ4181" s="2"/>
      <c r="ER4181" s="2"/>
      <c r="ES4181" s="2"/>
      <c r="ET4181" s="2"/>
      <c r="EU4181" s="2"/>
      <c r="EV4181" s="2"/>
      <c r="EW4181" s="2"/>
      <c r="EX4181" s="2"/>
      <c r="EY4181" s="2"/>
      <c r="EZ4181" s="2"/>
      <c r="FA4181" s="2"/>
      <c r="FB4181" s="2"/>
      <c r="FC4181" s="2"/>
      <c r="FD4181" s="2"/>
      <c r="FE4181" s="2"/>
      <c r="FF4181" s="2"/>
      <c r="FG4181" s="2"/>
      <c r="FH4181" s="2"/>
      <c r="FI4181" s="2"/>
      <c r="FJ4181" s="2"/>
      <c r="FK4181" s="2"/>
      <c r="FL4181" s="2"/>
      <c r="FM4181" s="2"/>
      <c r="FN4181" s="2"/>
      <c r="FO4181" s="2"/>
      <c r="FP4181" s="2"/>
      <c r="FQ4181" s="2"/>
      <c r="FR4181" s="2"/>
      <c r="FS4181" s="2"/>
      <c r="FT4181" s="2"/>
      <c r="FU4181" s="2"/>
      <c r="FV4181" s="2"/>
      <c r="FW4181" s="2"/>
      <c r="FX4181" s="2"/>
      <c r="FY4181" s="2"/>
      <c r="FZ4181" s="2"/>
      <c r="GA4181" s="2"/>
      <c r="GB4181" s="2"/>
      <c r="GC4181" s="2"/>
      <c r="GD4181" s="2"/>
      <c r="GE4181" s="2"/>
      <c r="GF4181" s="2"/>
      <c r="GG4181" s="2"/>
      <c r="GH4181" s="2"/>
      <c r="GI4181" s="2"/>
      <c r="GJ4181" s="2"/>
      <c r="GK4181" s="2"/>
      <c r="GL4181" s="2"/>
      <c r="GM4181" s="2"/>
      <c r="GN4181" s="2"/>
      <c r="GO4181" s="2"/>
      <c r="GP4181" s="2"/>
      <c r="GQ4181" s="2"/>
      <c r="GR4181" s="2"/>
      <c r="GS4181" s="2"/>
      <c r="GT4181" s="2"/>
      <c r="GU4181" s="2"/>
      <c r="GV4181" s="2"/>
      <c r="GW4181" s="2"/>
      <c r="GX4181" s="2"/>
      <c r="GY4181" s="2"/>
      <c r="GZ4181" s="2"/>
      <c r="HA4181" s="2"/>
      <c r="HB4181" s="2"/>
      <c r="HC4181" s="2"/>
      <c r="HD4181" s="2"/>
      <c r="HE4181" s="2"/>
      <c r="HF4181" s="2"/>
      <c r="HG4181" s="2"/>
      <c r="HH4181" s="2"/>
      <c r="HI4181" s="2"/>
      <c r="HJ4181" s="2"/>
      <c r="HK4181" s="2"/>
      <c r="HL4181" s="2"/>
      <c r="HM4181" s="2"/>
      <c r="HN4181" s="2"/>
      <c r="HO4181" s="2"/>
      <c r="HP4181" s="2"/>
      <c r="HQ4181" s="2"/>
      <c r="HR4181" s="2"/>
      <c r="HS4181" s="2"/>
      <c r="HT4181" s="2"/>
      <c r="HU4181" s="2"/>
      <c r="HV4181" s="2"/>
      <c r="HW4181" s="2"/>
      <c r="HX4181" s="2"/>
      <c r="HY4181" s="2"/>
      <c r="HZ4181" s="2"/>
      <c r="IA4181" s="2"/>
      <c r="IB4181" s="2"/>
      <c r="IC4181" s="2"/>
      <c r="ID4181" s="2"/>
      <c r="IE4181" s="2"/>
      <c r="IF4181" s="2"/>
      <c r="IG4181" s="2"/>
      <c r="IH4181" s="2"/>
      <c r="II4181" s="2"/>
      <c r="IJ4181" s="2"/>
      <c r="IK4181" s="2"/>
      <c r="IL4181" s="2"/>
      <c r="IM4181" s="2"/>
      <c r="IN4181" s="2"/>
      <c r="IO4181" s="2"/>
      <c r="IP4181" s="2"/>
      <c r="IQ4181" s="2"/>
    </row>
    <row r="4182" spans="1:251" s="16" customFormat="1" ht="18.75" customHeight="1">
      <c r="A4182" s="8"/>
      <c r="B4182" s="25"/>
      <c r="C4182" s="125" t="s">
        <v>413</v>
      </c>
      <c r="D4182" s="126"/>
      <c r="E4182" s="126"/>
      <c r="F4182" s="126"/>
      <c r="G4182" s="126"/>
      <c r="H4182" s="126"/>
      <c r="I4182" s="126"/>
      <c r="J4182" s="126"/>
      <c r="K4182" s="126"/>
      <c r="L4182" s="126"/>
      <c r="M4182" s="126"/>
      <c r="N4182" s="126"/>
      <c r="O4182" s="126"/>
      <c r="P4182" s="126"/>
      <c r="Q4182" s="126"/>
      <c r="R4182" s="126"/>
      <c r="S4182" s="126"/>
      <c r="T4182" s="126"/>
      <c r="U4182" s="126"/>
      <c r="V4182" s="126"/>
      <c r="W4182" s="126"/>
      <c r="X4182" s="126"/>
      <c r="Y4182" s="126"/>
      <c r="Z4182" s="127"/>
      <c r="AA4182" s="106">
        <v>0</v>
      </c>
      <c r="AB4182" s="107"/>
      <c r="AC4182" s="107"/>
      <c r="AD4182" s="107"/>
      <c r="AE4182" s="107"/>
      <c r="AF4182" s="107"/>
      <c r="AG4182" s="107"/>
      <c r="AH4182" s="107"/>
      <c r="AI4182" s="108"/>
      <c r="AJ4182" s="106">
        <v>159</v>
      </c>
      <c r="AK4182" s="107"/>
      <c r="AL4182" s="107"/>
      <c r="AM4182" s="107"/>
      <c r="AN4182" s="107"/>
      <c r="AO4182" s="107"/>
      <c r="AP4182" s="107"/>
      <c r="AQ4182" s="107"/>
      <c r="AR4182" s="108"/>
      <c r="AS4182" s="109"/>
      <c r="AT4182" s="110"/>
      <c r="AU4182" s="110"/>
      <c r="AV4182" s="110"/>
      <c r="AW4182" s="110"/>
      <c r="AX4182" s="111"/>
      <c r="AY4182" s="2"/>
      <c r="AZ4182" s="2"/>
      <c r="BA4182" s="2"/>
      <c r="BB4182" s="2"/>
      <c r="BC4182" s="2"/>
      <c r="BD4182" s="2"/>
      <c r="BE4182" s="2"/>
      <c r="BF4182" s="2"/>
      <c r="BG4182" s="2"/>
      <c r="BH4182" s="2"/>
      <c r="BI4182" s="2"/>
      <c r="BJ4182" s="2"/>
      <c r="BK4182" s="2"/>
      <c r="BL4182" s="2"/>
      <c r="BM4182" s="2"/>
      <c r="BN4182" s="2"/>
      <c r="BO4182" s="2"/>
      <c r="BP4182" s="2"/>
      <c r="BQ4182" s="2"/>
      <c r="BR4182" s="2"/>
      <c r="BS4182" s="2"/>
      <c r="BT4182" s="2"/>
      <c r="BU4182" s="2"/>
      <c r="BV4182" s="2"/>
      <c r="BW4182" s="2"/>
      <c r="BX4182" s="2"/>
      <c r="BY4182" s="2"/>
      <c r="BZ4182" s="2"/>
      <c r="CA4182" s="2"/>
      <c r="CB4182" s="2"/>
      <c r="CC4182" s="2"/>
      <c r="CD4182" s="2"/>
      <c r="CE4182" s="2"/>
      <c r="CF4182" s="2"/>
      <c r="CG4182" s="2"/>
      <c r="CH4182" s="2"/>
      <c r="CI4182" s="2"/>
      <c r="CJ4182" s="2"/>
      <c r="CK4182" s="2"/>
      <c r="CL4182" s="2"/>
      <c r="CM4182" s="2"/>
      <c r="CN4182" s="2"/>
      <c r="CO4182" s="2"/>
      <c r="CP4182" s="2"/>
      <c r="CQ4182" s="2"/>
      <c r="CR4182" s="2"/>
      <c r="CS4182" s="2"/>
      <c r="CT4182" s="2"/>
      <c r="CU4182" s="2"/>
      <c r="CV4182" s="2"/>
      <c r="CW4182" s="2"/>
      <c r="CX4182" s="2"/>
      <c r="CY4182" s="2"/>
      <c r="CZ4182" s="2"/>
      <c r="DA4182" s="2"/>
      <c r="DB4182" s="2"/>
      <c r="DC4182" s="2"/>
      <c r="DD4182" s="2"/>
      <c r="DE4182" s="2"/>
      <c r="DF4182" s="2"/>
      <c r="DG4182" s="2"/>
      <c r="DH4182" s="2"/>
      <c r="DI4182" s="2"/>
      <c r="DJ4182" s="2"/>
      <c r="DK4182" s="2"/>
      <c r="DL4182" s="2"/>
      <c r="DM4182" s="2"/>
      <c r="DN4182" s="2"/>
      <c r="DO4182" s="2"/>
      <c r="DP4182" s="2"/>
      <c r="DQ4182" s="2"/>
      <c r="DR4182" s="2"/>
      <c r="DS4182" s="2"/>
      <c r="DT4182" s="2"/>
      <c r="DU4182" s="2"/>
      <c r="DV4182" s="2"/>
      <c r="DW4182" s="2"/>
      <c r="DX4182" s="2"/>
      <c r="DY4182" s="2"/>
      <c r="DZ4182" s="2"/>
      <c r="EA4182" s="2"/>
      <c r="EB4182" s="2"/>
      <c r="EC4182" s="2"/>
      <c r="ED4182" s="2"/>
      <c r="EE4182" s="2"/>
      <c r="EF4182" s="2"/>
      <c r="EG4182" s="2"/>
      <c r="EH4182" s="2"/>
      <c r="EI4182" s="2"/>
      <c r="EJ4182" s="2"/>
      <c r="EK4182" s="2"/>
      <c r="EL4182" s="2"/>
      <c r="EM4182" s="2"/>
      <c r="EN4182" s="2"/>
      <c r="EO4182" s="2"/>
      <c r="EP4182" s="2"/>
      <c r="EQ4182" s="2"/>
      <c r="ER4182" s="2"/>
      <c r="ES4182" s="2"/>
      <c r="ET4182" s="2"/>
      <c r="EU4182" s="2"/>
      <c r="EV4182" s="2"/>
      <c r="EW4182" s="2"/>
      <c r="EX4182" s="2"/>
      <c r="EY4182" s="2"/>
      <c r="EZ4182" s="2"/>
      <c r="FA4182" s="2"/>
      <c r="FB4182" s="2"/>
      <c r="FC4182" s="2"/>
      <c r="FD4182" s="2"/>
      <c r="FE4182" s="2"/>
      <c r="FF4182" s="2"/>
      <c r="FG4182" s="2"/>
      <c r="FH4182" s="2"/>
      <c r="FI4182" s="2"/>
      <c r="FJ4182" s="2"/>
      <c r="FK4182" s="2"/>
      <c r="FL4182" s="2"/>
      <c r="FM4182" s="2"/>
      <c r="FN4182" s="2"/>
      <c r="FO4182" s="2"/>
      <c r="FP4182" s="2"/>
      <c r="FQ4182" s="2"/>
      <c r="FR4182" s="2"/>
      <c r="FS4182" s="2"/>
      <c r="FT4182" s="2"/>
      <c r="FU4182" s="2"/>
      <c r="FV4182" s="2"/>
      <c r="FW4182" s="2"/>
      <c r="FX4182" s="2"/>
      <c r="FY4182" s="2"/>
      <c r="FZ4182" s="2"/>
      <c r="GA4182" s="2"/>
      <c r="GB4182" s="2"/>
      <c r="GC4182" s="2"/>
      <c r="GD4182" s="2"/>
      <c r="GE4182" s="2"/>
      <c r="GF4182" s="2"/>
      <c r="GG4182" s="2"/>
      <c r="GH4182" s="2"/>
      <c r="GI4182" s="2"/>
      <c r="GJ4182" s="2"/>
      <c r="GK4182" s="2"/>
      <c r="GL4182" s="2"/>
      <c r="GM4182" s="2"/>
      <c r="GN4182" s="2"/>
      <c r="GO4182" s="2"/>
      <c r="GP4182" s="2"/>
      <c r="GQ4182" s="2"/>
      <c r="GR4182" s="2"/>
      <c r="GS4182" s="2"/>
      <c r="GT4182" s="2"/>
      <c r="GU4182" s="2"/>
      <c r="GV4182" s="2"/>
      <c r="GW4182" s="2"/>
      <c r="GX4182" s="2"/>
      <c r="GY4182" s="2"/>
      <c r="GZ4182" s="2"/>
      <c r="HA4182" s="2"/>
      <c r="HB4182" s="2"/>
      <c r="HC4182" s="2"/>
      <c r="HD4182" s="2"/>
      <c r="HE4182" s="2"/>
      <c r="HF4182" s="2"/>
      <c r="HG4182" s="2"/>
      <c r="HH4182" s="2"/>
      <c r="HI4182" s="2"/>
      <c r="HJ4182" s="2"/>
      <c r="HK4182" s="2"/>
      <c r="HL4182" s="2"/>
      <c r="HM4182" s="2"/>
      <c r="HN4182" s="2"/>
      <c r="HO4182" s="2"/>
      <c r="HP4182" s="2"/>
      <c r="HQ4182" s="2"/>
      <c r="HR4182" s="2"/>
      <c r="HS4182" s="2"/>
      <c r="HT4182" s="2"/>
      <c r="HU4182" s="2"/>
      <c r="HV4182" s="2"/>
      <c r="HW4182" s="2"/>
      <c r="HX4182" s="2"/>
      <c r="HY4182" s="2"/>
      <c r="HZ4182" s="2"/>
      <c r="IA4182" s="2"/>
      <c r="IB4182" s="2"/>
      <c r="IC4182" s="2"/>
      <c r="ID4182" s="2"/>
      <c r="IE4182" s="2"/>
      <c r="IF4182" s="2"/>
      <c r="IG4182" s="2"/>
      <c r="IH4182" s="2"/>
      <c r="II4182" s="2"/>
      <c r="IJ4182" s="2"/>
      <c r="IK4182" s="2"/>
      <c r="IL4182" s="2"/>
      <c r="IM4182" s="2"/>
      <c r="IN4182" s="2"/>
      <c r="IO4182" s="2"/>
      <c r="IP4182" s="2"/>
      <c r="IQ4182" s="2"/>
    </row>
    <row r="4183" spans="1:251" s="16" customFormat="1" ht="18.75" customHeight="1">
      <c r="A4183" s="8"/>
      <c r="B4183" s="25"/>
      <c r="C4183" s="125" t="s">
        <v>405</v>
      </c>
      <c r="D4183" s="126"/>
      <c r="E4183" s="126"/>
      <c r="F4183" s="126"/>
      <c r="G4183" s="126"/>
      <c r="H4183" s="126"/>
      <c r="I4183" s="126"/>
      <c r="J4183" s="126"/>
      <c r="K4183" s="126"/>
      <c r="L4183" s="126"/>
      <c r="M4183" s="126"/>
      <c r="N4183" s="126"/>
      <c r="O4183" s="126"/>
      <c r="P4183" s="126"/>
      <c r="Q4183" s="126"/>
      <c r="R4183" s="126"/>
      <c r="S4183" s="126"/>
      <c r="T4183" s="126"/>
      <c r="U4183" s="126"/>
      <c r="V4183" s="126"/>
      <c r="W4183" s="126"/>
      <c r="X4183" s="126"/>
      <c r="Y4183" s="126"/>
      <c r="Z4183" s="127"/>
      <c r="AA4183" s="106">
        <v>498969</v>
      </c>
      <c r="AB4183" s="107"/>
      <c r="AC4183" s="107"/>
      <c r="AD4183" s="107"/>
      <c r="AE4183" s="107"/>
      <c r="AF4183" s="107"/>
      <c r="AG4183" s="107"/>
      <c r="AH4183" s="107"/>
      <c r="AI4183" s="108"/>
      <c r="AJ4183" s="106">
        <v>0</v>
      </c>
      <c r="AK4183" s="107"/>
      <c r="AL4183" s="107"/>
      <c r="AM4183" s="107"/>
      <c r="AN4183" s="107"/>
      <c r="AO4183" s="107"/>
      <c r="AP4183" s="107"/>
      <c r="AQ4183" s="107"/>
      <c r="AR4183" s="108"/>
      <c r="AS4183" s="109"/>
      <c r="AT4183" s="110"/>
      <c r="AU4183" s="110"/>
      <c r="AV4183" s="110"/>
      <c r="AW4183" s="110"/>
      <c r="AX4183" s="111"/>
      <c r="AY4183" s="2"/>
      <c r="AZ4183" s="2"/>
      <c r="BA4183" s="2"/>
      <c r="BB4183" s="2"/>
      <c r="BC4183" s="2"/>
      <c r="BD4183" s="2"/>
      <c r="BE4183" s="2"/>
      <c r="BF4183" s="2"/>
      <c r="BG4183" s="2"/>
      <c r="BH4183" s="2"/>
      <c r="BI4183" s="2"/>
      <c r="BJ4183" s="2"/>
      <c r="BK4183" s="2"/>
      <c r="BL4183" s="2"/>
      <c r="BM4183" s="2"/>
      <c r="BN4183" s="2"/>
      <c r="BO4183" s="2"/>
      <c r="BP4183" s="2"/>
      <c r="BQ4183" s="2"/>
      <c r="BR4183" s="2"/>
      <c r="BS4183" s="2"/>
      <c r="BT4183" s="2"/>
      <c r="BU4183" s="2"/>
      <c r="BV4183" s="2"/>
      <c r="BW4183" s="2"/>
      <c r="BX4183" s="2"/>
      <c r="BY4183" s="2"/>
      <c r="BZ4183" s="2"/>
      <c r="CA4183" s="2"/>
      <c r="CB4183" s="2"/>
      <c r="CC4183" s="2"/>
      <c r="CD4183" s="2"/>
      <c r="CE4183" s="2"/>
      <c r="CF4183" s="2"/>
      <c r="CG4183" s="2"/>
      <c r="CH4183" s="2"/>
      <c r="CI4183" s="2"/>
      <c r="CJ4183" s="2"/>
      <c r="CK4183" s="2"/>
      <c r="CL4183" s="2"/>
      <c r="CM4183" s="2"/>
      <c r="CN4183" s="2"/>
      <c r="CO4183" s="2"/>
      <c r="CP4183" s="2"/>
      <c r="CQ4183" s="2"/>
      <c r="CR4183" s="2"/>
      <c r="CS4183" s="2"/>
      <c r="CT4183" s="2"/>
      <c r="CU4183" s="2"/>
      <c r="CV4183" s="2"/>
      <c r="CW4183" s="2"/>
      <c r="CX4183" s="2"/>
      <c r="CY4183" s="2"/>
      <c r="CZ4183" s="2"/>
      <c r="DA4183" s="2"/>
      <c r="DB4183" s="2"/>
      <c r="DC4183" s="2"/>
      <c r="DD4183" s="2"/>
      <c r="DE4183" s="2"/>
      <c r="DF4183" s="2"/>
      <c r="DG4183" s="2"/>
      <c r="DH4183" s="2"/>
      <c r="DI4183" s="2"/>
      <c r="DJ4183" s="2"/>
      <c r="DK4183" s="2"/>
      <c r="DL4183" s="2"/>
      <c r="DM4183" s="2"/>
      <c r="DN4183" s="2"/>
      <c r="DO4183" s="2"/>
      <c r="DP4183" s="2"/>
      <c r="DQ4183" s="2"/>
      <c r="DR4183" s="2"/>
      <c r="DS4183" s="2"/>
      <c r="DT4183" s="2"/>
      <c r="DU4183" s="2"/>
      <c r="DV4183" s="2"/>
      <c r="DW4183" s="2"/>
      <c r="DX4183" s="2"/>
      <c r="DY4183" s="2"/>
      <c r="DZ4183" s="2"/>
      <c r="EA4183" s="2"/>
      <c r="EB4183" s="2"/>
      <c r="EC4183" s="2"/>
      <c r="ED4183" s="2"/>
      <c r="EE4183" s="2"/>
      <c r="EF4183" s="2"/>
      <c r="EG4183" s="2"/>
      <c r="EH4183" s="2"/>
      <c r="EI4183" s="2"/>
      <c r="EJ4183" s="2"/>
      <c r="EK4183" s="2"/>
      <c r="EL4183" s="2"/>
      <c r="EM4183" s="2"/>
      <c r="EN4183" s="2"/>
      <c r="EO4183" s="2"/>
      <c r="EP4183" s="2"/>
      <c r="EQ4183" s="2"/>
      <c r="ER4183" s="2"/>
      <c r="ES4183" s="2"/>
      <c r="ET4183" s="2"/>
      <c r="EU4183" s="2"/>
      <c r="EV4183" s="2"/>
      <c r="EW4183" s="2"/>
      <c r="EX4183" s="2"/>
      <c r="EY4183" s="2"/>
      <c r="EZ4183" s="2"/>
      <c r="FA4183" s="2"/>
      <c r="FB4183" s="2"/>
      <c r="FC4183" s="2"/>
      <c r="FD4183" s="2"/>
      <c r="FE4183" s="2"/>
      <c r="FF4183" s="2"/>
      <c r="FG4183" s="2"/>
      <c r="FH4183" s="2"/>
      <c r="FI4183" s="2"/>
      <c r="FJ4183" s="2"/>
      <c r="FK4183" s="2"/>
      <c r="FL4183" s="2"/>
      <c r="FM4183" s="2"/>
      <c r="FN4183" s="2"/>
      <c r="FO4183" s="2"/>
      <c r="FP4183" s="2"/>
      <c r="FQ4183" s="2"/>
      <c r="FR4183" s="2"/>
      <c r="FS4183" s="2"/>
      <c r="FT4183" s="2"/>
      <c r="FU4183" s="2"/>
      <c r="FV4183" s="2"/>
      <c r="FW4183" s="2"/>
      <c r="FX4183" s="2"/>
      <c r="FY4183" s="2"/>
      <c r="FZ4183" s="2"/>
      <c r="GA4183" s="2"/>
      <c r="GB4183" s="2"/>
      <c r="GC4183" s="2"/>
      <c r="GD4183" s="2"/>
      <c r="GE4183" s="2"/>
      <c r="GF4183" s="2"/>
      <c r="GG4183" s="2"/>
      <c r="GH4183" s="2"/>
      <c r="GI4183" s="2"/>
      <c r="GJ4183" s="2"/>
      <c r="GK4183" s="2"/>
      <c r="GL4183" s="2"/>
      <c r="GM4183" s="2"/>
      <c r="GN4183" s="2"/>
      <c r="GO4183" s="2"/>
      <c r="GP4183" s="2"/>
      <c r="GQ4183" s="2"/>
      <c r="GR4183" s="2"/>
      <c r="GS4183" s="2"/>
      <c r="GT4183" s="2"/>
      <c r="GU4183" s="2"/>
      <c r="GV4183" s="2"/>
      <c r="GW4183" s="2"/>
      <c r="GX4183" s="2"/>
      <c r="GY4183" s="2"/>
      <c r="GZ4183" s="2"/>
      <c r="HA4183" s="2"/>
      <c r="HB4183" s="2"/>
      <c r="HC4183" s="2"/>
      <c r="HD4183" s="2"/>
      <c r="HE4183" s="2"/>
      <c r="HF4183" s="2"/>
      <c r="HG4183" s="2"/>
      <c r="HH4183" s="2"/>
      <c r="HI4183" s="2"/>
      <c r="HJ4183" s="2"/>
      <c r="HK4183" s="2"/>
      <c r="HL4183" s="2"/>
      <c r="HM4183" s="2"/>
      <c r="HN4183" s="2"/>
      <c r="HO4183" s="2"/>
      <c r="HP4183" s="2"/>
      <c r="HQ4183" s="2"/>
      <c r="HR4183" s="2"/>
      <c r="HS4183" s="2"/>
      <c r="HT4183" s="2"/>
      <c r="HU4183" s="2"/>
      <c r="HV4183" s="2"/>
      <c r="HW4183" s="2"/>
      <c r="HX4183" s="2"/>
      <c r="HY4183" s="2"/>
      <c r="HZ4183" s="2"/>
      <c r="IA4183" s="2"/>
      <c r="IB4183" s="2"/>
      <c r="IC4183" s="2"/>
      <c r="ID4183" s="2"/>
      <c r="IE4183" s="2"/>
      <c r="IF4183" s="2"/>
      <c r="IG4183" s="2"/>
      <c r="IH4183" s="2"/>
      <c r="II4183" s="2"/>
      <c r="IJ4183" s="2"/>
      <c r="IK4183" s="2"/>
      <c r="IL4183" s="2"/>
      <c r="IM4183" s="2"/>
      <c r="IN4183" s="2"/>
      <c r="IO4183" s="2"/>
      <c r="IP4183" s="2"/>
      <c r="IQ4183" s="2"/>
    </row>
    <row r="4184" spans="1:251" s="16" customFormat="1" ht="18.75" customHeight="1" thickBot="1">
      <c r="A4184" s="17"/>
      <c r="B4184" s="136" t="s">
        <v>13</v>
      </c>
      <c r="C4184" s="137"/>
      <c r="D4184" s="137"/>
      <c r="E4184" s="137"/>
      <c r="F4184" s="137"/>
      <c r="G4184" s="137"/>
      <c r="H4184" s="137"/>
      <c r="I4184" s="137"/>
      <c r="J4184" s="137"/>
      <c r="K4184" s="137"/>
      <c r="L4184" s="137"/>
      <c r="M4184" s="137"/>
      <c r="N4184" s="137"/>
      <c r="O4184" s="137"/>
      <c r="P4184" s="137"/>
      <c r="Q4184" s="137"/>
      <c r="R4184" s="137"/>
      <c r="S4184" s="137"/>
      <c r="T4184" s="137"/>
      <c r="U4184" s="137"/>
      <c r="V4184" s="137"/>
      <c r="W4184" s="137"/>
      <c r="X4184" s="137"/>
      <c r="Y4184" s="137"/>
      <c r="Z4184" s="138"/>
      <c r="AA4184" s="115">
        <f>SUM($AA$4178:$AA$4183)</f>
        <v>498969</v>
      </c>
      <c r="AB4184" s="116"/>
      <c r="AC4184" s="116"/>
      <c r="AD4184" s="116"/>
      <c r="AE4184" s="116"/>
      <c r="AF4184" s="116"/>
      <c r="AG4184" s="116"/>
      <c r="AH4184" s="116"/>
      <c r="AI4184" s="117"/>
      <c r="AJ4184" s="115">
        <f>SUM($AJ$4178:$AJ$4183)</f>
        <v>478195</v>
      </c>
      <c r="AK4184" s="116"/>
      <c r="AL4184" s="116"/>
      <c r="AM4184" s="116"/>
      <c r="AN4184" s="116"/>
      <c r="AO4184" s="116"/>
      <c r="AP4184" s="116"/>
      <c r="AQ4184" s="116"/>
      <c r="AR4184" s="117"/>
      <c r="AS4184" s="112"/>
      <c r="AT4184" s="113"/>
      <c r="AU4184" s="113"/>
      <c r="AV4184" s="113"/>
      <c r="AW4184" s="113"/>
      <c r="AX4184" s="114"/>
      <c r="AY4184" s="2"/>
      <c r="AZ4184" s="2"/>
      <c r="BA4184" s="2"/>
      <c r="BB4184" s="2"/>
      <c r="BC4184" s="2"/>
      <c r="BD4184" s="2"/>
      <c r="BE4184" s="2"/>
      <c r="BF4184" s="2"/>
      <c r="BG4184" s="2"/>
      <c r="BH4184" s="2"/>
      <c r="BI4184" s="2"/>
      <c r="BJ4184" s="2"/>
      <c r="BK4184" s="2"/>
      <c r="BL4184" s="2"/>
      <c r="BM4184" s="2"/>
      <c r="BN4184" s="2"/>
      <c r="BO4184" s="2"/>
      <c r="BP4184" s="2"/>
      <c r="BQ4184" s="2"/>
      <c r="BR4184" s="2"/>
      <c r="BS4184" s="2"/>
      <c r="BT4184" s="2"/>
      <c r="BU4184" s="2"/>
      <c r="BV4184" s="2"/>
      <c r="BW4184" s="2"/>
      <c r="BX4184" s="2"/>
      <c r="BY4184" s="2"/>
      <c r="BZ4184" s="2"/>
      <c r="CA4184" s="2"/>
      <c r="CB4184" s="2"/>
      <c r="CC4184" s="2"/>
      <c r="CD4184" s="2"/>
      <c r="CE4184" s="2"/>
      <c r="CF4184" s="2"/>
      <c r="CG4184" s="2"/>
      <c r="CH4184" s="2"/>
      <c r="CI4184" s="2"/>
      <c r="CJ4184" s="2"/>
      <c r="CK4184" s="2"/>
      <c r="CL4184" s="2"/>
      <c r="CM4184" s="2"/>
      <c r="CN4184" s="2"/>
      <c r="CO4184" s="2"/>
      <c r="CP4184" s="2"/>
      <c r="CQ4184" s="2"/>
      <c r="CR4184" s="2"/>
      <c r="CS4184" s="2"/>
      <c r="CT4184" s="2"/>
      <c r="CU4184" s="2"/>
      <c r="CV4184" s="2"/>
      <c r="CW4184" s="2"/>
      <c r="CX4184" s="2"/>
      <c r="CY4184" s="2"/>
      <c r="CZ4184" s="2"/>
      <c r="DA4184" s="2"/>
      <c r="DB4184" s="2"/>
      <c r="DC4184" s="2"/>
      <c r="DD4184" s="2"/>
      <c r="DE4184" s="2"/>
      <c r="DF4184" s="2"/>
      <c r="DG4184" s="2"/>
      <c r="DH4184" s="2"/>
      <c r="DI4184" s="2"/>
      <c r="DJ4184" s="2"/>
      <c r="DK4184" s="2"/>
      <c r="DL4184" s="2"/>
      <c r="DM4184" s="2"/>
      <c r="DN4184" s="2"/>
      <c r="DO4184" s="2"/>
      <c r="DP4184" s="2"/>
      <c r="DQ4184" s="2"/>
      <c r="DR4184" s="2"/>
      <c r="DS4184" s="2"/>
      <c r="DT4184" s="2"/>
      <c r="DU4184" s="2"/>
      <c r="DV4184" s="2"/>
      <c r="DW4184" s="2"/>
      <c r="DX4184" s="2"/>
      <c r="DY4184" s="2"/>
      <c r="DZ4184" s="2"/>
      <c r="EA4184" s="2"/>
      <c r="EB4184" s="2"/>
      <c r="EC4184" s="2"/>
      <c r="ED4184" s="2"/>
      <c r="EE4184" s="2"/>
      <c r="EF4184" s="2"/>
      <c r="EG4184" s="2"/>
      <c r="EH4184" s="2"/>
      <c r="EI4184" s="2"/>
      <c r="EJ4184" s="2"/>
      <c r="EK4184" s="2"/>
      <c r="EL4184" s="2"/>
      <c r="EM4184" s="2"/>
      <c r="EN4184" s="2"/>
      <c r="EO4184" s="2"/>
      <c r="EP4184" s="2"/>
      <c r="EQ4184" s="2"/>
      <c r="ER4184" s="2"/>
      <c r="ES4184" s="2"/>
      <c r="ET4184" s="2"/>
      <c r="EU4184" s="2"/>
      <c r="EV4184" s="2"/>
      <c r="EW4184" s="2"/>
      <c r="EX4184" s="2"/>
      <c r="EY4184" s="2"/>
      <c r="EZ4184" s="2"/>
      <c r="FA4184" s="2"/>
      <c r="FB4184" s="2"/>
      <c r="FC4184" s="2"/>
      <c r="FD4184" s="2"/>
      <c r="FE4184" s="2"/>
      <c r="FF4184" s="2"/>
      <c r="FG4184" s="2"/>
      <c r="FH4184" s="2"/>
      <c r="FI4184" s="2"/>
      <c r="FJ4184" s="2"/>
      <c r="FK4184" s="2"/>
      <c r="FL4184" s="2"/>
      <c r="FM4184" s="2"/>
      <c r="FN4184" s="2"/>
      <c r="FO4184" s="2"/>
      <c r="FP4184" s="2"/>
      <c r="FQ4184" s="2"/>
      <c r="FR4184" s="2"/>
      <c r="FS4184" s="2"/>
      <c r="FT4184" s="2"/>
      <c r="FU4184" s="2"/>
      <c r="FV4184" s="2"/>
      <c r="FW4184" s="2"/>
      <c r="FX4184" s="2"/>
      <c r="FY4184" s="2"/>
      <c r="FZ4184" s="2"/>
      <c r="GA4184" s="2"/>
      <c r="GB4184" s="2"/>
      <c r="GC4184" s="2"/>
      <c r="GD4184" s="2"/>
      <c r="GE4184" s="2"/>
      <c r="GF4184" s="2"/>
      <c r="GG4184" s="2"/>
      <c r="GH4184" s="2"/>
      <c r="GI4184" s="2"/>
      <c r="GJ4184" s="2"/>
      <c r="GK4184" s="2"/>
      <c r="GL4184" s="2"/>
      <c r="GM4184" s="2"/>
      <c r="GN4184" s="2"/>
      <c r="GO4184" s="2"/>
      <c r="GP4184" s="2"/>
      <c r="GQ4184" s="2"/>
      <c r="GR4184" s="2"/>
      <c r="GS4184" s="2"/>
      <c r="GT4184" s="2"/>
      <c r="GU4184" s="2"/>
      <c r="GV4184" s="2"/>
      <c r="GW4184" s="2"/>
      <c r="GX4184" s="2"/>
      <c r="GY4184" s="2"/>
      <c r="GZ4184" s="2"/>
      <c r="HA4184" s="2"/>
      <c r="HB4184" s="2"/>
      <c r="HC4184" s="2"/>
      <c r="HD4184" s="2"/>
      <c r="HE4184" s="2"/>
      <c r="HF4184" s="2"/>
      <c r="HG4184" s="2"/>
      <c r="HH4184" s="2"/>
      <c r="HI4184" s="2"/>
      <c r="HJ4184" s="2"/>
      <c r="HK4184" s="2"/>
      <c r="HL4184" s="2"/>
      <c r="HM4184" s="2"/>
      <c r="HN4184" s="2"/>
      <c r="HO4184" s="2"/>
      <c r="HP4184" s="2"/>
      <c r="HQ4184" s="2"/>
      <c r="HR4184" s="2"/>
      <c r="HS4184" s="2"/>
      <c r="HT4184" s="2"/>
      <c r="HU4184" s="2"/>
      <c r="HV4184" s="2"/>
      <c r="HW4184" s="2"/>
      <c r="HX4184" s="2"/>
      <c r="HY4184" s="2"/>
      <c r="HZ4184" s="2"/>
      <c r="IA4184" s="2"/>
      <c r="IB4184" s="2"/>
      <c r="IC4184" s="2"/>
      <c r="ID4184" s="2"/>
      <c r="IE4184" s="2"/>
      <c r="IF4184" s="2"/>
      <c r="IG4184" s="2"/>
      <c r="IH4184" s="2"/>
      <c r="II4184" s="2"/>
      <c r="IJ4184" s="2"/>
      <c r="IK4184" s="2"/>
      <c r="IL4184" s="2"/>
      <c r="IM4184" s="2"/>
      <c r="IN4184" s="2"/>
      <c r="IO4184" s="2"/>
      <c r="IP4184" s="2"/>
      <c r="IQ4184" s="2"/>
    </row>
    <row r="4186" spans="1:251" ht="18.75">
      <c r="A4186" s="1" t="s">
        <v>0</v>
      </c>
      <c r="AW4186" s="3"/>
      <c r="AX4186" s="4"/>
      <c r="AY4186" s="3"/>
    </row>
    <row r="4188" spans="1:251" ht="18.75">
      <c r="B4188" s="118" t="s">
        <v>8</v>
      </c>
      <c r="C4188" s="119"/>
      <c r="D4188" s="119"/>
      <c r="E4188" s="119"/>
      <c r="F4188" s="119"/>
      <c r="G4188" s="119"/>
      <c r="H4188" s="119"/>
      <c r="I4188" s="119"/>
      <c r="J4188" s="119"/>
      <c r="K4188" s="119"/>
      <c r="L4188" s="119"/>
      <c r="M4188" s="119"/>
      <c r="N4188" s="119"/>
      <c r="O4188" s="119"/>
      <c r="P4188" s="119"/>
      <c r="Q4188" s="119"/>
      <c r="R4188" s="119"/>
      <c r="S4188" s="119"/>
      <c r="T4188" s="119"/>
      <c r="U4188" s="119"/>
      <c r="V4188" s="119"/>
      <c r="W4188" s="119"/>
      <c r="X4188" s="119"/>
      <c r="Y4188" s="119"/>
      <c r="Z4188" s="119"/>
      <c r="AA4188" s="119"/>
      <c r="AB4188" s="119"/>
      <c r="AC4188" s="119"/>
      <c r="AD4188" s="119"/>
      <c r="AE4188" s="119"/>
      <c r="AF4188" s="119"/>
      <c r="AG4188" s="119"/>
      <c r="AH4188" s="119"/>
      <c r="AI4188" s="119"/>
      <c r="AJ4188" s="119"/>
      <c r="AK4188" s="119"/>
      <c r="AL4188" s="119"/>
      <c r="AM4188" s="119"/>
      <c r="AN4188" s="119"/>
      <c r="AO4188" s="119"/>
      <c r="AP4188" s="119"/>
      <c r="AQ4188" s="119"/>
      <c r="AR4188" s="119"/>
      <c r="AS4188" s="119"/>
      <c r="AT4188" s="119"/>
      <c r="AU4188" s="119"/>
      <c r="AV4188" s="119"/>
      <c r="AW4188" s="119"/>
      <c r="AX4188" s="119"/>
    </row>
    <row r="4189" spans="1:251">
      <c r="Z4189" s="5"/>
      <c r="AD4189" s="5"/>
      <c r="AE4189" s="5"/>
      <c r="AF4189" s="5"/>
      <c r="AG4189" s="5"/>
      <c r="AH4189" s="5"/>
      <c r="AI4189" s="5"/>
      <c r="AO4189" s="5"/>
    </row>
    <row r="4190" spans="1:251" ht="13.5" thickBot="1">
      <c r="Z4190" s="5"/>
      <c r="AD4190" s="5"/>
      <c r="AE4190" s="5"/>
      <c r="AF4190" s="5"/>
      <c r="AG4190" s="5"/>
      <c r="AH4190" s="5"/>
      <c r="AI4190" s="5"/>
      <c r="AO4190" s="5"/>
      <c r="DI4190" s="6"/>
    </row>
    <row r="4191" spans="1:251" ht="24.75" customHeight="1" thickBot="1">
      <c r="B4191" s="120" t="s">
        <v>1</v>
      </c>
      <c r="C4191" s="121"/>
      <c r="D4191" s="121"/>
      <c r="E4191" s="121"/>
      <c r="F4191" s="121"/>
      <c r="G4191" s="121"/>
      <c r="H4191" s="122" t="s">
        <v>415</v>
      </c>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4"/>
      <c r="DI4191" s="6"/>
    </row>
    <row r="4192" spans="1:251" ht="14.25">
      <c r="B4192" s="7"/>
      <c r="C4192" s="7"/>
      <c r="D4192" s="7"/>
      <c r="E4192" s="7"/>
      <c r="F4192" s="7"/>
      <c r="G4192" s="7"/>
      <c r="H4192" s="8"/>
      <c r="I4192" s="8"/>
      <c r="J4192" s="8"/>
      <c r="K4192" s="8"/>
      <c r="L4192" s="9"/>
      <c r="M4192" s="9"/>
      <c r="N4192" s="9"/>
      <c r="O4192" s="9"/>
      <c r="P4192" s="8"/>
      <c r="Q4192" s="8"/>
      <c r="R4192" s="8"/>
      <c r="S4192" s="8"/>
      <c r="T4192" s="8"/>
      <c r="U4192" s="8"/>
      <c r="V4192" s="10"/>
      <c r="W4192" s="10"/>
      <c r="X4192" s="10"/>
      <c r="Y4192" s="10"/>
      <c r="Z4192" s="10"/>
      <c r="AA4192" s="10"/>
      <c r="AB4192" s="10"/>
      <c r="AC4192" s="10"/>
      <c r="AD4192" s="10"/>
      <c r="AE4192" s="10"/>
      <c r="AF4192" s="10"/>
      <c r="AG4192" s="10"/>
      <c r="AH4192" s="10"/>
      <c r="AI4192" s="10"/>
      <c r="AJ4192" s="10"/>
      <c r="AK4192" s="10"/>
      <c r="AL4192" s="10"/>
      <c r="AM4192" s="10"/>
      <c r="AN4192" s="10"/>
      <c r="AO4192" s="10"/>
      <c r="AP4192" s="10"/>
      <c r="AQ4192" s="10"/>
      <c r="AR4192" s="10"/>
      <c r="AS4192" s="10"/>
      <c r="AT4192" s="10"/>
      <c r="AU4192" s="10"/>
      <c r="AV4192" s="10"/>
      <c r="AW4192" s="10"/>
      <c r="AX4192" s="10"/>
      <c r="DI4192" s="6"/>
    </row>
    <row r="4193" spans="1:113" ht="15" thickBot="1">
      <c r="A4193" s="11"/>
      <c r="B4193" s="10" t="s">
        <v>2</v>
      </c>
      <c r="C4193" s="8"/>
      <c r="D4193" s="8"/>
      <c r="E4193" s="8"/>
      <c r="F4193" s="8"/>
      <c r="G4193" s="8"/>
      <c r="H4193" s="8"/>
      <c r="I4193" s="8"/>
      <c r="J4193" s="8"/>
      <c r="K4193" s="8"/>
      <c r="L4193" s="9"/>
      <c r="M4193" s="9"/>
      <c r="N4193" s="9"/>
      <c r="O4193" s="9"/>
      <c r="P4193" s="8"/>
      <c r="Q4193" s="8"/>
      <c r="R4193" s="8"/>
      <c r="S4193" s="8"/>
      <c r="T4193" s="8"/>
      <c r="U4193" s="8"/>
      <c r="V4193" s="10"/>
      <c r="W4193" s="10"/>
      <c r="X4193" s="10"/>
      <c r="Y4193" s="10"/>
      <c r="Z4193" s="10"/>
      <c r="AA4193" s="10"/>
      <c r="AB4193" s="10"/>
      <c r="AC4193" s="10"/>
      <c r="AD4193" s="10"/>
      <c r="AE4193" s="10"/>
      <c r="AF4193" s="10"/>
      <c r="AG4193" s="10"/>
      <c r="AH4193" s="10"/>
      <c r="AI4193" s="10"/>
      <c r="AJ4193" s="10"/>
      <c r="AK4193" s="10"/>
      <c r="AL4193" s="10"/>
      <c r="AM4193" s="10"/>
      <c r="AN4193" s="10"/>
      <c r="AO4193" s="10"/>
      <c r="AP4193" s="10"/>
      <c r="AQ4193" s="10"/>
      <c r="AR4193" s="10"/>
      <c r="AS4193" s="10"/>
      <c r="AT4193" s="10"/>
      <c r="AU4193" s="10"/>
      <c r="AV4193" s="10"/>
      <c r="AW4193" s="10"/>
      <c r="AX4193" s="10"/>
      <c r="DI4193" s="6"/>
    </row>
    <row r="4194" spans="1:113" ht="14.25">
      <c r="A4194" s="8"/>
      <c r="B4194" s="12"/>
      <c r="C4194" s="7"/>
      <c r="D4194" s="7"/>
      <c r="E4194" s="7"/>
      <c r="F4194" s="7"/>
      <c r="G4194" s="7"/>
      <c r="H4194" s="7"/>
      <c r="I4194" s="7"/>
      <c r="J4194" s="7"/>
      <c r="K4194" s="7"/>
      <c r="L4194" s="13"/>
      <c r="M4194" s="13"/>
      <c r="N4194" s="13"/>
      <c r="O4194" s="13"/>
      <c r="P4194" s="7"/>
      <c r="Q4194" s="7"/>
      <c r="R4194" s="7"/>
      <c r="S4194" s="7"/>
      <c r="T4194" s="7"/>
      <c r="U4194" s="7"/>
      <c r="V4194" s="14"/>
      <c r="W4194" s="14"/>
      <c r="X4194" s="14"/>
      <c r="Y4194" s="14"/>
      <c r="Z4194" s="14"/>
      <c r="AA4194" s="14"/>
      <c r="AB4194" s="14"/>
      <c r="AC4194" s="14"/>
      <c r="AD4194" s="14"/>
      <c r="AE4194" s="14"/>
      <c r="AF4194" s="14"/>
      <c r="AG4194" s="14"/>
      <c r="AH4194" s="14"/>
      <c r="AI4194" s="14"/>
      <c r="AJ4194" s="14"/>
      <c r="AK4194" s="14"/>
      <c r="AL4194" s="14"/>
      <c r="AM4194" s="14"/>
      <c r="AN4194" s="14"/>
      <c r="AO4194" s="14"/>
      <c r="AP4194" s="14"/>
      <c r="AQ4194" s="14"/>
      <c r="AR4194" s="14"/>
      <c r="AS4194" s="14"/>
      <c r="AT4194" s="14"/>
      <c r="AU4194" s="14"/>
      <c r="AV4194" s="14"/>
      <c r="AW4194" s="14"/>
      <c r="AX4194" s="15"/>
    </row>
    <row r="4195" spans="1:113" ht="12" customHeight="1">
      <c r="A4195" s="8"/>
      <c r="B4195" s="141" t="s">
        <v>416</v>
      </c>
      <c r="C4195" s="142"/>
      <c r="D4195" s="142"/>
      <c r="E4195" s="142"/>
      <c r="F4195" s="142"/>
      <c r="G4195" s="142"/>
      <c r="H4195" s="142"/>
      <c r="I4195" s="142"/>
      <c r="J4195" s="142"/>
      <c r="K4195" s="142"/>
      <c r="L4195" s="142"/>
      <c r="M4195" s="142"/>
      <c r="N4195" s="142"/>
      <c r="O4195" s="142"/>
      <c r="P4195" s="142"/>
      <c r="Q4195" s="142"/>
      <c r="R4195" s="142"/>
      <c r="S4195" s="142"/>
      <c r="T4195" s="142"/>
      <c r="U4195" s="142"/>
      <c r="V4195" s="142"/>
      <c r="W4195" s="142"/>
      <c r="X4195" s="142"/>
      <c r="Y4195" s="142"/>
      <c r="Z4195" s="142"/>
      <c r="AA4195" s="142"/>
      <c r="AB4195" s="142"/>
      <c r="AC4195" s="142"/>
      <c r="AD4195" s="142"/>
      <c r="AE4195" s="142"/>
      <c r="AF4195" s="142"/>
      <c r="AG4195" s="142"/>
      <c r="AH4195" s="142"/>
      <c r="AI4195" s="142"/>
      <c r="AJ4195" s="142"/>
      <c r="AK4195" s="142"/>
      <c r="AL4195" s="142"/>
      <c r="AM4195" s="142"/>
      <c r="AN4195" s="142"/>
      <c r="AO4195" s="142"/>
      <c r="AP4195" s="142"/>
      <c r="AQ4195" s="142"/>
      <c r="AR4195" s="142"/>
      <c r="AS4195" s="142"/>
      <c r="AT4195" s="142"/>
      <c r="AU4195" s="142"/>
      <c r="AV4195" s="142"/>
      <c r="AW4195" s="142"/>
      <c r="AX4195" s="143"/>
    </row>
    <row r="4196" spans="1:113" ht="12" customHeight="1">
      <c r="A4196" s="8"/>
      <c r="B4196" s="141"/>
      <c r="C4196" s="142"/>
      <c r="D4196" s="142"/>
      <c r="E4196" s="142"/>
      <c r="F4196" s="142"/>
      <c r="G4196" s="142"/>
      <c r="H4196" s="142"/>
      <c r="I4196" s="142"/>
      <c r="J4196" s="142"/>
      <c r="K4196" s="142"/>
      <c r="L4196" s="142"/>
      <c r="M4196" s="142"/>
      <c r="N4196" s="142"/>
      <c r="O4196" s="142"/>
      <c r="P4196" s="142"/>
      <c r="Q4196" s="142"/>
      <c r="R4196" s="142"/>
      <c r="S4196" s="142"/>
      <c r="T4196" s="142"/>
      <c r="U4196" s="142"/>
      <c r="V4196" s="142"/>
      <c r="W4196" s="142"/>
      <c r="X4196" s="142"/>
      <c r="Y4196" s="142"/>
      <c r="Z4196" s="142"/>
      <c r="AA4196" s="142"/>
      <c r="AB4196" s="142"/>
      <c r="AC4196" s="142"/>
      <c r="AD4196" s="142"/>
      <c r="AE4196" s="142"/>
      <c r="AF4196" s="142"/>
      <c r="AG4196" s="142"/>
      <c r="AH4196" s="142"/>
      <c r="AI4196" s="142"/>
      <c r="AJ4196" s="142"/>
      <c r="AK4196" s="142"/>
      <c r="AL4196" s="142"/>
      <c r="AM4196" s="142"/>
      <c r="AN4196" s="142"/>
      <c r="AO4196" s="142"/>
      <c r="AP4196" s="142"/>
      <c r="AQ4196" s="142"/>
      <c r="AR4196" s="142"/>
      <c r="AS4196" s="142"/>
      <c r="AT4196" s="142"/>
      <c r="AU4196" s="142"/>
      <c r="AV4196" s="142"/>
      <c r="AW4196" s="142"/>
      <c r="AX4196" s="143"/>
      <c r="BC4196" s="16"/>
    </row>
    <row r="4197" spans="1:113" ht="12" customHeight="1">
      <c r="A4197" s="8"/>
      <c r="B4197" s="141"/>
      <c r="C4197" s="142"/>
      <c r="D4197" s="142"/>
      <c r="E4197" s="142"/>
      <c r="F4197" s="142"/>
      <c r="G4197" s="142"/>
      <c r="H4197" s="142"/>
      <c r="I4197" s="142"/>
      <c r="J4197" s="142"/>
      <c r="K4197" s="142"/>
      <c r="L4197" s="142"/>
      <c r="M4197" s="142"/>
      <c r="N4197" s="142"/>
      <c r="O4197" s="142"/>
      <c r="P4197" s="142"/>
      <c r="Q4197" s="142"/>
      <c r="R4197" s="142"/>
      <c r="S4197" s="142"/>
      <c r="T4197" s="142"/>
      <c r="U4197" s="142"/>
      <c r="V4197" s="142"/>
      <c r="W4197" s="142"/>
      <c r="X4197" s="142"/>
      <c r="Y4197" s="142"/>
      <c r="Z4197" s="142"/>
      <c r="AA4197" s="142"/>
      <c r="AB4197" s="142"/>
      <c r="AC4197" s="142"/>
      <c r="AD4197" s="142"/>
      <c r="AE4197" s="142"/>
      <c r="AF4197" s="142"/>
      <c r="AG4197" s="142"/>
      <c r="AH4197" s="142"/>
      <c r="AI4197" s="142"/>
      <c r="AJ4197" s="142"/>
      <c r="AK4197" s="142"/>
      <c r="AL4197" s="142"/>
      <c r="AM4197" s="142"/>
      <c r="AN4197" s="142"/>
      <c r="AO4197" s="142"/>
      <c r="AP4197" s="142"/>
      <c r="AQ4197" s="142"/>
      <c r="AR4197" s="142"/>
      <c r="AS4197" s="142"/>
      <c r="AT4197" s="142"/>
      <c r="AU4197" s="142"/>
      <c r="AV4197" s="142"/>
      <c r="AW4197" s="142"/>
      <c r="AX4197" s="143"/>
    </row>
    <row r="4198" spans="1:113" ht="12" customHeight="1">
      <c r="A4198" s="8"/>
      <c r="B4198" s="141"/>
      <c r="C4198" s="142"/>
      <c r="D4198" s="142"/>
      <c r="E4198" s="142"/>
      <c r="F4198" s="142"/>
      <c r="G4198" s="142"/>
      <c r="H4198" s="142"/>
      <c r="I4198" s="142"/>
      <c r="J4198" s="142"/>
      <c r="K4198" s="142"/>
      <c r="L4198" s="142"/>
      <c r="M4198" s="142"/>
      <c r="N4198" s="142"/>
      <c r="O4198" s="142"/>
      <c r="P4198" s="142"/>
      <c r="Q4198" s="142"/>
      <c r="R4198" s="142"/>
      <c r="S4198" s="142"/>
      <c r="T4198" s="142"/>
      <c r="U4198" s="142"/>
      <c r="V4198" s="142"/>
      <c r="W4198" s="142"/>
      <c r="X4198" s="142"/>
      <c r="Y4198" s="142"/>
      <c r="Z4198" s="142"/>
      <c r="AA4198" s="142"/>
      <c r="AB4198" s="142"/>
      <c r="AC4198" s="142"/>
      <c r="AD4198" s="142"/>
      <c r="AE4198" s="142"/>
      <c r="AF4198" s="142"/>
      <c r="AG4198" s="142"/>
      <c r="AH4198" s="142"/>
      <c r="AI4198" s="142"/>
      <c r="AJ4198" s="142"/>
      <c r="AK4198" s="142"/>
      <c r="AL4198" s="142"/>
      <c r="AM4198" s="142"/>
      <c r="AN4198" s="142"/>
      <c r="AO4198" s="142"/>
      <c r="AP4198" s="142"/>
      <c r="AQ4198" s="142"/>
      <c r="AR4198" s="142"/>
      <c r="AS4198" s="142"/>
      <c r="AT4198" s="142"/>
      <c r="AU4198" s="142"/>
      <c r="AV4198" s="142"/>
      <c r="AW4198" s="142"/>
      <c r="AX4198" s="143"/>
    </row>
    <row r="4199" spans="1:113" ht="12" customHeight="1">
      <c r="A4199" s="8"/>
      <c r="B4199" s="141"/>
      <c r="C4199" s="142"/>
      <c r="D4199" s="142"/>
      <c r="E4199" s="142"/>
      <c r="F4199" s="142"/>
      <c r="G4199" s="142"/>
      <c r="H4199" s="142"/>
      <c r="I4199" s="142"/>
      <c r="J4199" s="142"/>
      <c r="K4199" s="142"/>
      <c r="L4199" s="142"/>
      <c r="M4199" s="142"/>
      <c r="N4199" s="142"/>
      <c r="O4199" s="142"/>
      <c r="P4199" s="142"/>
      <c r="Q4199" s="142"/>
      <c r="R4199" s="142"/>
      <c r="S4199" s="142"/>
      <c r="T4199" s="142"/>
      <c r="U4199" s="142"/>
      <c r="V4199" s="142"/>
      <c r="W4199" s="142"/>
      <c r="X4199" s="142"/>
      <c r="Y4199" s="142"/>
      <c r="Z4199" s="142"/>
      <c r="AA4199" s="142"/>
      <c r="AB4199" s="142"/>
      <c r="AC4199" s="142"/>
      <c r="AD4199" s="142"/>
      <c r="AE4199" s="142"/>
      <c r="AF4199" s="142"/>
      <c r="AG4199" s="142"/>
      <c r="AH4199" s="142"/>
      <c r="AI4199" s="142"/>
      <c r="AJ4199" s="142"/>
      <c r="AK4199" s="142"/>
      <c r="AL4199" s="142"/>
      <c r="AM4199" s="142"/>
      <c r="AN4199" s="142"/>
      <c r="AO4199" s="142"/>
      <c r="AP4199" s="142"/>
      <c r="AQ4199" s="142"/>
      <c r="AR4199" s="142"/>
      <c r="AS4199" s="142"/>
      <c r="AT4199" s="142"/>
      <c r="AU4199" s="142"/>
      <c r="AV4199" s="142"/>
      <c r="AW4199" s="142"/>
      <c r="AX4199" s="143"/>
    </row>
    <row r="4200" spans="1:113" ht="15" thickBot="1">
      <c r="A4200" s="17"/>
      <c r="B4200" s="18"/>
      <c r="C4200" s="19"/>
      <c r="D4200" s="19"/>
      <c r="E4200" s="19"/>
      <c r="F4200" s="19"/>
      <c r="G4200" s="19"/>
      <c r="H4200" s="19"/>
      <c r="I4200" s="19"/>
      <c r="J4200" s="19"/>
      <c r="K4200" s="19"/>
      <c r="L4200" s="19"/>
      <c r="M4200" s="19"/>
      <c r="N4200" s="19"/>
      <c r="O4200" s="19"/>
      <c r="P4200" s="19"/>
      <c r="Q4200" s="19"/>
      <c r="R4200" s="19"/>
      <c r="S4200" s="19"/>
      <c r="T4200" s="19"/>
      <c r="U4200" s="19"/>
      <c r="V4200" s="19"/>
      <c r="W4200" s="19"/>
      <c r="X4200" s="19"/>
      <c r="Y4200" s="19"/>
      <c r="Z4200" s="19"/>
      <c r="AA4200" s="19"/>
      <c r="AB4200" s="19"/>
      <c r="AC4200" s="19"/>
      <c r="AD4200" s="19"/>
      <c r="AE4200" s="19"/>
      <c r="AF4200" s="19"/>
      <c r="AG4200" s="19"/>
      <c r="AH4200" s="19"/>
      <c r="AI4200" s="19"/>
      <c r="AJ4200" s="19"/>
      <c r="AK4200" s="19"/>
      <c r="AL4200" s="19"/>
      <c r="AM4200" s="19"/>
      <c r="AN4200" s="19"/>
      <c r="AO4200" s="19"/>
      <c r="AP4200" s="19"/>
      <c r="AQ4200" s="19"/>
      <c r="AR4200" s="19"/>
      <c r="AS4200" s="19"/>
      <c r="AT4200" s="19"/>
      <c r="AU4200" s="19"/>
      <c r="AV4200" s="19"/>
      <c r="AW4200" s="19"/>
      <c r="AX4200" s="20"/>
    </row>
    <row r="4201" spans="1:113">
      <c r="B4201" s="21"/>
    </row>
    <row r="4202" spans="1:113" ht="15" thickBot="1">
      <c r="A4202" s="11"/>
      <c r="B4202" s="10" t="s">
        <v>3</v>
      </c>
      <c r="C4202" s="8"/>
      <c r="D4202" s="8"/>
      <c r="E4202" s="8"/>
      <c r="F4202" s="8"/>
      <c r="G4202" s="8"/>
      <c r="H4202" s="8"/>
      <c r="I4202" s="8"/>
      <c r="J4202" s="8"/>
      <c r="K4202" s="8"/>
      <c r="L4202" s="9"/>
      <c r="M4202" s="9"/>
      <c r="N4202" s="9"/>
      <c r="O4202" s="9"/>
      <c r="P4202" s="8"/>
      <c r="Q4202" s="8"/>
      <c r="R4202" s="8"/>
      <c r="S4202" s="8"/>
      <c r="T4202" s="8"/>
      <c r="U4202" s="8"/>
      <c r="V4202" s="10"/>
      <c r="W4202" s="10"/>
      <c r="X4202" s="10"/>
      <c r="Y4202" s="10"/>
      <c r="Z4202" s="10"/>
      <c r="AA4202" s="10"/>
      <c r="AB4202" s="10"/>
      <c r="AC4202" s="10"/>
      <c r="AD4202" s="10"/>
      <c r="AE4202" s="10"/>
      <c r="AF4202" s="10"/>
      <c r="AG4202" s="10"/>
      <c r="AH4202" s="10"/>
      <c r="AI4202" s="10"/>
      <c r="AJ4202" s="10"/>
      <c r="AK4202" s="10"/>
      <c r="AL4202" s="10"/>
      <c r="AM4202" s="10"/>
      <c r="AN4202" s="10"/>
      <c r="AO4202" s="10"/>
      <c r="AP4202" s="10"/>
      <c r="AQ4202" s="10"/>
      <c r="AR4202" s="10"/>
      <c r="AS4202" s="10"/>
      <c r="AT4202" s="10"/>
      <c r="AU4202" s="10"/>
      <c r="AV4202" s="10"/>
      <c r="AW4202" s="10"/>
      <c r="AX4202" s="10"/>
      <c r="DI4202" s="6"/>
    </row>
    <row r="4203" spans="1:113" ht="14.25">
      <c r="A4203" s="8"/>
      <c r="B4203" s="12"/>
      <c r="C4203" s="7"/>
      <c r="D4203" s="7"/>
      <c r="E4203" s="7"/>
      <c r="F4203" s="7"/>
      <c r="G4203" s="7"/>
      <c r="H4203" s="7"/>
      <c r="I4203" s="7"/>
      <c r="J4203" s="7"/>
      <c r="K4203" s="7"/>
      <c r="L4203" s="13"/>
      <c r="M4203" s="13"/>
      <c r="N4203" s="13"/>
      <c r="O4203" s="13"/>
      <c r="P4203" s="7"/>
      <c r="Q4203" s="7"/>
      <c r="R4203" s="7"/>
      <c r="S4203" s="7"/>
      <c r="T4203" s="7"/>
      <c r="U4203" s="7"/>
      <c r="V4203" s="14"/>
      <c r="W4203" s="14"/>
      <c r="X4203" s="14"/>
      <c r="Y4203" s="14"/>
      <c r="Z4203" s="14"/>
      <c r="AA4203" s="14"/>
      <c r="AB4203" s="14"/>
      <c r="AC4203" s="14"/>
      <c r="AD4203" s="14"/>
      <c r="AE4203" s="14"/>
      <c r="AF4203" s="14"/>
      <c r="AG4203" s="14"/>
      <c r="AH4203" s="14"/>
      <c r="AI4203" s="14"/>
      <c r="AJ4203" s="14"/>
      <c r="AK4203" s="14"/>
      <c r="AL4203" s="14"/>
      <c r="AM4203" s="14"/>
      <c r="AN4203" s="14"/>
      <c r="AO4203" s="14"/>
      <c r="AP4203" s="14"/>
      <c r="AQ4203" s="14"/>
      <c r="AR4203" s="14"/>
      <c r="AS4203" s="14"/>
      <c r="AT4203" s="14"/>
      <c r="AU4203" s="14"/>
      <c r="AV4203" s="14"/>
      <c r="AW4203" s="14"/>
      <c r="AX4203" s="15"/>
    </row>
    <row r="4204" spans="1:113" ht="12" customHeight="1">
      <c r="A4204" s="8"/>
      <c r="B4204" s="141" t="s">
        <v>417</v>
      </c>
      <c r="C4204" s="142"/>
      <c r="D4204" s="142"/>
      <c r="E4204" s="142"/>
      <c r="F4204" s="142"/>
      <c r="G4204" s="142"/>
      <c r="H4204" s="142"/>
      <c r="I4204" s="142"/>
      <c r="J4204" s="142"/>
      <c r="K4204" s="142"/>
      <c r="L4204" s="142"/>
      <c r="M4204" s="142"/>
      <c r="N4204" s="142"/>
      <c r="O4204" s="142"/>
      <c r="P4204" s="142"/>
      <c r="Q4204" s="142"/>
      <c r="R4204" s="142"/>
      <c r="S4204" s="142"/>
      <c r="T4204" s="142"/>
      <c r="U4204" s="142"/>
      <c r="V4204" s="142"/>
      <c r="W4204" s="142"/>
      <c r="X4204" s="142"/>
      <c r="Y4204" s="142"/>
      <c r="Z4204" s="142"/>
      <c r="AA4204" s="142"/>
      <c r="AB4204" s="142"/>
      <c r="AC4204" s="142"/>
      <c r="AD4204" s="142"/>
      <c r="AE4204" s="142"/>
      <c r="AF4204" s="142"/>
      <c r="AG4204" s="142"/>
      <c r="AH4204" s="142"/>
      <c r="AI4204" s="142"/>
      <c r="AJ4204" s="142"/>
      <c r="AK4204" s="142"/>
      <c r="AL4204" s="142"/>
      <c r="AM4204" s="142"/>
      <c r="AN4204" s="142"/>
      <c r="AO4204" s="142"/>
      <c r="AP4204" s="142"/>
      <c r="AQ4204" s="142"/>
      <c r="AR4204" s="142"/>
      <c r="AS4204" s="142"/>
      <c r="AT4204" s="142"/>
      <c r="AU4204" s="142"/>
      <c r="AV4204" s="142"/>
      <c r="AW4204" s="142"/>
      <c r="AX4204" s="143"/>
    </row>
    <row r="4205" spans="1:113" ht="12" customHeight="1">
      <c r="A4205" s="8"/>
      <c r="B4205" s="141"/>
      <c r="C4205" s="142"/>
      <c r="D4205" s="142"/>
      <c r="E4205" s="142"/>
      <c r="F4205" s="142"/>
      <c r="G4205" s="142"/>
      <c r="H4205" s="142"/>
      <c r="I4205" s="142"/>
      <c r="J4205" s="142"/>
      <c r="K4205" s="142"/>
      <c r="L4205" s="142"/>
      <c r="M4205" s="142"/>
      <c r="N4205" s="142"/>
      <c r="O4205" s="142"/>
      <c r="P4205" s="142"/>
      <c r="Q4205" s="142"/>
      <c r="R4205" s="142"/>
      <c r="S4205" s="142"/>
      <c r="T4205" s="142"/>
      <c r="U4205" s="142"/>
      <c r="V4205" s="142"/>
      <c r="W4205" s="142"/>
      <c r="X4205" s="142"/>
      <c r="Y4205" s="142"/>
      <c r="Z4205" s="142"/>
      <c r="AA4205" s="142"/>
      <c r="AB4205" s="142"/>
      <c r="AC4205" s="142"/>
      <c r="AD4205" s="142"/>
      <c r="AE4205" s="142"/>
      <c r="AF4205" s="142"/>
      <c r="AG4205" s="142"/>
      <c r="AH4205" s="142"/>
      <c r="AI4205" s="142"/>
      <c r="AJ4205" s="142"/>
      <c r="AK4205" s="142"/>
      <c r="AL4205" s="142"/>
      <c r="AM4205" s="142"/>
      <c r="AN4205" s="142"/>
      <c r="AO4205" s="142"/>
      <c r="AP4205" s="142"/>
      <c r="AQ4205" s="142"/>
      <c r="AR4205" s="142"/>
      <c r="AS4205" s="142"/>
      <c r="AT4205" s="142"/>
      <c r="AU4205" s="142"/>
      <c r="AV4205" s="142"/>
      <c r="AW4205" s="142"/>
      <c r="AX4205" s="143"/>
    </row>
    <row r="4206" spans="1:113" ht="12" customHeight="1">
      <c r="A4206" s="8"/>
      <c r="B4206" s="141"/>
      <c r="C4206" s="142"/>
      <c r="D4206" s="142"/>
      <c r="E4206" s="142"/>
      <c r="F4206" s="142"/>
      <c r="G4206" s="142"/>
      <c r="H4206" s="142"/>
      <c r="I4206" s="142"/>
      <c r="J4206" s="142"/>
      <c r="K4206" s="142"/>
      <c r="L4206" s="142"/>
      <c r="M4206" s="142"/>
      <c r="N4206" s="142"/>
      <c r="O4206" s="142"/>
      <c r="P4206" s="142"/>
      <c r="Q4206" s="142"/>
      <c r="R4206" s="142"/>
      <c r="S4206" s="142"/>
      <c r="T4206" s="142"/>
      <c r="U4206" s="142"/>
      <c r="V4206" s="142"/>
      <c r="W4206" s="142"/>
      <c r="X4206" s="142"/>
      <c r="Y4206" s="142"/>
      <c r="Z4206" s="142"/>
      <c r="AA4206" s="142"/>
      <c r="AB4206" s="142"/>
      <c r="AC4206" s="142"/>
      <c r="AD4206" s="142"/>
      <c r="AE4206" s="142"/>
      <c r="AF4206" s="142"/>
      <c r="AG4206" s="142"/>
      <c r="AH4206" s="142"/>
      <c r="AI4206" s="142"/>
      <c r="AJ4206" s="142"/>
      <c r="AK4206" s="142"/>
      <c r="AL4206" s="142"/>
      <c r="AM4206" s="142"/>
      <c r="AN4206" s="142"/>
      <c r="AO4206" s="142"/>
      <c r="AP4206" s="142"/>
      <c r="AQ4206" s="142"/>
      <c r="AR4206" s="142"/>
      <c r="AS4206" s="142"/>
      <c r="AT4206" s="142"/>
      <c r="AU4206" s="142"/>
      <c r="AV4206" s="142"/>
      <c r="AW4206" s="142"/>
      <c r="AX4206" s="143"/>
      <c r="BC4206" s="16"/>
    </row>
    <row r="4207" spans="1:113" ht="12" customHeight="1">
      <c r="A4207" s="8"/>
      <c r="B4207" s="141"/>
      <c r="C4207" s="142"/>
      <c r="D4207" s="142"/>
      <c r="E4207" s="142"/>
      <c r="F4207" s="142"/>
      <c r="G4207" s="142"/>
      <c r="H4207" s="142"/>
      <c r="I4207" s="142"/>
      <c r="J4207" s="142"/>
      <c r="K4207" s="142"/>
      <c r="L4207" s="142"/>
      <c r="M4207" s="142"/>
      <c r="N4207" s="142"/>
      <c r="O4207" s="142"/>
      <c r="P4207" s="142"/>
      <c r="Q4207" s="142"/>
      <c r="R4207" s="142"/>
      <c r="S4207" s="142"/>
      <c r="T4207" s="142"/>
      <c r="U4207" s="142"/>
      <c r="V4207" s="142"/>
      <c r="W4207" s="142"/>
      <c r="X4207" s="142"/>
      <c r="Y4207" s="142"/>
      <c r="Z4207" s="142"/>
      <c r="AA4207" s="142"/>
      <c r="AB4207" s="142"/>
      <c r="AC4207" s="142"/>
      <c r="AD4207" s="142"/>
      <c r="AE4207" s="142"/>
      <c r="AF4207" s="142"/>
      <c r="AG4207" s="142"/>
      <c r="AH4207" s="142"/>
      <c r="AI4207" s="142"/>
      <c r="AJ4207" s="142"/>
      <c r="AK4207" s="142"/>
      <c r="AL4207" s="142"/>
      <c r="AM4207" s="142"/>
      <c r="AN4207" s="142"/>
      <c r="AO4207" s="142"/>
      <c r="AP4207" s="142"/>
      <c r="AQ4207" s="142"/>
      <c r="AR4207" s="142"/>
      <c r="AS4207" s="142"/>
      <c r="AT4207" s="142"/>
      <c r="AU4207" s="142"/>
      <c r="AV4207" s="142"/>
      <c r="AW4207" s="142"/>
      <c r="AX4207" s="143"/>
    </row>
    <row r="4208" spans="1:113" ht="12" customHeight="1">
      <c r="A4208" s="8"/>
      <c r="B4208" s="141"/>
      <c r="C4208" s="142"/>
      <c r="D4208" s="142"/>
      <c r="E4208" s="142"/>
      <c r="F4208" s="142"/>
      <c r="G4208" s="142"/>
      <c r="H4208" s="142"/>
      <c r="I4208" s="142"/>
      <c r="J4208" s="142"/>
      <c r="K4208" s="142"/>
      <c r="L4208" s="142"/>
      <c r="M4208" s="142"/>
      <c r="N4208" s="142"/>
      <c r="O4208" s="142"/>
      <c r="P4208" s="142"/>
      <c r="Q4208" s="142"/>
      <c r="R4208" s="142"/>
      <c r="S4208" s="142"/>
      <c r="T4208" s="142"/>
      <c r="U4208" s="142"/>
      <c r="V4208" s="142"/>
      <c r="W4208" s="142"/>
      <c r="X4208" s="142"/>
      <c r="Y4208" s="142"/>
      <c r="Z4208" s="142"/>
      <c r="AA4208" s="142"/>
      <c r="AB4208" s="142"/>
      <c r="AC4208" s="142"/>
      <c r="AD4208" s="142"/>
      <c r="AE4208" s="142"/>
      <c r="AF4208" s="142"/>
      <c r="AG4208" s="142"/>
      <c r="AH4208" s="142"/>
      <c r="AI4208" s="142"/>
      <c r="AJ4208" s="142"/>
      <c r="AK4208" s="142"/>
      <c r="AL4208" s="142"/>
      <c r="AM4208" s="142"/>
      <c r="AN4208" s="142"/>
      <c r="AO4208" s="142"/>
      <c r="AP4208" s="142"/>
      <c r="AQ4208" s="142"/>
      <c r="AR4208" s="142"/>
      <c r="AS4208" s="142"/>
      <c r="AT4208" s="142"/>
      <c r="AU4208" s="142"/>
      <c r="AV4208" s="142"/>
      <c r="AW4208" s="142"/>
      <c r="AX4208" s="143"/>
    </row>
    <row r="4209" spans="1:251" ht="12" customHeight="1">
      <c r="A4209" s="8"/>
      <c r="B4209" s="141"/>
      <c r="C4209" s="142"/>
      <c r="D4209" s="142"/>
      <c r="E4209" s="142"/>
      <c r="F4209" s="142"/>
      <c r="G4209" s="142"/>
      <c r="H4209" s="142"/>
      <c r="I4209" s="142"/>
      <c r="J4209" s="142"/>
      <c r="K4209" s="142"/>
      <c r="L4209" s="142"/>
      <c r="M4209" s="142"/>
      <c r="N4209" s="142"/>
      <c r="O4209" s="142"/>
      <c r="P4209" s="142"/>
      <c r="Q4209" s="142"/>
      <c r="R4209" s="142"/>
      <c r="S4209" s="142"/>
      <c r="T4209" s="142"/>
      <c r="U4209" s="142"/>
      <c r="V4209" s="142"/>
      <c r="W4209" s="142"/>
      <c r="X4209" s="142"/>
      <c r="Y4209" s="142"/>
      <c r="Z4209" s="142"/>
      <c r="AA4209" s="142"/>
      <c r="AB4209" s="142"/>
      <c r="AC4209" s="142"/>
      <c r="AD4209" s="142"/>
      <c r="AE4209" s="142"/>
      <c r="AF4209" s="142"/>
      <c r="AG4209" s="142"/>
      <c r="AH4209" s="142"/>
      <c r="AI4209" s="142"/>
      <c r="AJ4209" s="142"/>
      <c r="AK4209" s="142"/>
      <c r="AL4209" s="142"/>
      <c r="AM4209" s="142"/>
      <c r="AN4209" s="142"/>
      <c r="AO4209" s="142"/>
      <c r="AP4209" s="142"/>
      <c r="AQ4209" s="142"/>
      <c r="AR4209" s="142"/>
      <c r="AS4209" s="142"/>
      <c r="AT4209" s="142"/>
      <c r="AU4209" s="142"/>
      <c r="AV4209" s="142"/>
      <c r="AW4209" s="142"/>
      <c r="AX4209" s="143"/>
    </row>
    <row r="4210" spans="1:251" ht="15" thickBot="1">
      <c r="A4210" s="17"/>
      <c r="B4210" s="18"/>
      <c r="C4210" s="19"/>
      <c r="D4210" s="19"/>
      <c r="E4210" s="19"/>
      <c r="F4210" s="19"/>
      <c r="G4210" s="19"/>
      <c r="H4210" s="19"/>
      <c r="I4210" s="19"/>
      <c r="J4210" s="19"/>
      <c r="K4210" s="19"/>
      <c r="L4210" s="19"/>
      <c r="M4210" s="19"/>
      <c r="N4210" s="19"/>
      <c r="O4210" s="19"/>
      <c r="P4210" s="19"/>
      <c r="Q4210" s="19"/>
      <c r="R4210" s="19"/>
      <c r="S4210" s="19"/>
      <c r="T4210" s="19"/>
      <c r="U4210" s="19"/>
      <c r="V4210" s="19"/>
      <c r="W4210" s="19"/>
      <c r="X4210" s="19"/>
      <c r="Y4210" s="19"/>
      <c r="Z4210" s="19"/>
      <c r="AA4210" s="19"/>
      <c r="AB4210" s="19"/>
      <c r="AC4210" s="19"/>
      <c r="AD4210" s="19"/>
      <c r="AE4210" s="19"/>
      <c r="AF4210" s="19"/>
      <c r="AG4210" s="19"/>
      <c r="AH4210" s="19"/>
      <c r="AI4210" s="19"/>
      <c r="AJ4210" s="19"/>
      <c r="AK4210" s="19"/>
      <c r="AL4210" s="19"/>
      <c r="AM4210" s="19"/>
      <c r="AN4210" s="19"/>
      <c r="AO4210" s="19"/>
      <c r="AP4210" s="19"/>
      <c r="AQ4210" s="19"/>
      <c r="AR4210" s="19"/>
      <c r="AS4210" s="19"/>
      <c r="AT4210" s="19"/>
      <c r="AU4210" s="19"/>
      <c r="AV4210" s="19"/>
      <c r="AW4210" s="19"/>
      <c r="AX4210" s="20"/>
    </row>
    <row r="4211" spans="1:251">
      <c r="B4211" s="21"/>
    </row>
    <row r="4212" spans="1:251" ht="14.25">
      <c r="B4212" s="10" t="s">
        <v>4</v>
      </c>
      <c r="C4212" s="8"/>
      <c r="D4212" s="8"/>
      <c r="E4212" s="8"/>
      <c r="F4212" s="8"/>
      <c r="G4212" s="8"/>
      <c r="H4212" s="8"/>
      <c r="I4212" s="8"/>
      <c r="J4212" s="8"/>
      <c r="K4212" s="8"/>
      <c r="L4212" s="9"/>
      <c r="M4212" s="9"/>
      <c r="N4212" s="9"/>
      <c r="O4212" s="9"/>
      <c r="P4212" s="8"/>
      <c r="Q4212" s="8"/>
      <c r="R4212" s="8"/>
      <c r="S4212" s="8"/>
      <c r="T4212" s="8"/>
      <c r="U4212" s="8"/>
      <c r="V4212" s="10"/>
      <c r="W4212" s="10"/>
      <c r="X4212" s="10"/>
      <c r="Y4212" s="10"/>
      <c r="Z4212" s="10"/>
      <c r="AA4212" s="10"/>
      <c r="AB4212" s="10"/>
      <c r="AC4212" s="10"/>
      <c r="AD4212" s="10"/>
      <c r="AE4212" s="10"/>
      <c r="AF4212" s="10"/>
      <c r="AG4212" s="10"/>
      <c r="AH4212" s="10"/>
      <c r="AI4212" s="10"/>
      <c r="AJ4212" s="10"/>
      <c r="AK4212" s="10"/>
      <c r="AL4212" s="10"/>
      <c r="AM4212" s="10"/>
      <c r="AN4212" s="10"/>
      <c r="AO4212" s="10"/>
      <c r="AP4212" s="10"/>
      <c r="AQ4212" s="10"/>
      <c r="AR4212" s="10"/>
      <c r="AS4212" s="10"/>
      <c r="AT4212" s="10"/>
      <c r="AU4212" s="10"/>
      <c r="AV4212" s="10"/>
      <c r="AW4212" s="10"/>
      <c r="AX4212" s="10"/>
    </row>
    <row r="4213" spans="1:251" ht="15" thickBot="1">
      <c r="B4213" s="8"/>
      <c r="C4213" s="8"/>
      <c r="D4213" s="8"/>
      <c r="E4213" s="8"/>
      <c r="F4213" s="8"/>
      <c r="G4213" s="8"/>
      <c r="H4213" s="8"/>
      <c r="I4213" s="8"/>
      <c r="J4213" s="8"/>
      <c r="K4213" s="8"/>
      <c r="L4213" s="9"/>
      <c r="M4213" s="9"/>
      <c r="N4213" s="9"/>
      <c r="O4213" s="9"/>
      <c r="P4213" s="8"/>
      <c r="Q4213" s="8"/>
      <c r="R4213" s="8"/>
      <c r="S4213" s="8"/>
      <c r="T4213" s="8"/>
      <c r="U4213" s="8"/>
      <c r="V4213" s="10"/>
      <c r="W4213" s="10"/>
      <c r="X4213" s="10"/>
      <c r="Y4213" s="10"/>
      <c r="Z4213" s="10"/>
      <c r="AA4213" s="10"/>
      <c r="AB4213" s="10"/>
      <c r="AC4213" s="10"/>
      <c r="AD4213" s="10"/>
      <c r="AE4213" s="10"/>
      <c r="AF4213" s="10"/>
      <c r="AG4213" s="10"/>
      <c r="AH4213" s="10"/>
      <c r="AI4213" s="10"/>
      <c r="AJ4213" s="10"/>
      <c r="AK4213" s="10"/>
      <c r="AL4213" s="10"/>
      <c r="AM4213" s="10"/>
      <c r="AN4213" s="10"/>
      <c r="AO4213" s="10"/>
      <c r="AP4213" s="10"/>
      <c r="AQ4213" s="10"/>
      <c r="AR4213" s="10"/>
      <c r="AS4213" s="10"/>
      <c r="AT4213" s="10"/>
      <c r="AU4213" s="10"/>
      <c r="AV4213" s="10"/>
      <c r="AW4213" s="10"/>
      <c r="AX4213" s="22" t="s">
        <v>5</v>
      </c>
    </row>
    <row r="4214" spans="1:251" s="16" customFormat="1" ht="13.5" customHeight="1">
      <c r="A4214" s="8"/>
      <c r="B4214" s="146" t="s">
        <v>6</v>
      </c>
      <c r="C4214" s="129"/>
      <c r="D4214" s="129"/>
      <c r="E4214" s="129"/>
      <c r="F4214" s="129"/>
      <c r="G4214" s="129"/>
      <c r="H4214" s="129"/>
      <c r="I4214" s="129"/>
      <c r="J4214" s="129"/>
      <c r="K4214" s="129"/>
      <c r="L4214" s="129"/>
      <c r="M4214" s="129"/>
      <c r="N4214" s="129"/>
      <c r="O4214" s="129"/>
      <c r="P4214" s="129"/>
      <c r="Q4214" s="129"/>
      <c r="R4214" s="129"/>
      <c r="S4214" s="129"/>
      <c r="T4214" s="129"/>
      <c r="U4214" s="129"/>
      <c r="V4214" s="129"/>
      <c r="W4214" s="129"/>
      <c r="X4214" s="129"/>
      <c r="Y4214" s="129"/>
      <c r="Z4214" s="130"/>
      <c r="AA4214" s="128" t="s">
        <v>11</v>
      </c>
      <c r="AB4214" s="129"/>
      <c r="AC4214" s="129"/>
      <c r="AD4214" s="129"/>
      <c r="AE4214" s="129"/>
      <c r="AF4214" s="129"/>
      <c r="AG4214" s="129"/>
      <c r="AH4214" s="129"/>
      <c r="AI4214" s="130"/>
      <c r="AJ4214" s="128" t="s">
        <v>12</v>
      </c>
      <c r="AK4214" s="129"/>
      <c r="AL4214" s="129"/>
      <c r="AM4214" s="129"/>
      <c r="AN4214" s="129"/>
      <c r="AO4214" s="129"/>
      <c r="AP4214" s="129"/>
      <c r="AQ4214" s="129"/>
      <c r="AR4214" s="130"/>
      <c r="AS4214" s="128" t="s">
        <v>7</v>
      </c>
      <c r="AT4214" s="129"/>
      <c r="AU4214" s="129"/>
      <c r="AV4214" s="129"/>
      <c r="AW4214" s="129"/>
      <c r="AX4214" s="134"/>
      <c r="AY4214" s="2"/>
      <c r="AZ4214" s="2"/>
      <c r="BA4214" s="2"/>
      <c r="BB4214" s="2"/>
      <c r="BC4214" s="2"/>
      <c r="BD4214" s="2"/>
      <c r="BE4214" s="2"/>
      <c r="BF4214" s="2"/>
      <c r="BG4214" s="2"/>
      <c r="BH4214" s="2"/>
      <c r="BI4214" s="2"/>
      <c r="BJ4214" s="2"/>
      <c r="BK4214" s="2"/>
      <c r="BL4214" s="2"/>
      <c r="BM4214" s="2"/>
      <c r="BN4214" s="2"/>
      <c r="BO4214" s="2"/>
      <c r="BP4214" s="2"/>
      <c r="BQ4214" s="2"/>
      <c r="BR4214" s="2"/>
      <c r="BS4214" s="2"/>
      <c r="BT4214" s="2"/>
      <c r="BU4214" s="2"/>
      <c r="BV4214" s="2"/>
      <c r="BW4214" s="2"/>
      <c r="BX4214" s="2"/>
      <c r="BY4214" s="2"/>
      <c r="BZ4214" s="2"/>
      <c r="CA4214" s="2"/>
      <c r="CB4214" s="2"/>
      <c r="CC4214" s="2"/>
      <c r="CD4214" s="2"/>
      <c r="CE4214" s="2"/>
      <c r="CF4214" s="2"/>
      <c r="CG4214" s="2"/>
      <c r="CH4214" s="2"/>
      <c r="CI4214" s="2"/>
      <c r="CJ4214" s="2"/>
      <c r="CK4214" s="2"/>
      <c r="CL4214" s="2"/>
      <c r="CM4214" s="2"/>
      <c r="CN4214" s="2"/>
      <c r="CO4214" s="2"/>
      <c r="CP4214" s="2"/>
      <c r="CQ4214" s="2"/>
      <c r="CR4214" s="2"/>
      <c r="CS4214" s="2"/>
      <c r="CT4214" s="2"/>
      <c r="CU4214" s="2"/>
      <c r="CV4214" s="2"/>
      <c r="CW4214" s="2"/>
      <c r="CX4214" s="2"/>
      <c r="CY4214" s="2"/>
      <c r="CZ4214" s="2"/>
      <c r="DA4214" s="2"/>
      <c r="DB4214" s="2"/>
      <c r="DC4214" s="2"/>
      <c r="DD4214" s="2"/>
      <c r="DE4214" s="2"/>
      <c r="DF4214" s="2"/>
      <c r="DG4214" s="2"/>
      <c r="DH4214" s="2"/>
      <c r="DI4214" s="2"/>
      <c r="DJ4214" s="2"/>
      <c r="DK4214" s="2"/>
      <c r="DL4214" s="2"/>
      <c r="DM4214" s="2"/>
      <c r="DN4214" s="2"/>
      <c r="DO4214" s="2"/>
      <c r="DP4214" s="2"/>
      <c r="DQ4214" s="2"/>
      <c r="DR4214" s="2"/>
      <c r="DS4214" s="2"/>
      <c r="DT4214" s="2"/>
      <c r="DU4214" s="2"/>
      <c r="DV4214" s="2"/>
      <c r="DW4214" s="2"/>
      <c r="DX4214" s="2"/>
      <c r="DY4214" s="2"/>
      <c r="DZ4214" s="2"/>
      <c r="EA4214" s="2"/>
      <c r="EB4214" s="2"/>
      <c r="EC4214" s="2"/>
      <c r="ED4214" s="2"/>
      <c r="EE4214" s="2"/>
      <c r="EF4214" s="2"/>
      <c r="EG4214" s="2"/>
      <c r="EH4214" s="2"/>
      <c r="EI4214" s="2"/>
      <c r="EJ4214" s="2"/>
      <c r="EK4214" s="2"/>
      <c r="EL4214" s="2"/>
      <c r="EM4214" s="2"/>
      <c r="EN4214" s="2"/>
      <c r="EO4214" s="2"/>
      <c r="EP4214" s="2"/>
      <c r="EQ4214" s="2"/>
      <c r="ER4214" s="2"/>
      <c r="ES4214" s="2"/>
      <c r="ET4214" s="2"/>
      <c r="EU4214" s="2"/>
      <c r="EV4214" s="2"/>
      <c r="EW4214" s="2"/>
      <c r="EX4214" s="2"/>
      <c r="EY4214" s="2"/>
      <c r="EZ4214" s="2"/>
      <c r="FA4214" s="2"/>
      <c r="FB4214" s="2"/>
      <c r="FC4214" s="2"/>
      <c r="FD4214" s="2"/>
      <c r="FE4214" s="2"/>
      <c r="FF4214" s="2"/>
      <c r="FG4214" s="2"/>
      <c r="FH4214" s="2"/>
      <c r="FI4214" s="2"/>
      <c r="FJ4214" s="2"/>
      <c r="FK4214" s="2"/>
      <c r="FL4214" s="2"/>
      <c r="FM4214" s="2"/>
      <c r="FN4214" s="2"/>
      <c r="FO4214" s="2"/>
      <c r="FP4214" s="2"/>
      <c r="FQ4214" s="2"/>
      <c r="FR4214" s="2"/>
      <c r="FS4214" s="2"/>
      <c r="FT4214" s="2"/>
      <c r="FU4214" s="2"/>
      <c r="FV4214" s="2"/>
      <c r="FW4214" s="2"/>
      <c r="FX4214" s="2"/>
      <c r="FY4214" s="2"/>
      <c r="FZ4214" s="2"/>
      <c r="GA4214" s="2"/>
      <c r="GB4214" s="2"/>
      <c r="GC4214" s="2"/>
      <c r="GD4214" s="2"/>
      <c r="GE4214" s="2"/>
      <c r="GF4214" s="2"/>
      <c r="GG4214" s="2"/>
      <c r="GH4214" s="2"/>
      <c r="GI4214" s="2"/>
      <c r="GJ4214" s="2"/>
      <c r="GK4214" s="2"/>
      <c r="GL4214" s="2"/>
      <c r="GM4214" s="2"/>
      <c r="GN4214" s="2"/>
      <c r="GO4214" s="2"/>
      <c r="GP4214" s="2"/>
      <c r="GQ4214" s="2"/>
      <c r="GR4214" s="2"/>
      <c r="GS4214" s="2"/>
      <c r="GT4214" s="2"/>
      <c r="GU4214" s="2"/>
      <c r="GV4214" s="2"/>
      <c r="GW4214" s="2"/>
      <c r="GX4214" s="2"/>
      <c r="GY4214" s="2"/>
      <c r="GZ4214" s="2"/>
      <c r="HA4214" s="2"/>
      <c r="HB4214" s="2"/>
      <c r="HC4214" s="2"/>
      <c r="HD4214" s="2"/>
      <c r="HE4214" s="2"/>
      <c r="HF4214" s="2"/>
      <c r="HG4214" s="2"/>
      <c r="HH4214" s="2"/>
      <c r="HI4214" s="2"/>
      <c r="HJ4214" s="2"/>
      <c r="HK4214" s="2"/>
      <c r="HL4214" s="2"/>
      <c r="HM4214" s="2"/>
      <c r="HN4214" s="2"/>
      <c r="HO4214" s="2"/>
      <c r="HP4214" s="2"/>
      <c r="HQ4214" s="2"/>
      <c r="HR4214" s="2"/>
      <c r="HS4214" s="2"/>
      <c r="HT4214" s="2"/>
      <c r="HU4214" s="2"/>
      <c r="HV4214" s="2"/>
      <c r="HW4214" s="2"/>
      <c r="HX4214" s="2"/>
      <c r="HY4214" s="2"/>
      <c r="HZ4214" s="2"/>
      <c r="IA4214" s="2"/>
      <c r="IB4214" s="2"/>
      <c r="IC4214" s="2"/>
      <c r="ID4214" s="2"/>
      <c r="IE4214" s="2"/>
      <c r="IF4214" s="2"/>
      <c r="IG4214" s="2"/>
      <c r="IH4214" s="2"/>
      <c r="II4214" s="2"/>
      <c r="IJ4214" s="2"/>
      <c r="IK4214" s="2"/>
      <c r="IL4214" s="2"/>
      <c r="IM4214" s="2"/>
      <c r="IN4214" s="2"/>
      <c r="IO4214" s="2"/>
      <c r="IP4214" s="2"/>
      <c r="IQ4214" s="2"/>
    </row>
    <row r="4215" spans="1:251" s="16" customFormat="1" ht="13.5">
      <c r="A4215" s="8"/>
      <c r="B4215" s="147"/>
      <c r="C4215" s="132"/>
      <c r="D4215" s="132"/>
      <c r="E4215" s="132"/>
      <c r="F4215" s="132"/>
      <c r="G4215" s="132"/>
      <c r="H4215" s="132"/>
      <c r="I4215" s="132"/>
      <c r="J4215" s="132"/>
      <c r="K4215" s="132"/>
      <c r="L4215" s="132"/>
      <c r="M4215" s="132"/>
      <c r="N4215" s="132"/>
      <c r="O4215" s="132"/>
      <c r="P4215" s="132"/>
      <c r="Q4215" s="132"/>
      <c r="R4215" s="132"/>
      <c r="S4215" s="132"/>
      <c r="T4215" s="132"/>
      <c r="U4215" s="132"/>
      <c r="V4215" s="132"/>
      <c r="W4215" s="132"/>
      <c r="X4215" s="132"/>
      <c r="Y4215" s="132"/>
      <c r="Z4215" s="133"/>
      <c r="AA4215" s="131"/>
      <c r="AB4215" s="132"/>
      <c r="AC4215" s="132"/>
      <c r="AD4215" s="132"/>
      <c r="AE4215" s="132"/>
      <c r="AF4215" s="132"/>
      <c r="AG4215" s="132"/>
      <c r="AH4215" s="132"/>
      <c r="AI4215" s="133"/>
      <c r="AJ4215" s="131"/>
      <c r="AK4215" s="132"/>
      <c r="AL4215" s="132"/>
      <c r="AM4215" s="132"/>
      <c r="AN4215" s="132"/>
      <c r="AO4215" s="132"/>
      <c r="AP4215" s="132"/>
      <c r="AQ4215" s="132"/>
      <c r="AR4215" s="133"/>
      <c r="AS4215" s="131"/>
      <c r="AT4215" s="132"/>
      <c r="AU4215" s="132"/>
      <c r="AV4215" s="132"/>
      <c r="AW4215" s="132"/>
      <c r="AX4215" s="135"/>
      <c r="AY4215" s="2"/>
      <c r="AZ4215" s="2"/>
      <c r="BA4215" s="2"/>
      <c r="BB4215" s="23"/>
      <c r="BC4215" s="24"/>
      <c r="BE4215" s="2"/>
      <c r="BF4215" s="2"/>
      <c r="BG4215" s="2"/>
      <c r="BH4215" s="2"/>
      <c r="BI4215" s="2"/>
      <c r="BJ4215" s="2"/>
      <c r="BK4215" s="2"/>
      <c r="BL4215" s="2"/>
      <c r="BM4215" s="2"/>
      <c r="BN4215" s="2"/>
      <c r="BO4215" s="2"/>
      <c r="BP4215" s="2"/>
      <c r="BQ4215" s="2"/>
      <c r="BR4215" s="2"/>
      <c r="BS4215" s="2"/>
      <c r="BT4215" s="2"/>
      <c r="BU4215" s="2"/>
      <c r="BV4215" s="2"/>
      <c r="BW4215" s="2"/>
      <c r="BX4215" s="2"/>
      <c r="BY4215" s="2"/>
      <c r="BZ4215" s="2"/>
      <c r="CA4215" s="2"/>
      <c r="CB4215" s="2"/>
      <c r="CC4215" s="2"/>
      <c r="CD4215" s="2"/>
      <c r="CE4215" s="2"/>
      <c r="CF4215" s="2"/>
      <c r="CG4215" s="2"/>
      <c r="CH4215" s="2"/>
      <c r="CI4215" s="2"/>
      <c r="CJ4215" s="2"/>
      <c r="CK4215" s="2"/>
      <c r="CL4215" s="2"/>
      <c r="CM4215" s="2"/>
      <c r="CN4215" s="2"/>
      <c r="CO4215" s="2"/>
      <c r="CP4215" s="2"/>
      <c r="CQ4215" s="2"/>
      <c r="CR4215" s="2"/>
      <c r="CS4215" s="2"/>
      <c r="CT4215" s="2"/>
      <c r="CU4215" s="2"/>
      <c r="CV4215" s="2"/>
      <c r="CW4215" s="2"/>
      <c r="CX4215" s="2"/>
      <c r="CY4215" s="2"/>
      <c r="CZ4215" s="2"/>
      <c r="DA4215" s="2"/>
      <c r="DB4215" s="2"/>
      <c r="DC4215" s="2"/>
      <c r="DD4215" s="2"/>
      <c r="DE4215" s="2"/>
      <c r="DF4215" s="2"/>
      <c r="DG4215" s="2"/>
      <c r="DH4215" s="2"/>
      <c r="DI4215" s="2"/>
      <c r="DJ4215" s="2"/>
      <c r="DK4215" s="2"/>
      <c r="DL4215" s="2"/>
      <c r="DM4215" s="2"/>
      <c r="DN4215" s="2"/>
      <c r="DO4215" s="2"/>
      <c r="DP4215" s="2"/>
      <c r="DQ4215" s="2"/>
      <c r="DR4215" s="2"/>
      <c r="DS4215" s="2"/>
      <c r="DT4215" s="2"/>
      <c r="DU4215" s="2"/>
      <c r="DV4215" s="2"/>
      <c r="DW4215" s="2"/>
      <c r="DX4215" s="2"/>
      <c r="DY4215" s="2"/>
      <c r="DZ4215" s="2"/>
      <c r="EA4215" s="2"/>
      <c r="EB4215" s="2"/>
      <c r="EC4215" s="2"/>
      <c r="ED4215" s="2"/>
      <c r="EE4215" s="2"/>
      <c r="EF4215" s="2"/>
      <c r="EG4215" s="2"/>
      <c r="EH4215" s="2"/>
      <c r="EI4215" s="2"/>
      <c r="EJ4215" s="2"/>
      <c r="EK4215" s="2"/>
      <c r="EL4215" s="2"/>
      <c r="EM4215" s="2"/>
      <c r="EN4215" s="2"/>
      <c r="EO4215" s="2"/>
      <c r="EP4215" s="2"/>
      <c r="EQ4215" s="2"/>
      <c r="ER4215" s="2"/>
      <c r="ES4215" s="2"/>
      <c r="ET4215" s="2"/>
      <c r="EU4215" s="2"/>
      <c r="EV4215" s="2"/>
      <c r="EW4215" s="2"/>
      <c r="EX4215" s="2"/>
      <c r="EY4215" s="2"/>
      <c r="EZ4215" s="2"/>
      <c r="FA4215" s="2"/>
      <c r="FB4215" s="2"/>
      <c r="FC4215" s="2"/>
      <c r="FD4215" s="2"/>
      <c r="FE4215" s="2"/>
      <c r="FF4215" s="2"/>
      <c r="FG4215" s="2"/>
      <c r="FH4215" s="2"/>
      <c r="FI4215" s="2"/>
      <c r="FJ4215" s="2"/>
      <c r="FK4215" s="2"/>
      <c r="FL4215" s="2"/>
      <c r="FM4215" s="2"/>
      <c r="FN4215" s="2"/>
      <c r="FO4215" s="2"/>
      <c r="FP4215" s="2"/>
      <c r="FQ4215" s="2"/>
      <c r="FR4215" s="2"/>
      <c r="FS4215" s="2"/>
      <c r="FT4215" s="2"/>
      <c r="FU4215" s="2"/>
      <c r="FV4215" s="2"/>
      <c r="FW4215" s="2"/>
      <c r="FX4215" s="2"/>
      <c r="FY4215" s="2"/>
      <c r="FZ4215" s="2"/>
      <c r="GA4215" s="2"/>
      <c r="GB4215" s="2"/>
      <c r="GC4215" s="2"/>
      <c r="GD4215" s="2"/>
      <c r="GE4215" s="2"/>
      <c r="GF4215" s="2"/>
      <c r="GG4215" s="2"/>
      <c r="GH4215" s="2"/>
      <c r="GI4215" s="2"/>
      <c r="GJ4215" s="2"/>
      <c r="GK4215" s="2"/>
      <c r="GL4215" s="2"/>
      <c r="GM4215" s="2"/>
      <c r="GN4215" s="2"/>
      <c r="GO4215" s="2"/>
      <c r="GP4215" s="2"/>
      <c r="GQ4215" s="2"/>
      <c r="GR4215" s="2"/>
      <c r="GS4215" s="2"/>
      <c r="GT4215" s="2"/>
      <c r="GU4215" s="2"/>
      <c r="GV4215" s="2"/>
      <c r="GW4215" s="2"/>
      <c r="GX4215" s="2"/>
      <c r="GY4215" s="2"/>
      <c r="GZ4215" s="2"/>
      <c r="HA4215" s="2"/>
      <c r="HB4215" s="2"/>
      <c r="HC4215" s="2"/>
      <c r="HD4215" s="2"/>
      <c r="HE4215" s="2"/>
      <c r="HF4215" s="2"/>
      <c r="HG4215" s="2"/>
      <c r="HH4215" s="2"/>
      <c r="HI4215" s="2"/>
      <c r="HJ4215" s="2"/>
      <c r="HK4215" s="2"/>
      <c r="HL4215" s="2"/>
      <c r="HM4215" s="2"/>
      <c r="HN4215" s="2"/>
      <c r="HO4215" s="2"/>
      <c r="HP4215" s="2"/>
      <c r="HQ4215" s="2"/>
      <c r="HR4215" s="2"/>
      <c r="HS4215" s="2"/>
      <c r="HT4215" s="2"/>
      <c r="HU4215" s="2"/>
      <c r="HV4215" s="2"/>
      <c r="HW4215" s="2"/>
      <c r="HX4215" s="2"/>
      <c r="HY4215" s="2"/>
      <c r="HZ4215" s="2"/>
      <c r="IA4215" s="2"/>
      <c r="IB4215" s="2"/>
      <c r="IC4215" s="2"/>
      <c r="ID4215" s="2"/>
      <c r="IE4215" s="2"/>
      <c r="IF4215" s="2"/>
      <c r="IG4215" s="2"/>
      <c r="IH4215" s="2"/>
      <c r="II4215" s="2"/>
      <c r="IJ4215" s="2"/>
      <c r="IK4215" s="2"/>
      <c r="IL4215" s="2"/>
      <c r="IM4215" s="2"/>
      <c r="IN4215" s="2"/>
      <c r="IO4215" s="2"/>
      <c r="IP4215" s="2"/>
      <c r="IQ4215" s="2"/>
    </row>
    <row r="4216" spans="1:251" s="16" customFormat="1" ht="18.75" customHeight="1">
      <c r="A4216" s="8"/>
      <c r="B4216" s="25"/>
      <c r="C4216" s="125" t="s">
        <v>414</v>
      </c>
      <c r="D4216" s="126"/>
      <c r="E4216" s="126"/>
      <c r="F4216" s="126"/>
      <c r="G4216" s="126"/>
      <c r="H4216" s="126"/>
      <c r="I4216" s="126"/>
      <c r="J4216" s="126"/>
      <c r="K4216" s="126"/>
      <c r="L4216" s="126"/>
      <c r="M4216" s="126"/>
      <c r="N4216" s="126"/>
      <c r="O4216" s="126"/>
      <c r="P4216" s="126"/>
      <c r="Q4216" s="126"/>
      <c r="R4216" s="126"/>
      <c r="S4216" s="126"/>
      <c r="T4216" s="126"/>
      <c r="U4216" s="126"/>
      <c r="V4216" s="126"/>
      <c r="W4216" s="126"/>
      <c r="X4216" s="126"/>
      <c r="Y4216" s="126"/>
      <c r="Z4216" s="127"/>
      <c r="AA4216" s="106">
        <v>217533</v>
      </c>
      <c r="AB4216" s="107"/>
      <c r="AC4216" s="107"/>
      <c r="AD4216" s="107"/>
      <c r="AE4216" s="107"/>
      <c r="AF4216" s="107"/>
      <c r="AG4216" s="107"/>
      <c r="AH4216" s="107"/>
      <c r="AI4216" s="108"/>
      <c r="AJ4216" s="106">
        <v>217037</v>
      </c>
      <c r="AK4216" s="107"/>
      <c r="AL4216" s="107"/>
      <c r="AM4216" s="107"/>
      <c r="AN4216" s="107"/>
      <c r="AO4216" s="107"/>
      <c r="AP4216" s="107"/>
      <c r="AQ4216" s="107"/>
      <c r="AR4216" s="108"/>
      <c r="AS4216" s="109"/>
      <c r="AT4216" s="110"/>
      <c r="AU4216" s="110"/>
      <c r="AV4216" s="110"/>
      <c r="AW4216" s="110"/>
      <c r="AX4216" s="111"/>
      <c r="AY4216" s="2"/>
      <c r="AZ4216" s="2"/>
      <c r="BA4216" s="2"/>
      <c r="BB4216" s="2"/>
      <c r="BC4216" s="2"/>
      <c r="BD4216" s="2"/>
      <c r="BE4216" s="2"/>
      <c r="BF4216" s="2"/>
      <c r="BG4216" s="2"/>
      <c r="BH4216" s="2"/>
      <c r="BI4216" s="2"/>
      <c r="BJ4216" s="2"/>
      <c r="BK4216" s="2"/>
      <c r="BL4216" s="2"/>
      <c r="BM4216" s="2"/>
      <c r="BN4216" s="2"/>
      <c r="BO4216" s="2"/>
      <c r="BP4216" s="2"/>
      <c r="BQ4216" s="2"/>
      <c r="BR4216" s="2"/>
      <c r="BS4216" s="2"/>
      <c r="BT4216" s="2"/>
      <c r="BU4216" s="2"/>
      <c r="BV4216" s="2"/>
      <c r="BW4216" s="2"/>
      <c r="BX4216" s="2"/>
      <c r="BY4216" s="2"/>
      <c r="BZ4216" s="2"/>
      <c r="CA4216" s="2"/>
      <c r="CB4216" s="2"/>
      <c r="CC4216" s="2"/>
      <c r="CD4216" s="2"/>
      <c r="CE4216" s="2"/>
      <c r="CF4216" s="2"/>
      <c r="CG4216" s="2"/>
      <c r="CH4216" s="2"/>
      <c r="CI4216" s="2"/>
      <c r="CJ4216" s="2"/>
      <c r="CK4216" s="2"/>
      <c r="CL4216" s="2"/>
      <c r="CM4216" s="2"/>
      <c r="CN4216" s="2"/>
      <c r="CO4216" s="2"/>
      <c r="CP4216" s="2"/>
      <c r="CQ4216" s="2"/>
      <c r="CR4216" s="2"/>
      <c r="CS4216" s="2"/>
      <c r="CT4216" s="2"/>
      <c r="CU4216" s="2"/>
      <c r="CV4216" s="2"/>
      <c r="CW4216" s="2"/>
      <c r="CX4216" s="2"/>
      <c r="CY4216" s="2"/>
      <c r="CZ4216" s="2"/>
      <c r="DA4216" s="2"/>
      <c r="DB4216" s="2"/>
      <c r="DC4216" s="2"/>
      <c r="DD4216" s="2"/>
      <c r="DE4216" s="2"/>
      <c r="DF4216" s="2"/>
      <c r="DG4216" s="2"/>
      <c r="DH4216" s="2"/>
      <c r="DI4216" s="2"/>
      <c r="DJ4216" s="2"/>
      <c r="DK4216" s="2"/>
      <c r="DL4216" s="2"/>
      <c r="DM4216" s="2"/>
      <c r="DN4216" s="2"/>
      <c r="DO4216" s="2"/>
      <c r="DP4216" s="2"/>
      <c r="DQ4216" s="2"/>
      <c r="DR4216" s="2"/>
      <c r="DS4216" s="2"/>
      <c r="DT4216" s="2"/>
      <c r="DU4216" s="2"/>
      <c r="DV4216" s="2"/>
      <c r="DW4216" s="2"/>
      <c r="DX4216" s="2"/>
      <c r="DY4216" s="2"/>
      <c r="DZ4216" s="2"/>
      <c r="EA4216" s="2"/>
      <c r="EB4216" s="2"/>
      <c r="EC4216" s="2"/>
      <c r="ED4216" s="2"/>
      <c r="EE4216" s="2"/>
      <c r="EF4216" s="2"/>
      <c r="EG4216" s="2"/>
      <c r="EH4216" s="2"/>
      <c r="EI4216" s="2"/>
      <c r="EJ4216" s="2"/>
      <c r="EK4216" s="2"/>
      <c r="EL4216" s="2"/>
      <c r="EM4216" s="2"/>
      <c r="EN4216" s="2"/>
      <c r="EO4216" s="2"/>
      <c r="EP4216" s="2"/>
      <c r="EQ4216" s="2"/>
      <c r="ER4216" s="2"/>
      <c r="ES4216" s="2"/>
      <c r="ET4216" s="2"/>
      <c r="EU4216" s="2"/>
      <c r="EV4216" s="2"/>
      <c r="EW4216" s="2"/>
      <c r="EX4216" s="2"/>
      <c r="EY4216" s="2"/>
      <c r="EZ4216" s="2"/>
      <c r="FA4216" s="2"/>
      <c r="FB4216" s="2"/>
      <c r="FC4216" s="2"/>
      <c r="FD4216" s="2"/>
      <c r="FE4216" s="2"/>
      <c r="FF4216" s="2"/>
      <c r="FG4216" s="2"/>
      <c r="FH4216" s="2"/>
      <c r="FI4216" s="2"/>
      <c r="FJ4216" s="2"/>
      <c r="FK4216" s="2"/>
      <c r="FL4216" s="2"/>
      <c r="FM4216" s="2"/>
      <c r="FN4216" s="2"/>
      <c r="FO4216" s="2"/>
      <c r="FP4216" s="2"/>
      <c r="FQ4216" s="2"/>
      <c r="FR4216" s="2"/>
      <c r="FS4216" s="2"/>
      <c r="FT4216" s="2"/>
      <c r="FU4216" s="2"/>
      <c r="FV4216" s="2"/>
      <c r="FW4216" s="2"/>
      <c r="FX4216" s="2"/>
      <c r="FY4216" s="2"/>
      <c r="FZ4216" s="2"/>
      <c r="GA4216" s="2"/>
      <c r="GB4216" s="2"/>
      <c r="GC4216" s="2"/>
      <c r="GD4216" s="2"/>
      <c r="GE4216" s="2"/>
      <c r="GF4216" s="2"/>
      <c r="GG4216" s="2"/>
      <c r="GH4216" s="2"/>
      <c r="GI4216" s="2"/>
      <c r="GJ4216" s="2"/>
      <c r="GK4216" s="2"/>
      <c r="GL4216" s="2"/>
      <c r="GM4216" s="2"/>
      <c r="GN4216" s="2"/>
      <c r="GO4216" s="2"/>
      <c r="GP4216" s="2"/>
      <c r="GQ4216" s="2"/>
      <c r="GR4216" s="2"/>
      <c r="GS4216" s="2"/>
      <c r="GT4216" s="2"/>
      <c r="GU4216" s="2"/>
      <c r="GV4216" s="2"/>
      <c r="GW4216" s="2"/>
      <c r="GX4216" s="2"/>
      <c r="GY4216" s="2"/>
      <c r="GZ4216" s="2"/>
      <c r="HA4216" s="2"/>
      <c r="HB4216" s="2"/>
      <c r="HC4216" s="2"/>
      <c r="HD4216" s="2"/>
      <c r="HE4216" s="2"/>
      <c r="HF4216" s="2"/>
      <c r="HG4216" s="2"/>
      <c r="HH4216" s="2"/>
      <c r="HI4216" s="2"/>
      <c r="HJ4216" s="2"/>
      <c r="HK4216" s="2"/>
      <c r="HL4216" s="2"/>
      <c r="HM4216" s="2"/>
      <c r="HN4216" s="2"/>
      <c r="HO4216" s="2"/>
      <c r="HP4216" s="2"/>
      <c r="HQ4216" s="2"/>
      <c r="HR4216" s="2"/>
      <c r="HS4216" s="2"/>
      <c r="HT4216" s="2"/>
      <c r="HU4216" s="2"/>
      <c r="HV4216" s="2"/>
      <c r="HW4216" s="2"/>
      <c r="HX4216" s="2"/>
      <c r="HY4216" s="2"/>
      <c r="HZ4216" s="2"/>
      <c r="IA4216" s="2"/>
      <c r="IB4216" s="2"/>
      <c r="IC4216" s="2"/>
      <c r="ID4216" s="2"/>
      <c r="IE4216" s="2"/>
      <c r="IF4216" s="2"/>
      <c r="IG4216" s="2"/>
      <c r="IH4216" s="2"/>
      <c r="II4216" s="2"/>
      <c r="IJ4216" s="2"/>
      <c r="IK4216" s="2"/>
      <c r="IL4216" s="2"/>
      <c r="IM4216" s="2"/>
      <c r="IN4216" s="2"/>
      <c r="IO4216" s="2"/>
      <c r="IP4216" s="2"/>
      <c r="IQ4216" s="2"/>
    </row>
    <row r="4217" spans="1:251" s="16" customFormat="1" ht="18.75" customHeight="1" thickBot="1">
      <c r="A4217" s="17"/>
      <c r="B4217" s="136" t="s">
        <v>13</v>
      </c>
      <c r="C4217" s="137"/>
      <c r="D4217" s="137"/>
      <c r="E4217" s="137"/>
      <c r="F4217" s="137"/>
      <c r="G4217" s="137"/>
      <c r="H4217" s="137"/>
      <c r="I4217" s="137"/>
      <c r="J4217" s="137"/>
      <c r="K4217" s="137"/>
      <c r="L4217" s="137"/>
      <c r="M4217" s="137"/>
      <c r="N4217" s="137"/>
      <c r="O4217" s="137"/>
      <c r="P4217" s="137"/>
      <c r="Q4217" s="137"/>
      <c r="R4217" s="137"/>
      <c r="S4217" s="137"/>
      <c r="T4217" s="137"/>
      <c r="U4217" s="137"/>
      <c r="V4217" s="137"/>
      <c r="W4217" s="137"/>
      <c r="X4217" s="137"/>
      <c r="Y4217" s="137"/>
      <c r="Z4217" s="138"/>
      <c r="AA4217" s="115">
        <f>SUM($AA$4216:$AA$4216)</f>
        <v>217533</v>
      </c>
      <c r="AB4217" s="116"/>
      <c r="AC4217" s="116"/>
      <c r="AD4217" s="116"/>
      <c r="AE4217" s="116"/>
      <c r="AF4217" s="116"/>
      <c r="AG4217" s="116"/>
      <c r="AH4217" s="116"/>
      <c r="AI4217" s="117"/>
      <c r="AJ4217" s="115">
        <f>SUM($AJ$4216:$AJ$4216)</f>
        <v>217037</v>
      </c>
      <c r="AK4217" s="116"/>
      <c r="AL4217" s="116"/>
      <c r="AM4217" s="116"/>
      <c r="AN4217" s="116"/>
      <c r="AO4217" s="116"/>
      <c r="AP4217" s="116"/>
      <c r="AQ4217" s="116"/>
      <c r="AR4217" s="117"/>
      <c r="AS4217" s="112"/>
      <c r="AT4217" s="113"/>
      <c r="AU4217" s="113"/>
      <c r="AV4217" s="113"/>
      <c r="AW4217" s="113"/>
      <c r="AX4217" s="114"/>
      <c r="AY4217" s="2"/>
      <c r="AZ4217" s="2"/>
      <c r="BA4217" s="2"/>
      <c r="BB4217" s="2"/>
      <c r="BC4217" s="2"/>
      <c r="BD4217" s="2"/>
      <c r="BE4217" s="2"/>
      <c r="BF4217" s="2"/>
      <c r="BG4217" s="2"/>
      <c r="BH4217" s="2"/>
      <c r="BI4217" s="2"/>
      <c r="BJ4217" s="2"/>
      <c r="BK4217" s="2"/>
      <c r="BL4217" s="2"/>
      <c r="BM4217" s="2"/>
      <c r="BN4217" s="2"/>
      <c r="BO4217" s="2"/>
      <c r="BP4217" s="2"/>
      <c r="BQ4217" s="2"/>
      <c r="BR4217" s="2"/>
      <c r="BS4217" s="2"/>
      <c r="BT4217" s="2"/>
      <c r="BU4217" s="2"/>
      <c r="BV4217" s="2"/>
      <c r="BW4217" s="2"/>
      <c r="BX4217" s="2"/>
      <c r="BY4217" s="2"/>
      <c r="BZ4217" s="2"/>
      <c r="CA4217" s="2"/>
      <c r="CB4217" s="2"/>
      <c r="CC4217" s="2"/>
      <c r="CD4217" s="2"/>
      <c r="CE4217" s="2"/>
      <c r="CF4217" s="2"/>
      <c r="CG4217" s="2"/>
      <c r="CH4217" s="2"/>
      <c r="CI4217" s="2"/>
      <c r="CJ4217" s="2"/>
      <c r="CK4217" s="2"/>
      <c r="CL4217" s="2"/>
      <c r="CM4217" s="2"/>
      <c r="CN4217" s="2"/>
      <c r="CO4217" s="2"/>
      <c r="CP4217" s="2"/>
      <c r="CQ4217" s="2"/>
      <c r="CR4217" s="2"/>
      <c r="CS4217" s="2"/>
      <c r="CT4217" s="2"/>
      <c r="CU4217" s="2"/>
      <c r="CV4217" s="2"/>
      <c r="CW4217" s="2"/>
      <c r="CX4217" s="2"/>
      <c r="CY4217" s="2"/>
      <c r="CZ4217" s="2"/>
      <c r="DA4217" s="2"/>
      <c r="DB4217" s="2"/>
      <c r="DC4217" s="2"/>
      <c r="DD4217" s="2"/>
      <c r="DE4217" s="2"/>
      <c r="DF4217" s="2"/>
      <c r="DG4217" s="2"/>
      <c r="DH4217" s="2"/>
      <c r="DI4217" s="2"/>
      <c r="DJ4217" s="2"/>
      <c r="DK4217" s="2"/>
      <c r="DL4217" s="2"/>
      <c r="DM4217" s="2"/>
      <c r="DN4217" s="2"/>
      <c r="DO4217" s="2"/>
      <c r="DP4217" s="2"/>
      <c r="DQ4217" s="2"/>
      <c r="DR4217" s="2"/>
      <c r="DS4217" s="2"/>
      <c r="DT4217" s="2"/>
      <c r="DU4217" s="2"/>
      <c r="DV4217" s="2"/>
      <c r="DW4217" s="2"/>
      <c r="DX4217" s="2"/>
      <c r="DY4217" s="2"/>
      <c r="DZ4217" s="2"/>
      <c r="EA4217" s="2"/>
      <c r="EB4217" s="2"/>
      <c r="EC4217" s="2"/>
      <c r="ED4217" s="2"/>
      <c r="EE4217" s="2"/>
      <c r="EF4217" s="2"/>
      <c r="EG4217" s="2"/>
      <c r="EH4217" s="2"/>
      <c r="EI4217" s="2"/>
      <c r="EJ4217" s="2"/>
      <c r="EK4217" s="2"/>
      <c r="EL4217" s="2"/>
      <c r="EM4217" s="2"/>
      <c r="EN4217" s="2"/>
      <c r="EO4217" s="2"/>
      <c r="EP4217" s="2"/>
      <c r="EQ4217" s="2"/>
      <c r="ER4217" s="2"/>
      <c r="ES4217" s="2"/>
      <c r="ET4217" s="2"/>
      <c r="EU4217" s="2"/>
      <c r="EV4217" s="2"/>
      <c r="EW4217" s="2"/>
      <c r="EX4217" s="2"/>
      <c r="EY4217" s="2"/>
      <c r="EZ4217" s="2"/>
      <c r="FA4217" s="2"/>
      <c r="FB4217" s="2"/>
      <c r="FC4217" s="2"/>
      <c r="FD4217" s="2"/>
      <c r="FE4217" s="2"/>
      <c r="FF4217" s="2"/>
      <c r="FG4217" s="2"/>
      <c r="FH4217" s="2"/>
      <c r="FI4217" s="2"/>
      <c r="FJ4217" s="2"/>
      <c r="FK4217" s="2"/>
      <c r="FL4217" s="2"/>
      <c r="FM4217" s="2"/>
      <c r="FN4217" s="2"/>
      <c r="FO4217" s="2"/>
      <c r="FP4217" s="2"/>
      <c r="FQ4217" s="2"/>
      <c r="FR4217" s="2"/>
      <c r="FS4217" s="2"/>
      <c r="FT4217" s="2"/>
      <c r="FU4217" s="2"/>
      <c r="FV4217" s="2"/>
      <c r="FW4217" s="2"/>
      <c r="FX4217" s="2"/>
      <c r="FY4217" s="2"/>
      <c r="FZ4217" s="2"/>
      <c r="GA4217" s="2"/>
      <c r="GB4217" s="2"/>
      <c r="GC4217" s="2"/>
      <c r="GD4217" s="2"/>
      <c r="GE4217" s="2"/>
      <c r="GF4217" s="2"/>
      <c r="GG4217" s="2"/>
      <c r="GH4217" s="2"/>
      <c r="GI4217" s="2"/>
      <c r="GJ4217" s="2"/>
      <c r="GK4217" s="2"/>
      <c r="GL4217" s="2"/>
      <c r="GM4217" s="2"/>
      <c r="GN4217" s="2"/>
      <c r="GO4217" s="2"/>
      <c r="GP4217" s="2"/>
      <c r="GQ4217" s="2"/>
      <c r="GR4217" s="2"/>
      <c r="GS4217" s="2"/>
      <c r="GT4217" s="2"/>
      <c r="GU4217" s="2"/>
      <c r="GV4217" s="2"/>
      <c r="GW4217" s="2"/>
      <c r="GX4217" s="2"/>
      <c r="GY4217" s="2"/>
      <c r="GZ4217" s="2"/>
      <c r="HA4217" s="2"/>
      <c r="HB4217" s="2"/>
      <c r="HC4217" s="2"/>
      <c r="HD4217" s="2"/>
      <c r="HE4217" s="2"/>
      <c r="HF4217" s="2"/>
      <c r="HG4217" s="2"/>
      <c r="HH4217" s="2"/>
      <c r="HI4217" s="2"/>
      <c r="HJ4217" s="2"/>
      <c r="HK4217" s="2"/>
      <c r="HL4217" s="2"/>
      <c r="HM4217" s="2"/>
      <c r="HN4217" s="2"/>
      <c r="HO4217" s="2"/>
      <c r="HP4217" s="2"/>
      <c r="HQ4217" s="2"/>
      <c r="HR4217" s="2"/>
      <c r="HS4217" s="2"/>
      <c r="HT4217" s="2"/>
      <c r="HU4217" s="2"/>
      <c r="HV4217" s="2"/>
      <c r="HW4217" s="2"/>
      <c r="HX4217" s="2"/>
      <c r="HY4217" s="2"/>
      <c r="HZ4217" s="2"/>
      <c r="IA4217" s="2"/>
      <c r="IB4217" s="2"/>
      <c r="IC4217" s="2"/>
      <c r="ID4217" s="2"/>
      <c r="IE4217" s="2"/>
      <c r="IF4217" s="2"/>
      <c r="IG4217" s="2"/>
      <c r="IH4217" s="2"/>
      <c r="II4217" s="2"/>
      <c r="IJ4217" s="2"/>
      <c r="IK4217" s="2"/>
      <c r="IL4217" s="2"/>
      <c r="IM4217" s="2"/>
      <c r="IN4217" s="2"/>
      <c r="IO4217" s="2"/>
      <c r="IP4217" s="2"/>
      <c r="IQ4217" s="2"/>
    </row>
    <row r="4219" spans="1:251" ht="18.75">
      <c r="A4219" s="1" t="s">
        <v>0</v>
      </c>
      <c r="AW4219" s="3"/>
      <c r="AX4219" s="4"/>
      <c r="AY4219" s="3"/>
    </row>
    <row r="4221" spans="1:251" ht="18.75">
      <c r="B4221" s="118" t="s">
        <v>8</v>
      </c>
      <c r="C4221" s="119"/>
      <c r="D4221" s="119"/>
      <c r="E4221" s="119"/>
      <c r="F4221" s="119"/>
      <c r="G4221" s="119"/>
      <c r="H4221" s="119"/>
      <c r="I4221" s="119"/>
      <c r="J4221" s="119"/>
      <c r="K4221" s="119"/>
      <c r="L4221" s="119"/>
      <c r="M4221" s="119"/>
      <c r="N4221" s="119"/>
      <c r="O4221" s="119"/>
      <c r="P4221" s="119"/>
      <c r="Q4221" s="119"/>
      <c r="R4221" s="119"/>
      <c r="S4221" s="119"/>
      <c r="T4221" s="119"/>
      <c r="U4221" s="119"/>
      <c r="V4221" s="119"/>
      <c r="W4221" s="119"/>
      <c r="X4221" s="119"/>
      <c r="Y4221" s="119"/>
      <c r="Z4221" s="119"/>
      <c r="AA4221" s="119"/>
      <c r="AB4221" s="119"/>
      <c r="AC4221" s="119"/>
      <c r="AD4221" s="119"/>
      <c r="AE4221" s="119"/>
      <c r="AF4221" s="119"/>
      <c r="AG4221" s="119"/>
      <c r="AH4221" s="119"/>
      <c r="AI4221" s="119"/>
      <c r="AJ4221" s="119"/>
      <c r="AK4221" s="119"/>
      <c r="AL4221" s="119"/>
      <c r="AM4221" s="119"/>
      <c r="AN4221" s="119"/>
      <c r="AO4221" s="119"/>
      <c r="AP4221" s="119"/>
      <c r="AQ4221" s="119"/>
      <c r="AR4221" s="119"/>
      <c r="AS4221" s="119"/>
      <c r="AT4221" s="119"/>
      <c r="AU4221" s="119"/>
      <c r="AV4221" s="119"/>
      <c r="AW4221" s="119"/>
      <c r="AX4221" s="119"/>
    </row>
    <row r="4222" spans="1:251">
      <c r="Z4222" s="5"/>
      <c r="AD4222" s="5"/>
      <c r="AE4222" s="5"/>
      <c r="AF4222" s="5"/>
      <c r="AG4222" s="5"/>
      <c r="AH4222" s="5"/>
      <c r="AI4222" s="5"/>
      <c r="AO4222" s="5"/>
    </row>
    <row r="4223" spans="1:251" ht="13.5" thickBot="1">
      <c r="Z4223" s="5"/>
      <c r="AD4223" s="5"/>
      <c r="AE4223" s="5"/>
      <c r="AF4223" s="5"/>
      <c r="AG4223" s="5"/>
      <c r="AH4223" s="5"/>
      <c r="AI4223" s="5"/>
      <c r="AO4223" s="5"/>
      <c r="DI4223" s="6"/>
    </row>
    <row r="4224" spans="1:251" ht="24.75" customHeight="1" thickBot="1">
      <c r="B4224" s="120" t="s">
        <v>1</v>
      </c>
      <c r="C4224" s="121"/>
      <c r="D4224" s="121"/>
      <c r="E4224" s="121"/>
      <c r="F4224" s="121"/>
      <c r="G4224" s="121"/>
      <c r="H4224" s="122" t="s">
        <v>418</v>
      </c>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4"/>
      <c r="DI4224" s="6"/>
    </row>
    <row r="4225" spans="1:113" ht="14.25">
      <c r="B4225" s="7"/>
      <c r="C4225" s="7"/>
      <c r="D4225" s="7"/>
      <c r="E4225" s="7"/>
      <c r="F4225" s="7"/>
      <c r="G4225" s="7"/>
      <c r="H4225" s="8"/>
      <c r="I4225" s="8"/>
      <c r="J4225" s="8"/>
      <c r="K4225" s="8"/>
      <c r="L4225" s="9"/>
      <c r="M4225" s="9"/>
      <c r="N4225" s="9"/>
      <c r="O4225" s="9"/>
      <c r="P4225" s="8"/>
      <c r="Q4225" s="8"/>
      <c r="R4225" s="8"/>
      <c r="S4225" s="8"/>
      <c r="T4225" s="8"/>
      <c r="U4225" s="8"/>
      <c r="V4225" s="10"/>
      <c r="W4225" s="10"/>
      <c r="X4225" s="10"/>
      <c r="Y4225" s="10"/>
      <c r="Z4225" s="10"/>
      <c r="AA4225" s="10"/>
      <c r="AB4225" s="10"/>
      <c r="AC4225" s="10"/>
      <c r="AD4225" s="10"/>
      <c r="AE4225" s="10"/>
      <c r="AF4225" s="10"/>
      <c r="AG4225" s="10"/>
      <c r="AH4225" s="10"/>
      <c r="AI4225" s="10"/>
      <c r="AJ4225" s="10"/>
      <c r="AK4225" s="10"/>
      <c r="AL4225" s="10"/>
      <c r="AM4225" s="10"/>
      <c r="AN4225" s="10"/>
      <c r="AO4225" s="10"/>
      <c r="AP4225" s="10"/>
      <c r="AQ4225" s="10"/>
      <c r="AR4225" s="10"/>
      <c r="AS4225" s="10"/>
      <c r="AT4225" s="10"/>
      <c r="AU4225" s="10"/>
      <c r="AV4225" s="10"/>
      <c r="AW4225" s="10"/>
      <c r="AX4225" s="10"/>
      <c r="DI4225" s="6"/>
    </row>
    <row r="4226" spans="1:113" ht="15" thickBot="1">
      <c r="A4226" s="11"/>
      <c r="B4226" s="10" t="s">
        <v>2</v>
      </c>
      <c r="C4226" s="8"/>
      <c r="D4226" s="8"/>
      <c r="E4226" s="8"/>
      <c r="F4226" s="8"/>
      <c r="G4226" s="8"/>
      <c r="H4226" s="8"/>
      <c r="I4226" s="8"/>
      <c r="J4226" s="8"/>
      <c r="K4226" s="8"/>
      <c r="L4226" s="9"/>
      <c r="M4226" s="9"/>
      <c r="N4226" s="9"/>
      <c r="O4226" s="9"/>
      <c r="P4226" s="8"/>
      <c r="Q4226" s="8"/>
      <c r="R4226" s="8"/>
      <c r="S4226" s="8"/>
      <c r="T4226" s="8"/>
      <c r="U4226" s="8"/>
      <c r="V4226" s="10"/>
      <c r="W4226" s="10"/>
      <c r="X4226" s="10"/>
      <c r="Y4226" s="10"/>
      <c r="Z4226" s="10"/>
      <c r="AA4226" s="10"/>
      <c r="AB4226" s="10"/>
      <c r="AC4226" s="10"/>
      <c r="AD4226" s="10"/>
      <c r="AE4226" s="10"/>
      <c r="AF4226" s="10"/>
      <c r="AG4226" s="10"/>
      <c r="AH4226" s="10"/>
      <c r="AI4226" s="10"/>
      <c r="AJ4226" s="10"/>
      <c r="AK4226" s="10"/>
      <c r="AL4226" s="10"/>
      <c r="AM4226" s="10"/>
      <c r="AN4226" s="10"/>
      <c r="AO4226" s="10"/>
      <c r="AP4226" s="10"/>
      <c r="AQ4226" s="10"/>
      <c r="AR4226" s="10"/>
      <c r="AS4226" s="10"/>
      <c r="AT4226" s="10"/>
      <c r="AU4226" s="10"/>
      <c r="AV4226" s="10"/>
      <c r="AW4226" s="10"/>
      <c r="AX4226" s="10"/>
      <c r="DI4226" s="6"/>
    </row>
    <row r="4227" spans="1:113" ht="14.25">
      <c r="A4227" s="8"/>
      <c r="B4227" s="12"/>
      <c r="C4227" s="7"/>
      <c r="D4227" s="7"/>
      <c r="E4227" s="7"/>
      <c r="F4227" s="7"/>
      <c r="G4227" s="7"/>
      <c r="H4227" s="7"/>
      <c r="I4227" s="7"/>
      <c r="J4227" s="7"/>
      <c r="K4227" s="7"/>
      <c r="L4227" s="13"/>
      <c r="M4227" s="13"/>
      <c r="N4227" s="13"/>
      <c r="O4227" s="13"/>
      <c r="P4227" s="7"/>
      <c r="Q4227" s="7"/>
      <c r="R4227" s="7"/>
      <c r="S4227" s="7"/>
      <c r="T4227" s="7"/>
      <c r="U4227" s="7"/>
      <c r="V4227" s="14"/>
      <c r="W4227" s="14"/>
      <c r="X4227" s="14"/>
      <c r="Y4227" s="14"/>
      <c r="Z4227" s="14"/>
      <c r="AA4227" s="14"/>
      <c r="AB4227" s="14"/>
      <c r="AC4227" s="14"/>
      <c r="AD4227" s="14"/>
      <c r="AE4227" s="14"/>
      <c r="AF4227" s="14"/>
      <c r="AG4227" s="14"/>
      <c r="AH4227" s="14"/>
      <c r="AI4227" s="14"/>
      <c r="AJ4227" s="14"/>
      <c r="AK4227" s="14"/>
      <c r="AL4227" s="14"/>
      <c r="AM4227" s="14"/>
      <c r="AN4227" s="14"/>
      <c r="AO4227" s="14"/>
      <c r="AP4227" s="14"/>
      <c r="AQ4227" s="14"/>
      <c r="AR4227" s="14"/>
      <c r="AS4227" s="14"/>
      <c r="AT4227" s="14"/>
      <c r="AU4227" s="14"/>
      <c r="AV4227" s="14"/>
      <c r="AW4227" s="14"/>
      <c r="AX4227" s="15"/>
    </row>
    <row r="4228" spans="1:113" ht="12" customHeight="1">
      <c r="A4228" s="8"/>
      <c r="B4228" s="141" t="s">
        <v>419</v>
      </c>
      <c r="C4228" s="142"/>
      <c r="D4228" s="142"/>
      <c r="E4228" s="142"/>
      <c r="F4228" s="142"/>
      <c r="G4228" s="142"/>
      <c r="H4228" s="142"/>
      <c r="I4228" s="142"/>
      <c r="J4228" s="142"/>
      <c r="K4228" s="142"/>
      <c r="L4228" s="142"/>
      <c r="M4228" s="142"/>
      <c r="N4228" s="142"/>
      <c r="O4228" s="142"/>
      <c r="P4228" s="142"/>
      <c r="Q4228" s="142"/>
      <c r="R4228" s="142"/>
      <c r="S4228" s="142"/>
      <c r="T4228" s="142"/>
      <c r="U4228" s="142"/>
      <c r="V4228" s="142"/>
      <c r="W4228" s="142"/>
      <c r="X4228" s="142"/>
      <c r="Y4228" s="142"/>
      <c r="Z4228" s="142"/>
      <c r="AA4228" s="142"/>
      <c r="AB4228" s="142"/>
      <c r="AC4228" s="142"/>
      <c r="AD4228" s="142"/>
      <c r="AE4228" s="142"/>
      <c r="AF4228" s="142"/>
      <c r="AG4228" s="142"/>
      <c r="AH4228" s="142"/>
      <c r="AI4228" s="142"/>
      <c r="AJ4228" s="142"/>
      <c r="AK4228" s="142"/>
      <c r="AL4228" s="142"/>
      <c r="AM4228" s="142"/>
      <c r="AN4228" s="142"/>
      <c r="AO4228" s="142"/>
      <c r="AP4228" s="142"/>
      <c r="AQ4228" s="142"/>
      <c r="AR4228" s="142"/>
      <c r="AS4228" s="142"/>
      <c r="AT4228" s="142"/>
      <c r="AU4228" s="142"/>
      <c r="AV4228" s="142"/>
      <c r="AW4228" s="142"/>
      <c r="AX4228" s="143"/>
    </row>
    <row r="4229" spans="1:113" ht="12" customHeight="1">
      <c r="A4229" s="8"/>
      <c r="B4229" s="141"/>
      <c r="C4229" s="142"/>
      <c r="D4229" s="142"/>
      <c r="E4229" s="142"/>
      <c r="F4229" s="142"/>
      <c r="G4229" s="142"/>
      <c r="H4229" s="142"/>
      <c r="I4229" s="142"/>
      <c r="J4229" s="142"/>
      <c r="K4229" s="142"/>
      <c r="L4229" s="142"/>
      <c r="M4229" s="142"/>
      <c r="N4229" s="142"/>
      <c r="O4229" s="142"/>
      <c r="P4229" s="142"/>
      <c r="Q4229" s="142"/>
      <c r="R4229" s="142"/>
      <c r="S4229" s="142"/>
      <c r="T4229" s="142"/>
      <c r="U4229" s="142"/>
      <c r="V4229" s="142"/>
      <c r="W4229" s="142"/>
      <c r="X4229" s="142"/>
      <c r="Y4229" s="142"/>
      <c r="Z4229" s="142"/>
      <c r="AA4229" s="142"/>
      <c r="AB4229" s="142"/>
      <c r="AC4229" s="142"/>
      <c r="AD4229" s="142"/>
      <c r="AE4229" s="142"/>
      <c r="AF4229" s="142"/>
      <c r="AG4229" s="142"/>
      <c r="AH4229" s="142"/>
      <c r="AI4229" s="142"/>
      <c r="AJ4229" s="142"/>
      <c r="AK4229" s="142"/>
      <c r="AL4229" s="142"/>
      <c r="AM4229" s="142"/>
      <c r="AN4229" s="142"/>
      <c r="AO4229" s="142"/>
      <c r="AP4229" s="142"/>
      <c r="AQ4229" s="142"/>
      <c r="AR4229" s="142"/>
      <c r="AS4229" s="142"/>
      <c r="AT4229" s="142"/>
      <c r="AU4229" s="142"/>
      <c r="AV4229" s="142"/>
      <c r="AW4229" s="142"/>
      <c r="AX4229" s="143"/>
      <c r="BC4229" s="16"/>
    </row>
    <row r="4230" spans="1:113" ht="12" customHeight="1">
      <c r="A4230" s="8"/>
      <c r="B4230" s="141"/>
      <c r="C4230" s="142"/>
      <c r="D4230" s="142"/>
      <c r="E4230" s="142"/>
      <c r="F4230" s="142"/>
      <c r="G4230" s="142"/>
      <c r="H4230" s="142"/>
      <c r="I4230" s="142"/>
      <c r="J4230" s="142"/>
      <c r="K4230" s="142"/>
      <c r="L4230" s="142"/>
      <c r="M4230" s="142"/>
      <c r="N4230" s="142"/>
      <c r="O4230" s="142"/>
      <c r="P4230" s="142"/>
      <c r="Q4230" s="142"/>
      <c r="R4230" s="142"/>
      <c r="S4230" s="142"/>
      <c r="T4230" s="142"/>
      <c r="U4230" s="142"/>
      <c r="V4230" s="142"/>
      <c r="W4230" s="142"/>
      <c r="X4230" s="142"/>
      <c r="Y4230" s="142"/>
      <c r="Z4230" s="142"/>
      <c r="AA4230" s="142"/>
      <c r="AB4230" s="142"/>
      <c r="AC4230" s="142"/>
      <c r="AD4230" s="142"/>
      <c r="AE4230" s="142"/>
      <c r="AF4230" s="142"/>
      <c r="AG4230" s="142"/>
      <c r="AH4230" s="142"/>
      <c r="AI4230" s="142"/>
      <c r="AJ4230" s="142"/>
      <c r="AK4230" s="142"/>
      <c r="AL4230" s="142"/>
      <c r="AM4230" s="142"/>
      <c r="AN4230" s="142"/>
      <c r="AO4230" s="142"/>
      <c r="AP4230" s="142"/>
      <c r="AQ4230" s="142"/>
      <c r="AR4230" s="142"/>
      <c r="AS4230" s="142"/>
      <c r="AT4230" s="142"/>
      <c r="AU4230" s="142"/>
      <c r="AV4230" s="142"/>
      <c r="AW4230" s="142"/>
      <c r="AX4230" s="143"/>
    </row>
    <row r="4231" spans="1:113" ht="12" customHeight="1">
      <c r="A4231" s="8"/>
      <c r="B4231" s="141"/>
      <c r="C4231" s="142"/>
      <c r="D4231" s="142"/>
      <c r="E4231" s="142"/>
      <c r="F4231" s="142"/>
      <c r="G4231" s="142"/>
      <c r="H4231" s="142"/>
      <c r="I4231" s="142"/>
      <c r="J4231" s="142"/>
      <c r="K4231" s="142"/>
      <c r="L4231" s="142"/>
      <c r="M4231" s="142"/>
      <c r="N4231" s="142"/>
      <c r="O4231" s="142"/>
      <c r="P4231" s="142"/>
      <c r="Q4231" s="142"/>
      <c r="R4231" s="142"/>
      <c r="S4231" s="142"/>
      <c r="T4231" s="142"/>
      <c r="U4231" s="142"/>
      <c r="V4231" s="142"/>
      <c r="W4231" s="142"/>
      <c r="X4231" s="142"/>
      <c r="Y4231" s="142"/>
      <c r="Z4231" s="142"/>
      <c r="AA4231" s="142"/>
      <c r="AB4231" s="142"/>
      <c r="AC4231" s="142"/>
      <c r="AD4231" s="142"/>
      <c r="AE4231" s="142"/>
      <c r="AF4231" s="142"/>
      <c r="AG4231" s="142"/>
      <c r="AH4231" s="142"/>
      <c r="AI4231" s="142"/>
      <c r="AJ4231" s="142"/>
      <c r="AK4231" s="142"/>
      <c r="AL4231" s="142"/>
      <c r="AM4231" s="142"/>
      <c r="AN4231" s="142"/>
      <c r="AO4231" s="142"/>
      <c r="AP4231" s="142"/>
      <c r="AQ4231" s="142"/>
      <c r="AR4231" s="142"/>
      <c r="AS4231" s="142"/>
      <c r="AT4231" s="142"/>
      <c r="AU4231" s="142"/>
      <c r="AV4231" s="142"/>
      <c r="AW4231" s="142"/>
      <c r="AX4231" s="143"/>
    </row>
    <row r="4232" spans="1:113" ht="12" customHeight="1">
      <c r="A4232" s="8"/>
      <c r="B4232" s="141"/>
      <c r="C4232" s="142"/>
      <c r="D4232" s="142"/>
      <c r="E4232" s="142"/>
      <c r="F4232" s="142"/>
      <c r="G4232" s="142"/>
      <c r="H4232" s="142"/>
      <c r="I4232" s="142"/>
      <c r="J4232" s="142"/>
      <c r="K4232" s="142"/>
      <c r="L4232" s="142"/>
      <c r="M4232" s="142"/>
      <c r="N4232" s="142"/>
      <c r="O4232" s="142"/>
      <c r="P4232" s="142"/>
      <c r="Q4232" s="142"/>
      <c r="R4232" s="142"/>
      <c r="S4232" s="142"/>
      <c r="T4232" s="142"/>
      <c r="U4232" s="142"/>
      <c r="V4232" s="142"/>
      <c r="W4232" s="142"/>
      <c r="X4232" s="142"/>
      <c r="Y4232" s="142"/>
      <c r="Z4232" s="142"/>
      <c r="AA4232" s="142"/>
      <c r="AB4232" s="142"/>
      <c r="AC4232" s="142"/>
      <c r="AD4232" s="142"/>
      <c r="AE4232" s="142"/>
      <c r="AF4232" s="142"/>
      <c r="AG4232" s="142"/>
      <c r="AH4232" s="142"/>
      <c r="AI4232" s="142"/>
      <c r="AJ4232" s="142"/>
      <c r="AK4232" s="142"/>
      <c r="AL4232" s="142"/>
      <c r="AM4232" s="142"/>
      <c r="AN4232" s="142"/>
      <c r="AO4232" s="142"/>
      <c r="AP4232" s="142"/>
      <c r="AQ4232" s="142"/>
      <c r="AR4232" s="142"/>
      <c r="AS4232" s="142"/>
      <c r="AT4232" s="142"/>
      <c r="AU4232" s="142"/>
      <c r="AV4232" s="142"/>
      <c r="AW4232" s="142"/>
      <c r="AX4232" s="143"/>
    </row>
    <row r="4233" spans="1:113" ht="15" thickBot="1">
      <c r="A4233" s="17"/>
      <c r="B4233" s="18"/>
      <c r="C4233" s="19"/>
      <c r="D4233" s="19"/>
      <c r="E4233" s="19"/>
      <c r="F4233" s="19"/>
      <c r="G4233" s="19"/>
      <c r="H4233" s="19"/>
      <c r="I4233" s="19"/>
      <c r="J4233" s="19"/>
      <c r="K4233" s="19"/>
      <c r="L4233" s="19"/>
      <c r="M4233" s="19"/>
      <c r="N4233" s="19"/>
      <c r="O4233" s="19"/>
      <c r="P4233" s="19"/>
      <c r="Q4233" s="19"/>
      <c r="R4233" s="19"/>
      <c r="S4233" s="19"/>
      <c r="T4233" s="19"/>
      <c r="U4233" s="19"/>
      <c r="V4233" s="19"/>
      <c r="W4233" s="19"/>
      <c r="X4233" s="19"/>
      <c r="Y4233" s="19"/>
      <c r="Z4233" s="19"/>
      <c r="AA4233" s="19"/>
      <c r="AB4233" s="19"/>
      <c r="AC4233" s="19"/>
      <c r="AD4233" s="19"/>
      <c r="AE4233" s="19"/>
      <c r="AF4233" s="19"/>
      <c r="AG4233" s="19"/>
      <c r="AH4233" s="19"/>
      <c r="AI4233" s="19"/>
      <c r="AJ4233" s="19"/>
      <c r="AK4233" s="19"/>
      <c r="AL4233" s="19"/>
      <c r="AM4233" s="19"/>
      <c r="AN4233" s="19"/>
      <c r="AO4233" s="19"/>
      <c r="AP4233" s="19"/>
      <c r="AQ4233" s="19"/>
      <c r="AR4233" s="19"/>
      <c r="AS4233" s="19"/>
      <c r="AT4233" s="19"/>
      <c r="AU4233" s="19"/>
      <c r="AV4233" s="19"/>
      <c r="AW4233" s="19"/>
      <c r="AX4233" s="20"/>
    </row>
    <row r="4234" spans="1:113">
      <c r="B4234" s="21"/>
    </row>
    <row r="4235" spans="1:113" ht="15" thickBot="1">
      <c r="A4235" s="11"/>
      <c r="B4235" s="10" t="s">
        <v>3</v>
      </c>
      <c r="C4235" s="8"/>
      <c r="D4235" s="8"/>
      <c r="E4235" s="8"/>
      <c r="F4235" s="8"/>
      <c r="G4235" s="8"/>
      <c r="H4235" s="8"/>
      <c r="I4235" s="8"/>
      <c r="J4235" s="8"/>
      <c r="K4235" s="8"/>
      <c r="L4235" s="9"/>
      <c r="M4235" s="9"/>
      <c r="N4235" s="9"/>
      <c r="O4235" s="9"/>
      <c r="P4235" s="8"/>
      <c r="Q4235" s="8"/>
      <c r="R4235" s="8"/>
      <c r="S4235" s="8"/>
      <c r="T4235" s="8"/>
      <c r="U4235" s="8"/>
      <c r="V4235" s="10"/>
      <c r="W4235" s="10"/>
      <c r="X4235" s="10"/>
      <c r="Y4235" s="10"/>
      <c r="Z4235" s="10"/>
      <c r="AA4235" s="10"/>
      <c r="AB4235" s="10"/>
      <c r="AC4235" s="10"/>
      <c r="AD4235" s="10"/>
      <c r="AE4235" s="10"/>
      <c r="AF4235" s="10"/>
      <c r="AG4235" s="10"/>
      <c r="AH4235" s="10"/>
      <c r="AI4235" s="10"/>
      <c r="AJ4235" s="10"/>
      <c r="AK4235" s="10"/>
      <c r="AL4235" s="10"/>
      <c r="AM4235" s="10"/>
      <c r="AN4235" s="10"/>
      <c r="AO4235" s="10"/>
      <c r="AP4235" s="10"/>
      <c r="AQ4235" s="10"/>
      <c r="AR4235" s="10"/>
      <c r="AS4235" s="10"/>
      <c r="AT4235" s="10"/>
      <c r="AU4235" s="10"/>
      <c r="AV4235" s="10"/>
      <c r="AW4235" s="10"/>
      <c r="AX4235" s="10"/>
      <c r="DI4235" s="6"/>
    </row>
    <row r="4236" spans="1:113" ht="14.25">
      <c r="A4236" s="8"/>
      <c r="B4236" s="12"/>
      <c r="C4236" s="7"/>
      <c r="D4236" s="7"/>
      <c r="E4236" s="7"/>
      <c r="F4236" s="7"/>
      <c r="G4236" s="7"/>
      <c r="H4236" s="7"/>
      <c r="I4236" s="7"/>
      <c r="J4236" s="7"/>
      <c r="K4236" s="7"/>
      <c r="L4236" s="13"/>
      <c r="M4236" s="13"/>
      <c r="N4236" s="13"/>
      <c r="O4236" s="13"/>
      <c r="P4236" s="7"/>
      <c r="Q4236" s="7"/>
      <c r="R4236" s="7"/>
      <c r="S4236" s="7"/>
      <c r="T4236" s="7"/>
      <c r="U4236" s="7"/>
      <c r="V4236" s="14"/>
      <c r="W4236" s="14"/>
      <c r="X4236" s="14"/>
      <c r="Y4236" s="14"/>
      <c r="Z4236" s="14"/>
      <c r="AA4236" s="14"/>
      <c r="AB4236" s="14"/>
      <c r="AC4236" s="14"/>
      <c r="AD4236" s="14"/>
      <c r="AE4236" s="14"/>
      <c r="AF4236" s="14"/>
      <c r="AG4236" s="14"/>
      <c r="AH4236" s="14"/>
      <c r="AI4236" s="14"/>
      <c r="AJ4236" s="14"/>
      <c r="AK4236" s="14"/>
      <c r="AL4236" s="14"/>
      <c r="AM4236" s="14"/>
      <c r="AN4236" s="14"/>
      <c r="AO4236" s="14"/>
      <c r="AP4236" s="14"/>
      <c r="AQ4236" s="14"/>
      <c r="AR4236" s="14"/>
      <c r="AS4236" s="14"/>
      <c r="AT4236" s="14"/>
      <c r="AU4236" s="14"/>
      <c r="AV4236" s="14"/>
      <c r="AW4236" s="14"/>
      <c r="AX4236" s="15"/>
    </row>
    <row r="4237" spans="1:113" ht="12" customHeight="1">
      <c r="A4237" s="8"/>
      <c r="B4237" s="141" t="s">
        <v>420</v>
      </c>
      <c r="C4237" s="142"/>
      <c r="D4237" s="142"/>
      <c r="E4237" s="142"/>
      <c r="F4237" s="142"/>
      <c r="G4237" s="142"/>
      <c r="H4237" s="142"/>
      <c r="I4237" s="142"/>
      <c r="J4237" s="142"/>
      <c r="K4237" s="142"/>
      <c r="L4237" s="142"/>
      <c r="M4237" s="142"/>
      <c r="N4237" s="142"/>
      <c r="O4237" s="142"/>
      <c r="P4237" s="142"/>
      <c r="Q4237" s="142"/>
      <c r="R4237" s="142"/>
      <c r="S4237" s="142"/>
      <c r="T4237" s="142"/>
      <c r="U4237" s="142"/>
      <c r="V4237" s="142"/>
      <c r="W4237" s="142"/>
      <c r="X4237" s="142"/>
      <c r="Y4237" s="142"/>
      <c r="Z4237" s="142"/>
      <c r="AA4237" s="142"/>
      <c r="AB4237" s="142"/>
      <c r="AC4237" s="142"/>
      <c r="AD4237" s="142"/>
      <c r="AE4237" s="142"/>
      <c r="AF4237" s="142"/>
      <c r="AG4237" s="142"/>
      <c r="AH4237" s="142"/>
      <c r="AI4237" s="142"/>
      <c r="AJ4237" s="142"/>
      <c r="AK4237" s="142"/>
      <c r="AL4237" s="142"/>
      <c r="AM4237" s="142"/>
      <c r="AN4237" s="142"/>
      <c r="AO4237" s="142"/>
      <c r="AP4237" s="142"/>
      <c r="AQ4237" s="142"/>
      <c r="AR4237" s="142"/>
      <c r="AS4237" s="142"/>
      <c r="AT4237" s="142"/>
      <c r="AU4237" s="142"/>
      <c r="AV4237" s="142"/>
      <c r="AW4237" s="142"/>
      <c r="AX4237" s="143"/>
    </row>
    <row r="4238" spans="1:113" ht="12" customHeight="1">
      <c r="A4238" s="8"/>
      <c r="B4238" s="141"/>
      <c r="C4238" s="142"/>
      <c r="D4238" s="142"/>
      <c r="E4238" s="142"/>
      <c r="F4238" s="142"/>
      <c r="G4238" s="142"/>
      <c r="H4238" s="142"/>
      <c r="I4238" s="142"/>
      <c r="J4238" s="142"/>
      <c r="K4238" s="142"/>
      <c r="L4238" s="142"/>
      <c r="M4238" s="142"/>
      <c r="N4238" s="142"/>
      <c r="O4238" s="142"/>
      <c r="P4238" s="142"/>
      <c r="Q4238" s="142"/>
      <c r="R4238" s="142"/>
      <c r="S4238" s="142"/>
      <c r="T4238" s="142"/>
      <c r="U4238" s="142"/>
      <c r="V4238" s="142"/>
      <c r="W4238" s="142"/>
      <c r="X4238" s="142"/>
      <c r="Y4238" s="142"/>
      <c r="Z4238" s="142"/>
      <c r="AA4238" s="142"/>
      <c r="AB4238" s="142"/>
      <c r="AC4238" s="142"/>
      <c r="AD4238" s="142"/>
      <c r="AE4238" s="142"/>
      <c r="AF4238" s="142"/>
      <c r="AG4238" s="142"/>
      <c r="AH4238" s="142"/>
      <c r="AI4238" s="142"/>
      <c r="AJ4238" s="142"/>
      <c r="AK4238" s="142"/>
      <c r="AL4238" s="142"/>
      <c r="AM4238" s="142"/>
      <c r="AN4238" s="142"/>
      <c r="AO4238" s="142"/>
      <c r="AP4238" s="142"/>
      <c r="AQ4238" s="142"/>
      <c r="AR4238" s="142"/>
      <c r="AS4238" s="142"/>
      <c r="AT4238" s="142"/>
      <c r="AU4238" s="142"/>
      <c r="AV4238" s="142"/>
      <c r="AW4238" s="142"/>
      <c r="AX4238" s="143"/>
    </row>
    <row r="4239" spans="1:113" ht="12" customHeight="1">
      <c r="A4239" s="8"/>
      <c r="B4239" s="141"/>
      <c r="C4239" s="142"/>
      <c r="D4239" s="142"/>
      <c r="E4239" s="142"/>
      <c r="F4239" s="142"/>
      <c r="G4239" s="142"/>
      <c r="H4239" s="142"/>
      <c r="I4239" s="142"/>
      <c r="J4239" s="142"/>
      <c r="K4239" s="142"/>
      <c r="L4239" s="142"/>
      <c r="M4239" s="142"/>
      <c r="N4239" s="142"/>
      <c r="O4239" s="142"/>
      <c r="P4239" s="142"/>
      <c r="Q4239" s="142"/>
      <c r="R4239" s="142"/>
      <c r="S4239" s="142"/>
      <c r="T4239" s="142"/>
      <c r="U4239" s="142"/>
      <c r="V4239" s="142"/>
      <c r="W4239" s="142"/>
      <c r="X4239" s="142"/>
      <c r="Y4239" s="142"/>
      <c r="Z4239" s="142"/>
      <c r="AA4239" s="142"/>
      <c r="AB4239" s="142"/>
      <c r="AC4239" s="142"/>
      <c r="AD4239" s="142"/>
      <c r="AE4239" s="142"/>
      <c r="AF4239" s="142"/>
      <c r="AG4239" s="142"/>
      <c r="AH4239" s="142"/>
      <c r="AI4239" s="142"/>
      <c r="AJ4239" s="142"/>
      <c r="AK4239" s="142"/>
      <c r="AL4239" s="142"/>
      <c r="AM4239" s="142"/>
      <c r="AN4239" s="142"/>
      <c r="AO4239" s="142"/>
      <c r="AP4239" s="142"/>
      <c r="AQ4239" s="142"/>
      <c r="AR4239" s="142"/>
      <c r="AS4239" s="142"/>
      <c r="AT4239" s="142"/>
      <c r="AU4239" s="142"/>
      <c r="AV4239" s="142"/>
      <c r="AW4239" s="142"/>
      <c r="AX4239" s="143"/>
    </row>
    <row r="4240" spans="1:113" ht="12" customHeight="1">
      <c r="A4240" s="8"/>
      <c r="B4240" s="141"/>
      <c r="C4240" s="142"/>
      <c r="D4240" s="142"/>
      <c r="E4240" s="142"/>
      <c r="F4240" s="142"/>
      <c r="G4240" s="142"/>
      <c r="H4240" s="142"/>
      <c r="I4240" s="142"/>
      <c r="J4240" s="142"/>
      <c r="K4240" s="142"/>
      <c r="L4240" s="142"/>
      <c r="M4240" s="142"/>
      <c r="N4240" s="142"/>
      <c r="O4240" s="142"/>
      <c r="P4240" s="142"/>
      <c r="Q4240" s="142"/>
      <c r="R4240" s="142"/>
      <c r="S4240" s="142"/>
      <c r="T4240" s="142"/>
      <c r="U4240" s="142"/>
      <c r="V4240" s="142"/>
      <c r="W4240" s="142"/>
      <c r="X4240" s="142"/>
      <c r="Y4240" s="142"/>
      <c r="Z4240" s="142"/>
      <c r="AA4240" s="142"/>
      <c r="AB4240" s="142"/>
      <c r="AC4240" s="142"/>
      <c r="AD4240" s="142"/>
      <c r="AE4240" s="142"/>
      <c r="AF4240" s="142"/>
      <c r="AG4240" s="142"/>
      <c r="AH4240" s="142"/>
      <c r="AI4240" s="142"/>
      <c r="AJ4240" s="142"/>
      <c r="AK4240" s="142"/>
      <c r="AL4240" s="142"/>
      <c r="AM4240" s="142"/>
      <c r="AN4240" s="142"/>
      <c r="AO4240" s="142"/>
      <c r="AP4240" s="142"/>
      <c r="AQ4240" s="142"/>
      <c r="AR4240" s="142"/>
      <c r="AS4240" s="142"/>
      <c r="AT4240" s="142"/>
      <c r="AU4240" s="142"/>
      <c r="AV4240" s="142"/>
      <c r="AW4240" s="142"/>
      <c r="AX4240" s="143"/>
      <c r="BC4240" s="16"/>
    </row>
    <row r="4241" spans="1:251" ht="12" customHeight="1">
      <c r="A4241" s="8"/>
      <c r="B4241" s="141"/>
      <c r="C4241" s="142"/>
      <c r="D4241" s="142"/>
      <c r="E4241" s="142"/>
      <c r="F4241" s="142"/>
      <c r="G4241" s="142"/>
      <c r="H4241" s="142"/>
      <c r="I4241" s="142"/>
      <c r="J4241" s="142"/>
      <c r="K4241" s="142"/>
      <c r="L4241" s="142"/>
      <c r="M4241" s="142"/>
      <c r="N4241" s="142"/>
      <c r="O4241" s="142"/>
      <c r="P4241" s="142"/>
      <c r="Q4241" s="142"/>
      <c r="R4241" s="142"/>
      <c r="S4241" s="142"/>
      <c r="T4241" s="142"/>
      <c r="U4241" s="142"/>
      <c r="V4241" s="142"/>
      <c r="W4241" s="142"/>
      <c r="X4241" s="142"/>
      <c r="Y4241" s="142"/>
      <c r="Z4241" s="142"/>
      <c r="AA4241" s="142"/>
      <c r="AB4241" s="142"/>
      <c r="AC4241" s="142"/>
      <c r="AD4241" s="142"/>
      <c r="AE4241" s="142"/>
      <c r="AF4241" s="142"/>
      <c r="AG4241" s="142"/>
      <c r="AH4241" s="142"/>
      <c r="AI4241" s="142"/>
      <c r="AJ4241" s="142"/>
      <c r="AK4241" s="142"/>
      <c r="AL4241" s="142"/>
      <c r="AM4241" s="142"/>
      <c r="AN4241" s="142"/>
      <c r="AO4241" s="142"/>
      <c r="AP4241" s="142"/>
      <c r="AQ4241" s="142"/>
      <c r="AR4241" s="142"/>
      <c r="AS4241" s="142"/>
      <c r="AT4241" s="142"/>
      <c r="AU4241" s="142"/>
      <c r="AV4241" s="142"/>
      <c r="AW4241" s="142"/>
      <c r="AX4241" s="143"/>
    </row>
    <row r="4242" spans="1:251" ht="12" customHeight="1">
      <c r="A4242" s="8"/>
      <c r="B4242" s="141"/>
      <c r="C4242" s="142"/>
      <c r="D4242" s="142"/>
      <c r="E4242" s="142"/>
      <c r="F4242" s="142"/>
      <c r="G4242" s="142"/>
      <c r="H4242" s="142"/>
      <c r="I4242" s="142"/>
      <c r="J4242" s="142"/>
      <c r="K4242" s="142"/>
      <c r="L4242" s="142"/>
      <c r="M4242" s="142"/>
      <c r="N4242" s="142"/>
      <c r="O4242" s="142"/>
      <c r="P4242" s="142"/>
      <c r="Q4242" s="142"/>
      <c r="R4242" s="142"/>
      <c r="S4242" s="142"/>
      <c r="T4242" s="142"/>
      <c r="U4242" s="142"/>
      <c r="V4242" s="142"/>
      <c r="W4242" s="142"/>
      <c r="X4242" s="142"/>
      <c r="Y4242" s="142"/>
      <c r="Z4242" s="142"/>
      <c r="AA4242" s="142"/>
      <c r="AB4242" s="142"/>
      <c r="AC4242" s="142"/>
      <c r="AD4242" s="142"/>
      <c r="AE4242" s="142"/>
      <c r="AF4242" s="142"/>
      <c r="AG4242" s="142"/>
      <c r="AH4242" s="142"/>
      <c r="AI4242" s="142"/>
      <c r="AJ4242" s="142"/>
      <c r="AK4242" s="142"/>
      <c r="AL4242" s="142"/>
      <c r="AM4242" s="142"/>
      <c r="AN4242" s="142"/>
      <c r="AO4242" s="142"/>
      <c r="AP4242" s="142"/>
      <c r="AQ4242" s="142"/>
      <c r="AR4242" s="142"/>
      <c r="AS4242" s="142"/>
      <c r="AT4242" s="142"/>
      <c r="AU4242" s="142"/>
      <c r="AV4242" s="142"/>
      <c r="AW4242" s="142"/>
      <c r="AX4242" s="143"/>
    </row>
    <row r="4243" spans="1:251" ht="12" customHeight="1">
      <c r="A4243" s="8"/>
      <c r="B4243" s="141"/>
      <c r="C4243" s="142"/>
      <c r="D4243" s="142"/>
      <c r="E4243" s="142"/>
      <c r="F4243" s="142"/>
      <c r="G4243" s="142"/>
      <c r="H4243" s="142"/>
      <c r="I4243" s="142"/>
      <c r="J4243" s="142"/>
      <c r="K4243" s="142"/>
      <c r="L4243" s="142"/>
      <c r="M4243" s="142"/>
      <c r="N4243" s="142"/>
      <c r="O4243" s="142"/>
      <c r="P4243" s="142"/>
      <c r="Q4243" s="142"/>
      <c r="R4243" s="142"/>
      <c r="S4243" s="142"/>
      <c r="T4243" s="142"/>
      <c r="U4243" s="142"/>
      <c r="V4243" s="142"/>
      <c r="W4243" s="142"/>
      <c r="X4243" s="142"/>
      <c r="Y4243" s="142"/>
      <c r="Z4243" s="142"/>
      <c r="AA4243" s="142"/>
      <c r="AB4243" s="142"/>
      <c r="AC4243" s="142"/>
      <c r="AD4243" s="142"/>
      <c r="AE4243" s="142"/>
      <c r="AF4243" s="142"/>
      <c r="AG4243" s="142"/>
      <c r="AH4243" s="142"/>
      <c r="AI4243" s="142"/>
      <c r="AJ4243" s="142"/>
      <c r="AK4243" s="142"/>
      <c r="AL4243" s="142"/>
      <c r="AM4243" s="142"/>
      <c r="AN4243" s="142"/>
      <c r="AO4243" s="142"/>
      <c r="AP4243" s="142"/>
      <c r="AQ4243" s="142"/>
      <c r="AR4243" s="142"/>
      <c r="AS4243" s="142"/>
      <c r="AT4243" s="142"/>
      <c r="AU4243" s="142"/>
      <c r="AV4243" s="142"/>
      <c r="AW4243" s="142"/>
      <c r="AX4243" s="143"/>
    </row>
    <row r="4244" spans="1:251" ht="15" thickBot="1">
      <c r="A4244" s="17"/>
      <c r="B4244" s="18"/>
      <c r="C4244" s="19"/>
      <c r="D4244" s="19"/>
      <c r="E4244" s="19"/>
      <c r="F4244" s="19"/>
      <c r="G4244" s="19"/>
      <c r="H4244" s="19"/>
      <c r="I4244" s="19"/>
      <c r="J4244" s="19"/>
      <c r="K4244" s="19"/>
      <c r="L4244" s="19"/>
      <c r="M4244" s="19"/>
      <c r="N4244" s="19"/>
      <c r="O4244" s="19"/>
      <c r="P4244" s="19"/>
      <c r="Q4244" s="19"/>
      <c r="R4244" s="19"/>
      <c r="S4244" s="19"/>
      <c r="T4244" s="19"/>
      <c r="U4244" s="19"/>
      <c r="V4244" s="19"/>
      <c r="W4244" s="19"/>
      <c r="X4244" s="19"/>
      <c r="Y4244" s="19"/>
      <c r="Z4244" s="19"/>
      <c r="AA4244" s="19"/>
      <c r="AB4244" s="19"/>
      <c r="AC4244" s="19"/>
      <c r="AD4244" s="19"/>
      <c r="AE4244" s="19"/>
      <c r="AF4244" s="19"/>
      <c r="AG4244" s="19"/>
      <c r="AH4244" s="19"/>
      <c r="AI4244" s="19"/>
      <c r="AJ4244" s="19"/>
      <c r="AK4244" s="19"/>
      <c r="AL4244" s="19"/>
      <c r="AM4244" s="19"/>
      <c r="AN4244" s="19"/>
      <c r="AO4244" s="19"/>
      <c r="AP4244" s="19"/>
      <c r="AQ4244" s="19"/>
      <c r="AR4244" s="19"/>
      <c r="AS4244" s="19"/>
      <c r="AT4244" s="19"/>
      <c r="AU4244" s="19"/>
      <c r="AV4244" s="19"/>
      <c r="AW4244" s="19"/>
      <c r="AX4244" s="20"/>
    </row>
    <row r="4245" spans="1:251">
      <c r="B4245" s="21"/>
    </row>
    <row r="4246" spans="1:251" ht="14.25">
      <c r="B4246" s="10" t="s">
        <v>4</v>
      </c>
      <c r="C4246" s="8"/>
      <c r="D4246" s="8"/>
      <c r="E4246" s="8"/>
      <c r="F4246" s="8"/>
      <c r="G4246" s="8"/>
      <c r="H4246" s="8"/>
      <c r="I4246" s="8"/>
      <c r="J4246" s="8"/>
      <c r="K4246" s="8"/>
      <c r="L4246" s="9"/>
      <c r="M4246" s="9"/>
      <c r="N4246" s="9"/>
      <c r="O4246" s="9"/>
      <c r="P4246" s="8"/>
      <c r="Q4246" s="8"/>
      <c r="R4246" s="8"/>
      <c r="S4246" s="8"/>
      <c r="T4246" s="8"/>
      <c r="U4246" s="8"/>
      <c r="V4246" s="10"/>
      <c r="W4246" s="10"/>
      <c r="X4246" s="10"/>
      <c r="Y4246" s="10"/>
      <c r="Z4246" s="10"/>
      <c r="AA4246" s="10"/>
      <c r="AB4246" s="10"/>
      <c r="AC4246" s="10"/>
      <c r="AD4246" s="10"/>
      <c r="AE4246" s="10"/>
      <c r="AF4246" s="10"/>
      <c r="AG4246" s="10"/>
      <c r="AH4246" s="10"/>
      <c r="AI4246" s="10"/>
      <c r="AJ4246" s="10"/>
      <c r="AK4246" s="10"/>
      <c r="AL4246" s="10"/>
      <c r="AM4246" s="10"/>
      <c r="AN4246" s="10"/>
      <c r="AO4246" s="10"/>
      <c r="AP4246" s="10"/>
      <c r="AQ4246" s="10"/>
      <c r="AR4246" s="10"/>
      <c r="AS4246" s="10"/>
      <c r="AT4246" s="10"/>
      <c r="AU4246" s="10"/>
      <c r="AV4246" s="10"/>
      <c r="AW4246" s="10"/>
      <c r="AX4246" s="10"/>
    </row>
    <row r="4247" spans="1:251" ht="15" thickBot="1">
      <c r="B4247" s="8"/>
      <c r="C4247" s="8"/>
      <c r="D4247" s="8"/>
      <c r="E4247" s="8"/>
      <c r="F4247" s="8"/>
      <c r="G4247" s="8"/>
      <c r="H4247" s="8"/>
      <c r="I4247" s="8"/>
      <c r="J4247" s="8"/>
      <c r="K4247" s="8"/>
      <c r="L4247" s="9"/>
      <c r="M4247" s="9"/>
      <c r="N4247" s="9"/>
      <c r="O4247" s="9"/>
      <c r="P4247" s="8"/>
      <c r="Q4247" s="8"/>
      <c r="R4247" s="8"/>
      <c r="S4247" s="8"/>
      <c r="T4247" s="8"/>
      <c r="U4247" s="8"/>
      <c r="V4247" s="10"/>
      <c r="W4247" s="10"/>
      <c r="X4247" s="10"/>
      <c r="Y4247" s="10"/>
      <c r="Z4247" s="10"/>
      <c r="AA4247" s="10"/>
      <c r="AB4247" s="10"/>
      <c r="AC4247" s="10"/>
      <c r="AD4247" s="10"/>
      <c r="AE4247" s="10"/>
      <c r="AF4247" s="10"/>
      <c r="AG4247" s="10"/>
      <c r="AH4247" s="10"/>
      <c r="AI4247" s="10"/>
      <c r="AJ4247" s="10"/>
      <c r="AK4247" s="10"/>
      <c r="AL4247" s="10"/>
      <c r="AM4247" s="10"/>
      <c r="AN4247" s="10"/>
      <c r="AO4247" s="10"/>
      <c r="AP4247" s="10"/>
      <c r="AQ4247" s="10"/>
      <c r="AR4247" s="10"/>
      <c r="AS4247" s="10"/>
      <c r="AT4247" s="10"/>
      <c r="AU4247" s="10"/>
      <c r="AV4247" s="10"/>
      <c r="AW4247" s="10"/>
      <c r="AX4247" s="22" t="s">
        <v>5</v>
      </c>
    </row>
    <row r="4248" spans="1:251" s="16" customFormat="1" ht="13.5" customHeight="1">
      <c r="A4248" s="8"/>
      <c r="B4248" s="146" t="s">
        <v>6</v>
      </c>
      <c r="C4248" s="129"/>
      <c r="D4248" s="129"/>
      <c r="E4248" s="129"/>
      <c r="F4248" s="129"/>
      <c r="G4248" s="129"/>
      <c r="H4248" s="129"/>
      <c r="I4248" s="129"/>
      <c r="J4248" s="129"/>
      <c r="K4248" s="129"/>
      <c r="L4248" s="129"/>
      <c r="M4248" s="129"/>
      <c r="N4248" s="129"/>
      <c r="O4248" s="129"/>
      <c r="P4248" s="129"/>
      <c r="Q4248" s="129"/>
      <c r="R4248" s="129"/>
      <c r="S4248" s="129"/>
      <c r="T4248" s="129"/>
      <c r="U4248" s="129"/>
      <c r="V4248" s="129"/>
      <c r="W4248" s="129"/>
      <c r="X4248" s="129"/>
      <c r="Y4248" s="129"/>
      <c r="Z4248" s="130"/>
      <c r="AA4248" s="128" t="s">
        <v>11</v>
      </c>
      <c r="AB4248" s="129"/>
      <c r="AC4248" s="129"/>
      <c r="AD4248" s="129"/>
      <c r="AE4248" s="129"/>
      <c r="AF4248" s="129"/>
      <c r="AG4248" s="129"/>
      <c r="AH4248" s="129"/>
      <c r="AI4248" s="130"/>
      <c r="AJ4248" s="128" t="s">
        <v>12</v>
      </c>
      <c r="AK4248" s="129"/>
      <c r="AL4248" s="129"/>
      <c r="AM4248" s="129"/>
      <c r="AN4248" s="129"/>
      <c r="AO4248" s="129"/>
      <c r="AP4248" s="129"/>
      <c r="AQ4248" s="129"/>
      <c r="AR4248" s="130"/>
      <c r="AS4248" s="128" t="s">
        <v>7</v>
      </c>
      <c r="AT4248" s="129"/>
      <c r="AU4248" s="129"/>
      <c r="AV4248" s="129"/>
      <c r="AW4248" s="129"/>
      <c r="AX4248" s="134"/>
      <c r="AY4248" s="2"/>
      <c r="AZ4248" s="2"/>
      <c r="BA4248" s="2"/>
      <c r="BB4248" s="2"/>
      <c r="BC4248" s="2"/>
      <c r="BD4248" s="2"/>
      <c r="BE4248" s="2"/>
      <c r="BF4248" s="2"/>
      <c r="BG4248" s="2"/>
      <c r="BH4248" s="2"/>
      <c r="BI4248" s="2"/>
      <c r="BJ4248" s="2"/>
      <c r="BK4248" s="2"/>
      <c r="BL4248" s="2"/>
      <c r="BM4248" s="2"/>
      <c r="BN4248" s="2"/>
      <c r="BO4248" s="2"/>
      <c r="BP4248" s="2"/>
      <c r="BQ4248" s="2"/>
      <c r="BR4248" s="2"/>
      <c r="BS4248" s="2"/>
      <c r="BT4248" s="2"/>
      <c r="BU4248" s="2"/>
      <c r="BV4248" s="2"/>
      <c r="BW4248" s="2"/>
      <c r="BX4248" s="2"/>
      <c r="BY4248" s="2"/>
      <c r="BZ4248" s="2"/>
      <c r="CA4248" s="2"/>
      <c r="CB4248" s="2"/>
      <c r="CC4248" s="2"/>
      <c r="CD4248" s="2"/>
      <c r="CE4248" s="2"/>
      <c r="CF4248" s="2"/>
      <c r="CG4248" s="2"/>
      <c r="CH4248" s="2"/>
      <c r="CI4248" s="2"/>
      <c r="CJ4248" s="2"/>
      <c r="CK4248" s="2"/>
      <c r="CL4248" s="2"/>
      <c r="CM4248" s="2"/>
      <c r="CN4248" s="2"/>
      <c r="CO4248" s="2"/>
      <c r="CP4248" s="2"/>
      <c r="CQ4248" s="2"/>
      <c r="CR4248" s="2"/>
      <c r="CS4248" s="2"/>
      <c r="CT4248" s="2"/>
      <c r="CU4248" s="2"/>
      <c r="CV4248" s="2"/>
      <c r="CW4248" s="2"/>
      <c r="CX4248" s="2"/>
      <c r="CY4248" s="2"/>
      <c r="CZ4248" s="2"/>
      <c r="DA4248" s="2"/>
      <c r="DB4248" s="2"/>
      <c r="DC4248" s="2"/>
      <c r="DD4248" s="2"/>
      <c r="DE4248" s="2"/>
      <c r="DF4248" s="2"/>
      <c r="DG4248" s="2"/>
      <c r="DH4248" s="2"/>
      <c r="DI4248" s="2"/>
      <c r="DJ4248" s="2"/>
      <c r="DK4248" s="2"/>
      <c r="DL4248" s="2"/>
      <c r="DM4248" s="2"/>
      <c r="DN4248" s="2"/>
      <c r="DO4248" s="2"/>
      <c r="DP4248" s="2"/>
      <c r="DQ4248" s="2"/>
      <c r="DR4248" s="2"/>
      <c r="DS4248" s="2"/>
      <c r="DT4248" s="2"/>
      <c r="DU4248" s="2"/>
      <c r="DV4248" s="2"/>
      <c r="DW4248" s="2"/>
      <c r="DX4248" s="2"/>
      <c r="DY4248" s="2"/>
      <c r="DZ4248" s="2"/>
      <c r="EA4248" s="2"/>
      <c r="EB4248" s="2"/>
      <c r="EC4248" s="2"/>
      <c r="ED4248" s="2"/>
      <c r="EE4248" s="2"/>
      <c r="EF4248" s="2"/>
      <c r="EG4248" s="2"/>
      <c r="EH4248" s="2"/>
      <c r="EI4248" s="2"/>
      <c r="EJ4248" s="2"/>
      <c r="EK4248" s="2"/>
      <c r="EL4248" s="2"/>
      <c r="EM4248" s="2"/>
      <c r="EN4248" s="2"/>
      <c r="EO4248" s="2"/>
      <c r="EP4248" s="2"/>
      <c r="EQ4248" s="2"/>
      <c r="ER4248" s="2"/>
      <c r="ES4248" s="2"/>
      <c r="ET4248" s="2"/>
      <c r="EU4248" s="2"/>
      <c r="EV4248" s="2"/>
      <c r="EW4248" s="2"/>
      <c r="EX4248" s="2"/>
      <c r="EY4248" s="2"/>
      <c r="EZ4248" s="2"/>
      <c r="FA4248" s="2"/>
      <c r="FB4248" s="2"/>
      <c r="FC4248" s="2"/>
      <c r="FD4248" s="2"/>
      <c r="FE4248" s="2"/>
      <c r="FF4248" s="2"/>
      <c r="FG4248" s="2"/>
      <c r="FH4248" s="2"/>
      <c r="FI4248" s="2"/>
      <c r="FJ4248" s="2"/>
      <c r="FK4248" s="2"/>
      <c r="FL4248" s="2"/>
      <c r="FM4248" s="2"/>
      <c r="FN4248" s="2"/>
      <c r="FO4248" s="2"/>
      <c r="FP4248" s="2"/>
      <c r="FQ4248" s="2"/>
      <c r="FR4248" s="2"/>
      <c r="FS4248" s="2"/>
      <c r="FT4248" s="2"/>
      <c r="FU4248" s="2"/>
      <c r="FV4248" s="2"/>
      <c r="FW4248" s="2"/>
      <c r="FX4248" s="2"/>
      <c r="FY4248" s="2"/>
      <c r="FZ4248" s="2"/>
      <c r="GA4248" s="2"/>
      <c r="GB4248" s="2"/>
      <c r="GC4248" s="2"/>
      <c r="GD4248" s="2"/>
      <c r="GE4248" s="2"/>
      <c r="GF4248" s="2"/>
      <c r="GG4248" s="2"/>
      <c r="GH4248" s="2"/>
      <c r="GI4248" s="2"/>
      <c r="GJ4248" s="2"/>
      <c r="GK4248" s="2"/>
      <c r="GL4248" s="2"/>
      <c r="GM4248" s="2"/>
      <c r="GN4248" s="2"/>
      <c r="GO4248" s="2"/>
      <c r="GP4248" s="2"/>
      <c r="GQ4248" s="2"/>
      <c r="GR4248" s="2"/>
      <c r="GS4248" s="2"/>
      <c r="GT4248" s="2"/>
      <c r="GU4248" s="2"/>
      <c r="GV4248" s="2"/>
      <c r="GW4248" s="2"/>
      <c r="GX4248" s="2"/>
      <c r="GY4248" s="2"/>
      <c r="GZ4248" s="2"/>
      <c r="HA4248" s="2"/>
      <c r="HB4248" s="2"/>
      <c r="HC4248" s="2"/>
      <c r="HD4248" s="2"/>
      <c r="HE4248" s="2"/>
      <c r="HF4248" s="2"/>
      <c r="HG4248" s="2"/>
      <c r="HH4248" s="2"/>
      <c r="HI4248" s="2"/>
      <c r="HJ4248" s="2"/>
      <c r="HK4248" s="2"/>
      <c r="HL4248" s="2"/>
      <c r="HM4248" s="2"/>
      <c r="HN4248" s="2"/>
      <c r="HO4248" s="2"/>
      <c r="HP4248" s="2"/>
      <c r="HQ4248" s="2"/>
      <c r="HR4248" s="2"/>
      <c r="HS4248" s="2"/>
      <c r="HT4248" s="2"/>
      <c r="HU4248" s="2"/>
      <c r="HV4248" s="2"/>
      <c r="HW4248" s="2"/>
      <c r="HX4248" s="2"/>
      <c r="HY4248" s="2"/>
      <c r="HZ4248" s="2"/>
      <c r="IA4248" s="2"/>
      <c r="IB4248" s="2"/>
      <c r="IC4248" s="2"/>
      <c r="ID4248" s="2"/>
      <c r="IE4248" s="2"/>
      <c r="IF4248" s="2"/>
      <c r="IG4248" s="2"/>
      <c r="IH4248" s="2"/>
      <c r="II4248" s="2"/>
      <c r="IJ4248" s="2"/>
      <c r="IK4248" s="2"/>
      <c r="IL4248" s="2"/>
      <c r="IM4248" s="2"/>
      <c r="IN4248" s="2"/>
      <c r="IO4248" s="2"/>
      <c r="IP4248" s="2"/>
      <c r="IQ4248" s="2"/>
    </row>
    <row r="4249" spans="1:251" s="16" customFormat="1" ht="13.5">
      <c r="A4249" s="8"/>
      <c r="B4249" s="147"/>
      <c r="C4249" s="132"/>
      <c r="D4249" s="132"/>
      <c r="E4249" s="132"/>
      <c r="F4249" s="132"/>
      <c r="G4249" s="132"/>
      <c r="H4249" s="132"/>
      <c r="I4249" s="132"/>
      <c r="J4249" s="132"/>
      <c r="K4249" s="132"/>
      <c r="L4249" s="132"/>
      <c r="M4249" s="132"/>
      <c r="N4249" s="132"/>
      <c r="O4249" s="132"/>
      <c r="P4249" s="132"/>
      <c r="Q4249" s="132"/>
      <c r="R4249" s="132"/>
      <c r="S4249" s="132"/>
      <c r="T4249" s="132"/>
      <c r="U4249" s="132"/>
      <c r="V4249" s="132"/>
      <c r="W4249" s="132"/>
      <c r="X4249" s="132"/>
      <c r="Y4249" s="132"/>
      <c r="Z4249" s="133"/>
      <c r="AA4249" s="131"/>
      <c r="AB4249" s="132"/>
      <c r="AC4249" s="132"/>
      <c r="AD4249" s="132"/>
      <c r="AE4249" s="132"/>
      <c r="AF4249" s="132"/>
      <c r="AG4249" s="132"/>
      <c r="AH4249" s="132"/>
      <c r="AI4249" s="133"/>
      <c r="AJ4249" s="131"/>
      <c r="AK4249" s="132"/>
      <c r="AL4249" s="132"/>
      <c r="AM4249" s="132"/>
      <c r="AN4249" s="132"/>
      <c r="AO4249" s="132"/>
      <c r="AP4249" s="132"/>
      <c r="AQ4249" s="132"/>
      <c r="AR4249" s="133"/>
      <c r="AS4249" s="131"/>
      <c r="AT4249" s="132"/>
      <c r="AU4249" s="132"/>
      <c r="AV4249" s="132"/>
      <c r="AW4249" s="132"/>
      <c r="AX4249" s="135"/>
      <c r="AY4249" s="2"/>
      <c r="AZ4249" s="2"/>
      <c r="BA4249" s="2"/>
      <c r="BB4249" s="23"/>
      <c r="BC4249" s="24"/>
      <c r="BE4249" s="2"/>
      <c r="BF4249" s="2"/>
      <c r="BG4249" s="2"/>
      <c r="BH4249" s="2"/>
      <c r="BI4249" s="2"/>
      <c r="BJ4249" s="2"/>
      <c r="BK4249" s="2"/>
      <c r="BL4249" s="2"/>
      <c r="BM4249" s="2"/>
      <c r="BN4249" s="2"/>
      <c r="BO4249" s="2"/>
      <c r="BP4249" s="2"/>
      <c r="BQ4249" s="2"/>
      <c r="BR4249" s="2"/>
      <c r="BS4249" s="2"/>
      <c r="BT4249" s="2"/>
      <c r="BU4249" s="2"/>
      <c r="BV4249" s="2"/>
      <c r="BW4249" s="2"/>
      <c r="BX4249" s="2"/>
      <c r="BY4249" s="2"/>
      <c r="BZ4249" s="2"/>
      <c r="CA4249" s="2"/>
      <c r="CB4249" s="2"/>
      <c r="CC4249" s="2"/>
      <c r="CD4249" s="2"/>
      <c r="CE4249" s="2"/>
      <c r="CF4249" s="2"/>
      <c r="CG4249" s="2"/>
      <c r="CH4249" s="2"/>
      <c r="CI4249" s="2"/>
      <c r="CJ4249" s="2"/>
      <c r="CK4249" s="2"/>
      <c r="CL4249" s="2"/>
      <c r="CM4249" s="2"/>
      <c r="CN4249" s="2"/>
      <c r="CO4249" s="2"/>
      <c r="CP4249" s="2"/>
      <c r="CQ4249" s="2"/>
      <c r="CR4249" s="2"/>
      <c r="CS4249" s="2"/>
      <c r="CT4249" s="2"/>
      <c r="CU4249" s="2"/>
      <c r="CV4249" s="2"/>
      <c r="CW4249" s="2"/>
      <c r="CX4249" s="2"/>
      <c r="CY4249" s="2"/>
      <c r="CZ4249" s="2"/>
      <c r="DA4249" s="2"/>
      <c r="DB4249" s="2"/>
      <c r="DC4249" s="2"/>
      <c r="DD4249" s="2"/>
      <c r="DE4249" s="2"/>
      <c r="DF4249" s="2"/>
      <c r="DG4249" s="2"/>
      <c r="DH4249" s="2"/>
      <c r="DI4249" s="2"/>
      <c r="DJ4249" s="2"/>
      <c r="DK4249" s="2"/>
      <c r="DL4249" s="2"/>
      <c r="DM4249" s="2"/>
      <c r="DN4249" s="2"/>
      <c r="DO4249" s="2"/>
      <c r="DP4249" s="2"/>
      <c r="DQ4249" s="2"/>
      <c r="DR4249" s="2"/>
      <c r="DS4249" s="2"/>
      <c r="DT4249" s="2"/>
      <c r="DU4249" s="2"/>
      <c r="DV4249" s="2"/>
      <c r="DW4249" s="2"/>
      <c r="DX4249" s="2"/>
      <c r="DY4249" s="2"/>
      <c r="DZ4249" s="2"/>
      <c r="EA4249" s="2"/>
      <c r="EB4249" s="2"/>
      <c r="EC4249" s="2"/>
      <c r="ED4249" s="2"/>
      <c r="EE4249" s="2"/>
      <c r="EF4249" s="2"/>
      <c r="EG4249" s="2"/>
      <c r="EH4249" s="2"/>
      <c r="EI4249" s="2"/>
      <c r="EJ4249" s="2"/>
      <c r="EK4249" s="2"/>
      <c r="EL4249" s="2"/>
      <c r="EM4249" s="2"/>
      <c r="EN4249" s="2"/>
      <c r="EO4249" s="2"/>
      <c r="EP4249" s="2"/>
      <c r="EQ4249" s="2"/>
      <c r="ER4249" s="2"/>
      <c r="ES4249" s="2"/>
      <c r="ET4249" s="2"/>
      <c r="EU4249" s="2"/>
      <c r="EV4249" s="2"/>
      <c r="EW4249" s="2"/>
      <c r="EX4249" s="2"/>
      <c r="EY4249" s="2"/>
      <c r="EZ4249" s="2"/>
      <c r="FA4249" s="2"/>
      <c r="FB4249" s="2"/>
      <c r="FC4249" s="2"/>
      <c r="FD4249" s="2"/>
      <c r="FE4249" s="2"/>
      <c r="FF4249" s="2"/>
      <c r="FG4249" s="2"/>
      <c r="FH4249" s="2"/>
      <c r="FI4249" s="2"/>
      <c r="FJ4249" s="2"/>
      <c r="FK4249" s="2"/>
      <c r="FL4249" s="2"/>
      <c r="FM4249" s="2"/>
      <c r="FN4249" s="2"/>
      <c r="FO4249" s="2"/>
      <c r="FP4249" s="2"/>
      <c r="FQ4249" s="2"/>
      <c r="FR4249" s="2"/>
      <c r="FS4249" s="2"/>
      <c r="FT4249" s="2"/>
      <c r="FU4249" s="2"/>
      <c r="FV4249" s="2"/>
      <c r="FW4249" s="2"/>
      <c r="FX4249" s="2"/>
      <c r="FY4249" s="2"/>
      <c r="FZ4249" s="2"/>
      <c r="GA4249" s="2"/>
      <c r="GB4249" s="2"/>
      <c r="GC4249" s="2"/>
      <c r="GD4249" s="2"/>
      <c r="GE4249" s="2"/>
      <c r="GF4249" s="2"/>
      <c r="GG4249" s="2"/>
      <c r="GH4249" s="2"/>
      <c r="GI4249" s="2"/>
      <c r="GJ4249" s="2"/>
      <c r="GK4249" s="2"/>
      <c r="GL4249" s="2"/>
      <c r="GM4249" s="2"/>
      <c r="GN4249" s="2"/>
      <c r="GO4249" s="2"/>
      <c r="GP4249" s="2"/>
      <c r="GQ4249" s="2"/>
      <c r="GR4249" s="2"/>
      <c r="GS4249" s="2"/>
      <c r="GT4249" s="2"/>
      <c r="GU4249" s="2"/>
      <c r="GV4249" s="2"/>
      <c r="GW4249" s="2"/>
      <c r="GX4249" s="2"/>
      <c r="GY4249" s="2"/>
      <c r="GZ4249" s="2"/>
      <c r="HA4249" s="2"/>
      <c r="HB4249" s="2"/>
      <c r="HC4249" s="2"/>
      <c r="HD4249" s="2"/>
      <c r="HE4249" s="2"/>
      <c r="HF4249" s="2"/>
      <c r="HG4249" s="2"/>
      <c r="HH4249" s="2"/>
      <c r="HI4249" s="2"/>
      <c r="HJ4249" s="2"/>
      <c r="HK4249" s="2"/>
      <c r="HL4249" s="2"/>
      <c r="HM4249" s="2"/>
      <c r="HN4249" s="2"/>
      <c r="HO4249" s="2"/>
      <c r="HP4249" s="2"/>
      <c r="HQ4249" s="2"/>
      <c r="HR4249" s="2"/>
      <c r="HS4249" s="2"/>
      <c r="HT4249" s="2"/>
      <c r="HU4249" s="2"/>
      <c r="HV4249" s="2"/>
      <c r="HW4249" s="2"/>
      <c r="HX4249" s="2"/>
      <c r="HY4249" s="2"/>
      <c r="HZ4249" s="2"/>
      <c r="IA4249" s="2"/>
      <c r="IB4249" s="2"/>
      <c r="IC4249" s="2"/>
      <c r="ID4249" s="2"/>
      <c r="IE4249" s="2"/>
      <c r="IF4249" s="2"/>
      <c r="IG4249" s="2"/>
      <c r="IH4249" s="2"/>
      <c r="II4249" s="2"/>
      <c r="IJ4249" s="2"/>
      <c r="IK4249" s="2"/>
      <c r="IL4249" s="2"/>
      <c r="IM4249" s="2"/>
      <c r="IN4249" s="2"/>
      <c r="IO4249" s="2"/>
      <c r="IP4249" s="2"/>
      <c r="IQ4249" s="2"/>
    </row>
    <row r="4250" spans="1:251" s="16" customFormat="1" ht="18.75" customHeight="1">
      <c r="A4250" s="8"/>
      <c r="B4250" s="25"/>
      <c r="C4250" s="125" t="s">
        <v>421</v>
      </c>
      <c r="D4250" s="126"/>
      <c r="E4250" s="126"/>
      <c r="F4250" s="126"/>
      <c r="G4250" s="126"/>
      <c r="H4250" s="126"/>
      <c r="I4250" s="126"/>
      <c r="J4250" s="126"/>
      <c r="K4250" s="126"/>
      <c r="L4250" s="126"/>
      <c r="M4250" s="126"/>
      <c r="N4250" s="126"/>
      <c r="O4250" s="126"/>
      <c r="P4250" s="126"/>
      <c r="Q4250" s="126"/>
      <c r="R4250" s="126"/>
      <c r="S4250" s="126"/>
      <c r="T4250" s="126"/>
      <c r="U4250" s="126"/>
      <c r="V4250" s="126"/>
      <c r="W4250" s="126"/>
      <c r="X4250" s="126"/>
      <c r="Y4250" s="126"/>
      <c r="Z4250" s="127"/>
      <c r="AA4250" s="106">
        <v>27291</v>
      </c>
      <c r="AB4250" s="107"/>
      <c r="AC4250" s="107"/>
      <c r="AD4250" s="107"/>
      <c r="AE4250" s="107"/>
      <c r="AF4250" s="107"/>
      <c r="AG4250" s="107"/>
      <c r="AH4250" s="107"/>
      <c r="AI4250" s="108"/>
      <c r="AJ4250" s="106">
        <v>55274</v>
      </c>
      <c r="AK4250" s="107"/>
      <c r="AL4250" s="107"/>
      <c r="AM4250" s="107"/>
      <c r="AN4250" s="107"/>
      <c r="AO4250" s="107"/>
      <c r="AP4250" s="107"/>
      <c r="AQ4250" s="107"/>
      <c r="AR4250" s="108"/>
      <c r="AS4250" s="109"/>
      <c r="AT4250" s="110"/>
      <c r="AU4250" s="110"/>
      <c r="AV4250" s="110"/>
      <c r="AW4250" s="110"/>
      <c r="AX4250" s="111"/>
      <c r="AY4250" s="2"/>
      <c r="AZ4250" s="2"/>
      <c r="BA4250" s="2"/>
      <c r="BB4250" s="2"/>
      <c r="BC4250" s="2"/>
      <c r="BD4250" s="2"/>
      <c r="BE4250" s="2"/>
      <c r="BF4250" s="2"/>
      <c r="BG4250" s="2"/>
      <c r="BH4250" s="2"/>
      <c r="BI4250" s="2"/>
      <c r="BJ4250" s="2"/>
      <c r="BK4250" s="2"/>
      <c r="BL4250" s="2"/>
      <c r="BM4250" s="2"/>
      <c r="BN4250" s="2"/>
      <c r="BO4250" s="2"/>
      <c r="BP4250" s="2"/>
      <c r="BQ4250" s="2"/>
      <c r="BR4250" s="2"/>
      <c r="BS4250" s="2"/>
      <c r="BT4250" s="2"/>
      <c r="BU4250" s="2"/>
      <c r="BV4250" s="2"/>
      <c r="BW4250" s="2"/>
      <c r="BX4250" s="2"/>
      <c r="BY4250" s="2"/>
      <c r="BZ4250" s="2"/>
      <c r="CA4250" s="2"/>
      <c r="CB4250" s="2"/>
      <c r="CC4250" s="2"/>
      <c r="CD4250" s="2"/>
      <c r="CE4250" s="2"/>
      <c r="CF4250" s="2"/>
      <c r="CG4250" s="2"/>
      <c r="CH4250" s="2"/>
      <c r="CI4250" s="2"/>
      <c r="CJ4250" s="2"/>
      <c r="CK4250" s="2"/>
      <c r="CL4250" s="2"/>
      <c r="CM4250" s="2"/>
      <c r="CN4250" s="2"/>
      <c r="CO4250" s="2"/>
      <c r="CP4250" s="2"/>
      <c r="CQ4250" s="2"/>
      <c r="CR4250" s="2"/>
      <c r="CS4250" s="2"/>
      <c r="CT4250" s="2"/>
      <c r="CU4250" s="2"/>
      <c r="CV4250" s="2"/>
      <c r="CW4250" s="2"/>
      <c r="CX4250" s="2"/>
      <c r="CY4250" s="2"/>
      <c r="CZ4250" s="2"/>
      <c r="DA4250" s="2"/>
      <c r="DB4250" s="2"/>
      <c r="DC4250" s="2"/>
      <c r="DD4250" s="2"/>
      <c r="DE4250" s="2"/>
      <c r="DF4250" s="2"/>
      <c r="DG4250" s="2"/>
      <c r="DH4250" s="2"/>
      <c r="DI4250" s="2"/>
      <c r="DJ4250" s="2"/>
      <c r="DK4250" s="2"/>
      <c r="DL4250" s="2"/>
      <c r="DM4250" s="2"/>
      <c r="DN4250" s="2"/>
      <c r="DO4250" s="2"/>
      <c r="DP4250" s="2"/>
      <c r="DQ4250" s="2"/>
      <c r="DR4250" s="2"/>
      <c r="DS4250" s="2"/>
      <c r="DT4250" s="2"/>
      <c r="DU4250" s="2"/>
      <c r="DV4250" s="2"/>
      <c r="DW4250" s="2"/>
      <c r="DX4250" s="2"/>
      <c r="DY4250" s="2"/>
      <c r="DZ4250" s="2"/>
      <c r="EA4250" s="2"/>
      <c r="EB4250" s="2"/>
      <c r="EC4250" s="2"/>
      <c r="ED4250" s="2"/>
      <c r="EE4250" s="2"/>
      <c r="EF4250" s="2"/>
      <c r="EG4250" s="2"/>
      <c r="EH4250" s="2"/>
      <c r="EI4250" s="2"/>
      <c r="EJ4250" s="2"/>
      <c r="EK4250" s="2"/>
      <c r="EL4250" s="2"/>
      <c r="EM4250" s="2"/>
      <c r="EN4250" s="2"/>
      <c r="EO4250" s="2"/>
      <c r="EP4250" s="2"/>
      <c r="EQ4250" s="2"/>
      <c r="ER4250" s="2"/>
      <c r="ES4250" s="2"/>
      <c r="ET4250" s="2"/>
      <c r="EU4250" s="2"/>
      <c r="EV4250" s="2"/>
      <c r="EW4250" s="2"/>
      <c r="EX4250" s="2"/>
      <c r="EY4250" s="2"/>
      <c r="EZ4250" s="2"/>
      <c r="FA4250" s="2"/>
      <c r="FB4250" s="2"/>
      <c r="FC4250" s="2"/>
      <c r="FD4250" s="2"/>
      <c r="FE4250" s="2"/>
      <c r="FF4250" s="2"/>
      <c r="FG4250" s="2"/>
      <c r="FH4250" s="2"/>
      <c r="FI4250" s="2"/>
      <c r="FJ4250" s="2"/>
      <c r="FK4250" s="2"/>
      <c r="FL4250" s="2"/>
      <c r="FM4250" s="2"/>
      <c r="FN4250" s="2"/>
      <c r="FO4250" s="2"/>
      <c r="FP4250" s="2"/>
      <c r="FQ4250" s="2"/>
      <c r="FR4250" s="2"/>
      <c r="FS4250" s="2"/>
      <c r="FT4250" s="2"/>
      <c r="FU4250" s="2"/>
      <c r="FV4250" s="2"/>
      <c r="FW4250" s="2"/>
      <c r="FX4250" s="2"/>
      <c r="FY4250" s="2"/>
      <c r="FZ4250" s="2"/>
      <c r="GA4250" s="2"/>
      <c r="GB4250" s="2"/>
      <c r="GC4250" s="2"/>
      <c r="GD4250" s="2"/>
      <c r="GE4250" s="2"/>
      <c r="GF4250" s="2"/>
      <c r="GG4250" s="2"/>
      <c r="GH4250" s="2"/>
      <c r="GI4250" s="2"/>
      <c r="GJ4250" s="2"/>
      <c r="GK4250" s="2"/>
      <c r="GL4250" s="2"/>
      <c r="GM4250" s="2"/>
      <c r="GN4250" s="2"/>
      <c r="GO4250" s="2"/>
      <c r="GP4250" s="2"/>
      <c r="GQ4250" s="2"/>
      <c r="GR4250" s="2"/>
      <c r="GS4250" s="2"/>
      <c r="GT4250" s="2"/>
      <c r="GU4250" s="2"/>
      <c r="GV4250" s="2"/>
      <c r="GW4250" s="2"/>
      <c r="GX4250" s="2"/>
      <c r="GY4250" s="2"/>
      <c r="GZ4250" s="2"/>
      <c r="HA4250" s="2"/>
      <c r="HB4250" s="2"/>
      <c r="HC4250" s="2"/>
      <c r="HD4250" s="2"/>
      <c r="HE4250" s="2"/>
      <c r="HF4250" s="2"/>
      <c r="HG4250" s="2"/>
      <c r="HH4250" s="2"/>
      <c r="HI4250" s="2"/>
      <c r="HJ4250" s="2"/>
      <c r="HK4250" s="2"/>
      <c r="HL4250" s="2"/>
      <c r="HM4250" s="2"/>
      <c r="HN4250" s="2"/>
      <c r="HO4250" s="2"/>
      <c r="HP4250" s="2"/>
      <c r="HQ4250" s="2"/>
      <c r="HR4250" s="2"/>
      <c r="HS4250" s="2"/>
      <c r="HT4250" s="2"/>
      <c r="HU4250" s="2"/>
      <c r="HV4250" s="2"/>
      <c r="HW4250" s="2"/>
      <c r="HX4250" s="2"/>
      <c r="HY4250" s="2"/>
      <c r="HZ4250" s="2"/>
      <c r="IA4250" s="2"/>
      <c r="IB4250" s="2"/>
      <c r="IC4250" s="2"/>
      <c r="ID4250" s="2"/>
      <c r="IE4250" s="2"/>
      <c r="IF4250" s="2"/>
      <c r="IG4250" s="2"/>
      <c r="IH4250" s="2"/>
      <c r="II4250" s="2"/>
      <c r="IJ4250" s="2"/>
      <c r="IK4250" s="2"/>
      <c r="IL4250" s="2"/>
      <c r="IM4250" s="2"/>
      <c r="IN4250" s="2"/>
      <c r="IO4250" s="2"/>
      <c r="IP4250" s="2"/>
      <c r="IQ4250" s="2"/>
    </row>
    <row r="4251" spans="1:251" s="16" customFormat="1" ht="18.75" customHeight="1">
      <c r="A4251" s="8"/>
      <c r="B4251" s="25"/>
      <c r="C4251" s="125" t="s">
        <v>422</v>
      </c>
      <c r="D4251" s="126"/>
      <c r="E4251" s="126"/>
      <c r="F4251" s="126"/>
      <c r="G4251" s="126"/>
      <c r="H4251" s="126"/>
      <c r="I4251" s="126"/>
      <c r="J4251" s="126"/>
      <c r="K4251" s="126"/>
      <c r="L4251" s="126"/>
      <c r="M4251" s="126"/>
      <c r="N4251" s="126"/>
      <c r="O4251" s="126"/>
      <c r="P4251" s="126"/>
      <c r="Q4251" s="126"/>
      <c r="R4251" s="126"/>
      <c r="S4251" s="126"/>
      <c r="T4251" s="126"/>
      <c r="U4251" s="126"/>
      <c r="V4251" s="126"/>
      <c r="W4251" s="126"/>
      <c r="X4251" s="126"/>
      <c r="Y4251" s="126"/>
      <c r="Z4251" s="127"/>
      <c r="AA4251" s="106">
        <v>8156</v>
      </c>
      <c r="AB4251" s="107"/>
      <c r="AC4251" s="107"/>
      <c r="AD4251" s="107"/>
      <c r="AE4251" s="107"/>
      <c r="AF4251" s="107"/>
      <c r="AG4251" s="107"/>
      <c r="AH4251" s="107"/>
      <c r="AI4251" s="108"/>
      <c r="AJ4251" s="106">
        <v>130</v>
      </c>
      <c r="AK4251" s="107"/>
      <c r="AL4251" s="107"/>
      <c r="AM4251" s="107"/>
      <c r="AN4251" s="107"/>
      <c r="AO4251" s="107"/>
      <c r="AP4251" s="107"/>
      <c r="AQ4251" s="107"/>
      <c r="AR4251" s="108"/>
      <c r="AS4251" s="109"/>
      <c r="AT4251" s="110"/>
      <c r="AU4251" s="110"/>
      <c r="AV4251" s="110"/>
      <c r="AW4251" s="110"/>
      <c r="AX4251" s="111"/>
      <c r="AY4251" s="2"/>
      <c r="AZ4251" s="2"/>
      <c r="BA4251" s="2"/>
      <c r="BB4251" s="2"/>
      <c r="BC4251" s="2"/>
      <c r="BD4251" s="2"/>
      <c r="BE4251" s="2"/>
      <c r="BF4251" s="2"/>
      <c r="BG4251" s="2"/>
      <c r="BH4251" s="2"/>
      <c r="BI4251" s="2"/>
      <c r="BJ4251" s="2"/>
      <c r="BK4251" s="2"/>
      <c r="BL4251" s="2"/>
      <c r="BM4251" s="2"/>
      <c r="BN4251" s="2"/>
      <c r="BO4251" s="2"/>
      <c r="BP4251" s="2"/>
      <c r="BQ4251" s="2"/>
      <c r="BR4251" s="2"/>
      <c r="BS4251" s="2"/>
      <c r="BT4251" s="2"/>
      <c r="BU4251" s="2"/>
      <c r="BV4251" s="2"/>
      <c r="BW4251" s="2"/>
      <c r="BX4251" s="2"/>
      <c r="BY4251" s="2"/>
      <c r="BZ4251" s="2"/>
      <c r="CA4251" s="2"/>
      <c r="CB4251" s="2"/>
      <c r="CC4251" s="2"/>
      <c r="CD4251" s="2"/>
      <c r="CE4251" s="2"/>
      <c r="CF4251" s="2"/>
      <c r="CG4251" s="2"/>
      <c r="CH4251" s="2"/>
      <c r="CI4251" s="2"/>
      <c r="CJ4251" s="2"/>
      <c r="CK4251" s="2"/>
      <c r="CL4251" s="2"/>
      <c r="CM4251" s="2"/>
      <c r="CN4251" s="2"/>
      <c r="CO4251" s="2"/>
      <c r="CP4251" s="2"/>
      <c r="CQ4251" s="2"/>
      <c r="CR4251" s="2"/>
      <c r="CS4251" s="2"/>
      <c r="CT4251" s="2"/>
      <c r="CU4251" s="2"/>
      <c r="CV4251" s="2"/>
      <c r="CW4251" s="2"/>
      <c r="CX4251" s="2"/>
      <c r="CY4251" s="2"/>
      <c r="CZ4251" s="2"/>
      <c r="DA4251" s="2"/>
      <c r="DB4251" s="2"/>
      <c r="DC4251" s="2"/>
      <c r="DD4251" s="2"/>
      <c r="DE4251" s="2"/>
      <c r="DF4251" s="2"/>
      <c r="DG4251" s="2"/>
      <c r="DH4251" s="2"/>
      <c r="DI4251" s="2"/>
      <c r="DJ4251" s="2"/>
      <c r="DK4251" s="2"/>
      <c r="DL4251" s="2"/>
      <c r="DM4251" s="2"/>
      <c r="DN4251" s="2"/>
      <c r="DO4251" s="2"/>
      <c r="DP4251" s="2"/>
      <c r="DQ4251" s="2"/>
      <c r="DR4251" s="2"/>
      <c r="DS4251" s="2"/>
      <c r="DT4251" s="2"/>
      <c r="DU4251" s="2"/>
      <c r="DV4251" s="2"/>
      <c r="DW4251" s="2"/>
      <c r="DX4251" s="2"/>
      <c r="DY4251" s="2"/>
      <c r="DZ4251" s="2"/>
      <c r="EA4251" s="2"/>
      <c r="EB4251" s="2"/>
      <c r="EC4251" s="2"/>
      <c r="ED4251" s="2"/>
      <c r="EE4251" s="2"/>
      <c r="EF4251" s="2"/>
      <c r="EG4251" s="2"/>
      <c r="EH4251" s="2"/>
      <c r="EI4251" s="2"/>
      <c r="EJ4251" s="2"/>
      <c r="EK4251" s="2"/>
      <c r="EL4251" s="2"/>
      <c r="EM4251" s="2"/>
      <c r="EN4251" s="2"/>
      <c r="EO4251" s="2"/>
      <c r="EP4251" s="2"/>
      <c r="EQ4251" s="2"/>
      <c r="ER4251" s="2"/>
      <c r="ES4251" s="2"/>
      <c r="ET4251" s="2"/>
      <c r="EU4251" s="2"/>
      <c r="EV4251" s="2"/>
      <c r="EW4251" s="2"/>
      <c r="EX4251" s="2"/>
      <c r="EY4251" s="2"/>
      <c r="EZ4251" s="2"/>
      <c r="FA4251" s="2"/>
      <c r="FB4251" s="2"/>
      <c r="FC4251" s="2"/>
      <c r="FD4251" s="2"/>
      <c r="FE4251" s="2"/>
      <c r="FF4251" s="2"/>
      <c r="FG4251" s="2"/>
      <c r="FH4251" s="2"/>
      <c r="FI4251" s="2"/>
      <c r="FJ4251" s="2"/>
      <c r="FK4251" s="2"/>
      <c r="FL4251" s="2"/>
      <c r="FM4251" s="2"/>
      <c r="FN4251" s="2"/>
      <c r="FO4251" s="2"/>
      <c r="FP4251" s="2"/>
      <c r="FQ4251" s="2"/>
      <c r="FR4251" s="2"/>
      <c r="FS4251" s="2"/>
      <c r="FT4251" s="2"/>
      <c r="FU4251" s="2"/>
      <c r="FV4251" s="2"/>
      <c r="FW4251" s="2"/>
      <c r="FX4251" s="2"/>
      <c r="FY4251" s="2"/>
      <c r="FZ4251" s="2"/>
      <c r="GA4251" s="2"/>
      <c r="GB4251" s="2"/>
      <c r="GC4251" s="2"/>
      <c r="GD4251" s="2"/>
      <c r="GE4251" s="2"/>
      <c r="GF4251" s="2"/>
      <c r="GG4251" s="2"/>
      <c r="GH4251" s="2"/>
      <c r="GI4251" s="2"/>
      <c r="GJ4251" s="2"/>
      <c r="GK4251" s="2"/>
      <c r="GL4251" s="2"/>
      <c r="GM4251" s="2"/>
      <c r="GN4251" s="2"/>
      <c r="GO4251" s="2"/>
      <c r="GP4251" s="2"/>
      <c r="GQ4251" s="2"/>
      <c r="GR4251" s="2"/>
      <c r="GS4251" s="2"/>
      <c r="GT4251" s="2"/>
      <c r="GU4251" s="2"/>
      <c r="GV4251" s="2"/>
      <c r="GW4251" s="2"/>
      <c r="GX4251" s="2"/>
      <c r="GY4251" s="2"/>
      <c r="GZ4251" s="2"/>
      <c r="HA4251" s="2"/>
      <c r="HB4251" s="2"/>
      <c r="HC4251" s="2"/>
      <c r="HD4251" s="2"/>
      <c r="HE4251" s="2"/>
      <c r="HF4251" s="2"/>
      <c r="HG4251" s="2"/>
      <c r="HH4251" s="2"/>
      <c r="HI4251" s="2"/>
      <c r="HJ4251" s="2"/>
      <c r="HK4251" s="2"/>
      <c r="HL4251" s="2"/>
      <c r="HM4251" s="2"/>
      <c r="HN4251" s="2"/>
      <c r="HO4251" s="2"/>
      <c r="HP4251" s="2"/>
      <c r="HQ4251" s="2"/>
      <c r="HR4251" s="2"/>
      <c r="HS4251" s="2"/>
      <c r="HT4251" s="2"/>
      <c r="HU4251" s="2"/>
      <c r="HV4251" s="2"/>
      <c r="HW4251" s="2"/>
      <c r="HX4251" s="2"/>
      <c r="HY4251" s="2"/>
      <c r="HZ4251" s="2"/>
      <c r="IA4251" s="2"/>
      <c r="IB4251" s="2"/>
      <c r="IC4251" s="2"/>
      <c r="ID4251" s="2"/>
      <c r="IE4251" s="2"/>
      <c r="IF4251" s="2"/>
      <c r="IG4251" s="2"/>
      <c r="IH4251" s="2"/>
      <c r="II4251" s="2"/>
      <c r="IJ4251" s="2"/>
      <c r="IK4251" s="2"/>
      <c r="IL4251" s="2"/>
      <c r="IM4251" s="2"/>
      <c r="IN4251" s="2"/>
      <c r="IO4251" s="2"/>
      <c r="IP4251" s="2"/>
      <c r="IQ4251" s="2"/>
    </row>
    <row r="4252" spans="1:251" s="16" customFormat="1" ht="18.75" customHeight="1" thickBot="1">
      <c r="A4252" s="17"/>
      <c r="B4252" s="136" t="s">
        <v>13</v>
      </c>
      <c r="C4252" s="137"/>
      <c r="D4252" s="137"/>
      <c r="E4252" s="137"/>
      <c r="F4252" s="137"/>
      <c r="G4252" s="137"/>
      <c r="H4252" s="137"/>
      <c r="I4252" s="137"/>
      <c r="J4252" s="137"/>
      <c r="K4252" s="137"/>
      <c r="L4252" s="137"/>
      <c r="M4252" s="137"/>
      <c r="N4252" s="137"/>
      <c r="O4252" s="137"/>
      <c r="P4252" s="137"/>
      <c r="Q4252" s="137"/>
      <c r="R4252" s="137"/>
      <c r="S4252" s="137"/>
      <c r="T4252" s="137"/>
      <c r="U4252" s="137"/>
      <c r="V4252" s="137"/>
      <c r="W4252" s="137"/>
      <c r="X4252" s="137"/>
      <c r="Y4252" s="137"/>
      <c r="Z4252" s="138"/>
      <c r="AA4252" s="115">
        <f>SUM($AA$4250:$AA$4251)</f>
        <v>35447</v>
      </c>
      <c r="AB4252" s="116"/>
      <c r="AC4252" s="116"/>
      <c r="AD4252" s="116"/>
      <c r="AE4252" s="116"/>
      <c r="AF4252" s="116"/>
      <c r="AG4252" s="116"/>
      <c r="AH4252" s="116"/>
      <c r="AI4252" s="117"/>
      <c r="AJ4252" s="115">
        <f>SUM($AJ$4250:$AJ$4251)</f>
        <v>55404</v>
      </c>
      <c r="AK4252" s="116"/>
      <c r="AL4252" s="116"/>
      <c r="AM4252" s="116"/>
      <c r="AN4252" s="116"/>
      <c r="AO4252" s="116"/>
      <c r="AP4252" s="116"/>
      <c r="AQ4252" s="116"/>
      <c r="AR4252" s="117"/>
      <c r="AS4252" s="112"/>
      <c r="AT4252" s="113"/>
      <c r="AU4252" s="113"/>
      <c r="AV4252" s="113"/>
      <c r="AW4252" s="113"/>
      <c r="AX4252" s="114"/>
      <c r="AY4252" s="2"/>
      <c r="AZ4252" s="2"/>
      <c r="BA4252" s="2"/>
      <c r="BB4252" s="2"/>
      <c r="BC4252" s="2"/>
      <c r="BD4252" s="2"/>
      <c r="BE4252" s="2"/>
      <c r="BF4252" s="2"/>
      <c r="BG4252" s="2"/>
      <c r="BH4252" s="2"/>
      <c r="BI4252" s="2"/>
      <c r="BJ4252" s="2"/>
      <c r="BK4252" s="2"/>
      <c r="BL4252" s="2"/>
      <c r="BM4252" s="2"/>
      <c r="BN4252" s="2"/>
      <c r="BO4252" s="2"/>
      <c r="BP4252" s="2"/>
      <c r="BQ4252" s="2"/>
      <c r="BR4252" s="2"/>
      <c r="BS4252" s="2"/>
      <c r="BT4252" s="2"/>
      <c r="BU4252" s="2"/>
      <c r="BV4252" s="2"/>
      <c r="BW4252" s="2"/>
      <c r="BX4252" s="2"/>
      <c r="BY4252" s="2"/>
      <c r="BZ4252" s="2"/>
      <c r="CA4252" s="2"/>
      <c r="CB4252" s="2"/>
      <c r="CC4252" s="2"/>
      <c r="CD4252" s="2"/>
      <c r="CE4252" s="2"/>
      <c r="CF4252" s="2"/>
      <c r="CG4252" s="2"/>
      <c r="CH4252" s="2"/>
      <c r="CI4252" s="2"/>
      <c r="CJ4252" s="2"/>
      <c r="CK4252" s="2"/>
      <c r="CL4252" s="2"/>
      <c r="CM4252" s="2"/>
      <c r="CN4252" s="2"/>
      <c r="CO4252" s="2"/>
      <c r="CP4252" s="2"/>
      <c r="CQ4252" s="2"/>
      <c r="CR4252" s="2"/>
      <c r="CS4252" s="2"/>
      <c r="CT4252" s="2"/>
      <c r="CU4252" s="2"/>
      <c r="CV4252" s="2"/>
      <c r="CW4252" s="2"/>
      <c r="CX4252" s="2"/>
      <c r="CY4252" s="2"/>
      <c r="CZ4252" s="2"/>
      <c r="DA4252" s="2"/>
      <c r="DB4252" s="2"/>
      <c r="DC4252" s="2"/>
      <c r="DD4252" s="2"/>
      <c r="DE4252" s="2"/>
      <c r="DF4252" s="2"/>
      <c r="DG4252" s="2"/>
      <c r="DH4252" s="2"/>
      <c r="DI4252" s="2"/>
      <c r="DJ4252" s="2"/>
      <c r="DK4252" s="2"/>
      <c r="DL4252" s="2"/>
      <c r="DM4252" s="2"/>
      <c r="DN4252" s="2"/>
      <c r="DO4252" s="2"/>
      <c r="DP4252" s="2"/>
      <c r="DQ4252" s="2"/>
      <c r="DR4252" s="2"/>
      <c r="DS4252" s="2"/>
      <c r="DT4252" s="2"/>
      <c r="DU4252" s="2"/>
      <c r="DV4252" s="2"/>
      <c r="DW4252" s="2"/>
      <c r="DX4252" s="2"/>
      <c r="DY4252" s="2"/>
      <c r="DZ4252" s="2"/>
      <c r="EA4252" s="2"/>
      <c r="EB4252" s="2"/>
      <c r="EC4252" s="2"/>
      <c r="ED4252" s="2"/>
      <c r="EE4252" s="2"/>
      <c r="EF4252" s="2"/>
      <c r="EG4252" s="2"/>
      <c r="EH4252" s="2"/>
      <c r="EI4252" s="2"/>
      <c r="EJ4252" s="2"/>
      <c r="EK4252" s="2"/>
      <c r="EL4252" s="2"/>
      <c r="EM4252" s="2"/>
      <c r="EN4252" s="2"/>
      <c r="EO4252" s="2"/>
      <c r="EP4252" s="2"/>
      <c r="EQ4252" s="2"/>
      <c r="ER4252" s="2"/>
      <c r="ES4252" s="2"/>
      <c r="ET4252" s="2"/>
      <c r="EU4252" s="2"/>
      <c r="EV4252" s="2"/>
      <c r="EW4252" s="2"/>
      <c r="EX4252" s="2"/>
      <c r="EY4252" s="2"/>
      <c r="EZ4252" s="2"/>
      <c r="FA4252" s="2"/>
      <c r="FB4252" s="2"/>
      <c r="FC4252" s="2"/>
      <c r="FD4252" s="2"/>
      <c r="FE4252" s="2"/>
      <c r="FF4252" s="2"/>
      <c r="FG4252" s="2"/>
      <c r="FH4252" s="2"/>
      <c r="FI4252" s="2"/>
      <c r="FJ4252" s="2"/>
      <c r="FK4252" s="2"/>
      <c r="FL4252" s="2"/>
      <c r="FM4252" s="2"/>
      <c r="FN4252" s="2"/>
      <c r="FO4252" s="2"/>
      <c r="FP4252" s="2"/>
      <c r="FQ4252" s="2"/>
      <c r="FR4252" s="2"/>
      <c r="FS4252" s="2"/>
      <c r="FT4252" s="2"/>
      <c r="FU4252" s="2"/>
      <c r="FV4252" s="2"/>
      <c r="FW4252" s="2"/>
      <c r="FX4252" s="2"/>
      <c r="FY4252" s="2"/>
      <c r="FZ4252" s="2"/>
      <c r="GA4252" s="2"/>
      <c r="GB4252" s="2"/>
      <c r="GC4252" s="2"/>
      <c r="GD4252" s="2"/>
      <c r="GE4252" s="2"/>
      <c r="GF4252" s="2"/>
      <c r="GG4252" s="2"/>
      <c r="GH4252" s="2"/>
      <c r="GI4252" s="2"/>
      <c r="GJ4252" s="2"/>
      <c r="GK4252" s="2"/>
      <c r="GL4252" s="2"/>
      <c r="GM4252" s="2"/>
      <c r="GN4252" s="2"/>
      <c r="GO4252" s="2"/>
      <c r="GP4252" s="2"/>
      <c r="GQ4252" s="2"/>
      <c r="GR4252" s="2"/>
      <c r="GS4252" s="2"/>
      <c r="GT4252" s="2"/>
      <c r="GU4252" s="2"/>
      <c r="GV4252" s="2"/>
      <c r="GW4252" s="2"/>
      <c r="GX4252" s="2"/>
      <c r="GY4252" s="2"/>
      <c r="GZ4252" s="2"/>
      <c r="HA4252" s="2"/>
      <c r="HB4252" s="2"/>
      <c r="HC4252" s="2"/>
      <c r="HD4252" s="2"/>
      <c r="HE4252" s="2"/>
      <c r="HF4252" s="2"/>
      <c r="HG4252" s="2"/>
      <c r="HH4252" s="2"/>
      <c r="HI4252" s="2"/>
      <c r="HJ4252" s="2"/>
      <c r="HK4252" s="2"/>
      <c r="HL4252" s="2"/>
      <c r="HM4252" s="2"/>
      <c r="HN4252" s="2"/>
      <c r="HO4252" s="2"/>
      <c r="HP4252" s="2"/>
      <c r="HQ4252" s="2"/>
      <c r="HR4252" s="2"/>
      <c r="HS4252" s="2"/>
      <c r="HT4252" s="2"/>
      <c r="HU4252" s="2"/>
      <c r="HV4252" s="2"/>
      <c r="HW4252" s="2"/>
      <c r="HX4252" s="2"/>
      <c r="HY4252" s="2"/>
      <c r="HZ4252" s="2"/>
      <c r="IA4252" s="2"/>
      <c r="IB4252" s="2"/>
      <c r="IC4252" s="2"/>
      <c r="ID4252" s="2"/>
      <c r="IE4252" s="2"/>
      <c r="IF4252" s="2"/>
      <c r="IG4252" s="2"/>
      <c r="IH4252" s="2"/>
      <c r="II4252" s="2"/>
      <c r="IJ4252" s="2"/>
      <c r="IK4252" s="2"/>
      <c r="IL4252" s="2"/>
      <c r="IM4252" s="2"/>
      <c r="IN4252" s="2"/>
      <c r="IO4252" s="2"/>
      <c r="IP4252" s="2"/>
      <c r="IQ4252" s="2"/>
    </row>
    <row r="4254" spans="1:251" ht="18.75">
      <c r="A4254" s="1" t="s">
        <v>0</v>
      </c>
      <c r="AW4254" s="3"/>
      <c r="AX4254" s="4"/>
      <c r="AY4254" s="3"/>
    </row>
    <row r="4256" spans="1:251" ht="18.75">
      <c r="B4256" s="118" t="s">
        <v>8</v>
      </c>
      <c r="C4256" s="119"/>
      <c r="D4256" s="119"/>
      <c r="E4256" s="119"/>
      <c r="F4256" s="119"/>
      <c r="G4256" s="119"/>
      <c r="H4256" s="119"/>
      <c r="I4256" s="119"/>
      <c r="J4256" s="119"/>
      <c r="K4256" s="119"/>
      <c r="L4256" s="119"/>
      <c r="M4256" s="119"/>
      <c r="N4256" s="119"/>
      <c r="O4256" s="119"/>
      <c r="P4256" s="119"/>
      <c r="Q4256" s="119"/>
      <c r="R4256" s="119"/>
      <c r="S4256" s="119"/>
      <c r="T4256" s="119"/>
      <c r="U4256" s="119"/>
      <c r="V4256" s="119"/>
      <c r="W4256" s="119"/>
      <c r="X4256" s="119"/>
      <c r="Y4256" s="119"/>
      <c r="Z4256" s="119"/>
      <c r="AA4256" s="119"/>
      <c r="AB4256" s="119"/>
      <c r="AC4256" s="119"/>
      <c r="AD4256" s="119"/>
      <c r="AE4256" s="119"/>
      <c r="AF4256" s="119"/>
      <c r="AG4256" s="119"/>
      <c r="AH4256" s="119"/>
      <c r="AI4256" s="119"/>
      <c r="AJ4256" s="119"/>
      <c r="AK4256" s="119"/>
      <c r="AL4256" s="119"/>
      <c r="AM4256" s="119"/>
      <c r="AN4256" s="119"/>
      <c r="AO4256" s="119"/>
      <c r="AP4256" s="119"/>
      <c r="AQ4256" s="119"/>
      <c r="AR4256" s="119"/>
      <c r="AS4256" s="119"/>
      <c r="AT4256" s="119"/>
      <c r="AU4256" s="119"/>
      <c r="AV4256" s="119"/>
      <c r="AW4256" s="119"/>
      <c r="AX4256" s="119"/>
    </row>
    <row r="4257" spans="1:113">
      <c r="Z4257" s="5"/>
      <c r="AD4257" s="5"/>
      <c r="AE4257" s="5"/>
      <c r="AF4257" s="5"/>
      <c r="AG4257" s="5"/>
      <c r="AH4257" s="5"/>
      <c r="AI4257" s="5"/>
      <c r="AO4257" s="5"/>
    </row>
    <row r="4258" spans="1:113" ht="13.5" thickBot="1">
      <c r="Z4258" s="5"/>
      <c r="AD4258" s="5"/>
      <c r="AE4258" s="5"/>
      <c r="AF4258" s="5"/>
      <c r="AG4258" s="5"/>
      <c r="AH4258" s="5"/>
      <c r="AI4258" s="5"/>
      <c r="AO4258" s="5"/>
      <c r="DI4258" s="6"/>
    </row>
    <row r="4259" spans="1:113" ht="24.75" customHeight="1" thickBot="1">
      <c r="B4259" s="120" t="s">
        <v>1</v>
      </c>
      <c r="C4259" s="121"/>
      <c r="D4259" s="121"/>
      <c r="E4259" s="121"/>
      <c r="F4259" s="121"/>
      <c r="G4259" s="121"/>
      <c r="H4259" s="122" t="s">
        <v>1019</v>
      </c>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4"/>
      <c r="DI4259" s="6"/>
    </row>
    <row r="4260" spans="1:113" ht="14.25">
      <c r="B4260" s="7"/>
      <c r="C4260" s="7"/>
      <c r="D4260" s="7"/>
      <c r="E4260" s="7"/>
      <c r="F4260" s="7"/>
      <c r="G4260" s="7"/>
      <c r="H4260" s="8"/>
      <c r="I4260" s="8"/>
      <c r="J4260" s="8"/>
      <c r="K4260" s="8"/>
      <c r="L4260" s="9"/>
      <c r="M4260" s="9"/>
      <c r="N4260" s="9"/>
      <c r="O4260" s="9"/>
      <c r="P4260" s="8"/>
      <c r="Q4260" s="8"/>
      <c r="R4260" s="8"/>
      <c r="S4260" s="8"/>
      <c r="T4260" s="8"/>
      <c r="U4260" s="8"/>
      <c r="V4260" s="10"/>
      <c r="W4260" s="10"/>
      <c r="X4260" s="10"/>
      <c r="Y4260" s="10"/>
      <c r="Z4260" s="10"/>
      <c r="AA4260" s="10"/>
      <c r="AB4260" s="10"/>
      <c r="AC4260" s="10"/>
      <c r="AD4260" s="10"/>
      <c r="AE4260" s="10"/>
      <c r="AF4260" s="10"/>
      <c r="AG4260" s="10"/>
      <c r="AH4260" s="10"/>
      <c r="AI4260" s="10"/>
      <c r="AJ4260" s="10"/>
      <c r="AK4260" s="10"/>
      <c r="AL4260" s="10"/>
      <c r="AM4260" s="10"/>
      <c r="AN4260" s="10"/>
      <c r="AO4260" s="10"/>
      <c r="AP4260" s="10"/>
      <c r="AQ4260" s="10"/>
      <c r="AR4260" s="10"/>
      <c r="AS4260" s="10"/>
      <c r="AT4260" s="10"/>
      <c r="AU4260" s="10"/>
      <c r="AV4260" s="10"/>
      <c r="AW4260" s="10"/>
      <c r="AX4260" s="10"/>
      <c r="DI4260" s="6"/>
    </row>
    <row r="4261" spans="1:113" ht="15" thickBot="1">
      <c r="A4261" s="11"/>
      <c r="B4261" s="10" t="s">
        <v>2</v>
      </c>
      <c r="C4261" s="8"/>
      <c r="D4261" s="8"/>
      <c r="E4261" s="8"/>
      <c r="F4261" s="8"/>
      <c r="G4261" s="8"/>
      <c r="H4261" s="8"/>
      <c r="I4261" s="8"/>
      <c r="J4261" s="8"/>
      <c r="K4261" s="8"/>
      <c r="L4261" s="9"/>
      <c r="M4261" s="9"/>
      <c r="N4261" s="9"/>
      <c r="O4261" s="9"/>
      <c r="P4261" s="8"/>
      <c r="Q4261" s="8"/>
      <c r="R4261" s="8"/>
      <c r="S4261" s="8"/>
      <c r="T4261" s="8"/>
      <c r="U4261" s="8"/>
      <c r="V4261" s="10"/>
      <c r="W4261" s="10"/>
      <c r="X4261" s="10"/>
      <c r="Y4261" s="10"/>
      <c r="Z4261" s="10"/>
      <c r="AA4261" s="10"/>
      <c r="AB4261" s="10"/>
      <c r="AC4261" s="10"/>
      <c r="AD4261" s="10"/>
      <c r="AE4261" s="10"/>
      <c r="AF4261" s="10"/>
      <c r="AG4261" s="10"/>
      <c r="AH4261" s="10"/>
      <c r="AI4261" s="10"/>
      <c r="AJ4261" s="10"/>
      <c r="AK4261" s="10"/>
      <c r="AL4261" s="10"/>
      <c r="AM4261" s="10"/>
      <c r="AN4261" s="10"/>
      <c r="AO4261" s="10"/>
      <c r="AP4261" s="10"/>
      <c r="AQ4261" s="10"/>
      <c r="AR4261" s="10"/>
      <c r="AS4261" s="10"/>
      <c r="AT4261" s="10"/>
      <c r="AU4261" s="10"/>
      <c r="AV4261" s="10"/>
      <c r="AW4261" s="10"/>
      <c r="AX4261" s="10"/>
      <c r="DI4261" s="6"/>
    </row>
    <row r="4262" spans="1:113" ht="14.25">
      <c r="A4262" s="8"/>
      <c r="B4262" s="12"/>
      <c r="C4262" s="7"/>
      <c r="D4262" s="7"/>
      <c r="E4262" s="7"/>
      <c r="F4262" s="7"/>
      <c r="G4262" s="7"/>
      <c r="H4262" s="7"/>
      <c r="I4262" s="7"/>
      <c r="J4262" s="7"/>
      <c r="K4262" s="7"/>
      <c r="L4262" s="13"/>
      <c r="M4262" s="13"/>
      <c r="N4262" s="13"/>
      <c r="O4262" s="13"/>
      <c r="P4262" s="7"/>
      <c r="Q4262" s="7"/>
      <c r="R4262" s="7"/>
      <c r="S4262" s="7"/>
      <c r="T4262" s="7"/>
      <c r="U4262" s="7"/>
      <c r="V4262" s="14"/>
      <c r="W4262" s="14"/>
      <c r="X4262" s="14"/>
      <c r="Y4262" s="14"/>
      <c r="Z4262" s="14"/>
      <c r="AA4262" s="14"/>
      <c r="AB4262" s="14"/>
      <c r="AC4262" s="14"/>
      <c r="AD4262" s="14"/>
      <c r="AE4262" s="14"/>
      <c r="AF4262" s="14"/>
      <c r="AG4262" s="14"/>
      <c r="AH4262" s="14"/>
      <c r="AI4262" s="14"/>
      <c r="AJ4262" s="14"/>
      <c r="AK4262" s="14"/>
      <c r="AL4262" s="14"/>
      <c r="AM4262" s="14"/>
      <c r="AN4262" s="14"/>
      <c r="AO4262" s="14"/>
      <c r="AP4262" s="14"/>
      <c r="AQ4262" s="14"/>
      <c r="AR4262" s="14"/>
      <c r="AS4262" s="14"/>
      <c r="AT4262" s="14"/>
      <c r="AU4262" s="14"/>
      <c r="AV4262" s="14"/>
      <c r="AW4262" s="14"/>
      <c r="AX4262" s="15"/>
    </row>
    <row r="4263" spans="1:113" ht="12" customHeight="1">
      <c r="A4263" s="8"/>
      <c r="B4263" s="141" t="s">
        <v>1020</v>
      </c>
      <c r="C4263" s="142"/>
      <c r="D4263" s="142"/>
      <c r="E4263" s="142"/>
      <c r="F4263" s="142"/>
      <c r="G4263" s="142"/>
      <c r="H4263" s="142"/>
      <c r="I4263" s="142"/>
      <c r="J4263" s="142"/>
      <c r="K4263" s="142"/>
      <c r="L4263" s="142"/>
      <c r="M4263" s="142"/>
      <c r="N4263" s="142"/>
      <c r="O4263" s="142"/>
      <c r="P4263" s="142"/>
      <c r="Q4263" s="142"/>
      <c r="R4263" s="142"/>
      <c r="S4263" s="142"/>
      <c r="T4263" s="142"/>
      <c r="U4263" s="142"/>
      <c r="V4263" s="142"/>
      <c r="W4263" s="142"/>
      <c r="X4263" s="142"/>
      <c r="Y4263" s="142"/>
      <c r="Z4263" s="142"/>
      <c r="AA4263" s="142"/>
      <c r="AB4263" s="142"/>
      <c r="AC4263" s="142"/>
      <c r="AD4263" s="142"/>
      <c r="AE4263" s="142"/>
      <c r="AF4263" s="142"/>
      <c r="AG4263" s="142"/>
      <c r="AH4263" s="142"/>
      <c r="AI4263" s="142"/>
      <c r="AJ4263" s="142"/>
      <c r="AK4263" s="142"/>
      <c r="AL4263" s="142"/>
      <c r="AM4263" s="142"/>
      <c r="AN4263" s="142"/>
      <c r="AO4263" s="142"/>
      <c r="AP4263" s="142"/>
      <c r="AQ4263" s="142"/>
      <c r="AR4263" s="142"/>
      <c r="AS4263" s="142"/>
      <c r="AT4263" s="142"/>
      <c r="AU4263" s="142"/>
      <c r="AV4263" s="142"/>
      <c r="AW4263" s="142"/>
      <c r="AX4263" s="143"/>
    </row>
    <row r="4264" spans="1:113" ht="12" customHeight="1">
      <c r="A4264" s="8"/>
      <c r="B4264" s="141"/>
      <c r="C4264" s="142"/>
      <c r="D4264" s="142"/>
      <c r="E4264" s="142"/>
      <c r="F4264" s="142"/>
      <c r="G4264" s="142"/>
      <c r="H4264" s="142"/>
      <c r="I4264" s="142"/>
      <c r="J4264" s="142"/>
      <c r="K4264" s="142"/>
      <c r="L4264" s="142"/>
      <c r="M4264" s="142"/>
      <c r="N4264" s="142"/>
      <c r="O4264" s="142"/>
      <c r="P4264" s="142"/>
      <c r="Q4264" s="142"/>
      <c r="R4264" s="142"/>
      <c r="S4264" s="142"/>
      <c r="T4264" s="142"/>
      <c r="U4264" s="142"/>
      <c r="V4264" s="142"/>
      <c r="W4264" s="142"/>
      <c r="X4264" s="142"/>
      <c r="Y4264" s="142"/>
      <c r="Z4264" s="142"/>
      <c r="AA4264" s="142"/>
      <c r="AB4264" s="142"/>
      <c r="AC4264" s="142"/>
      <c r="AD4264" s="142"/>
      <c r="AE4264" s="142"/>
      <c r="AF4264" s="142"/>
      <c r="AG4264" s="142"/>
      <c r="AH4264" s="142"/>
      <c r="AI4264" s="142"/>
      <c r="AJ4264" s="142"/>
      <c r="AK4264" s="142"/>
      <c r="AL4264" s="142"/>
      <c r="AM4264" s="142"/>
      <c r="AN4264" s="142"/>
      <c r="AO4264" s="142"/>
      <c r="AP4264" s="142"/>
      <c r="AQ4264" s="142"/>
      <c r="AR4264" s="142"/>
      <c r="AS4264" s="142"/>
      <c r="AT4264" s="142"/>
      <c r="AU4264" s="142"/>
      <c r="AV4264" s="142"/>
      <c r="AW4264" s="142"/>
      <c r="AX4264" s="143"/>
    </row>
    <row r="4265" spans="1:113" ht="12" customHeight="1">
      <c r="A4265" s="8"/>
      <c r="B4265" s="141"/>
      <c r="C4265" s="142"/>
      <c r="D4265" s="142"/>
      <c r="E4265" s="142"/>
      <c r="F4265" s="142"/>
      <c r="G4265" s="142"/>
      <c r="H4265" s="142"/>
      <c r="I4265" s="142"/>
      <c r="J4265" s="142"/>
      <c r="K4265" s="142"/>
      <c r="L4265" s="142"/>
      <c r="M4265" s="142"/>
      <c r="N4265" s="142"/>
      <c r="O4265" s="142"/>
      <c r="P4265" s="142"/>
      <c r="Q4265" s="142"/>
      <c r="R4265" s="142"/>
      <c r="S4265" s="142"/>
      <c r="T4265" s="142"/>
      <c r="U4265" s="142"/>
      <c r="V4265" s="142"/>
      <c r="W4265" s="142"/>
      <c r="X4265" s="142"/>
      <c r="Y4265" s="142"/>
      <c r="Z4265" s="142"/>
      <c r="AA4265" s="142"/>
      <c r="AB4265" s="142"/>
      <c r="AC4265" s="142"/>
      <c r="AD4265" s="142"/>
      <c r="AE4265" s="142"/>
      <c r="AF4265" s="142"/>
      <c r="AG4265" s="142"/>
      <c r="AH4265" s="142"/>
      <c r="AI4265" s="142"/>
      <c r="AJ4265" s="142"/>
      <c r="AK4265" s="142"/>
      <c r="AL4265" s="142"/>
      <c r="AM4265" s="142"/>
      <c r="AN4265" s="142"/>
      <c r="AO4265" s="142"/>
      <c r="AP4265" s="142"/>
      <c r="AQ4265" s="142"/>
      <c r="AR4265" s="142"/>
      <c r="AS4265" s="142"/>
      <c r="AT4265" s="142"/>
      <c r="AU4265" s="142"/>
      <c r="AV4265" s="142"/>
      <c r="AW4265" s="142"/>
      <c r="AX4265" s="143"/>
      <c r="BC4265" s="16"/>
    </row>
    <row r="4266" spans="1:113" ht="12" customHeight="1">
      <c r="A4266" s="8"/>
      <c r="B4266" s="141"/>
      <c r="C4266" s="142"/>
      <c r="D4266" s="142"/>
      <c r="E4266" s="142"/>
      <c r="F4266" s="142"/>
      <c r="G4266" s="142"/>
      <c r="H4266" s="142"/>
      <c r="I4266" s="142"/>
      <c r="J4266" s="142"/>
      <c r="K4266" s="142"/>
      <c r="L4266" s="142"/>
      <c r="M4266" s="142"/>
      <c r="N4266" s="142"/>
      <c r="O4266" s="142"/>
      <c r="P4266" s="142"/>
      <c r="Q4266" s="142"/>
      <c r="R4266" s="142"/>
      <c r="S4266" s="142"/>
      <c r="T4266" s="142"/>
      <c r="U4266" s="142"/>
      <c r="V4266" s="142"/>
      <c r="W4266" s="142"/>
      <c r="X4266" s="142"/>
      <c r="Y4266" s="142"/>
      <c r="Z4266" s="142"/>
      <c r="AA4266" s="142"/>
      <c r="AB4266" s="142"/>
      <c r="AC4266" s="142"/>
      <c r="AD4266" s="142"/>
      <c r="AE4266" s="142"/>
      <c r="AF4266" s="142"/>
      <c r="AG4266" s="142"/>
      <c r="AH4266" s="142"/>
      <c r="AI4266" s="142"/>
      <c r="AJ4266" s="142"/>
      <c r="AK4266" s="142"/>
      <c r="AL4266" s="142"/>
      <c r="AM4266" s="142"/>
      <c r="AN4266" s="142"/>
      <c r="AO4266" s="142"/>
      <c r="AP4266" s="142"/>
      <c r="AQ4266" s="142"/>
      <c r="AR4266" s="142"/>
      <c r="AS4266" s="142"/>
      <c r="AT4266" s="142"/>
      <c r="AU4266" s="142"/>
      <c r="AV4266" s="142"/>
      <c r="AW4266" s="142"/>
      <c r="AX4266" s="143"/>
    </row>
    <row r="4267" spans="1:113" ht="12" customHeight="1">
      <c r="A4267" s="8"/>
      <c r="B4267" s="141"/>
      <c r="C4267" s="142"/>
      <c r="D4267" s="142"/>
      <c r="E4267" s="142"/>
      <c r="F4267" s="142"/>
      <c r="G4267" s="142"/>
      <c r="H4267" s="142"/>
      <c r="I4267" s="142"/>
      <c r="J4267" s="142"/>
      <c r="K4267" s="142"/>
      <c r="L4267" s="142"/>
      <c r="M4267" s="142"/>
      <c r="N4267" s="142"/>
      <c r="O4267" s="142"/>
      <c r="P4267" s="142"/>
      <c r="Q4267" s="142"/>
      <c r="R4267" s="142"/>
      <c r="S4267" s="142"/>
      <c r="T4267" s="142"/>
      <c r="U4267" s="142"/>
      <c r="V4267" s="142"/>
      <c r="W4267" s="142"/>
      <c r="X4267" s="142"/>
      <c r="Y4267" s="142"/>
      <c r="Z4267" s="142"/>
      <c r="AA4267" s="142"/>
      <c r="AB4267" s="142"/>
      <c r="AC4267" s="142"/>
      <c r="AD4267" s="142"/>
      <c r="AE4267" s="142"/>
      <c r="AF4267" s="142"/>
      <c r="AG4267" s="142"/>
      <c r="AH4267" s="142"/>
      <c r="AI4267" s="142"/>
      <c r="AJ4267" s="142"/>
      <c r="AK4267" s="142"/>
      <c r="AL4267" s="142"/>
      <c r="AM4267" s="142"/>
      <c r="AN4267" s="142"/>
      <c r="AO4267" s="142"/>
      <c r="AP4267" s="142"/>
      <c r="AQ4267" s="142"/>
      <c r="AR4267" s="142"/>
      <c r="AS4267" s="142"/>
      <c r="AT4267" s="142"/>
      <c r="AU4267" s="142"/>
      <c r="AV4267" s="142"/>
      <c r="AW4267" s="142"/>
      <c r="AX4267" s="143"/>
    </row>
    <row r="4268" spans="1:113" ht="12" customHeight="1">
      <c r="A4268" s="8"/>
      <c r="B4268" s="141"/>
      <c r="C4268" s="142"/>
      <c r="D4268" s="142"/>
      <c r="E4268" s="142"/>
      <c r="F4268" s="142"/>
      <c r="G4268" s="142"/>
      <c r="H4268" s="142"/>
      <c r="I4268" s="142"/>
      <c r="J4268" s="142"/>
      <c r="K4268" s="142"/>
      <c r="L4268" s="142"/>
      <c r="M4268" s="142"/>
      <c r="N4268" s="142"/>
      <c r="O4268" s="142"/>
      <c r="P4268" s="142"/>
      <c r="Q4268" s="142"/>
      <c r="R4268" s="142"/>
      <c r="S4268" s="142"/>
      <c r="T4268" s="142"/>
      <c r="U4268" s="142"/>
      <c r="V4268" s="142"/>
      <c r="W4268" s="142"/>
      <c r="X4268" s="142"/>
      <c r="Y4268" s="142"/>
      <c r="Z4268" s="142"/>
      <c r="AA4268" s="142"/>
      <c r="AB4268" s="142"/>
      <c r="AC4268" s="142"/>
      <c r="AD4268" s="142"/>
      <c r="AE4268" s="142"/>
      <c r="AF4268" s="142"/>
      <c r="AG4268" s="142"/>
      <c r="AH4268" s="142"/>
      <c r="AI4268" s="142"/>
      <c r="AJ4268" s="142"/>
      <c r="AK4268" s="142"/>
      <c r="AL4268" s="142"/>
      <c r="AM4268" s="142"/>
      <c r="AN4268" s="142"/>
      <c r="AO4268" s="142"/>
      <c r="AP4268" s="142"/>
      <c r="AQ4268" s="142"/>
      <c r="AR4268" s="142"/>
      <c r="AS4268" s="142"/>
      <c r="AT4268" s="142"/>
      <c r="AU4268" s="142"/>
      <c r="AV4268" s="142"/>
      <c r="AW4268" s="142"/>
      <c r="AX4268" s="143"/>
    </row>
    <row r="4269" spans="1:113" ht="15" thickBot="1">
      <c r="A4269" s="17"/>
      <c r="B4269" s="18"/>
      <c r="C4269" s="19"/>
      <c r="D4269" s="19"/>
      <c r="E4269" s="19"/>
      <c r="F4269" s="19"/>
      <c r="G4269" s="19"/>
      <c r="H4269" s="19"/>
      <c r="I4269" s="19"/>
      <c r="J4269" s="19"/>
      <c r="K4269" s="19"/>
      <c r="L4269" s="19"/>
      <c r="M4269" s="19"/>
      <c r="N4269" s="19"/>
      <c r="O4269" s="19"/>
      <c r="P4269" s="19"/>
      <c r="Q4269" s="19"/>
      <c r="R4269" s="19"/>
      <c r="S4269" s="19"/>
      <c r="T4269" s="19"/>
      <c r="U4269" s="19"/>
      <c r="V4269" s="19"/>
      <c r="W4269" s="19"/>
      <c r="X4269" s="19"/>
      <c r="Y4269" s="19"/>
      <c r="Z4269" s="19"/>
      <c r="AA4269" s="19"/>
      <c r="AB4269" s="19"/>
      <c r="AC4269" s="19"/>
      <c r="AD4269" s="19"/>
      <c r="AE4269" s="19"/>
      <c r="AF4269" s="19"/>
      <c r="AG4269" s="19"/>
      <c r="AH4269" s="19"/>
      <c r="AI4269" s="19"/>
      <c r="AJ4269" s="19"/>
      <c r="AK4269" s="19"/>
      <c r="AL4269" s="19"/>
      <c r="AM4269" s="19"/>
      <c r="AN4269" s="19"/>
      <c r="AO4269" s="19"/>
      <c r="AP4269" s="19"/>
      <c r="AQ4269" s="19"/>
      <c r="AR4269" s="19"/>
      <c r="AS4269" s="19"/>
      <c r="AT4269" s="19"/>
      <c r="AU4269" s="19"/>
      <c r="AV4269" s="19"/>
      <c r="AW4269" s="19"/>
      <c r="AX4269" s="20"/>
    </row>
    <row r="4270" spans="1:113">
      <c r="B4270" s="21"/>
    </row>
    <row r="4271" spans="1:113" ht="15" thickBot="1">
      <c r="A4271" s="11"/>
      <c r="B4271" s="10" t="s">
        <v>3</v>
      </c>
      <c r="C4271" s="8"/>
      <c r="D4271" s="8"/>
      <c r="E4271" s="8"/>
      <c r="F4271" s="8"/>
      <c r="G4271" s="8"/>
      <c r="H4271" s="8"/>
      <c r="I4271" s="8"/>
      <c r="J4271" s="8"/>
      <c r="K4271" s="8"/>
      <c r="L4271" s="9"/>
      <c r="M4271" s="9"/>
      <c r="N4271" s="9"/>
      <c r="O4271" s="9"/>
      <c r="P4271" s="8"/>
      <c r="Q4271" s="8"/>
      <c r="R4271" s="8"/>
      <c r="S4271" s="8"/>
      <c r="T4271" s="8"/>
      <c r="U4271" s="8"/>
      <c r="V4271" s="10"/>
      <c r="W4271" s="10"/>
      <c r="X4271" s="10"/>
      <c r="Y4271" s="10"/>
      <c r="Z4271" s="10"/>
      <c r="AA4271" s="10"/>
      <c r="AB4271" s="10"/>
      <c r="AC4271" s="10"/>
      <c r="AD4271" s="10"/>
      <c r="AE4271" s="10"/>
      <c r="AF4271" s="10"/>
      <c r="AG4271" s="10"/>
      <c r="AH4271" s="10"/>
      <c r="AI4271" s="10"/>
      <c r="AJ4271" s="10"/>
      <c r="AK4271" s="10"/>
      <c r="AL4271" s="10"/>
      <c r="AM4271" s="10"/>
      <c r="AN4271" s="10"/>
      <c r="AO4271" s="10"/>
      <c r="AP4271" s="10"/>
      <c r="AQ4271" s="10"/>
      <c r="AR4271" s="10"/>
      <c r="AS4271" s="10"/>
      <c r="AT4271" s="10"/>
      <c r="AU4271" s="10"/>
      <c r="AV4271" s="10"/>
      <c r="AW4271" s="10"/>
      <c r="AX4271" s="10"/>
      <c r="DI4271" s="6"/>
    </row>
    <row r="4272" spans="1:113" ht="14.25">
      <c r="A4272" s="8"/>
      <c r="B4272" s="12"/>
      <c r="C4272" s="7"/>
      <c r="D4272" s="7"/>
      <c r="E4272" s="7"/>
      <c r="F4272" s="7"/>
      <c r="G4272" s="7"/>
      <c r="H4272" s="7"/>
      <c r="I4272" s="7"/>
      <c r="J4272" s="7"/>
      <c r="K4272" s="7"/>
      <c r="L4272" s="13"/>
      <c r="M4272" s="13"/>
      <c r="N4272" s="13"/>
      <c r="O4272" s="13"/>
      <c r="P4272" s="7"/>
      <c r="Q4272" s="7"/>
      <c r="R4272" s="7"/>
      <c r="S4272" s="7"/>
      <c r="T4272" s="7"/>
      <c r="U4272" s="7"/>
      <c r="V4272" s="14"/>
      <c r="W4272" s="14"/>
      <c r="X4272" s="14"/>
      <c r="Y4272" s="14"/>
      <c r="Z4272" s="14"/>
      <c r="AA4272" s="14"/>
      <c r="AB4272" s="14"/>
      <c r="AC4272" s="14"/>
      <c r="AD4272" s="14"/>
      <c r="AE4272" s="14"/>
      <c r="AF4272" s="14"/>
      <c r="AG4272" s="14"/>
      <c r="AH4272" s="14"/>
      <c r="AI4272" s="14"/>
      <c r="AJ4272" s="14"/>
      <c r="AK4272" s="14"/>
      <c r="AL4272" s="14"/>
      <c r="AM4272" s="14"/>
      <c r="AN4272" s="14"/>
      <c r="AO4272" s="14"/>
      <c r="AP4272" s="14"/>
      <c r="AQ4272" s="14"/>
      <c r="AR4272" s="14"/>
      <c r="AS4272" s="14"/>
      <c r="AT4272" s="14"/>
      <c r="AU4272" s="14"/>
      <c r="AV4272" s="14"/>
      <c r="AW4272" s="14"/>
      <c r="AX4272" s="15"/>
    </row>
    <row r="4273" spans="1:251" ht="12" customHeight="1">
      <c r="A4273" s="8"/>
      <c r="B4273" s="141" t="s">
        <v>1021</v>
      </c>
      <c r="C4273" s="142"/>
      <c r="D4273" s="142"/>
      <c r="E4273" s="142"/>
      <c r="F4273" s="142"/>
      <c r="G4273" s="142"/>
      <c r="H4273" s="142"/>
      <c r="I4273" s="142"/>
      <c r="J4273" s="142"/>
      <c r="K4273" s="142"/>
      <c r="L4273" s="142"/>
      <c r="M4273" s="142"/>
      <c r="N4273" s="142"/>
      <c r="O4273" s="142"/>
      <c r="P4273" s="142"/>
      <c r="Q4273" s="142"/>
      <c r="R4273" s="142"/>
      <c r="S4273" s="142"/>
      <c r="T4273" s="142"/>
      <c r="U4273" s="142"/>
      <c r="V4273" s="142"/>
      <c r="W4273" s="142"/>
      <c r="X4273" s="142"/>
      <c r="Y4273" s="142"/>
      <c r="Z4273" s="142"/>
      <c r="AA4273" s="142"/>
      <c r="AB4273" s="142"/>
      <c r="AC4273" s="142"/>
      <c r="AD4273" s="142"/>
      <c r="AE4273" s="142"/>
      <c r="AF4273" s="142"/>
      <c r="AG4273" s="142"/>
      <c r="AH4273" s="142"/>
      <c r="AI4273" s="142"/>
      <c r="AJ4273" s="142"/>
      <c r="AK4273" s="142"/>
      <c r="AL4273" s="142"/>
      <c r="AM4273" s="142"/>
      <c r="AN4273" s="142"/>
      <c r="AO4273" s="142"/>
      <c r="AP4273" s="142"/>
      <c r="AQ4273" s="142"/>
      <c r="AR4273" s="142"/>
      <c r="AS4273" s="142"/>
      <c r="AT4273" s="142"/>
      <c r="AU4273" s="142"/>
      <c r="AV4273" s="142"/>
      <c r="AW4273" s="142"/>
      <c r="AX4273" s="143"/>
    </row>
    <row r="4274" spans="1:251" ht="12" customHeight="1">
      <c r="A4274" s="8"/>
      <c r="B4274" s="141"/>
      <c r="C4274" s="142"/>
      <c r="D4274" s="142"/>
      <c r="E4274" s="142"/>
      <c r="F4274" s="142"/>
      <c r="G4274" s="142"/>
      <c r="H4274" s="142"/>
      <c r="I4274" s="142"/>
      <c r="J4274" s="142"/>
      <c r="K4274" s="142"/>
      <c r="L4274" s="142"/>
      <c r="M4274" s="142"/>
      <c r="N4274" s="142"/>
      <c r="O4274" s="142"/>
      <c r="P4274" s="142"/>
      <c r="Q4274" s="142"/>
      <c r="R4274" s="142"/>
      <c r="S4274" s="142"/>
      <c r="T4274" s="142"/>
      <c r="U4274" s="142"/>
      <c r="V4274" s="142"/>
      <c r="W4274" s="142"/>
      <c r="X4274" s="142"/>
      <c r="Y4274" s="142"/>
      <c r="Z4274" s="142"/>
      <c r="AA4274" s="142"/>
      <c r="AB4274" s="142"/>
      <c r="AC4274" s="142"/>
      <c r="AD4274" s="142"/>
      <c r="AE4274" s="142"/>
      <c r="AF4274" s="142"/>
      <c r="AG4274" s="142"/>
      <c r="AH4274" s="142"/>
      <c r="AI4274" s="142"/>
      <c r="AJ4274" s="142"/>
      <c r="AK4274" s="142"/>
      <c r="AL4274" s="142"/>
      <c r="AM4274" s="142"/>
      <c r="AN4274" s="142"/>
      <c r="AO4274" s="142"/>
      <c r="AP4274" s="142"/>
      <c r="AQ4274" s="142"/>
      <c r="AR4274" s="142"/>
      <c r="AS4274" s="142"/>
      <c r="AT4274" s="142"/>
      <c r="AU4274" s="142"/>
      <c r="AV4274" s="142"/>
      <c r="AW4274" s="142"/>
      <c r="AX4274" s="143"/>
    </row>
    <row r="4275" spans="1:251" ht="12" customHeight="1">
      <c r="A4275" s="8"/>
      <c r="B4275" s="141"/>
      <c r="C4275" s="142"/>
      <c r="D4275" s="142"/>
      <c r="E4275" s="142"/>
      <c r="F4275" s="142"/>
      <c r="G4275" s="142"/>
      <c r="H4275" s="142"/>
      <c r="I4275" s="142"/>
      <c r="J4275" s="142"/>
      <c r="K4275" s="142"/>
      <c r="L4275" s="142"/>
      <c r="M4275" s="142"/>
      <c r="N4275" s="142"/>
      <c r="O4275" s="142"/>
      <c r="P4275" s="142"/>
      <c r="Q4275" s="142"/>
      <c r="R4275" s="142"/>
      <c r="S4275" s="142"/>
      <c r="T4275" s="142"/>
      <c r="U4275" s="142"/>
      <c r="V4275" s="142"/>
      <c r="W4275" s="142"/>
      <c r="X4275" s="142"/>
      <c r="Y4275" s="142"/>
      <c r="Z4275" s="142"/>
      <c r="AA4275" s="142"/>
      <c r="AB4275" s="142"/>
      <c r="AC4275" s="142"/>
      <c r="AD4275" s="142"/>
      <c r="AE4275" s="142"/>
      <c r="AF4275" s="142"/>
      <c r="AG4275" s="142"/>
      <c r="AH4275" s="142"/>
      <c r="AI4275" s="142"/>
      <c r="AJ4275" s="142"/>
      <c r="AK4275" s="142"/>
      <c r="AL4275" s="142"/>
      <c r="AM4275" s="142"/>
      <c r="AN4275" s="142"/>
      <c r="AO4275" s="142"/>
      <c r="AP4275" s="142"/>
      <c r="AQ4275" s="142"/>
      <c r="AR4275" s="142"/>
      <c r="AS4275" s="142"/>
      <c r="AT4275" s="142"/>
      <c r="AU4275" s="142"/>
      <c r="AV4275" s="142"/>
      <c r="AW4275" s="142"/>
      <c r="AX4275" s="143"/>
    </row>
    <row r="4276" spans="1:251" ht="12" customHeight="1">
      <c r="A4276" s="8"/>
      <c r="B4276" s="141"/>
      <c r="C4276" s="142"/>
      <c r="D4276" s="142"/>
      <c r="E4276" s="142"/>
      <c r="F4276" s="142"/>
      <c r="G4276" s="142"/>
      <c r="H4276" s="142"/>
      <c r="I4276" s="142"/>
      <c r="J4276" s="142"/>
      <c r="K4276" s="142"/>
      <c r="L4276" s="142"/>
      <c r="M4276" s="142"/>
      <c r="N4276" s="142"/>
      <c r="O4276" s="142"/>
      <c r="P4276" s="142"/>
      <c r="Q4276" s="142"/>
      <c r="R4276" s="142"/>
      <c r="S4276" s="142"/>
      <c r="T4276" s="142"/>
      <c r="U4276" s="142"/>
      <c r="V4276" s="142"/>
      <c r="W4276" s="142"/>
      <c r="X4276" s="142"/>
      <c r="Y4276" s="142"/>
      <c r="Z4276" s="142"/>
      <c r="AA4276" s="142"/>
      <c r="AB4276" s="142"/>
      <c r="AC4276" s="142"/>
      <c r="AD4276" s="142"/>
      <c r="AE4276" s="142"/>
      <c r="AF4276" s="142"/>
      <c r="AG4276" s="142"/>
      <c r="AH4276" s="142"/>
      <c r="AI4276" s="142"/>
      <c r="AJ4276" s="142"/>
      <c r="AK4276" s="142"/>
      <c r="AL4276" s="142"/>
      <c r="AM4276" s="142"/>
      <c r="AN4276" s="142"/>
      <c r="AO4276" s="142"/>
      <c r="AP4276" s="142"/>
      <c r="AQ4276" s="142"/>
      <c r="AR4276" s="142"/>
      <c r="AS4276" s="142"/>
      <c r="AT4276" s="142"/>
      <c r="AU4276" s="142"/>
      <c r="AV4276" s="142"/>
      <c r="AW4276" s="142"/>
      <c r="AX4276" s="143"/>
    </row>
    <row r="4277" spans="1:251" ht="12" customHeight="1">
      <c r="A4277" s="8"/>
      <c r="B4277" s="141"/>
      <c r="C4277" s="142"/>
      <c r="D4277" s="142"/>
      <c r="E4277" s="142"/>
      <c r="F4277" s="142"/>
      <c r="G4277" s="142"/>
      <c r="H4277" s="142"/>
      <c r="I4277" s="142"/>
      <c r="J4277" s="142"/>
      <c r="K4277" s="142"/>
      <c r="L4277" s="142"/>
      <c r="M4277" s="142"/>
      <c r="N4277" s="142"/>
      <c r="O4277" s="142"/>
      <c r="P4277" s="142"/>
      <c r="Q4277" s="142"/>
      <c r="R4277" s="142"/>
      <c r="S4277" s="142"/>
      <c r="T4277" s="142"/>
      <c r="U4277" s="142"/>
      <c r="V4277" s="142"/>
      <c r="W4277" s="142"/>
      <c r="X4277" s="142"/>
      <c r="Y4277" s="142"/>
      <c r="Z4277" s="142"/>
      <c r="AA4277" s="142"/>
      <c r="AB4277" s="142"/>
      <c r="AC4277" s="142"/>
      <c r="AD4277" s="142"/>
      <c r="AE4277" s="142"/>
      <c r="AF4277" s="142"/>
      <c r="AG4277" s="142"/>
      <c r="AH4277" s="142"/>
      <c r="AI4277" s="142"/>
      <c r="AJ4277" s="142"/>
      <c r="AK4277" s="142"/>
      <c r="AL4277" s="142"/>
      <c r="AM4277" s="142"/>
      <c r="AN4277" s="142"/>
      <c r="AO4277" s="142"/>
      <c r="AP4277" s="142"/>
      <c r="AQ4277" s="142"/>
      <c r="AR4277" s="142"/>
      <c r="AS4277" s="142"/>
      <c r="AT4277" s="142"/>
      <c r="AU4277" s="142"/>
      <c r="AV4277" s="142"/>
      <c r="AW4277" s="142"/>
      <c r="AX4277" s="143"/>
    </row>
    <row r="4278" spans="1:251" ht="12" customHeight="1">
      <c r="A4278" s="8"/>
      <c r="B4278" s="141"/>
      <c r="C4278" s="142"/>
      <c r="D4278" s="142"/>
      <c r="E4278" s="142"/>
      <c r="F4278" s="142"/>
      <c r="G4278" s="142"/>
      <c r="H4278" s="142"/>
      <c r="I4278" s="142"/>
      <c r="J4278" s="142"/>
      <c r="K4278" s="142"/>
      <c r="L4278" s="142"/>
      <c r="M4278" s="142"/>
      <c r="N4278" s="142"/>
      <c r="O4278" s="142"/>
      <c r="P4278" s="142"/>
      <c r="Q4278" s="142"/>
      <c r="R4278" s="142"/>
      <c r="S4278" s="142"/>
      <c r="T4278" s="142"/>
      <c r="U4278" s="142"/>
      <c r="V4278" s="142"/>
      <c r="W4278" s="142"/>
      <c r="X4278" s="142"/>
      <c r="Y4278" s="142"/>
      <c r="Z4278" s="142"/>
      <c r="AA4278" s="142"/>
      <c r="AB4278" s="142"/>
      <c r="AC4278" s="142"/>
      <c r="AD4278" s="142"/>
      <c r="AE4278" s="142"/>
      <c r="AF4278" s="142"/>
      <c r="AG4278" s="142"/>
      <c r="AH4278" s="142"/>
      <c r="AI4278" s="142"/>
      <c r="AJ4278" s="142"/>
      <c r="AK4278" s="142"/>
      <c r="AL4278" s="142"/>
      <c r="AM4278" s="142"/>
      <c r="AN4278" s="142"/>
      <c r="AO4278" s="142"/>
      <c r="AP4278" s="142"/>
      <c r="AQ4278" s="142"/>
      <c r="AR4278" s="142"/>
      <c r="AS4278" s="142"/>
      <c r="AT4278" s="142"/>
      <c r="AU4278" s="142"/>
      <c r="AV4278" s="142"/>
      <c r="AW4278" s="142"/>
      <c r="AX4278" s="143"/>
      <c r="BC4278" s="16"/>
    </row>
    <row r="4279" spans="1:251" ht="12" customHeight="1">
      <c r="A4279" s="8"/>
      <c r="B4279" s="141"/>
      <c r="C4279" s="142"/>
      <c r="D4279" s="142"/>
      <c r="E4279" s="142"/>
      <c r="F4279" s="142"/>
      <c r="G4279" s="142"/>
      <c r="H4279" s="142"/>
      <c r="I4279" s="142"/>
      <c r="J4279" s="142"/>
      <c r="K4279" s="142"/>
      <c r="L4279" s="142"/>
      <c r="M4279" s="142"/>
      <c r="N4279" s="142"/>
      <c r="O4279" s="142"/>
      <c r="P4279" s="142"/>
      <c r="Q4279" s="142"/>
      <c r="R4279" s="142"/>
      <c r="S4279" s="142"/>
      <c r="T4279" s="142"/>
      <c r="U4279" s="142"/>
      <c r="V4279" s="142"/>
      <c r="W4279" s="142"/>
      <c r="X4279" s="142"/>
      <c r="Y4279" s="142"/>
      <c r="Z4279" s="142"/>
      <c r="AA4279" s="142"/>
      <c r="AB4279" s="142"/>
      <c r="AC4279" s="142"/>
      <c r="AD4279" s="142"/>
      <c r="AE4279" s="142"/>
      <c r="AF4279" s="142"/>
      <c r="AG4279" s="142"/>
      <c r="AH4279" s="142"/>
      <c r="AI4279" s="142"/>
      <c r="AJ4279" s="142"/>
      <c r="AK4279" s="142"/>
      <c r="AL4279" s="142"/>
      <c r="AM4279" s="142"/>
      <c r="AN4279" s="142"/>
      <c r="AO4279" s="142"/>
      <c r="AP4279" s="142"/>
      <c r="AQ4279" s="142"/>
      <c r="AR4279" s="142"/>
      <c r="AS4279" s="142"/>
      <c r="AT4279" s="142"/>
      <c r="AU4279" s="142"/>
      <c r="AV4279" s="142"/>
      <c r="AW4279" s="142"/>
      <c r="AX4279" s="143"/>
    </row>
    <row r="4280" spans="1:251" ht="12" customHeight="1">
      <c r="A4280" s="8"/>
      <c r="B4280" s="141"/>
      <c r="C4280" s="142"/>
      <c r="D4280" s="142"/>
      <c r="E4280" s="142"/>
      <c r="F4280" s="142"/>
      <c r="G4280" s="142"/>
      <c r="H4280" s="142"/>
      <c r="I4280" s="142"/>
      <c r="J4280" s="142"/>
      <c r="K4280" s="142"/>
      <c r="L4280" s="142"/>
      <c r="M4280" s="142"/>
      <c r="N4280" s="142"/>
      <c r="O4280" s="142"/>
      <c r="P4280" s="142"/>
      <c r="Q4280" s="142"/>
      <c r="R4280" s="142"/>
      <c r="S4280" s="142"/>
      <c r="T4280" s="142"/>
      <c r="U4280" s="142"/>
      <c r="V4280" s="142"/>
      <c r="W4280" s="142"/>
      <c r="X4280" s="142"/>
      <c r="Y4280" s="142"/>
      <c r="Z4280" s="142"/>
      <c r="AA4280" s="142"/>
      <c r="AB4280" s="142"/>
      <c r="AC4280" s="142"/>
      <c r="AD4280" s="142"/>
      <c r="AE4280" s="142"/>
      <c r="AF4280" s="142"/>
      <c r="AG4280" s="142"/>
      <c r="AH4280" s="142"/>
      <c r="AI4280" s="142"/>
      <c r="AJ4280" s="142"/>
      <c r="AK4280" s="142"/>
      <c r="AL4280" s="142"/>
      <c r="AM4280" s="142"/>
      <c r="AN4280" s="142"/>
      <c r="AO4280" s="142"/>
      <c r="AP4280" s="142"/>
      <c r="AQ4280" s="142"/>
      <c r="AR4280" s="142"/>
      <c r="AS4280" s="142"/>
      <c r="AT4280" s="142"/>
      <c r="AU4280" s="142"/>
      <c r="AV4280" s="142"/>
      <c r="AW4280" s="142"/>
      <c r="AX4280" s="143"/>
    </row>
    <row r="4281" spans="1:251" ht="12" customHeight="1">
      <c r="A4281" s="8"/>
      <c r="B4281" s="141"/>
      <c r="C4281" s="142"/>
      <c r="D4281" s="142"/>
      <c r="E4281" s="142"/>
      <c r="F4281" s="142"/>
      <c r="G4281" s="142"/>
      <c r="H4281" s="142"/>
      <c r="I4281" s="142"/>
      <c r="J4281" s="142"/>
      <c r="K4281" s="142"/>
      <c r="L4281" s="142"/>
      <c r="M4281" s="142"/>
      <c r="N4281" s="142"/>
      <c r="O4281" s="142"/>
      <c r="P4281" s="142"/>
      <c r="Q4281" s="142"/>
      <c r="R4281" s="142"/>
      <c r="S4281" s="142"/>
      <c r="T4281" s="142"/>
      <c r="U4281" s="142"/>
      <c r="V4281" s="142"/>
      <c r="W4281" s="142"/>
      <c r="X4281" s="142"/>
      <c r="Y4281" s="142"/>
      <c r="Z4281" s="142"/>
      <c r="AA4281" s="142"/>
      <c r="AB4281" s="142"/>
      <c r="AC4281" s="142"/>
      <c r="AD4281" s="142"/>
      <c r="AE4281" s="142"/>
      <c r="AF4281" s="142"/>
      <c r="AG4281" s="142"/>
      <c r="AH4281" s="142"/>
      <c r="AI4281" s="142"/>
      <c r="AJ4281" s="142"/>
      <c r="AK4281" s="142"/>
      <c r="AL4281" s="142"/>
      <c r="AM4281" s="142"/>
      <c r="AN4281" s="142"/>
      <c r="AO4281" s="142"/>
      <c r="AP4281" s="142"/>
      <c r="AQ4281" s="142"/>
      <c r="AR4281" s="142"/>
      <c r="AS4281" s="142"/>
      <c r="AT4281" s="142"/>
      <c r="AU4281" s="142"/>
      <c r="AV4281" s="142"/>
      <c r="AW4281" s="142"/>
      <c r="AX4281" s="143"/>
    </row>
    <row r="4282" spans="1:251" ht="15" thickBot="1">
      <c r="A4282" s="17"/>
      <c r="B4282" s="18"/>
      <c r="C4282" s="19"/>
      <c r="D4282" s="19"/>
      <c r="E4282" s="19"/>
      <c r="F4282" s="19"/>
      <c r="G4282" s="19"/>
      <c r="H4282" s="19"/>
      <c r="I4282" s="19"/>
      <c r="J4282" s="19"/>
      <c r="K4282" s="19"/>
      <c r="L4282" s="19"/>
      <c r="M4282" s="19"/>
      <c r="N4282" s="19"/>
      <c r="O4282" s="19"/>
      <c r="P4282" s="19"/>
      <c r="Q4282" s="19"/>
      <c r="R4282" s="19"/>
      <c r="S4282" s="19"/>
      <c r="T4282" s="19"/>
      <c r="U4282" s="19"/>
      <c r="V4282" s="19"/>
      <c r="W4282" s="19"/>
      <c r="X4282" s="19"/>
      <c r="Y4282" s="19"/>
      <c r="Z4282" s="19"/>
      <c r="AA4282" s="19"/>
      <c r="AB4282" s="19"/>
      <c r="AC4282" s="19"/>
      <c r="AD4282" s="19"/>
      <c r="AE4282" s="19"/>
      <c r="AF4282" s="19"/>
      <c r="AG4282" s="19"/>
      <c r="AH4282" s="19"/>
      <c r="AI4282" s="19"/>
      <c r="AJ4282" s="19"/>
      <c r="AK4282" s="19"/>
      <c r="AL4282" s="19"/>
      <c r="AM4282" s="19"/>
      <c r="AN4282" s="19"/>
      <c r="AO4282" s="19"/>
      <c r="AP4282" s="19"/>
      <c r="AQ4282" s="19"/>
      <c r="AR4282" s="19"/>
      <c r="AS4282" s="19"/>
      <c r="AT4282" s="19"/>
      <c r="AU4282" s="19"/>
      <c r="AV4282" s="19"/>
      <c r="AW4282" s="19"/>
      <c r="AX4282" s="20"/>
    </row>
    <row r="4283" spans="1:251">
      <c r="B4283" s="21"/>
    </row>
    <row r="4284" spans="1:251" ht="14.25">
      <c r="B4284" s="10" t="s">
        <v>4</v>
      </c>
      <c r="C4284" s="8"/>
      <c r="D4284" s="8"/>
      <c r="E4284" s="8"/>
      <c r="F4284" s="8"/>
      <c r="G4284" s="8"/>
      <c r="H4284" s="8"/>
      <c r="I4284" s="8"/>
      <c r="J4284" s="8"/>
      <c r="K4284" s="8"/>
      <c r="L4284" s="9"/>
      <c r="M4284" s="9"/>
      <c r="N4284" s="9"/>
      <c r="O4284" s="9"/>
      <c r="P4284" s="8"/>
      <c r="Q4284" s="8"/>
      <c r="R4284" s="8"/>
      <c r="S4284" s="8"/>
      <c r="T4284" s="8"/>
      <c r="U4284" s="8"/>
      <c r="V4284" s="10"/>
      <c r="W4284" s="10"/>
      <c r="X4284" s="10"/>
      <c r="Y4284" s="10"/>
      <c r="Z4284" s="10"/>
      <c r="AA4284" s="10"/>
      <c r="AB4284" s="10"/>
      <c r="AC4284" s="10"/>
      <c r="AD4284" s="10"/>
      <c r="AE4284" s="10"/>
      <c r="AF4284" s="10"/>
      <c r="AG4284" s="10"/>
      <c r="AH4284" s="10"/>
      <c r="AI4284" s="10"/>
      <c r="AJ4284" s="10"/>
      <c r="AK4284" s="10"/>
      <c r="AL4284" s="10"/>
      <c r="AM4284" s="10"/>
      <c r="AN4284" s="10"/>
      <c r="AO4284" s="10"/>
      <c r="AP4284" s="10"/>
      <c r="AQ4284" s="10"/>
      <c r="AR4284" s="10"/>
      <c r="AS4284" s="10"/>
      <c r="AT4284" s="10"/>
      <c r="AU4284" s="10"/>
      <c r="AV4284" s="10"/>
      <c r="AW4284" s="10"/>
      <c r="AX4284" s="10"/>
    </row>
    <row r="4285" spans="1:251" ht="15" thickBot="1">
      <c r="B4285" s="8"/>
      <c r="C4285" s="8"/>
      <c r="D4285" s="8"/>
      <c r="E4285" s="8"/>
      <c r="F4285" s="8"/>
      <c r="G4285" s="8"/>
      <c r="H4285" s="8"/>
      <c r="I4285" s="8"/>
      <c r="J4285" s="8"/>
      <c r="K4285" s="8"/>
      <c r="L4285" s="9"/>
      <c r="M4285" s="9"/>
      <c r="N4285" s="9"/>
      <c r="O4285" s="9"/>
      <c r="P4285" s="8"/>
      <c r="Q4285" s="8"/>
      <c r="R4285" s="8"/>
      <c r="S4285" s="8"/>
      <c r="T4285" s="8"/>
      <c r="U4285" s="8"/>
      <c r="V4285" s="10"/>
      <c r="W4285" s="10"/>
      <c r="X4285" s="10"/>
      <c r="Y4285" s="10"/>
      <c r="Z4285" s="10"/>
      <c r="AA4285" s="10"/>
      <c r="AB4285" s="10"/>
      <c r="AC4285" s="10"/>
      <c r="AD4285" s="10"/>
      <c r="AE4285" s="10"/>
      <c r="AF4285" s="10"/>
      <c r="AG4285" s="10"/>
      <c r="AH4285" s="10"/>
      <c r="AI4285" s="10"/>
      <c r="AJ4285" s="10"/>
      <c r="AK4285" s="10"/>
      <c r="AL4285" s="10"/>
      <c r="AM4285" s="10"/>
      <c r="AN4285" s="10"/>
      <c r="AO4285" s="10"/>
      <c r="AP4285" s="10"/>
      <c r="AQ4285" s="10"/>
      <c r="AR4285" s="10"/>
      <c r="AS4285" s="10"/>
      <c r="AT4285" s="10"/>
      <c r="AU4285" s="10"/>
      <c r="AV4285" s="10"/>
      <c r="AW4285" s="10"/>
      <c r="AX4285" s="22" t="s">
        <v>5</v>
      </c>
    </row>
    <row r="4286" spans="1:251" s="16" customFormat="1" ht="13.5" customHeight="1">
      <c r="A4286" s="8"/>
      <c r="B4286" s="146" t="s">
        <v>6</v>
      </c>
      <c r="C4286" s="129"/>
      <c r="D4286" s="129"/>
      <c r="E4286" s="129"/>
      <c r="F4286" s="129"/>
      <c r="G4286" s="129"/>
      <c r="H4286" s="129"/>
      <c r="I4286" s="129"/>
      <c r="J4286" s="129"/>
      <c r="K4286" s="129"/>
      <c r="L4286" s="129"/>
      <c r="M4286" s="129"/>
      <c r="N4286" s="129"/>
      <c r="O4286" s="129"/>
      <c r="P4286" s="129"/>
      <c r="Q4286" s="129"/>
      <c r="R4286" s="129"/>
      <c r="S4286" s="129"/>
      <c r="T4286" s="129"/>
      <c r="U4286" s="129"/>
      <c r="V4286" s="129"/>
      <c r="W4286" s="129"/>
      <c r="X4286" s="129"/>
      <c r="Y4286" s="129"/>
      <c r="Z4286" s="130"/>
      <c r="AA4286" s="128" t="s">
        <v>11</v>
      </c>
      <c r="AB4286" s="129"/>
      <c r="AC4286" s="129"/>
      <c r="AD4286" s="129"/>
      <c r="AE4286" s="129"/>
      <c r="AF4286" s="129"/>
      <c r="AG4286" s="129"/>
      <c r="AH4286" s="129"/>
      <c r="AI4286" s="130"/>
      <c r="AJ4286" s="128" t="s">
        <v>12</v>
      </c>
      <c r="AK4286" s="129"/>
      <c r="AL4286" s="129"/>
      <c r="AM4286" s="129"/>
      <c r="AN4286" s="129"/>
      <c r="AO4286" s="129"/>
      <c r="AP4286" s="129"/>
      <c r="AQ4286" s="129"/>
      <c r="AR4286" s="130"/>
      <c r="AS4286" s="128" t="s">
        <v>7</v>
      </c>
      <c r="AT4286" s="129"/>
      <c r="AU4286" s="129"/>
      <c r="AV4286" s="129"/>
      <c r="AW4286" s="129"/>
      <c r="AX4286" s="134"/>
      <c r="AY4286" s="2"/>
      <c r="AZ4286" s="2"/>
      <c r="BA4286" s="2"/>
      <c r="BB4286" s="2"/>
      <c r="BC4286" s="2"/>
      <c r="BD4286" s="2"/>
      <c r="BE4286" s="2"/>
      <c r="BF4286" s="2"/>
      <c r="BG4286" s="2"/>
      <c r="BH4286" s="2"/>
      <c r="BI4286" s="2"/>
      <c r="BJ4286" s="2"/>
      <c r="BK4286" s="2"/>
      <c r="BL4286" s="2"/>
      <c r="BM4286" s="2"/>
      <c r="BN4286" s="2"/>
      <c r="BO4286" s="2"/>
      <c r="BP4286" s="2"/>
      <c r="BQ4286" s="2"/>
      <c r="BR4286" s="2"/>
      <c r="BS4286" s="2"/>
      <c r="BT4286" s="2"/>
      <c r="BU4286" s="2"/>
      <c r="BV4286" s="2"/>
      <c r="BW4286" s="2"/>
      <c r="BX4286" s="2"/>
      <c r="BY4286" s="2"/>
      <c r="BZ4286" s="2"/>
      <c r="CA4286" s="2"/>
      <c r="CB4286" s="2"/>
      <c r="CC4286" s="2"/>
      <c r="CD4286" s="2"/>
      <c r="CE4286" s="2"/>
      <c r="CF4286" s="2"/>
      <c r="CG4286" s="2"/>
      <c r="CH4286" s="2"/>
      <c r="CI4286" s="2"/>
      <c r="CJ4286" s="2"/>
      <c r="CK4286" s="2"/>
      <c r="CL4286" s="2"/>
      <c r="CM4286" s="2"/>
      <c r="CN4286" s="2"/>
      <c r="CO4286" s="2"/>
      <c r="CP4286" s="2"/>
      <c r="CQ4286" s="2"/>
      <c r="CR4286" s="2"/>
      <c r="CS4286" s="2"/>
      <c r="CT4286" s="2"/>
      <c r="CU4286" s="2"/>
      <c r="CV4286" s="2"/>
      <c r="CW4286" s="2"/>
      <c r="CX4286" s="2"/>
      <c r="CY4286" s="2"/>
      <c r="CZ4286" s="2"/>
      <c r="DA4286" s="2"/>
      <c r="DB4286" s="2"/>
      <c r="DC4286" s="2"/>
      <c r="DD4286" s="2"/>
      <c r="DE4286" s="2"/>
      <c r="DF4286" s="2"/>
      <c r="DG4286" s="2"/>
      <c r="DH4286" s="2"/>
      <c r="DI4286" s="2"/>
      <c r="DJ4286" s="2"/>
      <c r="DK4286" s="2"/>
      <c r="DL4286" s="2"/>
      <c r="DM4286" s="2"/>
      <c r="DN4286" s="2"/>
      <c r="DO4286" s="2"/>
      <c r="DP4286" s="2"/>
      <c r="DQ4286" s="2"/>
      <c r="DR4286" s="2"/>
      <c r="DS4286" s="2"/>
      <c r="DT4286" s="2"/>
      <c r="DU4286" s="2"/>
      <c r="DV4286" s="2"/>
      <c r="DW4286" s="2"/>
      <c r="DX4286" s="2"/>
      <c r="DY4286" s="2"/>
      <c r="DZ4286" s="2"/>
      <c r="EA4286" s="2"/>
      <c r="EB4286" s="2"/>
      <c r="EC4286" s="2"/>
      <c r="ED4286" s="2"/>
      <c r="EE4286" s="2"/>
      <c r="EF4286" s="2"/>
      <c r="EG4286" s="2"/>
      <c r="EH4286" s="2"/>
      <c r="EI4286" s="2"/>
      <c r="EJ4286" s="2"/>
      <c r="EK4286" s="2"/>
      <c r="EL4286" s="2"/>
      <c r="EM4286" s="2"/>
      <c r="EN4286" s="2"/>
      <c r="EO4286" s="2"/>
      <c r="EP4286" s="2"/>
      <c r="EQ4286" s="2"/>
      <c r="ER4286" s="2"/>
      <c r="ES4286" s="2"/>
      <c r="ET4286" s="2"/>
      <c r="EU4286" s="2"/>
      <c r="EV4286" s="2"/>
      <c r="EW4286" s="2"/>
      <c r="EX4286" s="2"/>
      <c r="EY4286" s="2"/>
      <c r="EZ4286" s="2"/>
      <c r="FA4286" s="2"/>
      <c r="FB4286" s="2"/>
      <c r="FC4286" s="2"/>
      <c r="FD4286" s="2"/>
      <c r="FE4286" s="2"/>
      <c r="FF4286" s="2"/>
      <c r="FG4286" s="2"/>
      <c r="FH4286" s="2"/>
      <c r="FI4286" s="2"/>
      <c r="FJ4286" s="2"/>
      <c r="FK4286" s="2"/>
      <c r="FL4286" s="2"/>
      <c r="FM4286" s="2"/>
      <c r="FN4286" s="2"/>
      <c r="FO4286" s="2"/>
      <c r="FP4286" s="2"/>
      <c r="FQ4286" s="2"/>
      <c r="FR4286" s="2"/>
      <c r="FS4286" s="2"/>
      <c r="FT4286" s="2"/>
      <c r="FU4286" s="2"/>
      <c r="FV4286" s="2"/>
      <c r="FW4286" s="2"/>
      <c r="FX4286" s="2"/>
      <c r="FY4286" s="2"/>
      <c r="FZ4286" s="2"/>
      <c r="GA4286" s="2"/>
      <c r="GB4286" s="2"/>
      <c r="GC4286" s="2"/>
      <c r="GD4286" s="2"/>
      <c r="GE4286" s="2"/>
      <c r="GF4286" s="2"/>
      <c r="GG4286" s="2"/>
      <c r="GH4286" s="2"/>
      <c r="GI4286" s="2"/>
      <c r="GJ4286" s="2"/>
      <c r="GK4286" s="2"/>
      <c r="GL4286" s="2"/>
      <c r="GM4286" s="2"/>
      <c r="GN4286" s="2"/>
      <c r="GO4286" s="2"/>
      <c r="GP4286" s="2"/>
      <c r="GQ4286" s="2"/>
      <c r="GR4286" s="2"/>
      <c r="GS4286" s="2"/>
      <c r="GT4286" s="2"/>
      <c r="GU4286" s="2"/>
      <c r="GV4286" s="2"/>
      <c r="GW4286" s="2"/>
      <c r="GX4286" s="2"/>
      <c r="GY4286" s="2"/>
      <c r="GZ4286" s="2"/>
      <c r="HA4286" s="2"/>
      <c r="HB4286" s="2"/>
      <c r="HC4286" s="2"/>
      <c r="HD4286" s="2"/>
      <c r="HE4286" s="2"/>
      <c r="HF4286" s="2"/>
      <c r="HG4286" s="2"/>
      <c r="HH4286" s="2"/>
      <c r="HI4286" s="2"/>
      <c r="HJ4286" s="2"/>
      <c r="HK4286" s="2"/>
      <c r="HL4286" s="2"/>
      <c r="HM4286" s="2"/>
      <c r="HN4286" s="2"/>
      <c r="HO4286" s="2"/>
      <c r="HP4286" s="2"/>
      <c r="HQ4286" s="2"/>
      <c r="HR4286" s="2"/>
      <c r="HS4286" s="2"/>
      <c r="HT4286" s="2"/>
      <c r="HU4286" s="2"/>
      <c r="HV4286" s="2"/>
      <c r="HW4286" s="2"/>
      <c r="HX4286" s="2"/>
      <c r="HY4286" s="2"/>
      <c r="HZ4286" s="2"/>
      <c r="IA4286" s="2"/>
      <c r="IB4286" s="2"/>
      <c r="IC4286" s="2"/>
      <c r="ID4286" s="2"/>
      <c r="IE4286" s="2"/>
      <c r="IF4286" s="2"/>
      <c r="IG4286" s="2"/>
      <c r="IH4286" s="2"/>
      <c r="II4286" s="2"/>
      <c r="IJ4286" s="2"/>
      <c r="IK4286" s="2"/>
      <c r="IL4286" s="2"/>
      <c r="IM4286" s="2"/>
      <c r="IN4286" s="2"/>
      <c r="IO4286" s="2"/>
      <c r="IP4286" s="2"/>
      <c r="IQ4286" s="2"/>
    </row>
    <row r="4287" spans="1:251" s="16" customFormat="1" ht="13.5">
      <c r="A4287" s="8"/>
      <c r="B4287" s="147"/>
      <c r="C4287" s="132"/>
      <c r="D4287" s="132"/>
      <c r="E4287" s="132"/>
      <c r="F4287" s="132"/>
      <c r="G4287" s="132"/>
      <c r="H4287" s="132"/>
      <c r="I4287" s="132"/>
      <c r="J4287" s="132"/>
      <c r="K4287" s="132"/>
      <c r="L4287" s="132"/>
      <c r="M4287" s="132"/>
      <c r="N4287" s="132"/>
      <c r="O4287" s="132"/>
      <c r="P4287" s="132"/>
      <c r="Q4287" s="132"/>
      <c r="R4287" s="132"/>
      <c r="S4287" s="132"/>
      <c r="T4287" s="132"/>
      <c r="U4287" s="132"/>
      <c r="V4287" s="132"/>
      <c r="W4287" s="132"/>
      <c r="X4287" s="132"/>
      <c r="Y4287" s="132"/>
      <c r="Z4287" s="133"/>
      <c r="AA4287" s="131"/>
      <c r="AB4287" s="132"/>
      <c r="AC4287" s="132"/>
      <c r="AD4287" s="132"/>
      <c r="AE4287" s="132"/>
      <c r="AF4287" s="132"/>
      <c r="AG4287" s="132"/>
      <c r="AH4287" s="132"/>
      <c r="AI4287" s="133"/>
      <c r="AJ4287" s="131"/>
      <c r="AK4287" s="132"/>
      <c r="AL4287" s="132"/>
      <c r="AM4287" s="132"/>
      <c r="AN4287" s="132"/>
      <c r="AO4287" s="132"/>
      <c r="AP4287" s="132"/>
      <c r="AQ4287" s="132"/>
      <c r="AR4287" s="133"/>
      <c r="AS4287" s="131"/>
      <c r="AT4287" s="132"/>
      <c r="AU4287" s="132"/>
      <c r="AV4287" s="132"/>
      <c r="AW4287" s="132"/>
      <c r="AX4287" s="135"/>
      <c r="AY4287" s="2"/>
      <c r="AZ4287" s="2"/>
      <c r="BA4287" s="2"/>
      <c r="BB4287" s="23"/>
      <c r="BC4287" s="24"/>
      <c r="BE4287" s="2"/>
      <c r="BF4287" s="2"/>
      <c r="BG4287" s="2"/>
      <c r="BH4287" s="2"/>
      <c r="BI4287" s="2"/>
      <c r="BJ4287" s="2"/>
      <c r="BK4287" s="2"/>
      <c r="BL4287" s="2"/>
      <c r="BM4287" s="2"/>
      <c r="BN4287" s="2"/>
      <c r="BO4287" s="2"/>
      <c r="BP4287" s="2"/>
      <c r="BQ4287" s="2"/>
      <c r="BR4287" s="2"/>
      <c r="BS4287" s="2"/>
      <c r="BT4287" s="2"/>
      <c r="BU4287" s="2"/>
      <c r="BV4287" s="2"/>
      <c r="BW4287" s="2"/>
      <c r="BX4287" s="2"/>
      <c r="BY4287" s="2"/>
      <c r="BZ4287" s="2"/>
      <c r="CA4287" s="2"/>
      <c r="CB4287" s="2"/>
      <c r="CC4287" s="2"/>
      <c r="CD4287" s="2"/>
      <c r="CE4287" s="2"/>
      <c r="CF4287" s="2"/>
      <c r="CG4287" s="2"/>
      <c r="CH4287" s="2"/>
      <c r="CI4287" s="2"/>
      <c r="CJ4287" s="2"/>
      <c r="CK4287" s="2"/>
      <c r="CL4287" s="2"/>
      <c r="CM4287" s="2"/>
      <c r="CN4287" s="2"/>
      <c r="CO4287" s="2"/>
      <c r="CP4287" s="2"/>
      <c r="CQ4287" s="2"/>
      <c r="CR4287" s="2"/>
      <c r="CS4287" s="2"/>
      <c r="CT4287" s="2"/>
      <c r="CU4287" s="2"/>
      <c r="CV4287" s="2"/>
      <c r="CW4287" s="2"/>
      <c r="CX4287" s="2"/>
      <c r="CY4287" s="2"/>
      <c r="CZ4287" s="2"/>
      <c r="DA4287" s="2"/>
      <c r="DB4287" s="2"/>
      <c r="DC4287" s="2"/>
      <c r="DD4287" s="2"/>
      <c r="DE4287" s="2"/>
      <c r="DF4287" s="2"/>
      <c r="DG4287" s="2"/>
      <c r="DH4287" s="2"/>
      <c r="DI4287" s="2"/>
      <c r="DJ4287" s="2"/>
      <c r="DK4287" s="2"/>
      <c r="DL4287" s="2"/>
      <c r="DM4287" s="2"/>
      <c r="DN4287" s="2"/>
      <c r="DO4287" s="2"/>
      <c r="DP4287" s="2"/>
      <c r="DQ4287" s="2"/>
      <c r="DR4287" s="2"/>
      <c r="DS4287" s="2"/>
      <c r="DT4287" s="2"/>
      <c r="DU4287" s="2"/>
      <c r="DV4287" s="2"/>
      <c r="DW4287" s="2"/>
      <c r="DX4287" s="2"/>
      <c r="DY4287" s="2"/>
      <c r="DZ4287" s="2"/>
      <c r="EA4287" s="2"/>
      <c r="EB4287" s="2"/>
      <c r="EC4287" s="2"/>
      <c r="ED4287" s="2"/>
      <c r="EE4287" s="2"/>
      <c r="EF4287" s="2"/>
      <c r="EG4287" s="2"/>
      <c r="EH4287" s="2"/>
      <c r="EI4287" s="2"/>
      <c r="EJ4287" s="2"/>
      <c r="EK4287" s="2"/>
      <c r="EL4287" s="2"/>
      <c r="EM4287" s="2"/>
      <c r="EN4287" s="2"/>
      <c r="EO4287" s="2"/>
      <c r="EP4287" s="2"/>
      <c r="EQ4287" s="2"/>
      <c r="ER4287" s="2"/>
      <c r="ES4287" s="2"/>
      <c r="ET4287" s="2"/>
      <c r="EU4287" s="2"/>
      <c r="EV4287" s="2"/>
      <c r="EW4287" s="2"/>
      <c r="EX4287" s="2"/>
      <c r="EY4287" s="2"/>
      <c r="EZ4287" s="2"/>
      <c r="FA4287" s="2"/>
      <c r="FB4287" s="2"/>
      <c r="FC4287" s="2"/>
      <c r="FD4287" s="2"/>
      <c r="FE4287" s="2"/>
      <c r="FF4287" s="2"/>
      <c r="FG4287" s="2"/>
      <c r="FH4287" s="2"/>
      <c r="FI4287" s="2"/>
      <c r="FJ4287" s="2"/>
      <c r="FK4287" s="2"/>
      <c r="FL4287" s="2"/>
      <c r="FM4287" s="2"/>
      <c r="FN4287" s="2"/>
      <c r="FO4287" s="2"/>
      <c r="FP4287" s="2"/>
      <c r="FQ4287" s="2"/>
      <c r="FR4287" s="2"/>
      <c r="FS4287" s="2"/>
      <c r="FT4287" s="2"/>
      <c r="FU4287" s="2"/>
      <c r="FV4287" s="2"/>
      <c r="FW4287" s="2"/>
      <c r="FX4287" s="2"/>
      <c r="FY4287" s="2"/>
      <c r="FZ4287" s="2"/>
      <c r="GA4287" s="2"/>
      <c r="GB4287" s="2"/>
      <c r="GC4287" s="2"/>
      <c r="GD4287" s="2"/>
      <c r="GE4287" s="2"/>
      <c r="GF4287" s="2"/>
      <c r="GG4287" s="2"/>
      <c r="GH4287" s="2"/>
      <c r="GI4287" s="2"/>
      <c r="GJ4287" s="2"/>
      <c r="GK4287" s="2"/>
      <c r="GL4287" s="2"/>
      <c r="GM4287" s="2"/>
      <c r="GN4287" s="2"/>
      <c r="GO4287" s="2"/>
      <c r="GP4287" s="2"/>
      <c r="GQ4287" s="2"/>
      <c r="GR4287" s="2"/>
      <c r="GS4287" s="2"/>
      <c r="GT4287" s="2"/>
      <c r="GU4287" s="2"/>
      <c r="GV4287" s="2"/>
      <c r="GW4287" s="2"/>
      <c r="GX4287" s="2"/>
      <c r="GY4287" s="2"/>
      <c r="GZ4287" s="2"/>
      <c r="HA4287" s="2"/>
      <c r="HB4287" s="2"/>
      <c r="HC4287" s="2"/>
      <c r="HD4287" s="2"/>
      <c r="HE4287" s="2"/>
      <c r="HF4287" s="2"/>
      <c r="HG4287" s="2"/>
      <c r="HH4287" s="2"/>
      <c r="HI4287" s="2"/>
      <c r="HJ4287" s="2"/>
      <c r="HK4287" s="2"/>
      <c r="HL4287" s="2"/>
      <c r="HM4287" s="2"/>
      <c r="HN4287" s="2"/>
      <c r="HO4287" s="2"/>
      <c r="HP4287" s="2"/>
      <c r="HQ4287" s="2"/>
      <c r="HR4287" s="2"/>
      <c r="HS4287" s="2"/>
      <c r="HT4287" s="2"/>
      <c r="HU4287" s="2"/>
      <c r="HV4287" s="2"/>
      <c r="HW4287" s="2"/>
      <c r="HX4287" s="2"/>
      <c r="HY4287" s="2"/>
      <c r="HZ4287" s="2"/>
      <c r="IA4287" s="2"/>
      <c r="IB4287" s="2"/>
      <c r="IC4287" s="2"/>
      <c r="ID4287" s="2"/>
      <c r="IE4287" s="2"/>
      <c r="IF4287" s="2"/>
      <c r="IG4287" s="2"/>
      <c r="IH4287" s="2"/>
      <c r="II4287" s="2"/>
      <c r="IJ4287" s="2"/>
      <c r="IK4287" s="2"/>
      <c r="IL4287" s="2"/>
      <c r="IM4287" s="2"/>
      <c r="IN4287" s="2"/>
      <c r="IO4287" s="2"/>
      <c r="IP4287" s="2"/>
      <c r="IQ4287" s="2"/>
    </row>
    <row r="4288" spans="1:251" s="16" customFormat="1" ht="18.75" customHeight="1">
      <c r="A4288" s="8"/>
      <c r="B4288" s="25"/>
      <c r="C4288" s="125" t="s">
        <v>426</v>
      </c>
      <c r="D4288" s="126"/>
      <c r="E4288" s="126"/>
      <c r="F4288" s="126"/>
      <c r="G4288" s="126"/>
      <c r="H4288" s="126"/>
      <c r="I4288" s="126"/>
      <c r="J4288" s="126"/>
      <c r="K4288" s="126"/>
      <c r="L4288" s="126"/>
      <c r="M4288" s="126"/>
      <c r="N4288" s="126"/>
      <c r="O4288" s="126"/>
      <c r="P4288" s="126"/>
      <c r="Q4288" s="126"/>
      <c r="R4288" s="126"/>
      <c r="S4288" s="126"/>
      <c r="T4288" s="126"/>
      <c r="U4288" s="126"/>
      <c r="V4288" s="126"/>
      <c r="W4288" s="126"/>
      <c r="X4288" s="126"/>
      <c r="Y4288" s="126"/>
      <c r="Z4288" s="127"/>
      <c r="AA4288" s="106">
        <v>52</v>
      </c>
      <c r="AB4288" s="107"/>
      <c r="AC4288" s="107"/>
      <c r="AD4288" s="107"/>
      <c r="AE4288" s="107"/>
      <c r="AF4288" s="107"/>
      <c r="AG4288" s="107"/>
      <c r="AH4288" s="107"/>
      <c r="AI4288" s="108"/>
      <c r="AJ4288" s="106">
        <v>1755</v>
      </c>
      <c r="AK4288" s="107"/>
      <c r="AL4288" s="107"/>
      <c r="AM4288" s="107"/>
      <c r="AN4288" s="107"/>
      <c r="AO4288" s="107"/>
      <c r="AP4288" s="107"/>
      <c r="AQ4288" s="107"/>
      <c r="AR4288" s="108"/>
      <c r="AS4288" s="109"/>
      <c r="AT4288" s="110"/>
      <c r="AU4288" s="110"/>
      <c r="AV4288" s="110"/>
      <c r="AW4288" s="110"/>
      <c r="AX4288" s="111"/>
      <c r="AY4288" s="2"/>
      <c r="AZ4288" s="2"/>
      <c r="BA4288" s="2"/>
      <c r="BB4288" s="2"/>
      <c r="BC4288" s="2"/>
      <c r="BD4288" s="2"/>
      <c r="BE4288" s="2"/>
      <c r="BF4288" s="2"/>
      <c r="BG4288" s="2"/>
      <c r="BH4288" s="2"/>
      <c r="BI4288" s="2"/>
      <c r="BJ4288" s="2"/>
      <c r="BK4288" s="2"/>
      <c r="BL4288" s="2"/>
      <c r="BM4288" s="2"/>
      <c r="BN4288" s="2"/>
      <c r="BO4288" s="2"/>
      <c r="BP4288" s="2"/>
      <c r="BQ4288" s="2"/>
      <c r="BR4288" s="2"/>
      <c r="BS4288" s="2"/>
      <c r="BT4288" s="2"/>
      <c r="BU4288" s="2"/>
      <c r="BV4288" s="2"/>
      <c r="BW4288" s="2"/>
      <c r="BX4288" s="2"/>
      <c r="BY4288" s="2"/>
      <c r="BZ4288" s="2"/>
      <c r="CA4288" s="2"/>
      <c r="CB4288" s="2"/>
      <c r="CC4288" s="2"/>
      <c r="CD4288" s="2"/>
      <c r="CE4288" s="2"/>
      <c r="CF4288" s="2"/>
      <c r="CG4288" s="2"/>
      <c r="CH4288" s="2"/>
      <c r="CI4288" s="2"/>
      <c r="CJ4288" s="2"/>
      <c r="CK4288" s="2"/>
      <c r="CL4288" s="2"/>
      <c r="CM4288" s="2"/>
      <c r="CN4288" s="2"/>
      <c r="CO4288" s="2"/>
      <c r="CP4288" s="2"/>
      <c r="CQ4288" s="2"/>
      <c r="CR4288" s="2"/>
      <c r="CS4288" s="2"/>
      <c r="CT4288" s="2"/>
      <c r="CU4288" s="2"/>
      <c r="CV4288" s="2"/>
      <c r="CW4288" s="2"/>
      <c r="CX4288" s="2"/>
      <c r="CY4288" s="2"/>
      <c r="CZ4288" s="2"/>
      <c r="DA4288" s="2"/>
      <c r="DB4288" s="2"/>
      <c r="DC4288" s="2"/>
      <c r="DD4288" s="2"/>
      <c r="DE4288" s="2"/>
      <c r="DF4288" s="2"/>
      <c r="DG4288" s="2"/>
      <c r="DH4288" s="2"/>
      <c r="DI4288" s="2"/>
      <c r="DJ4288" s="2"/>
      <c r="DK4288" s="2"/>
      <c r="DL4288" s="2"/>
      <c r="DM4288" s="2"/>
      <c r="DN4288" s="2"/>
      <c r="DO4288" s="2"/>
      <c r="DP4288" s="2"/>
      <c r="DQ4288" s="2"/>
      <c r="DR4288" s="2"/>
      <c r="DS4288" s="2"/>
      <c r="DT4288" s="2"/>
      <c r="DU4288" s="2"/>
      <c r="DV4288" s="2"/>
      <c r="DW4288" s="2"/>
      <c r="DX4288" s="2"/>
      <c r="DY4288" s="2"/>
      <c r="DZ4288" s="2"/>
      <c r="EA4288" s="2"/>
      <c r="EB4288" s="2"/>
      <c r="EC4288" s="2"/>
      <c r="ED4288" s="2"/>
      <c r="EE4288" s="2"/>
      <c r="EF4288" s="2"/>
      <c r="EG4288" s="2"/>
      <c r="EH4288" s="2"/>
      <c r="EI4288" s="2"/>
      <c r="EJ4288" s="2"/>
      <c r="EK4288" s="2"/>
      <c r="EL4288" s="2"/>
      <c r="EM4288" s="2"/>
      <c r="EN4288" s="2"/>
      <c r="EO4288" s="2"/>
      <c r="EP4288" s="2"/>
      <c r="EQ4288" s="2"/>
      <c r="ER4288" s="2"/>
      <c r="ES4288" s="2"/>
      <c r="ET4288" s="2"/>
      <c r="EU4288" s="2"/>
      <c r="EV4288" s="2"/>
      <c r="EW4288" s="2"/>
      <c r="EX4288" s="2"/>
      <c r="EY4288" s="2"/>
      <c r="EZ4288" s="2"/>
      <c r="FA4288" s="2"/>
      <c r="FB4288" s="2"/>
      <c r="FC4288" s="2"/>
      <c r="FD4288" s="2"/>
      <c r="FE4288" s="2"/>
      <c r="FF4288" s="2"/>
      <c r="FG4288" s="2"/>
      <c r="FH4288" s="2"/>
      <c r="FI4288" s="2"/>
      <c r="FJ4288" s="2"/>
      <c r="FK4288" s="2"/>
      <c r="FL4288" s="2"/>
      <c r="FM4288" s="2"/>
      <c r="FN4288" s="2"/>
      <c r="FO4288" s="2"/>
      <c r="FP4288" s="2"/>
      <c r="FQ4288" s="2"/>
      <c r="FR4288" s="2"/>
      <c r="FS4288" s="2"/>
      <c r="FT4288" s="2"/>
      <c r="FU4288" s="2"/>
      <c r="FV4288" s="2"/>
      <c r="FW4288" s="2"/>
      <c r="FX4288" s="2"/>
      <c r="FY4288" s="2"/>
      <c r="FZ4288" s="2"/>
      <c r="GA4288" s="2"/>
      <c r="GB4288" s="2"/>
      <c r="GC4288" s="2"/>
      <c r="GD4288" s="2"/>
      <c r="GE4288" s="2"/>
      <c r="GF4288" s="2"/>
      <c r="GG4288" s="2"/>
      <c r="GH4288" s="2"/>
      <c r="GI4288" s="2"/>
      <c r="GJ4288" s="2"/>
      <c r="GK4288" s="2"/>
      <c r="GL4288" s="2"/>
      <c r="GM4288" s="2"/>
      <c r="GN4288" s="2"/>
      <c r="GO4288" s="2"/>
      <c r="GP4288" s="2"/>
      <c r="GQ4288" s="2"/>
      <c r="GR4288" s="2"/>
      <c r="GS4288" s="2"/>
      <c r="GT4288" s="2"/>
      <c r="GU4288" s="2"/>
      <c r="GV4288" s="2"/>
      <c r="GW4288" s="2"/>
      <c r="GX4288" s="2"/>
      <c r="GY4288" s="2"/>
      <c r="GZ4288" s="2"/>
      <c r="HA4288" s="2"/>
      <c r="HB4288" s="2"/>
      <c r="HC4288" s="2"/>
      <c r="HD4288" s="2"/>
      <c r="HE4288" s="2"/>
      <c r="HF4288" s="2"/>
      <c r="HG4288" s="2"/>
      <c r="HH4288" s="2"/>
      <c r="HI4288" s="2"/>
      <c r="HJ4288" s="2"/>
      <c r="HK4288" s="2"/>
      <c r="HL4288" s="2"/>
      <c r="HM4288" s="2"/>
      <c r="HN4288" s="2"/>
      <c r="HO4288" s="2"/>
      <c r="HP4288" s="2"/>
      <c r="HQ4288" s="2"/>
      <c r="HR4288" s="2"/>
      <c r="HS4288" s="2"/>
      <c r="HT4288" s="2"/>
      <c r="HU4288" s="2"/>
      <c r="HV4288" s="2"/>
      <c r="HW4288" s="2"/>
      <c r="HX4288" s="2"/>
      <c r="HY4288" s="2"/>
      <c r="HZ4288" s="2"/>
      <c r="IA4288" s="2"/>
      <c r="IB4288" s="2"/>
      <c r="IC4288" s="2"/>
      <c r="ID4288" s="2"/>
      <c r="IE4288" s="2"/>
      <c r="IF4288" s="2"/>
      <c r="IG4288" s="2"/>
      <c r="IH4288" s="2"/>
      <c r="II4288" s="2"/>
      <c r="IJ4288" s="2"/>
      <c r="IK4288" s="2"/>
      <c r="IL4288" s="2"/>
      <c r="IM4288" s="2"/>
      <c r="IN4288" s="2"/>
      <c r="IO4288" s="2"/>
      <c r="IP4288" s="2"/>
      <c r="IQ4288" s="2"/>
    </row>
    <row r="4289" spans="1:251" s="16" customFormat="1" ht="18.75" customHeight="1">
      <c r="A4289" s="8"/>
      <c r="B4289" s="25"/>
      <c r="C4289" s="125" t="s">
        <v>423</v>
      </c>
      <c r="D4289" s="126"/>
      <c r="E4289" s="126"/>
      <c r="F4289" s="126"/>
      <c r="G4289" s="126"/>
      <c r="H4289" s="126"/>
      <c r="I4289" s="126"/>
      <c r="J4289" s="126"/>
      <c r="K4289" s="126"/>
      <c r="L4289" s="126"/>
      <c r="M4289" s="126"/>
      <c r="N4289" s="126"/>
      <c r="O4289" s="126"/>
      <c r="P4289" s="126"/>
      <c r="Q4289" s="126"/>
      <c r="R4289" s="126"/>
      <c r="S4289" s="126"/>
      <c r="T4289" s="126"/>
      <c r="U4289" s="126"/>
      <c r="V4289" s="126"/>
      <c r="W4289" s="126"/>
      <c r="X4289" s="126"/>
      <c r="Y4289" s="126"/>
      <c r="Z4289" s="127"/>
      <c r="AA4289" s="106">
        <v>19251</v>
      </c>
      <c r="AB4289" s="107"/>
      <c r="AC4289" s="107"/>
      <c r="AD4289" s="107"/>
      <c r="AE4289" s="107"/>
      <c r="AF4289" s="107"/>
      <c r="AG4289" s="107"/>
      <c r="AH4289" s="107"/>
      <c r="AI4289" s="108"/>
      <c r="AJ4289" s="106">
        <v>19522</v>
      </c>
      <c r="AK4289" s="107"/>
      <c r="AL4289" s="107"/>
      <c r="AM4289" s="107"/>
      <c r="AN4289" s="107"/>
      <c r="AO4289" s="107"/>
      <c r="AP4289" s="107"/>
      <c r="AQ4289" s="107"/>
      <c r="AR4289" s="108"/>
      <c r="AS4289" s="109"/>
      <c r="AT4289" s="110"/>
      <c r="AU4289" s="110"/>
      <c r="AV4289" s="110"/>
      <c r="AW4289" s="110"/>
      <c r="AX4289" s="111"/>
      <c r="AY4289" s="2"/>
      <c r="AZ4289" s="2"/>
      <c r="BA4289" s="2"/>
      <c r="BB4289" s="2"/>
      <c r="BC4289" s="2"/>
      <c r="BD4289" s="2"/>
      <c r="BE4289" s="2"/>
      <c r="BF4289" s="2"/>
      <c r="BG4289" s="2"/>
      <c r="BH4289" s="2"/>
      <c r="BI4289" s="2"/>
      <c r="BJ4289" s="2"/>
      <c r="BK4289" s="2"/>
      <c r="BL4289" s="2"/>
      <c r="BM4289" s="2"/>
      <c r="BN4289" s="2"/>
      <c r="BO4289" s="2"/>
      <c r="BP4289" s="2"/>
      <c r="BQ4289" s="2"/>
      <c r="BR4289" s="2"/>
      <c r="BS4289" s="2"/>
      <c r="BT4289" s="2"/>
      <c r="BU4289" s="2"/>
      <c r="BV4289" s="2"/>
      <c r="BW4289" s="2"/>
      <c r="BX4289" s="2"/>
      <c r="BY4289" s="2"/>
      <c r="BZ4289" s="2"/>
      <c r="CA4289" s="2"/>
      <c r="CB4289" s="2"/>
      <c r="CC4289" s="2"/>
      <c r="CD4289" s="2"/>
      <c r="CE4289" s="2"/>
      <c r="CF4289" s="2"/>
      <c r="CG4289" s="2"/>
      <c r="CH4289" s="2"/>
      <c r="CI4289" s="2"/>
      <c r="CJ4289" s="2"/>
      <c r="CK4289" s="2"/>
      <c r="CL4289" s="2"/>
      <c r="CM4289" s="2"/>
      <c r="CN4289" s="2"/>
      <c r="CO4289" s="2"/>
      <c r="CP4289" s="2"/>
      <c r="CQ4289" s="2"/>
      <c r="CR4289" s="2"/>
      <c r="CS4289" s="2"/>
      <c r="CT4289" s="2"/>
      <c r="CU4289" s="2"/>
      <c r="CV4289" s="2"/>
      <c r="CW4289" s="2"/>
      <c r="CX4289" s="2"/>
      <c r="CY4289" s="2"/>
      <c r="CZ4289" s="2"/>
      <c r="DA4289" s="2"/>
      <c r="DB4289" s="2"/>
      <c r="DC4289" s="2"/>
      <c r="DD4289" s="2"/>
      <c r="DE4289" s="2"/>
      <c r="DF4289" s="2"/>
      <c r="DG4289" s="2"/>
      <c r="DH4289" s="2"/>
      <c r="DI4289" s="2"/>
      <c r="DJ4289" s="2"/>
      <c r="DK4289" s="2"/>
      <c r="DL4289" s="2"/>
      <c r="DM4289" s="2"/>
      <c r="DN4289" s="2"/>
      <c r="DO4289" s="2"/>
      <c r="DP4289" s="2"/>
      <c r="DQ4289" s="2"/>
      <c r="DR4289" s="2"/>
      <c r="DS4289" s="2"/>
      <c r="DT4289" s="2"/>
      <c r="DU4289" s="2"/>
      <c r="DV4289" s="2"/>
      <c r="DW4289" s="2"/>
      <c r="DX4289" s="2"/>
      <c r="DY4289" s="2"/>
      <c r="DZ4289" s="2"/>
      <c r="EA4289" s="2"/>
      <c r="EB4289" s="2"/>
      <c r="EC4289" s="2"/>
      <c r="ED4289" s="2"/>
      <c r="EE4289" s="2"/>
      <c r="EF4289" s="2"/>
      <c r="EG4289" s="2"/>
      <c r="EH4289" s="2"/>
      <c r="EI4289" s="2"/>
      <c r="EJ4289" s="2"/>
      <c r="EK4289" s="2"/>
      <c r="EL4289" s="2"/>
      <c r="EM4289" s="2"/>
      <c r="EN4289" s="2"/>
      <c r="EO4289" s="2"/>
      <c r="EP4289" s="2"/>
      <c r="EQ4289" s="2"/>
      <c r="ER4289" s="2"/>
      <c r="ES4289" s="2"/>
      <c r="ET4289" s="2"/>
      <c r="EU4289" s="2"/>
      <c r="EV4289" s="2"/>
      <c r="EW4289" s="2"/>
      <c r="EX4289" s="2"/>
      <c r="EY4289" s="2"/>
      <c r="EZ4289" s="2"/>
      <c r="FA4289" s="2"/>
      <c r="FB4289" s="2"/>
      <c r="FC4289" s="2"/>
      <c r="FD4289" s="2"/>
      <c r="FE4289" s="2"/>
      <c r="FF4289" s="2"/>
      <c r="FG4289" s="2"/>
      <c r="FH4289" s="2"/>
      <c r="FI4289" s="2"/>
      <c r="FJ4289" s="2"/>
      <c r="FK4289" s="2"/>
      <c r="FL4289" s="2"/>
      <c r="FM4289" s="2"/>
      <c r="FN4289" s="2"/>
      <c r="FO4289" s="2"/>
      <c r="FP4289" s="2"/>
      <c r="FQ4289" s="2"/>
      <c r="FR4289" s="2"/>
      <c r="FS4289" s="2"/>
      <c r="FT4289" s="2"/>
      <c r="FU4289" s="2"/>
      <c r="FV4289" s="2"/>
      <c r="FW4289" s="2"/>
      <c r="FX4289" s="2"/>
      <c r="FY4289" s="2"/>
      <c r="FZ4289" s="2"/>
      <c r="GA4289" s="2"/>
      <c r="GB4289" s="2"/>
      <c r="GC4289" s="2"/>
      <c r="GD4289" s="2"/>
      <c r="GE4289" s="2"/>
      <c r="GF4289" s="2"/>
      <c r="GG4289" s="2"/>
      <c r="GH4289" s="2"/>
      <c r="GI4289" s="2"/>
      <c r="GJ4289" s="2"/>
      <c r="GK4289" s="2"/>
      <c r="GL4289" s="2"/>
      <c r="GM4289" s="2"/>
      <c r="GN4289" s="2"/>
      <c r="GO4289" s="2"/>
      <c r="GP4289" s="2"/>
      <c r="GQ4289" s="2"/>
      <c r="GR4289" s="2"/>
      <c r="GS4289" s="2"/>
      <c r="GT4289" s="2"/>
      <c r="GU4289" s="2"/>
      <c r="GV4289" s="2"/>
      <c r="GW4289" s="2"/>
      <c r="GX4289" s="2"/>
      <c r="GY4289" s="2"/>
      <c r="GZ4289" s="2"/>
      <c r="HA4289" s="2"/>
      <c r="HB4289" s="2"/>
      <c r="HC4289" s="2"/>
      <c r="HD4289" s="2"/>
      <c r="HE4289" s="2"/>
      <c r="HF4289" s="2"/>
      <c r="HG4289" s="2"/>
      <c r="HH4289" s="2"/>
      <c r="HI4289" s="2"/>
      <c r="HJ4289" s="2"/>
      <c r="HK4289" s="2"/>
      <c r="HL4289" s="2"/>
      <c r="HM4289" s="2"/>
      <c r="HN4289" s="2"/>
      <c r="HO4289" s="2"/>
      <c r="HP4289" s="2"/>
      <c r="HQ4289" s="2"/>
      <c r="HR4289" s="2"/>
      <c r="HS4289" s="2"/>
      <c r="HT4289" s="2"/>
      <c r="HU4289" s="2"/>
      <c r="HV4289" s="2"/>
      <c r="HW4289" s="2"/>
      <c r="HX4289" s="2"/>
      <c r="HY4289" s="2"/>
      <c r="HZ4289" s="2"/>
      <c r="IA4289" s="2"/>
      <c r="IB4289" s="2"/>
      <c r="IC4289" s="2"/>
      <c r="ID4289" s="2"/>
      <c r="IE4289" s="2"/>
      <c r="IF4289" s="2"/>
      <c r="IG4289" s="2"/>
      <c r="IH4289" s="2"/>
      <c r="II4289" s="2"/>
      <c r="IJ4289" s="2"/>
      <c r="IK4289" s="2"/>
      <c r="IL4289" s="2"/>
      <c r="IM4289" s="2"/>
      <c r="IN4289" s="2"/>
      <c r="IO4289" s="2"/>
      <c r="IP4289" s="2"/>
      <c r="IQ4289" s="2"/>
    </row>
    <row r="4290" spans="1:251" s="16" customFormat="1" ht="18.75" customHeight="1">
      <c r="A4290" s="8"/>
      <c r="B4290" s="25"/>
      <c r="C4290" s="125" t="s">
        <v>424</v>
      </c>
      <c r="D4290" s="126"/>
      <c r="E4290" s="126"/>
      <c r="F4290" s="126"/>
      <c r="G4290" s="126"/>
      <c r="H4290" s="126"/>
      <c r="I4290" s="126"/>
      <c r="J4290" s="126"/>
      <c r="K4290" s="126"/>
      <c r="L4290" s="126"/>
      <c r="M4290" s="126"/>
      <c r="N4290" s="126"/>
      <c r="O4290" s="126"/>
      <c r="P4290" s="126"/>
      <c r="Q4290" s="126"/>
      <c r="R4290" s="126"/>
      <c r="S4290" s="126"/>
      <c r="T4290" s="126"/>
      <c r="U4290" s="126"/>
      <c r="V4290" s="126"/>
      <c r="W4290" s="126"/>
      <c r="X4290" s="126"/>
      <c r="Y4290" s="126"/>
      <c r="Z4290" s="127"/>
      <c r="AA4290" s="106">
        <v>269</v>
      </c>
      <c r="AB4290" s="107"/>
      <c r="AC4290" s="107"/>
      <c r="AD4290" s="107"/>
      <c r="AE4290" s="107"/>
      <c r="AF4290" s="107"/>
      <c r="AG4290" s="107"/>
      <c r="AH4290" s="107"/>
      <c r="AI4290" s="108"/>
      <c r="AJ4290" s="106">
        <v>269</v>
      </c>
      <c r="AK4290" s="107"/>
      <c r="AL4290" s="107"/>
      <c r="AM4290" s="107"/>
      <c r="AN4290" s="107"/>
      <c r="AO4290" s="107"/>
      <c r="AP4290" s="107"/>
      <c r="AQ4290" s="107"/>
      <c r="AR4290" s="108"/>
      <c r="AS4290" s="109"/>
      <c r="AT4290" s="110"/>
      <c r="AU4290" s="110"/>
      <c r="AV4290" s="110"/>
      <c r="AW4290" s="110"/>
      <c r="AX4290" s="111"/>
      <c r="AY4290" s="2"/>
      <c r="AZ4290" s="2"/>
      <c r="BA4290" s="2"/>
      <c r="BB4290" s="2"/>
      <c r="BC4290" s="2"/>
      <c r="BD4290" s="2"/>
      <c r="BE4290" s="2"/>
      <c r="BF4290" s="2"/>
      <c r="BG4290" s="2"/>
      <c r="BH4290" s="2"/>
      <c r="BI4290" s="2"/>
      <c r="BJ4290" s="2"/>
      <c r="BK4290" s="2"/>
      <c r="BL4290" s="2"/>
      <c r="BM4290" s="2"/>
      <c r="BN4290" s="2"/>
      <c r="BO4290" s="2"/>
      <c r="BP4290" s="2"/>
      <c r="BQ4290" s="2"/>
      <c r="BR4290" s="2"/>
      <c r="BS4290" s="2"/>
      <c r="BT4290" s="2"/>
      <c r="BU4290" s="2"/>
      <c r="BV4290" s="2"/>
      <c r="BW4290" s="2"/>
      <c r="BX4290" s="2"/>
      <c r="BY4290" s="2"/>
      <c r="BZ4290" s="2"/>
      <c r="CA4290" s="2"/>
      <c r="CB4290" s="2"/>
      <c r="CC4290" s="2"/>
      <c r="CD4290" s="2"/>
      <c r="CE4290" s="2"/>
      <c r="CF4290" s="2"/>
      <c r="CG4290" s="2"/>
      <c r="CH4290" s="2"/>
      <c r="CI4290" s="2"/>
      <c r="CJ4290" s="2"/>
      <c r="CK4290" s="2"/>
      <c r="CL4290" s="2"/>
      <c r="CM4290" s="2"/>
      <c r="CN4290" s="2"/>
      <c r="CO4290" s="2"/>
      <c r="CP4290" s="2"/>
      <c r="CQ4290" s="2"/>
      <c r="CR4290" s="2"/>
      <c r="CS4290" s="2"/>
      <c r="CT4290" s="2"/>
      <c r="CU4290" s="2"/>
      <c r="CV4290" s="2"/>
      <c r="CW4290" s="2"/>
      <c r="CX4290" s="2"/>
      <c r="CY4290" s="2"/>
      <c r="CZ4290" s="2"/>
      <c r="DA4290" s="2"/>
      <c r="DB4290" s="2"/>
      <c r="DC4290" s="2"/>
      <c r="DD4290" s="2"/>
      <c r="DE4290" s="2"/>
      <c r="DF4290" s="2"/>
      <c r="DG4290" s="2"/>
      <c r="DH4290" s="2"/>
      <c r="DI4290" s="2"/>
      <c r="DJ4290" s="2"/>
      <c r="DK4290" s="2"/>
      <c r="DL4290" s="2"/>
      <c r="DM4290" s="2"/>
      <c r="DN4290" s="2"/>
      <c r="DO4290" s="2"/>
      <c r="DP4290" s="2"/>
      <c r="DQ4290" s="2"/>
      <c r="DR4290" s="2"/>
      <c r="DS4290" s="2"/>
      <c r="DT4290" s="2"/>
      <c r="DU4290" s="2"/>
      <c r="DV4290" s="2"/>
      <c r="DW4290" s="2"/>
      <c r="DX4290" s="2"/>
      <c r="DY4290" s="2"/>
      <c r="DZ4290" s="2"/>
      <c r="EA4290" s="2"/>
      <c r="EB4290" s="2"/>
      <c r="EC4290" s="2"/>
      <c r="ED4290" s="2"/>
      <c r="EE4290" s="2"/>
      <c r="EF4290" s="2"/>
      <c r="EG4290" s="2"/>
      <c r="EH4290" s="2"/>
      <c r="EI4290" s="2"/>
      <c r="EJ4290" s="2"/>
      <c r="EK4290" s="2"/>
      <c r="EL4290" s="2"/>
      <c r="EM4290" s="2"/>
      <c r="EN4290" s="2"/>
      <c r="EO4290" s="2"/>
      <c r="EP4290" s="2"/>
      <c r="EQ4290" s="2"/>
      <c r="ER4290" s="2"/>
      <c r="ES4290" s="2"/>
      <c r="ET4290" s="2"/>
      <c r="EU4290" s="2"/>
      <c r="EV4290" s="2"/>
      <c r="EW4290" s="2"/>
      <c r="EX4290" s="2"/>
      <c r="EY4290" s="2"/>
      <c r="EZ4290" s="2"/>
      <c r="FA4290" s="2"/>
      <c r="FB4290" s="2"/>
      <c r="FC4290" s="2"/>
      <c r="FD4290" s="2"/>
      <c r="FE4290" s="2"/>
      <c r="FF4290" s="2"/>
      <c r="FG4290" s="2"/>
      <c r="FH4290" s="2"/>
      <c r="FI4290" s="2"/>
      <c r="FJ4290" s="2"/>
      <c r="FK4290" s="2"/>
      <c r="FL4290" s="2"/>
      <c r="FM4290" s="2"/>
      <c r="FN4290" s="2"/>
      <c r="FO4290" s="2"/>
      <c r="FP4290" s="2"/>
      <c r="FQ4290" s="2"/>
      <c r="FR4290" s="2"/>
      <c r="FS4290" s="2"/>
      <c r="FT4290" s="2"/>
      <c r="FU4290" s="2"/>
      <c r="FV4290" s="2"/>
      <c r="FW4290" s="2"/>
      <c r="FX4290" s="2"/>
      <c r="FY4290" s="2"/>
      <c r="FZ4290" s="2"/>
      <c r="GA4290" s="2"/>
      <c r="GB4290" s="2"/>
      <c r="GC4290" s="2"/>
      <c r="GD4290" s="2"/>
      <c r="GE4290" s="2"/>
      <c r="GF4290" s="2"/>
      <c r="GG4290" s="2"/>
      <c r="GH4290" s="2"/>
      <c r="GI4290" s="2"/>
      <c r="GJ4290" s="2"/>
      <c r="GK4290" s="2"/>
      <c r="GL4290" s="2"/>
      <c r="GM4290" s="2"/>
      <c r="GN4290" s="2"/>
      <c r="GO4290" s="2"/>
      <c r="GP4290" s="2"/>
      <c r="GQ4290" s="2"/>
      <c r="GR4290" s="2"/>
      <c r="GS4290" s="2"/>
      <c r="GT4290" s="2"/>
      <c r="GU4290" s="2"/>
      <c r="GV4290" s="2"/>
      <c r="GW4290" s="2"/>
      <c r="GX4290" s="2"/>
      <c r="GY4290" s="2"/>
      <c r="GZ4290" s="2"/>
      <c r="HA4290" s="2"/>
      <c r="HB4290" s="2"/>
      <c r="HC4290" s="2"/>
      <c r="HD4290" s="2"/>
      <c r="HE4290" s="2"/>
      <c r="HF4290" s="2"/>
      <c r="HG4290" s="2"/>
      <c r="HH4290" s="2"/>
      <c r="HI4290" s="2"/>
      <c r="HJ4290" s="2"/>
      <c r="HK4290" s="2"/>
      <c r="HL4290" s="2"/>
      <c r="HM4290" s="2"/>
      <c r="HN4290" s="2"/>
      <c r="HO4290" s="2"/>
      <c r="HP4290" s="2"/>
      <c r="HQ4290" s="2"/>
      <c r="HR4290" s="2"/>
      <c r="HS4290" s="2"/>
      <c r="HT4290" s="2"/>
      <c r="HU4290" s="2"/>
      <c r="HV4290" s="2"/>
      <c r="HW4290" s="2"/>
      <c r="HX4290" s="2"/>
      <c r="HY4290" s="2"/>
      <c r="HZ4290" s="2"/>
      <c r="IA4290" s="2"/>
      <c r="IB4290" s="2"/>
      <c r="IC4290" s="2"/>
      <c r="ID4290" s="2"/>
      <c r="IE4290" s="2"/>
      <c r="IF4290" s="2"/>
      <c r="IG4290" s="2"/>
      <c r="IH4290" s="2"/>
      <c r="II4290" s="2"/>
      <c r="IJ4290" s="2"/>
      <c r="IK4290" s="2"/>
      <c r="IL4290" s="2"/>
      <c r="IM4290" s="2"/>
      <c r="IN4290" s="2"/>
      <c r="IO4290" s="2"/>
      <c r="IP4290" s="2"/>
      <c r="IQ4290" s="2"/>
    </row>
    <row r="4291" spans="1:251" s="16" customFormat="1" ht="18.75" customHeight="1">
      <c r="A4291" s="8"/>
      <c r="B4291" s="25"/>
      <c r="C4291" s="125" t="s">
        <v>425</v>
      </c>
      <c r="D4291" s="126"/>
      <c r="E4291" s="126"/>
      <c r="F4291" s="126"/>
      <c r="G4291" s="126"/>
      <c r="H4291" s="126"/>
      <c r="I4291" s="126"/>
      <c r="J4291" s="126"/>
      <c r="K4291" s="126"/>
      <c r="L4291" s="126"/>
      <c r="M4291" s="126"/>
      <c r="N4291" s="126"/>
      <c r="O4291" s="126"/>
      <c r="P4291" s="126"/>
      <c r="Q4291" s="126"/>
      <c r="R4291" s="126"/>
      <c r="S4291" s="126"/>
      <c r="T4291" s="126"/>
      <c r="U4291" s="126"/>
      <c r="V4291" s="126"/>
      <c r="W4291" s="126"/>
      <c r="X4291" s="126"/>
      <c r="Y4291" s="126"/>
      <c r="Z4291" s="127"/>
      <c r="AA4291" s="106">
        <v>42</v>
      </c>
      <c r="AB4291" s="107"/>
      <c r="AC4291" s="107"/>
      <c r="AD4291" s="107"/>
      <c r="AE4291" s="107"/>
      <c r="AF4291" s="107"/>
      <c r="AG4291" s="107"/>
      <c r="AH4291" s="107"/>
      <c r="AI4291" s="108"/>
      <c r="AJ4291" s="106">
        <v>47</v>
      </c>
      <c r="AK4291" s="107"/>
      <c r="AL4291" s="107"/>
      <c r="AM4291" s="107"/>
      <c r="AN4291" s="107"/>
      <c r="AO4291" s="107"/>
      <c r="AP4291" s="107"/>
      <c r="AQ4291" s="107"/>
      <c r="AR4291" s="108"/>
      <c r="AS4291" s="109"/>
      <c r="AT4291" s="110"/>
      <c r="AU4291" s="110"/>
      <c r="AV4291" s="110"/>
      <c r="AW4291" s="110"/>
      <c r="AX4291" s="111"/>
      <c r="AY4291" s="2"/>
      <c r="AZ4291" s="2"/>
      <c r="BA4291" s="2"/>
      <c r="BB4291" s="2"/>
      <c r="BC4291" s="2"/>
      <c r="BD4291" s="2"/>
      <c r="BE4291" s="2"/>
      <c r="BF4291" s="2"/>
      <c r="BG4291" s="2"/>
      <c r="BH4291" s="2"/>
      <c r="BI4291" s="2"/>
      <c r="BJ4291" s="2"/>
      <c r="BK4291" s="2"/>
      <c r="BL4291" s="2"/>
      <c r="BM4291" s="2"/>
      <c r="BN4291" s="2"/>
      <c r="BO4291" s="2"/>
      <c r="BP4291" s="2"/>
      <c r="BQ4291" s="2"/>
      <c r="BR4291" s="2"/>
      <c r="BS4291" s="2"/>
      <c r="BT4291" s="2"/>
      <c r="BU4291" s="2"/>
      <c r="BV4291" s="2"/>
      <c r="BW4291" s="2"/>
      <c r="BX4291" s="2"/>
      <c r="BY4291" s="2"/>
      <c r="BZ4291" s="2"/>
      <c r="CA4291" s="2"/>
      <c r="CB4291" s="2"/>
      <c r="CC4291" s="2"/>
      <c r="CD4291" s="2"/>
      <c r="CE4291" s="2"/>
      <c r="CF4291" s="2"/>
      <c r="CG4291" s="2"/>
      <c r="CH4291" s="2"/>
      <c r="CI4291" s="2"/>
      <c r="CJ4291" s="2"/>
      <c r="CK4291" s="2"/>
      <c r="CL4291" s="2"/>
      <c r="CM4291" s="2"/>
      <c r="CN4291" s="2"/>
      <c r="CO4291" s="2"/>
      <c r="CP4291" s="2"/>
      <c r="CQ4291" s="2"/>
      <c r="CR4291" s="2"/>
      <c r="CS4291" s="2"/>
      <c r="CT4291" s="2"/>
      <c r="CU4291" s="2"/>
      <c r="CV4291" s="2"/>
      <c r="CW4291" s="2"/>
      <c r="CX4291" s="2"/>
      <c r="CY4291" s="2"/>
      <c r="CZ4291" s="2"/>
      <c r="DA4291" s="2"/>
      <c r="DB4291" s="2"/>
      <c r="DC4291" s="2"/>
      <c r="DD4291" s="2"/>
      <c r="DE4291" s="2"/>
      <c r="DF4291" s="2"/>
      <c r="DG4291" s="2"/>
      <c r="DH4291" s="2"/>
      <c r="DI4291" s="2"/>
      <c r="DJ4291" s="2"/>
      <c r="DK4291" s="2"/>
      <c r="DL4291" s="2"/>
      <c r="DM4291" s="2"/>
      <c r="DN4291" s="2"/>
      <c r="DO4291" s="2"/>
      <c r="DP4291" s="2"/>
      <c r="DQ4291" s="2"/>
      <c r="DR4291" s="2"/>
      <c r="DS4291" s="2"/>
      <c r="DT4291" s="2"/>
      <c r="DU4291" s="2"/>
      <c r="DV4291" s="2"/>
      <c r="DW4291" s="2"/>
      <c r="DX4291" s="2"/>
      <c r="DY4291" s="2"/>
      <c r="DZ4291" s="2"/>
      <c r="EA4291" s="2"/>
      <c r="EB4291" s="2"/>
      <c r="EC4291" s="2"/>
      <c r="ED4291" s="2"/>
      <c r="EE4291" s="2"/>
      <c r="EF4291" s="2"/>
      <c r="EG4291" s="2"/>
      <c r="EH4291" s="2"/>
      <c r="EI4291" s="2"/>
      <c r="EJ4291" s="2"/>
      <c r="EK4291" s="2"/>
      <c r="EL4291" s="2"/>
      <c r="EM4291" s="2"/>
      <c r="EN4291" s="2"/>
      <c r="EO4291" s="2"/>
      <c r="EP4291" s="2"/>
      <c r="EQ4291" s="2"/>
      <c r="ER4291" s="2"/>
      <c r="ES4291" s="2"/>
      <c r="ET4291" s="2"/>
      <c r="EU4291" s="2"/>
      <c r="EV4291" s="2"/>
      <c r="EW4291" s="2"/>
      <c r="EX4291" s="2"/>
      <c r="EY4291" s="2"/>
      <c r="EZ4291" s="2"/>
      <c r="FA4291" s="2"/>
      <c r="FB4291" s="2"/>
      <c r="FC4291" s="2"/>
      <c r="FD4291" s="2"/>
      <c r="FE4291" s="2"/>
      <c r="FF4291" s="2"/>
      <c r="FG4291" s="2"/>
      <c r="FH4291" s="2"/>
      <c r="FI4291" s="2"/>
      <c r="FJ4291" s="2"/>
      <c r="FK4291" s="2"/>
      <c r="FL4291" s="2"/>
      <c r="FM4291" s="2"/>
      <c r="FN4291" s="2"/>
      <c r="FO4291" s="2"/>
      <c r="FP4291" s="2"/>
      <c r="FQ4291" s="2"/>
      <c r="FR4291" s="2"/>
      <c r="FS4291" s="2"/>
      <c r="FT4291" s="2"/>
      <c r="FU4291" s="2"/>
      <c r="FV4291" s="2"/>
      <c r="FW4291" s="2"/>
      <c r="FX4291" s="2"/>
      <c r="FY4291" s="2"/>
      <c r="FZ4291" s="2"/>
      <c r="GA4291" s="2"/>
      <c r="GB4291" s="2"/>
      <c r="GC4291" s="2"/>
      <c r="GD4291" s="2"/>
      <c r="GE4291" s="2"/>
      <c r="GF4291" s="2"/>
      <c r="GG4291" s="2"/>
      <c r="GH4291" s="2"/>
      <c r="GI4291" s="2"/>
      <c r="GJ4291" s="2"/>
      <c r="GK4291" s="2"/>
      <c r="GL4291" s="2"/>
      <c r="GM4291" s="2"/>
      <c r="GN4291" s="2"/>
      <c r="GO4291" s="2"/>
      <c r="GP4291" s="2"/>
      <c r="GQ4291" s="2"/>
      <c r="GR4291" s="2"/>
      <c r="GS4291" s="2"/>
      <c r="GT4291" s="2"/>
      <c r="GU4291" s="2"/>
      <c r="GV4291" s="2"/>
      <c r="GW4291" s="2"/>
      <c r="GX4291" s="2"/>
      <c r="GY4291" s="2"/>
      <c r="GZ4291" s="2"/>
      <c r="HA4291" s="2"/>
      <c r="HB4291" s="2"/>
      <c r="HC4291" s="2"/>
      <c r="HD4291" s="2"/>
      <c r="HE4291" s="2"/>
      <c r="HF4291" s="2"/>
      <c r="HG4291" s="2"/>
      <c r="HH4291" s="2"/>
      <c r="HI4291" s="2"/>
      <c r="HJ4291" s="2"/>
      <c r="HK4291" s="2"/>
      <c r="HL4291" s="2"/>
      <c r="HM4291" s="2"/>
      <c r="HN4291" s="2"/>
      <c r="HO4291" s="2"/>
      <c r="HP4291" s="2"/>
      <c r="HQ4291" s="2"/>
      <c r="HR4291" s="2"/>
      <c r="HS4291" s="2"/>
      <c r="HT4291" s="2"/>
      <c r="HU4291" s="2"/>
      <c r="HV4291" s="2"/>
      <c r="HW4291" s="2"/>
      <c r="HX4291" s="2"/>
      <c r="HY4291" s="2"/>
      <c r="HZ4291" s="2"/>
      <c r="IA4291" s="2"/>
      <c r="IB4291" s="2"/>
      <c r="IC4291" s="2"/>
      <c r="ID4291" s="2"/>
      <c r="IE4291" s="2"/>
      <c r="IF4291" s="2"/>
      <c r="IG4291" s="2"/>
      <c r="IH4291" s="2"/>
      <c r="II4291" s="2"/>
      <c r="IJ4291" s="2"/>
      <c r="IK4291" s="2"/>
      <c r="IL4291" s="2"/>
      <c r="IM4291" s="2"/>
      <c r="IN4291" s="2"/>
      <c r="IO4291" s="2"/>
      <c r="IP4291" s="2"/>
      <c r="IQ4291" s="2"/>
    </row>
    <row r="4292" spans="1:251" s="16" customFormat="1" ht="18.75" customHeight="1">
      <c r="A4292" s="8"/>
      <c r="B4292" s="25"/>
      <c r="C4292" s="125" t="s">
        <v>427</v>
      </c>
      <c r="D4292" s="126"/>
      <c r="E4292" s="126"/>
      <c r="F4292" s="126"/>
      <c r="G4292" s="126"/>
      <c r="H4292" s="126"/>
      <c r="I4292" s="126"/>
      <c r="J4292" s="126"/>
      <c r="K4292" s="126"/>
      <c r="L4292" s="126"/>
      <c r="M4292" s="126"/>
      <c r="N4292" s="126"/>
      <c r="O4292" s="126"/>
      <c r="P4292" s="126"/>
      <c r="Q4292" s="126"/>
      <c r="R4292" s="126"/>
      <c r="S4292" s="126"/>
      <c r="T4292" s="126"/>
      <c r="U4292" s="126"/>
      <c r="V4292" s="126"/>
      <c r="W4292" s="126"/>
      <c r="X4292" s="126"/>
      <c r="Y4292" s="126"/>
      <c r="Z4292" s="127"/>
      <c r="AA4292" s="106">
        <v>0</v>
      </c>
      <c r="AB4292" s="107"/>
      <c r="AC4292" s="107"/>
      <c r="AD4292" s="107"/>
      <c r="AE4292" s="107"/>
      <c r="AF4292" s="107"/>
      <c r="AG4292" s="107"/>
      <c r="AH4292" s="107"/>
      <c r="AI4292" s="108"/>
      <c r="AJ4292" s="106">
        <v>1475</v>
      </c>
      <c r="AK4292" s="107"/>
      <c r="AL4292" s="107"/>
      <c r="AM4292" s="107"/>
      <c r="AN4292" s="107"/>
      <c r="AO4292" s="107"/>
      <c r="AP4292" s="107"/>
      <c r="AQ4292" s="107"/>
      <c r="AR4292" s="108"/>
      <c r="AS4292" s="109"/>
      <c r="AT4292" s="110"/>
      <c r="AU4292" s="110"/>
      <c r="AV4292" s="110"/>
      <c r="AW4292" s="110"/>
      <c r="AX4292" s="111"/>
      <c r="AY4292" s="2"/>
      <c r="AZ4292" s="2"/>
      <c r="BA4292" s="2"/>
      <c r="BB4292" s="2"/>
      <c r="BC4292" s="2"/>
      <c r="BD4292" s="2"/>
      <c r="BE4292" s="2"/>
      <c r="BF4292" s="2"/>
      <c r="BG4292" s="2"/>
      <c r="BH4292" s="2"/>
      <c r="BI4292" s="2"/>
      <c r="BJ4292" s="2"/>
      <c r="BK4292" s="2"/>
      <c r="BL4292" s="2"/>
      <c r="BM4292" s="2"/>
      <c r="BN4292" s="2"/>
      <c r="BO4292" s="2"/>
      <c r="BP4292" s="2"/>
      <c r="BQ4292" s="2"/>
      <c r="BR4292" s="2"/>
      <c r="BS4292" s="2"/>
      <c r="BT4292" s="2"/>
      <c r="BU4292" s="2"/>
      <c r="BV4292" s="2"/>
      <c r="BW4292" s="2"/>
      <c r="BX4292" s="2"/>
      <c r="BY4292" s="2"/>
      <c r="BZ4292" s="2"/>
      <c r="CA4292" s="2"/>
      <c r="CB4292" s="2"/>
      <c r="CC4292" s="2"/>
      <c r="CD4292" s="2"/>
      <c r="CE4292" s="2"/>
      <c r="CF4292" s="2"/>
      <c r="CG4292" s="2"/>
      <c r="CH4292" s="2"/>
      <c r="CI4292" s="2"/>
      <c r="CJ4292" s="2"/>
      <c r="CK4292" s="2"/>
      <c r="CL4292" s="2"/>
      <c r="CM4292" s="2"/>
      <c r="CN4292" s="2"/>
      <c r="CO4292" s="2"/>
      <c r="CP4292" s="2"/>
      <c r="CQ4292" s="2"/>
      <c r="CR4292" s="2"/>
      <c r="CS4292" s="2"/>
      <c r="CT4292" s="2"/>
      <c r="CU4292" s="2"/>
      <c r="CV4292" s="2"/>
      <c r="CW4292" s="2"/>
      <c r="CX4292" s="2"/>
      <c r="CY4292" s="2"/>
      <c r="CZ4292" s="2"/>
      <c r="DA4292" s="2"/>
      <c r="DB4292" s="2"/>
      <c r="DC4292" s="2"/>
      <c r="DD4292" s="2"/>
      <c r="DE4292" s="2"/>
      <c r="DF4292" s="2"/>
      <c r="DG4292" s="2"/>
      <c r="DH4292" s="2"/>
      <c r="DI4292" s="2"/>
      <c r="DJ4292" s="2"/>
      <c r="DK4292" s="2"/>
      <c r="DL4292" s="2"/>
      <c r="DM4292" s="2"/>
      <c r="DN4292" s="2"/>
      <c r="DO4292" s="2"/>
      <c r="DP4292" s="2"/>
      <c r="DQ4292" s="2"/>
      <c r="DR4292" s="2"/>
      <c r="DS4292" s="2"/>
      <c r="DT4292" s="2"/>
      <c r="DU4292" s="2"/>
      <c r="DV4292" s="2"/>
      <c r="DW4292" s="2"/>
      <c r="DX4292" s="2"/>
      <c r="DY4292" s="2"/>
      <c r="DZ4292" s="2"/>
      <c r="EA4292" s="2"/>
      <c r="EB4292" s="2"/>
      <c r="EC4292" s="2"/>
      <c r="ED4292" s="2"/>
      <c r="EE4292" s="2"/>
      <c r="EF4292" s="2"/>
      <c r="EG4292" s="2"/>
      <c r="EH4292" s="2"/>
      <c r="EI4292" s="2"/>
      <c r="EJ4292" s="2"/>
      <c r="EK4292" s="2"/>
      <c r="EL4292" s="2"/>
      <c r="EM4292" s="2"/>
      <c r="EN4292" s="2"/>
      <c r="EO4292" s="2"/>
      <c r="EP4292" s="2"/>
      <c r="EQ4292" s="2"/>
      <c r="ER4292" s="2"/>
      <c r="ES4292" s="2"/>
      <c r="ET4292" s="2"/>
      <c r="EU4292" s="2"/>
      <c r="EV4292" s="2"/>
      <c r="EW4292" s="2"/>
      <c r="EX4292" s="2"/>
      <c r="EY4292" s="2"/>
      <c r="EZ4292" s="2"/>
      <c r="FA4292" s="2"/>
      <c r="FB4292" s="2"/>
      <c r="FC4292" s="2"/>
      <c r="FD4292" s="2"/>
      <c r="FE4292" s="2"/>
      <c r="FF4292" s="2"/>
      <c r="FG4292" s="2"/>
      <c r="FH4292" s="2"/>
      <c r="FI4292" s="2"/>
      <c r="FJ4292" s="2"/>
      <c r="FK4292" s="2"/>
      <c r="FL4292" s="2"/>
      <c r="FM4292" s="2"/>
      <c r="FN4292" s="2"/>
      <c r="FO4292" s="2"/>
      <c r="FP4292" s="2"/>
      <c r="FQ4292" s="2"/>
      <c r="FR4292" s="2"/>
      <c r="FS4292" s="2"/>
      <c r="FT4292" s="2"/>
      <c r="FU4292" s="2"/>
      <c r="FV4292" s="2"/>
      <c r="FW4292" s="2"/>
      <c r="FX4292" s="2"/>
      <c r="FY4292" s="2"/>
      <c r="FZ4292" s="2"/>
      <c r="GA4292" s="2"/>
      <c r="GB4292" s="2"/>
      <c r="GC4292" s="2"/>
      <c r="GD4292" s="2"/>
      <c r="GE4292" s="2"/>
      <c r="GF4292" s="2"/>
      <c r="GG4292" s="2"/>
      <c r="GH4292" s="2"/>
      <c r="GI4292" s="2"/>
      <c r="GJ4292" s="2"/>
      <c r="GK4292" s="2"/>
      <c r="GL4292" s="2"/>
      <c r="GM4292" s="2"/>
      <c r="GN4292" s="2"/>
      <c r="GO4292" s="2"/>
      <c r="GP4292" s="2"/>
      <c r="GQ4292" s="2"/>
      <c r="GR4292" s="2"/>
      <c r="GS4292" s="2"/>
      <c r="GT4292" s="2"/>
      <c r="GU4292" s="2"/>
      <c r="GV4292" s="2"/>
      <c r="GW4292" s="2"/>
      <c r="GX4292" s="2"/>
      <c r="GY4292" s="2"/>
      <c r="GZ4292" s="2"/>
      <c r="HA4292" s="2"/>
      <c r="HB4292" s="2"/>
      <c r="HC4292" s="2"/>
      <c r="HD4292" s="2"/>
      <c r="HE4292" s="2"/>
      <c r="HF4292" s="2"/>
      <c r="HG4292" s="2"/>
      <c r="HH4292" s="2"/>
      <c r="HI4292" s="2"/>
      <c r="HJ4292" s="2"/>
      <c r="HK4292" s="2"/>
      <c r="HL4292" s="2"/>
      <c r="HM4292" s="2"/>
      <c r="HN4292" s="2"/>
      <c r="HO4292" s="2"/>
      <c r="HP4292" s="2"/>
      <c r="HQ4292" s="2"/>
      <c r="HR4292" s="2"/>
      <c r="HS4292" s="2"/>
      <c r="HT4292" s="2"/>
      <c r="HU4292" s="2"/>
      <c r="HV4292" s="2"/>
      <c r="HW4292" s="2"/>
      <c r="HX4292" s="2"/>
      <c r="HY4292" s="2"/>
      <c r="HZ4292" s="2"/>
      <c r="IA4292" s="2"/>
      <c r="IB4292" s="2"/>
      <c r="IC4292" s="2"/>
      <c r="ID4292" s="2"/>
      <c r="IE4292" s="2"/>
      <c r="IF4292" s="2"/>
      <c r="IG4292" s="2"/>
      <c r="IH4292" s="2"/>
      <c r="II4292" s="2"/>
      <c r="IJ4292" s="2"/>
      <c r="IK4292" s="2"/>
      <c r="IL4292" s="2"/>
      <c r="IM4292" s="2"/>
      <c r="IN4292" s="2"/>
      <c r="IO4292" s="2"/>
      <c r="IP4292" s="2"/>
      <c r="IQ4292" s="2"/>
    </row>
    <row r="4293" spans="1:251" s="16" customFormat="1" ht="18.75" customHeight="1" thickBot="1">
      <c r="A4293" s="17"/>
      <c r="B4293" s="136" t="s">
        <v>13</v>
      </c>
      <c r="C4293" s="137"/>
      <c r="D4293" s="137"/>
      <c r="E4293" s="137"/>
      <c r="F4293" s="137"/>
      <c r="G4293" s="137"/>
      <c r="H4293" s="137"/>
      <c r="I4293" s="137"/>
      <c r="J4293" s="137"/>
      <c r="K4293" s="137"/>
      <c r="L4293" s="137"/>
      <c r="M4293" s="137"/>
      <c r="N4293" s="137"/>
      <c r="O4293" s="137"/>
      <c r="P4293" s="137"/>
      <c r="Q4293" s="137"/>
      <c r="R4293" s="137"/>
      <c r="S4293" s="137"/>
      <c r="T4293" s="137"/>
      <c r="U4293" s="137"/>
      <c r="V4293" s="137"/>
      <c r="W4293" s="137"/>
      <c r="X4293" s="137"/>
      <c r="Y4293" s="137"/>
      <c r="Z4293" s="138"/>
      <c r="AA4293" s="115">
        <f>SUM(AA4288:AI4292)</f>
        <v>19614</v>
      </c>
      <c r="AB4293" s="116"/>
      <c r="AC4293" s="116"/>
      <c r="AD4293" s="116"/>
      <c r="AE4293" s="116"/>
      <c r="AF4293" s="116"/>
      <c r="AG4293" s="116"/>
      <c r="AH4293" s="116"/>
      <c r="AI4293" s="117"/>
      <c r="AJ4293" s="115">
        <f>SUM(AJ4288:AR4292)</f>
        <v>23068</v>
      </c>
      <c r="AK4293" s="116"/>
      <c r="AL4293" s="116"/>
      <c r="AM4293" s="116"/>
      <c r="AN4293" s="116"/>
      <c r="AO4293" s="116"/>
      <c r="AP4293" s="116"/>
      <c r="AQ4293" s="116"/>
      <c r="AR4293" s="117"/>
      <c r="AS4293" s="112"/>
      <c r="AT4293" s="113"/>
      <c r="AU4293" s="113"/>
      <c r="AV4293" s="113"/>
      <c r="AW4293" s="113"/>
      <c r="AX4293" s="114"/>
      <c r="AY4293" s="2"/>
      <c r="AZ4293" s="2"/>
      <c r="BA4293" s="2"/>
      <c r="BB4293" s="2"/>
      <c r="BC4293" s="2"/>
      <c r="BD4293" s="2"/>
      <c r="BE4293" s="2"/>
      <c r="BF4293" s="2"/>
      <c r="BG4293" s="2"/>
      <c r="BH4293" s="2"/>
      <c r="BI4293" s="2"/>
      <c r="BJ4293" s="2"/>
      <c r="BK4293" s="2"/>
      <c r="BL4293" s="2"/>
      <c r="BM4293" s="2"/>
      <c r="BN4293" s="2"/>
      <c r="BO4293" s="2"/>
      <c r="BP4293" s="2"/>
      <c r="BQ4293" s="2"/>
      <c r="BR4293" s="2"/>
      <c r="BS4293" s="2"/>
      <c r="BT4293" s="2"/>
      <c r="BU4293" s="2"/>
      <c r="BV4293" s="2"/>
      <c r="BW4293" s="2"/>
      <c r="BX4293" s="2"/>
      <c r="BY4293" s="2"/>
      <c r="BZ4293" s="2"/>
      <c r="CA4293" s="2"/>
      <c r="CB4293" s="2"/>
      <c r="CC4293" s="2"/>
      <c r="CD4293" s="2"/>
      <c r="CE4293" s="2"/>
      <c r="CF4293" s="2"/>
      <c r="CG4293" s="2"/>
      <c r="CH4293" s="2"/>
      <c r="CI4293" s="2"/>
      <c r="CJ4293" s="2"/>
      <c r="CK4293" s="2"/>
      <c r="CL4293" s="2"/>
      <c r="CM4293" s="2"/>
      <c r="CN4293" s="2"/>
      <c r="CO4293" s="2"/>
      <c r="CP4293" s="2"/>
      <c r="CQ4293" s="2"/>
      <c r="CR4293" s="2"/>
      <c r="CS4293" s="2"/>
      <c r="CT4293" s="2"/>
      <c r="CU4293" s="2"/>
      <c r="CV4293" s="2"/>
      <c r="CW4293" s="2"/>
      <c r="CX4293" s="2"/>
      <c r="CY4293" s="2"/>
      <c r="CZ4293" s="2"/>
      <c r="DA4293" s="2"/>
      <c r="DB4293" s="2"/>
      <c r="DC4293" s="2"/>
      <c r="DD4293" s="2"/>
      <c r="DE4293" s="2"/>
      <c r="DF4293" s="2"/>
      <c r="DG4293" s="2"/>
      <c r="DH4293" s="2"/>
      <c r="DI4293" s="2"/>
      <c r="DJ4293" s="2"/>
      <c r="DK4293" s="2"/>
      <c r="DL4293" s="2"/>
      <c r="DM4293" s="2"/>
      <c r="DN4293" s="2"/>
      <c r="DO4293" s="2"/>
      <c r="DP4293" s="2"/>
      <c r="DQ4293" s="2"/>
      <c r="DR4293" s="2"/>
      <c r="DS4293" s="2"/>
      <c r="DT4293" s="2"/>
      <c r="DU4293" s="2"/>
      <c r="DV4293" s="2"/>
      <c r="DW4293" s="2"/>
      <c r="DX4293" s="2"/>
      <c r="DY4293" s="2"/>
      <c r="DZ4293" s="2"/>
      <c r="EA4293" s="2"/>
      <c r="EB4293" s="2"/>
      <c r="EC4293" s="2"/>
      <c r="ED4293" s="2"/>
      <c r="EE4293" s="2"/>
      <c r="EF4293" s="2"/>
      <c r="EG4293" s="2"/>
      <c r="EH4293" s="2"/>
      <c r="EI4293" s="2"/>
      <c r="EJ4293" s="2"/>
      <c r="EK4293" s="2"/>
      <c r="EL4293" s="2"/>
      <c r="EM4293" s="2"/>
      <c r="EN4293" s="2"/>
      <c r="EO4293" s="2"/>
      <c r="EP4293" s="2"/>
      <c r="EQ4293" s="2"/>
      <c r="ER4293" s="2"/>
      <c r="ES4293" s="2"/>
      <c r="ET4293" s="2"/>
      <c r="EU4293" s="2"/>
      <c r="EV4293" s="2"/>
      <c r="EW4293" s="2"/>
      <c r="EX4293" s="2"/>
      <c r="EY4293" s="2"/>
      <c r="EZ4293" s="2"/>
      <c r="FA4293" s="2"/>
      <c r="FB4293" s="2"/>
      <c r="FC4293" s="2"/>
      <c r="FD4293" s="2"/>
      <c r="FE4293" s="2"/>
      <c r="FF4293" s="2"/>
      <c r="FG4293" s="2"/>
      <c r="FH4293" s="2"/>
      <c r="FI4293" s="2"/>
      <c r="FJ4293" s="2"/>
      <c r="FK4293" s="2"/>
      <c r="FL4293" s="2"/>
      <c r="FM4293" s="2"/>
      <c r="FN4293" s="2"/>
      <c r="FO4293" s="2"/>
      <c r="FP4293" s="2"/>
      <c r="FQ4293" s="2"/>
      <c r="FR4293" s="2"/>
      <c r="FS4293" s="2"/>
      <c r="FT4293" s="2"/>
      <c r="FU4293" s="2"/>
      <c r="FV4293" s="2"/>
      <c r="FW4293" s="2"/>
      <c r="FX4293" s="2"/>
      <c r="FY4293" s="2"/>
      <c r="FZ4293" s="2"/>
      <c r="GA4293" s="2"/>
      <c r="GB4293" s="2"/>
      <c r="GC4293" s="2"/>
      <c r="GD4293" s="2"/>
      <c r="GE4293" s="2"/>
      <c r="GF4293" s="2"/>
      <c r="GG4293" s="2"/>
      <c r="GH4293" s="2"/>
      <c r="GI4293" s="2"/>
      <c r="GJ4293" s="2"/>
      <c r="GK4293" s="2"/>
      <c r="GL4293" s="2"/>
      <c r="GM4293" s="2"/>
      <c r="GN4293" s="2"/>
      <c r="GO4293" s="2"/>
      <c r="GP4293" s="2"/>
      <c r="GQ4293" s="2"/>
      <c r="GR4293" s="2"/>
      <c r="GS4293" s="2"/>
      <c r="GT4293" s="2"/>
      <c r="GU4293" s="2"/>
      <c r="GV4293" s="2"/>
      <c r="GW4293" s="2"/>
      <c r="GX4293" s="2"/>
      <c r="GY4293" s="2"/>
      <c r="GZ4293" s="2"/>
      <c r="HA4293" s="2"/>
      <c r="HB4293" s="2"/>
      <c r="HC4293" s="2"/>
      <c r="HD4293" s="2"/>
      <c r="HE4293" s="2"/>
      <c r="HF4293" s="2"/>
      <c r="HG4293" s="2"/>
      <c r="HH4293" s="2"/>
      <c r="HI4293" s="2"/>
      <c r="HJ4293" s="2"/>
      <c r="HK4293" s="2"/>
      <c r="HL4293" s="2"/>
      <c r="HM4293" s="2"/>
      <c r="HN4293" s="2"/>
      <c r="HO4293" s="2"/>
      <c r="HP4293" s="2"/>
      <c r="HQ4293" s="2"/>
      <c r="HR4293" s="2"/>
      <c r="HS4293" s="2"/>
      <c r="HT4293" s="2"/>
      <c r="HU4293" s="2"/>
      <c r="HV4293" s="2"/>
      <c r="HW4293" s="2"/>
      <c r="HX4293" s="2"/>
      <c r="HY4293" s="2"/>
      <c r="HZ4293" s="2"/>
      <c r="IA4293" s="2"/>
      <c r="IB4293" s="2"/>
      <c r="IC4293" s="2"/>
      <c r="ID4293" s="2"/>
      <c r="IE4293" s="2"/>
      <c r="IF4293" s="2"/>
      <c r="IG4293" s="2"/>
      <c r="IH4293" s="2"/>
      <c r="II4293" s="2"/>
      <c r="IJ4293" s="2"/>
      <c r="IK4293" s="2"/>
      <c r="IL4293" s="2"/>
      <c r="IM4293" s="2"/>
      <c r="IN4293" s="2"/>
      <c r="IO4293" s="2"/>
      <c r="IP4293" s="2"/>
      <c r="IQ4293" s="2"/>
    </row>
    <row r="4295" spans="1:251" ht="18.75">
      <c r="A4295" s="1" t="s">
        <v>0</v>
      </c>
      <c r="AW4295" s="3"/>
      <c r="AX4295" s="4"/>
      <c r="AY4295" s="3"/>
    </row>
    <row r="4297" spans="1:251" ht="18.75">
      <c r="B4297" s="118" t="s">
        <v>8</v>
      </c>
      <c r="C4297" s="119"/>
      <c r="D4297" s="119"/>
      <c r="E4297" s="119"/>
      <c r="F4297" s="119"/>
      <c r="G4297" s="119"/>
      <c r="H4297" s="119"/>
      <c r="I4297" s="119"/>
      <c r="J4297" s="119"/>
      <c r="K4297" s="119"/>
      <c r="L4297" s="119"/>
      <c r="M4297" s="119"/>
      <c r="N4297" s="119"/>
      <c r="O4297" s="119"/>
      <c r="P4297" s="119"/>
      <c r="Q4297" s="119"/>
      <c r="R4297" s="119"/>
      <c r="S4297" s="119"/>
      <c r="T4297" s="119"/>
      <c r="U4297" s="119"/>
      <c r="V4297" s="119"/>
      <c r="W4297" s="119"/>
      <c r="X4297" s="119"/>
      <c r="Y4297" s="119"/>
      <c r="Z4297" s="119"/>
      <c r="AA4297" s="119"/>
      <c r="AB4297" s="119"/>
      <c r="AC4297" s="119"/>
      <c r="AD4297" s="119"/>
      <c r="AE4297" s="119"/>
      <c r="AF4297" s="119"/>
      <c r="AG4297" s="119"/>
      <c r="AH4297" s="119"/>
      <c r="AI4297" s="119"/>
      <c r="AJ4297" s="119"/>
      <c r="AK4297" s="119"/>
      <c r="AL4297" s="119"/>
      <c r="AM4297" s="119"/>
      <c r="AN4297" s="119"/>
      <c r="AO4297" s="119"/>
      <c r="AP4297" s="119"/>
      <c r="AQ4297" s="119"/>
      <c r="AR4297" s="119"/>
      <c r="AS4297" s="119"/>
      <c r="AT4297" s="119"/>
      <c r="AU4297" s="119"/>
      <c r="AV4297" s="119"/>
      <c r="AW4297" s="119"/>
      <c r="AX4297" s="119"/>
    </row>
    <row r="4298" spans="1:251">
      <c r="Z4298" s="5"/>
      <c r="AD4298" s="5"/>
      <c r="AE4298" s="5"/>
      <c r="AF4298" s="5"/>
      <c r="AG4298" s="5"/>
      <c r="AH4298" s="5"/>
      <c r="AI4298" s="5"/>
      <c r="AO4298" s="5"/>
    </row>
    <row r="4299" spans="1:251" ht="13.5" thickBot="1">
      <c r="Z4299" s="5"/>
      <c r="AD4299" s="5"/>
      <c r="AE4299" s="5"/>
      <c r="AF4299" s="5"/>
      <c r="AG4299" s="5"/>
      <c r="AH4299" s="5"/>
      <c r="AI4299" s="5"/>
      <c r="AO4299" s="5"/>
      <c r="DI4299" s="6"/>
    </row>
    <row r="4300" spans="1:251" ht="24.75" customHeight="1" thickBot="1">
      <c r="B4300" s="120" t="s">
        <v>1</v>
      </c>
      <c r="C4300" s="121"/>
      <c r="D4300" s="121"/>
      <c r="E4300" s="121"/>
      <c r="F4300" s="121"/>
      <c r="G4300" s="121"/>
      <c r="H4300" s="122" t="s">
        <v>937</v>
      </c>
      <c r="I4300" s="123"/>
      <c r="J4300" s="123"/>
      <c r="K4300" s="123"/>
      <c r="L4300" s="123"/>
      <c r="M4300" s="123"/>
      <c r="N4300" s="123"/>
      <c r="O4300" s="123"/>
      <c r="P4300" s="123"/>
      <c r="Q4300" s="123"/>
      <c r="R4300" s="123"/>
      <c r="S4300" s="123"/>
      <c r="T4300" s="123"/>
      <c r="U4300" s="123"/>
      <c r="V4300" s="123"/>
      <c r="W4300" s="123"/>
      <c r="X4300" s="123"/>
      <c r="Y4300" s="123"/>
      <c r="Z4300" s="123"/>
      <c r="AA4300" s="123"/>
      <c r="AB4300" s="123"/>
      <c r="AC4300" s="123"/>
      <c r="AD4300" s="123"/>
      <c r="AE4300" s="123"/>
      <c r="AF4300" s="123"/>
      <c r="AG4300" s="123"/>
      <c r="AH4300" s="123"/>
      <c r="AI4300" s="123"/>
      <c r="AJ4300" s="123"/>
      <c r="AK4300" s="123"/>
      <c r="AL4300" s="123"/>
      <c r="AM4300" s="123"/>
      <c r="AN4300" s="123"/>
      <c r="AO4300" s="123"/>
      <c r="AP4300" s="123"/>
      <c r="AQ4300" s="123"/>
      <c r="AR4300" s="123"/>
      <c r="AS4300" s="123"/>
      <c r="AT4300" s="123"/>
      <c r="AU4300" s="123"/>
      <c r="AV4300" s="123"/>
      <c r="AW4300" s="123"/>
      <c r="AX4300" s="124"/>
      <c r="DI4300" s="6"/>
    </row>
    <row r="4301" spans="1:251" ht="14.25">
      <c r="B4301" s="7"/>
      <c r="C4301" s="7"/>
      <c r="D4301" s="7"/>
      <c r="E4301" s="7"/>
      <c r="F4301" s="7"/>
      <c r="G4301" s="7"/>
      <c r="H4301" s="8"/>
      <c r="I4301" s="8"/>
      <c r="J4301" s="8"/>
      <c r="K4301" s="8"/>
      <c r="L4301" s="9"/>
      <c r="M4301" s="9"/>
      <c r="N4301" s="9"/>
      <c r="O4301" s="9"/>
      <c r="P4301" s="8"/>
      <c r="Q4301" s="8"/>
      <c r="R4301" s="8"/>
      <c r="S4301" s="8"/>
      <c r="T4301" s="8"/>
      <c r="U4301" s="8"/>
      <c r="V4301" s="10"/>
      <c r="W4301" s="10"/>
      <c r="X4301" s="10"/>
      <c r="Y4301" s="10"/>
      <c r="Z4301" s="10"/>
      <c r="AA4301" s="10"/>
      <c r="AB4301" s="10"/>
      <c r="AC4301" s="10"/>
      <c r="AD4301" s="10"/>
      <c r="AE4301" s="10"/>
      <c r="AF4301" s="10"/>
      <c r="AG4301" s="10"/>
      <c r="AH4301" s="10"/>
      <c r="AI4301" s="10"/>
      <c r="AJ4301" s="10"/>
      <c r="AK4301" s="10"/>
      <c r="AL4301" s="10"/>
      <c r="AM4301" s="10"/>
      <c r="AN4301" s="10"/>
      <c r="AO4301" s="10"/>
      <c r="AP4301" s="10"/>
      <c r="AQ4301" s="10"/>
      <c r="AR4301" s="10"/>
      <c r="AS4301" s="10"/>
      <c r="AT4301" s="10"/>
      <c r="AU4301" s="10"/>
      <c r="AV4301" s="10"/>
      <c r="AW4301" s="10"/>
      <c r="AX4301" s="10"/>
      <c r="DI4301" s="6"/>
    </row>
    <row r="4302" spans="1:251" ht="15" thickBot="1">
      <c r="A4302" s="11"/>
      <c r="B4302" s="10" t="s">
        <v>2</v>
      </c>
      <c r="C4302" s="8"/>
      <c r="D4302" s="8"/>
      <c r="E4302" s="8"/>
      <c r="F4302" s="8"/>
      <c r="G4302" s="8"/>
      <c r="H4302" s="8"/>
      <c r="I4302" s="8"/>
      <c r="J4302" s="8"/>
      <c r="K4302" s="8"/>
      <c r="L4302" s="9"/>
      <c r="M4302" s="9"/>
      <c r="N4302" s="9"/>
      <c r="O4302" s="9"/>
      <c r="P4302" s="8"/>
      <c r="Q4302" s="8"/>
      <c r="R4302" s="8"/>
      <c r="S4302" s="8"/>
      <c r="T4302" s="8"/>
      <c r="U4302" s="8"/>
      <c r="V4302" s="10"/>
      <c r="W4302" s="10"/>
      <c r="X4302" s="10"/>
      <c r="Y4302" s="10"/>
      <c r="Z4302" s="10"/>
      <c r="AA4302" s="10"/>
      <c r="AB4302" s="10"/>
      <c r="AC4302" s="10"/>
      <c r="AD4302" s="10"/>
      <c r="AE4302" s="10"/>
      <c r="AF4302" s="10"/>
      <c r="AG4302" s="10"/>
      <c r="AH4302" s="10"/>
      <c r="AI4302" s="10"/>
      <c r="AJ4302" s="10"/>
      <c r="AK4302" s="10"/>
      <c r="AL4302" s="10"/>
      <c r="AM4302" s="10"/>
      <c r="AN4302" s="10"/>
      <c r="AO4302" s="10"/>
      <c r="AP4302" s="10"/>
      <c r="AQ4302" s="10"/>
      <c r="AR4302" s="10"/>
      <c r="AS4302" s="10"/>
      <c r="AT4302" s="10"/>
      <c r="AU4302" s="10"/>
      <c r="AV4302" s="10"/>
      <c r="AW4302" s="10"/>
      <c r="AX4302" s="10"/>
      <c r="DI4302" s="6"/>
    </row>
    <row r="4303" spans="1:251" ht="14.25">
      <c r="A4303" s="8"/>
      <c r="B4303" s="12"/>
      <c r="C4303" s="7"/>
      <c r="D4303" s="7"/>
      <c r="E4303" s="7"/>
      <c r="F4303" s="7"/>
      <c r="G4303" s="7"/>
      <c r="H4303" s="7"/>
      <c r="I4303" s="7"/>
      <c r="J4303" s="7"/>
      <c r="K4303" s="7"/>
      <c r="L4303" s="13"/>
      <c r="M4303" s="13"/>
      <c r="N4303" s="13"/>
      <c r="O4303" s="13"/>
      <c r="P4303" s="7"/>
      <c r="Q4303" s="7"/>
      <c r="R4303" s="7"/>
      <c r="S4303" s="7"/>
      <c r="T4303" s="7"/>
      <c r="U4303" s="7"/>
      <c r="V4303" s="14"/>
      <c r="W4303" s="14"/>
      <c r="X4303" s="14"/>
      <c r="Y4303" s="14"/>
      <c r="Z4303" s="14"/>
      <c r="AA4303" s="14"/>
      <c r="AB4303" s="14"/>
      <c r="AC4303" s="14"/>
      <c r="AD4303" s="14"/>
      <c r="AE4303" s="14"/>
      <c r="AF4303" s="14"/>
      <c r="AG4303" s="14"/>
      <c r="AH4303" s="14"/>
      <c r="AI4303" s="14"/>
      <c r="AJ4303" s="14"/>
      <c r="AK4303" s="14"/>
      <c r="AL4303" s="14"/>
      <c r="AM4303" s="14"/>
      <c r="AN4303" s="14"/>
      <c r="AO4303" s="14"/>
      <c r="AP4303" s="14"/>
      <c r="AQ4303" s="14"/>
      <c r="AR4303" s="14"/>
      <c r="AS4303" s="14"/>
      <c r="AT4303" s="14"/>
      <c r="AU4303" s="14"/>
      <c r="AV4303" s="14"/>
      <c r="AW4303" s="14"/>
      <c r="AX4303" s="15"/>
    </row>
    <row r="4304" spans="1:251" ht="12" customHeight="1">
      <c r="A4304" s="8"/>
      <c r="B4304" s="141" t="s">
        <v>446</v>
      </c>
      <c r="C4304" s="142"/>
      <c r="D4304" s="142"/>
      <c r="E4304" s="142"/>
      <c r="F4304" s="142"/>
      <c r="G4304" s="142"/>
      <c r="H4304" s="142"/>
      <c r="I4304" s="142"/>
      <c r="J4304" s="142"/>
      <c r="K4304" s="142"/>
      <c r="L4304" s="142"/>
      <c r="M4304" s="142"/>
      <c r="N4304" s="142"/>
      <c r="O4304" s="142"/>
      <c r="P4304" s="142"/>
      <c r="Q4304" s="142"/>
      <c r="R4304" s="142"/>
      <c r="S4304" s="142"/>
      <c r="T4304" s="142"/>
      <c r="U4304" s="142"/>
      <c r="V4304" s="142"/>
      <c r="W4304" s="142"/>
      <c r="X4304" s="142"/>
      <c r="Y4304" s="142"/>
      <c r="Z4304" s="142"/>
      <c r="AA4304" s="142"/>
      <c r="AB4304" s="142"/>
      <c r="AC4304" s="142"/>
      <c r="AD4304" s="142"/>
      <c r="AE4304" s="142"/>
      <c r="AF4304" s="142"/>
      <c r="AG4304" s="142"/>
      <c r="AH4304" s="142"/>
      <c r="AI4304" s="142"/>
      <c r="AJ4304" s="142"/>
      <c r="AK4304" s="142"/>
      <c r="AL4304" s="142"/>
      <c r="AM4304" s="142"/>
      <c r="AN4304" s="142"/>
      <c r="AO4304" s="142"/>
      <c r="AP4304" s="142"/>
      <c r="AQ4304" s="142"/>
      <c r="AR4304" s="142"/>
      <c r="AS4304" s="142"/>
      <c r="AT4304" s="142"/>
      <c r="AU4304" s="142"/>
      <c r="AV4304" s="142"/>
      <c r="AW4304" s="142"/>
      <c r="AX4304" s="143"/>
    </row>
    <row r="4305" spans="1:113" ht="12" customHeight="1">
      <c r="A4305" s="8"/>
      <c r="B4305" s="141"/>
      <c r="C4305" s="142"/>
      <c r="D4305" s="142"/>
      <c r="E4305" s="142"/>
      <c r="F4305" s="142"/>
      <c r="G4305" s="142"/>
      <c r="H4305" s="142"/>
      <c r="I4305" s="142"/>
      <c r="J4305" s="142"/>
      <c r="K4305" s="142"/>
      <c r="L4305" s="142"/>
      <c r="M4305" s="142"/>
      <c r="N4305" s="142"/>
      <c r="O4305" s="142"/>
      <c r="P4305" s="142"/>
      <c r="Q4305" s="142"/>
      <c r="R4305" s="142"/>
      <c r="S4305" s="142"/>
      <c r="T4305" s="142"/>
      <c r="U4305" s="142"/>
      <c r="V4305" s="142"/>
      <c r="W4305" s="142"/>
      <c r="X4305" s="142"/>
      <c r="Y4305" s="142"/>
      <c r="Z4305" s="142"/>
      <c r="AA4305" s="142"/>
      <c r="AB4305" s="142"/>
      <c r="AC4305" s="142"/>
      <c r="AD4305" s="142"/>
      <c r="AE4305" s="142"/>
      <c r="AF4305" s="142"/>
      <c r="AG4305" s="142"/>
      <c r="AH4305" s="142"/>
      <c r="AI4305" s="142"/>
      <c r="AJ4305" s="142"/>
      <c r="AK4305" s="142"/>
      <c r="AL4305" s="142"/>
      <c r="AM4305" s="142"/>
      <c r="AN4305" s="142"/>
      <c r="AO4305" s="142"/>
      <c r="AP4305" s="142"/>
      <c r="AQ4305" s="142"/>
      <c r="AR4305" s="142"/>
      <c r="AS4305" s="142"/>
      <c r="AT4305" s="142"/>
      <c r="AU4305" s="142"/>
      <c r="AV4305" s="142"/>
      <c r="AW4305" s="142"/>
      <c r="AX4305" s="143"/>
    </row>
    <row r="4306" spans="1:113" ht="12" customHeight="1">
      <c r="A4306" s="8"/>
      <c r="B4306" s="141"/>
      <c r="C4306" s="142"/>
      <c r="D4306" s="142"/>
      <c r="E4306" s="142"/>
      <c r="F4306" s="142"/>
      <c r="G4306" s="142"/>
      <c r="H4306" s="142"/>
      <c r="I4306" s="142"/>
      <c r="J4306" s="142"/>
      <c r="K4306" s="142"/>
      <c r="L4306" s="142"/>
      <c r="M4306" s="142"/>
      <c r="N4306" s="142"/>
      <c r="O4306" s="142"/>
      <c r="P4306" s="142"/>
      <c r="Q4306" s="142"/>
      <c r="R4306" s="142"/>
      <c r="S4306" s="142"/>
      <c r="T4306" s="142"/>
      <c r="U4306" s="142"/>
      <c r="V4306" s="142"/>
      <c r="W4306" s="142"/>
      <c r="X4306" s="142"/>
      <c r="Y4306" s="142"/>
      <c r="Z4306" s="142"/>
      <c r="AA4306" s="142"/>
      <c r="AB4306" s="142"/>
      <c r="AC4306" s="142"/>
      <c r="AD4306" s="142"/>
      <c r="AE4306" s="142"/>
      <c r="AF4306" s="142"/>
      <c r="AG4306" s="142"/>
      <c r="AH4306" s="142"/>
      <c r="AI4306" s="142"/>
      <c r="AJ4306" s="142"/>
      <c r="AK4306" s="142"/>
      <c r="AL4306" s="142"/>
      <c r="AM4306" s="142"/>
      <c r="AN4306" s="142"/>
      <c r="AO4306" s="142"/>
      <c r="AP4306" s="142"/>
      <c r="AQ4306" s="142"/>
      <c r="AR4306" s="142"/>
      <c r="AS4306" s="142"/>
      <c r="AT4306" s="142"/>
      <c r="AU4306" s="142"/>
      <c r="AV4306" s="142"/>
      <c r="AW4306" s="142"/>
      <c r="AX4306" s="143"/>
    </row>
    <row r="4307" spans="1:113" ht="12" customHeight="1">
      <c r="A4307" s="8"/>
      <c r="B4307" s="141"/>
      <c r="C4307" s="142"/>
      <c r="D4307" s="142"/>
      <c r="E4307" s="142"/>
      <c r="F4307" s="142"/>
      <c r="G4307" s="142"/>
      <c r="H4307" s="142"/>
      <c r="I4307" s="142"/>
      <c r="J4307" s="142"/>
      <c r="K4307" s="142"/>
      <c r="L4307" s="142"/>
      <c r="M4307" s="142"/>
      <c r="N4307" s="142"/>
      <c r="O4307" s="142"/>
      <c r="P4307" s="142"/>
      <c r="Q4307" s="142"/>
      <c r="R4307" s="142"/>
      <c r="S4307" s="142"/>
      <c r="T4307" s="142"/>
      <c r="U4307" s="142"/>
      <c r="V4307" s="142"/>
      <c r="W4307" s="142"/>
      <c r="X4307" s="142"/>
      <c r="Y4307" s="142"/>
      <c r="Z4307" s="142"/>
      <c r="AA4307" s="142"/>
      <c r="AB4307" s="142"/>
      <c r="AC4307" s="142"/>
      <c r="AD4307" s="142"/>
      <c r="AE4307" s="142"/>
      <c r="AF4307" s="142"/>
      <c r="AG4307" s="142"/>
      <c r="AH4307" s="142"/>
      <c r="AI4307" s="142"/>
      <c r="AJ4307" s="142"/>
      <c r="AK4307" s="142"/>
      <c r="AL4307" s="142"/>
      <c r="AM4307" s="142"/>
      <c r="AN4307" s="142"/>
      <c r="AO4307" s="142"/>
      <c r="AP4307" s="142"/>
      <c r="AQ4307" s="142"/>
      <c r="AR4307" s="142"/>
      <c r="AS4307" s="142"/>
      <c r="AT4307" s="142"/>
      <c r="AU4307" s="142"/>
      <c r="AV4307" s="142"/>
      <c r="AW4307" s="142"/>
      <c r="AX4307" s="143"/>
      <c r="BC4307" s="16"/>
    </row>
    <row r="4308" spans="1:113" ht="12" customHeight="1">
      <c r="A4308" s="8"/>
      <c r="B4308" s="141"/>
      <c r="C4308" s="142"/>
      <c r="D4308" s="142"/>
      <c r="E4308" s="142"/>
      <c r="F4308" s="142"/>
      <c r="G4308" s="142"/>
      <c r="H4308" s="142"/>
      <c r="I4308" s="142"/>
      <c r="J4308" s="142"/>
      <c r="K4308" s="142"/>
      <c r="L4308" s="142"/>
      <c r="M4308" s="142"/>
      <c r="N4308" s="142"/>
      <c r="O4308" s="142"/>
      <c r="P4308" s="142"/>
      <c r="Q4308" s="142"/>
      <c r="R4308" s="142"/>
      <c r="S4308" s="142"/>
      <c r="T4308" s="142"/>
      <c r="U4308" s="142"/>
      <c r="V4308" s="142"/>
      <c r="W4308" s="142"/>
      <c r="X4308" s="142"/>
      <c r="Y4308" s="142"/>
      <c r="Z4308" s="142"/>
      <c r="AA4308" s="142"/>
      <c r="AB4308" s="142"/>
      <c r="AC4308" s="142"/>
      <c r="AD4308" s="142"/>
      <c r="AE4308" s="142"/>
      <c r="AF4308" s="142"/>
      <c r="AG4308" s="142"/>
      <c r="AH4308" s="142"/>
      <c r="AI4308" s="142"/>
      <c r="AJ4308" s="142"/>
      <c r="AK4308" s="142"/>
      <c r="AL4308" s="142"/>
      <c r="AM4308" s="142"/>
      <c r="AN4308" s="142"/>
      <c r="AO4308" s="142"/>
      <c r="AP4308" s="142"/>
      <c r="AQ4308" s="142"/>
      <c r="AR4308" s="142"/>
      <c r="AS4308" s="142"/>
      <c r="AT4308" s="142"/>
      <c r="AU4308" s="142"/>
      <c r="AV4308" s="142"/>
      <c r="AW4308" s="142"/>
      <c r="AX4308" s="143"/>
    </row>
    <row r="4309" spans="1:113" ht="12" customHeight="1">
      <c r="A4309" s="8"/>
      <c r="B4309" s="141"/>
      <c r="C4309" s="142"/>
      <c r="D4309" s="142"/>
      <c r="E4309" s="142"/>
      <c r="F4309" s="142"/>
      <c r="G4309" s="142"/>
      <c r="H4309" s="142"/>
      <c r="I4309" s="142"/>
      <c r="J4309" s="142"/>
      <c r="K4309" s="142"/>
      <c r="L4309" s="142"/>
      <c r="M4309" s="142"/>
      <c r="N4309" s="142"/>
      <c r="O4309" s="142"/>
      <c r="P4309" s="142"/>
      <c r="Q4309" s="142"/>
      <c r="R4309" s="142"/>
      <c r="S4309" s="142"/>
      <c r="T4309" s="142"/>
      <c r="U4309" s="142"/>
      <c r="V4309" s="142"/>
      <c r="W4309" s="142"/>
      <c r="X4309" s="142"/>
      <c r="Y4309" s="142"/>
      <c r="Z4309" s="142"/>
      <c r="AA4309" s="142"/>
      <c r="AB4309" s="142"/>
      <c r="AC4309" s="142"/>
      <c r="AD4309" s="142"/>
      <c r="AE4309" s="142"/>
      <c r="AF4309" s="142"/>
      <c r="AG4309" s="142"/>
      <c r="AH4309" s="142"/>
      <c r="AI4309" s="142"/>
      <c r="AJ4309" s="142"/>
      <c r="AK4309" s="142"/>
      <c r="AL4309" s="142"/>
      <c r="AM4309" s="142"/>
      <c r="AN4309" s="142"/>
      <c r="AO4309" s="142"/>
      <c r="AP4309" s="142"/>
      <c r="AQ4309" s="142"/>
      <c r="AR4309" s="142"/>
      <c r="AS4309" s="142"/>
      <c r="AT4309" s="142"/>
      <c r="AU4309" s="142"/>
      <c r="AV4309" s="142"/>
      <c r="AW4309" s="142"/>
      <c r="AX4309" s="143"/>
    </row>
    <row r="4310" spans="1:113" ht="12" customHeight="1">
      <c r="A4310" s="8"/>
      <c r="B4310" s="141"/>
      <c r="C4310" s="142"/>
      <c r="D4310" s="142"/>
      <c r="E4310" s="142"/>
      <c r="F4310" s="142"/>
      <c r="G4310" s="142"/>
      <c r="H4310" s="142"/>
      <c r="I4310" s="142"/>
      <c r="J4310" s="142"/>
      <c r="K4310" s="142"/>
      <c r="L4310" s="142"/>
      <c r="M4310" s="142"/>
      <c r="N4310" s="142"/>
      <c r="O4310" s="142"/>
      <c r="P4310" s="142"/>
      <c r="Q4310" s="142"/>
      <c r="R4310" s="142"/>
      <c r="S4310" s="142"/>
      <c r="T4310" s="142"/>
      <c r="U4310" s="142"/>
      <c r="V4310" s="142"/>
      <c r="W4310" s="142"/>
      <c r="X4310" s="142"/>
      <c r="Y4310" s="142"/>
      <c r="Z4310" s="142"/>
      <c r="AA4310" s="142"/>
      <c r="AB4310" s="142"/>
      <c r="AC4310" s="142"/>
      <c r="AD4310" s="142"/>
      <c r="AE4310" s="142"/>
      <c r="AF4310" s="142"/>
      <c r="AG4310" s="142"/>
      <c r="AH4310" s="142"/>
      <c r="AI4310" s="142"/>
      <c r="AJ4310" s="142"/>
      <c r="AK4310" s="142"/>
      <c r="AL4310" s="142"/>
      <c r="AM4310" s="142"/>
      <c r="AN4310" s="142"/>
      <c r="AO4310" s="142"/>
      <c r="AP4310" s="142"/>
      <c r="AQ4310" s="142"/>
      <c r="AR4310" s="142"/>
      <c r="AS4310" s="142"/>
      <c r="AT4310" s="142"/>
      <c r="AU4310" s="142"/>
      <c r="AV4310" s="142"/>
      <c r="AW4310" s="142"/>
      <c r="AX4310" s="143"/>
    </row>
    <row r="4311" spans="1:113" ht="15" thickBot="1">
      <c r="A4311" s="17"/>
      <c r="B4311" s="18"/>
      <c r="C4311" s="19"/>
      <c r="D4311" s="19"/>
      <c r="E4311" s="19"/>
      <c r="F4311" s="19"/>
      <c r="G4311" s="19"/>
      <c r="H4311" s="19"/>
      <c r="I4311" s="19"/>
      <c r="J4311" s="19"/>
      <c r="K4311" s="19"/>
      <c r="L4311" s="19"/>
      <c r="M4311" s="19"/>
      <c r="N4311" s="19"/>
      <c r="O4311" s="19"/>
      <c r="P4311" s="19"/>
      <c r="Q4311" s="19"/>
      <c r="R4311" s="19"/>
      <c r="S4311" s="19"/>
      <c r="T4311" s="19"/>
      <c r="U4311" s="19"/>
      <c r="V4311" s="19"/>
      <c r="W4311" s="19"/>
      <c r="X4311" s="19"/>
      <c r="Y4311" s="19"/>
      <c r="Z4311" s="19"/>
      <c r="AA4311" s="19"/>
      <c r="AB4311" s="19"/>
      <c r="AC4311" s="19"/>
      <c r="AD4311" s="19"/>
      <c r="AE4311" s="19"/>
      <c r="AF4311" s="19"/>
      <c r="AG4311" s="19"/>
      <c r="AH4311" s="19"/>
      <c r="AI4311" s="19"/>
      <c r="AJ4311" s="19"/>
      <c r="AK4311" s="19"/>
      <c r="AL4311" s="19"/>
      <c r="AM4311" s="19"/>
      <c r="AN4311" s="19"/>
      <c r="AO4311" s="19"/>
      <c r="AP4311" s="19"/>
      <c r="AQ4311" s="19"/>
      <c r="AR4311" s="19"/>
      <c r="AS4311" s="19"/>
      <c r="AT4311" s="19"/>
      <c r="AU4311" s="19"/>
      <c r="AV4311" s="19"/>
      <c r="AW4311" s="19"/>
      <c r="AX4311" s="20"/>
    </row>
    <row r="4312" spans="1:113">
      <c r="B4312" s="21"/>
    </row>
    <row r="4313" spans="1:113" ht="15" thickBot="1">
      <c r="A4313" s="11"/>
      <c r="B4313" s="10" t="s">
        <v>3</v>
      </c>
      <c r="C4313" s="8"/>
      <c r="D4313" s="8"/>
      <c r="E4313" s="8"/>
      <c r="F4313" s="8"/>
      <c r="G4313" s="8"/>
      <c r="H4313" s="8"/>
      <c r="I4313" s="8"/>
      <c r="J4313" s="8"/>
      <c r="K4313" s="8"/>
      <c r="L4313" s="9"/>
      <c r="M4313" s="9"/>
      <c r="N4313" s="9"/>
      <c r="O4313" s="9"/>
      <c r="P4313" s="8"/>
      <c r="Q4313" s="8"/>
      <c r="R4313" s="8"/>
      <c r="S4313" s="8"/>
      <c r="T4313" s="8"/>
      <c r="U4313" s="8"/>
      <c r="V4313" s="10"/>
      <c r="W4313" s="10"/>
      <c r="X4313" s="10"/>
      <c r="Y4313" s="10"/>
      <c r="Z4313" s="10"/>
      <c r="AA4313" s="10"/>
      <c r="AB4313" s="10"/>
      <c r="AC4313" s="10"/>
      <c r="AD4313" s="10"/>
      <c r="AE4313" s="10"/>
      <c r="AF4313" s="10"/>
      <c r="AG4313" s="10"/>
      <c r="AH4313" s="10"/>
      <c r="AI4313" s="10"/>
      <c r="AJ4313" s="10"/>
      <c r="AK4313" s="10"/>
      <c r="AL4313" s="10"/>
      <c r="AM4313" s="10"/>
      <c r="AN4313" s="10"/>
      <c r="AO4313" s="10"/>
      <c r="AP4313" s="10"/>
      <c r="AQ4313" s="10"/>
      <c r="AR4313" s="10"/>
      <c r="AS4313" s="10"/>
      <c r="AT4313" s="10"/>
      <c r="AU4313" s="10"/>
      <c r="AV4313" s="10"/>
      <c r="AW4313" s="10"/>
      <c r="AX4313" s="10"/>
      <c r="DI4313" s="6"/>
    </row>
    <row r="4314" spans="1:113" ht="14.25">
      <c r="A4314" s="8"/>
      <c r="B4314" s="12"/>
      <c r="C4314" s="7"/>
      <c r="D4314" s="7"/>
      <c r="E4314" s="7"/>
      <c r="F4314" s="7"/>
      <c r="G4314" s="7"/>
      <c r="H4314" s="7"/>
      <c r="I4314" s="7"/>
      <c r="J4314" s="7"/>
      <c r="K4314" s="7"/>
      <c r="L4314" s="13"/>
      <c r="M4314" s="13"/>
      <c r="N4314" s="13"/>
      <c r="O4314" s="13"/>
      <c r="P4314" s="7"/>
      <c r="Q4314" s="7"/>
      <c r="R4314" s="7"/>
      <c r="S4314" s="7"/>
      <c r="T4314" s="7"/>
      <c r="U4314" s="7"/>
      <c r="V4314" s="14"/>
      <c r="W4314" s="14"/>
      <c r="X4314" s="14"/>
      <c r="Y4314" s="14"/>
      <c r="Z4314" s="14"/>
      <c r="AA4314" s="14"/>
      <c r="AB4314" s="14"/>
      <c r="AC4314" s="14"/>
      <c r="AD4314" s="14"/>
      <c r="AE4314" s="14"/>
      <c r="AF4314" s="14"/>
      <c r="AG4314" s="14"/>
      <c r="AH4314" s="14"/>
      <c r="AI4314" s="14"/>
      <c r="AJ4314" s="14"/>
      <c r="AK4314" s="14"/>
      <c r="AL4314" s="14"/>
      <c r="AM4314" s="14"/>
      <c r="AN4314" s="14"/>
      <c r="AO4314" s="14"/>
      <c r="AP4314" s="14"/>
      <c r="AQ4314" s="14"/>
      <c r="AR4314" s="14"/>
      <c r="AS4314" s="14"/>
      <c r="AT4314" s="14"/>
      <c r="AU4314" s="14"/>
      <c r="AV4314" s="14"/>
      <c r="AW4314" s="14"/>
      <c r="AX4314" s="15"/>
    </row>
    <row r="4315" spans="1:113" ht="12" customHeight="1">
      <c r="A4315" s="8"/>
      <c r="B4315" s="141" t="s">
        <v>1022</v>
      </c>
      <c r="C4315" s="142"/>
      <c r="D4315" s="142"/>
      <c r="E4315" s="142"/>
      <c r="F4315" s="142"/>
      <c r="G4315" s="142"/>
      <c r="H4315" s="142"/>
      <c r="I4315" s="142"/>
      <c r="J4315" s="142"/>
      <c r="K4315" s="142"/>
      <c r="L4315" s="142"/>
      <c r="M4315" s="142"/>
      <c r="N4315" s="142"/>
      <c r="O4315" s="142"/>
      <c r="P4315" s="142"/>
      <c r="Q4315" s="142"/>
      <c r="R4315" s="142"/>
      <c r="S4315" s="142"/>
      <c r="T4315" s="142"/>
      <c r="U4315" s="142"/>
      <c r="V4315" s="142"/>
      <c r="W4315" s="142"/>
      <c r="X4315" s="142"/>
      <c r="Y4315" s="142"/>
      <c r="Z4315" s="142"/>
      <c r="AA4315" s="142"/>
      <c r="AB4315" s="142"/>
      <c r="AC4315" s="142"/>
      <c r="AD4315" s="142"/>
      <c r="AE4315" s="142"/>
      <c r="AF4315" s="142"/>
      <c r="AG4315" s="142"/>
      <c r="AH4315" s="142"/>
      <c r="AI4315" s="142"/>
      <c r="AJ4315" s="142"/>
      <c r="AK4315" s="142"/>
      <c r="AL4315" s="142"/>
      <c r="AM4315" s="142"/>
      <c r="AN4315" s="142"/>
      <c r="AO4315" s="142"/>
      <c r="AP4315" s="142"/>
      <c r="AQ4315" s="142"/>
      <c r="AR4315" s="142"/>
      <c r="AS4315" s="142"/>
      <c r="AT4315" s="142"/>
      <c r="AU4315" s="142"/>
      <c r="AV4315" s="142"/>
      <c r="AW4315" s="142"/>
      <c r="AX4315" s="143"/>
    </row>
    <row r="4316" spans="1:113" ht="12" customHeight="1">
      <c r="A4316" s="8"/>
      <c r="B4316" s="141"/>
      <c r="C4316" s="142"/>
      <c r="D4316" s="142"/>
      <c r="E4316" s="142"/>
      <c r="F4316" s="142"/>
      <c r="G4316" s="142"/>
      <c r="H4316" s="142"/>
      <c r="I4316" s="142"/>
      <c r="J4316" s="142"/>
      <c r="K4316" s="142"/>
      <c r="L4316" s="142"/>
      <c r="M4316" s="142"/>
      <c r="N4316" s="142"/>
      <c r="O4316" s="142"/>
      <c r="P4316" s="142"/>
      <c r="Q4316" s="142"/>
      <c r="R4316" s="142"/>
      <c r="S4316" s="142"/>
      <c r="T4316" s="142"/>
      <c r="U4316" s="142"/>
      <c r="V4316" s="142"/>
      <c r="W4316" s="142"/>
      <c r="X4316" s="142"/>
      <c r="Y4316" s="142"/>
      <c r="Z4316" s="142"/>
      <c r="AA4316" s="142"/>
      <c r="AB4316" s="142"/>
      <c r="AC4316" s="142"/>
      <c r="AD4316" s="142"/>
      <c r="AE4316" s="142"/>
      <c r="AF4316" s="142"/>
      <c r="AG4316" s="142"/>
      <c r="AH4316" s="142"/>
      <c r="AI4316" s="142"/>
      <c r="AJ4316" s="142"/>
      <c r="AK4316" s="142"/>
      <c r="AL4316" s="142"/>
      <c r="AM4316" s="142"/>
      <c r="AN4316" s="142"/>
      <c r="AO4316" s="142"/>
      <c r="AP4316" s="142"/>
      <c r="AQ4316" s="142"/>
      <c r="AR4316" s="142"/>
      <c r="AS4316" s="142"/>
      <c r="AT4316" s="142"/>
      <c r="AU4316" s="142"/>
      <c r="AV4316" s="142"/>
      <c r="AW4316" s="142"/>
      <c r="AX4316" s="143"/>
    </row>
    <row r="4317" spans="1:113" ht="12" customHeight="1">
      <c r="A4317" s="8"/>
      <c r="B4317" s="141"/>
      <c r="C4317" s="142"/>
      <c r="D4317" s="142"/>
      <c r="E4317" s="142"/>
      <c r="F4317" s="142"/>
      <c r="G4317" s="142"/>
      <c r="H4317" s="142"/>
      <c r="I4317" s="142"/>
      <c r="J4317" s="142"/>
      <c r="K4317" s="142"/>
      <c r="L4317" s="142"/>
      <c r="M4317" s="142"/>
      <c r="N4317" s="142"/>
      <c r="O4317" s="142"/>
      <c r="P4317" s="142"/>
      <c r="Q4317" s="142"/>
      <c r="R4317" s="142"/>
      <c r="S4317" s="142"/>
      <c r="T4317" s="142"/>
      <c r="U4317" s="142"/>
      <c r="V4317" s="142"/>
      <c r="W4317" s="142"/>
      <c r="X4317" s="142"/>
      <c r="Y4317" s="142"/>
      <c r="Z4317" s="142"/>
      <c r="AA4317" s="142"/>
      <c r="AB4317" s="142"/>
      <c r="AC4317" s="142"/>
      <c r="AD4317" s="142"/>
      <c r="AE4317" s="142"/>
      <c r="AF4317" s="142"/>
      <c r="AG4317" s="142"/>
      <c r="AH4317" s="142"/>
      <c r="AI4317" s="142"/>
      <c r="AJ4317" s="142"/>
      <c r="AK4317" s="142"/>
      <c r="AL4317" s="142"/>
      <c r="AM4317" s="142"/>
      <c r="AN4317" s="142"/>
      <c r="AO4317" s="142"/>
      <c r="AP4317" s="142"/>
      <c r="AQ4317" s="142"/>
      <c r="AR4317" s="142"/>
      <c r="AS4317" s="142"/>
      <c r="AT4317" s="142"/>
      <c r="AU4317" s="142"/>
      <c r="AV4317" s="142"/>
      <c r="AW4317" s="142"/>
      <c r="AX4317" s="143"/>
    </row>
    <row r="4318" spans="1:113" ht="12" customHeight="1">
      <c r="A4318" s="8"/>
      <c r="B4318" s="141"/>
      <c r="C4318" s="142"/>
      <c r="D4318" s="142"/>
      <c r="E4318" s="142"/>
      <c r="F4318" s="142"/>
      <c r="G4318" s="142"/>
      <c r="H4318" s="142"/>
      <c r="I4318" s="142"/>
      <c r="J4318" s="142"/>
      <c r="K4318" s="142"/>
      <c r="L4318" s="142"/>
      <c r="M4318" s="142"/>
      <c r="N4318" s="142"/>
      <c r="O4318" s="142"/>
      <c r="P4318" s="142"/>
      <c r="Q4318" s="142"/>
      <c r="R4318" s="142"/>
      <c r="S4318" s="142"/>
      <c r="T4318" s="142"/>
      <c r="U4318" s="142"/>
      <c r="V4318" s="142"/>
      <c r="W4318" s="142"/>
      <c r="X4318" s="142"/>
      <c r="Y4318" s="142"/>
      <c r="Z4318" s="142"/>
      <c r="AA4318" s="142"/>
      <c r="AB4318" s="142"/>
      <c r="AC4318" s="142"/>
      <c r="AD4318" s="142"/>
      <c r="AE4318" s="142"/>
      <c r="AF4318" s="142"/>
      <c r="AG4318" s="142"/>
      <c r="AH4318" s="142"/>
      <c r="AI4318" s="142"/>
      <c r="AJ4318" s="142"/>
      <c r="AK4318" s="142"/>
      <c r="AL4318" s="142"/>
      <c r="AM4318" s="142"/>
      <c r="AN4318" s="142"/>
      <c r="AO4318" s="142"/>
      <c r="AP4318" s="142"/>
      <c r="AQ4318" s="142"/>
      <c r="AR4318" s="142"/>
      <c r="AS4318" s="142"/>
      <c r="AT4318" s="142"/>
      <c r="AU4318" s="142"/>
      <c r="AV4318" s="142"/>
      <c r="AW4318" s="142"/>
      <c r="AX4318" s="143"/>
      <c r="BC4318" s="16"/>
    </row>
    <row r="4319" spans="1:113" ht="12" customHeight="1">
      <c r="A4319" s="8"/>
      <c r="B4319" s="141"/>
      <c r="C4319" s="142"/>
      <c r="D4319" s="142"/>
      <c r="E4319" s="142"/>
      <c r="F4319" s="142"/>
      <c r="G4319" s="142"/>
      <c r="H4319" s="142"/>
      <c r="I4319" s="142"/>
      <c r="J4319" s="142"/>
      <c r="K4319" s="142"/>
      <c r="L4319" s="142"/>
      <c r="M4319" s="142"/>
      <c r="N4319" s="142"/>
      <c r="O4319" s="142"/>
      <c r="P4319" s="142"/>
      <c r="Q4319" s="142"/>
      <c r="R4319" s="142"/>
      <c r="S4319" s="142"/>
      <c r="T4319" s="142"/>
      <c r="U4319" s="142"/>
      <c r="V4319" s="142"/>
      <c r="W4319" s="142"/>
      <c r="X4319" s="142"/>
      <c r="Y4319" s="142"/>
      <c r="Z4319" s="142"/>
      <c r="AA4319" s="142"/>
      <c r="AB4319" s="142"/>
      <c r="AC4319" s="142"/>
      <c r="AD4319" s="142"/>
      <c r="AE4319" s="142"/>
      <c r="AF4319" s="142"/>
      <c r="AG4319" s="142"/>
      <c r="AH4319" s="142"/>
      <c r="AI4319" s="142"/>
      <c r="AJ4319" s="142"/>
      <c r="AK4319" s="142"/>
      <c r="AL4319" s="142"/>
      <c r="AM4319" s="142"/>
      <c r="AN4319" s="142"/>
      <c r="AO4319" s="142"/>
      <c r="AP4319" s="142"/>
      <c r="AQ4319" s="142"/>
      <c r="AR4319" s="142"/>
      <c r="AS4319" s="142"/>
      <c r="AT4319" s="142"/>
      <c r="AU4319" s="142"/>
      <c r="AV4319" s="142"/>
      <c r="AW4319" s="142"/>
      <c r="AX4319" s="143"/>
    </row>
    <row r="4320" spans="1:113" ht="12" customHeight="1">
      <c r="A4320" s="8"/>
      <c r="B4320" s="141"/>
      <c r="C4320" s="142"/>
      <c r="D4320" s="142"/>
      <c r="E4320" s="142"/>
      <c r="F4320" s="142"/>
      <c r="G4320" s="142"/>
      <c r="H4320" s="142"/>
      <c r="I4320" s="142"/>
      <c r="J4320" s="142"/>
      <c r="K4320" s="142"/>
      <c r="L4320" s="142"/>
      <c r="M4320" s="142"/>
      <c r="N4320" s="142"/>
      <c r="O4320" s="142"/>
      <c r="P4320" s="142"/>
      <c r="Q4320" s="142"/>
      <c r="R4320" s="142"/>
      <c r="S4320" s="142"/>
      <c r="T4320" s="142"/>
      <c r="U4320" s="142"/>
      <c r="V4320" s="142"/>
      <c r="W4320" s="142"/>
      <c r="X4320" s="142"/>
      <c r="Y4320" s="142"/>
      <c r="Z4320" s="142"/>
      <c r="AA4320" s="142"/>
      <c r="AB4320" s="142"/>
      <c r="AC4320" s="142"/>
      <c r="AD4320" s="142"/>
      <c r="AE4320" s="142"/>
      <c r="AF4320" s="142"/>
      <c r="AG4320" s="142"/>
      <c r="AH4320" s="142"/>
      <c r="AI4320" s="142"/>
      <c r="AJ4320" s="142"/>
      <c r="AK4320" s="142"/>
      <c r="AL4320" s="142"/>
      <c r="AM4320" s="142"/>
      <c r="AN4320" s="142"/>
      <c r="AO4320" s="142"/>
      <c r="AP4320" s="142"/>
      <c r="AQ4320" s="142"/>
      <c r="AR4320" s="142"/>
      <c r="AS4320" s="142"/>
      <c r="AT4320" s="142"/>
      <c r="AU4320" s="142"/>
      <c r="AV4320" s="142"/>
      <c r="AW4320" s="142"/>
      <c r="AX4320" s="143"/>
    </row>
    <row r="4321" spans="1:251" ht="12" customHeight="1">
      <c r="A4321" s="8"/>
      <c r="B4321" s="141"/>
      <c r="C4321" s="142"/>
      <c r="D4321" s="142"/>
      <c r="E4321" s="142"/>
      <c r="F4321" s="142"/>
      <c r="G4321" s="142"/>
      <c r="H4321" s="142"/>
      <c r="I4321" s="142"/>
      <c r="J4321" s="142"/>
      <c r="K4321" s="142"/>
      <c r="L4321" s="142"/>
      <c r="M4321" s="142"/>
      <c r="N4321" s="142"/>
      <c r="O4321" s="142"/>
      <c r="P4321" s="142"/>
      <c r="Q4321" s="142"/>
      <c r="R4321" s="142"/>
      <c r="S4321" s="142"/>
      <c r="T4321" s="142"/>
      <c r="U4321" s="142"/>
      <c r="V4321" s="142"/>
      <c r="W4321" s="142"/>
      <c r="X4321" s="142"/>
      <c r="Y4321" s="142"/>
      <c r="Z4321" s="142"/>
      <c r="AA4321" s="142"/>
      <c r="AB4321" s="142"/>
      <c r="AC4321" s="142"/>
      <c r="AD4321" s="142"/>
      <c r="AE4321" s="142"/>
      <c r="AF4321" s="142"/>
      <c r="AG4321" s="142"/>
      <c r="AH4321" s="142"/>
      <c r="AI4321" s="142"/>
      <c r="AJ4321" s="142"/>
      <c r="AK4321" s="142"/>
      <c r="AL4321" s="142"/>
      <c r="AM4321" s="142"/>
      <c r="AN4321" s="142"/>
      <c r="AO4321" s="142"/>
      <c r="AP4321" s="142"/>
      <c r="AQ4321" s="142"/>
      <c r="AR4321" s="142"/>
      <c r="AS4321" s="142"/>
      <c r="AT4321" s="142"/>
      <c r="AU4321" s="142"/>
      <c r="AV4321" s="142"/>
      <c r="AW4321" s="142"/>
      <c r="AX4321" s="143"/>
    </row>
    <row r="4322" spans="1:251" ht="15" thickBot="1">
      <c r="A4322" s="17"/>
      <c r="B4322" s="18"/>
      <c r="C4322" s="19"/>
      <c r="D4322" s="19"/>
      <c r="E4322" s="19"/>
      <c r="F4322" s="19"/>
      <c r="G4322" s="19"/>
      <c r="H4322" s="19"/>
      <c r="I4322" s="19"/>
      <c r="J4322" s="19"/>
      <c r="K4322" s="19"/>
      <c r="L4322" s="19"/>
      <c r="M4322" s="19"/>
      <c r="N4322" s="19"/>
      <c r="O4322" s="19"/>
      <c r="P4322" s="19"/>
      <c r="Q4322" s="19"/>
      <c r="R4322" s="19"/>
      <c r="S4322" s="19"/>
      <c r="T4322" s="19"/>
      <c r="U4322" s="19"/>
      <c r="V4322" s="19"/>
      <c r="W4322" s="19"/>
      <c r="X4322" s="19"/>
      <c r="Y4322" s="19"/>
      <c r="Z4322" s="19"/>
      <c r="AA4322" s="19"/>
      <c r="AB4322" s="19"/>
      <c r="AC4322" s="19"/>
      <c r="AD4322" s="19"/>
      <c r="AE4322" s="19"/>
      <c r="AF4322" s="19"/>
      <c r="AG4322" s="19"/>
      <c r="AH4322" s="19"/>
      <c r="AI4322" s="19"/>
      <c r="AJ4322" s="19"/>
      <c r="AK4322" s="19"/>
      <c r="AL4322" s="19"/>
      <c r="AM4322" s="19"/>
      <c r="AN4322" s="19"/>
      <c r="AO4322" s="19"/>
      <c r="AP4322" s="19"/>
      <c r="AQ4322" s="19"/>
      <c r="AR4322" s="19"/>
      <c r="AS4322" s="19"/>
      <c r="AT4322" s="19"/>
      <c r="AU4322" s="19"/>
      <c r="AV4322" s="19"/>
      <c r="AW4322" s="19"/>
      <c r="AX4322" s="20"/>
    </row>
    <row r="4323" spans="1:251">
      <c r="B4323" s="21"/>
    </row>
    <row r="4324" spans="1:251" ht="14.25">
      <c r="B4324" s="10" t="s">
        <v>4</v>
      </c>
      <c r="C4324" s="8"/>
      <c r="D4324" s="8"/>
      <c r="E4324" s="8"/>
      <c r="F4324" s="8"/>
      <c r="G4324" s="8"/>
      <c r="H4324" s="8"/>
      <c r="I4324" s="8"/>
      <c r="J4324" s="8"/>
      <c r="K4324" s="8"/>
      <c r="L4324" s="9"/>
      <c r="M4324" s="9"/>
      <c r="N4324" s="9"/>
      <c r="O4324" s="9"/>
      <c r="P4324" s="8"/>
      <c r="Q4324" s="8"/>
      <c r="R4324" s="8"/>
      <c r="S4324" s="8"/>
      <c r="T4324" s="8"/>
      <c r="U4324" s="8"/>
      <c r="V4324" s="10"/>
      <c r="W4324" s="10"/>
      <c r="X4324" s="10"/>
      <c r="Y4324" s="10"/>
      <c r="Z4324" s="10"/>
      <c r="AA4324" s="10"/>
      <c r="AB4324" s="10"/>
      <c r="AC4324" s="10"/>
      <c r="AD4324" s="10"/>
      <c r="AE4324" s="10"/>
      <c r="AF4324" s="10"/>
      <c r="AG4324" s="10"/>
      <c r="AH4324" s="10"/>
      <c r="AI4324" s="10"/>
      <c r="AJ4324" s="10"/>
      <c r="AK4324" s="10"/>
      <c r="AL4324" s="10"/>
      <c r="AM4324" s="10"/>
      <c r="AN4324" s="10"/>
      <c r="AO4324" s="10"/>
      <c r="AP4324" s="10"/>
      <c r="AQ4324" s="10"/>
      <c r="AR4324" s="10"/>
      <c r="AS4324" s="10"/>
      <c r="AT4324" s="10"/>
      <c r="AU4324" s="10"/>
      <c r="AV4324" s="10"/>
      <c r="AW4324" s="10"/>
      <c r="AX4324" s="10"/>
    </row>
    <row r="4325" spans="1:251" ht="15" thickBot="1">
      <c r="B4325" s="8"/>
      <c r="C4325" s="8"/>
      <c r="D4325" s="8"/>
      <c r="E4325" s="8"/>
      <c r="F4325" s="8"/>
      <c r="G4325" s="8"/>
      <c r="H4325" s="8"/>
      <c r="I4325" s="8"/>
      <c r="J4325" s="8"/>
      <c r="K4325" s="8"/>
      <c r="L4325" s="9"/>
      <c r="M4325" s="9"/>
      <c r="N4325" s="9"/>
      <c r="O4325" s="9"/>
      <c r="P4325" s="8"/>
      <c r="Q4325" s="8"/>
      <c r="R4325" s="8"/>
      <c r="S4325" s="8"/>
      <c r="T4325" s="8"/>
      <c r="U4325" s="8"/>
      <c r="V4325" s="10"/>
      <c r="W4325" s="10"/>
      <c r="X4325" s="10"/>
      <c r="Y4325" s="10"/>
      <c r="Z4325" s="10"/>
      <c r="AA4325" s="10"/>
      <c r="AB4325" s="10"/>
      <c r="AC4325" s="10"/>
      <c r="AD4325" s="10"/>
      <c r="AE4325" s="10"/>
      <c r="AF4325" s="10"/>
      <c r="AG4325" s="10"/>
      <c r="AH4325" s="10"/>
      <c r="AI4325" s="10"/>
      <c r="AJ4325" s="10"/>
      <c r="AK4325" s="10"/>
      <c r="AL4325" s="10"/>
      <c r="AM4325" s="10"/>
      <c r="AN4325" s="10"/>
      <c r="AO4325" s="10"/>
      <c r="AP4325" s="10"/>
      <c r="AQ4325" s="10"/>
      <c r="AR4325" s="10"/>
      <c r="AS4325" s="10"/>
      <c r="AT4325" s="10"/>
      <c r="AU4325" s="10"/>
      <c r="AV4325" s="10"/>
      <c r="AW4325" s="10"/>
      <c r="AX4325" s="22" t="s">
        <v>5</v>
      </c>
    </row>
    <row r="4326" spans="1:251" s="16" customFormat="1" ht="13.5" customHeight="1">
      <c r="A4326" s="8"/>
      <c r="B4326" s="146" t="s">
        <v>6</v>
      </c>
      <c r="C4326" s="129"/>
      <c r="D4326" s="129"/>
      <c r="E4326" s="129"/>
      <c r="F4326" s="129"/>
      <c r="G4326" s="129"/>
      <c r="H4326" s="129"/>
      <c r="I4326" s="129"/>
      <c r="J4326" s="129"/>
      <c r="K4326" s="129"/>
      <c r="L4326" s="129"/>
      <c r="M4326" s="129"/>
      <c r="N4326" s="129"/>
      <c r="O4326" s="129"/>
      <c r="P4326" s="129"/>
      <c r="Q4326" s="129"/>
      <c r="R4326" s="129"/>
      <c r="S4326" s="129"/>
      <c r="T4326" s="129"/>
      <c r="U4326" s="129"/>
      <c r="V4326" s="129"/>
      <c r="W4326" s="129"/>
      <c r="X4326" s="129"/>
      <c r="Y4326" s="129"/>
      <c r="Z4326" s="130"/>
      <c r="AA4326" s="128" t="s">
        <v>11</v>
      </c>
      <c r="AB4326" s="129"/>
      <c r="AC4326" s="129"/>
      <c r="AD4326" s="129"/>
      <c r="AE4326" s="129"/>
      <c r="AF4326" s="129"/>
      <c r="AG4326" s="129"/>
      <c r="AH4326" s="129"/>
      <c r="AI4326" s="130"/>
      <c r="AJ4326" s="128" t="s">
        <v>12</v>
      </c>
      <c r="AK4326" s="129"/>
      <c r="AL4326" s="129"/>
      <c r="AM4326" s="129"/>
      <c r="AN4326" s="129"/>
      <c r="AO4326" s="129"/>
      <c r="AP4326" s="129"/>
      <c r="AQ4326" s="129"/>
      <c r="AR4326" s="130"/>
      <c r="AS4326" s="128" t="s">
        <v>7</v>
      </c>
      <c r="AT4326" s="129"/>
      <c r="AU4326" s="129"/>
      <c r="AV4326" s="129"/>
      <c r="AW4326" s="129"/>
      <c r="AX4326" s="134"/>
      <c r="AY4326" s="2"/>
      <c r="AZ4326" s="2"/>
      <c r="BA4326" s="2"/>
      <c r="BB4326" s="2"/>
      <c r="BC4326" s="2"/>
      <c r="BD4326" s="2"/>
      <c r="BE4326" s="2"/>
      <c r="BF4326" s="2"/>
      <c r="BG4326" s="2"/>
      <c r="BH4326" s="2"/>
      <c r="BI4326" s="2"/>
      <c r="BJ4326" s="2"/>
      <c r="BK4326" s="2"/>
      <c r="BL4326" s="2"/>
      <c r="BM4326" s="2"/>
      <c r="BN4326" s="2"/>
      <c r="BO4326" s="2"/>
      <c r="BP4326" s="2"/>
      <c r="BQ4326" s="2"/>
      <c r="BR4326" s="2"/>
      <c r="BS4326" s="2"/>
      <c r="BT4326" s="2"/>
      <c r="BU4326" s="2"/>
      <c r="BV4326" s="2"/>
      <c r="BW4326" s="2"/>
      <c r="BX4326" s="2"/>
      <c r="BY4326" s="2"/>
      <c r="BZ4326" s="2"/>
      <c r="CA4326" s="2"/>
      <c r="CB4326" s="2"/>
      <c r="CC4326" s="2"/>
      <c r="CD4326" s="2"/>
      <c r="CE4326" s="2"/>
      <c r="CF4326" s="2"/>
      <c r="CG4326" s="2"/>
      <c r="CH4326" s="2"/>
      <c r="CI4326" s="2"/>
      <c r="CJ4326" s="2"/>
      <c r="CK4326" s="2"/>
      <c r="CL4326" s="2"/>
      <c r="CM4326" s="2"/>
      <c r="CN4326" s="2"/>
      <c r="CO4326" s="2"/>
      <c r="CP4326" s="2"/>
      <c r="CQ4326" s="2"/>
      <c r="CR4326" s="2"/>
      <c r="CS4326" s="2"/>
      <c r="CT4326" s="2"/>
      <c r="CU4326" s="2"/>
      <c r="CV4326" s="2"/>
      <c r="CW4326" s="2"/>
      <c r="CX4326" s="2"/>
      <c r="CY4326" s="2"/>
      <c r="CZ4326" s="2"/>
      <c r="DA4326" s="2"/>
      <c r="DB4326" s="2"/>
      <c r="DC4326" s="2"/>
      <c r="DD4326" s="2"/>
      <c r="DE4326" s="2"/>
      <c r="DF4326" s="2"/>
      <c r="DG4326" s="2"/>
      <c r="DH4326" s="2"/>
      <c r="DI4326" s="2"/>
      <c r="DJ4326" s="2"/>
      <c r="DK4326" s="2"/>
      <c r="DL4326" s="2"/>
      <c r="DM4326" s="2"/>
      <c r="DN4326" s="2"/>
      <c r="DO4326" s="2"/>
      <c r="DP4326" s="2"/>
      <c r="DQ4326" s="2"/>
      <c r="DR4326" s="2"/>
      <c r="DS4326" s="2"/>
      <c r="DT4326" s="2"/>
      <c r="DU4326" s="2"/>
      <c r="DV4326" s="2"/>
      <c r="DW4326" s="2"/>
      <c r="DX4326" s="2"/>
      <c r="DY4326" s="2"/>
      <c r="DZ4326" s="2"/>
      <c r="EA4326" s="2"/>
      <c r="EB4326" s="2"/>
      <c r="EC4326" s="2"/>
      <c r="ED4326" s="2"/>
      <c r="EE4326" s="2"/>
      <c r="EF4326" s="2"/>
      <c r="EG4326" s="2"/>
      <c r="EH4326" s="2"/>
      <c r="EI4326" s="2"/>
      <c r="EJ4326" s="2"/>
      <c r="EK4326" s="2"/>
      <c r="EL4326" s="2"/>
      <c r="EM4326" s="2"/>
      <c r="EN4326" s="2"/>
      <c r="EO4326" s="2"/>
      <c r="EP4326" s="2"/>
      <c r="EQ4326" s="2"/>
      <c r="ER4326" s="2"/>
      <c r="ES4326" s="2"/>
      <c r="ET4326" s="2"/>
      <c r="EU4326" s="2"/>
      <c r="EV4326" s="2"/>
      <c r="EW4326" s="2"/>
      <c r="EX4326" s="2"/>
      <c r="EY4326" s="2"/>
      <c r="EZ4326" s="2"/>
      <c r="FA4326" s="2"/>
      <c r="FB4326" s="2"/>
      <c r="FC4326" s="2"/>
      <c r="FD4326" s="2"/>
      <c r="FE4326" s="2"/>
      <c r="FF4326" s="2"/>
      <c r="FG4326" s="2"/>
      <c r="FH4326" s="2"/>
      <c r="FI4326" s="2"/>
      <c r="FJ4326" s="2"/>
      <c r="FK4326" s="2"/>
      <c r="FL4326" s="2"/>
      <c r="FM4326" s="2"/>
      <c r="FN4326" s="2"/>
      <c r="FO4326" s="2"/>
      <c r="FP4326" s="2"/>
      <c r="FQ4326" s="2"/>
      <c r="FR4326" s="2"/>
      <c r="FS4326" s="2"/>
      <c r="FT4326" s="2"/>
      <c r="FU4326" s="2"/>
      <c r="FV4326" s="2"/>
      <c r="FW4326" s="2"/>
      <c r="FX4326" s="2"/>
      <c r="FY4326" s="2"/>
      <c r="FZ4326" s="2"/>
      <c r="GA4326" s="2"/>
      <c r="GB4326" s="2"/>
      <c r="GC4326" s="2"/>
      <c r="GD4326" s="2"/>
      <c r="GE4326" s="2"/>
      <c r="GF4326" s="2"/>
      <c r="GG4326" s="2"/>
      <c r="GH4326" s="2"/>
      <c r="GI4326" s="2"/>
      <c r="GJ4326" s="2"/>
      <c r="GK4326" s="2"/>
      <c r="GL4326" s="2"/>
      <c r="GM4326" s="2"/>
      <c r="GN4326" s="2"/>
      <c r="GO4326" s="2"/>
      <c r="GP4326" s="2"/>
      <c r="GQ4326" s="2"/>
      <c r="GR4326" s="2"/>
      <c r="GS4326" s="2"/>
      <c r="GT4326" s="2"/>
      <c r="GU4326" s="2"/>
      <c r="GV4326" s="2"/>
      <c r="GW4326" s="2"/>
      <c r="GX4326" s="2"/>
      <c r="GY4326" s="2"/>
      <c r="GZ4326" s="2"/>
      <c r="HA4326" s="2"/>
      <c r="HB4326" s="2"/>
      <c r="HC4326" s="2"/>
      <c r="HD4326" s="2"/>
      <c r="HE4326" s="2"/>
      <c r="HF4326" s="2"/>
      <c r="HG4326" s="2"/>
      <c r="HH4326" s="2"/>
      <c r="HI4326" s="2"/>
      <c r="HJ4326" s="2"/>
      <c r="HK4326" s="2"/>
      <c r="HL4326" s="2"/>
      <c r="HM4326" s="2"/>
      <c r="HN4326" s="2"/>
      <c r="HO4326" s="2"/>
      <c r="HP4326" s="2"/>
      <c r="HQ4326" s="2"/>
      <c r="HR4326" s="2"/>
      <c r="HS4326" s="2"/>
      <c r="HT4326" s="2"/>
      <c r="HU4326" s="2"/>
      <c r="HV4326" s="2"/>
      <c r="HW4326" s="2"/>
      <c r="HX4326" s="2"/>
      <c r="HY4326" s="2"/>
      <c r="HZ4326" s="2"/>
      <c r="IA4326" s="2"/>
      <c r="IB4326" s="2"/>
      <c r="IC4326" s="2"/>
      <c r="ID4326" s="2"/>
      <c r="IE4326" s="2"/>
      <c r="IF4326" s="2"/>
      <c r="IG4326" s="2"/>
      <c r="IH4326" s="2"/>
      <c r="II4326" s="2"/>
      <c r="IJ4326" s="2"/>
      <c r="IK4326" s="2"/>
      <c r="IL4326" s="2"/>
      <c r="IM4326" s="2"/>
      <c r="IN4326" s="2"/>
      <c r="IO4326" s="2"/>
      <c r="IP4326" s="2"/>
      <c r="IQ4326" s="2"/>
    </row>
    <row r="4327" spans="1:251" s="16" customFormat="1" ht="13.5">
      <c r="A4327" s="8"/>
      <c r="B4327" s="147"/>
      <c r="C4327" s="132"/>
      <c r="D4327" s="132"/>
      <c r="E4327" s="132"/>
      <c r="F4327" s="132"/>
      <c r="G4327" s="132"/>
      <c r="H4327" s="132"/>
      <c r="I4327" s="132"/>
      <c r="J4327" s="132"/>
      <c r="K4327" s="132"/>
      <c r="L4327" s="132"/>
      <c r="M4327" s="132"/>
      <c r="N4327" s="132"/>
      <c r="O4327" s="132"/>
      <c r="P4327" s="132"/>
      <c r="Q4327" s="132"/>
      <c r="R4327" s="132"/>
      <c r="S4327" s="132"/>
      <c r="T4327" s="132"/>
      <c r="U4327" s="132"/>
      <c r="V4327" s="132"/>
      <c r="W4327" s="132"/>
      <c r="X4327" s="132"/>
      <c r="Y4327" s="132"/>
      <c r="Z4327" s="133"/>
      <c r="AA4327" s="131"/>
      <c r="AB4327" s="132"/>
      <c r="AC4327" s="132"/>
      <c r="AD4327" s="132"/>
      <c r="AE4327" s="132"/>
      <c r="AF4327" s="132"/>
      <c r="AG4327" s="132"/>
      <c r="AH4327" s="132"/>
      <c r="AI4327" s="133"/>
      <c r="AJ4327" s="131"/>
      <c r="AK4327" s="132"/>
      <c r="AL4327" s="132"/>
      <c r="AM4327" s="132"/>
      <c r="AN4327" s="132"/>
      <c r="AO4327" s="132"/>
      <c r="AP4327" s="132"/>
      <c r="AQ4327" s="132"/>
      <c r="AR4327" s="133"/>
      <c r="AS4327" s="131"/>
      <c r="AT4327" s="132"/>
      <c r="AU4327" s="132"/>
      <c r="AV4327" s="132"/>
      <c r="AW4327" s="132"/>
      <c r="AX4327" s="135"/>
      <c r="AY4327" s="2"/>
      <c r="AZ4327" s="2"/>
      <c r="BA4327" s="2"/>
      <c r="BB4327" s="23"/>
      <c r="BC4327" s="24"/>
      <c r="BE4327" s="2"/>
      <c r="BF4327" s="2"/>
      <c r="BG4327" s="2"/>
      <c r="BH4327" s="2"/>
      <c r="BI4327" s="2"/>
      <c r="BJ4327" s="2"/>
      <c r="BK4327" s="2"/>
      <c r="BL4327" s="2"/>
      <c r="BM4327" s="2"/>
      <c r="BN4327" s="2"/>
      <c r="BO4327" s="2"/>
      <c r="BP4327" s="2"/>
      <c r="BQ4327" s="2"/>
      <c r="BR4327" s="2"/>
      <c r="BS4327" s="2"/>
      <c r="BT4327" s="2"/>
      <c r="BU4327" s="2"/>
      <c r="BV4327" s="2"/>
      <c r="BW4327" s="2"/>
      <c r="BX4327" s="2"/>
      <c r="BY4327" s="2"/>
      <c r="BZ4327" s="2"/>
      <c r="CA4327" s="2"/>
      <c r="CB4327" s="2"/>
      <c r="CC4327" s="2"/>
      <c r="CD4327" s="2"/>
      <c r="CE4327" s="2"/>
      <c r="CF4327" s="2"/>
      <c r="CG4327" s="2"/>
      <c r="CH4327" s="2"/>
      <c r="CI4327" s="2"/>
      <c r="CJ4327" s="2"/>
      <c r="CK4327" s="2"/>
      <c r="CL4327" s="2"/>
      <c r="CM4327" s="2"/>
      <c r="CN4327" s="2"/>
      <c r="CO4327" s="2"/>
      <c r="CP4327" s="2"/>
      <c r="CQ4327" s="2"/>
      <c r="CR4327" s="2"/>
      <c r="CS4327" s="2"/>
      <c r="CT4327" s="2"/>
      <c r="CU4327" s="2"/>
      <c r="CV4327" s="2"/>
      <c r="CW4327" s="2"/>
      <c r="CX4327" s="2"/>
      <c r="CY4327" s="2"/>
      <c r="CZ4327" s="2"/>
      <c r="DA4327" s="2"/>
      <c r="DB4327" s="2"/>
      <c r="DC4327" s="2"/>
      <c r="DD4327" s="2"/>
      <c r="DE4327" s="2"/>
      <c r="DF4327" s="2"/>
      <c r="DG4327" s="2"/>
      <c r="DH4327" s="2"/>
      <c r="DI4327" s="2"/>
      <c r="DJ4327" s="2"/>
      <c r="DK4327" s="2"/>
      <c r="DL4327" s="2"/>
      <c r="DM4327" s="2"/>
      <c r="DN4327" s="2"/>
      <c r="DO4327" s="2"/>
      <c r="DP4327" s="2"/>
      <c r="DQ4327" s="2"/>
      <c r="DR4327" s="2"/>
      <c r="DS4327" s="2"/>
      <c r="DT4327" s="2"/>
      <c r="DU4327" s="2"/>
      <c r="DV4327" s="2"/>
      <c r="DW4327" s="2"/>
      <c r="DX4327" s="2"/>
      <c r="DY4327" s="2"/>
      <c r="DZ4327" s="2"/>
      <c r="EA4327" s="2"/>
      <c r="EB4327" s="2"/>
      <c r="EC4327" s="2"/>
      <c r="ED4327" s="2"/>
      <c r="EE4327" s="2"/>
      <c r="EF4327" s="2"/>
      <c r="EG4327" s="2"/>
      <c r="EH4327" s="2"/>
      <c r="EI4327" s="2"/>
      <c r="EJ4327" s="2"/>
      <c r="EK4327" s="2"/>
      <c r="EL4327" s="2"/>
      <c r="EM4327" s="2"/>
      <c r="EN4327" s="2"/>
      <c r="EO4327" s="2"/>
      <c r="EP4327" s="2"/>
      <c r="EQ4327" s="2"/>
      <c r="ER4327" s="2"/>
      <c r="ES4327" s="2"/>
      <c r="ET4327" s="2"/>
      <c r="EU4327" s="2"/>
      <c r="EV4327" s="2"/>
      <c r="EW4327" s="2"/>
      <c r="EX4327" s="2"/>
      <c r="EY4327" s="2"/>
      <c r="EZ4327" s="2"/>
      <c r="FA4327" s="2"/>
      <c r="FB4327" s="2"/>
      <c r="FC4327" s="2"/>
      <c r="FD4327" s="2"/>
      <c r="FE4327" s="2"/>
      <c r="FF4327" s="2"/>
      <c r="FG4327" s="2"/>
      <c r="FH4327" s="2"/>
      <c r="FI4327" s="2"/>
      <c r="FJ4327" s="2"/>
      <c r="FK4327" s="2"/>
      <c r="FL4327" s="2"/>
      <c r="FM4327" s="2"/>
      <c r="FN4327" s="2"/>
      <c r="FO4327" s="2"/>
      <c r="FP4327" s="2"/>
      <c r="FQ4327" s="2"/>
      <c r="FR4327" s="2"/>
      <c r="FS4327" s="2"/>
      <c r="FT4327" s="2"/>
      <c r="FU4327" s="2"/>
      <c r="FV4327" s="2"/>
      <c r="FW4327" s="2"/>
      <c r="FX4327" s="2"/>
      <c r="FY4327" s="2"/>
      <c r="FZ4327" s="2"/>
      <c r="GA4327" s="2"/>
      <c r="GB4327" s="2"/>
      <c r="GC4327" s="2"/>
      <c r="GD4327" s="2"/>
      <c r="GE4327" s="2"/>
      <c r="GF4327" s="2"/>
      <c r="GG4327" s="2"/>
      <c r="GH4327" s="2"/>
      <c r="GI4327" s="2"/>
      <c r="GJ4327" s="2"/>
      <c r="GK4327" s="2"/>
      <c r="GL4327" s="2"/>
      <c r="GM4327" s="2"/>
      <c r="GN4327" s="2"/>
      <c r="GO4327" s="2"/>
      <c r="GP4327" s="2"/>
      <c r="GQ4327" s="2"/>
      <c r="GR4327" s="2"/>
      <c r="GS4327" s="2"/>
      <c r="GT4327" s="2"/>
      <c r="GU4327" s="2"/>
      <c r="GV4327" s="2"/>
      <c r="GW4327" s="2"/>
      <c r="GX4327" s="2"/>
      <c r="GY4327" s="2"/>
      <c r="GZ4327" s="2"/>
      <c r="HA4327" s="2"/>
      <c r="HB4327" s="2"/>
      <c r="HC4327" s="2"/>
      <c r="HD4327" s="2"/>
      <c r="HE4327" s="2"/>
      <c r="HF4327" s="2"/>
      <c r="HG4327" s="2"/>
      <c r="HH4327" s="2"/>
      <c r="HI4327" s="2"/>
      <c r="HJ4327" s="2"/>
      <c r="HK4327" s="2"/>
      <c r="HL4327" s="2"/>
      <c r="HM4327" s="2"/>
      <c r="HN4327" s="2"/>
      <c r="HO4327" s="2"/>
      <c r="HP4327" s="2"/>
      <c r="HQ4327" s="2"/>
      <c r="HR4327" s="2"/>
      <c r="HS4327" s="2"/>
      <c r="HT4327" s="2"/>
      <c r="HU4327" s="2"/>
      <c r="HV4327" s="2"/>
      <c r="HW4327" s="2"/>
      <c r="HX4327" s="2"/>
      <c r="HY4327" s="2"/>
      <c r="HZ4327" s="2"/>
      <c r="IA4327" s="2"/>
      <c r="IB4327" s="2"/>
      <c r="IC4327" s="2"/>
      <c r="ID4327" s="2"/>
      <c r="IE4327" s="2"/>
      <c r="IF4327" s="2"/>
      <c r="IG4327" s="2"/>
      <c r="IH4327" s="2"/>
      <c r="II4327" s="2"/>
      <c r="IJ4327" s="2"/>
      <c r="IK4327" s="2"/>
      <c r="IL4327" s="2"/>
      <c r="IM4327" s="2"/>
      <c r="IN4327" s="2"/>
      <c r="IO4327" s="2"/>
      <c r="IP4327" s="2"/>
      <c r="IQ4327" s="2"/>
    </row>
    <row r="4328" spans="1:251" s="16" customFormat="1" ht="18.75" customHeight="1">
      <c r="A4328" s="8"/>
      <c r="B4328" s="25"/>
      <c r="C4328" s="125" t="s">
        <v>445</v>
      </c>
      <c r="D4328" s="126"/>
      <c r="E4328" s="126"/>
      <c r="F4328" s="126"/>
      <c r="G4328" s="126"/>
      <c r="H4328" s="126"/>
      <c r="I4328" s="126"/>
      <c r="J4328" s="126"/>
      <c r="K4328" s="126"/>
      <c r="L4328" s="126"/>
      <c r="M4328" s="126"/>
      <c r="N4328" s="126"/>
      <c r="O4328" s="126"/>
      <c r="P4328" s="126"/>
      <c r="Q4328" s="126"/>
      <c r="R4328" s="126"/>
      <c r="S4328" s="126"/>
      <c r="T4328" s="126"/>
      <c r="U4328" s="126"/>
      <c r="V4328" s="126"/>
      <c r="W4328" s="126"/>
      <c r="X4328" s="126"/>
      <c r="Y4328" s="126"/>
      <c r="Z4328" s="127"/>
      <c r="AA4328" s="106">
        <v>574869</v>
      </c>
      <c r="AB4328" s="107"/>
      <c r="AC4328" s="107"/>
      <c r="AD4328" s="107"/>
      <c r="AE4328" s="107"/>
      <c r="AF4328" s="107"/>
      <c r="AG4328" s="107"/>
      <c r="AH4328" s="107"/>
      <c r="AI4328" s="108"/>
      <c r="AJ4328" s="106">
        <v>608703</v>
      </c>
      <c r="AK4328" s="107"/>
      <c r="AL4328" s="107"/>
      <c r="AM4328" s="107"/>
      <c r="AN4328" s="107"/>
      <c r="AO4328" s="107"/>
      <c r="AP4328" s="107"/>
      <c r="AQ4328" s="107"/>
      <c r="AR4328" s="108"/>
      <c r="AS4328" s="109"/>
      <c r="AT4328" s="110"/>
      <c r="AU4328" s="110"/>
      <c r="AV4328" s="110"/>
      <c r="AW4328" s="110"/>
      <c r="AX4328" s="111"/>
      <c r="AY4328" s="2"/>
      <c r="AZ4328" s="2"/>
      <c r="BA4328" s="2"/>
      <c r="BB4328" s="2"/>
      <c r="BC4328" s="2"/>
      <c r="BD4328" s="2"/>
      <c r="BE4328" s="2"/>
      <c r="BF4328" s="2"/>
      <c r="BG4328" s="2"/>
      <c r="BH4328" s="2"/>
      <c r="BI4328" s="2"/>
      <c r="BJ4328" s="2"/>
      <c r="BK4328" s="2"/>
      <c r="BL4328" s="2"/>
      <c r="BM4328" s="2"/>
      <c r="BN4328" s="2"/>
      <c r="BO4328" s="2"/>
      <c r="BP4328" s="2"/>
      <c r="BQ4328" s="2"/>
      <c r="BR4328" s="2"/>
      <c r="BS4328" s="2"/>
      <c r="BT4328" s="2"/>
      <c r="BU4328" s="2"/>
      <c r="BV4328" s="2"/>
      <c r="BW4328" s="2"/>
      <c r="BX4328" s="2"/>
      <c r="BY4328" s="2"/>
      <c r="BZ4328" s="2"/>
      <c r="CA4328" s="2"/>
      <c r="CB4328" s="2"/>
      <c r="CC4328" s="2"/>
      <c r="CD4328" s="2"/>
      <c r="CE4328" s="2"/>
      <c r="CF4328" s="2"/>
      <c r="CG4328" s="2"/>
      <c r="CH4328" s="2"/>
      <c r="CI4328" s="2"/>
      <c r="CJ4328" s="2"/>
      <c r="CK4328" s="2"/>
      <c r="CL4328" s="2"/>
      <c r="CM4328" s="2"/>
      <c r="CN4328" s="2"/>
      <c r="CO4328" s="2"/>
      <c r="CP4328" s="2"/>
      <c r="CQ4328" s="2"/>
      <c r="CR4328" s="2"/>
      <c r="CS4328" s="2"/>
      <c r="CT4328" s="2"/>
      <c r="CU4328" s="2"/>
      <c r="CV4328" s="2"/>
      <c r="CW4328" s="2"/>
      <c r="CX4328" s="2"/>
      <c r="CY4328" s="2"/>
      <c r="CZ4328" s="2"/>
      <c r="DA4328" s="2"/>
      <c r="DB4328" s="2"/>
      <c r="DC4328" s="2"/>
      <c r="DD4328" s="2"/>
      <c r="DE4328" s="2"/>
      <c r="DF4328" s="2"/>
      <c r="DG4328" s="2"/>
      <c r="DH4328" s="2"/>
      <c r="DI4328" s="2"/>
      <c r="DJ4328" s="2"/>
      <c r="DK4328" s="2"/>
      <c r="DL4328" s="2"/>
      <c r="DM4328" s="2"/>
      <c r="DN4328" s="2"/>
      <c r="DO4328" s="2"/>
      <c r="DP4328" s="2"/>
      <c r="DQ4328" s="2"/>
      <c r="DR4328" s="2"/>
      <c r="DS4328" s="2"/>
      <c r="DT4328" s="2"/>
      <c r="DU4328" s="2"/>
      <c r="DV4328" s="2"/>
      <c r="DW4328" s="2"/>
      <c r="DX4328" s="2"/>
      <c r="DY4328" s="2"/>
      <c r="DZ4328" s="2"/>
      <c r="EA4328" s="2"/>
      <c r="EB4328" s="2"/>
      <c r="EC4328" s="2"/>
      <c r="ED4328" s="2"/>
      <c r="EE4328" s="2"/>
      <c r="EF4328" s="2"/>
      <c r="EG4328" s="2"/>
      <c r="EH4328" s="2"/>
      <c r="EI4328" s="2"/>
      <c r="EJ4328" s="2"/>
      <c r="EK4328" s="2"/>
      <c r="EL4328" s="2"/>
      <c r="EM4328" s="2"/>
      <c r="EN4328" s="2"/>
      <c r="EO4328" s="2"/>
      <c r="EP4328" s="2"/>
      <c r="EQ4328" s="2"/>
      <c r="ER4328" s="2"/>
      <c r="ES4328" s="2"/>
      <c r="ET4328" s="2"/>
      <c r="EU4328" s="2"/>
      <c r="EV4328" s="2"/>
      <c r="EW4328" s="2"/>
      <c r="EX4328" s="2"/>
      <c r="EY4328" s="2"/>
      <c r="EZ4328" s="2"/>
      <c r="FA4328" s="2"/>
      <c r="FB4328" s="2"/>
      <c r="FC4328" s="2"/>
      <c r="FD4328" s="2"/>
      <c r="FE4328" s="2"/>
      <c r="FF4328" s="2"/>
      <c r="FG4328" s="2"/>
      <c r="FH4328" s="2"/>
      <c r="FI4328" s="2"/>
      <c r="FJ4328" s="2"/>
      <c r="FK4328" s="2"/>
      <c r="FL4328" s="2"/>
      <c r="FM4328" s="2"/>
      <c r="FN4328" s="2"/>
      <c r="FO4328" s="2"/>
      <c r="FP4328" s="2"/>
      <c r="FQ4328" s="2"/>
      <c r="FR4328" s="2"/>
      <c r="FS4328" s="2"/>
      <c r="FT4328" s="2"/>
      <c r="FU4328" s="2"/>
      <c r="FV4328" s="2"/>
      <c r="FW4328" s="2"/>
      <c r="FX4328" s="2"/>
      <c r="FY4328" s="2"/>
      <c r="FZ4328" s="2"/>
      <c r="GA4328" s="2"/>
      <c r="GB4328" s="2"/>
      <c r="GC4328" s="2"/>
      <c r="GD4328" s="2"/>
      <c r="GE4328" s="2"/>
      <c r="GF4328" s="2"/>
      <c r="GG4328" s="2"/>
      <c r="GH4328" s="2"/>
      <c r="GI4328" s="2"/>
      <c r="GJ4328" s="2"/>
      <c r="GK4328" s="2"/>
      <c r="GL4328" s="2"/>
      <c r="GM4328" s="2"/>
      <c r="GN4328" s="2"/>
      <c r="GO4328" s="2"/>
      <c r="GP4328" s="2"/>
      <c r="GQ4328" s="2"/>
      <c r="GR4328" s="2"/>
      <c r="GS4328" s="2"/>
      <c r="GT4328" s="2"/>
      <c r="GU4328" s="2"/>
      <c r="GV4328" s="2"/>
      <c r="GW4328" s="2"/>
      <c r="GX4328" s="2"/>
      <c r="GY4328" s="2"/>
      <c r="GZ4328" s="2"/>
      <c r="HA4328" s="2"/>
      <c r="HB4328" s="2"/>
      <c r="HC4328" s="2"/>
      <c r="HD4328" s="2"/>
      <c r="HE4328" s="2"/>
      <c r="HF4328" s="2"/>
      <c r="HG4328" s="2"/>
      <c r="HH4328" s="2"/>
      <c r="HI4328" s="2"/>
      <c r="HJ4328" s="2"/>
      <c r="HK4328" s="2"/>
      <c r="HL4328" s="2"/>
      <c r="HM4328" s="2"/>
      <c r="HN4328" s="2"/>
      <c r="HO4328" s="2"/>
      <c r="HP4328" s="2"/>
      <c r="HQ4328" s="2"/>
      <c r="HR4328" s="2"/>
      <c r="HS4328" s="2"/>
      <c r="HT4328" s="2"/>
      <c r="HU4328" s="2"/>
      <c r="HV4328" s="2"/>
      <c r="HW4328" s="2"/>
      <c r="HX4328" s="2"/>
      <c r="HY4328" s="2"/>
      <c r="HZ4328" s="2"/>
      <c r="IA4328" s="2"/>
      <c r="IB4328" s="2"/>
      <c r="IC4328" s="2"/>
      <c r="ID4328" s="2"/>
      <c r="IE4328" s="2"/>
      <c r="IF4328" s="2"/>
      <c r="IG4328" s="2"/>
      <c r="IH4328" s="2"/>
      <c r="II4328" s="2"/>
      <c r="IJ4328" s="2"/>
      <c r="IK4328" s="2"/>
      <c r="IL4328" s="2"/>
      <c r="IM4328" s="2"/>
      <c r="IN4328" s="2"/>
      <c r="IO4328" s="2"/>
      <c r="IP4328" s="2"/>
      <c r="IQ4328" s="2"/>
    </row>
    <row r="4329" spans="1:251" s="16" customFormat="1" ht="18.75" customHeight="1">
      <c r="A4329" s="8"/>
      <c r="B4329" s="25"/>
      <c r="C4329" s="125" t="s">
        <v>447</v>
      </c>
      <c r="D4329" s="126"/>
      <c r="E4329" s="126"/>
      <c r="F4329" s="126"/>
      <c r="G4329" s="126"/>
      <c r="H4329" s="126"/>
      <c r="I4329" s="126"/>
      <c r="J4329" s="126"/>
      <c r="K4329" s="126"/>
      <c r="L4329" s="126"/>
      <c r="M4329" s="126"/>
      <c r="N4329" s="126"/>
      <c r="O4329" s="126"/>
      <c r="P4329" s="126"/>
      <c r="Q4329" s="126"/>
      <c r="R4329" s="126"/>
      <c r="S4329" s="126"/>
      <c r="T4329" s="126"/>
      <c r="U4329" s="126"/>
      <c r="V4329" s="126"/>
      <c r="W4329" s="126"/>
      <c r="X4329" s="126"/>
      <c r="Y4329" s="126"/>
      <c r="Z4329" s="127"/>
      <c r="AA4329" s="106">
        <v>1167</v>
      </c>
      <c r="AB4329" s="107"/>
      <c r="AC4329" s="107"/>
      <c r="AD4329" s="107"/>
      <c r="AE4329" s="107"/>
      <c r="AF4329" s="107"/>
      <c r="AG4329" s="107"/>
      <c r="AH4329" s="107"/>
      <c r="AI4329" s="108"/>
      <c r="AJ4329" s="106">
        <v>1100</v>
      </c>
      <c r="AK4329" s="107"/>
      <c r="AL4329" s="107"/>
      <c r="AM4329" s="107"/>
      <c r="AN4329" s="107"/>
      <c r="AO4329" s="107"/>
      <c r="AP4329" s="107"/>
      <c r="AQ4329" s="107"/>
      <c r="AR4329" s="108"/>
      <c r="AS4329" s="109"/>
      <c r="AT4329" s="110"/>
      <c r="AU4329" s="110"/>
      <c r="AV4329" s="110"/>
      <c r="AW4329" s="110"/>
      <c r="AX4329" s="111"/>
      <c r="AY4329" s="2"/>
      <c r="AZ4329" s="2"/>
      <c r="BA4329" s="2"/>
      <c r="BB4329" s="2"/>
      <c r="BC4329" s="2"/>
      <c r="BD4329" s="2"/>
      <c r="BE4329" s="2"/>
      <c r="BF4329" s="2"/>
      <c r="BG4329" s="2"/>
      <c r="BH4329" s="2"/>
      <c r="BI4329" s="2"/>
      <c r="BJ4329" s="2"/>
      <c r="BK4329" s="2"/>
      <c r="BL4329" s="2"/>
      <c r="BM4329" s="2"/>
      <c r="BN4329" s="2"/>
      <c r="BO4329" s="2"/>
      <c r="BP4329" s="2"/>
      <c r="BQ4329" s="2"/>
      <c r="BR4329" s="2"/>
      <c r="BS4329" s="2"/>
      <c r="BT4329" s="2"/>
      <c r="BU4329" s="2"/>
      <c r="BV4329" s="2"/>
      <c r="BW4329" s="2"/>
      <c r="BX4329" s="2"/>
      <c r="BY4329" s="2"/>
      <c r="BZ4329" s="2"/>
      <c r="CA4329" s="2"/>
      <c r="CB4329" s="2"/>
      <c r="CC4329" s="2"/>
      <c r="CD4329" s="2"/>
      <c r="CE4329" s="2"/>
      <c r="CF4329" s="2"/>
      <c r="CG4329" s="2"/>
      <c r="CH4329" s="2"/>
      <c r="CI4329" s="2"/>
      <c r="CJ4329" s="2"/>
      <c r="CK4329" s="2"/>
      <c r="CL4329" s="2"/>
      <c r="CM4329" s="2"/>
      <c r="CN4329" s="2"/>
      <c r="CO4329" s="2"/>
      <c r="CP4329" s="2"/>
      <c r="CQ4329" s="2"/>
      <c r="CR4329" s="2"/>
      <c r="CS4329" s="2"/>
      <c r="CT4329" s="2"/>
      <c r="CU4329" s="2"/>
      <c r="CV4329" s="2"/>
      <c r="CW4329" s="2"/>
      <c r="CX4329" s="2"/>
      <c r="CY4329" s="2"/>
      <c r="CZ4329" s="2"/>
      <c r="DA4329" s="2"/>
      <c r="DB4329" s="2"/>
      <c r="DC4329" s="2"/>
      <c r="DD4329" s="2"/>
      <c r="DE4329" s="2"/>
      <c r="DF4329" s="2"/>
      <c r="DG4329" s="2"/>
      <c r="DH4329" s="2"/>
      <c r="DI4329" s="2"/>
      <c r="DJ4329" s="2"/>
      <c r="DK4329" s="2"/>
      <c r="DL4329" s="2"/>
      <c r="DM4329" s="2"/>
      <c r="DN4329" s="2"/>
      <c r="DO4329" s="2"/>
      <c r="DP4329" s="2"/>
      <c r="DQ4329" s="2"/>
      <c r="DR4329" s="2"/>
      <c r="DS4329" s="2"/>
      <c r="DT4329" s="2"/>
      <c r="DU4329" s="2"/>
      <c r="DV4329" s="2"/>
      <c r="DW4329" s="2"/>
      <c r="DX4329" s="2"/>
      <c r="DY4329" s="2"/>
      <c r="DZ4329" s="2"/>
      <c r="EA4329" s="2"/>
      <c r="EB4329" s="2"/>
      <c r="EC4329" s="2"/>
      <c r="ED4329" s="2"/>
      <c r="EE4329" s="2"/>
      <c r="EF4329" s="2"/>
      <c r="EG4329" s="2"/>
      <c r="EH4329" s="2"/>
      <c r="EI4329" s="2"/>
      <c r="EJ4329" s="2"/>
      <c r="EK4329" s="2"/>
      <c r="EL4329" s="2"/>
      <c r="EM4329" s="2"/>
      <c r="EN4329" s="2"/>
      <c r="EO4329" s="2"/>
      <c r="EP4329" s="2"/>
      <c r="EQ4329" s="2"/>
      <c r="ER4329" s="2"/>
      <c r="ES4329" s="2"/>
      <c r="ET4329" s="2"/>
      <c r="EU4329" s="2"/>
      <c r="EV4329" s="2"/>
      <c r="EW4329" s="2"/>
      <c r="EX4329" s="2"/>
      <c r="EY4329" s="2"/>
      <c r="EZ4329" s="2"/>
      <c r="FA4329" s="2"/>
      <c r="FB4329" s="2"/>
      <c r="FC4329" s="2"/>
      <c r="FD4329" s="2"/>
      <c r="FE4329" s="2"/>
      <c r="FF4329" s="2"/>
      <c r="FG4329" s="2"/>
      <c r="FH4329" s="2"/>
      <c r="FI4329" s="2"/>
      <c r="FJ4329" s="2"/>
      <c r="FK4329" s="2"/>
      <c r="FL4329" s="2"/>
      <c r="FM4329" s="2"/>
      <c r="FN4329" s="2"/>
      <c r="FO4329" s="2"/>
      <c r="FP4329" s="2"/>
      <c r="FQ4329" s="2"/>
      <c r="FR4329" s="2"/>
      <c r="FS4329" s="2"/>
      <c r="FT4329" s="2"/>
      <c r="FU4329" s="2"/>
      <c r="FV4329" s="2"/>
      <c r="FW4329" s="2"/>
      <c r="FX4329" s="2"/>
      <c r="FY4329" s="2"/>
      <c r="FZ4329" s="2"/>
      <c r="GA4329" s="2"/>
      <c r="GB4329" s="2"/>
      <c r="GC4329" s="2"/>
      <c r="GD4329" s="2"/>
      <c r="GE4329" s="2"/>
      <c r="GF4329" s="2"/>
      <c r="GG4329" s="2"/>
      <c r="GH4329" s="2"/>
      <c r="GI4329" s="2"/>
      <c r="GJ4329" s="2"/>
      <c r="GK4329" s="2"/>
      <c r="GL4329" s="2"/>
      <c r="GM4329" s="2"/>
      <c r="GN4329" s="2"/>
      <c r="GO4329" s="2"/>
      <c r="GP4329" s="2"/>
      <c r="GQ4329" s="2"/>
      <c r="GR4329" s="2"/>
      <c r="GS4329" s="2"/>
      <c r="GT4329" s="2"/>
      <c r="GU4329" s="2"/>
      <c r="GV4329" s="2"/>
      <c r="GW4329" s="2"/>
      <c r="GX4329" s="2"/>
      <c r="GY4329" s="2"/>
      <c r="GZ4329" s="2"/>
      <c r="HA4329" s="2"/>
      <c r="HB4329" s="2"/>
      <c r="HC4329" s="2"/>
      <c r="HD4329" s="2"/>
      <c r="HE4329" s="2"/>
      <c r="HF4329" s="2"/>
      <c r="HG4329" s="2"/>
      <c r="HH4329" s="2"/>
      <c r="HI4329" s="2"/>
      <c r="HJ4329" s="2"/>
      <c r="HK4329" s="2"/>
      <c r="HL4329" s="2"/>
      <c r="HM4329" s="2"/>
      <c r="HN4329" s="2"/>
      <c r="HO4329" s="2"/>
      <c r="HP4329" s="2"/>
      <c r="HQ4329" s="2"/>
      <c r="HR4329" s="2"/>
      <c r="HS4329" s="2"/>
      <c r="HT4329" s="2"/>
      <c r="HU4329" s="2"/>
      <c r="HV4329" s="2"/>
      <c r="HW4329" s="2"/>
      <c r="HX4329" s="2"/>
      <c r="HY4329" s="2"/>
      <c r="HZ4329" s="2"/>
      <c r="IA4329" s="2"/>
      <c r="IB4329" s="2"/>
      <c r="IC4329" s="2"/>
      <c r="ID4329" s="2"/>
      <c r="IE4329" s="2"/>
      <c r="IF4329" s="2"/>
      <c r="IG4329" s="2"/>
      <c r="IH4329" s="2"/>
      <c r="II4329" s="2"/>
      <c r="IJ4329" s="2"/>
      <c r="IK4329" s="2"/>
      <c r="IL4329" s="2"/>
      <c r="IM4329" s="2"/>
      <c r="IN4329" s="2"/>
      <c r="IO4329" s="2"/>
      <c r="IP4329" s="2"/>
      <c r="IQ4329" s="2"/>
    </row>
    <row r="4330" spans="1:251" s="16" customFormat="1" ht="18.75" customHeight="1">
      <c r="A4330" s="8"/>
      <c r="B4330" s="25"/>
      <c r="C4330" s="125" t="s">
        <v>449</v>
      </c>
      <c r="D4330" s="126"/>
      <c r="E4330" s="126"/>
      <c r="F4330" s="126"/>
      <c r="G4330" s="126"/>
      <c r="H4330" s="126"/>
      <c r="I4330" s="126"/>
      <c r="J4330" s="126"/>
      <c r="K4330" s="126"/>
      <c r="L4330" s="126"/>
      <c r="M4330" s="126"/>
      <c r="N4330" s="126"/>
      <c r="O4330" s="126"/>
      <c r="P4330" s="126"/>
      <c r="Q4330" s="126"/>
      <c r="R4330" s="126"/>
      <c r="S4330" s="126"/>
      <c r="T4330" s="126"/>
      <c r="U4330" s="126"/>
      <c r="V4330" s="126"/>
      <c r="W4330" s="126"/>
      <c r="X4330" s="126"/>
      <c r="Y4330" s="126"/>
      <c r="Z4330" s="127"/>
      <c r="AA4330" s="106">
        <v>10040</v>
      </c>
      <c r="AB4330" s="107"/>
      <c r="AC4330" s="107"/>
      <c r="AD4330" s="107"/>
      <c r="AE4330" s="107"/>
      <c r="AF4330" s="107"/>
      <c r="AG4330" s="107"/>
      <c r="AH4330" s="107"/>
      <c r="AI4330" s="108"/>
      <c r="AJ4330" s="106">
        <v>9764</v>
      </c>
      <c r="AK4330" s="107"/>
      <c r="AL4330" s="107"/>
      <c r="AM4330" s="107"/>
      <c r="AN4330" s="107"/>
      <c r="AO4330" s="107"/>
      <c r="AP4330" s="107"/>
      <c r="AQ4330" s="107"/>
      <c r="AR4330" s="108"/>
      <c r="AS4330" s="109"/>
      <c r="AT4330" s="110"/>
      <c r="AU4330" s="110"/>
      <c r="AV4330" s="110"/>
      <c r="AW4330" s="110"/>
      <c r="AX4330" s="111"/>
      <c r="AY4330" s="2"/>
      <c r="AZ4330" s="2"/>
      <c r="BA4330" s="2"/>
      <c r="BB4330" s="2"/>
      <c r="BC4330" s="2"/>
      <c r="BD4330" s="2"/>
      <c r="BE4330" s="2"/>
      <c r="BF4330" s="2"/>
      <c r="BG4330" s="2"/>
      <c r="BH4330" s="2"/>
      <c r="BI4330" s="2"/>
      <c r="BJ4330" s="2"/>
      <c r="BK4330" s="2"/>
      <c r="BL4330" s="2"/>
      <c r="BM4330" s="2"/>
      <c r="BN4330" s="2"/>
      <c r="BO4330" s="2"/>
      <c r="BP4330" s="2"/>
      <c r="BQ4330" s="2"/>
      <c r="BR4330" s="2"/>
      <c r="BS4330" s="2"/>
      <c r="BT4330" s="2"/>
      <c r="BU4330" s="2"/>
      <c r="BV4330" s="2"/>
      <c r="BW4330" s="2"/>
      <c r="BX4330" s="2"/>
      <c r="BY4330" s="2"/>
      <c r="BZ4330" s="2"/>
      <c r="CA4330" s="2"/>
      <c r="CB4330" s="2"/>
      <c r="CC4330" s="2"/>
      <c r="CD4330" s="2"/>
      <c r="CE4330" s="2"/>
      <c r="CF4330" s="2"/>
      <c r="CG4330" s="2"/>
      <c r="CH4330" s="2"/>
      <c r="CI4330" s="2"/>
      <c r="CJ4330" s="2"/>
      <c r="CK4330" s="2"/>
      <c r="CL4330" s="2"/>
      <c r="CM4330" s="2"/>
      <c r="CN4330" s="2"/>
      <c r="CO4330" s="2"/>
      <c r="CP4330" s="2"/>
      <c r="CQ4330" s="2"/>
      <c r="CR4330" s="2"/>
      <c r="CS4330" s="2"/>
      <c r="CT4330" s="2"/>
      <c r="CU4330" s="2"/>
      <c r="CV4330" s="2"/>
      <c r="CW4330" s="2"/>
      <c r="CX4330" s="2"/>
      <c r="CY4330" s="2"/>
      <c r="CZ4330" s="2"/>
      <c r="DA4330" s="2"/>
      <c r="DB4330" s="2"/>
      <c r="DC4330" s="2"/>
      <c r="DD4330" s="2"/>
      <c r="DE4330" s="2"/>
      <c r="DF4330" s="2"/>
      <c r="DG4330" s="2"/>
      <c r="DH4330" s="2"/>
      <c r="DI4330" s="2"/>
      <c r="DJ4330" s="2"/>
      <c r="DK4330" s="2"/>
      <c r="DL4330" s="2"/>
      <c r="DM4330" s="2"/>
      <c r="DN4330" s="2"/>
      <c r="DO4330" s="2"/>
      <c r="DP4330" s="2"/>
      <c r="DQ4330" s="2"/>
      <c r="DR4330" s="2"/>
      <c r="DS4330" s="2"/>
      <c r="DT4330" s="2"/>
      <c r="DU4330" s="2"/>
      <c r="DV4330" s="2"/>
      <c r="DW4330" s="2"/>
      <c r="DX4330" s="2"/>
      <c r="DY4330" s="2"/>
      <c r="DZ4330" s="2"/>
      <c r="EA4330" s="2"/>
      <c r="EB4330" s="2"/>
      <c r="EC4330" s="2"/>
      <c r="ED4330" s="2"/>
      <c r="EE4330" s="2"/>
      <c r="EF4330" s="2"/>
      <c r="EG4330" s="2"/>
      <c r="EH4330" s="2"/>
      <c r="EI4330" s="2"/>
      <c r="EJ4330" s="2"/>
      <c r="EK4330" s="2"/>
      <c r="EL4330" s="2"/>
      <c r="EM4330" s="2"/>
      <c r="EN4330" s="2"/>
      <c r="EO4330" s="2"/>
      <c r="EP4330" s="2"/>
      <c r="EQ4330" s="2"/>
      <c r="ER4330" s="2"/>
      <c r="ES4330" s="2"/>
      <c r="ET4330" s="2"/>
      <c r="EU4330" s="2"/>
      <c r="EV4330" s="2"/>
      <c r="EW4330" s="2"/>
      <c r="EX4330" s="2"/>
      <c r="EY4330" s="2"/>
      <c r="EZ4330" s="2"/>
      <c r="FA4330" s="2"/>
      <c r="FB4330" s="2"/>
      <c r="FC4330" s="2"/>
      <c r="FD4330" s="2"/>
      <c r="FE4330" s="2"/>
      <c r="FF4330" s="2"/>
      <c r="FG4330" s="2"/>
      <c r="FH4330" s="2"/>
      <c r="FI4330" s="2"/>
      <c r="FJ4330" s="2"/>
      <c r="FK4330" s="2"/>
      <c r="FL4330" s="2"/>
      <c r="FM4330" s="2"/>
      <c r="FN4330" s="2"/>
      <c r="FO4330" s="2"/>
      <c r="FP4330" s="2"/>
      <c r="FQ4330" s="2"/>
      <c r="FR4330" s="2"/>
      <c r="FS4330" s="2"/>
      <c r="FT4330" s="2"/>
      <c r="FU4330" s="2"/>
      <c r="FV4330" s="2"/>
      <c r="FW4330" s="2"/>
      <c r="FX4330" s="2"/>
      <c r="FY4330" s="2"/>
      <c r="FZ4330" s="2"/>
      <c r="GA4330" s="2"/>
      <c r="GB4330" s="2"/>
      <c r="GC4330" s="2"/>
      <c r="GD4330" s="2"/>
      <c r="GE4330" s="2"/>
      <c r="GF4330" s="2"/>
      <c r="GG4330" s="2"/>
      <c r="GH4330" s="2"/>
      <c r="GI4330" s="2"/>
      <c r="GJ4330" s="2"/>
      <c r="GK4330" s="2"/>
      <c r="GL4330" s="2"/>
      <c r="GM4330" s="2"/>
      <c r="GN4330" s="2"/>
      <c r="GO4330" s="2"/>
      <c r="GP4330" s="2"/>
      <c r="GQ4330" s="2"/>
      <c r="GR4330" s="2"/>
      <c r="GS4330" s="2"/>
      <c r="GT4330" s="2"/>
      <c r="GU4330" s="2"/>
      <c r="GV4330" s="2"/>
      <c r="GW4330" s="2"/>
      <c r="GX4330" s="2"/>
      <c r="GY4330" s="2"/>
      <c r="GZ4330" s="2"/>
      <c r="HA4330" s="2"/>
      <c r="HB4330" s="2"/>
      <c r="HC4330" s="2"/>
      <c r="HD4330" s="2"/>
      <c r="HE4330" s="2"/>
      <c r="HF4330" s="2"/>
      <c r="HG4330" s="2"/>
      <c r="HH4330" s="2"/>
      <c r="HI4330" s="2"/>
      <c r="HJ4330" s="2"/>
      <c r="HK4330" s="2"/>
      <c r="HL4330" s="2"/>
      <c r="HM4330" s="2"/>
      <c r="HN4330" s="2"/>
      <c r="HO4330" s="2"/>
      <c r="HP4330" s="2"/>
      <c r="HQ4330" s="2"/>
      <c r="HR4330" s="2"/>
      <c r="HS4330" s="2"/>
      <c r="HT4330" s="2"/>
      <c r="HU4330" s="2"/>
      <c r="HV4330" s="2"/>
      <c r="HW4330" s="2"/>
      <c r="HX4330" s="2"/>
      <c r="HY4330" s="2"/>
      <c r="HZ4330" s="2"/>
      <c r="IA4330" s="2"/>
      <c r="IB4330" s="2"/>
      <c r="IC4330" s="2"/>
      <c r="ID4330" s="2"/>
      <c r="IE4330" s="2"/>
      <c r="IF4330" s="2"/>
      <c r="IG4330" s="2"/>
      <c r="IH4330" s="2"/>
      <c r="II4330" s="2"/>
      <c r="IJ4330" s="2"/>
      <c r="IK4330" s="2"/>
      <c r="IL4330" s="2"/>
      <c r="IM4330" s="2"/>
      <c r="IN4330" s="2"/>
      <c r="IO4330" s="2"/>
      <c r="IP4330" s="2"/>
      <c r="IQ4330" s="2"/>
    </row>
    <row r="4331" spans="1:251" s="16" customFormat="1" ht="18.75" customHeight="1">
      <c r="A4331" s="8"/>
      <c r="B4331" s="25"/>
      <c r="C4331" s="125" t="s">
        <v>448</v>
      </c>
      <c r="D4331" s="126"/>
      <c r="E4331" s="126"/>
      <c r="F4331" s="126"/>
      <c r="G4331" s="126"/>
      <c r="H4331" s="126"/>
      <c r="I4331" s="126"/>
      <c r="J4331" s="126"/>
      <c r="K4331" s="126"/>
      <c r="L4331" s="126"/>
      <c r="M4331" s="126"/>
      <c r="N4331" s="126"/>
      <c r="O4331" s="126"/>
      <c r="P4331" s="126"/>
      <c r="Q4331" s="126"/>
      <c r="R4331" s="126"/>
      <c r="S4331" s="126"/>
      <c r="T4331" s="126"/>
      <c r="U4331" s="126"/>
      <c r="V4331" s="126"/>
      <c r="W4331" s="126"/>
      <c r="X4331" s="126"/>
      <c r="Y4331" s="126"/>
      <c r="Z4331" s="127"/>
      <c r="AA4331" s="106">
        <v>27378</v>
      </c>
      <c r="AB4331" s="107"/>
      <c r="AC4331" s="107"/>
      <c r="AD4331" s="107"/>
      <c r="AE4331" s="107"/>
      <c r="AF4331" s="107"/>
      <c r="AG4331" s="107"/>
      <c r="AH4331" s="107"/>
      <c r="AI4331" s="108"/>
      <c r="AJ4331" s="106">
        <v>41968</v>
      </c>
      <c r="AK4331" s="107"/>
      <c r="AL4331" s="107"/>
      <c r="AM4331" s="107"/>
      <c r="AN4331" s="107"/>
      <c r="AO4331" s="107"/>
      <c r="AP4331" s="107"/>
      <c r="AQ4331" s="107"/>
      <c r="AR4331" s="108"/>
      <c r="AS4331" s="109"/>
      <c r="AT4331" s="110"/>
      <c r="AU4331" s="110"/>
      <c r="AV4331" s="110"/>
      <c r="AW4331" s="110"/>
      <c r="AX4331" s="111"/>
      <c r="AY4331" s="2"/>
      <c r="AZ4331" s="2"/>
      <c r="BA4331" s="2"/>
      <c r="BB4331" s="2"/>
      <c r="BC4331" s="2"/>
      <c r="BD4331" s="2"/>
      <c r="BE4331" s="2"/>
      <c r="BF4331" s="2"/>
      <c r="BG4331" s="2"/>
      <c r="BH4331" s="2"/>
      <c r="BI4331" s="2"/>
      <c r="BJ4331" s="2"/>
      <c r="BK4331" s="2"/>
      <c r="BL4331" s="2"/>
      <c r="BM4331" s="2"/>
      <c r="BN4331" s="2"/>
      <c r="BO4331" s="2"/>
      <c r="BP4331" s="2"/>
      <c r="BQ4331" s="2"/>
      <c r="BR4331" s="2"/>
      <c r="BS4331" s="2"/>
      <c r="BT4331" s="2"/>
      <c r="BU4331" s="2"/>
      <c r="BV4331" s="2"/>
      <c r="BW4331" s="2"/>
      <c r="BX4331" s="2"/>
      <c r="BY4331" s="2"/>
      <c r="BZ4331" s="2"/>
      <c r="CA4331" s="2"/>
      <c r="CB4331" s="2"/>
      <c r="CC4331" s="2"/>
      <c r="CD4331" s="2"/>
      <c r="CE4331" s="2"/>
      <c r="CF4331" s="2"/>
      <c r="CG4331" s="2"/>
      <c r="CH4331" s="2"/>
      <c r="CI4331" s="2"/>
      <c r="CJ4331" s="2"/>
      <c r="CK4331" s="2"/>
      <c r="CL4331" s="2"/>
      <c r="CM4331" s="2"/>
      <c r="CN4331" s="2"/>
      <c r="CO4331" s="2"/>
      <c r="CP4331" s="2"/>
      <c r="CQ4331" s="2"/>
      <c r="CR4331" s="2"/>
      <c r="CS4331" s="2"/>
      <c r="CT4331" s="2"/>
      <c r="CU4331" s="2"/>
      <c r="CV4331" s="2"/>
      <c r="CW4331" s="2"/>
      <c r="CX4331" s="2"/>
      <c r="CY4331" s="2"/>
      <c r="CZ4331" s="2"/>
      <c r="DA4331" s="2"/>
      <c r="DB4331" s="2"/>
      <c r="DC4331" s="2"/>
      <c r="DD4331" s="2"/>
      <c r="DE4331" s="2"/>
      <c r="DF4331" s="2"/>
      <c r="DG4331" s="2"/>
      <c r="DH4331" s="2"/>
      <c r="DI4331" s="2"/>
      <c r="DJ4331" s="2"/>
      <c r="DK4331" s="2"/>
      <c r="DL4331" s="2"/>
      <c r="DM4331" s="2"/>
      <c r="DN4331" s="2"/>
      <c r="DO4331" s="2"/>
      <c r="DP4331" s="2"/>
      <c r="DQ4331" s="2"/>
      <c r="DR4331" s="2"/>
      <c r="DS4331" s="2"/>
      <c r="DT4331" s="2"/>
      <c r="DU4331" s="2"/>
      <c r="DV4331" s="2"/>
      <c r="DW4331" s="2"/>
      <c r="DX4331" s="2"/>
      <c r="DY4331" s="2"/>
      <c r="DZ4331" s="2"/>
      <c r="EA4331" s="2"/>
      <c r="EB4331" s="2"/>
      <c r="EC4331" s="2"/>
      <c r="ED4331" s="2"/>
      <c r="EE4331" s="2"/>
      <c r="EF4331" s="2"/>
      <c r="EG4331" s="2"/>
      <c r="EH4331" s="2"/>
      <c r="EI4331" s="2"/>
      <c r="EJ4331" s="2"/>
      <c r="EK4331" s="2"/>
      <c r="EL4331" s="2"/>
      <c r="EM4331" s="2"/>
      <c r="EN4331" s="2"/>
      <c r="EO4331" s="2"/>
      <c r="EP4331" s="2"/>
      <c r="EQ4331" s="2"/>
      <c r="ER4331" s="2"/>
      <c r="ES4331" s="2"/>
      <c r="ET4331" s="2"/>
      <c r="EU4331" s="2"/>
      <c r="EV4331" s="2"/>
      <c r="EW4331" s="2"/>
      <c r="EX4331" s="2"/>
      <c r="EY4331" s="2"/>
      <c r="EZ4331" s="2"/>
      <c r="FA4331" s="2"/>
      <c r="FB4331" s="2"/>
      <c r="FC4331" s="2"/>
      <c r="FD4331" s="2"/>
      <c r="FE4331" s="2"/>
      <c r="FF4331" s="2"/>
      <c r="FG4331" s="2"/>
      <c r="FH4331" s="2"/>
      <c r="FI4331" s="2"/>
      <c r="FJ4331" s="2"/>
      <c r="FK4331" s="2"/>
      <c r="FL4331" s="2"/>
      <c r="FM4331" s="2"/>
      <c r="FN4331" s="2"/>
      <c r="FO4331" s="2"/>
      <c r="FP4331" s="2"/>
      <c r="FQ4331" s="2"/>
      <c r="FR4331" s="2"/>
      <c r="FS4331" s="2"/>
      <c r="FT4331" s="2"/>
      <c r="FU4331" s="2"/>
      <c r="FV4331" s="2"/>
      <c r="FW4331" s="2"/>
      <c r="FX4331" s="2"/>
      <c r="FY4331" s="2"/>
      <c r="FZ4331" s="2"/>
      <c r="GA4331" s="2"/>
      <c r="GB4331" s="2"/>
      <c r="GC4331" s="2"/>
      <c r="GD4331" s="2"/>
      <c r="GE4331" s="2"/>
      <c r="GF4331" s="2"/>
      <c r="GG4331" s="2"/>
      <c r="GH4331" s="2"/>
      <c r="GI4331" s="2"/>
      <c r="GJ4331" s="2"/>
      <c r="GK4331" s="2"/>
      <c r="GL4331" s="2"/>
      <c r="GM4331" s="2"/>
      <c r="GN4331" s="2"/>
      <c r="GO4331" s="2"/>
      <c r="GP4331" s="2"/>
      <c r="GQ4331" s="2"/>
      <c r="GR4331" s="2"/>
      <c r="GS4331" s="2"/>
      <c r="GT4331" s="2"/>
      <c r="GU4331" s="2"/>
      <c r="GV4331" s="2"/>
      <c r="GW4331" s="2"/>
      <c r="GX4331" s="2"/>
      <c r="GY4331" s="2"/>
      <c r="GZ4331" s="2"/>
      <c r="HA4331" s="2"/>
      <c r="HB4331" s="2"/>
      <c r="HC4331" s="2"/>
      <c r="HD4331" s="2"/>
      <c r="HE4331" s="2"/>
      <c r="HF4331" s="2"/>
      <c r="HG4331" s="2"/>
      <c r="HH4331" s="2"/>
      <c r="HI4331" s="2"/>
      <c r="HJ4331" s="2"/>
      <c r="HK4331" s="2"/>
      <c r="HL4331" s="2"/>
      <c r="HM4331" s="2"/>
      <c r="HN4331" s="2"/>
      <c r="HO4331" s="2"/>
      <c r="HP4331" s="2"/>
      <c r="HQ4331" s="2"/>
      <c r="HR4331" s="2"/>
      <c r="HS4331" s="2"/>
      <c r="HT4331" s="2"/>
      <c r="HU4331" s="2"/>
      <c r="HV4331" s="2"/>
      <c r="HW4331" s="2"/>
      <c r="HX4331" s="2"/>
      <c r="HY4331" s="2"/>
      <c r="HZ4331" s="2"/>
      <c r="IA4331" s="2"/>
      <c r="IB4331" s="2"/>
      <c r="IC4331" s="2"/>
      <c r="ID4331" s="2"/>
      <c r="IE4331" s="2"/>
      <c r="IF4331" s="2"/>
      <c r="IG4331" s="2"/>
      <c r="IH4331" s="2"/>
      <c r="II4331" s="2"/>
      <c r="IJ4331" s="2"/>
      <c r="IK4331" s="2"/>
      <c r="IL4331" s="2"/>
      <c r="IM4331" s="2"/>
      <c r="IN4331" s="2"/>
      <c r="IO4331" s="2"/>
      <c r="IP4331" s="2"/>
      <c r="IQ4331" s="2"/>
    </row>
    <row r="4332" spans="1:251" s="16" customFormat="1" ht="18.75" customHeight="1">
      <c r="A4332" s="8"/>
      <c r="B4332" s="25"/>
      <c r="C4332" s="125" t="s">
        <v>455</v>
      </c>
      <c r="D4332" s="126"/>
      <c r="E4332" s="126"/>
      <c r="F4332" s="126"/>
      <c r="G4332" s="126"/>
      <c r="H4332" s="126"/>
      <c r="I4332" s="126"/>
      <c r="J4332" s="126"/>
      <c r="K4332" s="126"/>
      <c r="L4332" s="126"/>
      <c r="M4332" s="126"/>
      <c r="N4332" s="126"/>
      <c r="O4332" s="126"/>
      <c r="P4332" s="126"/>
      <c r="Q4332" s="126"/>
      <c r="R4332" s="126"/>
      <c r="S4332" s="126"/>
      <c r="T4332" s="126"/>
      <c r="U4332" s="126"/>
      <c r="V4332" s="126"/>
      <c r="W4332" s="126"/>
      <c r="X4332" s="126"/>
      <c r="Y4332" s="126"/>
      <c r="Z4332" s="127"/>
      <c r="AA4332" s="106">
        <v>19642</v>
      </c>
      <c r="AB4332" s="107"/>
      <c r="AC4332" s="107"/>
      <c r="AD4332" s="107"/>
      <c r="AE4332" s="107"/>
      <c r="AF4332" s="107"/>
      <c r="AG4332" s="107"/>
      <c r="AH4332" s="107"/>
      <c r="AI4332" s="108"/>
      <c r="AJ4332" s="106">
        <v>3633</v>
      </c>
      <c r="AK4332" s="107"/>
      <c r="AL4332" s="107"/>
      <c r="AM4332" s="107"/>
      <c r="AN4332" s="107"/>
      <c r="AO4332" s="107"/>
      <c r="AP4332" s="107"/>
      <c r="AQ4332" s="107"/>
      <c r="AR4332" s="108"/>
      <c r="AS4332" s="109"/>
      <c r="AT4332" s="110"/>
      <c r="AU4332" s="110"/>
      <c r="AV4332" s="110"/>
      <c r="AW4332" s="110"/>
      <c r="AX4332" s="111"/>
      <c r="AY4332" s="2"/>
      <c r="AZ4332" s="2"/>
      <c r="BA4332" s="2"/>
      <c r="BB4332" s="2"/>
      <c r="BC4332" s="2"/>
      <c r="BD4332" s="2"/>
      <c r="BE4332" s="2"/>
      <c r="BF4332" s="2"/>
      <c r="BG4332" s="2"/>
      <c r="BH4332" s="2"/>
      <c r="BI4332" s="2"/>
      <c r="BJ4332" s="2"/>
      <c r="BK4332" s="2"/>
      <c r="BL4332" s="2"/>
      <c r="BM4332" s="2"/>
      <c r="BN4332" s="2"/>
      <c r="BO4332" s="2"/>
      <c r="BP4332" s="2"/>
      <c r="BQ4332" s="2"/>
      <c r="BR4332" s="2"/>
      <c r="BS4332" s="2"/>
      <c r="BT4332" s="2"/>
      <c r="BU4332" s="2"/>
      <c r="BV4332" s="2"/>
      <c r="BW4332" s="2"/>
      <c r="BX4332" s="2"/>
      <c r="BY4332" s="2"/>
      <c r="BZ4332" s="2"/>
      <c r="CA4332" s="2"/>
      <c r="CB4332" s="2"/>
      <c r="CC4332" s="2"/>
      <c r="CD4332" s="2"/>
      <c r="CE4332" s="2"/>
      <c r="CF4332" s="2"/>
      <c r="CG4332" s="2"/>
      <c r="CH4332" s="2"/>
      <c r="CI4332" s="2"/>
      <c r="CJ4332" s="2"/>
      <c r="CK4332" s="2"/>
      <c r="CL4332" s="2"/>
      <c r="CM4332" s="2"/>
      <c r="CN4332" s="2"/>
      <c r="CO4332" s="2"/>
      <c r="CP4332" s="2"/>
      <c r="CQ4332" s="2"/>
      <c r="CR4332" s="2"/>
      <c r="CS4332" s="2"/>
      <c r="CT4332" s="2"/>
      <c r="CU4332" s="2"/>
      <c r="CV4332" s="2"/>
      <c r="CW4332" s="2"/>
      <c r="CX4332" s="2"/>
      <c r="CY4332" s="2"/>
      <c r="CZ4332" s="2"/>
      <c r="DA4332" s="2"/>
      <c r="DB4332" s="2"/>
      <c r="DC4332" s="2"/>
      <c r="DD4332" s="2"/>
      <c r="DE4332" s="2"/>
      <c r="DF4332" s="2"/>
      <c r="DG4332" s="2"/>
      <c r="DH4332" s="2"/>
      <c r="DI4332" s="2"/>
      <c r="DJ4332" s="2"/>
      <c r="DK4332" s="2"/>
      <c r="DL4332" s="2"/>
      <c r="DM4332" s="2"/>
      <c r="DN4332" s="2"/>
      <c r="DO4332" s="2"/>
      <c r="DP4332" s="2"/>
      <c r="DQ4332" s="2"/>
      <c r="DR4332" s="2"/>
      <c r="DS4332" s="2"/>
      <c r="DT4332" s="2"/>
      <c r="DU4332" s="2"/>
      <c r="DV4332" s="2"/>
      <c r="DW4332" s="2"/>
      <c r="DX4332" s="2"/>
      <c r="DY4332" s="2"/>
      <c r="DZ4332" s="2"/>
      <c r="EA4332" s="2"/>
      <c r="EB4332" s="2"/>
      <c r="EC4332" s="2"/>
      <c r="ED4332" s="2"/>
      <c r="EE4332" s="2"/>
      <c r="EF4332" s="2"/>
      <c r="EG4332" s="2"/>
      <c r="EH4332" s="2"/>
      <c r="EI4332" s="2"/>
      <c r="EJ4332" s="2"/>
      <c r="EK4332" s="2"/>
      <c r="EL4332" s="2"/>
      <c r="EM4332" s="2"/>
      <c r="EN4332" s="2"/>
      <c r="EO4332" s="2"/>
      <c r="EP4332" s="2"/>
      <c r="EQ4332" s="2"/>
      <c r="ER4332" s="2"/>
      <c r="ES4332" s="2"/>
      <c r="ET4332" s="2"/>
      <c r="EU4332" s="2"/>
      <c r="EV4332" s="2"/>
      <c r="EW4332" s="2"/>
      <c r="EX4332" s="2"/>
      <c r="EY4332" s="2"/>
      <c r="EZ4332" s="2"/>
      <c r="FA4332" s="2"/>
      <c r="FB4332" s="2"/>
      <c r="FC4332" s="2"/>
      <c r="FD4332" s="2"/>
      <c r="FE4332" s="2"/>
      <c r="FF4332" s="2"/>
      <c r="FG4332" s="2"/>
      <c r="FH4332" s="2"/>
      <c r="FI4332" s="2"/>
      <c r="FJ4332" s="2"/>
      <c r="FK4332" s="2"/>
      <c r="FL4332" s="2"/>
      <c r="FM4332" s="2"/>
      <c r="FN4332" s="2"/>
      <c r="FO4332" s="2"/>
      <c r="FP4332" s="2"/>
      <c r="FQ4332" s="2"/>
      <c r="FR4332" s="2"/>
      <c r="FS4332" s="2"/>
      <c r="FT4332" s="2"/>
      <c r="FU4332" s="2"/>
      <c r="FV4332" s="2"/>
      <c r="FW4332" s="2"/>
      <c r="FX4332" s="2"/>
      <c r="FY4332" s="2"/>
      <c r="FZ4332" s="2"/>
      <c r="GA4332" s="2"/>
      <c r="GB4332" s="2"/>
      <c r="GC4332" s="2"/>
      <c r="GD4332" s="2"/>
      <c r="GE4332" s="2"/>
      <c r="GF4332" s="2"/>
      <c r="GG4332" s="2"/>
      <c r="GH4332" s="2"/>
      <c r="GI4332" s="2"/>
      <c r="GJ4332" s="2"/>
      <c r="GK4332" s="2"/>
      <c r="GL4332" s="2"/>
      <c r="GM4332" s="2"/>
      <c r="GN4332" s="2"/>
      <c r="GO4332" s="2"/>
      <c r="GP4332" s="2"/>
      <c r="GQ4332" s="2"/>
      <c r="GR4332" s="2"/>
      <c r="GS4332" s="2"/>
      <c r="GT4332" s="2"/>
      <c r="GU4332" s="2"/>
      <c r="GV4332" s="2"/>
      <c r="GW4332" s="2"/>
      <c r="GX4332" s="2"/>
      <c r="GY4332" s="2"/>
      <c r="GZ4332" s="2"/>
      <c r="HA4332" s="2"/>
      <c r="HB4332" s="2"/>
      <c r="HC4332" s="2"/>
      <c r="HD4332" s="2"/>
      <c r="HE4332" s="2"/>
      <c r="HF4332" s="2"/>
      <c r="HG4332" s="2"/>
      <c r="HH4332" s="2"/>
      <c r="HI4332" s="2"/>
      <c r="HJ4332" s="2"/>
      <c r="HK4332" s="2"/>
      <c r="HL4332" s="2"/>
      <c r="HM4332" s="2"/>
      <c r="HN4332" s="2"/>
      <c r="HO4332" s="2"/>
      <c r="HP4332" s="2"/>
      <c r="HQ4332" s="2"/>
      <c r="HR4332" s="2"/>
      <c r="HS4332" s="2"/>
      <c r="HT4332" s="2"/>
      <c r="HU4332" s="2"/>
      <c r="HV4332" s="2"/>
      <c r="HW4332" s="2"/>
      <c r="HX4332" s="2"/>
      <c r="HY4332" s="2"/>
      <c r="HZ4332" s="2"/>
      <c r="IA4332" s="2"/>
      <c r="IB4332" s="2"/>
      <c r="IC4332" s="2"/>
      <c r="ID4332" s="2"/>
      <c r="IE4332" s="2"/>
      <c r="IF4332" s="2"/>
      <c r="IG4332" s="2"/>
      <c r="IH4332" s="2"/>
      <c r="II4332" s="2"/>
      <c r="IJ4332" s="2"/>
      <c r="IK4332" s="2"/>
      <c r="IL4332" s="2"/>
      <c r="IM4332" s="2"/>
      <c r="IN4332" s="2"/>
      <c r="IO4332" s="2"/>
      <c r="IP4332" s="2"/>
      <c r="IQ4332" s="2"/>
    </row>
    <row r="4333" spans="1:251" s="16" customFormat="1" ht="18.75" customHeight="1">
      <c r="A4333" s="8"/>
      <c r="B4333" s="25"/>
      <c r="C4333" s="125" t="s">
        <v>450</v>
      </c>
      <c r="D4333" s="126"/>
      <c r="E4333" s="126"/>
      <c r="F4333" s="126"/>
      <c r="G4333" s="126"/>
      <c r="H4333" s="126"/>
      <c r="I4333" s="126"/>
      <c r="J4333" s="126"/>
      <c r="K4333" s="126"/>
      <c r="L4333" s="126"/>
      <c r="M4333" s="126"/>
      <c r="N4333" s="126"/>
      <c r="O4333" s="126"/>
      <c r="P4333" s="126"/>
      <c r="Q4333" s="126"/>
      <c r="R4333" s="126"/>
      <c r="S4333" s="126"/>
      <c r="T4333" s="126"/>
      <c r="U4333" s="126"/>
      <c r="V4333" s="126"/>
      <c r="W4333" s="126"/>
      <c r="X4333" s="126"/>
      <c r="Y4333" s="126"/>
      <c r="Z4333" s="127"/>
      <c r="AA4333" s="106">
        <v>4331</v>
      </c>
      <c r="AB4333" s="107"/>
      <c r="AC4333" s="107"/>
      <c r="AD4333" s="107"/>
      <c r="AE4333" s="107"/>
      <c r="AF4333" s="107"/>
      <c r="AG4333" s="107"/>
      <c r="AH4333" s="107"/>
      <c r="AI4333" s="108"/>
      <c r="AJ4333" s="106">
        <v>6339</v>
      </c>
      <c r="AK4333" s="107"/>
      <c r="AL4333" s="107"/>
      <c r="AM4333" s="107"/>
      <c r="AN4333" s="107"/>
      <c r="AO4333" s="107"/>
      <c r="AP4333" s="107"/>
      <c r="AQ4333" s="107"/>
      <c r="AR4333" s="108"/>
      <c r="AS4333" s="109"/>
      <c r="AT4333" s="110"/>
      <c r="AU4333" s="110"/>
      <c r="AV4333" s="110"/>
      <c r="AW4333" s="110"/>
      <c r="AX4333" s="111"/>
      <c r="AY4333" s="2"/>
      <c r="AZ4333" s="2"/>
      <c r="BA4333" s="2"/>
      <c r="BB4333" s="2"/>
      <c r="BC4333" s="2"/>
      <c r="BD4333" s="2"/>
      <c r="BE4333" s="2"/>
      <c r="BF4333" s="2"/>
      <c r="BG4333" s="2"/>
      <c r="BH4333" s="2"/>
      <c r="BI4333" s="2"/>
      <c r="BJ4333" s="2"/>
      <c r="BK4333" s="2"/>
      <c r="BL4333" s="2"/>
      <c r="BM4333" s="2"/>
      <c r="BN4333" s="2"/>
      <c r="BO4333" s="2"/>
      <c r="BP4333" s="2"/>
      <c r="BQ4333" s="2"/>
      <c r="BR4333" s="2"/>
      <c r="BS4333" s="2"/>
      <c r="BT4333" s="2"/>
      <c r="BU4333" s="2"/>
      <c r="BV4333" s="2"/>
      <c r="BW4333" s="2"/>
      <c r="BX4333" s="2"/>
      <c r="BY4333" s="2"/>
      <c r="BZ4333" s="2"/>
      <c r="CA4333" s="2"/>
      <c r="CB4333" s="2"/>
      <c r="CC4333" s="2"/>
      <c r="CD4333" s="2"/>
      <c r="CE4333" s="2"/>
      <c r="CF4333" s="2"/>
      <c r="CG4333" s="2"/>
      <c r="CH4333" s="2"/>
      <c r="CI4333" s="2"/>
      <c r="CJ4333" s="2"/>
      <c r="CK4333" s="2"/>
      <c r="CL4333" s="2"/>
      <c r="CM4333" s="2"/>
      <c r="CN4333" s="2"/>
      <c r="CO4333" s="2"/>
      <c r="CP4333" s="2"/>
      <c r="CQ4333" s="2"/>
      <c r="CR4333" s="2"/>
      <c r="CS4333" s="2"/>
      <c r="CT4333" s="2"/>
      <c r="CU4333" s="2"/>
      <c r="CV4333" s="2"/>
      <c r="CW4333" s="2"/>
      <c r="CX4333" s="2"/>
      <c r="CY4333" s="2"/>
      <c r="CZ4333" s="2"/>
      <c r="DA4333" s="2"/>
      <c r="DB4333" s="2"/>
      <c r="DC4333" s="2"/>
      <c r="DD4333" s="2"/>
      <c r="DE4333" s="2"/>
      <c r="DF4333" s="2"/>
      <c r="DG4333" s="2"/>
      <c r="DH4333" s="2"/>
      <c r="DI4333" s="2"/>
      <c r="DJ4333" s="2"/>
      <c r="DK4333" s="2"/>
      <c r="DL4333" s="2"/>
      <c r="DM4333" s="2"/>
      <c r="DN4333" s="2"/>
      <c r="DO4333" s="2"/>
      <c r="DP4333" s="2"/>
      <c r="DQ4333" s="2"/>
      <c r="DR4333" s="2"/>
      <c r="DS4333" s="2"/>
      <c r="DT4333" s="2"/>
      <c r="DU4333" s="2"/>
      <c r="DV4333" s="2"/>
      <c r="DW4333" s="2"/>
      <c r="DX4333" s="2"/>
      <c r="DY4333" s="2"/>
      <c r="DZ4333" s="2"/>
      <c r="EA4333" s="2"/>
      <c r="EB4333" s="2"/>
      <c r="EC4333" s="2"/>
      <c r="ED4333" s="2"/>
      <c r="EE4333" s="2"/>
      <c r="EF4333" s="2"/>
      <c r="EG4333" s="2"/>
      <c r="EH4333" s="2"/>
      <c r="EI4333" s="2"/>
      <c r="EJ4333" s="2"/>
      <c r="EK4333" s="2"/>
      <c r="EL4333" s="2"/>
      <c r="EM4333" s="2"/>
      <c r="EN4333" s="2"/>
      <c r="EO4333" s="2"/>
      <c r="EP4333" s="2"/>
      <c r="EQ4333" s="2"/>
      <c r="ER4333" s="2"/>
      <c r="ES4333" s="2"/>
      <c r="ET4333" s="2"/>
      <c r="EU4333" s="2"/>
      <c r="EV4333" s="2"/>
      <c r="EW4333" s="2"/>
      <c r="EX4333" s="2"/>
      <c r="EY4333" s="2"/>
      <c r="EZ4333" s="2"/>
      <c r="FA4333" s="2"/>
      <c r="FB4333" s="2"/>
      <c r="FC4333" s="2"/>
      <c r="FD4333" s="2"/>
      <c r="FE4333" s="2"/>
      <c r="FF4333" s="2"/>
      <c r="FG4333" s="2"/>
      <c r="FH4333" s="2"/>
      <c r="FI4333" s="2"/>
      <c r="FJ4333" s="2"/>
      <c r="FK4333" s="2"/>
      <c r="FL4333" s="2"/>
      <c r="FM4333" s="2"/>
      <c r="FN4333" s="2"/>
      <c r="FO4333" s="2"/>
      <c r="FP4333" s="2"/>
      <c r="FQ4333" s="2"/>
      <c r="FR4333" s="2"/>
      <c r="FS4333" s="2"/>
      <c r="FT4333" s="2"/>
      <c r="FU4333" s="2"/>
      <c r="FV4333" s="2"/>
      <c r="FW4333" s="2"/>
      <c r="FX4333" s="2"/>
      <c r="FY4333" s="2"/>
      <c r="FZ4333" s="2"/>
      <c r="GA4333" s="2"/>
      <c r="GB4333" s="2"/>
      <c r="GC4333" s="2"/>
      <c r="GD4333" s="2"/>
      <c r="GE4333" s="2"/>
      <c r="GF4333" s="2"/>
      <c r="GG4333" s="2"/>
      <c r="GH4333" s="2"/>
      <c r="GI4333" s="2"/>
      <c r="GJ4333" s="2"/>
      <c r="GK4333" s="2"/>
      <c r="GL4333" s="2"/>
      <c r="GM4333" s="2"/>
      <c r="GN4333" s="2"/>
      <c r="GO4333" s="2"/>
      <c r="GP4333" s="2"/>
      <c r="GQ4333" s="2"/>
      <c r="GR4333" s="2"/>
      <c r="GS4333" s="2"/>
      <c r="GT4333" s="2"/>
      <c r="GU4333" s="2"/>
      <c r="GV4333" s="2"/>
      <c r="GW4333" s="2"/>
      <c r="GX4333" s="2"/>
      <c r="GY4333" s="2"/>
      <c r="GZ4333" s="2"/>
      <c r="HA4333" s="2"/>
      <c r="HB4333" s="2"/>
      <c r="HC4333" s="2"/>
      <c r="HD4333" s="2"/>
      <c r="HE4333" s="2"/>
      <c r="HF4333" s="2"/>
      <c r="HG4333" s="2"/>
      <c r="HH4333" s="2"/>
      <c r="HI4333" s="2"/>
      <c r="HJ4333" s="2"/>
      <c r="HK4333" s="2"/>
      <c r="HL4333" s="2"/>
      <c r="HM4333" s="2"/>
      <c r="HN4333" s="2"/>
      <c r="HO4333" s="2"/>
      <c r="HP4333" s="2"/>
      <c r="HQ4333" s="2"/>
      <c r="HR4333" s="2"/>
      <c r="HS4333" s="2"/>
      <c r="HT4333" s="2"/>
      <c r="HU4333" s="2"/>
      <c r="HV4333" s="2"/>
      <c r="HW4333" s="2"/>
      <c r="HX4333" s="2"/>
      <c r="HY4333" s="2"/>
      <c r="HZ4333" s="2"/>
      <c r="IA4333" s="2"/>
      <c r="IB4333" s="2"/>
      <c r="IC4333" s="2"/>
      <c r="ID4333" s="2"/>
      <c r="IE4333" s="2"/>
      <c r="IF4333" s="2"/>
      <c r="IG4333" s="2"/>
      <c r="IH4333" s="2"/>
      <c r="II4333" s="2"/>
      <c r="IJ4333" s="2"/>
      <c r="IK4333" s="2"/>
      <c r="IL4333" s="2"/>
      <c r="IM4333" s="2"/>
      <c r="IN4333" s="2"/>
      <c r="IO4333" s="2"/>
      <c r="IP4333" s="2"/>
      <c r="IQ4333" s="2"/>
    </row>
    <row r="4334" spans="1:251" s="16" customFormat="1" ht="18.75" customHeight="1" thickBot="1">
      <c r="A4334" s="17"/>
      <c r="B4334" s="136" t="s">
        <v>13</v>
      </c>
      <c r="C4334" s="137"/>
      <c r="D4334" s="137"/>
      <c r="E4334" s="137"/>
      <c r="F4334" s="137"/>
      <c r="G4334" s="137"/>
      <c r="H4334" s="137"/>
      <c r="I4334" s="137"/>
      <c r="J4334" s="137"/>
      <c r="K4334" s="137"/>
      <c r="L4334" s="137"/>
      <c r="M4334" s="137"/>
      <c r="N4334" s="137"/>
      <c r="O4334" s="137"/>
      <c r="P4334" s="137"/>
      <c r="Q4334" s="137"/>
      <c r="R4334" s="137"/>
      <c r="S4334" s="137"/>
      <c r="T4334" s="137"/>
      <c r="U4334" s="137"/>
      <c r="V4334" s="137"/>
      <c r="W4334" s="137"/>
      <c r="X4334" s="137"/>
      <c r="Y4334" s="137"/>
      <c r="Z4334" s="138"/>
      <c r="AA4334" s="115">
        <f>SUM(AA4328:AI4333)</f>
        <v>637427</v>
      </c>
      <c r="AB4334" s="116"/>
      <c r="AC4334" s="116"/>
      <c r="AD4334" s="116"/>
      <c r="AE4334" s="116"/>
      <c r="AF4334" s="116"/>
      <c r="AG4334" s="116"/>
      <c r="AH4334" s="116"/>
      <c r="AI4334" s="117"/>
      <c r="AJ4334" s="115">
        <f>SUM(AJ4328:AR4333)</f>
        <v>671507</v>
      </c>
      <c r="AK4334" s="116"/>
      <c r="AL4334" s="116"/>
      <c r="AM4334" s="116"/>
      <c r="AN4334" s="116"/>
      <c r="AO4334" s="116"/>
      <c r="AP4334" s="116"/>
      <c r="AQ4334" s="116"/>
      <c r="AR4334" s="117"/>
      <c r="AS4334" s="112"/>
      <c r="AT4334" s="113"/>
      <c r="AU4334" s="113"/>
      <c r="AV4334" s="113"/>
      <c r="AW4334" s="113"/>
      <c r="AX4334" s="114"/>
      <c r="AY4334" s="2"/>
      <c r="AZ4334" s="2"/>
      <c r="BA4334" s="2"/>
      <c r="BB4334" s="2"/>
      <c r="BC4334" s="2"/>
      <c r="BD4334" s="2"/>
      <c r="BE4334" s="2"/>
      <c r="BF4334" s="2"/>
      <c r="BG4334" s="2"/>
      <c r="BH4334" s="2"/>
      <c r="BI4334" s="2"/>
      <c r="BJ4334" s="2"/>
      <c r="BK4334" s="2"/>
      <c r="BL4334" s="2"/>
      <c r="BM4334" s="2"/>
      <c r="BN4334" s="2"/>
      <c r="BO4334" s="2"/>
      <c r="BP4334" s="2"/>
      <c r="BQ4334" s="2"/>
      <c r="BR4334" s="2"/>
      <c r="BS4334" s="2"/>
      <c r="BT4334" s="2"/>
      <c r="BU4334" s="2"/>
      <c r="BV4334" s="2"/>
      <c r="BW4334" s="2"/>
      <c r="BX4334" s="2"/>
      <c r="BY4334" s="2"/>
      <c r="BZ4334" s="2"/>
      <c r="CA4334" s="2"/>
      <c r="CB4334" s="2"/>
      <c r="CC4334" s="2"/>
      <c r="CD4334" s="2"/>
      <c r="CE4334" s="2"/>
      <c r="CF4334" s="2"/>
      <c r="CG4334" s="2"/>
      <c r="CH4334" s="2"/>
      <c r="CI4334" s="2"/>
      <c r="CJ4334" s="2"/>
      <c r="CK4334" s="2"/>
      <c r="CL4334" s="2"/>
      <c r="CM4334" s="2"/>
      <c r="CN4334" s="2"/>
      <c r="CO4334" s="2"/>
      <c r="CP4334" s="2"/>
      <c r="CQ4334" s="2"/>
      <c r="CR4334" s="2"/>
      <c r="CS4334" s="2"/>
      <c r="CT4334" s="2"/>
      <c r="CU4334" s="2"/>
      <c r="CV4334" s="2"/>
      <c r="CW4334" s="2"/>
      <c r="CX4334" s="2"/>
      <c r="CY4334" s="2"/>
      <c r="CZ4334" s="2"/>
      <c r="DA4334" s="2"/>
      <c r="DB4334" s="2"/>
      <c r="DC4334" s="2"/>
      <c r="DD4334" s="2"/>
      <c r="DE4334" s="2"/>
      <c r="DF4334" s="2"/>
      <c r="DG4334" s="2"/>
      <c r="DH4334" s="2"/>
      <c r="DI4334" s="2"/>
      <c r="DJ4334" s="2"/>
      <c r="DK4334" s="2"/>
      <c r="DL4334" s="2"/>
      <c r="DM4334" s="2"/>
      <c r="DN4334" s="2"/>
      <c r="DO4334" s="2"/>
      <c r="DP4334" s="2"/>
      <c r="DQ4334" s="2"/>
      <c r="DR4334" s="2"/>
      <c r="DS4334" s="2"/>
      <c r="DT4334" s="2"/>
      <c r="DU4334" s="2"/>
      <c r="DV4334" s="2"/>
      <c r="DW4334" s="2"/>
      <c r="DX4334" s="2"/>
      <c r="DY4334" s="2"/>
      <c r="DZ4334" s="2"/>
      <c r="EA4334" s="2"/>
      <c r="EB4334" s="2"/>
      <c r="EC4334" s="2"/>
      <c r="ED4334" s="2"/>
      <c r="EE4334" s="2"/>
      <c r="EF4334" s="2"/>
      <c r="EG4334" s="2"/>
      <c r="EH4334" s="2"/>
      <c r="EI4334" s="2"/>
      <c r="EJ4334" s="2"/>
      <c r="EK4334" s="2"/>
      <c r="EL4334" s="2"/>
      <c r="EM4334" s="2"/>
      <c r="EN4334" s="2"/>
      <c r="EO4334" s="2"/>
      <c r="EP4334" s="2"/>
      <c r="EQ4334" s="2"/>
      <c r="ER4334" s="2"/>
      <c r="ES4334" s="2"/>
      <c r="ET4334" s="2"/>
      <c r="EU4334" s="2"/>
      <c r="EV4334" s="2"/>
      <c r="EW4334" s="2"/>
      <c r="EX4334" s="2"/>
      <c r="EY4334" s="2"/>
      <c r="EZ4334" s="2"/>
      <c r="FA4334" s="2"/>
      <c r="FB4334" s="2"/>
      <c r="FC4334" s="2"/>
      <c r="FD4334" s="2"/>
      <c r="FE4334" s="2"/>
      <c r="FF4334" s="2"/>
      <c r="FG4334" s="2"/>
      <c r="FH4334" s="2"/>
      <c r="FI4334" s="2"/>
      <c r="FJ4334" s="2"/>
      <c r="FK4334" s="2"/>
      <c r="FL4334" s="2"/>
      <c r="FM4334" s="2"/>
      <c r="FN4334" s="2"/>
      <c r="FO4334" s="2"/>
      <c r="FP4334" s="2"/>
      <c r="FQ4334" s="2"/>
      <c r="FR4334" s="2"/>
      <c r="FS4334" s="2"/>
      <c r="FT4334" s="2"/>
      <c r="FU4334" s="2"/>
      <c r="FV4334" s="2"/>
      <c r="FW4334" s="2"/>
      <c r="FX4334" s="2"/>
      <c r="FY4334" s="2"/>
      <c r="FZ4334" s="2"/>
      <c r="GA4334" s="2"/>
      <c r="GB4334" s="2"/>
      <c r="GC4334" s="2"/>
      <c r="GD4334" s="2"/>
      <c r="GE4334" s="2"/>
      <c r="GF4334" s="2"/>
      <c r="GG4334" s="2"/>
      <c r="GH4334" s="2"/>
      <c r="GI4334" s="2"/>
      <c r="GJ4334" s="2"/>
      <c r="GK4334" s="2"/>
      <c r="GL4334" s="2"/>
      <c r="GM4334" s="2"/>
      <c r="GN4334" s="2"/>
      <c r="GO4334" s="2"/>
      <c r="GP4334" s="2"/>
      <c r="GQ4334" s="2"/>
      <c r="GR4334" s="2"/>
      <c r="GS4334" s="2"/>
      <c r="GT4334" s="2"/>
      <c r="GU4334" s="2"/>
      <c r="GV4334" s="2"/>
      <c r="GW4334" s="2"/>
      <c r="GX4334" s="2"/>
      <c r="GY4334" s="2"/>
      <c r="GZ4334" s="2"/>
      <c r="HA4334" s="2"/>
      <c r="HB4334" s="2"/>
      <c r="HC4334" s="2"/>
      <c r="HD4334" s="2"/>
      <c r="HE4334" s="2"/>
      <c r="HF4334" s="2"/>
      <c r="HG4334" s="2"/>
      <c r="HH4334" s="2"/>
      <c r="HI4334" s="2"/>
      <c r="HJ4334" s="2"/>
      <c r="HK4334" s="2"/>
      <c r="HL4334" s="2"/>
      <c r="HM4334" s="2"/>
      <c r="HN4334" s="2"/>
      <c r="HO4334" s="2"/>
      <c r="HP4334" s="2"/>
      <c r="HQ4334" s="2"/>
      <c r="HR4334" s="2"/>
      <c r="HS4334" s="2"/>
      <c r="HT4334" s="2"/>
      <c r="HU4334" s="2"/>
      <c r="HV4334" s="2"/>
      <c r="HW4334" s="2"/>
      <c r="HX4334" s="2"/>
      <c r="HY4334" s="2"/>
      <c r="HZ4334" s="2"/>
      <c r="IA4334" s="2"/>
      <c r="IB4334" s="2"/>
      <c r="IC4334" s="2"/>
      <c r="ID4334" s="2"/>
      <c r="IE4334" s="2"/>
      <c r="IF4334" s="2"/>
      <c r="IG4334" s="2"/>
      <c r="IH4334" s="2"/>
      <c r="II4334" s="2"/>
      <c r="IJ4334" s="2"/>
      <c r="IK4334" s="2"/>
      <c r="IL4334" s="2"/>
      <c r="IM4334" s="2"/>
      <c r="IN4334" s="2"/>
      <c r="IO4334" s="2"/>
      <c r="IP4334" s="2"/>
      <c r="IQ4334" s="2"/>
    </row>
    <row r="4336" spans="1:251" ht="18.75">
      <c r="A4336" s="1" t="s">
        <v>0</v>
      </c>
      <c r="AW4336" s="3"/>
      <c r="AX4336" s="4"/>
      <c r="AY4336" s="3"/>
    </row>
    <row r="4338" spans="1:113" ht="18.75">
      <c r="B4338" s="118" t="s">
        <v>8</v>
      </c>
      <c r="C4338" s="119"/>
      <c r="D4338" s="119"/>
      <c r="E4338" s="119"/>
      <c r="F4338" s="119"/>
      <c r="G4338" s="119"/>
      <c r="H4338" s="119"/>
      <c r="I4338" s="119"/>
      <c r="J4338" s="119"/>
      <c r="K4338" s="119"/>
      <c r="L4338" s="119"/>
      <c r="M4338" s="119"/>
      <c r="N4338" s="119"/>
      <c r="O4338" s="119"/>
      <c r="P4338" s="119"/>
      <c r="Q4338" s="119"/>
      <c r="R4338" s="119"/>
      <c r="S4338" s="119"/>
      <c r="T4338" s="119"/>
      <c r="U4338" s="119"/>
      <c r="V4338" s="119"/>
      <c r="W4338" s="119"/>
      <c r="X4338" s="119"/>
      <c r="Y4338" s="119"/>
      <c r="Z4338" s="119"/>
      <c r="AA4338" s="119"/>
      <c r="AB4338" s="119"/>
      <c r="AC4338" s="119"/>
      <c r="AD4338" s="119"/>
      <c r="AE4338" s="119"/>
      <c r="AF4338" s="119"/>
      <c r="AG4338" s="119"/>
      <c r="AH4338" s="119"/>
      <c r="AI4338" s="119"/>
      <c r="AJ4338" s="119"/>
      <c r="AK4338" s="119"/>
      <c r="AL4338" s="119"/>
      <c r="AM4338" s="119"/>
      <c r="AN4338" s="119"/>
      <c r="AO4338" s="119"/>
      <c r="AP4338" s="119"/>
      <c r="AQ4338" s="119"/>
      <c r="AR4338" s="119"/>
      <c r="AS4338" s="119"/>
      <c r="AT4338" s="119"/>
      <c r="AU4338" s="119"/>
      <c r="AV4338" s="119"/>
      <c r="AW4338" s="119"/>
      <c r="AX4338" s="119"/>
    </row>
    <row r="4339" spans="1:113">
      <c r="Z4339" s="5"/>
      <c r="AD4339" s="5"/>
      <c r="AE4339" s="5"/>
      <c r="AF4339" s="5"/>
      <c r="AG4339" s="5"/>
      <c r="AH4339" s="5"/>
      <c r="AI4339" s="5"/>
      <c r="AO4339" s="5"/>
    </row>
    <row r="4340" spans="1:113" ht="13.5" thickBot="1">
      <c r="Z4340" s="5"/>
      <c r="AD4340" s="5"/>
      <c r="AE4340" s="5"/>
      <c r="AF4340" s="5"/>
      <c r="AG4340" s="5"/>
      <c r="AH4340" s="5"/>
      <c r="AI4340" s="5"/>
      <c r="AO4340" s="5"/>
      <c r="DI4340" s="6"/>
    </row>
    <row r="4341" spans="1:113" ht="24.75" customHeight="1" thickBot="1">
      <c r="B4341" s="120" t="s">
        <v>1</v>
      </c>
      <c r="C4341" s="121"/>
      <c r="D4341" s="121"/>
      <c r="E4341" s="121"/>
      <c r="F4341" s="121"/>
      <c r="G4341" s="121"/>
      <c r="H4341" s="122" t="s">
        <v>231</v>
      </c>
      <c r="I4341" s="123"/>
      <c r="J4341" s="123"/>
      <c r="K4341" s="123"/>
      <c r="L4341" s="123"/>
      <c r="M4341" s="123"/>
      <c r="N4341" s="123"/>
      <c r="O4341" s="123"/>
      <c r="P4341" s="123"/>
      <c r="Q4341" s="123"/>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4"/>
      <c r="DI4341" s="6"/>
    </row>
    <row r="4342" spans="1:113" ht="14.25">
      <c r="B4342" s="7"/>
      <c r="C4342" s="7"/>
      <c r="D4342" s="7"/>
      <c r="E4342" s="7"/>
      <c r="F4342" s="7"/>
      <c r="G4342" s="7"/>
      <c r="H4342" s="8"/>
      <c r="I4342" s="8"/>
      <c r="J4342" s="8"/>
      <c r="K4342" s="8"/>
      <c r="L4342" s="9"/>
      <c r="M4342" s="9"/>
      <c r="N4342" s="9"/>
      <c r="O4342" s="9"/>
      <c r="P4342" s="8"/>
      <c r="Q4342" s="8"/>
      <c r="R4342" s="8"/>
      <c r="S4342" s="8"/>
      <c r="T4342" s="8"/>
      <c r="U4342" s="8"/>
      <c r="V4342" s="10"/>
      <c r="W4342" s="10"/>
      <c r="X4342" s="10"/>
      <c r="Y4342" s="10"/>
      <c r="Z4342" s="10"/>
      <c r="AA4342" s="10"/>
      <c r="AB4342" s="10"/>
      <c r="AC4342" s="10"/>
      <c r="AD4342" s="10"/>
      <c r="AE4342" s="10"/>
      <c r="AF4342" s="10"/>
      <c r="AG4342" s="10"/>
      <c r="AH4342" s="10"/>
      <c r="AI4342" s="10"/>
      <c r="AJ4342" s="10"/>
      <c r="AK4342" s="10"/>
      <c r="AL4342" s="10"/>
      <c r="AM4342" s="10"/>
      <c r="AN4342" s="10"/>
      <c r="AO4342" s="10"/>
      <c r="AP4342" s="10"/>
      <c r="AQ4342" s="10"/>
      <c r="AR4342" s="10"/>
      <c r="AS4342" s="10"/>
      <c r="AT4342" s="10"/>
      <c r="AU4342" s="10"/>
      <c r="AV4342" s="10"/>
      <c r="AW4342" s="10"/>
      <c r="AX4342" s="10"/>
      <c r="DI4342" s="6"/>
    </row>
    <row r="4343" spans="1:113" ht="15" thickBot="1">
      <c r="A4343" s="11"/>
      <c r="B4343" s="10" t="s">
        <v>2</v>
      </c>
      <c r="C4343" s="8"/>
      <c r="D4343" s="8"/>
      <c r="E4343" s="8"/>
      <c r="F4343" s="8"/>
      <c r="G4343" s="8"/>
      <c r="H4343" s="8"/>
      <c r="I4343" s="8"/>
      <c r="J4343" s="8"/>
      <c r="K4343" s="8"/>
      <c r="L4343" s="9"/>
      <c r="M4343" s="9"/>
      <c r="N4343" s="9"/>
      <c r="O4343" s="9"/>
      <c r="P4343" s="8"/>
      <c r="Q4343" s="8"/>
      <c r="R4343" s="8"/>
      <c r="S4343" s="8"/>
      <c r="T4343" s="8"/>
      <c r="U4343" s="8"/>
      <c r="V4343" s="10"/>
      <c r="W4343" s="10"/>
      <c r="X4343" s="10"/>
      <c r="Y4343" s="10"/>
      <c r="Z4343" s="10"/>
      <c r="AA4343" s="10"/>
      <c r="AB4343" s="10"/>
      <c r="AC4343" s="10"/>
      <c r="AD4343" s="10"/>
      <c r="AE4343" s="10"/>
      <c r="AF4343" s="10"/>
      <c r="AG4343" s="10"/>
      <c r="AH4343" s="10"/>
      <c r="AI4343" s="10"/>
      <c r="AJ4343" s="10"/>
      <c r="AK4343" s="10"/>
      <c r="AL4343" s="10"/>
      <c r="AM4343" s="10"/>
      <c r="AN4343" s="10"/>
      <c r="AO4343" s="10"/>
      <c r="AP4343" s="10"/>
      <c r="AQ4343" s="10"/>
      <c r="AR4343" s="10"/>
      <c r="AS4343" s="10"/>
      <c r="AT4343" s="10"/>
      <c r="AU4343" s="10"/>
      <c r="AV4343" s="10"/>
      <c r="AW4343" s="10"/>
      <c r="AX4343" s="10"/>
      <c r="DI4343" s="6"/>
    </row>
    <row r="4344" spans="1:113" ht="14.25">
      <c r="A4344" s="8"/>
      <c r="B4344" s="12"/>
      <c r="C4344" s="7"/>
      <c r="D4344" s="7"/>
      <c r="E4344" s="7"/>
      <c r="F4344" s="7"/>
      <c r="G4344" s="7"/>
      <c r="H4344" s="7"/>
      <c r="I4344" s="7"/>
      <c r="J4344" s="7"/>
      <c r="K4344" s="7"/>
      <c r="L4344" s="13"/>
      <c r="M4344" s="13"/>
      <c r="N4344" s="13"/>
      <c r="O4344" s="13"/>
      <c r="P4344" s="7"/>
      <c r="Q4344" s="7"/>
      <c r="R4344" s="7"/>
      <c r="S4344" s="7"/>
      <c r="T4344" s="7"/>
      <c r="U4344" s="7"/>
      <c r="V4344" s="14"/>
      <c r="W4344" s="14"/>
      <c r="X4344" s="14"/>
      <c r="Y4344" s="14"/>
      <c r="Z4344" s="14"/>
      <c r="AA4344" s="14"/>
      <c r="AB4344" s="14"/>
      <c r="AC4344" s="14"/>
      <c r="AD4344" s="14"/>
      <c r="AE4344" s="14"/>
      <c r="AF4344" s="14"/>
      <c r="AG4344" s="14"/>
      <c r="AH4344" s="14"/>
      <c r="AI4344" s="14"/>
      <c r="AJ4344" s="14"/>
      <c r="AK4344" s="14"/>
      <c r="AL4344" s="14"/>
      <c r="AM4344" s="14"/>
      <c r="AN4344" s="14"/>
      <c r="AO4344" s="14"/>
      <c r="AP4344" s="14"/>
      <c r="AQ4344" s="14"/>
      <c r="AR4344" s="14"/>
      <c r="AS4344" s="14"/>
      <c r="AT4344" s="14"/>
      <c r="AU4344" s="14"/>
      <c r="AV4344" s="14"/>
      <c r="AW4344" s="14"/>
      <c r="AX4344" s="15"/>
    </row>
    <row r="4345" spans="1:113" ht="12" customHeight="1">
      <c r="A4345" s="8"/>
      <c r="B4345" s="141" t="s">
        <v>232</v>
      </c>
      <c r="C4345" s="142"/>
      <c r="D4345" s="142"/>
      <c r="E4345" s="142"/>
      <c r="F4345" s="142"/>
      <c r="G4345" s="142"/>
      <c r="H4345" s="142"/>
      <c r="I4345" s="142"/>
      <c r="J4345" s="142"/>
      <c r="K4345" s="142"/>
      <c r="L4345" s="142"/>
      <c r="M4345" s="142"/>
      <c r="N4345" s="142"/>
      <c r="O4345" s="142"/>
      <c r="P4345" s="142"/>
      <c r="Q4345" s="142"/>
      <c r="R4345" s="142"/>
      <c r="S4345" s="142"/>
      <c r="T4345" s="142"/>
      <c r="U4345" s="142"/>
      <c r="V4345" s="142"/>
      <c r="W4345" s="142"/>
      <c r="X4345" s="142"/>
      <c r="Y4345" s="142"/>
      <c r="Z4345" s="142"/>
      <c r="AA4345" s="142"/>
      <c r="AB4345" s="142"/>
      <c r="AC4345" s="142"/>
      <c r="AD4345" s="142"/>
      <c r="AE4345" s="142"/>
      <c r="AF4345" s="142"/>
      <c r="AG4345" s="142"/>
      <c r="AH4345" s="142"/>
      <c r="AI4345" s="142"/>
      <c r="AJ4345" s="142"/>
      <c r="AK4345" s="142"/>
      <c r="AL4345" s="142"/>
      <c r="AM4345" s="142"/>
      <c r="AN4345" s="142"/>
      <c r="AO4345" s="142"/>
      <c r="AP4345" s="142"/>
      <c r="AQ4345" s="142"/>
      <c r="AR4345" s="142"/>
      <c r="AS4345" s="142"/>
      <c r="AT4345" s="142"/>
      <c r="AU4345" s="142"/>
      <c r="AV4345" s="142"/>
      <c r="AW4345" s="142"/>
      <c r="AX4345" s="143"/>
    </row>
    <row r="4346" spans="1:113" ht="12" customHeight="1">
      <c r="A4346" s="8"/>
      <c r="B4346" s="141"/>
      <c r="C4346" s="142"/>
      <c r="D4346" s="142"/>
      <c r="E4346" s="142"/>
      <c r="F4346" s="142"/>
      <c r="G4346" s="142"/>
      <c r="H4346" s="142"/>
      <c r="I4346" s="142"/>
      <c r="J4346" s="142"/>
      <c r="K4346" s="142"/>
      <c r="L4346" s="142"/>
      <c r="M4346" s="142"/>
      <c r="N4346" s="142"/>
      <c r="O4346" s="142"/>
      <c r="P4346" s="142"/>
      <c r="Q4346" s="142"/>
      <c r="R4346" s="142"/>
      <c r="S4346" s="142"/>
      <c r="T4346" s="142"/>
      <c r="U4346" s="142"/>
      <c r="V4346" s="142"/>
      <c r="W4346" s="142"/>
      <c r="X4346" s="142"/>
      <c r="Y4346" s="142"/>
      <c r="Z4346" s="142"/>
      <c r="AA4346" s="142"/>
      <c r="AB4346" s="142"/>
      <c r="AC4346" s="142"/>
      <c r="AD4346" s="142"/>
      <c r="AE4346" s="142"/>
      <c r="AF4346" s="142"/>
      <c r="AG4346" s="142"/>
      <c r="AH4346" s="142"/>
      <c r="AI4346" s="142"/>
      <c r="AJ4346" s="142"/>
      <c r="AK4346" s="142"/>
      <c r="AL4346" s="142"/>
      <c r="AM4346" s="142"/>
      <c r="AN4346" s="142"/>
      <c r="AO4346" s="142"/>
      <c r="AP4346" s="142"/>
      <c r="AQ4346" s="142"/>
      <c r="AR4346" s="142"/>
      <c r="AS4346" s="142"/>
      <c r="AT4346" s="142"/>
      <c r="AU4346" s="142"/>
      <c r="AV4346" s="142"/>
      <c r="AW4346" s="142"/>
      <c r="AX4346" s="143"/>
      <c r="BC4346" s="16"/>
    </row>
    <row r="4347" spans="1:113" ht="12" customHeight="1">
      <c r="A4347" s="8"/>
      <c r="B4347" s="141"/>
      <c r="C4347" s="142"/>
      <c r="D4347" s="142"/>
      <c r="E4347" s="142"/>
      <c r="F4347" s="142"/>
      <c r="G4347" s="142"/>
      <c r="H4347" s="142"/>
      <c r="I4347" s="142"/>
      <c r="J4347" s="142"/>
      <c r="K4347" s="142"/>
      <c r="L4347" s="142"/>
      <c r="M4347" s="142"/>
      <c r="N4347" s="142"/>
      <c r="O4347" s="142"/>
      <c r="P4347" s="142"/>
      <c r="Q4347" s="142"/>
      <c r="R4347" s="142"/>
      <c r="S4347" s="142"/>
      <c r="T4347" s="142"/>
      <c r="U4347" s="142"/>
      <c r="V4347" s="142"/>
      <c r="W4347" s="142"/>
      <c r="X4347" s="142"/>
      <c r="Y4347" s="142"/>
      <c r="Z4347" s="142"/>
      <c r="AA4347" s="142"/>
      <c r="AB4347" s="142"/>
      <c r="AC4347" s="142"/>
      <c r="AD4347" s="142"/>
      <c r="AE4347" s="142"/>
      <c r="AF4347" s="142"/>
      <c r="AG4347" s="142"/>
      <c r="AH4347" s="142"/>
      <c r="AI4347" s="142"/>
      <c r="AJ4347" s="142"/>
      <c r="AK4347" s="142"/>
      <c r="AL4347" s="142"/>
      <c r="AM4347" s="142"/>
      <c r="AN4347" s="142"/>
      <c r="AO4347" s="142"/>
      <c r="AP4347" s="142"/>
      <c r="AQ4347" s="142"/>
      <c r="AR4347" s="142"/>
      <c r="AS4347" s="142"/>
      <c r="AT4347" s="142"/>
      <c r="AU4347" s="142"/>
      <c r="AV4347" s="142"/>
      <c r="AW4347" s="142"/>
      <c r="AX4347" s="143"/>
    </row>
    <row r="4348" spans="1:113" ht="12" customHeight="1">
      <c r="A4348" s="8"/>
      <c r="B4348" s="141"/>
      <c r="C4348" s="142"/>
      <c r="D4348" s="142"/>
      <c r="E4348" s="142"/>
      <c r="F4348" s="142"/>
      <c r="G4348" s="142"/>
      <c r="H4348" s="142"/>
      <c r="I4348" s="142"/>
      <c r="J4348" s="142"/>
      <c r="K4348" s="142"/>
      <c r="L4348" s="142"/>
      <c r="M4348" s="142"/>
      <c r="N4348" s="142"/>
      <c r="O4348" s="142"/>
      <c r="P4348" s="142"/>
      <c r="Q4348" s="142"/>
      <c r="R4348" s="142"/>
      <c r="S4348" s="142"/>
      <c r="T4348" s="142"/>
      <c r="U4348" s="142"/>
      <c r="V4348" s="142"/>
      <c r="W4348" s="142"/>
      <c r="X4348" s="142"/>
      <c r="Y4348" s="142"/>
      <c r="Z4348" s="142"/>
      <c r="AA4348" s="142"/>
      <c r="AB4348" s="142"/>
      <c r="AC4348" s="142"/>
      <c r="AD4348" s="142"/>
      <c r="AE4348" s="142"/>
      <c r="AF4348" s="142"/>
      <c r="AG4348" s="142"/>
      <c r="AH4348" s="142"/>
      <c r="AI4348" s="142"/>
      <c r="AJ4348" s="142"/>
      <c r="AK4348" s="142"/>
      <c r="AL4348" s="142"/>
      <c r="AM4348" s="142"/>
      <c r="AN4348" s="142"/>
      <c r="AO4348" s="142"/>
      <c r="AP4348" s="142"/>
      <c r="AQ4348" s="142"/>
      <c r="AR4348" s="142"/>
      <c r="AS4348" s="142"/>
      <c r="AT4348" s="142"/>
      <c r="AU4348" s="142"/>
      <c r="AV4348" s="142"/>
      <c r="AW4348" s="142"/>
      <c r="AX4348" s="143"/>
    </row>
    <row r="4349" spans="1:113" ht="12" customHeight="1">
      <c r="A4349" s="8"/>
      <c r="B4349" s="141"/>
      <c r="C4349" s="142"/>
      <c r="D4349" s="142"/>
      <c r="E4349" s="142"/>
      <c r="F4349" s="142"/>
      <c r="G4349" s="142"/>
      <c r="H4349" s="142"/>
      <c r="I4349" s="142"/>
      <c r="J4349" s="142"/>
      <c r="K4349" s="142"/>
      <c r="L4349" s="142"/>
      <c r="M4349" s="142"/>
      <c r="N4349" s="142"/>
      <c r="O4349" s="142"/>
      <c r="P4349" s="142"/>
      <c r="Q4349" s="142"/>
      <c r="R4349" s="142"/>
      <c r="S4349" s="142"/>
      <c r="T4349" s="142"/>
      <c r="U4349" s="142"/>
      <c r="V4349" s="142"/>
      <c r="W4349" s="142"/>
      <c r="X4349" s="142"/>
      <c r="Y4349" s="142"/>
      <c r="Z4349" s="142"/>
      <c r="AA4349" s="142"/>
      <c r="AB4349" s="142"/>
      <c r="AC4349" s="142"/>
      <c r="AD4349" s="142"/>
      <c r="AE4349" s="142"/>
      <c r="AF4349" s="142"/>
      <c r="AG4349" s="142"/>
      <c r="AH4349" s="142"/>
      <c r="AI4349" s="142"/>
      <c r="AJ4349" s="142"/>
      <c r="AK4349" s="142"/>
      <c r="AL4349" s="142"/>
      <c r="AM4349" s="142"/>
      <c r="AN4349" s="142"/>
      <c r="AO4349" s="142"/>
      <c r="AP4349" s="142"/>
      <c r="AQ4349" s="142"/>
      <c r="AR4349" s="142"/>
      <c r="AS4349" s="142"/>
      <c r="AT4349" s="142"/>
      <c r="AU4349" s="142"/>
      <c r="AV4349" s="142"/>
      <c r="AW4349" s="142"/>
      <c r="AX4349" s="143"/>
    </row>
    <row r="4350" spans="1:113" ht="15" thickBot="1">
      <c r="A4350" s="17"/>
      <c r="B4350" s="18"/>
      <c r="C4350" s="19"/>
      <c r="D4350" s="19"/>
      <c r="E4350" s="19"/>
      <c r="F4350" s="19"/>
      <c r="G4350" s="19"/>
      <c r="H4350" s="19"/>
      <c r="I4350" s="19"/>
      <c r="J4350" s="19"/>
      <c r="K4350" s="19"/>
      <c r="L4350" s="19"/>
      <c r="M4350" s="19"/>
      <c r="N4350" s="19"/>
      <c r="O4350" s="19"/>
      <c r="P4350" s="19"/>
      <c r="Q4350" s="19"/>
      <c r="R4350" s="19"/>
      <c r="S4350" s="19"/>
      <c r="T4350" s="19"/>
      <c r="U4350" s="19"/>
      <c r="V4350" s="19"/>
      <c r="W4350" s="19"/>
      <c r="X4350" s="19"/>
      <c r="Y4350" s="19"/>
      <c r="Z4350" s="19"/>
      <c r="AA4350" s="19"/>
      <c r="AB4350" s="19"/>
      <c r="AC4350" s="19"/>
      <c r="AD4350" s="19"/>
      <c r="AE4350" s="19"/>
      <c r="AF4350" s="19"/>
      <c r="AG4350" s="19"/>
      <c r="AH4350" s="19"/>
      <c r="AI4350" s="19"/>
      <c r="AJ4350" s="19"/>
      <c r="AK4350" s="19"/>
      <c r="AL4350" s="19"/>
      <c r="AM4350" s="19"/>
      <c r="AN4350" s="19"/>
      <c r="AO4350" s="19"/>
      <c r="AP4350" s="19"/>
      <c r="AQ4350" s="19"/>
      <c r="AR4350" s="19"/>
      <c r="AS4350" s="19"/>
      <c r="AT4350" s="19"/>
      <c r="AU4350" s="19"/>
      <c r="AV4350" s="19"/>
      <c r="AW4350" s="19"/>
      <c r="AX4350" s="20"/>
    </row>
    <row r="4351" spans="1:113">
      <c r="B4351" s="21"/>
    </row>
    <row r="4352" spans="1:113" ht="15" thickBot="1">
      <c r="A4352" s="11"/>
      <c r="B4352" s="10" t="s">
        <v>3</v>
      </c>
      <c r="C4352" s="8"/>
      <c r="D4352" s="8"/>
      <c r="E4352" s="8"/>
      <c r="F4352" s="8"/>
      <c r="G4352" s="8"/>
      <c r="H4352" s="8"/>
      <c r="I4352" s="8"/>
      <c r="J4352" s="8"/>
      <c r="K4352" s="8"/>
      <c r="L4352" s="9"/>
      <c r="M4352" s="9"/>
      <c r="N4352" s="9"/>
      <c r="O4352" s="9"/>
      <c r="P4352" s="8"/>
      <c r="Q4352" s="8"/>
      <c r="R4352" s="8"/>
      <c r="S4352" s="8"/>
      <c r="T4352" s="8"/>
      <c r="U4352" s="8"/>
      <c r="V4352" s="10"/>
      <c r="W4352" s="10"/>
      <c r="X4352" s="10"/>
      <c r="Y4352" s="10"/>
      <c r="Z4352" s="10"/>
      <c r="AA4352" s="10"/>
      <c r="AB4352" s="10"/>
      <c r="AC4352" s="10"/>
      <c r="AD4352" s="10"/>
      <c r="AE4352" s="10"/>
      <c r="AF4352" s="10"/>
      <c r="AG4352" s="10"/>
      <c r="AH4352" s="10"/>
      <c r="AI4352" s="10"/>
      <c r="AJ4352" s="10"/>
      <c r="AK4352" s="10"/>
      <c r="AL4352" s="10"/>
      <c r="AM4352" s="10"/>
      <c r="AN4352" s="10"/>
      <c r="AO4352" s="10"/>
      <c r="AP4352" s="10"/>
      <c r="AQ4352" s="10"/>
      <c r="AR4352" s="10"/>
      <c r="AS4352" s="10"/>
      <c r="AT4352" s="10"/>
      <c r="AU4352" s="10"/>
      <c r="AV4352" s="10"/>
      <c r="AW4352" s="10"/>
      <c r="AX4352" s="10"/>
      <c r="DI4352" s="6"/>
    </row>
    <row r="4353" spans="1:251" ht="14.25">
      <c r="A4353" s="8"/>
      <c r="B4353" s="12"/>
      <c r="C4353" s="7"/>
      <c r="D4353" s="7"/>
      <c r="E4353" s="7"/>
      <c r="F4353" s="7"/>
      <c r="G4353" s="7"/>
      <c r="H4353" s="7"/>
      <c r="I4353" s="7"/>
      <c r="J4353" s="7"/>
      <c r="K4353" s="7"/>
      <c r="L4353" s="13"/>
      <c r="M4353" s="13"/>
      <c r="N4353" s="13"/>
      <c r="O4353" s="13"/>
      <c r="P4353" s="7"/>
      <c r="Q4353" s="7"/>
      <c r="R4353" s="7"/>
      <c r="S4353" s="7"/>
      <c r="T4353" s="7"/>
      <c r="U4353" s="7"/>
      <c r="V4353" s="14"/>
      <c r="W4353" s="14"/>
      <c r="X4353" s="14"/>
      <c r="Y4353" s="14"/>
      <c r="Z4353" s="14"/>
      <c r="AA4353" s="14"/>
      <c r="AB4353" s="14"/>
      <c r="AC4353" s="14"/>
      <c r="AD4353" s="14"/>
      <c r="AE4353" s="14"/>
      <c r="AF4353" s="14"/>
      <c r="AG4353" s="14"/>
      <c r="AH4353" s="14"/>
      <c r="AI4353" s="14"/>
      <c r="AJ4353" s="14"/>
      <c r="AK4353" s="14"/>
      <c r="AL4353" s="14"/>
      <c r="AM4353" s="14"/>
      <c r="AN4353" s="14"/>
      <c r="AO4353" s="14"/>
      <c r="AP4353" s="14"/>
      <c r="AQ4353" s="14"/>
      <c r="AR4353" s="14"/>
      <c r="AS4353" s="14"/>
      <c r="AT4353" s="14"/>
      <c r="AU4353" s="14"/>
      <c r="AV4353" s="14"/>
      <c r="AW4353" s="14"/>
      <c r="AX4353" s="15"/>
    </row>
    <row r="4354" spans="1:251" ht="12" customHeight="1">
      <c r="A4354" s="8"/>
      <c r="B4354" s="141" t="s">
        <v>1111</v>
      </c>
      <c r="C4354" s="142"/>
      <c r="D4354" s="142"/>
      <c r="E4354" s="142"/>
      <c r="F4354" s="142"/>
      <c r="G4354" s="142"/>
      <c r="H4354" s="142"/>
      <c r="I4354" s="142"/>
      <c r="J4354" s="142"/>
      <c r="K4354" s="142"/>
      <c r="L4354" s="142"/>
      <c r="M4354" s="142"/>
      <c r="N4354" s="142"/>
      <c r="O4354" s="142"/>
      <c r="P4354" s="142"/>
      <c r="Q4354" s="142"/>
      <c r="R4354" s="142"/>
      <c r="S4354" s="142"/>
      <c r="T4354" s="142"/>
      <c r="U4354" s="142"/>
      <c r="V4354" s="142"/>
      <c r="W4354" s="142"/>
      <c r="X4354" s="142"/>
      <c r="Y4354" s="142"/>
      <c r="Z4354" s="142"/>
      <c r="AA4354" s="142"/>
      <c r="AB4354" s="142"/>
      <c r="AC4354" s="142"/>
      <c r="AD4354" s="142"/>
      <c r="AE4354" s="142"/>
      <c r="AF4354" s="142"/>
      <c r="AG4354" s="142"/>
      <c r="AH4354" s="142"/>
      <c r="AI4354" s="142"/>
      <c r="AJ4354" s="142"/>
      <c r="AK4354" s="142"/>
      <c r="AL4354" s="142"/>
      <c r="AM4354" s="142"/>
      <c r="AN4354" s="142"/>
      <c r="AO4354" s="142"/>
      <c r="AP4354" s="142"/>
      <c r="AQ4354" s="142"/>
      <c r="AR4354" s="142"/>
      <c r="AS4354" s="142"/>
      <c r="AT4354" s="142"/>
      <c r="AU4354" s="142"/>
      <c r="AV4354" s="142"/>
      <c r="AW4354" s="142"/>
      <c r="AX4354" s="143"/>
    </row>
    <row r="4355" spans="1:251" ht="12" customHeight="1">
      <c r="A4355" s="8"/>
      <c r="B4355" s="141"/>
      <c r="C4355" s="142"/>
      <c r="D4355" s="142"/>
      <c r="E4355" s="142"/>
      <c r="F4355" s="142"/>
      <c r="G4355" s="142"/>
      <c r="H4355" s="142"/>
      <c r="I4355" s="142"/>
      <c r="J4355" s="142"/>
      <c r="K4355" s="142"/>
      <c r="L4355" s="142"/>
      <c r="M4355" s="142"/>
      <c r="N4355" s="142"/>
      <c r="O4355" s="142"/>
      <c r="P4355" s="142"/>
      <c r="Q4355" s="142"/>
      <c r="R4355" s="142"/>
      <c r="S4355" s="142"/>
      <c r="T4355" s="142"/>
      <c r="U4355" s="142"/>
      <c r="V4355" s="142"/>
      <c r="W4355" s="142"/>
      <c r="X4355" s="142"/>
      <c r="Y4355" s="142"/>
      <c r="Z4355" s="142"/>
      <c r="AA4355" s="142"/>
      <c r="AB4355" s="142"/>
      <c r="AC4355" s="142"/>
      <c r="AD4355" s="142"/>
      <c r="AE4355" s="142"/>
      <c r="AF4355" s="142"/>
      <c r="AG4355" s="142"/>
      <c r="AH4355" s="142"/>
      <c r="AI4355" s="142"/>
      <c r="AJ4355" s="142"/>
      <c r="AK4355" s="142"/>
      <c r="AL4355" s="142"/>
      <c r="AM4355" s="142"/>
      <c r="AN4355" s="142"/>
      <c r="AO4355" s="142"/>
      <c r="AP4355" s="142"/>
      <c r="AQ4355" s="142"/>
      <c r="AR4355" s="142"/>
      <c r="AS4355" s="142"/>
      <c r="AT4355" s="142"/>
      <c r="AU4355" s="142"/>
      <c r="AV4355" s="142"/>
      <c r="AW4355" s="142"/>
      <c r="AX4355" s="143"/>
    </row>
    <row r="4356" spans="1:251" ht="12" customHeight="1">
      <c r="A4356" s="8"/>
      <c r="B4356" s="141"/>
      <c r="C4356" s="142"/>
      <c r="D4356" s="142"/>
      <c r="E4356" s="142"/>
      <c r="F4356" s="142"/>
      <c r="G4356" s="142"/>
      <c r="H4356" s="142"/>
      <c r="I4356" s="142"/>
      <c r="J4356" s="142"/>
      <c r="K4356" s="142"/>
      <c r="L4356" s="142"/>
      <c r="M4356" s="142"/>
      <c r="N4356" s="142"/>
      <c r="O4356" s="142"/>
      <c r="P4356" s="142"/>
      <c r="Q4356" s="142"/>
      <c r="R4356" s="142"/>
      <c r="S4356" s="142"/>
      <c r="T4356" s="142"/>
      <c r="U4356" s="142"/>
      <c r="V4356" s="142"/>
      <c r="W4356" s="142"/>
      <c r="X4356" s="142"/>
      <c r="Y4356" s="142"/>
      <c r="Z4356" s="142"/>
      <c r="AA4356" s="142"/>
      <c r="AB4356" s="142"/>
      <c r="AC4356" s="142"/>
      <c r="AD4356" s="142"/>
      <c r="AE4356" s="142"/>
      <c r="AF4356" s="142"/>
      <c r="AG4356" s="142"/>
      <c r="AH4356" s="142"/>
      <c r="AI4356" s="142"/>
      <c r="AJ4356" s="142"/>
      <c r="AK4356" s="142"/>
      <c r="AL4356" s="142"/>
      <c r="AM4356" s="142"/>
      <c r="AN4356" s="142"/>
      <c r="AO4356" s="142"/>
      <c r="AP4356" s="142"/>
      <c r="AQ4356" s="142"/>
      <c r="AR4356" s="142"/>
      <c r="AS4356" s="142"/>
      <c r="AT4356" s="142"/>
      <c r="AU4356" s="142"/>
      <c r="AV4356" s="142"/>
      <c r="AW4356" s="142"/>
      <c r="AX4356" s="143"/>
    </row>
    <row r="4357" spans="1:251" ht="12" customHeight="1">
      <c r="A4357" s="8"/>
      <c r="B4357" s="141"/>
      <c r="C4357" s="142"/>
      <c r="D4357" s="142"/>
      <c r="E4357" s="142"/>
      <c r="F4357" s="142"/>
      <c r="G4357" s="142"/>
      <c r="H4357" s="142"/>
      <c r="I4357" s="142"/>
      <c r="J4357" s="142"/>
      <c r="K4357" s="142"/>
      <c r="L4357" s="142"/>
      <c r="M4357" s="142"/>
      <c r="N4357" s="142"/>
      <c r="O4357" s="142"/>
      <c r="P4357" s="142"/>
      <c r="Q4357" s="142"/>
      <c r="R4357" s="142"/>
      <c r="S4357" s="142"/>
      <c r="T4357" s="142"/>
      <c r="U4357" s="142"/>
      <c r="V4357" s="142"/>
      <c r="W4357" s="142"/>
      <c r="X4357" s="142"/>
      <c r="Y4357" s="142"/>
      <c r="Z4357" s="142"/>
      <c r="AA4357" s="142"/>
      <c r="AB4357" s="142"/>
      <c r="AC4357" s="142"/>
      <c r="AD4357" s="142"/>
      <c r="AE4357" s="142"/>
      <c r="AF4357" s="142"/>
      <c r="AG4357" s="142"/>
      <c r="AH4357" s="142"/>
      <c r="AI4357" s="142"/>
      <c r="AJ4357" s="142"/>
      <c r="AK4357" s="142"/>
      <c r="AL4357" s="142"/>
      <c r="AM4357" s="142"/>
      <c r="AN4357" s="142"/>
      <c r="AO4357" s="142"/>
      <c r="AP4357" s="142"/>
      <c r="AQ4357" s="142"/>
      <c r="AR4357" s="142"/>
      <c r="AS4357" s="142"/>
      <c r="AT4357" s="142"/>
      <c r="AU4357" s="142"/>
      <c r="AV4357" s="142"/>
      <c r="AW4357" s="142"/>
      <c r="AX4357" s="143"/>
    </row>
    <row r="4358" spans="1:251" ht="12" customHeight="1">
      <c r="A4358" s="8"/>
      <c r="B4358" s="141"/>
      <c r="C4358" s="142"/>
      <c r="D4358" s="142"/>
      <c r="E4358" s="142"/>
      <c r="F4358" s="142"/>
      <c r="G4358" s="142"/>
      <c r="H4358" s="142"/>
      <c r="I4358" s="142"/>
      <c r="J4358" s="142"/>
      <c r="K4358" s="142"/>
      <c r="L4358" s="142"/>
      <c r="M4358" s="142"/>
      <c r="N4358" s="142"/>
      <c r="O4358" s="142"/>
      <c r="P4358" s="142"/>
      <c r="Q4358" s="142"/>
      <c r="R4358" s="142"/>
      <c r="S4358" s="142"/>
      <c r="T4358" s="142"/>
      <c r="U4358" s="142"/>
      <c r="V4358" s="142"/>
      <c r="W4358" s="142"/>
      <c r="X4358" s="142"/>
      <c r="Y4358" s="142"/>
      <c r="Z4358" s="142"/>
      <c r="AA4358" s="142"/>
      <c r="AB4358" s="142"/>
      <c r="AC4358" s="142"/>
      <c r="AD4358" s="142"/>
      <c r="AE4358" s="142"/>
      <c r="AF4358" s="142"/>
      <c r="AG4358" s="142"/>
      <c r="AH4358" s="142"/>
      <c r="AI4358" s="142"/>
      <c r="AJ4358" s="142"/>
      <c r="AK4358" s="142"/>
      <c r="AL4358" s="142"/>
      <c r="AM4358" s="142"/>
      <c r="AN4358" s="142"/>
      <c r="AO4358" s="142"/>
      <c r="AP4358" s="142"/>
      <c r="AQ4358" s="142"/>
      <c r="AR4358" s="142"/>
      <c r="AS4358" s="142"/>
      <c r="AT4358" s="142"/>
      <c r="AU4358" s="142"/>
      <c r="AV4358" s="142"/>
      <c r="AW4358" s="142"/>
      <c r="AX4358" s="143"/>
    </row>
    <row r="4359" spans="1:251" ht="12" customHeight="1">
      <c r="A4359" s="8"/>
      <c r="B4359" s="141"/>
      <c r="C4359" s="142"/>
      <c r="D4359" s="142"/>
      <c r="E4359" s="142"/>
      <c r="F4359" s="142"/>
      <c r="G4359" s="142"/>
      <c r="H4359" s="142"/>
      <c r="I4359" s="142"/>
      <c r="J4359" s="142"/>
      <c r="K4359" s="142"/>
      <c r="L4359" s="142"/>
      <c r="M4359" s="142"/>
      <c r="N4359" s="142"/>
      <c r="O4359" s="142"/>
      <c r="P4359" s="142"/>
      <c r="Q4359" s="142"/>
      <c r="R4359" s="142"/>
      <c r="S4359" s="142"/>
      <c r="T4359" s="142"/>
      <c r="U4359" s="142"/>
      <c r="V4359" s="142"/>
      <c r="W4359" s="142"/>
      <c r="X4359" s="142"/>
      <c r="Y4359" s="142"/>
      <c r="Z4359" s="142"/>
      <c r="AA4359" s="142"/>
      <c r="AB4359" s="142"/>
      <c r="AC4359" s="142"/>
      <c r="AD4359" s="142"/>
      <c r="AE4359" s="142"/>
      <c r="AF4359" s="142"/>
      <c r="AG4359" s="142"/>
      <c r="AH4359" s="142"/>
      <c r="AI4359" s="142"/>
      <c r="AJ4359" s="142"/>
      <c r="AK4359" s="142"/>
      <c r="AL4359" s="142"/>
      <c r="AM4359" s="142"/>
      <c r="AN4359" s="142"/>
      <c r="AO4359" s="142"/>
      <c r="AP4359" s="142"/>
      <c r="AQ4359" s="142"/>
      <c r="AR4359" s="142"/>
      <c r="AS4359" s="142"/>
      <c r="AT4359" s="142"/>
      <c r="AU4359" s="142"/>
      <c r="AV4359" s="142"/>
      <c r="AW4359" s="142"/>
      <c r="AX4359" s="143"/>
    </row>
    <row r="4360" spans="1:251" ht="12" customHeight="1">
      <c r="A4360" s="8"/>
      <c r="B4360" s="141"/>
      <c r="C4360" s="142"/>
      <c r="D4360" s="142"/>
      <c r="E4360" s="142"/>
      <c r="F4360" s="142"/>
      <c r="G4360" s="142"/>
      <c r="H4360" s="142"/>
      <c r="I4360" s="142"/>
      <c r="J4360" s="142"/>
      <c r="K4360" s="142"/>
      <c r="L4360" s="142"/>
      <c r="M4360" s="142"/>
      <c r="N4360" s="142"/>
      <c r="O4360" s="142"/>
      <c r="P4360" s="142"/>
      <c r="Q4360" s="142"/>
      <c r="R4360" s="142"/>
      <c r="S4360" s="142"/>
      <c r="T4360" s="142"/>
      <c r="U4360" s="142"/>
      <c r="V4360" s="142"/>
      <c r="W4360" s="142"/>
      <c r="X4360" s="142"/>
      <c r="Y4360" s="142"/>
      <c r="Z4360" s="142"/>
      <c r="AA4360" s="142"/>
      <c r="AB4360" s="142"/>
      <c r="AC4360" s="142"/>
      <c r="AD4360" s="142"/>
      <c r="AE4360" s="142"/>
      <c r="AF4360" s="142"/>
      <c r="AG4360" s="142"/>
      <c r="AH4360" s="142"/>
      <c r="AI4360" s="142"/>
      <c r="AJ4360" s="142"/>
      <c r="AK4360" s="142"/>
      <c r="AL4360" s="142"/>
      <c r="AM4360" s="142"/>
      <c r="AN4360" s="142"/>
      <c r="AO4360" s="142"/>
      <c r="AP4360" s="142"/>
      <c r="AQ4360" s="142"/>
      <c r="AR4360" s="142"/>
      <c r="AS4360" s="142"/>
      <c r="AT4360" s="142"/>
      <c r="AU4360" s="142"/>
      <c r="AV4360" s="142"/>
      <c r="AW4360" s="142"/>
      <c r="AX4360" s="143"/>
    </row>
    <row r="4361" spans="1:251" ht="15" thickBot="1">
      <c r="A4361" s="17"/>
      <c r="B4361" s="18"/>
      <c r="C4361" s="19"/>
      <c r="D4361" s="19"/>
      <c r="E4361" s="19"/>
      <c r="F4361" s="19"/>
      <c r="G4361" s="19"/>
      <c r="H4361" s="19"/>
      <c r="I4361" s="19"/>
      <c r="J4361" s="19"/>
      <c r="K4361" s="19"/>
      <c r="L4361" s="19"/>
      <c r="M4361" s="19"/>
      <c r="N4361" s="19"/>
      <c r="O4361" s="19"/>
      <c r="P4361" s="19"/>
      <c r="Q4361" s="19"/>
      <c r="R4361" s="19"/>
      <c r="S4361" s="19"/>
      <c r="T4361" s="19"/>
      <c r="U4361" s="19"/>
      <c r="V4361" s="19"/>
      <c r="W4361" s="19"/>
      <c r="X4361" s="19"/>
      <c r="Y4361" s="19"/>
      <c r="Z4361" s="19"/>
      <c r="AA4361" s="19"/>
      <c r="AB4361" s="19"/>
      <c r="AC4361" s="19"/>
      <c r="AD4361" s="19"/>
      <c r="AE4361" s="19"/>
      <c r="AF4361" s="19"/>
      <c r="AG4361" s="19"/>
      <c r="AH4361" s="19"/>
      <c r="AI4361" s="19"/>
      <c r="AJ4361" s="19"/>
      <c r="AK4361" s="19"/>
      <c r="AL4361" s="19"/>
      <c r="AM4361" s="19"/>
      <c r="AN4361" s="19"/>
      <c r="AO4361" s="19"/>
      <c r="AP4361" s="19"/>
      <c r="AQ4361" s="19"/>
      <c r="AR4361" s="19"/>
      <c r="AS4361" s="19"/>
      <c r="AT4361" s="19"/>
      <c r="AU4361" s="19"/>
      <c r="AV4361" s="19"/>
      <c r="AW4361" s="19"/>
      <c r="AX4361" s="20"/>
    </row>
    <row r="4362" spans="1:251">
      <c r="B4362" s="21"/>
    </row>
    <row r="4363" spans="1:251" ht="14.25">
      <c r="B4363" s="10" t="s">
        <v>4</v>
      </c>
      <c r="C4363" s="8"/>
      <c r="D4363" s="8"/>
      <c r="E4363" s="8"/>
      <c r="F4363" s="8"/>
      <c r="G4363" s="8"/>
      <c r="H4363" s="8"/>
      <c r="I4363" s="8"/>
      <c r="J4363" s="8"/>
      <c r="K4363" s="8"/>
      <c r="L4363" s="9"/>
      <c r="M4363" s="9"/>
      <c r="N4363" s="9"/>
      <c r="O4363" s="9"/>
      <c r="P4363" s="8"/>
      <c r="Q4363" s="8"/>
      <c r="R4363" s="8"/>
      <c r="S4363" s="8"/>
      <c r="T4363" s="8"/>
      <c r="U4363" s="8"/>
      <c r="V4363" s="10"/>
      <c r="W4363" s="10"/>
      <c r="X4363" s="10"/>
      <c r="Y4363" s="10"/>
      <c r="Z4363" s="10"/>
      <c r="AA4363" s="10"/>
      <c r="AB4363" s="10"/>
      <c r="AC4363" s="10"/>
      <c r="AD4363" s="10"/>
      <c r="AE4363" s="10"/>
      <c r="AF4363" s="10"/>
      <c r="AG4363" s="10"/>
      <c r="AH4363" s="10"/>
      <c r="AI4363" s="10"/>
      <c r="AJ4363" s="10"/>
      <c r="AK4363" s="10"/>
      <c r="AL4363" s="10"/>
      <c r="AM4363" s="10"/>
      <c r="AN4363" s="10"/>
      <c r="AO4363" s="10"/>
      <c r="AP4363" s="10"/>
      <c r="AQ4363" s="10"/>
      <c r="AR4363" s="10"/>
      <c r="AS4363" s="10"/>
      <c r="AT4363" s="10"/>
      <c r="AU4363" s="10"/>
      <c r="AV4363" s="10"/>
      <c r="AW4363" s="10"/>
      <c r="AX4363" s="10"/>
    </row>
    <row r="4364" spans="1:251" ht="15" thickBot="1">
      <c r="B4364" s="8"/>
      <c r="C4364" s="8"/>
      <c r="D4364" s="8"/>
      <c r="E4364" s="8"/>
      <c r="F4364" s="8"/>
      <c r="G4364" s="8"/>
      <c r="H4364" s="8"/>
      <c r="I4364" s="8"/>
      <c r="J4364" s="8"/>
      <c r="K4364" s="8"/>
      <c r="L4364" s="9"/>
      <c r="M4364" s="9"/>
      <c r="N4364" s="9"/>
      <c r="O4364" s="9"/>
      <c r="P4364" s="8"/>
      <c r="Q4364" s="8"/>
      <c r="R4364" s="8"/>
      <c r="S4364" s="8"/>
      <c r="T4364" s="8"/>
      <c r="U4364" s="8"/>
      <c r="V4364" s="10"/>
      <c r="W4364" s="10"/>
      <c r="X4364" s="10"/>
      <c r="Y4364" s="10"/>
      <c r="Z4364" s="10"/>
      <c r="AA4364" s="10"/>
      <c r="AB4364" s="10"/>
      <c r="AC4364" s="10"/>
      <c r="AD4364" s="10"/>
      <c r="AE4364" s="10"/>
      <c r="AF4364" s="10"/>
      <c r="AG4364" s="10"/>
      <c r="AH4364" s="10"/>
      <c r="AI4364" s="10"/>
      <c r="AJ4364" s="10"/>
      <c r="AK4364" s="10"/>
      <c r="AL4364" s="10"/>
      <c r="AM4364" s="10"/>
      <c r="AN4364" s="10"/>
      <c r="AO4364" s="10"/>
      <c r="AP4364" s="10"/>
      <c r="AQ4364" s="10"/>
      <c r="AR4364" s="10"/>
      <c r="AS4364" s="10"/>
      <c r="AT4364" s="10"/>
      <c r="AU4364" s="10"/>
      <c r="AV4364" s="10"/>
      <c r="AW4364" s="10"/>
      <c r="AX4364" s="22" t="s">
        <v>5</v>
      </c>
    </row>
    <row r="4365" spans="1:251" s="16" customFormat="1" ht="13.5" customHeight="1">
      <c r="A4365" s="8"/>
      <c r="B4365" s="146" t="s">
        <v>6</v>
      </c>
      <c r="C4365" s="129"/>
      <c r="D4365" s="129"/>
      <c r="E4365" s="129"/>
      <c r="F4365" s="129"/>
      <c r="G4365" s="129"/>
      <c r="H4365" s="129"/>
      <c r="I4365" s="129"/>
      <c r="J4365" s="129"/>
      <c r="K4365" s="129"/>
      <c r="L4365" s="129"/>
      <c r="M4365" s="129"/>
      <c r="N4365" s="129"/>
      <c r="O4365" s="129"/>
      <c r="P4365" s="129"/>
      <c r="Q4365" s="129"/>
      <c r="R4365" s="129"/>
      <c r="S4365" s="129"/>
      <c r="T4365" s="129"/>
      <c r="U4365" s="129"/>
      <c r="V4365" s="129"/>
      <c r="W4365" s="129"/>
      <c r="X4365" s="129"/>
      <c r="Y4365" s="129"/>
      <c r="Z4365" s="130"/>
      <c r="AA4365" s="128" t="s">
        <v>11</v>
      </c>
      <c r="AB4365" s="129"/>
      <c r="AC4365" s="129"/>
      <c r="AD4365" s="129"/>
      <c r="AE4365" s="129"/>
      <c r="AF4365" s="129"/>
      <c r="AG4365" s="129"/>
      <c r="AH4365" s="129"/>
      <c r="AI4365" s="130"/>
      <c r="AJ4365" s="128" t="s">
        <v>12</v>
      </c>
      <c r="AK4365" s="129"/>
      <c r="AL4365" s="129"/>
      <c r="AM4365" s="129"/>
      <c r="AN4365" s="129"/>
      <c r="AO4365" s="129"/>
      <c r="AP4365" s="129"/>
      <c r="AQ4365" s="129"/>
      <c r="AR4365" s="130"/>
      <c r="AS4365" s="128" t="s">
        <v>7</v>
      </c>
      <c r="AT4365" s="129"/>
      <c r="AU4365" s="129"/>
      <c r="AV4365" s="129"/>
      <c r="AW4365" s="129"/>
      <c r="AX4365" s="134"/>
      <c r="AY4365" s="2"/>
      <c r="AZ4365" s="2"/>
      <c r="BA4365" s="2"/>
      <c r="BB4365" s="2"/>
      <c r="BC4365" s="2"/>
      <c r="BD4365" s="2"/>
      <c r="BE4365" s="2"/>
      <c r="BF4365" s="2"/>
      <c r="BG4365" s="2"/>
      <c r="BH4365" s="2"/>
      <c r="BI4365" s="2"/>
      <c r="BJ4365" s="2"/>
      <c r="BK4365" s="2"/>
      <c r="BL4365" s="2"/>
      <c r="BM4365" s="2"/>
      <c r="BN4365" s="2"/>
      <c r="BO4365" s="2"/>
      <c r="BP4365" s="2"/>
      <c r="BQ4365" s="2"/>
      <c r="BR4365" s="2"/>
      <c r="BS4365" s="2"/>
      <c r="BT4365" s="2"/>
      <c r="BU4365" s="2"/>
      <c r="BV4365" s="2"/>
      <c r="BW4365" s="2"/>
      <c r="BX4365" s="2"/>
      <c r="BY4365" s="2"/>
      <c r="BZ4365" s="2"/>
      <c r="CA4365" s="2"/>
      <c r="CB4365" s="2"/>
      <c r="CC4365" s="2"/>
      <c r="CD4365" s="2"/>
      <c r="CE4365" s="2"/>
      <c r="CF4365" s="2"/>
      <c r="CG4365" s="2"/>
      <c r="CH4365" s="2"/>
      <c r="CI4365" s="2"/>
      <c r="CJ4365" s="2"/>
      <c r="CK4365" s="2"/>
      <c r="CL4365" s="2"/>
      <c r="CM4365" s="2"/>
      <c r="CN4365" s="2"/>
      <c r="CO4365" s="2"/>
      <c r="CP4365" s="2"/>
      <c r="CQ4365" s="2"/>
      <c r="CR4365" s="2"/>
      <c r="CS4365" s="2"/>
      <c r="CT4365" s="2"/>
      <c r="CU4365" s="2"/>
      <c r="CV4365" s="2"/>
      <c r="CW4365" s="2"/>
      <c r="CX4365" s="2"/>
      <c r="CY4365" s="2"/>
      <c r="CZ4365" s="2"/>
      <c r="DA4365" s="2"/>
      <c r="DB4365" s="2"/>
      <c r="DC4365" s="2"/>
      <c r="DD4365" s="2"/>
      <c r="DE4365" s="2"/>
      <c r="DF4365" s="2"/>
      <c r="DG4365" s="2"/>
      <c r="DH4365" s="2"/>
      <c r="DI4365" s="2"/>
      <c r="DJ4365" s="2"/>
      <c r="DK4365" s="2"/>
      <c r="DL4365" s="2"/>
      <c r="DM4365" s="2"/>
      <c r="DN4365" s="2"/>
      <c r="DO4365" s="2"/>
      <c r="DP4365" s="2"/>
      <c r="DQ4365" s="2"/>
      <c r="DR4365" s="2"/>
      <c r="DS4365" s="2"/>
      <c r="DT4365" s="2"/>
      <c r="DU4365" s="2"/>
      <c r="DV4365" s="2"/>
      <c r="DW4365" s="2"/>
      <c r="DX4365" s="2"/>
      <c r="DY4365" s="2"/>
      <c r="DZ4365" s="2"/>
      <c r="EA4365" s="2"/>
      <c r="EB4365" s="2"/>
      <c r="EC4365" s="2"/>
      <c r="ED4365" s="2"/>
      <c r="EE4365" s="2"/>
      <c r="EF4365" s="2"/>
      <c r="EG4365" s="2"/>
      <c r="EH4365" s="2"/>
      <c r="EI4365" s="2"/>
      <c r="EJ4365" s="2"/>
      <c r="EK4365" s="2"/>
      <c r="EL4365" s="2"/>
      <c r="EM4365" s="2"/>
      <c r="EN4365" s="2"/>
      <c r="EO4365" s="2"/>
      <c r="EP4365" s="2"/>
      <c r="EQ4365" s="2"/>
      <c r="ER4365" s="2"/>
      <c r="ES4365" s="2"/>
      <c r="ET4365" s="2"/>
      <c r="EU4365" s="2"/>
      <c r="EV4365" s="2"/>
      <c r="EW4365" s="2"/>
      <c r="EX4365" s="2"/>
      <c r="EY4365" s="2"/>
      <c r="EZ4365" s="2"/>
      <c r="FA4365" s="2"/>
      <c r="FB4365" s="2"/>
      <c r="FC4365" s="2"/>
      <c r="FD4365" s="2"/>
      <c r="FE4365" s="2"/>
      <c r="FF4365" s="2"/>
      <c r="FG4365" s="2"/>
      <c r="FH4365" s="2"/>
      <c r="FI4365" s="2"/>
      <c r="FJ4365" s="2"/>
      <c r="FK4365" s="2"/>
      <c r="FL4365" s="2"/>
      <c r="FM4365" s="2"/>
      <c r="FN4365" s="2"/>
      <c r="FO4365" s="2"/>
      <c r="FP4365" s="2"/>
      <c r="FQ4365" s="2"/>
      <c r="FR4365" s="2"/>
      <c r="FS4365" s="2"/>
      <c r="FT4365" s="2"/>
      <c r="FU4365" s="2"/>
      <c r="FV4365" s="2"/>
      <c r="FW4365" s="2"/>
      <c r="FX4365" s="2"/>
      <c r="FY4365" s="2"/>
      <c r="FZ4365" s="2"/>
      <c r="GA4365" s="2"/>
      <c r="GB4365" s="2"/>
      <c r="GC4365" s="2"/>
      <c r="GD4365" s="2"/>
      <c r="GE4365" s="2"/>
      <c r="GF4365" s="2"/>
      <c r="GG4365" s="2"/>
      <c r="GH4365" s="2"/>
      <c r="GI4365" s="2"/>
      <c r="GJ4365" s="2"/>
      <c r="GK4365" s="2"/>
      <c r="GL4365" s="2"/>
      <c r="GM4365" s="2"/>
      <c r="GN4365" s="2"/>
      <c r="GO4365" s="2"/>
      <c r="GP4365" s="2"/>
      <c r="GQ4365" s="2"/>
      <c r="GR4365" s="2"/>
      <c r="GS4365" s="2"/>
      <c r="GT4365" s="2"/>
      <c r="GU4365" s="2"/>
      <c r="GV4365" s="2"/>
      <c r="GW4365" s="2"/>
      <c r="GX4365" s="2"/>
      <c r="GY4365" s="2"/>
      <c r="GZ4365" s="2"/>
      <c r="HA4365" s="2"/>
      <c r="HB4365" s="2"/>
      <c r="HC4365" s="2"/>
      <c r="HD4365" s="2"/>
      <c r="HE4365" s="2"/>
      <c r="HF4365" s="2"/>
      <c r="HG4365" s="2"/>
      <c r="HH4365" s="2"/>
      <c r="HI4365" s="2"/>
      <c r="HJ4365" s="2"/>
      <c r="HK4365" s="2"/>
      <c r="HL4365" s="2"/>
      <c r="HM4365" s="2"/>
      <c r="HN4365" s="2"/>
      <c r="HO4365" s="2"/>
      <c r="HP4365" s="2"/>
      <c r="HQ4365" s="2"/>
      <c r="HR4365" s="2"/>
      <c r="HS4365" s="2"/>
      <c r="HT4365" s="2"/>
      <c r="HU4365" s="2"/>
      <c r="HV4365" s="2"/>
      <c r="HW4365" s="2"/>
      <c r="HX4365" s="2"/>
      <c r="HY4365" s="2"/>
      <c r="HZ4365" s="2"/>
      <c r="IA4365" s="2"/>
      <c r="IB4365" s="2"/>
      <c r="IC4365" s="2"/>
      <c r="ID4365" s="2"/>
      <c r="IE4365" s="2"/>
      <c r="IF4365" s="2"/>
      <c r="IG4365" s="2"/>
      <c r="IH4365" s="2"/>
      <c r="II4365" s="2"/>
      <c r="IJ4365" s="2"/>
      <c r="IK4365" s="2"/>
      <c r="IL4365" s="2"/>
      <c r="IM4365" s="2"/>
      <c r="IN4365" s="2"/>
      <c r="IO4365" s="2"/>
      <c r="IP4365" s="2"/>
      <c r="IQ4365" s="2"/>
    </row>
    <row r="4366" spans="1:251" s="16" customFormat="1" ht="13.5">
      <c r="A4366" s="8"/>
      <c r="B4366" s="147"/>
      <c r="C4366" s="132"/>
      <c r="D4366" s="132"/>
      <c r="E4366" s="132"/>
      <c r="F4366" s="132"/>
      <c r="G4366" s="132"/>
      <c r="H4366" s="132"/>
      <c r="I4366" s="132"/>
      <c r="J4366" s="132"/>
      <c r="K4366" s="132"/>
      <c r="L4366" s="132"/>
      <c r="M4366" s="132"/>
      <c r="N4366" s="132"/>
      <c r="O4366" s="132"/>
      <c r="P4366" s="132"/>
      <c r="Q4366" s="132"/>
      <c r="R4366" s="132"/>
      <c r="S4366" s="132"/>
      <c r="T4366" s="132"/>
      <c r="U4366" s="132"/>
      <c r="V4366" s="132"/>
      <c r="W4366" s="132"/>
      <c r="X4366" s="132"/>
      <c r="Y4366" s="132"/>
      <c r="Z4366" s="133"/>
      <c r="AA4366" s="131"/>
      <c r="AB4366" s="132"/>
      <c r="AC4366" s="132"/>
      <c r="AD4366" s="132"/>
      <c r="AE4366" s="132"/>
      <c r="AF4366" s="132"/>
      <c r="AG4366" s="132"/>
      <c r="AH4366" s="132"/>
      <c r="AI4366" s="133"/>
      <c r="AJ4366" s="131"/>
      <c r="AK4366" s="132"/>
      <c r="AL4366" s="132"/>
      <c r="AM4366" s="132"/>
      <c r="AN4366" s="132"/>
      <c r="AO4366" s="132"/>
      <c r="AP4366" s="132"/>
      <c r="AQ4366" s="132"/>
      <c r="AR4366" s="133"/>
      <c r="AS4366" s="131"/>
      <c r="AT4366" s="132"/>
      <c r="AU4366" s="132"/>
      <c r="AV4366" s="132"/>
      <c r="AW4366" s="132"/>
      <c r="AX4366" s="135"/>
      <c r="AY4366" s="2"/>
      <c r="AZ4366" s="2"/>
      <c r="BA4366" s="2"/>
      <c r="BB4366" s="23"/>
      <c r="BC4366" s="24"/>
      <c r="BE4366" s="2"/>
      <c r="BF4366" s="2"/>
      <c r="BG4366" s="2"/>
      <c r="BH4366" s="2"/>
      <c r="BI4366" s="2"/>
      <c r="BJ4366" s="2"/>
      <c r="BK4366" s="2"/>
      <c r="BL4366" s="2"/>
      <c r="BM4366" s="2"/>
      <c r="BN4366" s="2"/>
      <c r="BO4366" s="2"/>
      <c r="BP4366" s="2"/>
      <c r="BQ4366" s="2"/>
      <c r="BR4366" s="2"/>
      <c r="BS4366" s="2"/>
      <c r="BT4366" s="2"/>
      <c r="BU4366" s="2"/>
      <c r="BV4366" s="2"/>
      <c r="BW4366" s="2"/>
      <c r="BX4366" s="2"/>
      <c r="BY4366" s="2"/>
      <c r="BZ4366" s="2"/>
      <c r="CA4366" s="2"/>
      <c r="CB4366" s="2"/>
      <c r="CC4366" s="2"/>
      <c r="CD4366" s="2"/>
      <c r="CE4366" s="2"/>
      <c r="CF4366" s="2"/>
      <c r="CG4366" s="2"/>
      <c r="CH4366" s="2"/>
      <c r="CI4366" s="2"/>
      <c r="CJ4366" s="2"/>
      <c r="CK4366" s="2"/>
      <c r="CL4366" s="2"/>
      <c r="CM4366" s="2"/>
      <c r="CN4366" s="2"/>
      <c r="CO4366" s="2"/>
      <c r="CP4366" s="2"/>
      <c r="CQ4366" s="2"/>
      <c r="CR4366" s="2"/>
      <c r="CS4366" s="2"/>
      <c r="CT4366" s="2"/>
      <c r="CU4366" s="2"/>
      <c r="CV4366" s="2"/>
      <c r="CW4366" s="2"/>
      <c r="CX4366" s="2"/>
      <c r="CY4366" s="2"/>
      <c r="CZ4366" s="2"/>
      <c r="DA4366" s="2"/>
      <c r="DB4366" s="2"/>
      <c r="DC4366" s="2"/>
      <c r="DD4366" s="2"/>
      <c r="DE4366" s="2"/>
      <c r="DF4366" s="2"/>
      <c r="DG4366" s="2"/>
      <c r="DH4366" s="2"/>
      <c r="DI4366" s="2"/>
      <c r="DJ4366" s="2"/>
      <c r="DK4366" s="2"/>
      <c r="DL4366" s="2"/>
      <c r="DM4366" s="2"/>
      <c r="DN4366" s="2"/>
      <c r="DO4366" s="2"/>
      <c r="DP4366" s="2"/>
      <c r="DQ4366" s="2"/>
      <c r="DR4366" s="2"/>
      <c r="DS4366" s="2"/>
      <c r="DT4366" s="2"/>
      <c r="DU4366" s="2"/>
      <c r="DV4366" s="2"/>
      <c r="DW4366" s="2"/>
      <c r="DX4366" s="2"/>
      <c r="DY4366" s="2"/>
      <c r="DZ4366" s="2"/>
      <c r="EA4366" s="2"/>
      <c r="EB4366" s="2"/>
      <c r="EC4366" s="2"/>
      <c r="ED4366" s="2"/>
      <c r="EE4366" s="2"/>
      <c r="EF4366" s="2"/>
      <c r="EG4366" s="2"/>
      <c r="EH4366" s="2"/>
      <c r="EI4366" s="2"/>
      <c r="EJ4366" s="2"/>
      <c r="EK4366" s="2"/>
      <c r="EL4366" s="2"/>
      <c r="EM4366" s="2"/>
      <c r="EN4366" s="2"/>
      <c r="EO4366" s="2"/>
      <c r="EP4366" s="2"/>
      <c r="EQ4366" s="2"/>
      <c r="ER4366" s="2"/>
      <c r="ES4366" s="2"/>
      <c r="ET4366" s="2"/>
      <c r="EU4366" s="2"/>
      <c r="EV4366" s="2"/>
      <c r="EW4366" s="2"/>
      <c r="EX4366" s="2"/>
      <c r="EY4366" s="2"/>
      <c r="EZ4366" s="2"/>
      <c r="FA4366" s="2"/>
      <c r="FB4366" s="2"/>
      <c r="FC4366" s="2"/>
      <c r="FD4366" s="2"/>
      <c r="FE4366" s="2"/>
      <c r="FF4366" s="2"/>
      <c r="FG4366" s="2"/>
      <c r="FH4366" s="2"/>
      <c r="FI4366" s="2"/>
      <c r="FJ4366" s="2"/>
      <c r="FK4366" s="2"/>
      <c r="FL4366" s="2"/>
      <c r="FM4366" s="2"/>
      <c r="FN4366" s="2"/>
      <c r="FO4366" s="2"/>
      <c r="FP4366" s="2"/>
      <c r="FQ4366" s="2"/>
      <c r="FR4366" s="2"/>
      <c r="FS4366" s="2"/>
      <c r="FT4366" s="2"/>
      <c r="FU4366" s="2"/>
      <c r="FV4366" s="2"/>
      <c r="FW4366" s="2"/>
      <c r="FX4366" s="2"/>
      <c r="FY4366" s="2"/>
      <c r="FZ4366" s="2"/>
      <c r="GA4366" s="2"/>
      <c r="GB4366" s="2"/>
      <c r="GC4366" s="2"/>
      <c r="GD4366" s="2"/>
      <c r="GE4366" s="2"/>
      <c r="GF4366" s="2"/>
      <c r="GG4366" s="2"/>
      <c r="GH4366" s="2"/>
      <c r="GI4366" s="2"/>
      <c r="GJ4366" s="2"/>
      <c r="GK4366" s="2"/>
      <c r="GL4366" s="2"/>
      <c r="GM4366" s="2"/>
      <c r="GN4366" s="2"/>
      <c r="GO4366" s="2"/>
      <c r="GP4366" s="2"/>
      <c r="GQ4366" s="2"/>
      <c r="GR4366" s="2"/>
      <c r="GS4366" s="2"/>
      <c r="GT4366" s="2"/>
      <c r="GU4366" s="2"/>
      <c r="GV4366" s="2"/>
      <c r="GW4366" s="2"/>
      <c r="GX4366" s="2"/>
      <c r="GY4366" s="2"/>
      <c r="GZ4366" s="2"/>
      <c r="HA4366" s="2"/>
      <c r="HB4366" s="2"/>
      <c r="HC4366" s="2"/>
      <c r="HD4366" s="2"/>
      <c r="HE4366" s="2"/>
      <c r="HF4366" s="2"/>
      <c r="HG4366" s="2"/>
      <c r="HH4366" s="2"/>
      <c r="HI4366" s="2"/>
      <c r="HJ4366" s="2"/>
      <c r="HK4366" s="2"/>
      <c r="HL4366" s="2"/>
      <c r="HM4366" s="2"/>
      <c r="HN4366" s="2"/>
      <c r="HO4366" s="2"/>
      <c r="HP4366" s="2"/>
      <c r="HQ4366" s="2"/>
      <c r="HR4366" s="2"/>
      <c r="HS4366" s="2"/>
      <c r="HT4366" s="2"/>
      <c r="HU4366" s="2"/>
      <c r="HV4366" s="2"/>
      <c r="HW4366" s="2"/>
      <c r="HX4366" s="2"/>
      <c r="HY4366" s="2"/>
      <c r="HZ4366" s="2"/>
      <c r="IA4366" s="2"/>
      <c r="IB4366" s="2"/>
      <c r="IC4366" s="2"/>
      <c r="ID4366" s="2"/>
      <c r="IE4366" s="2"/>
      <c r="IF4366" s="2"/>
      <c r="IG4366" s="2"/>
      <c r="IH4366" s="2"/>
      <c r="II4366" s="2"/>
      <c r="IJ4366" s="2"/>
      <c r="IK4366" s="2"/>
      <c r="IL4366" s="2"/>
      <c r="IM4366" s="2"/>
      <c r="IN4366" s="2"/>
      <c r="IO4366" s="2"/>
      <c r="IP4366" s="2"/>
      <c r="IQ4366" s="2"/>
    </row>
    <row r="4367" spans="1:251" s="16" customFormat="1" ht="18.75" customHeight="1">
      <c r="A4367" s="8"/>
      <c r="B4367" s="25"/>
      <c r="C4367" s="125" t="s">
        <v>230</v>
      </c>
      <c r="D4367" s="126"/>
      <c r="E4367" s="126"/>
      <c r="F4367" s="126"/>
      <c r="G4367" s="126"/>
      <c r="H4367" s="126"/>
      <c r="I4367" s="126"/>
      <c r="J4367" s="126"/>
      <c r="K4367" s="126"/>
      <c r="L4367" s="126"/>
      <c r="M4367" s="126"/>
      <c r="N4367" s="126"/>
      <c r="O4367" s="126"/>
      <c r="P4367" s="126"/>
      <c r="Q4367" s="126"/>
      <c r="R4367" s="126"/>
      <c r="S4367" s="126"/>
      <c r="T4367" s="126"/>
      <c r="U4367" s="126"/>
      <c r="V4367" s="126"/>
      <c r="W4367" s="126"/>
      <c r="X4367" s="126"/>
      <c r="Y4367" s="126"/>
      <c r="Z4367" s="127"/>
      <c r="AA4367" s="106">
        <v>106283</v>
      </c>
      <c r="AB4367" s="107"/>
      <c r="AC4367" s="107"/>
      <c r="AD4367" s="107"/>
      <c r="AE4367" s="107"/>
      <c r="AF4367" s="107"/>
      <c r="AG4367" s="107"/>
      <c r="AH4367" s="107"/>
      <c r="AI4367" s="108"/>
      <c r="AJ4367" s="106">
        <v>104057</v>
      </c>
      <c r="AK4367" s="107"/>
      <c r="AL4367" s="107"/>
      <c r="AM4367" s="107"/>
      <c r="AN4367" s="107"/>
      <c r="AO4367" s="107"/>
      <c r="AP4367" s="107"/>
      <c r="AQ4367" s="107"/>
      <c r="AR4367" s="108"/>
      <c r="AS4367" s="109"/>
      <c r="AT4367" s="110"/>
      <c r="AU4367" s="110"/>
      <c r="AV4367" s="110"/>
      <c r="AW4367" s="110"/>
      <c r="AX4367" s="111"/>
      <c r="AY4367" s="2"/>
      <c r="AZ4367" s="2"/>
      <c r="BA4367" s="2"/>
      <c r="BB4367" s="2"/>
      <c r="BC4367" s="2"/>
      <c r="BD4367" s="2"/>
      <c r="BE4367" s="2"/>
      <c r="BF4367" s="2"/>
      <c r="BG4367" s="2"/>
      <c r="BH4367" s="2"/>
      <c r="BI4367" s="2"/>
      <c r="BJ4367" s="2"/>
      <c r="BK4367" s="2"/>
      <c r="BL4367" s="2"/>
      <c r="BM4367" s="2"/>
      <c r="BN4367" s="2"/>
      <c r="BO4367" s="2"/>
      <c r="BP4367" s="2"/>
      <c r="BQ4367" s="2"/>
      <c r="BR4367" s="2"/>
      <c r="BS4367" s="2"/>
      <c r="BT4367" s="2"/>
      <c r="BU4367" s="2"/>
      <c r="BV4367" s="2"/>
      <c r="BW4367" s="2"/>
      <c r="BX4367" s="2"/>
      <c r="BY4367" s="2"/>
      <c r="BZ4367" s="2"/>
      <c r="CA4367" s="2"/>
      <c r="CB4367" s="2"/>
      <c r="CC4367" s="2"/>
      <c r="CD4367" s="2"/>
      <c r="CE4367" s="2"/>
      <c r="CF4367" s="2"/>
      <c r="CG4367" s="2"/>
      <c r="CH4367" s="2"/>
      <c r="CI4367" s="2"/>
      <c r="CJ4367" s="2"/>
      <c r="CK4367" s="2"/>
      <c r="CL4367" s="2"/>
      <c r="CM4367" s="2"/>
      <c r="CN4367" s="2"/>
      <c r="CO4367" s="2"/>
      <c r="CP4367" s="2"/>
      <c r="CQ4367" s="2"/>
      <c r="CR4367" s="2"/>
      <c r="CS4367" s="2"/>
      <c r="CT4367" s="2"/>
      <c r="CU4367" s="2"/>
      <c r="CV4367" s="2"/>
      <c r="CW4367" s="2"/>
      <c r="CX4367" s="2"/>
      <c r="CY4367" s="2"/>
      <c r="CZ4367" s="2"/>
      <c r="DA4367" s="2"/>
      <c r="DB4367" s="2"/>
      <c r="DC4367" s="2"/>
      <c r="DD4367" s="2"/>
      <c r="DE4367" s="2"/>
      <c r="DF4367" s="2"/>
      <c r="DG4367" s="2"/>
      <c r="DH4367" s="2"/>
      <c r="DI4367" s="2"/>
      <c r="DJ4367" s="2"/>
      <c r="DK4367" s="2"/>
      <c r="DL4367" s="2"/>
      <c r="DM4367" s="2"/>
      <c r="DN4367" s="2"/>
      <c r="DO4367" s="2"/>
      <c r="DP4367" s="2"/>
      <c r="DQ4367" s="2"/>
      <c r="DR4367" s="2"/>
      <c r="DS4367" s="2"/>
      <c r="DT4367" s="2"/>
      <c r="DU4367" s="2"/>
      <c r="DV4367" s="2"/>
      <c r="DW4367" s="2"/>
      <c r="DX4367" s="2"/>
      <c r="DY4367" s="2"/>
      <c r="DZ4367" s="2"/>
      <c r="EA4367" s="2"/>
      <c r="EB4367" s="2"/>
      <c r="EC4367" s="2"/>
      <c r="ED4367" s="2"/>
      <c r="EE4367" s="2"/>
      <c r="EF4367" s="2"/>
      <c r="EG4367" s="2"/>
      <c r="EH4367" s="2"/>
      <c r="EI4367" s="2"/>
      <c r="EJ4367" s="2"/>
      <c r="EK4367" s="2"/>
      <c r="EL4367" s="2"/>
      <c r="EM4367" s="2"/>
      <c r="EN4367" s="2"/>
      <c r="EO4367" s="2"/>
      <c r="EP4367" s="2"/>
      <c r="EQ4367" s="2"/>
      <c r="ER4367" s="2"/>
      <c r="ES4367" s="2"/>
      <c r="ET4367" s="2"/>
      <c r="EU4367" s="2"/>
      <c r="EV4367" s="2"/>
      <c r="EW4367" s="2"/>
      <c r="EX4367" s="2"/>
      <c r="EY4367" s="2"/>
      <c r="EZ4367" s="2"/>
      <c r="FA4367" s="2"/>
      <c r="FB4367" s="2"/>
      <c r="FC4367" s="2"/>
      <c r="FD4367" s="2"/>
      <c r="FE4367" s="2"/>
      <c r="FF4367" s="2"/>
      <c r="FG4367" s="2"/>
      <c r="FH4367" s="2"/>
      <c r="FI4367" s="2"/>
      <c r="FJ4367" s="2"/>
      <c r="FK4367" s="2"/>
      <c r="FL4367" s="2"/>
      <c r="FM4367" s="2"/>
      <c r="FN4367" s="2"/>
      <c r="FO4367" s="2"/>
      <c r="FP4367" s="2"/>
      <c r="FQ4367" s="2"/>
      <c r="FR4367" s="2"/>
      <c r="FS4367" s="2"/>
      <c r="FT4367" s="2"/>
      <c r="FU4367" s="2"/>
      <c r="FV4367" s="2"/>
      <c r="FW4367" s="2"/>
      <c r="FX4367" s="2"/>
      <c r="FY4367" s="2"/>
      <c r="FZ4367" s="2"/>
      <c r="GA4367" s="2"/>
      <c r="GB4367" s="2"/>
      <c r="GC4367" s="2"/>
      <c r="GD4367" s="2"/>
      <c r="GE4367" s="2"/>
      <c r="GF4367" s="2"/>
      <c r="GG4367" s="2"/>
      <c r="GH4367" s="2"/>
      <c r="GI4367" s="2"/>
      <c r="GJ4367" s="2"/>
      <c r="GK4367" s="2"/>
      <c r="GL4367" s="2"/>
      <c r="GM4367" s="2"/>
      <c r="GN4367" s="2"/>
      <c r="GO4367" s="2"/>
      <c r="GP4367" s="2"/>
      <c r="GQ4367" s="2"/>
      <c r="GR4367" s="2"/>
      <c r="GS4367" s="2"/>
      <c r="GT4367" s="2"/>
      <c r="GU4367" s="2"/>
      <c r="GV4367" s="2"/>
      <c r="GW4367" s="2"/>
      <c r="GX4367" s="2"/>
      <c r="GY4367" s="2"/>
      <c r="GZ4367" s="2"/>
      <c r="HA4367" s="2"/>
      <c r="HB4367" s="2"/>
      <c r="HC4367" s="2"/>
      <c r="HD4367" s="2"/>
      <c r="HE4367" s="2"/>
      <c r="HF4367" s="2"/>
      <c r="HG4367" s="2"/>
      <c r="HH4367" s="2"/>
      <c r="HI4367" s="2"/>
      <c r="HJ4367" s="2"/>
      <c r="HK4367" s="2"/>
      <c r="HL4367" s="2"/>
      <c r="HM4367" s="2"/>
      <c r="HN4367" s="2"/>
      <c r="HO4367" s="2"/>
      <c r="HP4367" s="2"/>
      <c r="HQ4367" s="2"/>
      <c r="HR4367" s="2"/>
      <c r="HS4367" s="2"/>
      <c r="HT4367" s="2"/>
      <c r="HU4367" s="2"/>
      <c r="HV4367" s="2"/>
      <c r="HW4367" s="2"/>
      <c r="HX4367" s="2"/>
      <c r="HY4367" s="2"/>
      <c r="HZ4367" s="2"/>
      <c r="IA4367" s="2"/>
      <c r="IB4367" s="2"/>
      <c r="IC4367" s="2"/>
      <c r="ID4367" s="2"/>
      <c r="IE4367" s="2"/>
      <c r="IF4367" s="2"/>
      <c r="IG4367" s="2"/>
      <c r="IH4367" s="2"/>
      <c r="II4367" s="2"/>
      <c r="IJ4367" s="2"/>
      <c r="IK4367" s="2"/>
      <c r="IL4367" s="2"/>
      <c r="IM4367" s="2"/>
      <c r="IN4367" s="2"/>
      <c r="IO4367" s="2"/>
      <c r="IP4367" s="2"/>
      <c r="IQ4367" s="2"/>
    </row>
    <row r="4368" spans="1:251" s="16" customFormat="1" ht="18.75" customHeight="1">
      <c r="A4368" s="8"/>
      <c r="B4368" s="25"/>
      <c r="C4368" s="125" t="s">
        <v>440</v>
      </c>
      <c r="D4368" s="126"/>
      <c r="E4368" s="126"/>
      <c r="F4368" s="126"/>
      <c r="G4368" s="126"/>
      <c r="H4368" s="126"/>
      <c r="I4368" s="126"/>
      <c r="J4368" s="126"/>
      <c r="K4368" s="126"/>
      <c r="L4368" s="126"/>
      <c r="M4368" s="126"/>
      <c r="N4368" s="126"/>
      <c r="O4368" s="126"/>
      <c r="P4368" s="126"/>
      <c r="Q4368" s="126"/>
      <c r="R4368" s="126"/>
      <c r="S4368" s="126"/>
      <c r="T4368" s="126"/>
      <c r="U4368" s="126"/>
      <c r="V4368" s="126"/>
      <c r="W4368" s="126"/>
      <c r="X4368" s="126"/>
      <c r="Y4368" s="126"/>
      <c r="Z4368" s="127"/>
      <c r="AA4368" s="106">
        <v>7915</v>
      </c>
      <c r="AB4368" s="107"/>
      <c r="AC4368" s="107"/>
      <c r="AD4368" s="107"/>
      <c r="AE4368" s="107"/>
      <c r="AF4368" s="107"/>
      <c r="AG4368" s="107"/>
      <c r="AH4368" s="107"/>
      <c r="AI4368" s="108"/>
      <c r="AJ4368" s="106">
        <v>8140</v>
      </c>
      <c r="AK4368" s="107"/>
      <c r="AL4368" s="107"/>
      <c r="AM4368" s="107"/>
      <c r="AN4368" s="107"/>
      <c r="AO4368" s="107"/>
      <c r="AP4368" s="107"/>
      <c r="AQ4368" s="107"/>
      <c r="AR4368" s="108"/>
      <c r="AS4368" s="109"/>
      <c r="AT4368" s="110"/>
      <c r="AU4368" s="110"/>
      <c r="AV4368" s="110"/>
      <c r="AW4368" s="110"/>
      <c r="AX4368" s="111"/>
      <c r="AY4368" s="2"/>
      <c r="AZ4368" s="2"/>
      <c r="BA4368" s="2"/>
      <c r="BB4368" s="2"/>
      <c r="BC4368" s="2"/>
      <c r="BD4368" s="2"/>
      <c r="BE4368" s="2"/>
      <c r="BF4368" s="2"/>
      <c r="BG4368" s="2"/>
      <c r="BH4368" s="2"/>
      <c r="BI4368" s="2"/>
      <c r="BJ4368" s="2"/>
      <c r="BK4368" s="2"/>
      <c r="BL4368" s="2"/>
      <c r="BM4368" s="2"/>
      <c r="BN4368" s="2"/>
      <c r="BO4368" s="2"/>
      <c r="BP4368" s="2"/>
      <c r="BQ4368" s="2"/>
      <c r="BR4368" s="2"/>
      <c r="BS4368" s="2"/>
      <c r="BT4368" s="2"/>
      <c r="BU4368" s="2"/>
      <c r="BV4368" s="2"/>
      <c r="BW4368" s="2"/>
      <c r="BX4368" s="2"/>
      <c r="BY4368" s="2"/>
      <c r="BZ4368" s="2"/>
      <c r="CA4368" s="2"/>
      <c r="CB4368" s="2"/>
      <c r="CC4368" s="2"/>
      <c r="CD4368" s="2"/>
      <c r="CE4368" s="2"/>
      <c r="CF4368" s="2"/>
      <c r="CG4368" s="2"/>
      <c r="CH4368" s="2"/>
      <c r="CI4368" s="2"/>
      <c r="CJ4368" s="2"/>
      <c r="CK4368" s="2"/>
      <c r="CL4368" s="2"/>
      <c r="CM4368" s="2"/>
      <c r="CN4368" s="2"/>
      <c r="CO4368" s="2"/>
      <c r="CP4368" s="2"/>
      <c r="CQ4368" s="2"/>
      <c r="CR4368" s="2"/>
      <c r="CS4368" s="2"/>
      <c r="CT4368" s="2"/>
      <c r="CU4368" s="2"/>
      <c r="CV4368" s="2"/>
      <c r="CW4368" s="2"/>
      <c r="CX4368" s="2"/>
      <c r="CY4368" s="2"/>
      <c r="CZ4368" s="2"/>
      <c r="DA4368" s="2"/>
      <c r="DB4368" s="2"/>
      <c r="DC4368" s="2"/>
      <c r="DD4368" s="2"/>
      <c r="DE4368" s="2"/>
      <c r="DF4368" s="2"/>
      <c r="DG4368" s="2"/>
      <c r="DH4368" s="2"/>
      <c r="DI4368" s="2"/>
      <c r="DJ4368" s="2"/>
      <c r="DK4368" s="2"/>
      <c r="DL4368" s="2"/>
      <c r="DM4368" s="2"/>
      <c r="DN4368" s="2"/>
      <c r="DO4368" s="2"/>
      <c r="DP4368" s="2"/>
      <c r="DQ4368" s="2"/>
      <c r="DR4368" s="2"/>
      <c r="DS4368" s="2"/>
      <c r="DT4368" s="2"/>
      <c r="DU4368" s="2"/>
      <c r="DV4368" s="2"/>
      <c r="DW4368" s="2"/>
      <c r="DX4368" s="2"/>
      <c r="DY4368" s="2"/>
      <c r="DZ4368" s="2"/>
      <c r="EA4368" s="2"/>
      <c r="EB4368" s="2"/>
      <c r="EC4368" s="2"/>
      <c r="ED4368" s="2"/>
      <c r="EE4368" s="2"/>
      <c r="EF4368" s="2"/>
      <c r="EG4368" s="2"/>
      <c r="EH4368" s="2"/>
      <c r="EI4368" s="2"/>
      <c r="EJ4368" s="2"/>
      <c r="EK4368" s="2"/>
      <c r="EL4368" s="2"/>
      <c r="EM4368" s="2"/>
      <c r="EN4368" s="2"/>
      <c r="EO4368" s="2"/>
      <c r="EP4368" s="2"/>
      <c r="EQ4368" s="2"/>
      <c r="ER4368" s="2"/>
      <c r="ES4368" s="2"/>
      <c r="ET4368" s="2"/>
      <c r="EU4368" s="2"/>
      <c r="EV4368" s="2"/>
      <c r="EW4368" s="2"/>
      <c r="EX4368" s="2"/>
      <c r="EY4368" s="2"/>
      <c r="EZ4368" s="2"/>
      <c r="FA4368" s="2"/>
      <c r="FB4368" s="2"/>
      <c r="FC4368" s="2"/>
      <c r="FD4368" s="2"/>
      <c r="FE4368" s="2"/>
      <c r="FF4368" s="2"/>
      <c r="FG4368" s="2"/>
      <c r="FH4368" s="2"/>
      <c r="FI4368" s="2"/>
      <c r="FJ4368" s="2"/>
      <c r="FK4368" s="2"/>
      <c r="FL4368" s="2"/>
      <c r="FM4368" s="2"/>
      <c r="FN4368" s="2"/>
      <c r="FO4368" s="2"/>
      <c r="FP4368" s="2"/>
      <c r="FQ4368" s="2"/>
      <c r="FR4368" s="2"/>
      <c r="FS4368" s="2"/>
      <c r="FT4368" s="2"/>
      <c r="FU4368" s="2"/>
      <c r="FV4368" s="2"/>
      <c r="FW4368" s="2"/>
      <c r="FX4368" s="2"/>
      <c r="FY4368" s="2"/>
      <c r="FZ4368" s="2"/>
      <c r="GA4368" s="2"/>
      <c r="GB4368" s="2"/>
      <c r="GC4368" s="2"/>
      <c r="GD4368" s="2"/>
      <c r="GE4368" s="2"/>
      <c r="GF4368" s="2"/>
      <c r="GG4368" s="2"/>
      <c r="GH4368" s="2"/>
      <c r="GI4368" s="2"/>
      <c r="GJ4368" s="2"/>
      <c r="GK4368" s="2"/>
      <c r="GL4368" s="2"/>
      <c r="GM4368" s="2"/>
      <c r="GN4368" s="2"/>
      <c r="GO4368" s="2"/>
      <c r="GP4368" s="2"/>
      <c r="GQ4368" s="2"/>
      <c r="GR4368" s="2"/>
      <c r="GS4368" s="2"/>
      <c r="GT4368" s="2"/>
      <c r="GU4368" s="2"/>
      <c r="GV4368" s="2"/>
      <c r="GW4368" s="2"/>
      <c r="GX4368" s="2"/>
      <c r="GY4368" s="2"/>
      <c r="GZ4368" s="2"/>
      <c r="HA4368" s="2"/>
      <c r="HB4368" s="2"/>
      <c r="HC4368" s="2"/>
      <c r="HD4368" s="2"/>
      <c r="HE4368" s="2"/>
      <c r="HF4368" s="2"/>
      <c r="HG4368" s="2"/>
      <c r="HH4368" s="2"/>
      <c r="HI4368" s="2"/>
      <c r="HJ4368" s="2"/>
      <c r="HK4368" s="2"/>
      <c r="HL4368" s="2"/>
      <c r="HM4368" s="2"/>
      <c r="HN4368" s="2"/>
      <c r="HO4368" s="2"/>
      <c r="HP4368" s="2"/>
      <c r="HQ4368" s="2"/>
      <c r="HR4368" s="2"/>
      <c r="HS4368" s="2"/>
      <c r="HT4368" s="2"/>
      <c r="HU4368" s="2"/>
      <c r="HV4368" s="2"/>
      <c r="HW4368" s="2"/>
      <c r="HX4368" s="2"/>
      <c r="HY4368" s="2"/>
      <c r="HZ4368" s="2"/>
      <c r="IA4368" s="2"/>
      <c r="IB4368" s="2"/>
      <c r="IC4368" s="2"/>
      <c r="ID4368" s="2"/>
      <c r="IE4368" s="2"/>
      <c r="IF4368" s="2"/>
      <c r="IG4368" s="2"/>
      <c r="IH4368" s="2"/>
      <c r="II4368" s="2"/>
      <c r="IJ4368" s="2"/>
      <c r="IK4368" s="2"/>
      <c r="IL4368" s="2"/>
      <c r="IM4368" s="2"/>
      <c r="IN4368" s="2"/>
      <c r="IO4368" s="2"/>
      <c r="IP4368" s="2"/>
      <c r="IQ4368" s="2"/>
    </row>
    <row r="4369" spans="1:251" s="16" customFormat="1" ht="18.75" customHeight="1">
      <c r="A4369" s="8"/>
      <c r="B4369" s="25"/>
      <c r="C4369" s="125" t="s">
        <v>441</v>
      </c>
      <c r="D4369" s="126"/>
      <c r="E4369" s="126"/>
      <c r="F4369" s="126"/>
      <c r="G4369" s="126"/>
      <c r="H4369" s="126"/>
      <c r="I4369" s="126"/>
      <c r="J4369" s="126"/>
      <c r="K4369" s="126"/>
      <c r="L4369" s="126"/>
      <c r="M4369" s="126"/>
      <c r="N4369" s="126"/>
      <c r="O4369" s="126"/>
      <c r="P4369" s="126"/>
      <c r="Q4369" s="126"/>
      <c r="R4369" s="126"/>
      <c r="S4369" s="126"/>
      <c r="T4369" s="126"/>
      <c r="U4369" s="126"/>
      <c r="V4369" s="126"/>
      <c r="W4369" s="126"/>
      <c r="X4369" s="126"/>
      <c r="Y4369" s="126"/>
      <c r="Z4369" s="127"/>
      <c r="AA4369" s="106">
        <v>2533</v>
      </c>
      <c r="AB4369" s="107"/>
      <c r="AC4369" s="107"/>
      <c r="AD4369" s="107"/>
      <c r="AE4369" s="107"/>
      <c r="AF4369" s="107"/>
      <c r="AG4369" s="107"/>
      <c r="AH4369" s="107"/>
      <c r="AI4369" s="108"/>
      <c r="AJ4369" s="106">
        <v>0</v>
      </c>
      <c r="AK4369" s="107"/>
      <c r="AL4369" s="107"/>
      <c r="AM4369" s="107"/>
      <c r="AN4369" s="107"/>
      <c r="AO4369" s="107"/>
      <c r="AP4369" s="107"/>
      <c r="AQ4369" s="107"/>
      <c r="AR4369" s="108"/>
      <c r="AS4369" s="109"/>
      <c r="AT4369" s="110"/>
      <c r="AU4369" s="110"/>
      <c r="AV4369" s="110"/>
      <c r="AW4369" s="110"/>
      <c r="AX4369" s="111"/>
      <c r="AY4369" s="2"/>
      <c r="AZ4369" s="2"/>
      <c r="BA4369" s="2"/>
      <c r="BB4369" s="2"/>
      <c r="BC4369" s="2"/>
      <c r="BD4369" s="2"/>
      <c r="BE4369" s="2"/>
      <c r="BF4369" s="2"/>
      <c r="BG4369" s="2"/>
      <c r="BH4369" s="2"/>
      <c r="BI4369" s="2"/>
      <c r="BJ4369" s="2"/>
      <c r="BK4369" s="2"/>
      <c r="BL4369" s="2"/>
      <c r="BM4369" s="2"/>
      <c r="BN4369" s="2"/>
      <c r="BO4369" s="2"/>
      <c r="BP4369" s="2"/>
      <c r="BQ4369" s="2"/>
      <c r="BR4369" s="2"/>
      <c r="BS4369" s="2"/>
      <c r="BT4369" s="2"/>
      <c r="BU4369" s="2"/>
      <c r="BV4369" s="2"/>
      <c r="BW4369" s="2"/>
      <c r="BX4369" s="2"/>
      <c r="BY4369" s="2"/>
      <c r="BZ4369" s="2"/>
      <c r="CA4369" s="2"/>
      <c r="CB4369" s="2"/>
      <c r="CC4369" s="2"/>
      <c r="CD4369" s="2"/>
      <c r="CE4369" s="2"/>
      <c r="CF4369" s="2"/>
      <c r="CG4369" s="2"/>
      <c r="CH4369" s="2"/>
      <c r="CI4369" s="2"/>
      <c r="CJ4369" s="2"/>
      <c r="CK4369" s="2"/>
      <c r="CL4369" s="2"/>
      <c r="CM4369" s="2"/>
      <c r="CN4369" s="2"/>
      <c r="CO4369" s="2"/>
      <c r="CP4369" s="2"/>
      <c r="CQ4369" s="2"/>
      <c r="CR4369" s="2"/>
      <c r="CS4369" s="2"/>
      <c r="CT4369" s="2"/>
      <c r="CU4369" s="2"/>
      <c r="CV4369" s="2"/>
      <c r="CW4369" s="2"/>
      <c r="CX4369" s="2"/>
      <c r="CY4369" s="2"/>
      <c r="CZ4369" s="2"/>
      <c r="DA4369" s="2"/>
      <c r="DB4369" s="2"/>
      <c r="DC4369" s="2"/>
      <c r="DD4369" s="2"/>
      <c r="DE4369" s="2"/>
      <c r="DF4369" s="2"/>
      <c r="DG4369" s="2"/>
      <c r="DH4369" s="2"/>
      <c r="DI4369" s="2"/>
      <c r="DJ4369" s="2"/>
      <c r="DK4369" s="2"/>
      <c r="DL4369" s="2"/>
      <c r="DM4369" s="2"/>
      <c r="DN4369" s="2"/>
      <c r="DO4369" s="2"/>
      <c r="DP4369" s="2"/>
      <c r="DQ4369" s="2"/>
      <c r="DR4369" s="2"/>
      <c r="DS4369" s="2"/>
      <c r="DT4369" s="2"/>
      <c r="DU4369" s="2"/>
      <c r="DV4369" s="2"/>
      <c r="DW4369" s="2"/>
      <c r="DX4369" s="2"/>
      <c r="DY4369" s="2"/>
      <c r="DZ4369" s="2"/>
      <c r="EA4369" s="2"/>
      <c r="EB4369" s="2"/>
      <c r="EC4369" s="2"/>
      <c r="ED4369" s="2"/>
      <c r="EE4369" s="2"/>
      <c r="EF4369" s="2"/>
      <c r="EG4369" s="2"/>
      <c r="EH4369" s="2"/>
      <c r="EI4369" s="2"/>
      <c r="EJ4369" s="2"/>
      <c r="EK4369" s="2"/>
      <c r="EL4369" s="2"/>
      <c r="EM4369" s="2"/>
      <c r="EN4369" s="2"/>
      <c r="EO4369" s="2"/>
      <c r="EP4369" s="2"/>
      <c r="EQ4369" s="2"/>
      <c r="ER4369" s="2"/>
      <c r="ES4369" s="2"/>
      <c r="ET4369" s="2"/>
      <c r="EU4369" s="2"/>
      <c r="EV4369" s="2"/>
      <c r="EW4369" s="2"/>
      <c r="EX4369" s="2"/>
      <c r="EY4369" s="2"/>
      <c r="EZ4369" s="2"/>
      <c r="FA4369" s="2"/>
      <c r="FB4369" s="2"/>
      <c r="FC4369" s="2"/>
      <c r="FD4369" s="2"/>
      <c r="FE4369" s="2"/>
      <c r="FF4369" s="2"/>
      <c r="FG4369" s="2"/>
      <c r="FH4369" s="2"/>
      <c r="FI4369" s="2"/>
      <c r="FJ4369" s="2"/>
      <c r="FK4369" s="2"/>
      <c r="FL4369" s="2"/>
      <c r="FM4369" s="2"/>
      <c r="FN4369" s="2"/>
      <c r="FO4369" s="2"/>
      <c r="FP4369" s="2"/>
      <c r="FQ4369" s="2"/>
      <c r="FR4369" s="2"/>
      <c r="FS4369" s="2"/>
      <c r="FT4369" s="2"/>
      <c r="FU4369" s="2"/>
      <c r="FV4369" s="2"/>
      <c r="FW4369" s="2"/>
      <c r="FX4369" s="2"/>
      <c r="FY4369" s="2"/>
      <c r="FZ4369" s="2"/>
      <c r="GA4369" s="2"/>
      <c r="GB4369" s="2"/>
      <c r="GC4369" s="2"/>
      <c r="GD4369" s="2"/>
      <c r="GE4369" s="2"/>
      <c r="GF4369" s="2"/>
      <c r="GG4369" s="2"/>
      <c r="GH4369" s="2"/>
      <c r="GI4369" s="2"/>
      <c r="GJ4369" s="2"/>
      <c r="GK4369" s="2"/>
      <c r="GL4369" s="2"/>
      <c r="GM4369" s="2"/>
      <c r="GN4369" s="2"/>
      <c r="GO4369" s="2"/>
      <c r="GP4369" s="2"/>
      <c r="GQ4369" s="2"/>
      <c r="GR4369" s="2"/>
      <c r="GS4369" s="2"/>
      <c r="GT4369" s="2"/>
      <c r="GU4369" s="2"/>
      <c r="GV4369" s="2"/>
      <c r="GW4369" s="2"/>
      <c r="GX4369" s="2"/>
      <c r="GY4369" s="2"/>
      <c r="GZ4369" s="2"/>
      <c r="HA4369" s="2"/>
      <c r="HB4369" s="2"/>
      <c r="HC4369" s="2"/>
      <c r="HD4369" s="2"/>
      <c r="HE4369" s="2"/>
      <c r="HF4369" s="2"/>
      <c r="HG4369" s="2"/>
      <c r="HH4369" s="2"/>
      <c r="HI4369" s="2"/>
      <c r="HJ4369" s="2"/>
      <c r="HK4369" s="2"/>
      <c r="HL4369" s="2"/>
      <c r="HM4369" s="2"/>
      <c r="HN4369" s="2"/>
      <c r="HO4369" s="2"/>
      <c r="HP4369" s="2"/>
      <c r="HQ4369" s="2"/>
      <c r="HR4369" s="2"/>
      <c r="HS4369" s="2"/>
      <c r="HT4369" s="2"/>
      <c r="HU4369" s="2"/>
      <c r="HV4369" s="2"/>
      <c r="HW4369" s="2"/>
      <c r="HX4369" s="2"/>
      <c r="HY4369" s="2"/>
      <c r="HZ4369" s="2"/>
      <c r="IA4369" s="2"/>
      <c r="IB4369" s="2"/>
      <c r="IC4369" s="2"/>
      <c r="ID4369" s="2"/>
      <c r="IE4369" s="2"/>
      <c r="IF4369" s="2"/>
      <c r="IG4369" s="2"/>
      <c r="IH4369" s="2"/>
      <c r="II4369" s="2"/>
      <c r="IJ4369" s="2"/>
      <c r="IK4369" s="2"/>
      <c r="IL4369" s="2"/>
      <c r="IM4369" s="2"/>
      <c r="IN4369" s="2"/>
      <c r="IO4369" s="2"/>
      <c r="IP4369" s="2"/>
      <c r="IQ4369" s="2"/>
    </row>
    <row r="4370" spans="1:251" s="16" customFormat="1" ht="18.75" customHeight="1">
      <c r="A4370" s="8"/>
      <c r="B4370" s="25"/>
      <c r="C4370" s="125" t="s">
        <v>442</v>
      </c>
      <c r="D4370" s="126"/>
      <c r="E4370" s="126"/>
      <c r="F4370" s="126"/>
      <c r="G4370" s="126"/>
      <c r="H4370" s="126"/>
      <c r="I4370" s="126"/>
      <c r="J4370" s="126"/>
      <c r="K4370" s="126"/>
      <c r="L4370" s="126"/>
      <c r="M4370" s="126"/>
      <c r="N4370" s="126"/>
      <c r="O4370" s="126"/>
      <c r="P4370" s="126"/>
      <c r="Q4370" s="126"/>
      <c r="R4370" s="126"/>
      <c r="S4370" s="126"/>
      <c r="T4370" s="126"/>
      <c r="U4370" s="126"/>
      <c r="V4370" s="126"/>
      <c r="W4370" s="126"/>
      <c r="X4370" s="126"/>
      <c r="Y4370" s="126"/>
      <c r="Z4370" s="127"/>
      <c r="AA4370" s="106">
        <v>39698</v>
      </c>
      <c r="AB4370" s="107"/>
      <c r="AC4370" s="107"/>
      <c r="AD4370" s="107"/>
      <c r="AE4370" s="107"/>
      <c r="AF4370" s="107"/>
      <c r="AG4370" s="107"/>
      <c r="AH4370" s="107"/>
      <c r="AI4370" s="108"/>
      <c r="AJ4370" s="106">
        <v>11132</v>
      </c>
      <c r="AK4370" s="107"/>
      <c r="AL4370" s="107"/>
      <c r="AM4370" s="107"/>
      <c r="AN4370" s="107"/>
      <c r="AO4370" s="107"/>
      <c r="AP4370" s="107"/>
      <c r="AQ4370" s="107"/>
      <c r="AR4370" s="108"/>
      <c r="AS4370" s="109"/>
      <c r="AT4370" s="110"/>
      <c r="AU4370" s="110"/>
      <c r="AV4370" s="110"/>
      <c r="AW4370" s="110"/>
      <c r="AX4370" s="111"/>
      <c r="AY4370" s="2"/>
      <c r="AZ4370" s="2"/>
      <c r="BA4370" s="2"/>
      <c r="BB4370" s="2"/>
      <c r="BC4370" s="2"/>
      <c r="BD4370" s="2"/>
      <c r="BE4370" s="2"/>
      <c r="BF4370" s="2"/>
      <c r="BG4370" s="2"/>
      <c r="BH4370" s="2"/>
      <c r="BI4370" s="2"/>
      <c r="BJ4370" s="2"/>
      <c r="BK4370" s="2"/>
      <c r="BL4370" s="2"/>
      <c r="BM4370" s="2"/>
      <c r="BN4370" s="2"/>
      <c r="BO4370" s="2"/>
      <c r="BP4370" s="2"/>
      <c r="BQ4370" s="2"/>
      <c r="BR4370" s="2"/>
      <c r="BS4370" s="2"/>
      <c r="BT4370" s="2"/>
      <c r="BU4370" s="2"/>
      <c r="BV4370" s="2"/>
      <c r="BW4370" s="2"/>
      <c r="BX4370" s="2"/>
      <c r="BY4370" s="2"/>
      <c r="BZ4370" s="2"/>
      <c r="CA4370" s="2"/>
      <c r="CB4370" s="2"/>
      <c r="CC4370" s="2"/>
      <c r="CD4370" s="2"/>
      <c r="CE4370" s="2"/>
      <c r="CF4370" s="2"/>
      <c r="CG4370" s="2"/>
      <c r="CH4370" s="2"/>
      <c r="CI4370" s="2"/>
      <c r="CJ4370" s="2"/>
      <c r="CK4370" s="2"/>
      <c r="CL4370" s="2"/>
      <c r="CM4370" s="2"/>
      <c r="CN4370" s="2"/>
      <c r="CO4370" s="2"/>
      <c r="CP4370" s="2"/>
      <c r="CQ4370" s="2"/>
      <c r="CR4370" s="2"/>
      <c r="CS4370" s="2"/>
      <c r="CT4370" s="2"/>
      <c r="CU4370" s="2"/>
      <c r="CV4370" s="2"/>
      <c r="CW4370" s="2"/>
      <c r="CX4370" s="2"/>
      <c r="CY4370" s="2"/>
      <c r="CZ4370" s="2"/>
      <c r="DA4370" s="2"/>
      <c r="DB4370" s="2"/>
      <c r="DC4370" s="2"/>
      <c r="DD4370" s="2"/>
      <c r="DE4370" s="2"/>
      <c r="DF4370" s="2"/>
      <c r="DG4370" s="2"/>
      <c r="DH4370" s="2"/>
      <c r="DI4370" s="2"/>
      <c r="DJ4370" s="2"/>
      <c r="DK4370" s="2"/>
      <c r="DL4370" s="2"/>
      <c r="DM4370" s="2"/>
      <c r="DN4370" s="2"/>
      <c r="DO4370" s="2"/>
      <c r="DP4370" s="2"/>
      <c r="DQ4370" s="2"/>
      <c r="DR4370" s="2"/>
      <c r="DS4370" s="2"/>
      <c r="DT4370" s="2"/>
      <c r="DU4370" s="2"/>
      <c r="DV4370" s="2"/>
      <c r="DW4370" s="2"/>
      <c r="DX4370" s="2"/>
      <c r="DY4370" s="2"/>
      <c r="DZ4370" s="2"/>
      <c r="EA4370" s="2"/>
      <c r="EB4370" s="2"/>
      <c r="EC4370" s="2"/>
      <c r="ED4370" s="2"/>
      <c r="EE4370" s="2"/>
      <c r="EF4370" s="2"/>
      <c r="EG4370" s="2"/>
      <c r="EH4370" s="2"/>
      <c r="EI4370" s="2"/>
      <c r="EJ4370" s="2"/>
      <c r="EK4370" s="2"/>
      <c r="EL4370" s="2"/>
      <c r="EM4370" s="2"/>
      <c r="EN4370" s="2"/>
      <c r="EO4370" s="2"/>
      <c r="EP4370" s="2"/>
      <c r="EQ4370" s="2"/>
      <c r="ER4370" s="2"/>
      <c r="ES4370" s="2"/>
      <c r="ET4370" s="2"/>
      <c r="EU4370" s="2"/>
      <c r="EV4370" s="2"/>
      <c r="EW4370" s="2"/>
      <c r="EX4370" s="2"/>
      <c r="EY4370" s="2"/>
      <c r="EZ4370" s="2"/>
      <c r="FA4370" s="2"/>
      <c r="FB4370" s="2"/>
      <c r="FC4370" s="2"/>
      <c r="FD4370" s="2"/>
      <c r="FE4370" s="2"/>
      <c r="FF4370" s="2"/>
      <c r="FG4370" s="2"/>
      <c r="FH4370" s="2"/>
      <c r="FI4370" s="2"/>
      <c r="FJ4370" s="2"/>
      <c r="FK4370" s="2"/>
      <c r="FL4370" s="2"/>
      <c r="FM4370" s="2"/>
      <c r="FN4370" s="2"/>
      <c r="FO4370" s="2"/>
      <c r="FP4370" s="2"/>
      <c r="FQ4370" s="2"/>
      <c r="FR4370" s="2"/>
      <c r="FS4370" s="2"/>
      <c r="FT4370" s="2"/>
      <c r="FU4370" s="2"/>
      <c r="FV4370" s="2"/>
      <c r="FW4370" s="2"/>
      <c r="FX4370" s="2"/>
      <c r="FY4370" s="2"/>
      <c r="FZ4370" s="2"/>
      <c r="GA4370" s="2"/>
      <c r="GB4370" s="2"/>
      <c r="GC4370" s="2"/>
      <c r="GD4370" s="2"/>
      <c r="GE4370" s="2"/>
      <c r="GF4370" s="2"/>
      <c r="GG4370" s="2"/>
      <c r="GH4370" s="2"/>
      <c r="GI4370" s="2"/>
      <c r="GJ4370" s="2"/>
      <c r="GK4370" s="2"/>
      <c r="GL4370" s="2"/>
      <c r="GM4370" s="2"/>
      <c r="GN4370" s="2"/>
      <c r="GO4370" s="2"/>
      <c r="GP4370" s="2"/>
      <c r="GQ4370" s="2"/>
      <c r="GR4370" s="2"/>
      <c r="GS4370" s="2"/>
      <c r="GT4370" s="2"/>
      <c r="GU4370" s="2"/>
      <c r="GV4370" s="2"/>
      <c r="GW4370" s="2"/>
      <c r="GX4370" s="2"/>
      <c r="GY4370" s="2"/>
      <c r="GZ4370" s="2"/>
      <c r="HA4370" s="2"/>
      <c r="HB4370" s="2"/>
      <c r="HC4370" s="2"/>
      <c r="HD4370" s="2"/>
      <c r="HE4370" s="2"/>
      <c r="HF4370" s="2"/>
      <c r="HG4370" s="2"/>
      <c r="HH4370" s="2"/>
      <c r="HI4370" s="2"/>
      <c r="HJ4370" s="2"/>
      <c r="HK4370" s="2"/>
      <c r="HL4370" s="2"/>
      <c r="HM4370" s="2"/>
      <c r="HN4370" s="2"/>
      <c r="HO4370" s="2"/>
      <c r="HP4370" s="2"/>
      <c r="HQ4370" s="2"/>
      <c r="HR4370" s="2"/>
      <c r="HS4370" s="2"/>
      <c r="HT4370" s="2"/>
      <c r="HU4370" s="2"/>
      <c r="HV4370" s="2"/>
      <c r="HW4370" s="2"/>
      <c r="HX4370" s="2"/>
      <c r="HY4370" s="2"/>
      <c r="HZ4370" s="2"/>
      <c r="IA4370" s="2"/>
      <c r="IB4370" s="2"/>
      <c r="IC4370" s="2"/>
      <c r="ID4370" s="2"/>
      <c r="IE4370" s="2"/>
      <c r="IF4370" s="2"/>
      <c r="IG4370" s="2"/>
      <c r="IH4370" s="2"/>
      <c r="II4370" s="2"/>
      <c r="IJ4370" s="2"/>
      <c r="IK4370" s="2"/>
      <c r="IL4370" s="2"/>
      <c r="IM4370" s="2"/>
      <c r="IN4370" s="2"/>
      <c r="IO4370" s="2"/>
      <c r="IP4370" s="2"/>
      <c r="IQ4370" s="2"/>
    </row>
    <row r="4371" spans="1:251" s="16" customFormat="1" ht="18.75" customHeight="1">
      <c r="A4371" s="8"/>
      <c r="B4371" s="25"/>
      <c r="C4371" s="125" t="s">
        <v>443</v>
      </c>
      <c r="D4371" s="126"/>
      <c r="E4371" s="126"/>
      <c r="F4371" s="126"/>
      <c r="G4371" s="126"/>
      <c r="H4371" s="126"/>
      <c r="I4371" s="126"/>
      <c r="J4371" s="126"/>
      <c r="K4371" s="126"/>
      <c r="L4371" s="126"/>
      <c r="M4371" s="126"/>
      <c r="N4371" s="126"/>
      <c r="O4371" s="126"/>
      <c r="P4371" s="126"/>
      <c r="Q4371" s="126"/>
      <c r="R4371" s="126"/>
      <c r="S4371" s="126"/>
      <c r="T4371" s="126"/>
      <c r="U4371" s="126"/>
      <c r="V4371" s="126"/>
      <c r="W4371" s="126"/>
      <c r="X4371" s="126"/>
      <c r="Y4371" s="126"/>
      <c r="Z4371" s="127"/>
      <c r="AA4371" s="106">
        <v>0</v>
      </c>
      <c r="AB4371" s="107"/>
      <c r="AC4371" s="107"/>
      <c r="AD4371" s="107"/>
      <c r="AE4371" s="107"/>
      <c r="AF4371" s="107"/>
      <c r="AG4371" s="107"/>
      <c r="AH4371" s="107"/>
      <c r="AI4371" s="108"/>
      <c r="AJ4371" s="106">
        <v>0</v>
      </c>
      <c r="AK4371" s="107"/>
      <c r="AL4371" s="107"/>
      <c r="AM4371" s="107"/>
      <c r="AN4371" s="107"/>
      <c r="AO4371" s="107"/>
      <c r="AP4371" s="107"/>
      <c r="AQ4371" s="107"/>
      <c r="AR4371" s="108"/>
      <c r="AS4371" s="109"/>
      <c r="AT4371" s="110"/>
      <c r="AU4371" s="110"/>
      <c r="AV4371" s="110"/>
      <c r="AW4371" s="110"/>
      <c r="AX4371" s="111"/>
      <c r="AY4371" s="2"/>
      <c r="AZ4371" s="2"/>
      <c r="BA4371" s="2"/>
      <c r="BB4371" s="2"/>
      <c r="BC4371" s="2"/>
      <c r="BD4371" s="2"/>
      <c r="BE4371" s="2"/>
      <c r="BF4371" s="2"/>
      <c r="BG4371" s="2"/>
      <c r="BH4371" s="2"/>
      <c r="BI4371" s="2"/>
      <c r="BJ4371" s="2"/>
      <c r="BK4371" s="2"/>
      <c r="BL4371" s="2"/>
      <c r="BM4371" s="2"/>
      <c r="BN4371" s="2"/>
      <c r="BO4371" s="2"/>
      <c r="BP4371" s="2"/>
      <c r="BQ4371" s="2"/>
      <c r="BR4371" s="2"/>
      <c r="BS4371" s="2"/>
      <c r="BT4371" s="2"/>
      <c r="BU4371" s="2"/>
      <c r="BV4371" s="2"/>
      <c r="BW4371" s="2"/>
      <c r="BX4371" s="2"/>
      <c r="BY4371" s="2"/>
      <c r="BZ4371" s="2"/>
      <c r="CA4371" s="2"/>
      <c r="CB4371" s="2"/>
      <c r="CC4371" s="2"/>
      <c r="CD4371" s="2"/>
      <c r="CE4371" s="2"/>
      <c r="CF4371" s="2"/>
      <c r="CG4371" s="2"/>
      <c r="CH4371" s="2"/>
      <c r="CI4371" s="2"/>
      <c r="CJ4371" s="2"/>
      <c r="CK4371" s="2"/>
      <c r="CL4371" s="2"/>
      <c r="CM4371" s="2"/>
      <c r="CN4371" s="2"/>
      <c r="CO4371" s="2"/>
      <c r="CP4371" s="2"/>
      <c r="CQ4371" s="2"/>
      <c r="CR4371" s="2"/>
      <c r="CS4371" s="2"/>
      <c r="CT4371" s="2"/>
      <c r="CU4371" s="2"/>
      <c r="CV4371" s="2"/>
      <c r="CW4371" s="2"/>
      <c r="CX4371" s="2"/>
      <c r="CY4371" s="2"/>
      <c r="CZ4371" s="2"/>
      <c r="DA4371" s="2"/>
      <c r="DB4371" s="2"/>
      <c r="DC4371" s="2"/>
      <c r="DD4371" s="2"/>
      <c r="DE4371" s="2"/>
      <c r="DF4371" s="2"/>
      <c r="DG4371" s="2"/>
      <c r="DH4371" s="2"/>
      <c r="DI4371" s="2"/>
      <c r="DJ4371" s="2"/>
      <c r="DK4371" s="2"/>
      <c r="DL4371" s="2"/>
      <c r="DM4371" s="2"/>
      <c r="DN4371" s="2"/>
      <c r="DO4371" s="2"/>
      <c r="DP4371" s="2"/>
      <c r="DQ4371" s="2"/>
      <c r="DR4371" s="2"/>
      <c r="DS4371" s="2"/>
      <c r="DT4371" s="2"/>
      <c r="DU4371" s="2"/>
      <c r="DV4371" s="2"/>
      <c r="DW4371" s="2"/>
      <c r="DX4371" s="2"/>
      <c r="DY4371" s="2"/>
      <c r="DZ4371" s="2"/>
      <c r="EA4371" s="2"/>
      <c r="EB4371" s="2"/>
      <c r="EC4371" s="2"/>
      <c r="ED4371" s="2"/>
      <c r="EE4371" s="2"/>
      <c r="EF4371" s="2"/>
      <c r="EG4371" s="2"/>
      <c r="EH4371" s="2"/>
      <c r="EI4371" s="2"/>
      <c r="EJ4371" s="2"/>
      <c r="EK4371" s="2"/>
      <c r="EL4371" s="2"/>
      <c r="EM4371" s="2"/>
      <c r="EN4371" s="2"/>
      <c r="EO4371" s="2"/>
      <c r="EP4371" s="2"/>
      <c r="EQ4371" s="2"/>
      <c r="ER4371" s="2"/>
      <c r="ES4371" s="2"/>
      <c r="ET4371" s="2"/>
      <c r="EU4371" s="2"/>
      <c r="EV4371" s="2"/>
      <c r="EW4371" s="2"/>
      <c r="EX4371" s="2"/>
      <c r="EY4371" s="2"/>
      <c r="EZ4371" s="2"/>
      <c r="FA4371" s="2"/>
      <c r="FB4371" s="2"/>
      <c r="FC4371" s="2"/>
      <c r="FD4371" s="2"/>
      <c r="FE4371" s="2"/>
      <c r="FF4371" s="2"/>
      <c r="FG4371" s="2"/>
      <c r="FH4371" s="2"/>
      <c r="FI4371" s="2"/>
      <c r="FJ4371" s="2"/>
      <c r="FK4371" s="2"/>
      <c r="FL4371" s="2"/>
      <c r="FM4371" s="2"/>
      <c r="FN4371" s="2"/>
      <c r="FO4371" s="2"/>
      <c r="FP4371" s="2"/>
      <c r="FQ4371" s="2"/>
      <c r="FR4371" s="2"/>
      <c r="FS4371" s="2"/>
      <c r="FT4371" s="2"/>
      <c r="FU4371" s="2"/>
      <c r="FV4371" s="2"/>
      <c r="FW4371" s="2"/>
      <c r="FX4371" s="2"/>
      <c r="FY4371" s="2"/>
      <c r="FZ4371" s="2"/>
      <c r="GA4371" s="2"/>
      <c r="GB4371" s="2"/>
      <c r="GC4371" s="2"/>
      <c r="GD4371" s="2"/>
      <c r="GE4371" s="2"/>
      <c r="GF4371" s="2"/>
      <c r="GG4371" s="2"/>
      <c r="GH4371" s="2"/>
      <c r="GI4371" s="2"/>
      <c r="GJ4371" s="2"/>
      <c r="GK4371" s="2"/>
      <c r="GL4371" s="2"/>
      <c r="GM4371" s="2"/>
      <c r="GN4371" s="2"/>
      <c r="GO4371" s="2"/>
      <c r="GP4371" s="2"/>
      <c r="GQ4371" s="2"/>
      <c r="GR4371" s="2"/>
      <c r="GS4371" s="2"/>
      <c r="GT4371" s="2"/>
      <c r="GU4371" s="2"/>
      <c r="GV4371" s="2"/>
      <c r="GW4371" s="2"/>
      <c r="GX4371" s="2"/>
      <c r="GY4371" s="2"/>
      <c r="GZ4371" s="2"/>
      <c r="HA4371" s="2"/>
      <c r="HB4371" s="2"/>
      <c r="HC4371" s="2"/>
      <c r="HD4371" s="2"/>
      <c r="HE4371" s="2"/>
      <c r="HF4371" s="2"/>
      <c r="HG4371" s="2"/>
      <c r="HH4371" s="2"/>
      <c r="HI4371" s="2"/>
      <c r="HJ4371" s="2"/>
      <c r="HK4371" s="2"/>
      <c r="HL4371" s="2"/>
      <c r="HM4371" s="2"/>
      <c r="HN4371" s="2"/>
      <c r="HO4371" s="2"/>
      <c r="HP4371" s="2"/>
      <c r="HQ4371" s="2"/>
      <c r="HR4371" s="2"/>
      <c r="HS4371" s="2"/>
      <c r="HT4371" s="2"/>
      <c r="HU4371" s="2"/>
      <c r="HV4371" s="2"/>
      <c r="HW4371" s="2"/>
      <c r="HX4371" s="2"/>
      <c r="HY4371" s="2"/>
      <c r="HZ4371" s="2"/>
      <c r="IA4371" s="2"/>
      <c r="IB4371" s="2"/>
      <c r="IC4371" s="2"/>
      <c r="ID4371" s="2"/>
      <c r="IE4371" s="2"/>
      <c r="IF4371" s="2"/>
      <c r="IG4371" s="2"/>
      <c r="IH4371" s="2"/>
      <c r="II4371" s="2"/>
      <c r="IJ4371" s="2"/>
      <c r="IK4371" s="2"/>
      <c r="IL4371" s="2"/>
      <c r="IM4371" s="2"/>
      <c r="IN4371" s="2"/>
      <c r="IO4371" s="2"/>
      <c r="IP4371" s="2"/>
      <c r="IQ4371" s="2"/>
    </row>
    <row r="4372" spans="1:251" s="16" customFormat="1" ht="18.75" customHeight="1">
      <c r="A4372" s="8"/>
      <c r="B4372" s="25"/>
      <c r="C4372" s="125" t="s">
        <v>444</v>
      </c>
      <c r="D4372" s="126"/>
      <c r="E4372" s="126"/>
      <c r="F4372" s="126"/>
      <c r="G4372" s="126"/>
      <c r="H4372" s="126"/>
      <c r="I4372" s="126"/>
      <c r="J4372" s="126"/>
      <c r="K4372" s="126"/>
      <c r="L4372" s="126"/>
      <c r="M4372" s="126"/>
      <c r="N4372" s="126"/>
      <c r="O4372" s="126"/>
      <c r="P4372" s="126"/>
      <c r="Q4372" s="126"/>
      <c r="R4372" s="126"/>
      <c r="S4372" s="126"/>
      <c r="T4372" s="126"/>
      <c r="U4372" s="126"/>
      <c r="V4372" s="126"/>
      <c r="W4372" s="126"/>
      <c r="X4372" s="126"/>
      <c r="Y4372" s="126"/>
      <c r="Z4372" s="127"/>
      <c r="AA4372" s="106">
        <v>3094</v>
      </c>
      <c r="AB4372" s="107"/>
      <c r="AC4372" s="107"/>
      <c r="AD4372" s="107"/>
      <c r="AE4372" s="107"/>
      <c r="AF4372" s="107"/>
      <c r="AG4372" s="107"/>
      <c r="AH4372" s="107"/>
      <c r="AI4372" s="108"/>
      <c r="AJ4372" s="106">
        <v>0</v>
      </c>
      <c r="AK4372" s="107"/>
      <c r="AL4372" s="107"/>
      <c r="AM4372" s="107"/>
      <c r="AN4372" s="107"/>
      <c r="AO4372" s="107"/>
      <c r="AP4372" s="107"/>
      <c r="AQ4372" s="107"/>
      <c r="AR4372" s="108"/>
      <c r="AS4372" s="109"/>
      <c r="AT4372" s="110"/>
      <c r="AU4372" s="110"/>
      <c r="AV4372" s="110"/>
      <c r="AW4372" s="110"/>
      <c r="AX4372" s="111"/>
      <c r="AY4372" s="2"/>
      <c r="AZ4372" s="2"/>
      <c r="BA4372" s="2"/>
      <c r="BB4372" s="2"/>
      <c r="BC4372" s="2"/>
      <c r="BD4372" s="2"/>
      <c r="BE4372" s="2"/>
      <c r="BF4372" s="2"/>
      <c r="BG4372" s="2"/>
      <c r="BH4372" s="2"/>
      <c r="BI4372" s="2"/>
      <c r="BJ4372" s="2"/>
      <c r="BK4372" s="2"/>
      <c r="BL4372" s="2"/>
      <c r="BM4372" s="2"/>
      <c r="BN4372" s="2"/>
      <c r="BO4372" s="2"/>
      <c r="BP4372" s="2"/>
      <c r="BQ4372" s="2"/>
      <c r="BR4372" s="2"/>
      <c r="BS4372" s="2"/>
      <c r="BT4372" s="2"/>
      <c r="BU4372" s="2"/>
      <c r="BV4372" s="2"/>
      <c r="BW4372" s="2"/>
      <c r="BX4372" s="2"/>
      <c r="BY4372" s="2"/>
      <c r="BZ4372" s="2"/>
      <c r="CA4372" s="2"/>
      <c r="CB4372" s="2"/>
      <c r="CC4372" s="2"/>
      <c r="CD4372" s="2"/>
      <c r="CE4372" s="2"/>
      <c r="CF4372" s="2"/>
      <c r="CG4372" s="2"/>
      <c r="CH4372" s="2"/>
      <c r="CI4372" s="2"/>
      <c r="CJ4372" s="2"/>
      <c r="CK4372" s="2"/>
      <c r="CL4372" s="2"/>
      <c r="CM4372" s="2"/>
      <c r="CN4372" s="2"/>
      <c r="CO4372" s="2"/>
      <c r="CP4372" s="2"/>
      <c r="CQ4372" s="2"/>
      <c r="CR4372" s="2"/>
      <c r="CS4372" s="2"/>
      <c r="CT4372" s="2"/>
      <c r="CU4372" s="2"/>
      <c r="CV4372" s="2"/>
      <c r="CW4372" s="2"/>
      <c r="CX4372" s="2"/>
      <c r="CY4372" s="2"/>
      <c r="CZ4372" s="2"/>
      <c r="DA4372" s="2"/>
      <c r="DB4372" s="2"/>
      <c r="DC4372" s="2"/>
      <c r="DD4372" s="2"/>
      <c r="DE4372" s="2"/>
      <c r="DF4372" s="2"/>
      <c r="DG4372" s="2"/>
      <c r="DH4372" s="2"/>
      <c r="DI4372" s="2"/>
      <c r="DJ4372" s="2"/>
      <c r="DK4372" s="2"/>
      <c r="DL4372" s="2"/>
      <c r="DM4372" s="2"/>
      <c r="DN4372" s="2"/>
      <c r="DO4372" s="2"/>
      <c r="DP4372" s="2"/>
      <c r="DQ4372" s="2"/>
      <c r="DR4372" s="2"/>
      <c r="DS4372" s="2"/>
      <c r="DT4372" s="2"/>
      <c r="DU4372" s="2"/>
      <c r="DV4372" s="2"/>
      <c r="DW4372" s="2"/>
      <c r="DX4372" s="2"/>
      <c r="DY4372" s="2"/>
      <c r="DZ4372" s="2"/>
      <c r="EA4372" s="2"/>
      <c r="EB4372" s="2"/>
      <c r="EC4372" s="2"/>
      <c r="ED4372" s="2"/>
      <c r="EE4372" s="2"/>
      <c r="EF4372" s="2"/>
      <c r="EG4372" s="2"/>
      <c r="EH4372" s="2"/>
      <c r="EI4372" s="2"/>
      <c r="EJ4372" s="2"/>
      <c r="EK4372" s="2"/>
      <c r="EL4372" s="2"/>
      <c r="EM4372" s="2"/>
      <c r="EN4372" s="2"/>
      <c r="EO4372" s="2"/>
      <c r="EP4372" s="2"/>
      <c r="EQ4372" s="2"/>
      <c r="ER4372" s="2"/>
      <c r="ES4372" s="2"/>
      <c r="ET4372" s="2"/>
      <c r="EU4372" s="2"/>
      <c r="EV4372" s="2"/>
      <c r="EW4372" s="2"/>
      <c r="EX4372" s="2"/>
      <c r="EY4372" s="2"/>
      <c r="EZ4372" s="2"/>
      <c r="FA4372" s="2"/>
      <c r="FB4372" s="2"/>
      <c r="FC4372" s="2"/>
      <c r="FD4372" s="2"/>
      <c r="FE4372" s="2"/>
      <c r="FF4372" s="2"/>
      <c r="FG4372" s="2"/>
      <c r="FH4372" s="2"/>
      <c r="FI4372" s="2"/>
      <c r="FJ4372" s="2"/>
      <c r="FK4372" s="2"/>
      <c r="FL4372" s="2"/>
      <c r="FM4372" s="2"/>
      <c r="FN4372" s="2"/>
      <c r="FO4372" s="2"/>
      <c r="FP4372" s="2"/>
      <c r="FQ4372" s="2"/>
      <c r="FR4372" s="2"/>
      <c r="FS4372" s="2"/>
      <c r="FT4372" s="2"/>
      <c r="FU4372" s="2"/>
      <c r="FV4372" s="2"/>
      <c r="FW4372" s="2"/>
      <c r="FX4372" s="2"/>
      <c r="FY4372" s="2"/>
      <c r="FZ4372" s="2"/>
      <c r="GA4372" s="2"/>
      <c r="GB4372" s="2"/>
      <c r="GC4372" s="2"/>
      <c r="GD4372" s="2"/>
      <c r="GE4372" s="2"/>
      <c r="GF4372" s="2"/>
      <c r="GG4372" s="2"/>
      <c r="GH4372" s="2"/>
      <c r="GI4372" s="2"/>
      <c r="GJ4372" s="2"/>
      <c r="GK4372" s="2"/>
      <c r="GL4372" s="2"/>
      <c r="GM4372" s="2"/>
      <c r="GN4372" s="2"/>
      <c r="GO4372" s="2"/>
      <c r="GP4372" s="2"/>
      <c r="GQ4372" s="2"/>
      <c r="GR4372" s="2"/>
      <c r="GS4372" s="2"/>
      <c r="GT4372" s="2"/>
      <c r="GU4372" s="2"/>
      <c r="GV4372" s="2"/>
      <c r="GW4372" s="2"/>
      <c r="GX4372" s="2"/>
      <c r="GY4372" s="2"/>
      <c r="GZ4372" s="2"/>
      <c r="HA4372" s="2"/>
      <c r="HB4372" s="2"/>
      <c r="HC4372" s="2"/>
      <c r="HD4372" s="2"/>
      <c r="HE4372" s="2"/>
      <c r="HF4372" s="2"/>
      <c r="HG4372" s="2"/>
      <c r="HH4372" s="2"/>
      <c r="HI4372" s="2"/>
      <c r="HJ4372" s="2"/>
      <c r="HK4372" s="2"/>
      <c r="HL4372" s="2"/>
      <c r="HM4372" s="2"/>
      <c r="HN4372" s="2"/>
      <c r="HO4372" s="2"/>
      <c r="HP4372" s="2"/>
      <c r="HQ4372" s="2"/>
      <c r="HR4372" s="2"/>
      <c r="HS4372" s="2"/>
      <c r="HT4372" s="2"/>
      <c r="HU4372" s="2"/>
      <c r="HV4372" s="2"/>
      <c r="HW4372" s="2"/>
      <c r="HX4372" s="2"/>
      <c r="HY4372" s="2"/>
      <c r="HZ4372" s="2"/>
      <c r="IA4372" s="2"/>
      <c r="IB4372" s="2"/>
      <c r="IC4372" s="2"/>
      <c r="ID4372" s="2"/>
      <c r="IE4372" s="2"/>
      <c r="IF4372" s="2"/>
      <c r="IG4372" s="2"/>
      <c r="IH4372" s="2"/>
      <c r="II4372" s="2"/>
      <c r="IJ4372" s="2"/>
      <c r="IK4372" s="2"/>
      <c r="IL4372" s="2"/>
      <c r="IM4372" s="2"/>
      <c r="IN4372" s="2"/>
      <c r="IO4372" s="2"/>
      <c r="IP4372" s="2"/>
      <c r="IQ4372" s="2"/>
    </row>
    <row r="4373" spans="1:251" s="16" customFormat="1" ht="18.75" customHeight="1">
      <c r="A4373" s="8"/>
      <c r="B4373" s="25"/>
      <c r="C4373" s="125" t="s">
        <v>438</v>
      </c>
      <c r="D4373" s="126"/>
      <c r="E4373" s="126"/>
      <c r="F4373" s="126"/>
      <c r="G4373" s="126"/>
      <c r="H4373" s="126"/>
      <c r="I4373" s="126"/>
      <c r="J4373" s="126"/>
      <c r="K4373" s="126"/>
      <c r="L4373" s="126"/>
      <c r="M4373" s="126"/>
      <c r="N4373" s="126"/>
      <c r="O4373" s="126"/>
      <c r="P4373" s="126"/>
      <c r="Q4373" s="126"/>
      <c r="R4373" s="126"/>
      <c r="S4373" s="126"/>
      <c r="T4373" s="126"/>
      <c r="U4373" s="126"/>
      <c r="V4373" s="126"/>
      <c r="W4373" s="126"/>
      <c r="X4373" s="126"/>
      <c r="Y4373" s="126"/>
      <c r="Z4373" s="127"/>
      <c r="AA4373" s="106">
        <v>75364</v>
      </c>
      <c r="AB4373" s="107"/>
      <c r="AC4373" s="107"/>
      <c r="AD4373" s="107"/>
      <c r="AE4373" s="107"/>
      <c r="AF4373" s="107"/>
      <c r="AG4373" s="107"/>
      <c r="AH4373" s="107"/>
      <c r="AI4373" s="108"/>
      <c r="AJ4373" s="106">
        <v>118879</v>
      </c>
      <c r="AK4373" s="107"/>
      <c r="AL4373" s="107"/>
      <c r="AM4373" s="107"/>
      <c r="AN4373" s="107"/>
      <c r="AO4373" s="107"/>
      <c r="AP4373" s="107"/>
      <c r="AQ4373" s="107"/>
      <c r="AR4373" s="108"/>
      <c r="AS4373" s="109"/>
      <c r="AT4373" s="110"/>
      <c r="AU4373" s="110"/>
      <c r="AV4373" s="110"/>
      <c r="AW4373" s="110"/>
      <c r="AX4373" s="111"/>
      <c r="AY4373" s="2"/>
      <c r="AZ4373" s="2"/>
      <c r="BA4373" s="2"/>
      <c r="BB4373" s="2"/>
      <c r="BC4373" s="2"/>
      <c r="BD4373" s="2"/>
      <c r="BE4373" s="2"/>
      <c r="BF4373" s="2"/>
      <c r="BG4373" s="2"/>
      <c r="BH4373" s="2"/>
      <c r="BI4373" s="2"/>
      <c r="BJ4373" s="2"/>
      <c r="BK4373" s="2"/>
      <c r="BL4373" s="2"/>
      <c r="BM4373" s="2"/>
      <c r="BN4373" s="2"/>
      <c r="BO4373" s="2"/>
      <c r="BP4373" s="2"/>
      <c r="BQ4373" s="2"/>
      <c r="BR4373" s="2"/>
      <c r="BS4373" s="2"/>
      <c r="BT4373" s="2"/>
      <c r="BU4373" s="2"/>
      <c r="BV4373" s="2"/>
      <c r="BW4373" s="2"/>
      <c r="BX4373" s="2"/>
      <c r="BY4373" s="2"/>
      <c r="BZ4373" s="2"/>
      <c r="CA4373" s="2"/>
      <c r="CB4373" s="2"/>
      <c r="CC4373" s="2"/>
      <c r="CD4373" s="2"/>
      <c r="CE4373" s="2"/>
      <c r="CF4373" s="2"/>
      <c r="CG4373" s="2"/>
      <c r="CH4373" s="2"/>
      <c r="CI4373" s="2"/>
      <c r="CJ4373" s="2"/>
      <c r="CK4373" s="2"/>
      <c r="CL4373" s="2"/>
      <c r="CM4373" s="2"/>
      <c r="CN4373" s="2"/>
      <c r="CO4373" s="2"/>
      <c r="CP4373" s="2"/>
      <c r="CQ4373" s="2"/>
      <c r="CR4373" s="2"/>
      <c r="CS4373" s="2"/>
      <c r="CT4373" s="2"/>
      <c r="CU4373" s="2"/>
      <c r="CV4373" s="2"/>
      <c r="CW4373" s="2"/>
      <c r="CX4373" s="2"/>
      <c r="CY4373" s="2"/>
      <c r="CZ4373" s="2"/>
      <c r="DA4373" s="2"/>
      <c r="DB4373" s="2"/>
      <c r="DC4373" s="2"/>
      <c r="DD4373" s="2"/>
      <c r="DE4373" s="2"/>
      <c r="DF4373" s="2"/>
      <c r="DG4373" s="2"/>
      <c r="DH4373" s="2"/>
      <c r="DI4373" s="2"/>
      <c r="DJ4373" s="2"/>
      <c r="DK4373" s="2"/>
      <c r="DL4373" s="2"/>
      <c r="DM4373" s="2"/>
      <c r="DN4373" s="2"/>
      <c r="DO4373" s="2"/>
      <c r="DP4373" s="2"/>
      <c r="DQ4373" s="2"/>
      <c r="DR4373" s="2"/>
      <c r="DS4373" s="2"/>
      <c r="DT4373" s="2"/>
      <c r="DU4373" s="2"/>
      <c r="DV4373" s="2"/>
      <c r="DW4373" s="2"/>
      <c r="DX4373" s="2"/>
      <c r="DY4373" s="2"/>
      <c r="DZ4373" s="2"/>
      <c r="EA4373" s="2"/>
      <c r="EB4373" s="2"/>
      <c r="EC4373" s="2"/>
      <c r="ED4373" s="2"/>
      <c r="EE4373" s="2"/>
      <c r="EF4373" s="2"/>
      <c r="EG4373" s="2"/>
      <c r="EH4373" s="2"/>
      <c r="EI4373" s="2"/>
      <c r="EJ4373" s="2"/>
      <c r="EK4373" s="2"/>
      <c r="EL4373" s="2"/>
      <c r="EM4373" s="2"/>
      <c r="EN4373" s="2"/>
      <c r="EO4373" s="2"/>
      <c r="EP4373" s="2"/>
      <c r="EQ4373" s="2"/>
      <c r="ER4373" s="2"/>
      <c r="ES4373" s="2"/>
      <c r="ET4373" s="2"/>
      <c r="EU4373" s="2"/>
      <c r="EV4373" s="2"/>
      <c r="EW4373" s="2"/>
      <c r="EX4373" s="2"/>
      <c r="EY4373" s="2"/>
      <c r="EZ4373" s="2"/>
      <c r="FA4373" s="2"/>
      <c r="FB4373" s="2"/>
      <c r="FC4373" s="2"/>
      <c r="FD4373" s="2"/>
      <c r="FE4373" s="2"/>
      <c r="FF4373" s="2"/>
      <c r="FG4373" s="2"/>
      <c r="FH4373" s="2"/>
      <c r="FI4373" s="2"/>
      <c r="FJ4373" s="2"/>
      <c r="FK4373" s="2"/>
      <c r="FL4373" s="2"/>
      <c r="FM4373" s="2"/>
      <c r="FN4373" s="2"/>
      <c r="FO4373" s="2"/>
      <c r="FP4373" s="2"/>
      <c r="FQ4373" s="2"/>
      <c r="FR4373" s="2"/>
      <c r="FS4373" s="2"/>
      <c r="FT4373" s="2"/>
      <c r="FU4373" s="2"/>
      <c r="FV4373" s="2"/>
      <c r="FW4373" s="2"/>
      <c r="FX4373" s="2"/>
      <c r="FY4373" s="2"/>
      <c r="FZ4373" s="2"/>
      <c r="GA4373" s="2"/>
      <c r="GB4373" s="2"/>
      <c r="GC4373" s="2"/>
      <c r="GD4373" s="2"/>
      <c r="GE4373" s="2"/>
      <c r="GF4373" s="2"/>
      <c r="GG4373" s="2"/>
      <c r="GH4373" s="2"/>
      <c r="GI4373" s="2"/>
      <c r="GJ4373" s="2"/>
      <c r="GK4373" s="2"/>
      <c r="GL4373" s="2"/>
      <c r="GM4373" s="2"/>
      <c r="GN4373" s="2"/>
      <c r="GO4373" s="2"/>
      <c r="GP4373" s="2"/>
      <c r="GQ4373" s="2"/>
      <c r="GR4373" s="2"/>
      <c r="GS4373" s="2"/>
      <c r="GT4373" s="2"/>
      <c r="GU4373" s="2"/>
      <c r="GV4373" s="2"/>
      <c r="GW4373" s="2"/>
      <c r="GX4373" s="2"/>
      <c r="GY4373" s="2"/>
      <c r="GZ4373" s="2"/>
      <c r="HA4373" s="2"/>
      <c r="HB4373" s="2"/>
      <c r="HC4373" s="2"/>
      <c r="HD4373" s="2"/>
      <c r="HE4373" s="2"/>
      <c r="HF4373" s="2"/>
      <c r="HG4373" s="2"/>
      <c r="HH4373" s="2"/>
      <c r="HI4373" s="2"/>
      <c r="HJ4373" s="2"/>
      <c r="HK4373" s="2"/>
      <c r="HL4373" s="2"/>
      <c r="HM4373" s="2"/>
      <c r="HN4373" s="2"/>
      <c r="HO4373" s="2"/>
      <c r="HP4373" s="2"/>
      <c r="HQ4373" s="2"/>
      <c r="HR4373" s="2"/>
      <c r="HS4373" s="2"/>
      <c r="HT4373" s="2"/>
      <c r="HU4373" s="2"/>
      <c r="HV4373" s="2"/>
      <c r="HW4373" s="2"/>
      <c r="HX4373" s="2"/>
      <c r="HY4373" s="2"/>
      <c r="HZ4373" s="2"/>
      <c r="IA4373" s="2"/>
      <c r="IB4373" s="2"/>
      <c r="IC4373" s="2"/>
      <c r="ID4373" s="2"/>
      <c r="IE4373" s="2"/>
      <c r="IF4373" s="2"/>
      <c r="IG4373" s="2"/>
      <c r="IH4373" s="2"/>
      <c r="II4373" s="2"/>
      <c r="IJ4373" s="2"/>
      <c r="IK4373" s="2"/>
      <c r="IL4373" s="2"/>
      <c r="IM4373" s="2"/>
      <c r="IN4373" s="2"/>
      <c r="IO4373" s="2"/>
      <c r="IP4373" s="2"/>
      <c r="IQ4373" s="2"/>
    </row>
    <row r="4374" spans="1:251" s="16" customFormat="1" ht="18.75" customHeight="1">
      <c r="A4374" s="8"/>
      <c r="B4374" s="25"/>
      <c r="C4374" s="125" t="s">
        <v>439</v>
      </c>
      <c r="D4374" s="126"/>
      <c r="E4374" s="126"/>
      <c r="F4374" s="126"/>
      <c r="G4374" s="126"/>
      <c r="H4374" s="126"/>
      <c r="I4374" s="126"/>
      <c r="J4374" s="126"/>
      <c r="K4374" s="126"/>
      <c r="L4374" s="126"/>
      <c r="M4374" s="126"/>
      <c r="N4374" s="126"/>
      <c r="O4374" s="126"/>
      <c r="P4374" s="126"/>
      <c r="Q4374" s="126"/>
      <c r="R4374" s="126"/>
      <c r="S4374" s="126"/>
      <c r="T4374" s="126"/>
      <c r="U4374" s="126"/>
      <c r="V4374" s="126"/>
      <c r="W4374" s="126"/>
      <c r="X4374" s="126"/>
      <c r="Y4374" s="126"/>
      <c r="Z4374" s="127"/>
      <c r="AA4374" s="106">
        <v>0</v>
      </c>
      <c r="AB4374" s="107"/>
      <c r="AC4374" s="107"/>
      <c r="AD4374" s="107"/>
      <c r="AE4374" s="107"/>
      <c r="AF4374" s="107"/>
      <c r="AG4374" s="107"/>
      <c r="AH4374" s="107"/>
      <c r="AI4374" s="108"/>
      <c r="AJ4374" s="106">
        <v>0</v>
      </c>
      <c r="AK4374" s="107"/>
      <c r="AL4374" s="107"/>
      <c r="AM4374" s="107"/>
      <c r="AN4374" s="107"/>
      <c r="AO4374" s="107"/>
      <c r="AP4374" s="107"/>
      <c r="AQ4374" s="107"/>
      <c r="AR4374" s="108"/>
      <c r="AS4374" s="109"/>
      <c r="AT4374" s="110"/>
      <c r="AU4374" s="110"/>
      <c r="AV4374" s="110"/>
      <c r="AW4374" s="110"/>
      <c r="AX4374" s="111"/>
      <c r="AY4374" s="2"/>
      <c r="AZ4374" s="2"/>
      <c r="BA4374" s="2"/>
      <c r="BB4374" s="2"/>
      <c r="BC4374" s="2"/>
      <c r="BD4374" s="2"/>
      <c r="BE4374" s="2"/>
      <c r="BF4374" s="2"/>
      <c r="BG4374" s="2"/>
      <c r="BH4374" s="2"/>
      <c r="BI4374" s="2"/>
      <c r="BJ4374" s="2"/>
      <c r="BK4374" s="2"/>
      <c r="BL4374" s="2"/>
      <c r="BM4374" s="2"/>
      <c r="BN4374" s="2"/>
      <c r="BO4374" s="2"/>
      <c r="BP4374" s="2"/>
      <c r="BQ4374" s="2"/>
      <c r="BR4374" s="2"/>
      <c r="BS4374" s="2"/>
      <c r="BT4374" s="2"/>
      <c r="BU4374" s="2"/>
      <c r="BV4374" s="2"/>
      <c r="BW4374" s="2"/>
      <c r="BX4374" s="2"/>
      <c r="BY4374" s="2"/>
      <c r="BZ4374" s="2"/>
      <c r="CA4374" s="2"/>
      <c r="CB4374" s="2"/>
      <c r="CC4374" s="2"/>
      <c r="CD4374" s="2"/>
      <c r="CE4374" s="2"/>
      <c r="CF4374" s="2"/>
      <c r="CG4374" s="2"/>
      <c r="CH4374" s="2"/>
      <c r="CI4374" s="2"/>
      <c r="CJ4374" s="2"/>
      <c r="CK4374" s="2"/>
      <c r="CL4374" s="2"/>
      <c r="CM4374" s="2"/>
      <c r="CN4374" s="2"/>
      <c r="CO4374" s="2"/>
      <c r="CP4374" s="2"/>
      <c r="CQ4374" s="2"/>
      <c r="CR4374" s="2"/>
      <c r="CS4374" s="2"/>
      <c r="CT4374" s="2"/>
      <c r="CU4374" s="2"/>
      <c r="CV4374" s="2"/>
      <c r="CW4374" s="2"/>
      <c r="CX4374" s="2"/>
      <c r="CY4374" s="2"/>
      <c r="CZ4374" s="2"/>
      <c r="DA4374" s="2"/>
      <c r="DB4374" s="2"/>
      <c r="DC4374" s="2"/>
      <c r="DD4374" s="2"/>
      <c r="DE4374" s="2"/>
      <c r="DF4374" s="2"/>
      <c r="DG4374" s="2"/>
      <c r="DH4374" s="2"/>
      <c r="DI4374" s="2"/>
      <c r="DJ4374" s="2"/>
      <c r="DK4374" s="2"/>
      <c r="DL4374" s="2"/>
      <c r="DM4374" s="2"/>
      <c r="DN4374" s="2"/>
      <c r="DO4374" s="2"/>
      <c r="DP4374" s="2"/>
      <c r="DQ4374" s="2"/>
      <c r="DR4374" s="2"/>
      <c r="DS4374" s="2"/>
      <c r="DT4374" s="2"/>
      <c r="DU4374" s="2"/>
      <c r="DV4374" s="2"/>
      <c r="DW4374" s="2"/>
      <c r="DX4374" s="2"/>
      <c r="DY4374" s="2"/>
      <c r="DZ4374" s="2"/>
      <c r="EA4374" s="2"/>
      <c r="EB4374" s="2"/>
      <c r="EC4374" s="2"/>
      <c r="ED4374" s="2"/>
      <c r="EE4374" s="2"/>
      <c r="EF4374" s="2"/>
      <c r="EG4374" s="2"/>
      <c r="EH4374" s="2"/>
      <c r="EI4374" s="2"/>
      <c r="EJ4374" s="2"/>
      <c r="EK4374" s="2"/>
      <c r="EL4374" s="2"/>
      <c r="EM4374" s="2"/>
      <c r="EN4374" s="2"/>
      <c r="EO4374" s="2"/>
      <c r="EP4374" s="2"/>
      <c r="EQ4374" s="2"/>
      <c r="ER4374" s="2"/>
      <c r="ES4374" s="2"/>
      <c r="ET4374" s="2"/>
      <c r="EU4374" s="2"/>
      <c r="EV4374" s="2"/>
      <c r="EW4374" s="2"/>
      <c r="EX4374" s="2"/>
      <c r="EY4374" s="2"/>
      <c r="EZ4374" s="2"/>
      <c r="FA4374" s="2"/>
      <c r="FB4374" s="2"/>
      <c r="FC4374" s="2"/>
      <c r="FD4374" s="2"/>
      <c r="FE4374" s="2"/>
      <c r="FF4374" s="2"/>
      <c r="FG4374" s="2"/>
      <c r="FH4374" s="2"/>
      <c r="FI4374" s="2"/>
      <c r="FJ4374" s="2"/>
      <c r="FK4374" s="2"/>
      <c r="FL4374" s="2"/>
      <c r="FM4374" s="2"/>
      <c r="FN4374" s="2"/>
      <c r="FO4374" s="2"/>
      <c r="FP4374" s="2"/>
      <c r="FQ4374" s="2"/>
      <c r="FR4374" s="2"/>
      <c r="FS4374" s="2"/>
      <c r="FT4374" s="2"/>
      <c r="FU4374" s="2"/>
      <c r="FV4374" s="2"/>
      <c r="FW4374" s="2"/>
      <c r="FX4374" s="2"/>
      <c r="FY4374" s="2"/>
      <c r="FZ4374" s="2"/>
      <c r="GA4374" s="2"/>
      <c r="GB4374" s="2"/>
      <c r="GC4374" s="2"/>
      <c r="GD4374" s="2"/>
      <c r="GE4374" s="2"/>
      <c r="GF4374" s="2"/>
      <c r="GG4374" s="2"/>
      <c r="GH4374" s="2"/>
      <c r="GI4374" s="2"/>
      <c r="GJ4374" s="2"/>
      <c r="GK4374" s="2"/>
      <c r="GL4374" s="2"/>
      <c r="GM4374" s="2"/>
      <c r="GN4374" s="2"/>
      <c r="GO4374" s="2"/>
      <c r="GP4374" s="2"/>
      <c r="GQ4374" s="2"/>
      <c r="GR4374" s="2"/>
      <c r="GS4374" s="2"/>
      <c r="GT4374" s="2"/>
      <c r="GU4374" s="2"/>
      <c r="GV4374" s="2"/>
      <c r="GW4374" s="2"/>
      <c r="GX4374" s="2"/>
      <c r="GY4374" s="2"/>
      <c r="GZ4374" s="2"/>
      <c r="HA4374" s="2"/>
      <c r="HB4374" s="2"/>
      <c r="HC4374" s="2"/>
      <c r="HD4374" s="2"/>
      <c r="HE4374" s="2"/>
      <c r="HF4374" s="2"/>
      <c r="HG4374" s="2"/>
      <c r="HH4374" s="2"/>
      <c r="HI4374" s="2"/>
      <c r="HJ4374" s="2"/>
      <c r="HK4374" s="2"/>
      <c r="HL4374" s="2"/>
      <c r="HM4374" s="2"/>
      <c r="HN4374" s="2"/>
      <c r="HO4374" s="2"/>
      <c r="HP4374" s="2"/>
      <c r="HQ4374" s="2"/>
      <c r="HR4374" s="2"/>
      <c r="HS4374" s="2"/>
      <c r="HT4374" s="2"/>
      <c r="HU4374" s="2"/>
      <c r="HV4374" s="2"/>
      <c r="HW4374" s="2"/>
      <c r="HX4374" s="2"/>
      <c r="HY4374" s="2"/>
      <c r="HZ4374" s="2"/>
      <c r="IA4374" s="2"/>
      <c r="IB4374" s="2"/>
      <c r="IC4374" s="2"/>
      <c r="ID4374" s="2"/>
      <c r="IE4374" s="2"/>
      <c r="IF4374" s="2"/>
      <c r="IG4374" s="2"/>
      <c r="IH4374" s="2"/>
      <c r="II4374" s="2"/>
      <c r="IJ4374" s="2"/>
      <c r="IK4374" s="2"/>
      <c r="IL4374" s="2"/>
      <c r="IM4374" s="2"/>
      <c r="IN4374" s="2"/>
      <c r="IO4374" s="2"/>
      <c r="IP4374" s="2"/>
      <c r="IQ4374" s="2"/>
    </row>
    <row r="4375" spans="1:251" s="16" customFormat="1" ht="18.75" customHeight="1" thickBot="1">
      <c r="A4375" s="17"/>
      <c r="B4375" s="136" t="s">
        <v>13</v>
      </c>
      <c r="C4375" s="137"/>
      <c r="D4375" s="137"/>
      <c r="E4375" s="137"/>
      <c r="F4375" s="137"/>
      <c r="G4375" s="137"/>
      <c r="H4375" s="137"/>
      <c r="I4375" s="137"/>
      <c r="J4375" s="137"/>
      <c r="K4375" s="137"/>
      <c r="L4375" s="137"/>
      <c r="M4375" s="137"/>
      <c r="N4375" s="137"/>
      <c r="O4375" s="137"/>
      <c r="P4375" s="137"/>
      <c r="Q4375" s="137"/>
      <c r="R4375" s="137"/>
      <c r="S4375" s="137"/>
      <c r="T4375" s="137"/>
      <c r="U4375" s="137"/>
      <c r="V4375" s="137"/>
      <c r="W4375" s="137"/>
      <c r="X4375" s="137"/>
      <c r="Y4375" s="137"/>
      <c r="Z4375" s="138"/>
      <c r="AA4375" s="115">
        <f>SUM(AA4367:AI4374)</f>
        <v>234887</v>
      </c>
      <c r="AB4375" s="116"/>
      <c r="AC4375" s="116"/>
      <c r="AD4375" s="116"/>
      <c r="AE4375" s="116"/>
      <c r="AF4375" s="116"/>
      <c r="AG4375" s="116"/>
      <c r="AH4375" s="116"/>
      <c r="AI4375" s="117"/>
      <c r="AJ4375" s="115">
        <f>SUM(AJ4367:AR4374)</f>
        <v>242208</v>
      </c>
      <c r="AK4375" s="116"/>
      <c r="AL4375" s="116"/>
      <c r="AM4375" s="116"/>
      <c r="AN4375" s="116"/>
      <c r="AO4375" s="116"/>
      <c r="AP4375" s="116"/>
      <c r="AQ4375" s="116"/>
      <c r="AR4375" s="117"/>
      <c r="AS4375" s="112"/>
      <c r="AT4375" s="113"/>
      <c r="AU4375" s="113"/>
      <c r="AV4375" s="113"/>
      <c r="AW4375" s="113"/>
      <c r="AX4375" s="114"/>
      <c r="AY4375" s="2"/>
      <c r="AZ4375" s="2"/>
      <c r="BA4375" s="2"/>
      <c r="BB4375" s="2"/>
      <c r="BC4375" s="2"/>
      <c r="BD4375" s="2"/>
      <c r="BE4375" s="2"/>
      <c r="BF4375" s="2"/>
      <c r="BG4375" s="2"/>
      <c r="BH4375" s="2"/>
      <c r="BI4375" s="2"/>
      <c r="BJ4375" s="2"/>
      <c r="BK4375" s="2"/>
      <c r="BL4375" s="2"/>
      <c r="BM4375" s="2"/>
      <c r="BN4375" s="2"/>
      <c r="BO4375" s="2"/>
      <c r="BP4375" s="2"/>
      <c r="BQ4375" s="2"/>
      <c r="BR4375" s="2"/>
      <c r="BS4375" s="2"/>
      <c r="BT4375" s="2"/>
      <c r="BU4375" s="2"/>
      <c r="BV4375" s="2"/>
      <c r="BW4375" s="2"/>
      <c r="BX4375" s="2"/>
      <c r="BY4375" s="2"/>
      <c r="BZ4375" s="2"/>
      <c r="CA4375" s="2"/>
      <c r="CB4375" s="2"/>
      <c r="CC4375" s="2"/>
      <c r="CD4375" s="2"/>
      <c r="CE4375" s="2"/>
      <c r="CF4375" s="2"/>
      <c r="CG4375" s="2"/>
      <c r="CH4375" s="2"/>
      <c r="CI4375" s="2"/>
      <c r="CJ4375" s="2"/>
      <c r="CK4375" s="2"/>
      <c r="CL4375" s="2"/>
      <c r="CM4375" s="2"/>
      <c r="CN4375" s="2"/>
      <c r="CO4375" s="2"/>
      <c r="CP4375" s="2"/>
      <c r="CQ4375" s="2"/>
      <c r="CR4375" s="2"/>
      <c r="CS4375" s="2"/>
      <c r="CT4375" s="2"/>
      <c r="CU4375" s="2"/>
      <c r="CV4375" s="2"/>
      <c r="CW4375" s="2"/>
      <c r="CX4375" s="2"/>
      <c r="CY4375" s="2"/>
      <c r="CZ4375" s="2"/>
      <c r="DA4375" s="2"/>
      <c r="DB4375" s="2"/>
      <c r="DC4375" s="2"/>
      <c r="DD4375" s="2"/>
      <c r="DE4375" s="2"/>
      <c r="DF4375" s="2"/>
      <c r="DG4375" s="2"/>
      <c r="DH4375" s="2"/>
      <c r="DI4375" s="2"/>
      <c r="DJ4375" s="2"/>
      <c r="DK4375" s="2"/>
      <c r="DL4375" s="2"/>
      <c r="DM4375" s="2"/>
      <c r="DN4375" s="2"/>
      <c r="DO4375" s="2"/>
      <c r="DP4375" s="2"/>
      <c r="DQ4375" s="2"/>
      <c r="DR4375" s="2"/>
      <c r="DS4375" s="2"/>
      <c r="DT4375" s="2"/>
      <c r="DU4375" s="2"/>
      <c r="DV4375" s="2"/>
      <c r="DW4375" s="2"/>
      <c r="DX4375" s="2"/>
      <c r="DY4375" s="2"/>
      <c r="DZ4375" s="2"/>
      <c r="EA4375" s="2"/>
      <c r="EB4375" s="2"/>
      <c r="EC4375" s="2"/>
      <c r="ED4375" s="2"/>
      <c r="EE4375" s="2"/>
      <c r="EF4375" s="2"/>
      <c r="EG4375" s="2"/>
      <c r="EH4375" s="2"/>
      <c r="EI4375" s="2"/>
      <c r="EJ4375" s="2"/>
      <c r="EK4375" s="2"/>
      <c r="EL4375" s="2"/>
      <c r="EM4375" s="2"/>
      <c r="EN4375" s="2"/>
      <c r="EO4375" s="2"/>
      <c r="EP4375" s="2"/>
      <c r="EQ4375" s="2"/>
      <c r="ER4375" s="2"/>
      <c r="ES4375" s="2"/>
      <c r="ET4375" s="2"/>
      <c r="EU4375" s="2"/>
      <c r="EV4375" s="2"/>
      <c r="EW4375" s="2"/>
      <c r="EX4375" s="2"/>
      <c r="EY4375" s="2"/>
      <c r="EZ4375" s="2"/>
      <c r="FA4375" s="2"/>
      <c r="FB4375" s="2"/>
      <c r="FC4375" s="2"/>
      <c r="FD4375" s="2"/>
      <c r="FE4375" s="2"/>
      <c r="FF4375" s="2"/>
      <c r="FG4375" s="2"/>
      <c r="FH4375" s="2"/>
      <c r="FI4375" s="2"/>
      <c r="FJ4375" s="2"/>
      <c r="FK4375" s="2"/>
      <c r="FL4375" s="2"/>
      <c r="FM4375" s="2"/>
      <c r="FN4375" s="2"/>
      <c r="FO4375" s="2"/>
      <c r="FP4375" s="2"/>
      <c r="FQ4375" s="2"/>
      <c r="FR4375" s="2"/>
      <c r="FS4375" s="2"/>
      <c r="FT4375" s="2"/>
      <c r="FU4375" s="2"/>
      <c r="FV4375" s="2"/>
      <c r="FW4375" s="2"/>
      <c r="FX4375" s="2"/>
      <c r="FY4375" s="2"/>
      <c r="FZ4375" s="2"/>
      <c r="GA4375" s="2"/>
      <c r="GB4375" s="2"/>
      <c r="GC4375" s="2"/>
      <c r="GD4375" s="2"/>
      <c r="GE4375" s="2"/>
      <c r="GF4375" s="2"/>
      <c r="GG4375" s="2"/>
      <c r="GH4375" s="2"/>
      <c r="GI4375" s="2"/>
      <c r="GJ4375" s="2"/>
      <c r="GK4375" s="2"/>
      <c r="GL4375" s="2"/>
      <c r="GM4375" s="2"/>
      <c r="GN4375" s="2"/>
      <c r="GO4375" s="2"/>
      <c r="GP4375" s="2"/>
      <c r="GQ4375" s="2"/>
      <c r="GR4375" s="2"/>
      <c r="GS4375" s="2"/>
      <c r="GT4375" s="2"/>
      <c r="GU4375" s="2"/>
      <c r="GV4375" s="2"/>
      <c r="GW4375" s="2"/>
      <c r="GX4375" s="2"/>
      <c r="GY4375" s="2"/>
      <c r="GZ4375" s="2"/>
      <c r="HA4375" s="2"/>
      <c r="HB4375" s="2"/>
      <c r="HC4375" s="2"/>
      <c r="HD4375" s="2"/>
      <c r="HE4375" s="2"/>
      <c r="HF4375" s="2"/>
      <c r="HG4375" s="2"/>
      <c r="HH4375" s="2"/>
      <c r="HI4375" s="2"/>
      <c r="HJ4375" s="2"/>
      <c r="HK4375" s="2"/>
      <c r="HL4375" s="2"/>
      <c r="HM4375" s="2"/>
      <c r="HN4375" s="2"/>
      <c r="HO4375" s="2"/>
      <c r="HP4375" s="2"/>
      <c r="HQ4375" s="2"/>
      <c r="HR4375" s="2"/>
      <c r="HS4375" s="2"/>
      <c r="HT4375" s="2"/>
      <c r="HU4375" s="2"/>
      <c r="HV4375" s="2"/>
      <c r="HW4375" s="2"/>
      <c r="HX4375" s="2"/>
      <c r="HY4375" s="2"/>
      <c r="HZ4375" s="2"/>
      <c r="IA4375" s="2"/>
      <c r="IB4375" s="2"/>
      <c r="IC4375" s="2"/>
      <c r="ID4375" s="2"/>
      <c r="IE4375" s="2"/>
      <c r="IF4375" s="2"/>
      <c r="IG4375" s="2"/>
      <c r="IH4375" s="2"/>
      <c r="II4375" s="2"/>
      <c r="IJ4375" s="2"/>
      <c r="IK4375" s="2"/>
      <c r="IL4375" s="2"/>
      <c r="IM4375" s="2"/>
      <c r="IN4375" s="2"/>
      <c r="IO4375" s="2"/>
      <c r="IP4375" s="2"/>
      <c r="IQ4375" s="2"/>
    </row>
    <row r="4377" spans="1:251" ht="18.75">
      <c r="A4377" s="1" t="s">
        <v>0</v>
      </c>
      <c r="AW4377" s="3"/>
      <c r="AX4377" s="4"/>
      <c r="AY4377" s="3"/>
    </row>
    <row r="4379" spans="1:251" ht="18.75">
      <c r="B4379" s="118" t="s">
        <v>8</v>
      </c>
      <c r="C4379" s="119"/>
      <c r="D4379" s="119"/>
      <c r="E4379" s="119"/>
      <c r="F4379" s="119"/>
      <c r="G4379" s="119"/>
      <c r="H4379" s="119"/>
      <c r="I4379" s="119"/>
      <c r="J4379" s="119"/>
      <c r="K4379" s="119"/>
      <c r="L4379" s="119"/>
      <c r="M4379" s="119"/>
      <c r="N4379" s="119"/>
      <c r="O4379" s="119"/>
      <c r="P4379" s="119"/>
      <c r="Q4379" s="119"/>
      <c r="R4379" s="119"/>
      <c r="S4379" s="119"/>
      <c r="T4379" s="119"/>
      <c r="U4379" s="119"/>
      <c r="V4379" s="119"/>
      <c r="W4379" s="119"/>
      <c r="X4379" s="119"/>
      <c r="Y4379" s="119"/>
      <c r="Z4379" s="119"/>
      <c r="AA4379" s="119"/>
      <c r="AB4379" s="119"/>
      <c r="AC4379" s="119"/>
      <c r="AD4379" s="119"/>
      <c r="AE4379" s="119"/>
      <c r="AF4379" s="119"/>
      <c r="AG4379" s="119"/>
      <c r="AH4379" s="119"/>
      <c r="AI4379" s="119"/>
      <c r="AJ4379" s="119"/>
      <c r="AK4379" s="119"/>
      <c r="AL4379" s="119"/>
      <c r="AM4379" s="119"/>
      <c r="AN4379" s="119"/>
      <c r="AO4379" s="119"/>
      <c r="AP4379" s="119"/>
      <c r="AQ4379" s="119"/>
      <c r="AR4379" s="119"/>
      <c r="AS4379" s="119"/>
      <c r="AT4379" s="119"/>
      <c r="AU4379" s="119"/>
      <c r="AV4379" s="119"/>
      <c r="AW4379" s="119"/>
      <c r="AX4379" s="119"/>
    </row>
    <row r="4380" spans="1:251">
      <c r="Z4380" s="5"/>
      <c r="AD4380" s="5"/>
      <c r="AE4380" s="5"/>
      <c r="AF4380" s="5"/>
      <c r="AG4380" s="5"/>
      <c r="AH4380" s="5"/>
      <c r="AI4380" s="5"/>
      <c r="AO4380" s="5"/>
    </row>
    <row r="4381" spans="1:251" ht="13.5" thickBot="1">
      <c r="Z4381" s="5"/>
      <c r="AD4381" s="5"/>
      <c r="AE4381" s="5"/>
      <c r="AF4381" s="5"/>
      <c r="AG4381" s="5"/>
      <c r="AH4381" s="5"/>
      <c r="AI4381" s="5"/>
      <c r="AO4381" s="5"/>
      <c r="DI4381" s="6"/>
    </row>
    <row r="4382" spans="1:251" ht="24.75" customHeight="1" thickBot="1">
      <c r="B4382" s="120" t="s">
        <v>1</v>
      </c>
      <c r="C4382" s="121"/>
      <c r="D4382" s="121"/>
      <c r="E4382" s="121"/>
      <c r="F4382" s="121"/>
      <c r="G4382" s="121"/>
      <c r="H4382" s="122" t="s">
        <v>435</v>
      </c>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4"/>
      <c r="DI4382" s="6"/>
    </row>
    <row r="4383" spans="1:251" ht="14.25">
      <c r="B4383" s="7"/>
      <c r="C4383" s="7"/>
      <c r="D4383" s="7"/>
      <c r="E4383" s="7"/>
      <c r="F4383" s="7"/>
      <c r="G4383" s="7"/>
      <c r="H4383" s="8"/>
      <c r="I4383" s="8"/>
      <c r="J4383" s="8"/>
      <c r="K4383" s="8"/>
      <c r="L4383" s="9"/>
      <c r="M4383" s="9"/>
      <c r="N4383" s="9"/>
      <c r="O4383" s="9"/>
      <c r="P4383" s="8"/>
      <c r="Q4383" s="8"/>
      <c r="R4383" s="8"/>
      <c r="S4383" s="8"/>
      <c r="T4383" s="8"/>
      <c r="U4383" s="8"/>
      <c r="V4383" s="10"/>
      <c r="W4383" s="10"/>
      <c r="X4383" s="10"/>
      <c r="Y4383" s="10"/>
      <c r="Z4383" s="10"/>
      <c r="AA4383" s="10"/>
      <c r="AB4383" s="10"/>
      <c r="AC4383" s="10"/>
      <c r="AD4383" s="10"/>
      <c r="AE4383" s="10"/>
      <c r="AF4383" s="10"/>
      <c r="AG4383" s="10"/>
      <c r="AH4383" s="10"/>
      <c r="AI4383" s="10"/>
      <c r="AJ4383" s="10"/>
      <c r="AK4383" s="10"/>
      <c r="AL4383" s="10"/>
      <c r="AM4383" s="10"/>
      <c r="AN4383" s="10"/>
      <c r="AO4383" s="10"/>
      <c r="AP4383" s="10"/>
      <c r="AQ4383" s="10"/>
      <c r="AR4383" s="10"/>
      <c r="AS4383" s="10"/>
      <c r="AT4383" s="10"/>
      <c r="AU4383" s="10"/>
      <c r="AV4383" s="10"/>
      <c r="AW4383" s="10"/>
      <c r="AX4383" s="10"/>
      <c r="DI4383" s="6"/>
    </row>
    <row r="4384" spans="1:251" ht="15" thickBot="1">
      <c r="A4384" s="11"/>
      <c r="B4384" s="10" t="s">
        <v>2</v>
      </c>
      <c r="C4384" s="8"/>
      <c r="D4384" s="8"/>
      <c r="E4384" s="8"/>
      <c r="F4384" s="8"/>
      <c r="G4384" s="8"/>
      <c r="H4384" s="8"/>
      <c r="I4384" s="8"/>
      <c r="J4384" s="8"/>
      <c r="K4384" s="8"/>
      <c r="L4384" s="9"/>
      <c r="M4384" s="9"/>
      <c r="N4384" s="9"/>
      <c r="O4384" s="9"/>
      <c r="P4384" s="8"/>
      <c r="Q4384" s="8"/>
      <c r="R4384" s="8"/>
      <c r="S4384" s="8"/>
      <c r="T4384" s="8"/>
      <c r="U4384" s="8"/>
      <c r="V4384" s="10"/>
      <c r="W4384" s="10"/>
      <c r="X4384" s="10"/>
      <c r="Y4384" s="10"/>
      <c r="Z4384" s="10"/>
      <c r="AA4384" s="10"/>
      <c r="AB4384" s="10"/>
      <c r="AC4384" s="10"/>
      <c r="AD4384" s="10"/>
      <c r="AE4384" s="10"/>
      <c r="AF4384" s="10"/>
      <c r="AG4384" s="10"/>
      <c r="AH4384" s="10"/>
      <c r="AI4384" s="10"/>
      <c r="AJ4384" s="10"/>
      <c r="AK4384" s="10"/>
      <c r="AL4384" s="10"/>
      <c r="AM4384" s="10"/>
      <c r="AN4384" s="10"/>
      <c r="AO4384" s="10"/>
      <c r="AP4384" s="10"/>
      <c r="AQ4384" s="10"/>
      <c r="AR4384" s="10"/>
      <c r="AS4384" s="10"/>
      <c r="AT4384" s="10"/>
      <c r="AU4384" s="10"/>
      <c r="AV4384" s="10"/>
      <c r="AW4384" s="10"/>
      <c r="AX4384" s="10"/>
      <c r="DI4384" s="6"/>
    </row>
    <row r="4385" spans="1:113" ht="14.25">
      <c r="A4385" s="8"/>
      <c r="B4385" s="12"/>
      <c r="C4385" s="7"/>
      <c r="D4385" s="7"/>
      <c r="E4385" s="7"/>
      <c r="F4385" s="7"/>
      <c r="G4385" s="7"/>
      <c r="H4385" s="7"/>
      <c r="I4385" s="7"/>
      <c r="J4385" s="7"/>
      <c r="K4385" s="7"/>
      <c r="L4385" s="13"/>
      <c r="M4385" s="13"/>
      <c r="N4385" s="13"/>
      <c r="O4385" s="13"/>
      <c r="P4385" s="7"/>
      <c r="Q4385" s="7"/>
      <c r="R4385" s="7"/>
      <c r="S4385" s="7"/>
      <c r="T4385" s="7"/>
      <c r="U4385" s="7"/>
      <c r="V4385" s="14"/>
      <c r="W4385" s="14"/>
      <c r="X4385" s="14"/>
      <c r="Y4385" s="14"/>
      <c r="Z4385" s="14"/>
      <c r="AA4385" s="14"/>
      <c r="AB4385" s="14"/>
      <c r="AC4385" s="14"/>
      <c r="AD4385" s="14"/>
      <c r="AE4385" s="14"/>
      <c r="AF4385" s="14"/>
      <c r="AG4385" s="14"/>
      <c r="AH4385" s="14"/>
      <c r="AI4385" s="14"/>
      <c r="AJ4385" s="14"/>
      <c r="AK4385" s="14"/>
      <c r="AL4385" s="14"/>
      <c r="AM4385" s="14"/>
      <c r="AN4385" s="14"/>
      <c r="AO4385" s="14"/>
      <c r="AP4385" s="14"/>
      <c r="AQ4385" s="14"/>
      <c r="AR4385" s="14"/>
      <c r="AS4385" s="14"/>
      <c r="AT4385" s="14"/>
      <c r="AU4385" s="14"/>
      <c r="AV4385" s="14"/>
      <c r="AW4385" s="14"/>
      <c r="AX4385" s="15"/>
    </row>
    <row r="4386" spans="1:113" ht="12" customHeight="1">
      <c r="A4386" s="8"/>
      <c r="B4386" s="141" t="s">
        <v>1102</v>
      </c>
      <c r="C4386" s="142"/>
      <c r="D4386" s="142"/>
      <c r="E4386" s="142"/>
      <c r="F4386" s="142"/>
      <c r="G4386" s="142"/>
      <c r="H4386" s="142"/>
      <c r="I4386" s="142"/>
      <c r="J4386" s="142"/>
      <c r="K4386" s="142"/>
      <c r="L4386" s="142"/>
      <c r="M4386" s="142"/>
      <c r="N4386" s="142"/>
      <c r="O4386" s="142"/>
      <c r="P4386" s="142"/>
      <c r="Q4386" s="142"/>
      <c r="R4386" s="142"/>
      <c r="S4386" s="142"/>
      <c r="T4386" s="142"/>
      <c r="U4386" s="142"/>
      <c r="V4386" s="142"/>
      <c r="W4386" s="142"/>
      <c r="X4386" s="142"/>
      <c r="Y4386" s="142"/>
      <c r="Z4386" s="142"/>
      <c r="AA4386" s="142"/>
      <c r="AB4386" s="142"/>
      <c r="AC4386" s="142"/>
      <c r="AD4386" s="142"/>
      <c r="AE4386" s="142"/>
      <c r="AF4386" s="142"/>
      <c r="AG4386" s="142"/>
      <c r="AH4386" s="142"/>
      <c r="AI4386" s="142"/>
      <c r="AJ4386" s="142"/>
      <c r="AK4386" s="142"/>
      <c r="AL4386" s="142"/>
      <c r="AM4386" s="142"/>
      <c r="AN4386" s="142"/>
      <c r="AO4386" s="142"/>
      <c r="AP4386" s="142"/>
      <c r="AQ4386" s="142"/>
      <c r="AR4386" s="142"/>
      <c r="AS4386" s="142"/>
      <c r="AT4386" s="142"/>
      <c r="AU4386" s="142"/>
      <c r="AV4386" s="142"/>
      <c r="AW4386" s="142"/>
      <c r="AX4386" s="143"/>
    </row>
    <row r="4387" spans="1:113" ht="12" customHeight="1">
      <c r="A4387" s="8"/>
      <c r="B4387" s="141"/>
      <c r="C4387" s="142"/>
      <c r="D4387" s="142"/>
      <c r="E4387" s="142"/>
      <c r="F4387" s="142"/>
      <c r="G4387" s="142"/>
      <c r="H4387" s="142"/>
      <c r="I4387" s="142"/>
      <c r="J4387" s="142"/>
      <c r="K4387" s="142"/>
      <c r="L4387" s="142"/>
      <c r="M4387" s="142"/>
      <c r="N4387" s="142"/>
      <c r="O4387" s="142"/>
      <c r="P4387" s="142"/>
      <c r="Q4387" s="142"/>
      <c r="R4387" s="142"/>
      <c r="S4387" s="142"/>
      <c r="T4387" s="142"/>
      <c r="U4387" s="142"/>
      <c r="V4387" s="142"/>
      <c r="W4387" s="142"/>
      <c r="X4387" s="142"/>
      <c r="Y4387" s="142"/>
      <c r="Z4387" s="142"/>
      <c r="AA4387" s="142"/>
      <c r="AB4387" s="142"/>
      <c r="AC4387" s="142"/>
      <c r="AD4387" s="142"/>
      <c r="AE4387" s="142"/>
      <c r="AF4387" s="142"/>
      <c r="AG4387" s="142"/>
      <c r="AH4387" s="142"/>
      <c r="AI4387" s="142"/>
      <c r="AJ4387" s="142"/>
      <c r="AK4387" s="142"/>
      <c r="AL4387" s="142"/>
      <c r="AM4387" s="142"/>
      <c r="AN4387" s="142"/>
      <c r="AO4387" s="142"/>
      <c r="AP4387" s="142"/>
      <c r="AQ4387" s="142"/>
      <c r="AR4387" s="142"/>
      <c r="AS4387" s="142"/>
      <c r="AT4387" s="142"/>
      <c r="AU4387" s="142"/>
      <c r="AV4387" s="142"/>
      <c r="AW4387" s="142"/>
      <c r="AX4387" s="143"/>
      <c r="BC4387" s="16"/>
    </row>
    <row r="4388" spans="1:113" ht="12" customHeight="1">
      <c r="A4388" s="8"/>
      <c r="B4388" s="141"/>
      <c r="C4388" s="142"/>
      <c r="D4388" s="142"/>
      <c r="E4388" s="142"/>
      <c r="F4388" s="142"/>
      <c r="G4388" s="142"/>
      <c r="H4388" s="142"/>
      <c r="I4388" s="142"/>
      <c r="J4388" s="142"/>
      <c r="K4388" s="142"/>
      <c r="L4388" s="142"/>
      <c r="M4388" s="142"/>
      <c r="N4388" s="142"/>
      <c r="O4388" s="142"/>
      <c r="P4388" s="142"/>
      <c r="Q4388" s="142"/>
      <c r="R4388" s="142"/>
      <c r="S4388" s="142"/>
      <c r="T4388" s="142"/>
      <c r="U4388" s="142"/>
      <c r="V4388" s="142"/>
      <c r="W4388" s="142"/>
      <c r="X4388" s="142"/>
      <c r="Y4388" s="142"/>
      <c r="Z4388" s="142"/>
      <c r="AA4388" s="142"/>
      <c r="AB4388" s="142"/>
      <c r="AC4388" s="142"/>
      <c r="AD4388" s="142"/>
      <c r="AE4388" s="142"/>
      <c r="AF4388" s="142"/>
      <c r="AG4388" s="142"/>
      <c r="AH4388" s="142"/>
      <c r="AI4388" s="142"/>
      <c r="AJ4388" s="142"/>
      <c r="AK4388" s="142"/>
      <c r="AL4388" s="142"/>
      <c r="AM4388" s="142"/>
      <c r="AN4388" s="142"/>
      <c r="AO4388" s="142"/>
      <c r="AP4388" s="142"/>
      <c r="AQ4388" s="142"/>
      <c r="AR4388" s="142"/>
      <c r="AS4388" s="142"/>
      <c r="AT4388" s="142"/>
      <c r="AU4388" s="142"/>
      <c r="AV4388" s="142"/>
      <c r="AW4388" s="142"/>
      <c r="AX4388" s="143"/>
    </row>
    <row r="4389" spans="1:113" ht="12" customHeight="1">
      <c r="A4389" s="8"/>
      <c r="B4389" s="141"/>
      <c r="C4389" s="142"/>
      <c r="D4389" s="142"/>
      <c r="E4389" s="142"/>
      <c r="F4389" s="142"/>
      <c r="G4389" s="142"/>
      <c r="H4389" s="142"/>
      <c r="I4389" s="142"/>
      <c r="J4389" s="142"/>
      <c r="K4389" s="142"/>
      <c r="L4389" s="142"/>
      <c r="M4389" s="142"/>
      <c r="N4389" s="142"/>
      <c r="O4389" s="142"/>
      <c r="P4389" s="142"/>
      <c r="Q4389" s="142"/>
      <c r="R4389" s="142"/>
      <c r="S4389" s="142"/>
      <c r="T4389" s="142"/>
      <c r="U4389" s="142"/>
      <c r="V4389" s="142"/>
      <c r="W4389" s="142"/>
      <c r="X4389" s="142"/>
      <c r="Y4389" s="142"/>
      <c r="Z4389" s="142"/>
      <c r="AA4389" s="142"/>
      <c r="AB4389" s="142"/>
      <c r="AC4389" s="142"/>
      <c r="AD4389" s="142"/>
      <c r="AE4389" s="142"/>
      <c r="AF4389" s="142"/>
      <c r="AG4389" s="142"/>
      <c r="AH4389" s="142"/>
      <c r="AI4389" s="142"/>
      <c r="AJ4389" s="142"/>
      <c r="AK4389" s="142"/>
      <c r="AL4389" s="142"/>
      <c r="AM4389" s="142"/>
      <c r="AN4389" s="142"/>
      <c r="AO4389" s="142"/>
      <c r="AP4389" s="142"/>
      <c r="AQ4389" s="142"/>
      <c r="AR4389" s="142"/>
      <c r="AS4389" s="142"/>
      <c r="AT4389" s="142"/>
      <c r="AU4389" s="142"/>
      <c r="AV4389" s="142"/>
      <c r="AW4389" s="142"/>
      <c r="AX4389" s="143"/>
    </row>
    <row r="4390" spans="1:113" ht="12" customHeight="1">
      <c r="A4390" s="8"/>
      <c r="B4390" s="141"/>
      <c r="C4390" s="142"/>
      <c r="D4390" s="142"/>
      <c r="E4390" s="142"/>
      <c r="F4390" s="142"/>
      <c r="G4390" s="142"/>
      <c r="H4390" s="142"/>
      <c r="I4390" s="142"/>
      <c r="J4390" s="142"/>
      <c r="K4390" s="142"/>
      <c r="L4390" s="142"/>
      <c r="M4390" s="142"/>
      <c r="N4390" s="142"/>
      <c r="O4390" s="142"/>
      <c r="P4390" s="142"/>
      <c r="Q4390" s="142"/>
      <c r="R4390" s="142"/>
      <c r="S4390" s="142"/>
      <c r="T4390" s="142"/>
      <c r="U4390" s="142"/>
      <c r="V4390" s="142"/>
      <c r="W4390" s="142"/>
      <c r="X4390" s="142"/>
      <c r="Y4390" s="142"/>
      <c r="Z4390" s="142"/>
      <c r="AA4390" s="142"/>
      <c r="AB4390" s="142"/>
      <c r="AC4390" s="142"/>
      <c r="AD4390" s="142"/>
      <c r="AE4390" s="142"/>
      <c r="AF4390" s="142"/>
      <c r="AG4390" s="142"/>
      <c r="AH4390" s="142"/>
      <c r="AI4390" s="142"/>
      <c r="AJ4390" s="142"/>
      <c r="AK4390" s="142"/>
      <c r="AL4390" s="142"/>
      <c r="AM4390" s="142"/>
      <c r="AN4390" s="142"/>
      <c r="AO4390" s="142"/>
      <c r="AP4390" s="142"/>
      <c r="AQ4390" s="142"/>
      <c r="AR4390" s="142"/>
      <c r="AS4390" s="142"/>
      <c r="AT4390" s="142"/>
      <c r="AU4390" s="142"/>
      <c r="AV4390" s="142"/>
      <c r="AW4390" s="142"/>
      <c r="AX4390" s="143"/>
    </row>
    <row r="4391" spans="1:113" ht="15" thickBot="1">
      <c r="A4391" s="17"/>
      <c r="B4391" s="18"/>
      <c r="C4391" s="19"/>
      <c r="D4391" s="19"/>
      <c r="E4391" s="19"/>
      <c r="F4391" s="19"/>
      <c r="G4391" s="19"/>
      <c r="H4391" s="19"/>
      <c r="I4391" s="19"/>
      <c r="J4391" s="19"/>
      <c r="K4391" s="19"/>
      <c r="L4391" s="19"/>
      <c r="M4391" s="19"/>
      <c r="N4391" s="19"/>
      <c r="O4391" s="19"/>
      <c r="P4391" s="19"/>
      <c r="Q4391" s="19"/>
      <c r="R4391" s="19"/>
      <c r="S4391" s="19"/>
      <c r="T4391" s="19"/>
      <c r="U4391" s="19"/>
      <c r="V4391" s="19"/>
      <c r="W4391" s="19"/>
      <c r="X4391" s="19"/>
      <c r="Y4391" s="19"/>
      <c r="Z4391" s="19"/>
      <c r="AA4391" s="19"/>
      <c r="AB4391" s="19"/>
      <c r="AC4391" s="19"/>
      <c r="AD4391" s="19"/>
      <c r="AE4391" s="19"/>
      <c r="AF4391" s="19"/>
      <c r="AG4391" s="19"/>
      <c r="AH4391" s="19"/>
      <c r="AI4391" s="19"/>
      <c r="AJ4391" s="19"/>
      <c r="AK4391" s="19"/>
      <c r="AL4391" s="19"/>
      <c r="AM4391" s="19"/>
      <c r="AN4391" s="19"/>
      <c r="AO4391" s="19"/>
      <c r="AP4391" s="19"/>
      <c r="AQ4391" s="19"/>
      <c r="AR4391" s="19"/>
      <c r="AS4391" s="19"/>
      <c r="AT4391" s="19"/>
      <c r="AU4391" s="19"/>
      <c r="AV4391" s="19"/>
      <c r="AW4391" s="19"/>
      <c r="AX4391" s="20"/>
    </row>
    <row r="4392" spans="1:113">
      <c r="B4392" s="21"/>
    </row>
    <row r="4393" spans="1:113" ht="15" thickBot="1">
      <c r="A4393" s="11"/>
      <c r="B4393" s="10" t="s">
        <v>3</v>
      </c>
      <c r="C4393" s="8"/>
      <c r="D4393" s="8"/>
      <c r="E4393" s="8"/>
      <c r="F4393" s="8"/>
      <c r="G4393" s="8"/>
      <c r="H4393" s="8"/>
      <c r="I4393" s="8"/>
      <c r="J4393" s="8"/>
      <c r="K4393" s="8"/>
      <c r="L4393" s="9"/>
      <c r="M4393" s="9"/>
      <c r="N4393" s="9"/>
      <c r="O4393" s="9"/>
      <c r="P4393" s="8"/>
      <c r="Q4393" s="8"/>
      <c r="R4393" s="8"/>
      <c r="S4393" s="8"/>
      <c r="T4393" s="8"/>
      <c r="U4393" s="8"/>
      <c r="V4393" s="10"/>
      <c r="W4393" s="10"/>
      <c r="X4393" s="10"/>
      <c r="Y4393" s="10"/>
      <c r="Z4393" s="10"/>
      <c r="AA4393" s="10"/>
      <c r="AB4393" s="10"/>
      <c r="AC4393" s="10"/>
      <c r="AD4393" s="10"/>
      <c r="AE4393" s="10"/>
      <c r="AF4393" s="10"/>
      <c r="AG4393" s="10"/>
      <c r="AH4393" s="10"/>
      <c r="AI4393" s="10"/>
      <c r="AJ4393" s="10"/>
      <c r="AK4393" s="10"/>
      <c r="AL4393" s="10"/>
      <c r="AM4393" s="10"/>
      <c r="AN4393" s="10"/>
      <c r="AO4393" s="10"/>
      <c r="AP4393" s="10"/>
      <c r="AQ4393" s="10"/>
      <c r="AR4393" s="10"/>
      <c r="AS4393" s="10"/>
      <c r="AT4393" s="10"/>
      <c r="AU4393" s="10"/>
      <c r="AV4393" s="10"/>
      <c r="AW4393" s="10"/>
      <c r="AX4393" s="10"/>
      <c r="DI4393" s="6"/>
    </row>
    <row r="4394" spans="1:113" ht="14.25">
      <c r="A4394" s="8"/>
      <c r="B4394" s="12"/>
      <c r="C4394" s="7"/>
      <c r="D4394" s="7"/>
      <c r="E4394" s="7"/>
      <c r="F4394" s="7"/>
      <c r="G4394" s="7"/>
      <c r="H4394" s="7"/>
      <c r="I4394" s="7"/>
      <c r="J4394" s="7"/>
      <c r="K4394" s="7"/>
      <c r="L4394" s="13"/>
      <c r="M4394" s="13"/>
      <c r="N4394" s="13"/>
      <c r="O4394" s="13"/>
      <c r="P4394" s="7"/>
      <c r="Q4394" s="7"/>
      <c r="R4394" s="7"/>
      <c r="S4394" s="7"/>
      <c r="T4394" s="7"/>
      <c r="U4394" s="7"/>
      <c r="V4394" s="14"/>
      <c r="W4394" s="14"/>
      <c r="X4394" s="14"/>
      <c r="Y4394" s="14"/>
      <c r="Z4394" s="14"/>
      <c r="AA4394" s="14"/>
      <c r="AB4394" s="14"/>
      <c r="AC4394" s="14"/>
      <c r="AD4394" s="14"/>
      <c r="AE4394" s="14"/>
      <c r="AF4394" s="14"/>
      <c r="AG4394" s="14"/>
      <c r="AH4394" s="14"/>
      <c r="AI4394" s="14"/>
      <c r="AJ4394" s="14"/>
      <c r="AK4394" s="14"/>
      <c r="AL4394" s="14"/>
      <c r="AM4394" s="14"/>
      <c r="AN4394" s="14"/>
      <c r="AO4394" s="14"/>
      <c r="AP4394" s="14"/>
      <c r="AQ4394" s="14"/>
      <c r="AR4394" s="14"/>
      <c r="AS4394" s="14"/>
      <c r="AT4394" s="14"/>
      <c r="AU4394" s="14"/>
      <c r="AV4394" s="14"/>
      <c r="AW4394" s="14"/>
      <c r="AX4394" s="15"/>
    </row>
    <row r="4395" spans="1:113" ht="12" customHeight="1">
      <c r="A4395" s="8"/>
      <c r="B4395" s="141" t="s">
        <v>1013</v>
      </c>
      <c r="C4395" s="142"/>
      <c r="D4395" s="142"/>
      <c r="E4395" s="142"/>
      <c r="F4395" s="142"/>
      <c r="G4395" s="142"/>
      <c r="H4395" s="142"/>
      <c r="I4395" s="142"/>
      <c r="J4395" s="142"/>
      <c r="K4395" s="142"/>
      <c r="L4395" s="142"/>
      <c r="M4395" s="142"/>
      <c r="N4395" s="142"/>
      <c r="O4395" s="142"/>
      <c r="P4395" s="142"/>
      <c r="Q4395" s="142"/>
      <c r="R4395" s="142"/>
      <c r="S4395" s="142"/>
      <c r="T4395" s="142"/>
      <c r="U4395" s="142"/>
      <c r="V4395" s="142"/>
      <c r="W4395" s="142"/>
      <c r="X4395" s="142"/>
      <c r="Y4395" s="142"/>
      <c r="Z4395" s="142"/>
      <c r="AA4395" s="142"/>
      <c r="AB4395" s="142"/>
      <c r="AC4395" s="142"/>
      <c r="AD4395" s="142"/>
      <c r="AE4395" s="142"/>
      <c r="AF4395" s="142"/>
      <c r="AG4395" s="142"/>
      <c r="AH4395" s="142"/>
      <c r="AI4395" s="142"/>
      <c r="AJ4395" s="142"/>
      <c r="AK4395" s="142"/>
      <c r="AL4395" s="142"/>
      <c r="AM4395" s="142"/>
      <c r="AN4395" s="142"/>
      <c r="AO4395" s="142"/>
      <c r="AP4395" s="142"/>
      <c r="AQ4395" s="142"/>
      <c r="AR4395" s="142"/>
      <c r="AS4395" s="142"/>
      <c r="AT4395" s="142"/>
      <c r="AU4395" s="142"/>
      <c r="AV4395" s="142"/>
      <c r="AW4395" s="142"/>
      <c r="AX4395" s="143"/>
    </row>
    <row r="4396" spans="1:113" ht="12" customHeight="1">
      <c r="A4396" s="8"/>
      <c r="B4396" s="141"/>
      <c r="C4396" s="142"/>
      <c r="D4396" s="142"/>
      <c r="E4396" s="142"/>
      <c r="F4396" s="142"/>
      <c r="G4396" s="142"/>
      <c r="H4396" s="142"/>
      <c r="I4396" s="142"/>
      <c r="J4396" s="142"/>
      <c r="K4396" s="142"/>
      <c r="L4396" s="142"/>
      <c r="M4396" s="142"/>
      <c r="N4396" s="142"/>
      <c r="O4396" s="142"/>
      <c r="P4396" s="142"/>
      <c r="Q4396" s="142"/>
      <c r="R4396" s="142"/>
      <c r="S4396" s="142"/>
      <c r="T4396" s="142"/>
      <c r="U4396" s="142"/>
      <c r="V4396" s="142"/>
      <c r="W4396" s="142"/>
      <c r="X4396" s="142"/>
      <c r="Y4396" s="142"/>
      <c r="Z4396" s="142"/>
      <c r="AA4396" s="142"/>
      <c r="AB4396" s="142"/>
      <c r="AC4396" s="142"/>
      <c r="AD4396" s="142"/>
      <c r="AE4396" s="142"/>
      <c r="AF4396" s="142"/>
      <c r="AG4396" s="142"/>
      <c r="AH4396" s="142"/>
      <c r="AI4396" s="142"/>
      <c r="AJ4396" s="142"/>
      <c r="AK4396" s="142"/>
      <c r="AL4396" s="142"/>
      <c r="AM4396" s="142"/>
      <c r="AN4396" s="142"/>
      <c r="AO4396" s="142"/>
      <c r="AP4396" s="142"/>
      <c r="AQ4396" s="142"/>
      <c r="AR4396" s="142"/>
      <c r="AS4396" s="142"/>
      <c r="AT4396" s="142"/>
      <c r="AU4396" s="142"/>
      <c r="AV4396" s="142"/>
      <c r="AW4396" s="142"/>
      <c r="AX4396" s="143"/>
      <c r="BC4396" s="16"/>
    </row>
    <row r="4397" spans="1:113" ht="12" customHeight="1">
      <c r="A4397" s="8"/>
      <c r="B4397" s="141"/>
      <c r="C4397" s="142"/>
      <c r="D4397" s="142"/>
      <c r="E4397" s="142"/>
      <c r="F4397" s="142"/>
      <c r="G4397" s="142"/>
      <c r="H4397" s="142"/>
      <c r="I4397" s="142"/>
      <c r="J4397" s="142"/>
      <c r="K4397" s="142"/>
      <c r="L4397" s="142"/>
      <c r="M4397" s="142"/>
      <c r="N4397" s="142"/>
      <c r="O4397" s="142"/>
      <c r="P4397" s="142"/>
      <c r="Q4397" s="142"/>
      <c r="R4397" s="142"/>
      <c r="S4397" s="142"/>
      <c r="T4397" s="142"/>
      <c r="U4397" s="142"/>
      <c r="V4397" s="142"/>
      <c r="W4397" s="142"/>
      <c r="X4397" s="142"/>
      <c r="Y4397" s="142"/>
      <c r="Z4397" s="142"/>
      <c r="AA4397" s="142"/>
      <c r="AB4397" s="142"/>
      <c r="AC4397" s="142"/>
      <c r="AD4397" s="142"/>
      <c r="AE4397" s="142"/>
      <c r="AF4397" s="142"/>
      <c r="AG4397" s="142"/>
      <c r="AH4397" s="142"/>
      <c r="AI4397" s="142"/>
      <c r="AJ4397" s="142"/>
      <c r="AK4397" s="142"/>
      <c r="AL4397" s="142"/>
      <c r="AM4397" s="142"/>
      <c r="AN4397" s="142"/>
      <c r="AO4397" s="142"/>
      <c r="AP4397" s="142"/>
      <c r="AQ4397" s="142"/>
      <c r="AR4397" s="142"/>
      <c r="AS4397" s="142"/>
      <c r="AT4397" s="142"/>
      <c r="AU4397" s="142"/>
      <c r="AV4397" s="142"/>
      <c r="AW4397" s="142"/>
      <c r="AX4397" s="143"/>
    </row>
    <row r="4398" spans="1:113" ht="12" customHeight="1">
      <c r="A4398" s="8"/>
      <c r="B4398" s="141"/>
      <c r="C4398" s="142"/>
      <c r="D4398" s="142"/>
      <c r="E4398" s="142"/>
      <c r="F4398" s="142"/>
      <c r="G4398" s="142"/>
      <c r="H4398" s="142"/>
      <c r="I4398" s="142"/>
      <c r="J4398" s="142"/>
      <c r="K4398" s="142"/>
      <c r="L4398" s="142"/>
      <c r="M4398" s="142"/>
      <c r="N4398" s="142"/>
      <c r="O4398" s="142"/>
      <c r="P4398" s="142"/>
      <c r="Q4398" s="142"/>
      <c r="R4398" s="142"/>
      <c r="S4398" s="142"/>
      <c r="T4398" s="142"/>
      <c r="U4398" s="142"/>
      <c r="V4398" s="142"/>
      <c r="W4398" s="142"/>
      <c r="X4398" s="142"/>
      <c r="Y4398" s="142"/>
      <c r="Z4398" s="142"/>
      <c r="AA4398" s="142"/>
      <c r="AB4398" s="142"/>
      <c r="AC4398" s="142"/>
      <c r="AD4398" s="142"/>
      <c r="AE4398" s="142"/>
      <c r="AF4398" s="142"/>
      <c r="AG4398" s="142"/>
      <c r="AH4398" s="142"/>
      <c r="AI4398" s="142"/>
      <c r="AJ4398" s="142"/>
      <c r="AK4398" s="142"/>
      <c r="AL4398" s="142"/>
      <c r="AM4398" s="142"/>
      <c r="AN4398" s="142"/>
      <c r="AO4398" s="142"/>
      <c r="AP4398" s="142"/>
      <c r="AQ4398" s="142"/>
      <c r="AR4398" s="142"/>
      <c r="AS4398" s="142"/>
      <c r="AT4398" s="142"/>
      <c r="AU4398" s="142"/>
      <c r="AV4398" s="142"/>
      <c r="AW4398" s="142"/>
      <c r="AX4398" s="143"/>
    </row>
    <row r="4399" spans="1:113" ht="12" customHeight="1">
      <c r="A4399" s="8"/>
      <c r="B4399" s="141"/>
      <c r="C4399" s="142"/>
      <c r="D4399" s="142"/>
      <c r="E4399" s="142"/>
      <c r="F4399" s="142"/>
      <c r="G4399" s="142"/>
      <c r="H4399" s="142"/>
      <c r="I4399" s="142"/>
      <c r="J4399" s="142"/>
      <c r="K4399" s="142"/>
      <c r="L4399" s="142"/>
      <c r="M4399" s="142"/>
      <c r="N4399" s="142"/>
      <c r="O4399" s="142"/>
      <c r="P4399" s="142"/>
      <c r="Q4399" s="142"/>
      <c r="R4399" s="142"/>
      <c r="S4399" s="142"/>
      <c r="T4399" s="142"/>
      <c r="U4399" s="142"/>
      <c r="V4399" s="142"/>
      <c r="W4399" s="142"/>
      <c r="X4399" s="142"/>
      <c r="Y4399" s="142"/>
      <c r="Z4399" s="142"/>
      <c r="AA4399" s="142"/>
      <c r="AB4399" s="142"/>
      <c r="AC4399" s="142"/>
      <c r="AD4399" s="142"/>
      <c r="AE4399" s="142"/>
      <c r="AF4399" s="142"/>
      <c r="AG4399" s="142"/>
      <c r="AH4399" s="142"/>
      <c r="AI4399" s="142"/>
      <c r="AJ4399" s="142"/>
      <c r="AK4399" s="142"/>
      <c r="AL4399" s="142"/>
      <c r="AM4399" s="142"/>
      <c r="AN4399" s="142"/>
      <c r="AO4399" s="142"/>
      <c r="AP4399" s="142"/>
      <c r="AQ4399" s="142"/>
      <c r="AR4399" s="142"/>
      <c r="AS4399" s="142"/>
      <c r="AT4399" s="142"/>
      <c r="AU4399" s="142"/>
      <c r="AV4399" s="142"/>
      <c r="AW4399" s="142"/>
      <c r="AX4399" s="143"/>
    </row>
    <row r="4400" spans="1:113" ht="15" thickBot="1">
      <c r="A4400" s="17"/>
      <c r="B4400" s="18"/>
      <c r="C4400" s="19"/>
      <c r="D4400" s="19"/>
      <c r="E4400" s="19"/>
      <c r="F4400" s="19"/>
      <c r="G4400" s="19"/>
      <c r="H4400" s="19"/>
      <c r="I4400" s="19"/>
      <c r="J4400" s="19"/>
      <c r="K4400" s="19"/>
      <c r="L4400" s="19"/>
      <c r="M4400" s="19"/>
      <c r="N4400" s="19"/>
      <c r="O4400" s="19"/>
      <c r="P4400" s="19"/>
      <c r="Q4400" s="19"/>
      <c r="R4400" s="19"/>
      <c r="S4400" s="19"/>
      <c r="T4400" s="19"/>
      <c r="U4400" s="19"/>
      <c r="V4400" s="19"/>
      <c r="W4400" s="19"/>
      <c r="X4400" s="19"/>
      <c r="Y4400" s="19"/>
      <c r="Z4400" s="19"/>
      <c r="AA4400" s="19"/>
      <c r="AB4400" s="19"/>
      <c r="AC4400" s="19"/>
      <c r="AD4400" s="19"/>
      <c r="AE4400" s="19"/>
      <c r="AF4400" s="19"/>
      <c r="AG4400" s="19"/>
      <c r="AH4400" s="19"/>
      <c r="AI4400" s="19"/>
      <c r="AJ4400" s="19"/>
      <c r="AK4400" s="19"/>
      <c r="AL4400" s="19"/>
      <c r="AM4400" s="19"/>
      <c r="AN4400" s="19"/>
      <c r="AO4400" s="19"/>
      <c r="AP4400" s="19"/>
      <c r="AQ4400" s="19"/>
      <c r="AR4400" s="19"/>
      <c r="AS4400" s="19"/>
      <c r="AT4400" s="19"/>
      <c r="AU4400" s="19"/>
      <c r="AV4400" s="19"/>
      <c r="AW4400" s="19"/>
      <c r="AX4400" s="20"/>
    </row>
    <row r="4401" spans="1:251">
      <c r="B4401" s="21"/>
    </row>
    <row r="4402" spans="1:251" ht="14.25">
      <c r="B4402" s="10" t="s">
        <v>4</v>
      </c>
      <c r="C4402" s="8"/>
      <c r="D4402" s="8"/>
      <c r="E4402" s="8"/>
      <c r="F4402" s="8"/>
      <c r="G4402" s="8"/>
      <c r="H4402" s="8"/>
      <c r="I4402" s="8"/>
      <c r="J4402" s="8"/>
      <c r="K4402" s="8"/>
      <c r="L4402" s="9"/>
      <c r="M4402" s="9"/>
      <c r="N4402" s="9"/>
      <c r="O4402" s="9"/>
      <c r="P4402" s="8"/>
      <c r="Q4402" s="8"/>
      <c r="R4402" s="8"/>
      <c r="S4402" s="8"/>
      <c r="T4402" s="8"/>
      <c r="U4402" s="8"/>
      <c r="V4402" s="10"/>
      <c r="W4402" s="10"/>
      <c r="X4402" s="10"/>
      <c r="Y4402" s="10"/>
      <c r="Z4402" s="10"/>
      <c r="AA4402" s="10"/>
      <c r="AB4402" s="10"/>
      <c r="AC4402" s="10"/>
      <c r="AD4402" s="10"/>
      <c r="AE4402" s="10"/>
      <c r="AF4402" s="10"/>
      <c r="AG4402" s="10"/>
      <c r="AH4402" s="10"/>
      <c r="AI4402" s="10"/>
      <c r="AJ4402" s="10"/>
      <c r="AK4402" s="10"/>
      <c r="AL4402" s="10"/>
      <c r="AM4402" s="10"/>
      <c r="AN4402" s="10"/>
      <c r="AO4402" s="10"/>
      <c r="AP4402" s="10"/>
      <c r="AQ4402" s="10"/>
      <c r="AR4402" s="10"/>
      <c r="AS4402" s="10"/>
      <c r="AT4402" s="10"/>
      <c r="AU4402" s="10"/>
      <c r="AV4402" s="10"/>
      <c r="AW4402" s="10"/>
      <c r="AX4402" s="10"/>
    </row>
    <row r="4403" spans="1:251" ht="15" thickBot="1">
      <c r="B4403" s="8"/>
      <c r="C4403" s="8"/>
      <c r="D4403" s="8"/>
      <c r="E4403" s="8"/>
      <c r="F4403" s="8"/>
      <c r="G4403" s="8"/>
      <c r="H4403" s="8"/>
      <c r="I4403" s="8"/>
      <c r="J4403" s="8"/>
      <c r="K4403" s="8"/>
      <c r="L4403" s="9"/>
      <c r="M4403" s="9"/>
      <c r="N4403" s="9"/>
      <c r="O4403" s="9"/>
      <c r="P4403" s="8"/>
      <c r="Q4403" s="8"/>
      <c r="R4403" s="8"/>
      <c r="S4403" s="8"/>
      <c r="T4403" s="8"/>
      <c r="U4403" s="8"/>
      <c r="V4403" s="10"/>
      <c r="W4403" s="10"/>
      <c r="X4403" s="10"/>
      <c r="Y4403" s="10"/>
      <c r="Z4403" s="10"/>
      <c r="AA4403" s="10"/>
      <c r="AB4403" s="10"/>
      <c r="AC4403" s="10"/>
      <c r="AD4403" s="10"/>
      <c r="AE4403" s="10"/>
      <c r="AF4403" s="10"/>
      <c r="AG4403" s="10"/>
      <c r="AH4403" s="10"/>
      <c r="AI4403" s="10"/>
      <c r="AJ4403" s="10"/>
      <c r="AK4403" s="10"/>
      <c r="AL4403" s="10"/>
      <c r="AM4403" s="10"/>
      <c r="AN4403" s="10"/>
      <c r="AO4403" s="10"/>
      <c r="AP4403" s="10"/>
      <c r="AQ4403" s="10"/>
      <c r="AR4403" s="10"/>
      <c r="AS4403" s="10"/>
      <c r="AT4403" s="10"/>
      <c r="AU4403" s="10"/>
      <c r="AV4403" s="10"/>
      <c r="AW4403" s="10"/>
      <c r="AX4403" s="22" t="s">
        <v>5</v>
      </c>
    </row>
    <row r="4404" spans="1:251" s="16" customFormat="1" ht="13.5" customHeight="1">
      <c r="A4404" s="8"/>
      <c r="B4404" s="146" t="s">
        <v>6</v>
      </c>
      <c r="C4404" s="129"/>
      <c r="D4404" s="129"/>
      <c r="E4404" s="129"/>
      <c r="F4404" s="129"/>
      <c r="G4404" s="129"/>
      <c r="H4404" s="129"/>
      <c r="I4404" s="129"/>
      <c r="J4404" s="129"/>
      <c r="K4404" s="129"/>
      <c r="L4404" s="129"/>
      <c r="M4404" s="129"/>
      <c r="N4404" s="129"/>
      <c r="O4404" s="129"/>
      <c r="P4404" s="129"/>
      <c r="Q4404" s="129"/>
      <c r="R4404" s="129"/>
      <c r="S4404" s="129"/>
      <c r="T4404" s="129"/>
      <c r="U4404" s="129"/>
      <c r="V4404" s="129"/>
      <c r="W4404" s="129"/>
      <c r="X4404" s="129"/>
      <c r="Y4404" s="129"/>
      <c r="Z4404" s="130"/>
      <c r="AA4404" s="128" t="s">
        <v>11</v>
      </c>
      <c r="AB4404" s="129"/>
      <c r="AC4404" s="129"/>
      <c r="AD4404" s="129"/>
      <c r="AE4404" s="129"/>
      <c r="AF4404" s="129"/>
      <c r="AG4404" s="129"/>
      <c r="AH4404" s="129"/>
      <c r="AI4404" s="130"/>
      <c r="AJ4404" s="128" t="s">
        <v>12</v>
      </c>
      <c r="AK4404" s="129"/>
      <c r="AL4404" s="129"/>
      <c r="AM4404" s="129"/>
      <c r="AN4404" s="129"/>
      <c r="AO4404" s="129"/>
      <c r="AP4404" s="129"/>
      <c r="AQ4404" s="129"/>
      <c r="AR4404" s="130"/>
      <c r="AS4404" s="128" t="s">
        <v>7</v>
      </c>
      <c r="AT4404" s="129"/>
      <c r="AU4404" s="129"/>
      <c r="AV4404" s="129"/>
      <c r="AW4404" s="129"/>
      <c r="AX4404" s="134"/>
      <c r="AY4404" s="2"/>
      <c r="AZ4404" s="2"/>
      <c r="BA4404" s="2"/>
      <c r="BB4404" s="2"/>
      <c r="BC4404" s="2"/>
      <c r="BD4404" s="2"/>
      <c r="BE4404" s="2"/>
      <c r="BF4404" s="2"/>
      <c r="BG4404" s="2"/>
      <c r="BH4404" s="2"/>
      <c r="BI4404" s="2"/>
      <c r="BJ4404" s="2"/>
      <c r="BK4404" s="2"/>
      <c r="BL4404" s="2"/>
      <c r="BM4404" s="2"/>
      <c r="BN4404" s="2"/>
      <c r="BO4404" s="2"/>
      <c r="BP4404" s="2"/>
      <c r="BQ4404" s="2"/>
      <c r="BR4404" s="2"/>
      <c r="BS4404" s="2"/>
      <c r="BT4404" s="2"/>
      <c r="BU4404" s="2"/>
      <c r="BV4404" s="2"/>
      <c r="BW4404" s="2"/>
      <c r="BX4404" s="2"/>
      <c r="BY4404" s="2"/>
      <c r="BZ4404" s="2"/>
      <c r="CA4404" s="2"/>
      <c r="CB4404" s="2"/>
      <c r="CC4404" s="2"/>
      <c r="CD4404" s="2"/>
      <c r="CE4404" s="2"/>
      <c r="CF4404" s="2"/>
      <c r="CG4404" s="2"/>
      <c r="CH4404" s="2"/>
      <c r="CI4404" s="2"/>
      <c r="CJ4404" s="2"/>
      <c r="CK4404" s="2"/>
      <c r="CL4404" s="2"/>
      <c r="CM4404" s="2"/>
      <c r="CN4404" s="2"/>
      <c r="CO4404" s="2"/>
      <c r="CP4404" s="2"/>
      <c r="CQ4404" s="2"/>
      <c r="CR4404" s="2"/>
      <c r="CS4404" s="2"/>
      <c r="CT4404" s="2"/>
      <c r="CU4404" s="2"/>
      <c r="CV4404" s="2"/>
      <c r="CW4404" s="2"/>
      <c r="CX4404" s="2"/>
      <c r="CY4404" s="2"/>
      <c r="CZ4404" s="2"/>
      <c r="DA4404" s="2"/>
      <c r="DB4404" s="2"/>
      <c r="DC4404" s="2"/>
      <c r="DD4404" s="2"/>
      <c r="DE4404" s="2"/>
      <c r="DF4404" s="2"/>
      <c r="DG4404" s="2"/>
      <c r="DH4404" s="2"/>
      <c r="DI4404" s="2"/>
      <c r="DJ4404" s="2"/>
      <c r="DK4404" s="2"/>
      <c r="DL4404" s="2"/>
      <c r="DM4404" s="2"/>
      <c r="DN4404" s="2"/>
      <c r="DO4404" s="2"/>
      <c r="DP4404" s="2"/>
      <c r="DQ4404" s="2"/>
      <c r="DR4404" s="2"/>
      <c r="DS4404" s="2"/>
      <c r="DT4404" s="2"/>
      <c r="DU4404" s="2"/>
      <c r="DV4404" s="2"/>
      <c r="DW4404" s="2"/>
      <c r="DX4404" s="2"/>
      <c r="DY4404" s="2"/>
      <c r="DZ4404" s="2"/>
      <c r="EA4404" s="2"/>
      <c r="EB4404" s="2"/>
      <c r="EC4404" s="2"/>
      <c r="ED4404" s="2"/>
      <c r="EE4404" s="2"/>
      <c r="EF4404" s="2"/>
      <c r="EG4404" s="2"/>
      <c r="EH4404" s="2"/>
      <c r="EI4404" s="2"/>
      <c r="EJ4404" s="2"/>
      <c r="EK4404" s="2"/>
      <c r="EL4404" s="2"/>
      <c r="EM4404" s="2"/>
      <c r="EN4404" s="2"/>
      <c r="EO4404" s="2"/>
      <c r="EP4404" s="2"/>
      <c r="EQ4404" s="2"/>
      <c r="ER4404" s="2"/>
      <c r="ES4404" s="2"/>
      <c r="ET4404" s="2"/>
      <c r="EU4404" s="2"/>
      <c r="EV4404" s="2"/>
      <c r="EW4404" s="2"/>
      <c r="EX4404" s="2"/>
      <c r="EY4404" s="2"/>
      <c r="EZ4404" s="2"/>
      <c r="FA4404" s="2"/>
      <c r="FB4404" s="2"/>
      <c r="FC4404" s="2"/>
      <c r="FD4404" s="2"/>
      <c r="FE4404" s="2"/>
      <c r="FF4404" s="2"/>
      <c r="FG4404" s="2"/>
      <c r="FH4404" s="2"/>
      <c r="FI4404" s="2"/>
      <c r="FJ4404" s="2"/>
      <c r="FK4404" s="2"/>
      <c r="FL4404" s="2"/>
      <c r="FM4404" s="2"/>
      <c r="FN4404" s="2"/>
      <c r="FO4404" s="2"/>
      <c r="FP4404" s="2"/>
      <c r="FQ4404" s="2"/>
      <c r="FR4404" s="2"/>
      <c r="FS4404" s="2"/>
      <c r="FT4404" s="2"/>
      <c r="FU4404" s="2"/>
      <c r="FV4404" s="2"/>
      <c r="FW4404" s="2"/>
      <c r="FX4404" s="2"/>
      <c r="FY4404" s="2"/>
      <c r="FZ4404" s="2"/>
      <c r="GA4404" s="2"/>
      <c r="GB4404" s="2"/>
      <c r="GC4404" s="2"/>
      <c r="GD4404" s="2"/>
      <c r="GE4404" s="2"/>
      <c r="GF4404" s="2"/>
      <c r="GG4404" s="2"/>
      <c r="GH4404" s="2"/>
      <c r="GI4404" s="2"/>
      <c r="GJ4404" s="2"/>
      <c r="GK4404" s="2"/>
      <c r="GL4404" s="2"/>
      <c r="GM4404" s="2"/>
      <c r="GN4404" s="2"/>
      <c r="GO4404" s="2"/>
      <c r="GP4404" s="2"/>
      <c r="GQ4404" s="2"/>
      <c r="GR4404" s="2"/>
      <c r="GS4404" s="2"/>
      <c r="GT4404" s="2"/>
      <c r="GU4404" s="2"/>
      <c r="GV4404" s="2"/>
      <c r="GW4404" s="2"/>
      <c r="GX4404" s="2"/>
      <c r="GY4404" s="2"/>
      <c r="GZ4404" s="2"/>
      <c r="HA4404" s="2"/>
      <c r="HB4404" s="2"/>
      <c r="HC4404" s="2"/>
      <c r="HD4404" s="2"/>
      <c r="HE4404" s="2"/>
      <c r="HF4404" s="2"/>
      <c r="HG4404" s="2"/>
      <c r="HH4404" s="2"/>
      <c r="HI4404" s="2"/>
      <c r="HJ4404" s="2"/>
      <c r="HK4404" s="2"/>
      <c r="HL4404" s="2"/>
      <c r="HM4404" s="2"/>
      <c r="HN4404" s="2"/>
      <c r="HO4404" s="2"/>
      <c r="HP4404" s="2"/>
      <c r="HQ4404" s="2"/>
      <c r="HR4404" s="2"/>
      <c r="HS4404" s="2"/>
      <c r="HT4404" s="2"/>
      <c r="HU4404" s="2"/>
      <c r="HV4404" s="2"/>
      <c r="HW4404" s="2"/>
      <c r="HX4404" s="2"/>
      <c r="HY4404" s="2"/>
      <c r="HZ4404" s="2"/>
      <c r="IA4404" s="2"/>
      <c r="IB4404" s="2"/>
      <c r="IC4404" s="2"/>
      <c r="ID4404" s="2"/>
      <c r="IE4404" s="2"/>
      <c r="IF4404" s="2"/>
      <c r="IG4404" s="2"/>
      <c r="IH4404" s="2"/>
      <c r="II4404" s="2"/>
      <c r="IJ4404" s="2"/>
      <c r="IK4404" s="2"/>
      <c r="IL4404" s="2"/>
      <c r="IM4404" s="2"/>
      <c r="IN4404" s="2"/>
      <c r="IO4404" s="2"/>
      <c r="IP4404" s="2"/>
      <c r="IQ4404" s="2"/>
    </row>
    <row r="4405" spans="1:251" s="16" customFormat="1" ht="13.5">
      <c r="A4405" s="8"/>
      <c r="B4405" s="147"/>
      <c r="C4405" s="132"/>
      <c r="D4405" s="132"/>
      <c r="E4405" s="132"/>
      <c r="F4405" s="132"/>
      <c r="G4405" s="132"/>
      <c r="H4405" s="132"/>
      <c r="I4405" s="132"/>
      <c r="J4405" s="132"/>
      <c r="K4405" s="132"/>
      <c r="L4405" s="132"/>
      <c r="M4405" s="132"/>
      <c r="N4405" s="132"/>
      <c r="O4405" s="132"/>
      <c r="P4405" s="132"/>
      <c r="Q4405" s="132"/>
      <c r="R4405" s="132"/>
      <c r="S4405" s="132"/>
      <c r="T4405" s="132"/>
      <c r="U4405" s="132"/>
      <c r="V4405" s="132"/>
      <c r="W4405" s="132"/>
      <c r="X4405" s="132"/>
      <c r="Y4405" s="132"/>
      <c r="Z4405" s="133"/>
      <c r="AA4405" s="131"/>
      <c r="AB4405" s="132"/>
      <c r="AC4405" s="132"/>
      <c r="AD4405" s="132"/>
      <c r="AE4405" s="132"/>
      <c r="AF4405" s="132"/>
      <c r="AG4405" s="132"/>
      <c r="AH4405" s="132"/>
      <c r="AI4405" s="133"/>
      <c r="AJ4405" s="131"/>
      <c r="AK4405" s="132"/>
      <c r="AL4405" s="132"/>
      <c r="AM4405" s="132"/>
      <c r="AN4405" s="132"/>
      <c r="AO4405" s="132"/>
      <c r="AP4405" s="132"/>
      <c r="AQ4405" s="132"/>
      <c r="AR4405" s="133"/>
      <c r="AS4405" s="131"/>
      <c r="AT4405" s="132"/>
      <c r="AU4405" s="132"/>
      <c r="AV4405" s="132"/>
      <c r="AW4405" s="132"/>
      <c r="AX4405" s="135"/>
      <c r="AY4405" s="2"/>
      <c r="AZ4405" s="2"/>
      <c r="BA4405" s="2"/>
      <c r="BB4405" s="23"/>
      <c r="BC4405" s="24"/>
      <c r="BE4405" s="2"/>
      <c r="BF4405" s="2"/>
      <c r="BG4405" s="2"/>
      <c r="BH4405" s="2"/>
      <c r="BI4405" s="2"/>
      <c r="BJ4405" s="2"/>
      <c r="BK4405" s="2"/>
      <c r="BL4405" s="2"/>
      <c r="BM4405" s="2"/>
      <c r="BN4405" s="2"/>
      <c r="BO4405" s="2"/>
      <c r="BP4405" s="2"/>
      <c r="BQ4405" s="2"/>
      <c r="BR4405" s="2"/>
      <c r="BS4405" s="2"/>
      <c r="BT4405" s="2"/>
      <c r="BU4405" s="2"/>
      <c r="BV4405" s="2"/>
      <c r="BW4405" s="2"/>
      <c r="BX4405" s="2"/>
      <c r="BY4405" s="2"/>
      <c r="BZ4405" s="2"/>
      <c r="CA4405" s="2"/>
      <c r="CB4405" s="2"/>
      <c r="CC4405" s="2"/>
      <c r="CD4405" s="2"/>
      <c r="CE4405" s="2"/>
      <c r="CF4405" s="2"/>
      <c r="CG4405" s="2"/>
      <c r="CH4405" s="2"/>
      <c r="CI4405" s="2"/>
      <c r="CJ4405" s="2"/>
      <c r="CK4405" s="2"/>
      <c r="CL4405" s="2"/>
      <c r="CM4405" s="2"/>
      <c r="CN4405" s="2"/>
      <c r="CO4405" s="2"/>
      <c r="CP4405" s="2"/>
      <c r="CQ4405" s="2"/>
      <c r="CR4405" s="2"/>
      <c r="CS4405" s="2"/>
      <c r="CT4405" s="2"/>
      <c r="CU4405" s="2"/>
      <c r="CV4405" s="2"/>
      <c r="CW4405" s="2"/>
      <c r="CX4405" s="2"/>
      <c r="CY4405" s="2"/>
      <c r="CZ4405" s="2"/>
      <c r="DA4405" s="2"/>
      <c r="DB4405" s="2"/>
      <c r="DC4405" s="2"/>
      <c r="DD4405" s="2"/>
      <c r="DE4405" s="2"/>
      <c r="DF4405" s="2"/>
      <c r="DG4405" s="2"/>
      <c r="DH4405" s="2"/>
      <c r="DI4405" s="2"/>
      <c r="DJ4405" s="2"/>
      <c r="DK4405" s="2"/>
      <c r="DL4405" s="2"/>
      <c r="DM4405" s="2"/>
      <c r="DN4405" s="2"/>
      <c r="DO4405" s="2"/>
      <c r="DP4405" s="2"/>
      <c r="DQ4405" s="2"/>
      <c r="DR4405" s="2"/>
      <c r="DS4405" s="2"/>
      <c r="DT4405" s="2"/>
      <c r="DU4405" s="2"/>
      <c r="DV4405" s="2"/>
      <c r="DW4405" s="2"/>
      <c r="DX4405" s="2"/>
      <c r="DY4405" s="2"/>
      <c r="DZ4405" s="2"/>
      <c r="EA4405" s="2"/>
      <c r="EB4405" s="2"/>
      <c r="EC4405" s="2"/>
      <c r="ED4405" s="2"/>
      <c r="EE4405" s="2"/>
      <c r="EF4405" s="2"/>
      <c r="EG4405" s="2"/>
      <c r="EH4405" s="2"/>
      <c r="EI4405" s="2"/>
      <c r="EJ4405" s="2"/>
      <c r="EK4405" s="2"/>
      <c r="EL4405" s="2"/>
      <c r="EM4405" s="2"/>
      <c r="EN4405" s="2"/>
      <c r="EO4405" s="2"/>
      <c r="EP4405" s="2"/>
      <c r="EQ4405" s="2"/>
      <c r="ER4405" s="2"/>
      <c r="ES4405" s="2"/>
      <c r="ET4405" s="2"/>
      <c r="EU4405" s="2"/>
      <c r="EV4405" s="2"/>
      <c r="EW4405" s="2"/>
      <c r="EX4405" s="2"/>
      <c r="EY4405" s="2"/>
      <c r="EZ4405" s="2"/>
      <c r="FA4405" s="2"/>
      <c r="FB4405" s="2"/>
      <c r="FC4405" s="2"/>
      <c r="FD4405" s="2"/>
      <c r="FE4405" s="2"/>
      <c r="FF4405" s="2"/>
      <c r="FG4405" s="2"/>
      <c r="FH4405" s="2"/>
      <c r="FI4405" s="2"/>
      <c r="FJ4405" s="2"/>
      <c r="FK4405" s="2"/>
      <c r="FL4405" s="2"/>
      <c r="FM4405" s="2"/>
      <c r="FN4405" s="2"/>
      <c r="FO4405" s="2"/>
      <c r="FP4405" s="2"/>
      <c r="FQ4405" s="2"/>
      <c r="FR4405" s="2"/>
      <c r="FS4405" s="2"/>
      <c r="FT4405" s="2"/>
      <c r="FU4405" s="2"/>
      <c r="FV4405" s="2"/>
      <c r="FW4405" s="2"/>
      <c r="FX4405" s="2"/>
      <c r="FY4405" s="2"/>
      <c r="FZ4405" s="2"/>
      <c r="GA4405" s="2"/>
      <c r="GB4405" s="2"/>
      <c r="GC4405" s="2"/>
      <c r="GD4405" s="2"/>
      <c r="GE4405" s="2"/>
      <c r="GF4405" s="2"/>
      <c r="GG4405" s="2"/>
      <c r="GH4405" s="2"/>
      <c r="GI4405" s="2"/>
      <c r="GJ4405" s="2"/>
      <c r="GK4405" s="2"/>
      <c r="GL4405" s="2"/>
      <c r="GM4405" s="2"/>
      <c r="GN4405" s="2"/>
      <c r="GO4405" s="2"/>
      <c r="GP4405" s="2"/>
      <c r="GQ4405" s="2"/>
      <c r="GR4405" s="2"/>
      <c r="GS4405" s="2"/>
      <c r="GT4405" s="2"/>
      <c r="GU4405" s="2"/>
      <c r="GV4405" s="2"/>
      <c r="GW4405" s="2"/>
      <c r="GX4405" s="2"/>
      <c r="GY4405" s="2"/>
      <c r="GZ4405" s="2"/>
      <c r="HA4405" s="2"/>
      <c r="HB4405" s="2"/>
      <c r="HC4405" s="2"/>
      <c r="HD4405" s="2"/>
      <c r="HE4405" s="2"/>
      <c r="HF4405" s="2"/>
      <c r="HG4405" s="2"/>
      <c r="HH4405" s="2"/>
      <c r="HI4405" s="2"/>
      <c r="HJ4405" s="2"/>
      <c r="HK4405" s="2"/>
      <c r="HL4405" s="2"/>
      <c r="HM4405" s="2"/>
      <c r="HN4405" s="2"/>
      <c r="HO4405" s="2"/>
      <c r="HP4405" s="2"/>
      <c r="HQ4405" s="2"/>
      <c r="HR4405" s="2"/>
      <c r="HS4405" s="2"/>
      <c r="HT4405" s="2"/>
      <c r="HU4405" s="2"/>
      <c r="HV4405" s="2"/>
      <c r="HW4405" s="2"/>
      <c r="HX4405" s="2"/>
      <c r="HY4405" s="2"/>
      <c r="HZ4405" s="2"/>
      <c r="IA4405" s="2"/>
      <c r="IB4405" s="2"/>
      <c r="IC4405" s="2"/>
      <c r="ID4405" s="2"/>
      <c r="IE4405" s="2"/>
      <c r="IF4405" s="2"/>
      <c r="IG4405" s="2"/>
      <c r="IH4405" s="2"/>
      <c r="II4405" s="2"/>
      <c r="IJ4405" s="2"/>
      <c r="IK4405" s="2"/>
      <c r="IL4405" s="2"/>
      <c r="IM4405" s="2"/>
      <c r="IN4405" s="2"/>
      <c r="IO4405" s="2"/>
      <c r="IP4405" s="2"/>
      <c r="IQ4405" s="2"/>
    </row>
    <row r="4406" spans="1:251" s="16" customFormat="1" ht="18.75" customHeight="1">
      <c r="A4406" s="8"/>
      <c r="B4406" s="25"/>
      <c r="C4406" s="125" t="s">
        <v>436</v>
      </c>
      <c r="D4406" s="126"/>
      <c r="E4406" s="126"/>
      <c r="F4406" s="126"/>
      <c r="G4406" s="126"/>
      <c r="H4406" s="126"/>
      <c r="I4406" s="126"/>
      <c r="J4406" s="126"/>
      <c r="K4406" s="126"/>
      <c r="L4406" s="126"/>
      <c r="M4406" s="126"/>
      <c r="N4406" s="126"/>
      <c r="O4406" s="126"/>
      <c r="P4406" s="126"/>
      <c r="Q4406" s="126"/>
      <c r="R4406" s="126"/>
      <c r="S4406" s="126"/>
      <c r="T4406" s="126"/>
      <c r="U4406" s="126"/>
      <c r="V4406" s="126"/>
      <c r="W4406" s="126"/>
      <c r="X4406" s="126"/>
      <c r="Y4406" s="126"/>
      <c r="Z4406" s="127"/>
      <c r="AA4406" s="106">
        <v>51362</v>
      </c>
      <c r="AB4406" s="107"/>
      <c r="AC4406" s="107"/>
      <c r="AD4406" s="107"/>
      <c r="AE4406" s="107"/>
      <c r="AF4406" s="107"/>
      <c r="AG4406" s="107"/>
      <c r="AH4406" s="107"/>
      <c r="AI4406" s="108"/>
      <c r="AJ4406" s="106">
        <v>51370</v>
      </c>
      <c r="AK4406" s="107"/>
      <c r="AL4406" s="107"/>
      <c r="AM4406" s="107"/>
      <c r="AN4406" s="107"/>
      <c r="AO4406" s="107"/>
      <c r="AP4406" s="107"/>
      <c r="AQ4406" s="107"/>
      <c r="AR4406" s="108"/>
      <c r="AS4406" s="109"/>
      <c r="AT4406" s="110"/>
      <c r="AU4406" s="110"/>
      <c r="AV4406" s="110"/>
      <c r="AW4406" s="110"/>
      <c r="AX4406" s="111"/>
      <c r="AY4406" s="2"/>
      <c r="AZ4406" s="2"/>
      <c r="BA4406" s="2"/>
      <c r="BB4406" s="2"/>
      <c r="BC4406" s="2"/>
      <c r="BD4406" s="2"/>
      <c r="BE4406" s="2"/>
      <c r="BF4406" s="2"/>
      <c r="BG4406" s="2"/>
      <c r="BH4406" s="2"/>
      <c r="BI4406" s="2"/>
      <c r="BJ4406" s="2"/>
      <c r="BK4406" s="2"/>
      <c r="BL4406" s="2"/>
      <c r="BM4406" s="2"/>
      <c r="BN4406" s="2"/>
      <c r="BO4406" s="2"/>
      <c r="BP4406" s="2"/>
      <c r="BQ4406" s="2"/>
      <c r="BR4406" s="2"/>
      <c r="BS4406" s="2"/>
      <c r="BT4406" s="2"/>
      <c r="BU4406" s="2"/>
      <c r="BV4406" s="2"/>
      <c r="BW4406" s="2"/>
      <c r="BX4406" s="2"/>
      <c r="BY4406" s="2"/>
      <c r="BZ4406" s="2"/>
      <c r="CA4406" s="2"/>
      <c r="CB4406" s="2"/>
      <c r="CC4406" s="2"/>
      <c r="CD4406" s="2"/>
      <c r="CE4406" s="2"/>
      <c r="CF4406" s="2"/>
      <c r="CG4406" s="2"/>
      <c r="CH4406" s="2"/>
      <c r="CI4406" s="2"/>
      <c r="CJ4406" s="2"/>
      <c r="CK4406" s="2"/>
      <c r="CL4406" s="2"/>
      <c r="CM4406" s="2"/>
      <c r="CN4406" s="2"/>
      <c r="CO4406" s="2"/>
      <c r="CP4406" s="2"/>
      <c r="CQ4406" s="2"/>
      <c r="CR4406" s="2"/>
      <c r="CS4406" s="2"/>
      <c r="CT4406" s="2"/>
      <c r="CU4406" s="2"/>
      <c r="CV4406" s="2"/>
      <c r="CW4406" s="2"/>
      <c r="CX4406" s="2"/>
      <c r="CY4406" s="2"/>
      <c r="CZ4406" s="2"/>
      <c r="DA4406" s="2"/>
      <c r="DB4406" s="2"/>
      <c r="DC4406" s="2"/>
      <c r="DD4406" s="2"/>
      <c r="DE4406" s="2"/>
      <c r="DF4406" s="2"/>
      <c r="DG4406" s="2"/>
      <c r="DH4406" s="2"/>
      <c r="DI4406" s="2"/>
      <c r="DJ4406" s="2"/>
      <c r="DK4406" s="2"/>
      <c r="DL4406" s="2"/>
      <c r="DM4406" s="2"/>
      <c r="DN4406" s="2"/>
      <c r="DO4406" s="2"/>
      <c r="DP4406" s="2"/>
      <c r="DQ4406" s="2"/>
      <c r="DR4406" s="2"/>
      <c r="DS4406" s="2"/>
      <c r="DT4406" s="2"/>
      <c r="DU4406" s="2"/>
      <c r="DV4406" s="2"/>
      <c r="DW4406" s="2"/>
      <c r="DX4406" s="2"/>
      <c r="DY4406" s="2"/>
      <c r="DZ4406" s="2"/>
      <c r="EA4406" s="2"/>
      <c r="EB4406" s="2"/>
      <c r="EC4406" s="2"/>
      <c r="ED4406" s="2"/>
      <c r="EE4406" s="2"/>
      <c r="EF4406" s="2"/>
      <c r="EG4406" s="2"/>
      <c r="EH4406" s="2"/>
      <c r="EI4406" s="2"/>
      <c r="EJ4406" s="2"/>
      <c r="EK4406" s="2"/>
      <c r="EL4406" s="2"/>
      <c r="EM4406" s="2"/>
      <c r="EN4406" s="2"/>
      <c r="EO4406" s="2"/>
      <c r="EP4406" s="2"/>
      <c r="EQ4406" s="2"/>
      <c r="ER4406" s="2"/>
      <c r="ES4406" s="2"/>
      <c r="ET4406" s="2"/>
      <c r="EU4406" s="2"/>
      <c r="EV4406" s="2"/>
      <c r="EW4406" s="2"/>
      <c r="EX4406" s="2"/>
      <c r="EY4406" s="2"/>
      <c r="EZ4406" s="2"/>
      <c r="FA4406" s="2"/>
      <c r="FB4406" s="2"/>
      <c r="FC4406" s="2"/>
      <c r="FD4406" s="2"/>
      <c r="FE4406" s="2"/>
      <c r="FF4406" s="2"/>
      <c r="FG4406" s="2"/>
      <c r="FH4406" s="2"/>
      <c r="FI4406" s="2"/>
      <c r="FJ4406" s="2"/>
      <c r="FK4406" s="2"/>
      <c r="FL4406" s="2"/>
      <c r="FM4406" s="2"/>
      <c r="FN4406" s="2"/>
      <c r="FO4406" s="2"/>
      <c r="FP4406" s="2"/>
      <c r="FQ4406" s="2"/>
      <c r="FR4406" s="2"/>
      <c r="FS4406" s="2"/>
      <c r="FT4406" s="2"/>
      <c r="FU4406" s="2"/>
      <c r="FV4406" s="2"/>
      <c r="FW4406" s="2"/>
      <c r="FX4406" s="2"/>
      <c r="FY4406" s="2"/>
      <c r="FZ4406" s="2"/>
      <c r="GA4406" s="2"/>
      <c r="GB4406" s="2"/>
      <c r="GC4406" s="2"/>
      <c r="GD4406" s="2"/>
      <c r="GE4406" s="2"/>
      <c r="GF4406" s="2"/>
      <c r="GG4406" s="2"/>
      <c r="GH4406" s="2"/>
      <c r="GI4406" s="2"/>
      <c r="GJ4406" s="2"/>
      <c r="GK4406" s="2"/>
      <c r="GL4406" s="2"/>
      <c r="GM4406" s="2"/>
      <c r="GN4406" s="2"/>
      <c r="GO4406" s="2"/>
      <c r="GP4406" s="2"/>
      <c r="GQ4406" s="2"/>
      <c r="GR4406" s="2"/>
      <c r="GS4406" s="2"/>
      <c r="GT4406" s="2"/>
      <c r="GU4406" s="2"/>
      <c r="GV4406" s="2"/>
      <c r="GW4406" s="2"/>
      <c r="GX4406" s="2"/>
      <c r="GY4406" s="2"/>
      <c r="GZ4406" s="2"/>
      <c r="HA4406" s="2"/>
      <c r="HB4406" s="2"/>
      <c r="HC4406" s="2"/>
      <c r="HD4406" s="2"/>
      <c r="HE4406" s="2"/>
      <c r="HF4406" s="2"/>
      <c r="HG4406" s="2"/>
      <c r="HH4406" s="2"/>
      <c r="HI4406" s="2"/>
      <c r="HJ4406" s="2"/>
      <c r="HK4406" s="2"/>
      <c r="HL4406" s="2"/>
      <c r="HM4406" s="2"/>
      <c r="HN4406" s="2"/>
      <c r="HO4406" s="2"/>
      <c r="HP4406" s="2"/>
      <c r="HQ4406" s="2"/>
      <c r="HR4406" s="2"/>
      <c r="HS4406" s="2"/>
      <c r="HT4406" s="2"/>
      <c r="HU4406" s="2"/>
      <c r="HV4406" s="2"/>
      <c r="HW4406" s="2"/>
      <c r="HX4406" s="2"/>
      <c r="HY4406" s="2"/>
      <c r="HZ4406" s="2"/>
      <c r="IA4406" s="2"/>
      <c r="IB4406" s="2"/>
      <c r="IC4406" s="2"/>
      <c r="ID4406" s="2"/>
      <c r="IE4406" s="2"/>
      <c r="IF4406" s="2"/>
      <c r="IG4406" s="2"/>
      <c r="IH4406" s="2"/>
      <c r="II4406" s="2"/>
      <c r="IJ4406" s="2"/>
      <c r="IK4406" s="2"/>
      <c r="IL4406" s="2"/>
      <c r="IM4406" s="2"/>
      <c r="IN4406" s="2"/>
      <c r="IO4406" s="2"/>
      <c r="IP4406" s="2"/>
      <c r="IQ4406" s="2"/>
    </row>
    <row r="4407" spans="1:251" s="16" customFormat="1" ht="18.75" customHeight="1">
      <c r="A4407" s="8"/>
      <c r="B4407" s="25"/>
      <c r="C4407" s="125" t="s">
        <v>433</v>
      </c>
      <c r="D4407" s="126"/>
      <c r="E4407" s="126"/>
      <c r="F4407" s="126"/>
      <c r="G4407" s="126"/>
      <c r="H4407" s="126"/>
      <c r="I4407" s="126"/>
      <c r="J4407" s="126"/>
      <c r="K4407" s="126"/>
      <c r="L4407" s="126"/>
      <c r="M4407" s="126"/>
      <c r="N4407" s="126"/>
      <c r="O4407" s="126"/>
      <c r="P4407" s="126"/>
      <c r="Q4407" s="126"/>
      <c r="R4407" s="126"/>
      <c r="S4407" s="126"/>
      <c r="T4407" s="126"/>
      <c r="U4407" s="126"/>
      <c r="V4407" s="126"/>
      <c r="W4407" s="126"/>
      <c r="X4407" s="126"/>
      <c r="Y4407" s="126"/>
      <c r="Z4407" s="127"/>
      <c r="AA4407" s="106">
        <v>6334</v>
      </c>
      <c r="AB4407" s="107"/>
      <c r="AC4407" s="107"/>
      <c r="AD4407" s="107"/>
      <c r="AE4407" s="107"/>
      <c r="AF4407" s="107"/>
      <c r="AG4407" s="107"/>
      <c r="AH4407" s="107"/>
      <c r="AI4407" s="108"/>
      <c r="AJ4407" s="106">
        <v>118307</v>
      </c>
      <c r="AK4407" s="107"/>
      <c r="AL4407" s="107"/>
      <c r="AM4407" s="107"/>
      <c r="AN4407" s="107"/>
      <c r="AO4407" s="107"/>
      <c r="AP4407" s="107"/>
      <c r="AQ4407" s="107"/>
      <c r="AR4407" s="108"/>
      <c r="AS4407" s="109"/>
      <c r="AT4407" s="110"/>
      <c r="AU4407" s="110"/>
      <c r="AV4407" s="110"/>
      <c r="AW4407" s="110"/>
      <c r="AX4407" s="111"/>
      <c r="AY4407" s="2"/>
      <c r="AZ4407" s="2"/>
      <c r="BA4407" s="2"/>
      <c r="BB4407" s="2"/>
      <c r="BC4407" s="2"/>
      <c r="BD4407" s="2"/>
      <c r="BE4407" s="2"/>
      <c r="BF4407" s="2"/>
      <c r="BG4407" s="2"/>
      <c r="BH4407" s="2"/>
      <c r="BI4407" s="2"/>
      <c r="BJ4407" s="2"/>
      <c r="BK4407" s="2"/>
      <c r="BL4407" s="2"/>
      <c r="BM4407" s="2"/>
      <c r="BN4407" s="2"/>
      <c r="BO4407" s="2"/>
      <c r="BP4407" s="2"/>
      <c r="BQ4407" s="2"/>
      <c r="BR4407" s="2"/>
      <c r="BS4407" s="2"/>
      <c r="BT4407" s="2"/>
      <c r="BU4407" s="2"/>
      <c r="BV4407" s="2"/>
      <c r="BW4407" s="2"/>
      <c r="BX4407" s="2"/>
      <c r="BY4407" s="2"/>
      <c r="BZ4407" s="2"/>
      <c r="CA4407" s="2"/>
      <c r="CB4407" s="2"/>
      <c r="CC4407" s="2"/>
      <c r="CD4407" s="2"/>
      <c r="CE4407" s="2"/>
      <c r="CF4407" s="2"/>
      <c r="CG4407" s="2"/>
      <c r="CH4407" s="2"/>
      <c r="CI4407" s="2"/>
      <c r="CJ4407" s="2"/>
      <c r="CK4407" s="2"/>
      <c r="CL4407" s="2"/>
      <c r="CM4407" s="2"/>
      <c r="CN4407" s="2"/>
      <c r="CO4407" s="2"/>
      <c r="CP4407" s="2"/>
      <c r="CQ4407" s="2"/>
      <c r="CR4407" s="2"/>
      <c r="CS4407" s="2"/>
      <c r="CT4407" s="2"/>
      <c r="CU4407" s="2"/>
      <c r="CV4407" s="2"/>
      <c r="CW4407" s="2"/>
      <c r="CX4407" s="2"/>
      <c r="CY4407" s="2"/>
      <c r="CZ4407" s="2"/>
      <c r="DA4407" s="2"/>
      <c r="DB4407" s="2"/>
      <c r="DC4407" s="2"/>
      <c r="DD4407" s="2"/>
      <c r="DE4407" s="2"/>
      <c r="DF4407" s="2"/>
      <c r="DG4407" s="2"/>
      <c r="DH4407" s="2"/>
      <c r="DI4407" s="2"/>
      <c r="DJ4407" s="2"/>
      <c r="DK4407" s="2"/>
      <c r="DL4407" s="2"/>
      <c r="DM4407" s="2"/>
      <c r="DN4407" s="2"/>
      <c r="DO4407" s="2"/>
      <c r="DP4407" s="2"/>
      <c r="DQ4407" s="2"/>
      <c r="DR4407" s="2"/>
      <c r="DS4407" s="2"/>
      <c r="DT4407" s="2"/>
      <c r="DU4407" s="2"/>
      <c r="DV4407" s="2"/>
      <c r="DW4407" s="2"/>
      <c r="DX4407" s="2"/>
      <c r="DY4407" s="2"/>
      <c r="DZ4407" s="2"/>
      <c r="EA4407" s="2"/>
      <c r="EB4407" s="2"/>
      <c r="EC4407" s="2"/>
      <c r="ED4407" s="2"/>
      <c r="EE4407" s="2"/>
      <c r="EF4407" s="2"/>
      <c r="EG4407" s="2"/>
      <c r="EH4407" s="2"/>
      <c r="EI4407" s="2"/>
      <c r="EJ4407" s="2"/>
      <c r="EK4407" s="2"/>
      <c r="EL4407" s="2"/>
      <c r="EM4407" s="2"/>
      <c r="EN4407" s="2"/>
      <c r="EO4407" s="2"/>
      <c r="EP4407" s="2"/>
      <c r="EQ4407" s="2"/>
      <c r="ER4407" s="2"/>
      <c r="ES4407" s="2"/>
      <c r="ET4407" s="2"/>
      <c r="EU4407" s="2"/>
      <c r="EV4407" s="2"/>
      <c r="EW4407" s="2"/>
      <c r="EX4407" s="2"/>
      <c r="EY4407" s="2"/>
      <c r="EZ4407" s="2"/>
      <c r="FA4407" s="2"/>
      <c r="FB4407" s="2"/>
      <c r="FC4407" s="2"/>
      <c r="FD4407" s="2"/>
      <c r="FE4407" s="2"/>
      <c r="FF4407" s="2"/>
      <c r="FG4407" s="2"/>
      <c r="FH4407" s="2"/>
      <c r="FI4407" s="2"/>
      <c r="FJ4407" s="2"/>
      <c r="FK4407" s="2"/>
      <c r="FL4407" s="2"/>
      <c r="FM4407" s="2"/>
      <c r="FN4407" s="2"/>
      <c r="FO4407" s="2"/>
      <c r="FP4407" s="2"/>
      <c r="FQ4407" s="2"/>
      <c r="FR4407" s="2"/>
      <c r="FS4407" s="2"/>
      <c r="FT4407" s="2"/>
      <c r="FU4407" s="2"/>
      <c r="FV4407" s="2"/>
      <c r="FW4407" s="2"/>
      <c r="FX4407" s="2"/>
      <c r="FY4407" s="2"/>
      <c r="FZ4407" s="2"/>
      <c r="GA4407" s="2"/>
      <c r="GB4407" s="2"/>
      <c r="GC4407" s="2"/>
      <c r="GD4407" s="2"/>
      <c r="GE4407" s="2"/>
      <c r="GF4407" s="2"/>
      <c r="GG4407" s="2"/>
      <c r="GH4407" s="2"/>
      <c r="GI4407" s="2"/>
      <c r="GJ4407" s="2"/>
      <c r="GK4407" s="2"/>
      <c r="GL4407" s="2"/>
      <c r="GM4407" s="2"/>
      <c r="GN4407" s="2"/>
      <c r="GO4407" s="2"/>
      <c r="GP4407" s="2"/>
      <c r="GQ4407" s="2"/>
      <c r="GR4407" s="2"/>
      <c r="GS4407" s="2"/>
      <c r="GT4407" s="2"/>
      <c r="GU4407" s="2"/>
      <c r="GV4407" s="2"/>
      <c r="GW4407" s="2"/>
      <c r="GX4407" s="2"/>
      <c r="GY4407" s="2"/>
      <c r="GZ4407" s="2"/>
      <c r="HA4407" s="2"/>
      <c r="HB4407" s="2"/>
      <c r="HC4407" s="2"/>
      <c r="HD4407" s="2"/>
      <c r="HE4407" s="2"/>
      <c r="HF4407" s="2"/>
      <c r="HG4407" s="2"/>
      <c r="HH4407" s="2"/>
      <c r="HI4407" s="2"/>
      <c r="HJ4407" s="2"/>
      <c r="HK4407" s="2"/>
      <c r="HL4407" s="2"/>
      <c r="HM4407" s="2"/>
      <c r="HN4407" s="2"/>
      <c r="HO4407" s="2"/>
      <c r="HP4407" s="2"/>
      <c r="HQ4407" s="2"/>
      <c r="HR4407" s="2"/>
      <c r="HS4407" s="2"/>
      <c r="HT4407" s="2"/>
      <c r="HU4407" s="2"/>
      <c r="HV4407" s="2"/>
      <c r="HW4407" s="2"/>
      <c r="HX4407" s="2"/>
      <c r="HY4407" s="2"/>
      <c r="HZ4407" s="2"/>
      <c r="IA4407" s="2"/>
      <c r="IB4407" s="2"/>
      <c r="IC4407" s="2"/>
      <c r="ID4407" s="2"/>
      <c r="IE4407" s="2"/>
      <c r="IF4407" s="2"/>
      <c r="IG4407" s="2"/>
      <c r="IH4407" s="2"/>
      <c r="II4407" s="2"/>
      <c r="IJ4407" s="2"/>
      <c r="IK4407" s="2"/>
      <c r="IL4407" s="2"/>
      <c r="IM4407" s="2"/>
      <c r="IN4407" s="2"/>
      <c r="IO4407" s="2"/>
      <c r="IP4407" s="2"/>
      <c r="IQ4407" s="2"/>
    </row>
    <row r="4408" spans="1:251" s="16" customFormat="1" ht="18.75" customHeight="1">
      <c r="A4408" s="8"/>
      <c r="B4408" s="25"/>
      <c r="C4408" s="125" t="s">
        <v>434</v>
      </c>
      <c r="D4408" s="126"/>
      <c r="E4408" s="126"/>
      <c r="F4408" s="126"/>
      <c r="G4408" s="126"/>
      <c r="H4408" s="126"/>
      <c r="I4408" s="126"/>
      <c r="J4408" s="126"/>
      <c r="K4408" s="126"/>
      <c r="L4408" s="126"/>
      <c r="M4408" s="126"/>
      <c r="N4408" s="126"/>
      <c r="O4408" s="126"/>
      <c r="P4408" s="126"/>
      <c r="Q4408" s="126"/>
      <c r="R4408" s="126"/>
      <c r="S4408" s="126"/>
      <c r="T4408" s="126"/>
      <c r="U4408" s="126"/>
      <c r="V4408" s="126"/>
      <c r="W4408" s="126"/>
      <c r="X4408" s="126"/>
      <c r="Y4408" s="126"/>
      <c r="Z4408" s="127"/>
      <c r="AA4408" s="106">
        <v>0</v>
      </c>
      <c r="AB4408" s="107"/>
      <c r="AC4408" s="107"/>
      <c r="AD4408" s="107"/>
      <c r="AE4408" s="107"/>
      <c r="AF4408" s="107"/>
      <c r="AG4408" s="107"/>
      <c r="AH4408" s="107"/>
      <c r="AI4408" s="108"/>
      <c r="AJ4408" s="106">
        <v>6853</v>
      </c>
      <c r="AK4408" s="107"/>
      <c r="AL4408" s="107"/>
      <c r="AM4408" s="107"/>
      <c r="AN4408" s="107"/>
      <c r="AO4408" s="107"/>
      <c r="AP4408" s="107"/>
      <c r="AQ4408" s="107"/>
      <c r="AR4408" s="108"/>
      <c r="AS4408" s="109"/>
      <c r="AT4408" s="110"/>
      <c r="AU4408" s="110"/>
      <c r="AV4408" s="110"/>
      <c r="AW4408" s="110"/>
      <c r="AX4408" s="111"/>
      <c r="AY4408" s="2"/>
      <c r="AZ4408" s="2"/>
      <c r="BA4408" s="2"/>
      <c r="BB4408" s="2"/>
      <c r="BC4408" s="2"/>
      <c r="BD4408" s="2"/>
      <c r="BE4408" s="2"/>
      <c r="BF4408" s="2"/>
      <c r="BG4408" s="2"/>
      <c r="BH4408" s="2"/>
      <c r="BI4408" s="2"/>
      <c r="BJ4408" s="2"/>
      <c r="BK4408" s="2"/>
      <c r="BL4408" s="2"/>
      <c r="BM4408" s="2"/>
      <c r="BN4408" s="2"/>
      <c r="BO4408" s="2"/>
      <c r="BP4408" s="2"/>
      <c r="BQ4408" s="2"/>
      <c r="BR4408" s="2"/>
      <c r="BS4408" s="2"/>
      <c r="BT4408" s="2"/>
      <c r="BU4408" s="2"/>
      <c r="BV4408" s="2"/>
      <c r="BW4408" s="2"/>
      <c r="BX4408" s="2"/>
      <c r="BY4408" s="2"/>
      <c r="BZ4408" s="2"/>
      <c r="CA4408" s="2"/>
      <c r="CB4408" s="2"/>
      <c r="CC4408" s="2"/>
      <c r="CD4408" s="2"/>
      <c r="CE4408" s="2"/>
      <c r="CF4408" s="2"/>
      <c r="CG4408" s="2"/>
      <c r="CH4408" s="2"/>
      <c r="CI4408" s="2"/>
      <c r="CJ4408" s="2"/>
      <c r="CK4408" s="2"/>
      <c r="CL4408" s="2"/>
      <c r="CM4408" s="2"/>
      <c r="CN4408" s="2"/>
      <c r="CO4408" s="2"/>
      <c r="CP4408" s="2"/>
      <c r="CQ4408" s="2"/>
      <c r="CR4408" s="2"/>
      <c r="CS4408" s="2"/>
      <c r="CT4408" s="2"/>
      <c r="CU4408" s="2"/>
      <c r="CV4408" s="2"/>
      <c r="CW4408" s="2"/>
      <c r="CX4408" s="2"/>
      <c r="CY4408" s="2"/>
      <c r="CZ4408" s="2"/>
      <c r="DA4408" s="2"/>
      <c r="DB4408" s="2"/>
      <c r="DC4408" s="2"/>
      <c r="DD4408" s="2"/>
      <c r="DE4408" s="2"/>
      <c r="DF4408" s="2"/>
      <c r="DG4408" s="2"/>
      <c r="DH4408" s="2"/>
      <c r="DI4408" s="2"/>
      <c r="DJ4408" s="2"/>
      <c r="DK4408" s="2"/>
      <c r="DL4408" s="2"/>
      <c r="DM4408" s="2"/>
      <c r="DN4408" s="2"/>
      <c r="DO4408" s="2"/>
      <c r="DP4408" s="2"/>
      <c r="DQ4408" s="2"/>
      <c r="DR4408" s="2"/>
      <c r="DS4408" s="2"/>
      <c r="DT4408" s="2"/>
      <c r="DU4408" s="2"/>
      <c r="DV4408" s="2"/>
      <c r="DW4408" s="2"/>
      <c r="DX4408" s="2"/>
      <c r="DY4408" s="2"/>
      <c r="DZ4408" s="2"/>
      <c r="EA4408" s="2"/>
      <c r="EB4408" s="2"/>
      <c r="EC4408" s="2"/>
      <c r="ED4408" s="2"/>
      <c r="EE4408" s="2"/>
      <c r="EF4408" s="2"/>
      <c r="EG4408" s="2"/>
      <c r="EH4408" s="2"/>
      <c r="EI4408" s="2"/>
      <c r="EJ4408" s="2"/>
      <c r="EK4408" s="2"/>
      <c r="EL4408" s="2"/>
      <c r="EM4408" s="2"/>
      <c r="EN4408" s="2"/>
      <c r="EO4408" s="2"/>
      <c r="EP4408" s="2"/>
      <c r="EQ4408" s="2"/>
      <c r="ER4408" s="2"/>
      <c r="ES4408" s="2"/>
      <c r="ET4408" s="2"/>
      <c r="EU4408" s="2"/>
      <c r="EV4408" s="2"/>
      <c r="EW4408" s="2"/>
      <c r="EX4408" s="2"/>
      <c r="EY4408" s="2"/>
      <c r="EZ4408" s="2"/>
      <c r="FA4408" s="2"/>
      <c r="FB4408" s="2"/>
      <c r="FC4408" s="2"/>
      <c r="FD4408" s="2"/>
      <c r="FE4408" s="2"/>
      <c r="FF4408" s="2"/>
      <c r="FG4408" s="2"/>
      <c r="FH4408" s="2"/>
      <c r="FI4408" s="2"/>
      <c r="FJ4408" s="2"/>
      <c r="FK4408" s="2"/>
      <c r="FL4408" s="2"/>
      <c r="FM4408" s="2"/>
      <c r="FN4408" s="2"/>
      <c r="FO4408" s="2"/>
      <c r="FP4408" s="2"/>
      <c r="FQ4408" s="2"/>
      <c r="FR4408" s="2"/>
      <c r="FS4408" s="2"/>
      <c r="FT4408" s="2"/>
      <c r="FU4408" s="2"/>
      <c r="FV4408" s="2"/>
      <c r="FW4408" s="2"/>
      <c r="FX4408" s="2"/>
      <c r="FY4408" s="2"/>
      <c r="FZ4408" s="2"/>
      <c r="GA4408" s="2"/>
      <c r="GB4408" s="2"/>
      <c r="GC4408" s="2"/>
      <c r="GD4408" s="2"/>
      <c r="GE4408" s="2"/>
      <c r="GF4408" s="2"/>
      <c r="GG4408" s="2"/>
      <c r="GH4408" s="2"/>
      <c r="GI4408" s="2"/>
      <c r="GJ4408" s="2"/>
      <c r="GK4408" s="2"/>
      <c r="GL4408" s="2"/>
      <c r="GM4408" s="2"/>
      <c r="GN4408" s="2"/>
      <c r="GO4408" s="2"/>
      <c r="GP4408" s="2"/>
      <c r="GQ4408" s="2"/>
      <c r="GR4408" s="2"/>
      <c r="GS4408" s="2"/>
      <c r="GT4408" s="2"/>
      <c r="GU4408" s="2"/>
      <c r="GV4408" s="2"/>
      <c r="GW4408" s="2"/>
      <c r="GX4408" s="2"/>
      <c r="GY4408" s="2"/>
      <c r="GZ4408" s="2"/>
      <c r="HA4408" s="2"/>
      <c r="HB4408" s="2"/>
      <c r="HC4408" s="2"/>
      <c r="HD4408" s="2"/>
      <c r="HE4408" s="2"/>
      <c r="HF4408" s="2"/>
      <c r="HG4408" s="2"/>
      <c r="HH4408" s="2"/>
      <c r="HI4408" s="2"/>
      <c r="HJ4408" s="2"/>
      <c r="HK4408" s="2"/>
      <c r="HL4408" s="2"/>
      <c r="HM4408" s="2"/>
      <c r="HN4408" s="2"/>
      <c r="HO4408" s="2"/>
      <c r="HP4408" s="2"/>
      <c r="HQ4408" s="2"/>
      <c r="HR4408" s="2"/>
      <c r="HS4408" s="2"/>
      <c r="HT4408" s="2"/>
      <c r="HU4408" s="2"/>
      <c r="HV4408" s="2"/>
      <c r="HW4408" s="2"/>
      <c r="HX4408" s="2"/>
      <c r="HY4408" s="2"/>
      <c r="HZ4408" s="2"/>
      <c r="IA4408" s="2"/>
      <c r="IB4408" s="2"/>
      <c r="IC4408" s="2"/>
      <c r="ID4408" s="2"/>
      <c r="IE4408" s="2"/>
      <c r="IF4408" s="2"/>
      <c r="IG4408" s="2"/>
      <c r="IH4408" s="2"/>
      <c r="II4408" s="2"/>
      <c r="IJ4408" s="2"/>
      <c r="IK4408" s="2"/>
      <c r="IL4408" s="2"/>
      <c r="IM4408" s="2"/>
      <c r="IN4408" s="2"/>
      <c r="IO4408" s="2"/>
      <c r="IP4408" s="2"/>
      <c r="IQ4408" s="2"/>
    </row>
    <row r="4409" spans="1:251" s="16" customFormat="1" ht="18.75" customHeight="1">
      <c r="A4409" s="8"/>
      <c r="B4409" s="25"/>
      <c r="C4409" s="125" t="s">
        <v>437</v>
      </c>
      <c r="D4409" s="126"/>
      <c r="E4409" s="126"/>
      <c r="F4409" s="126"/>
      <c r="G4409" s="126"/>
      <c r="H4409" s="126"/>
      <c r="I4409" s="126"/>
      <c r="J4409" s="126"/>
      <c r="K4409" s="126"/>
      <c r="L4409" s="126"/>
      <c r="M4409" s="126"/>
      <c r="N4409" s="126"/>
      <c r="O4409" s="126"/>
      <c r="P4409" s="126"/>
      <c r="Q4409" s="126"/>
      <c r="R4409" s="126"/>
      <c r="S4409" s="126"/>
      <c r="T4409" s="126"/>
      <c r="U4409" s="126"/>
      <c r="V4409" s="126"/>
      <c r="W4409" s="126"/>
      <c r="X4409" s="126"/>
      <c r="Y4409" s="126"/>
      <c r="Z4409" s="127"/>
      <c r="AA4409" s="106">
        <v>66014</v>
      </c>
      <c r="AB4409" s="107"/>
      <c r="AC4409" s="107"/>
      <c r="AD4409" s="107"/>
      <c r="AE4409" s="107"/>
      <c r="AF4409" s="107"/>
      <c r="AG4409" s="107"/>
      <c r="AH4409" s="107"/>
      <c r="AI4409" s="108"/>
      <c r="AJ4409" s="106">
        <v>23335</v>
      </c>
      <c r="AK4409" s="107"/>
      <c r="AL4409" s="107"/>
      <c r="AM4409" s="107"/>
      <c r="AN4409" s="107"/>
      <c r="AO4409" s="107"/>
      <c r="AP4409" s="107"/>
      <c r="AQ4409" s="107"/>
      <c r="AR4409" s="108"/>
      <c r="AS4409" s="109"/>
      <c r="AT4409" s="110"/>
      <c r="AU4409" s="110"/>
      <c r="AV4409" s="110"/>
      <c r="AW4409" s="110"/>
      <c r="AX4409" s="111"/>
      <c r="AY4409" s="2"/>
      <c r="AZ4409" s="2"/>
      <c r="BA4409" s="2"/>
      <c r="BB4409" s="2"/>
      <c r="BC4409" s="2"/>
      <c r="BD4409" s="2"/>
      <c r="BE4409" s="2"/>
      <c r="BF4409" s="2"/>
      <c r="BG4409" s="2"/>
      <c r="BH4409" s="2"/>
      <c r="BI4409" s="2"/>
      <c r="BJ4409" s="2"/>
      <c r="BK4409" s="2"/>
      <c r="BL4409" s="2"/>
      <c r="BM4409" s="2"/>
      <c r="BN4409" s="2"/>
      <c r="BO4409" s="2"/>
      <c r="BP4409" s="2"/>
      <c r="BQ4409" s="2"/>
      <c r="BR4409" s="2"/>
      <c r="BS4409" s="2"/>
      <c r="BT4409" s="2"/>
      <c r="BU4409" s="2"/>
      <c r="BV4409" s="2"/>
      <c r="BW4409" s="2"/>
      <c r="BX4409" s="2"/>
      <c r="BY4409" s="2"/>
      <c r="BZ4409" s="2"/>
      <c r="CA4409" s="2"/>
      <c r="CB4409" s="2"/>
      <c r="CC4409" s="2"/>
      <c r="CD4409" s="2"/>
      <c r="CE4409" s="2"/>
      <c r="CF4409" s="2"/>
      <c r="CG4409" s="2"/>
      <c r="CH4409" s="2"/>
      <c r="CI4409" s="2"/>
      <c r="CJ4409" s="2"/>
      <c r="CK4409" s="2"/>
      <c r="CL4409" s="2"/>
      <c r="CM4409" s="2"/>
      <c r="CN4409" s="2"/>
      <c r="CO4409" s="2"/>
      <c r="CP4409" s="2"/>
      <c r="CQ4409" s="2"/>
      <c r="CR4409" s="2"/>
      <c r="CS4409" s="2"/>
      <c r="CT4409" s="2"/>
      <c r="CU4409" s="2"/>
      <c r="CV4409" s="2"/>
      <c r="CW4409" s="2"/>
      <c r="CX4409" s="2"/>
      <c r="CY4409" s="2"/>
      <c r="CZ4409" s="2"/>
      <c r="DA4409" s="2"/>
      <c r="DB4409" s="2"/>
      <c r="DC4409" s="2"/>
      <c r="DD4409" s="2"/>
      <c r="DE4409" s="2"/>
      <c r="DF4409" s="2"/>
      <c r="DG4409" s="2"/>
      <c r="DH4409" s="2"/>
      <c r="DI4409" s="2"/>
      <c r="DJ4409" s="2"/>
      <c r="DK4409" s="2"/>
      <c r="DL4409" s="2"/>
      <c r="DM4409" s="2"/>
      <c r="DN4409" s="2"/>
      <c r="DO4409" s="2"/>
      <c r="DP4409" s="2"/>
      <c r="DQ4409" s="2"/>
      <c r="DR4409" s="2"/>
      <c r="DS4409" s="2"/>
      <c r="DT4409" s="2"/>
      <c r="DU4409" s="2"/>
      <c r="DV4409" s="2"/>
      <c r="DW4409" s="2"/>
      <c r="DX4409" s="2"/>
      <c r="DY4409" s="2"/>
      <c r="DZ4409" s="2"/>
      <c r="EA4409" s="2"/>
      <c r="EB4409" s="2"/>
      <c r="EC4409" s="2"/>
      <c r="ED4409" s="2"/>
      <c r="EE4409" s="2"/>
      <c r="EF4409" s="2"/>
      <c r="EG4409" s="2"/>
      <c r="EH4409" s="2"/>
      <c r="EI4409" s="2"/>
      <c r="EJ4409" s="2"/>
      <c r="EK4409" s="2"/>
      <c r="EL4409" s="2"/>
      <c r="EM4409" s="2"/>
      <c r="EN4409" s="2"/>
      <c r="EO4409" s="2"/>
      <c r="EP4409" s="2"/>
      <c r="EQ4409" s="2"/>
      <c r="ER4409" s="2"/>
      <c r="ES4409" s="2"/>
      <c r="ET4409" s="2"/>
      <c r="EU4409" s="2"/>
      <c r="EV4409" s="2"/>
      <c r="EW4409" s="2"/>
      <c r="EX4409" s="2"/>
      <c r="EY4409" s="2"/>
      <c r="EZ4409" s="2"/>
      <c r="FA4409" s="2"/>
      <c r="FB4409" s="2"/>
      <c r="FC4409" s="2"/>
      <c r="FD4409" s="2"/>
      <c r="FE4409" s="2"/>
      <c r="FF4409" s="2"/>
      <c r="FG4409" s="2"/>
      <c r="FH4409" s="2"/>
      <c r="FI4409" s="2"/>
      <c r="FJ4409" s="2"/>
      <c r="FK4409" s="2"/>
      <c r="FL4409" s="2"/>
      <c r="FM4409" s="2"/>
      <c r="FN4409" s="2"/>
      <c r="FO4409" s="2"/>
      <c r="FP4409" s="2"/>
      <c r="FQ4409" s="2"/>
      <c r="FR4409" s="2"/>
      <c r="FS4409" s="2"/>
      <c r="FT4409" s="2"/>
      <c r="FU4409" s="2"/>
      <c r="FV4409" s="2"/>
      <c r="FW4409" s="2"/>
      <c r="FX4409" s="2"/>
      <c r="FY4409" s="2"/>
      <c r="FZ4409" s="2"/>
      <c r="GA4409" s="2"/>
      <c r="GB4409" s="2"/>
      <c r="GC4409" s="2"/>
      <c r="GD4409" s="2"/>
      <c r="GE4409" s="2"/>
      <c r="GF4409" s="2"/>
      <c r="GG4409" s="2"/>
      <c r="GH4409" s="2"/>
      <c r="GI4409" s="2"/>
      <c r="GJ4409" s="2"/>
      <c r="GK4409" s="2"/>
      <c r="GL4409" s="2"/>
      <c r="GM4409" s="2"/>
      <c r="GN4409" s="2"/>
      <c r="GO4409" s="2"/>
      <c r="GP4409" s="2"/>
      <c r="GQ4409" s="2"/>
      <c r="GR4409" s="2"/>
      <c r="GS4409" s="2"/>
      <c r="GT4409" s="2"/>
      <c r="GU4409" s="2"/>
      <c r="GV4409" s="2"/>
      <c r="GW4409" s="2"/>
      <c r="GX4409" s="2"/>
      <c r="GY4409" s="2"/>
      <c r="GZ4409" s="2"/>
      <c r="HA4409" s="2"/>
      <c r="HB4409" s="2"/>
      <c r="HC4409" s="2"/>
      <c r="HD4409" s="2"/>
      <c r="HE4409" s="2"/>
      <c r="HF4409" s="2"/>
      <c r="HG4409" s="2"/>
      <c r="HH4409" s="2"/>
      <c r="HI4409" s="2"/>
      <c r="HJ4409" s="2"/>
      <c r="HK4409" s="2"/>
      <c r="HL4409" s="2"/>
      <c r="HM4409" s="2"/>
      <c r="HN4409" s="2"/>
      <c r="HO4409" s="2"/>
      <c r="HP4409" s="2"/>
      <c r="HQ4409" s="2"/>
      <c r="HR4409" s="2"/>
      <c r="HS4409" s="2"/>
      <c r="HT4409" s="2"/>
      <c r="HU4409" s="2"/>
      <c r="HV4409" s="2"/>
      <c r="HW4409" s="2"/>
      <c r="HX4409" s="2"/>
      <c r="HY4409" s="2"/>
      <c r="HZ4409" s="2"/>
      <c r="IA4409" s="2"/>
      <c r="IB4409" s="2"/>
      <c r="IC4409" s="2"/>
      <c r="ID4409" s="2"/>
      <c r="IE4409" s="2"/>
      <c r="IF4409" s="2"/>
      <c r="IG4409" s="2"/>
      <c r="IH4409" s="2"/>
      <c r="II4409" s="2"/>
      <c r="IJ4409" s="2"/>
      <c r="IK4409" s="2"/>
      <c r="IL4409" s="2"/>
      <c r="IM4409" s="2"/>
      <c r="IN4409" s="2"/>
      <c r="IO4409" s="2"/>
      <c r="IP4409" s="2"/>
      <c r="IQ4409" s="2"/>
    </row>
    <row r="4410" spans="1:251" s="16" customFormat="1" ht="18.75" customHeight="1" thickBot="1">
      <c r="A4410" s="17"/>
      <c r="B4410" s="136" t="s">
        <v>13</v>
      </c>
      <c r="C4410" s="137"/>
      <c r="D4410" s="137"/>
      <c r="E4410" s="137"/>
      <c r="F4410" s="137"/>
      <c r="G4410" s="137"/>
      <c r="H4410" s="137"/>
      <c r="I4410" s="137"/>
      <c r="J4410" s="137"/>
      <c r="K4410" s="137"/>
      <c r="L4410" s="137"/>
      <c r="M4410" s="137"/>
      <c r="N4410" s="137"/>
      <c r="O4410" s="137"/>
      <c r="P4410" s="137"/>
      <c r="Q4410" s="137"/>
      <c r="R4410" s="137"/>
      <c r="S4410" s="137"/>
      <c r="T4410" s="137"/>
      <c r="U4410" s="137"/>
      <c r="V4410" s="137"/>
      <c r="W4410" s="137"/>
      <c r="X4410" s="137"/>
      <c r="Y4410" s="137"/>
      <c r="Z4410" s="138"/>
      <c r="AA4410" s="115">
        <f>SUM(AA4406:AI4409)</f>
        <v>123710</v>
      </c>
      <c r="AB4410" s="116"/>
      <c r="AC4410" s="116"/>
      <c r="AD4410" s="116"/>
      <c r="AE4410" s="116"/>
      <c r="AF4410" s="116"/>
      <c r="AG4410" s="116"/>
      <c r="AH4410" s="116"/>
      <c r="AI4410" s="117"/>
      <c r="AJ4410" s="115">
        <f>SUM(AJ4406:AR4409)</f>
        <v>199865</v>
      </c>
      <c r="AK4410" s="116"/>
      <c r="AL4410" s="116"/>
      <c r="AM4410" s="116"/>
      <c r="AN4410" s="116"/>
      <c r="AO4410" s="116"/>
      <c r="AP4410" s="116"/>
      <c r="AQ4410" s="116"/>
      <c r="AR4410" s="117"/>
      <c r="AS4410" s="112"/>
      <c r="AT4410" s="113"/>
      <c r="AU4410" s="113"/>
      <c r="AV4410" s="113"/>
      <c r="AW4410" s="113"/>
      <c r="AX4410" s="114"/>
      <c r="AY4410" s="2"/>
      <c r="AZ4410" s="2"/>
      <c r="BA4410" s="2"/>
      <c r="BB4410" s="2"/>
      <c r="BC4410" s="2"/>
      <c r="BD4410" s="2"/>
      <c r="BE4410" s="2"/>
      <c r="BF4410" s="2"/>
      <c r="BG4410" s="2"/>
      <c r="BH4410" s="2"/>
      <c r="BI4410" s="2"/>
      <c r="BJ4410" s="2"/>
      <c r="BK4410" s="2"/>
      <c r="BL4410" s="2"/>
      <c r="BM4410" s="2"/>
      <c r="BN4410" s="2"/>
      <c r="BO4410" s="2"/>
      <c r="BP4410" s="2"/>
      <c r="BQ4410" s="2"/>
      <c r="BR4410" s="2"/>
      <c r="BS4410" s="2"/>
      <c r="BT4410" s="2"/>
      <c r="BU4410" s="2"/>
      <c r="BV4410" s="2"/>
      <c r="BW4410" s="2"/>
      <c r="BX4410" s="2"/>
      <c r="BY4410" s="2"/>
      <c r="BZ4410" s="2"/>
      <c r="CA4410" s="2"/>
      <c r="CB4410" s="2"/>
      <c r="CC4410" s="2"/>
      <c r="CD4410" s="2"/>
      <c r="CE4410" s="2"/>
      <c r="CF4410" s="2"/>
      <c r="CG4410" s="2"/>
      <c r="CH4410" s="2"/>
      <c r="CI4410" s="2"/>
      <c r="CJ4410" s="2"/>
      <c r="CK4410" s="2"/>
      <c r="CL4410" s="2"/>
      <c r="CM4410" s="2"/>
      <c r="CN4410" s="2"/>
      <c r="CO4410" s="2"/>
      <c r="CP4410" s="2"/>
      <c r="CQ4410" s="2"/>
      <c r="CR4410" s="2"/>
      <c r="CS4410" s="2"/>
      <c r="CT4410" s="2"/>
      <c r="CU4410" s="2"/>
      <c r="CV4410" s="2"/>
      <c r="CW4410" s="2"/>
      <c r="CX4410" s="2"/>
      <c r="CY4410" s="2"/>
      <c r="CZ4410" s="2"/>
      <c r="DA4410" s="2"/>
      <c r="DB4410" s="2"/>
      <c r="DC4410" s="2"/>
      <c r="DD4410" s="2"/>
      <c r="DE4410" s="2"/>
      <c r="DF4410" s="2"/>
      <c r="DG4410" s="2"/>
      <c r="DH4410" s="2"/>
      <c r="DI4410" s="2"/>
      <c r="DJ4410" s="2"/>
      <c r="DK4410" s="2"/>
      <c r="DL4410" s="2"/>
      <c r="DM4410" s="2"/>
      <c r="DN4410" s="2"/>
      <c r="DO4410" s="2"/>
      <c r="DP4410" s="2"/>
      <c r="DQ4410" s="2"/>
      <c r="DR4410" s="2"/>
      <c r="DS4410" s="2"/>
      <c r="DT4410" s="2"/>
      <c r="DU4410" s="2"/>
      <c r="DV4410" s="2"/>
      <c r="DW4410" s="2"/>
      <c r="DX4410" s="2"/>
      <c r="DY4410" s="2"/>
      <c r="DZ4410" s="2"/>
      <c r="EA4410" s="2"/>
      <c r="EB4410" s="2"/>
      <c r="EC4410" s="2"/>
      <c r="ED4410" s="2"/>
      <c r="EE4410" s="2"/>
      <c r="EF4410" s="2"/>
      <c r="EG4410" s="2"/>
      <c r="EH4410" s="2"/>
      <c r="EI4410" s="2"/>
      <c r="EJ4410" s="2"/>
      <c r="EK4410" s="2"/>
      <c r="EL4410" s="2"/>
      <c r="EM4410" s="2"/>
      <c r="EN4410" s="2"/>
      <c r="EO4410" s="2"/>
      <c r="EP4410" s="2"/>
      <c r="EQ4410" s="2"/>
      <c r="ER4410" s="2"/>
      <c r="ES4410" s="2"/>
      <c r="ET4410" s="2"/>
      <c r="EU4410" s="2"/>
      <c r="EV4410" s="2"/>
      <c r="EW4410" s="2"/>
      <c r="EX4410" s="2"/>
      <c r="EY4410" s="2"/>
      <c r="EZ4410" s="2"/>
      <c r="FA4410" s="2"/>
      <c r="FB4410" s="2"/>
      <c r="FC4410" s="2"/>
      <c r="FD4410" s="2"/>
      <c r="FE4410" s="2"/>
      <c r="FF4410" s="2"/>
      <c r="FG4410" s="2"/>
      <c r="FH4410" s="2"/>
      <c r="FI4410" s="2"/>
      <c r="FJ4410" s="2"/>
      <c r="FK4410" s="2"/>
      <c r="FL4410" s="2"/>
      <c r="FM4410" s="2"/>
      <c r="FN4410" s="2"/>
      <c r="FO4410" s="2"/>
      <c r="FP4410" s="2"/>
      <c r="FQ4410" s="2"/>
      <c r="FR4410" s="2"/>
      <c r="FS4410" s="2"/>
      <c r="FT4410" s="2"/>
      <c r="FU4410" s="2"/>
      <c r="FV4410" s="2"/>
      <c r="FW4410" s="2"/>
      <c r="FX4410" s="2"/>
      <c r="FY4410" s="2"/>
      <c r="FZ4410" s="2"/>
      <c r="GA4410" s="2"/>
      <c r="GB4410" s="2"/>
      <c r="GC4410" s="2"/>
      <c r="GD4410" s="2"/>
      <c r="GE4410" s="2"/>
      <c r="GF4410" s="2"/>
      <c r="GG4410" s="2"/>
      <c r="GH4410" s="2"/>
      <c r="GI4410" s="2"/>
      <c r="GJ4410" s="2"/>
      <c r="GK4410" s="2"/>
      <c r="GL4410" s="2"/>
      <c r="GM4410" s="2"/>
      <c r="GN4410" s="2"/>
      <c r="GO4410" s="2"/>
      <c r="GP4410" s="2"/>
      <c r="GQ4410" s="2"/>
      <c r="GR4410" s="2"/>
      <c r="GS4410" s="2"/>
      <c r="GT4410" s="2"/>
      <c r="GU4410" s="2"/>
      <c r="GV4410" s="2"/>
      <c r="GW4410" s="2"/>
      <c r="GX4410" s="2"/>
      <c r="GY4410" s="2"/>
      <c r="GZ4410" s="2"/>
      <c r="HA4410" s="2"/>
      <c r="HB4410" s="2"/>
      <c r="HC4410" s="2"/>
      <c r="HD4410" s="2"/>
      <c r="HE4410" s="2"/>
      <c r="HF4410" s="2"/>
      <c r="HG4410" s="2"/>
      <c r="HH4410" s="2"/>
      <c r="HI4410" s="2"/>
      <c r="HJ4410" s="2"/>
      <c r="HK4410" s="2"/>
      <c r="HL4410" s="2"/>
      <c r="HM4410" s="2"/>
      <c r="HN4410" s="2"/>
      <c r="HO4410" s="2"/>
      <c r="HP4410" s="2"/>
      <c r="HQ4410" s="2"/>
      <c r="HR4410" s="2"/>
      <c r="HS4410" s="2"/>
      <c r="HT4410" s="2"/>
      <c r="HU4410" s="2"/>
      <c r="HV4410" s="2"/>
      <c r="HW4410" s="2"/>
      <c r="HX4410" s="2"/>
      <c r="HY4410" s="2"/>
      <c r="HZ4410" s="2"/>
      <c r="IA4410" s="2"/>
      <c r="IB4410" s="2"/>
      <c r="IC4410" s="2"/>
      <c r="ID4410" s="2"/>
      <c r="IE4410" s="2"/>
      <c r="IF4410" s="2"/>
      <c r="IG4410" s="2"/>
      <c r="IH4410" s="2"/>
      <c r="II4410" s="2"/>
      <c r="IJ4410" s="2"/>
      <c r="IK4410" s="2"/>
      <c r="IL4410" s="2"/>
      <c r="IM4410" s="2"/>
      <c r="IN4410" s="2"/>
      <c r="IO4410" s="2"/>
      <c r="IP4410" s="2"/>
      <c r="IQ4410" s="2"/>
    </row>
    <row r="4412" spans="1:251" ht="18.75">
      <c r="A4412" s="1" t="s">
        <v>0</v>
      </c>
      <c r="AW4412" s="3"/>
      <c r="AX4412" s="4"/>
      <c r="AY4412" s="3"/>
    </row>
    <row r="4414" spans="1:251" ht="18.75">
      <c r="B4414" s="118" t="s">
        <v>8</v>
      </c>
      <c r="C4414" s="119"/>
      <c r="D4414" s="119"/>
      <c r="E4414" s="119"/>
      <c r="F4414" s="119"/>
      <c r="G4414" s="119"/>
      <c r="H4414" s="119"/>
      <c r="I4414" s="119"/>
      <c r="J4414" s="119"/>
      <c r="K4414" s="119"/>
      <c r="L4414" s="119"/>
      <c r="M4414" s="119"/>
      <c r="N4414" s="119"/>
      <c r="O4414" s="119"/>
      <c r="P4414" s="119"/>
      <c r="Q4414" s="119"/>
      <c r="R4414" s="119"/>
      <c r="S4414" s="119"/>
      <c r="T4414" s="119"/>
      <c r="U4414" s="119"/>
      <c r="V4414" s="119"/>
      <c r="W4414" s="119"/>
      <c r="X4414" s="119"/>
      <c r="Y4414" s="119"/>
      <c r="Z4414" s="119"/>
      <c r="AA4414" s="119"/>
      <c r="AB4414" s="119"/>
      <c r="AC4414" s="119"/>
      <c r="AD4414" s="119"/>
      <c r="AE4414" s="119"/>
      <c r="AF4414" s="119"/>
      <c r="AG4414" s="119"/>
      <c r="AH4414" s="119"/>
      <c r="AI4414" s="119"/>
      <c r="AJ4414" s="119"/>
      <c r="AK4414" s="119"/>
      <c r="AL4414" s="119"/>
      <c r="AM4414" s="119"/>
      <c r="AN4414" s="119"/>
      <c r="AO4414" s="119"/>
      <c r="AP4414" s="119"/>
      <c r="AQ4414" s="119"/>
      <c r="AR4414" s="119"/>
      <c r="AS4414" s="119"/>
      <c r="AT4414" s="119"/>
      <c r="AU4414" s="119"/>
      <c r="AV4414" s="119"/>
      <c r="AW4414" s="119"/>
      <c r="AX4414" s="119"/>
    </row>
    <row r="4415" spans="1:251">
      <c r="Z4415" s="5"/>
      <c r="AD4415" s="5"/>
      <c r="AE4415" s="5"/>
      <c r="AF4415" s="5"/>
      <c r="AG4415" s="5"/>
      <c r="AH4415" s="5"/>
      <c r="AI4415" s="5"/>
      <c r="AO4415" s="5"/>
    </row>
    <row r="4416" spans="1:251" ht="13.5" thickBot="1">
      <c r="Z4416" s="5"/>
      <c r="AD4416" s="5"/>
      <c r="AE4416" s="5"/>
      <c r="AF4416" s="5"/>
      <c r="AG4416" s="5"/>
      <c r="AH4416" s="5"/>
      <c r="AI4416" s="5"/>
      <c r="AO4416" s="5"/>
      <c r="DI4416" s="6"/>
    </row>
    <row r="4417" spans="1:113" ht="24.75" customHeight="1" thickBot="1">
      <c r="B4417" s="120" t="s">
        <v>1</v>
      </c>
      <c r="C4417" s="121"/>
      <c r="D4417" s="121"/>
      <c r="E4417" s="121"/>
      <c r="F4417" s="121"/>
      <c r="G4417" s="121"/>
      <c r="H4417" s="122" t="s">
        <v>428</v>
      </c>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4"/>
      <c r="DI4417" s="6"/>
    </row>
    <row r="4418" spans="1:113" ht="14.25">
      <c r="B4418" s="7"/>
      <c r="C4418" s="7"/>
      <c r="D4418" s="7"/>
      <c r="E4418" s="7"/>
      <c r="F4418" s="7"/>
      <c r="G4418" s="7"/>
      <c r="H4418" s="8"/>
      <c r="I4418" s="8"/>
      <c r="J4418" s="8"/>
      <c r="K4418" s="8"/>
      <c r="L4418" s="9"/>
      <c r="M4418" s="9"/>
      <c r="N4418" s="9"/>
      <c r="O4418" s="9"/>
      <c r="P4418" s="8"/>
      <c r="Q4418" s="8"/>
      <c r="R4418" s="8"/>
      <c r="S4418" s="8"/>
      <c r="T4418" s="8"/>
      <c r="U4418" s="8"/>
      <c r="V4418" s="10"/>
      <c r="W4418" s="10"/>
      <c r="X4418" s="10"/>
      <c r="Y4418" s="10"/>
      <c r="Z4418" s="10"/>
      <c r="AA4418" s="10"/>
      <c r="AB4418" s="10"/>
      <c r="AC4418" s="10"/>
      <c r="AD4418" s="10"/>
      <c r="AE4418" s="10"/>
      <c r="AF4418" s="10"/>
      <c r="AG4418" s="10"/>
      <c r="AH4418" s="10"/>
      <c r="AI4418" s="10"/>
      <c r="AJ4418" s="10"/>
      <c r="AK4418" s="10"/>
      <c r="AL4418" s="10"/>
      <c r="AM4418" s="10"/>
      <c r="AN4418" s="10"/>
      <c r="AO4418" s="10"/>
      <c r="AP4418" s="10"/>
      <c r="AQ4418" s="10"/>
      <c r="AR4418" s="10"/>
      <c r="AS4418" s="10"/>
      <c r="AT4418" s="10"/>
      <c r="AU4418" s="10"/>
      <c r="AV4418" s="10"/>
      <c r="AW4418" s="10"/>
      <c r="AX4418" s="10"/>
      <c r="DI4418" s="6"/>
    </row>
    <row r="4419" spans="1:113" ht="15" thickBot="1">
      <c r="A4419" s="11"/>
      <c r="B4419" s="10" t="s">
        <v>2</v>
      </c>
      <c r="C4419" s="8"/>
      <c r="D4419" s="8"/>
      <c r="E4419" s="8"/>
      <c r="F4419" s="8"/>
      <c r="G4419" s="8"/>
      <c r="H4419" s="8"/>
      <c r="I4419" s="8"/>
      <c r="J4419" s="8"/>
      <c r="K4419" s="8"/>
      <c r="L4419" s="9"/>
      <c r="M4419" s="9"/>
      <c r="N4419" s="9"/>
      <c r="O4419" s="9"/>
      <c r="P4419" s="8"/>
      <c r="Q4419" s="8"/>
      <c r="R4419" s="8"/>
      <c r="S4419" s="8"/>
      <c r="T4419" s="8"/>
      <c r="U4419" s="8"/>
      <c r="V4419" s="10"/>
      <c r="W4419" s="10"/>
      <c r="X4419" s="10"/>
      <c r="Y4419" s="10"/>
      <c r="Z4419" s="10"/>
      <c r="AA4419" s="10"/>
      <c r="AB4419" s="10"/>
      <c r="AC4419" s="10"/>
      <c r="AD4419" s="10"/>
      <c r="AE4419" s="10"/>
      <c r="AF4419" s="10"/>
      <c r="AG4419" s="10"/>
      <c r="AH4419" s="10"/>
      <c r="AI4419" s="10"/>
      <c r="AJ4419" s="10"/>
      <c r="AK4419" s="10"/>
      <c r="AL4419" s="10"/>
      <c r="AM4419" s="10"/>
      <c r="AN4419" s="10"/>
      <c r="AO4419" s="10"/>
      <c r="AP4419" s="10"/>
      <c r="AQ4419" s="10"/>
      <c r="AR4419" s="10"/>
      <c r="AS4419" s="10"/>
      <c r="AT4419" s="10"/>
      <c r="AU4419" s="10"/>
      <c r="AV4419" s="10"/>
      <c r="AW4419" s="10"/>
      <c r="AX4419" s="10"/>
      <c r="DI4419" s="6"/>
    </row>
    <row r="4420" spans="1:113" ht="14.25">
      <c r="A4420" s="8"/>
      <c r="B4420" s="12"/>
      <c r="C4420" s="7"/>
      <c r="D4420" s="7"/>
      <c r="E4420" s="7"/>
      <c r="F4420" s="7"/>
      <c r="G4420" s="7"/>
      <c r="H4420" s="7"/>
      <c r="I4420" s="7"/>
      <c r="J4420" s="7"/>
      <c r="K4420" s="7"/>
      <c r="L4420" s="13"/>
      <c r="M4420" s="13"/>
      <c r="N4420" s="13"/>
      <c r="O4420" s="13"/>
      <c r="P4420" s="7"/>
      <c r="Q4420" s="7"/>
      <c r="R4420" s="7"/>
      <c r="S4420" s="7"/>
      <c r="T4420" s="7"/>
      <c r="U4420" s="7"/>
      <c r="V4420" s="14"/>
      <c r="W4420" s="14"/>
      <c r="X4420" s="14"/>
      <c r="Y4420" s="14"/>
      <c r="Z4420" s="14"/>
      <c r="AA4420" s="14"/>
      <c r="AB4420" s="14"/>
      <c r="AC4420" s="14"/>
      <c r="AD4420" s="14"/>
      <c r="AE4420" s="14"/>
      <c r="AF4420" s="14"/>
      <c r="AG4420" s="14"/>
      <c r="AH4420" s="14"/>
      <c r="AI4420" s="14"/>
      <c r="AJ4420" s="14"/>
      <c r="AK4420" s="14"/>
      <c r="AL4420" s="14"/>
      <c r="AM4420" s="14"/>
      <c r="AN4420" s="14"/>
      <c r="AO4420" s="14"/>
      <c r="AP4420" s="14"/>
      <c r="AQ4420" s="14"/>
      <c r="AR4420" s="14"/>
      <c r="AS4420" s="14"/>
      <c r="AT4420" s="14"/>
      <c r="AU4420" s="14"/>
      <c r="AV4420" s="14"/>
      <c r="AW4420" s="14"/>
      <c r="AX4420" s="15"/>
    </row>
    <row r="4421" spans="1:113" ht="12" customHeight="1">
      <c r="A4421" s="8"/>
      <c r="B4421" s="141" t="s">
        <v>429</v>
      </c>
      <c r="C4421" s="142"/>
      <c r="D4421" s="142"/>
      <c r="E4421" s="142"/>
      <c r="F4421" s="142"/>
      <c r="G4421" s="142"/>
      <c r="H4421" s="142"/>
      <c r="I4421" s="142"/>
      <c r="J4421" s="142"/>
      <c r="K4421" s="142"/>
      <c r="L4421" s="142"/>
      <c r="M4421" s="142"/>
      <c r="N4421" s="142"/>
      <c r="O4421" s="142"/>
      <c r="P4421" s="142"/>
      <c r="Q4421" s="142"/>
      <c r="R4421" s="142"/>
      <c r="S4421" s="142"/>
      <c r="T4421" s="142"/>
      <c r="U4421" s="142"/>
      <c r="V4421" s="142"/>
      <c r="W4421" s="142"/>
      <c r="X4421" s="142"/>
      <c r="Y4421" s="142"/>
      <c r="Z4421" s="142"/>
      <c r="AA4421" s="142"/>
      <c r="AB4421" s="142"/>
      <c r="AC4421" s="142"/>
      <c r="AD4421" s="142"/>
      <c r="AE4421" s="142"/>
      <c r="AF4421" s="142"/>
      <c r="AG4421" s="142"/>
      <c r="AH4421" s="142"/>
      <c r="AI4421" s="142"/>
      <c r="AJ4421" s="142"/>
      <c r="AK4421" s="142"/>
      <c r="AL4421" s="142"/>
      <c r="AM4421" s="142"/>
      <c r="AN4421" s="142"/>
      <c r="AO4421" s="142"/>
      <c r="AP4421" s="142"/>
      <c r="AQ4421" s="142"/>
      <c r="AR4421" s="142"/>
      <c r="AS4421" s="142"/>
      <c r="AT4421" s="142"/>
      <c r="AU4421" s="142"/>
      <c r="AV4421" s="142"/>
      <c r="AW4421" s="142"/>
      <c r="AX4421" s="143"/>
    </row>
    <row r="4422" spans="1:113" ht="12" customHeight="1">
      <c r="A4422" s="8"/>
      <c r="B4422" s="141"/>
      <c r="C4422" s="142"/>
      <c r="D4422" s="142"/>
      <c r="E4422" s="142"/>
      <c r="F4422" s="142"/>
      <c r="G4422" s="142"/>
      <c r="H4422" s="142"/>
      <c r="I4422" s="142"/>
      <c r="J4422" s="142"/>
      <c r="K4422" s="142"/>
      <c r="L4422" s="142"/>
      <c r="M4422" s="142"/>
      <c r="N4422" s="142"/>
      <c r="O4422" s="142"/>
      <c r="P4422" s="142"/>
      <c r="Q4422" s="142"/>
      <c r="R4422" s="142"/>
      <c r="S4422" s="142"/>
      <c r="T4422" s="142"/>
      <c r="U4422" s="142"/>
      <c r="V4422" s="142"/>
      <c r="W4422" s="142"/>
      <c r="X4422" s="142"/>
      <c r="Y4422" s="142"/>
      <c r="Z4422" s="142"/>
      <c r="AA4422" s="142"/>
      <c r="AB4422" s="142"/>
      <c r="AC4422" s="142"/>
      <c r="AD4422" s="142"/>
      <c r="AE4422" s="142"/>
      <c r="AF4422" s="142"/>
      <c r="AG4422" s="142"/>
      <c r="AH4422" s="142"/>
      <c r="AI4422" s="142"/>
      <c r="AJ4422" s="142"/>
      <c r="AK4422" s="142"/>
      <c r="AL4422" s="142"/>
      <c r="AM4422" s="142"/>
      <c r="AN4422" s="142"/>
      <c r="AO4422" s="142"/>
      <c r="AP4422" s="142"/>
      <c r="AQ4422" s="142"/>
      <c r="AR4422" s="142"/>
      <c r="AS4422" s="142"/>
      <c r="AT4422" s="142"/>
      <c r="AU4422" s="142"/>
      <c r="AV4422" s="142"/>
      <c r="AW4422" s="142"/>
      <c r="AX4422" s="143"/>
    </row>
    <row r="4423" spans="1:113" ht="12" customHeight="1">
      <c r="A4423" s="8"/>
      <c r="B4423" s="141"/>
      <c r="C4423" s="142"/>
      <c r="D4423" s="142"/>
      <c r="E4423" s="142"/>
      <c r="F4423" s="142"/>
      <c r="G4423" s="142"/>
      <c r="H4423" s="142"/>
      <c r="I4423" s="142"/>
      <c r="J4423" s="142"/>
      <c r="K4423" s="142"/>
      <c r="L4423" s="142"/>
      <c r="M4423" s="142"/>
      <c r="N4423" s="142"/>
      <c r="O4423" s="142"/>
      <c r="P4423" s="142"/>
      <c r="Q4423" s="142"/>
      <c r="R4423" s="142"/>
      <c r="S4423" s="142"/>
      <c r="T4423" s="142"/>
      <c r="U4423" s="142"/>
      <c r="V4423" s="142"/>
      <c r="W4423" s="142"/>
      <c r="X4423" s="142"/>
      <c r="Y4423" s="142"/>
      <c r="Z4423" s="142"/>
      <c r="AA4423" s="142"/>
      <c r="AB4423" s="142"/>
      <c r="AC4423" s="142"/>
      <c r="AD4423" s="142"/>
      <c r="AE4423" s="142"/>
      <c r="AF4423" s="142"/>
      <c r="AG4423" s="142"/>
      <c r="AH4423" s="142"/>
      <c r="AI4423" s="142"/>
      <c r="AJ4423" s="142"/>
      <c r="AK4423" s="142"/>
      <c r="AL4423" s="142"/>
      <c r="AM4423" s="142"/>
      <c r="AN4423" s="142"/>
      <c r="AO4423" s="142"/>
      <c r="AP4423" s="142"/>
      <c r="AQ4423" s="142"/>
      <c r="AR4423" s="142"/>
      <c r="AS4423" s="142"/>
      <c r="AT4423" s="142"/>
      <c r="AU4423" s="142"/>
      <c r="AV4423" s="142"/>
      <c r="AW4423" s="142"/>
      <c r="AX4423" s="143"/>
      <c r="BC4423" s="16"/>
    </row>
    <row r="4424" spans="1:113" ht="12" customHeight="1">
      <c r="A4424" s="8"/>
      <c r="B4424" s="141"/>
      <c r="C4424" s="142"/>
      <c r="D4424" s="142"/>
      <c r="E4424" s="142"/>
      <c r="F4424" s="142"/>
      <c r="G4424" s="142"/>
      <c r="H4424" s="142"/>
      <c r="I4424" s="142"/>
      <c r="J4424" s="142"/>
      <c r="K4424" s="142"/>
      <c r="L4424" s="142"/>
      <c r="M4424" s="142"/>
      <c r="N4424" s="142"/>
      <c r="O4424" s="142"/>
      <c r="P4424" s="142"/>
      <c r="Q4424" s="142"/>
      <c r="R4424" s="142"/>
      <c r="S4424" s="142"/>
      <c r="T4424" s="142"/>
      <c r="U4424" s="142"/>
      <c r="V4424" s="142"/>
      <c r="W4424" s="142"/>
      <c r="X4424" s="142"/>
      <c r="Y4424" s="142"/>
      <c r="Z4424" s="142"/>
      <c r="AA4424" s="142"/>
      <c r="AB4424" s="142"/>
      <c r="AC4424" s="142"/>
      <c r="AD4424" s="142"/>
      <c r="AE4424" s="142"/>
      <c r="AF4424" s="142"/>
      <c r="AG4424" s="142"/>
      <c r="AH4424" s="142"/>
      <c r="AI4424" s="142"/>
      <c r="AJ4424" s="142"/>
      <c r="AK4424" s="142"/>
      <c r="AL4424" s="142"/>
      <c r="AM4424" s="142"/>
      <c r="AN4424" s="142"/>
      <c r="AO4424" s="142"/>
      <c r="AP4424" s="142"/>
      <c r="AQ4424" s="142"/>
      <c r="AR4424" s="142"/>
      <c r="AS4424" s="142"/>
      <c r="AT4424" s="142"/>
      <c r="AU4424" s="142"/>
      <c r="AV4424" s="142"/>
      <c r="AW4424" s="142"/>
      <c r="AX4424" s="143"/>
    </row>
    <row r="4425" spans="1:113" ht="12" customHeight="1">
      <c r="A4425" s="8"/>
      <c r="B4425" s="141"/>
      <c r="C4425" s="142"/>
      <c r="D4425" s="142"/>
      <c r="E4425" s="142"/>
      <c r="F4425" s="142"/>
      <c r="G4425" s="142"/>
      <c r="H4425" s="142"/>
      <c r="I4425" s="142"/>
      <c r="J4425" s="142"/>
      <c r="K4425" s="142"/>
      <c r="L4425" s="142"/>
      <c r="M4425" s="142"/>
      <c r="N4425" s="142"/>
      <c r="O4425" s="142"/>
      <c r="P4425" s="142"/>
      <c r="Q4425" s="142"/>
      <c r="R4425" s="142"/>
      <c r="S4425" s="142"/>
      <c r="T4425" s="142"/>
      <c r="U4425" s="142"/>
      <c r="V4425" s="142"/>
      <c r="W4425" s="142"/>
      <c r="X4425" s="142"/>
      <c r="Y4425" s="142"/>
      <c r="Z4425" s="142"/>
      <c r="AA4425" s="142"/>
      <c r="AB4425" s="142"/>
      <c r="AC4425" s="142"/>
      <c r="AD4425" s="142"/>
      <c r="AE4425" s="142"/>
      <c r="AF4425" s="142"/>
      <c r="AG4425" s="142"/>
      <c r="AH4425" s="142"/>
      <c r="AI4425" s="142"/>
      <c r="AJ4425" s="142"/>
      <c r="AK4425" s="142"/>
      <c r="AL4425" s="142"/>
      <c r="AM4425" s="142"/>
      <c r="AN4425" s="142"/>
      <c r="AO4425" s="142"/>
      <c r="AP4425" s="142"/>
      <c r="AQ4425" s="142"/>
      <c r="AR4425" s="142"/>
      <c r="AS4425" s="142"/>
      <c r="AT4425" s="142"/>
      <c r="AU4425" s="142"/>
      <c r="AV4425" s="142"/>
      <c r="AW4425" s="142"/>
      <c r="AX4425" s="143"/>
    </row>
    <row r="4426" spans="1:113" ht="12" customHeight="1">
      <c r="A4426" s="8"/>
      <c r="B4426" s="141"/>
      <c r="C4426" s="142"/>
      <c r="D4426" s="142"/>
      <c r="E4426" s="142"/>
      <c r="F4426" s="142"/>
      <c r="G4426" s="142"/>
      <c r="H4426" s="142"/>
      <c r="I4426" s="142"/>
      <c r="J4426" s="142"/>
      <c r="K4426" s="142"/>
      <c r="L4426" s="142"/>
      <c r="M4426" s="142"/>
      <c r="N4426" s="142"/>
      <c r="O4426" s="142"/>
      <c r="P4426" s="142"/>
      <c r="Q4426" s="142"/>
      <c r="R4426" s="142"/>
      <c r="S4426" s="142"/>
      <c r="T4426" s="142"/>
      <c r="U4426" s="142"/>
      <c r="V4426" s="142"/>
      <c r="W4426" s="142"/>
      <c r="X4426" s="142"/>
      <c r="Y4426" s="142"/>
      <c r="Z4426" s="142"/>
      <c r="AA4426" s="142"/>
      <c r="AB4426" s="142"/>
      <c r="AC4426" s="142"/>
      <c r="AD4426" s="142"/>
      <c r="AE4426" s="142"/>
      <c r="AF4426" s="142"/>
      <c r="AG4426" s="142"/>
      <c r="AH4426" s="142"/>
      <c r="AI4426" s="142"/>
      <c r="AJ4426" s="142"/>
      <c r="AK4426" s="142"/>
      <c r="AL4426" s="142"/>
      <c r="AM4426" s="142"/>
      <c r="AN4426" s="142"/>
      <c r="AO4426" s="142"/>
      <c r="AP4426" s="142"/>
      <c r="AQ4426" s="142"/>
      <c r="AR4426" s="142"/>
      <c r="AS4426" s="142"/>
      <c r="AT4426" s="142"/>
      <c r="AU4426" s="142"/>
      <c r="AV4426" s="142"/>
      <c r="AW4426" s="142"/>
      <c r="AX4426" s="143"/>
    </row>
    <row r="4427" spans="1:113" ht="15" thickBot="1">
      <c r="A4427" s="17"/>
      <c r="B4427" s="18"/>
      <c r="C4427" s="19"/>
      <c r="D4427" s="19"/>
      <c r="E4427" s="19"/>
      <c r="F4427" s="19"/>
      <c r="G4427" s="19"/>
      <c r="H4427" s="19"/>
      <c r="I4427" s="19"/>
      <c r="J4427" s="19"/>
      <c r="K4427" s="19"/>
      <c r="L4427" s="19"/>
      <c r="M4427" s="19"/>
      <c r="N4427" s="19"/>
      <c r="O4427" s="19"/>
      <c r="P4427" s="19"/>
      <c r="Q4427" s="19"/>
      <c r="R4427" s="19"/>
      <c r="S4427" s="19"/>
      <c r="T4427" s="19"/>
      <c r="U4427" s="19"/>
      <c r="V4427" s="19"/>
      <c r="W4427" s="19"/>
      <c r="X4427" s="19"/>
      <c r="Y4427" s="19"/>
      <c r="Z4427" s="19"/>
      <c r="AA4427" s="19"/>
      <c r="AB4427" s="19"/>
      <c r="AC4427" s="19"/>
      <c r="AD4427" s="19"/>
      <c r="AE4427" s="19"/>
      <c r="AF4427" s="19"/>
      <c r="AG4427" s="19"/>
      <c r="AH4427" s="19"/>
      <c r="AI4427" s="19"/>
      <c r="AJ4427" s="19"/>
      <c r="AK4427" s="19"/>
      <c r="AL4427" s="19"/>
      <c r="AM4427" s="19"/>
      <c r="AN4427" s="19"/>
      <c r="AO4427" s="19"/>
      <c r="AP4427" s="19"/>
      <c r="AQ4427" s="19"/>
      <c r="AR4427" s="19"/>
      <c r="AS4427" s="19"/>
      <c r="AT4427" s="19"/>
      <c r="AU4427" s="19"/>
      <c r="AV4427" s="19"/>
      <c r="AW4427" s="19"/>
      <c r="AX4427" s="20"/>
    </row>
    <row r="4428" spans="1:113">
      <c r="B4428" s="21"/>
    </row>
    <row r="4429" spans="1:113" ht="15" thickBot="1">
      <c r="A4429" s="11"/>
      <c r="B4429" s="10" t="s">
        <v>3</v>
      </c>
      <c r="C4429" s="8"/>
      <c r="D4429" s="8"/>
      <c r="E4429" s="8"/>
      <c r="F4429" s="8"/>
      <c r="G4429" s="8"/>
      <c r="H4429" s="8"/>
      <c r="I4429" s="8"/>
      <c r="J4429" s="8"/>
      <c r="K4429" s="8"/>
      <c r="L4429" s="9"/>
      <c r="M4429" s="9"/>
      <c r="N4429" s="9"/>
      <c r="O4429" s="9"/>
      <c r="P4429" s="8"/>
      <c r="Q4429" s="8"/>
      <c r="R4429" s="8"/>
      <c r="S4429" s="8"/>
      <c r="T4429" s="8"/>
      <c r="U4429" s="8"/>
      <c r="V4429" s="10"/>
      <c r="W4429" s="10"/>
      <c r="X4429" s="10"/>
      <c r="Y4429" s="10"/>
      <c r="Z4429" s="10"/>
      <c r="AA4429" s="10"/>
      <c r="AB4429" s="10"/>
      <c r="AC4429" s="10"/>
      <c r="AD4429" s="10"/>
      <c r="AE4429" s="10"/>
      <c r="AF4429" s="10"/>
      <c r="AG4429" s="10"/>
      <c r="AH4429" s="10"/>
      <c r="AI4429" s="10"/>
      <c r="AJ4429" s="10"/>
      <c r="AK4429" s="10"/>
      <c r="AL4429" s="10"/>
      <c r="AM4429" s="10"/>
      <c r="AN4429" s="10"/>
      <c r="AO4429" s="10"/>
      <c r="AP4429" s="10"/>
      <c r="AQ4429" s="10"/>
      <c r="AR4429" s="10"/>
      <c r="AS4429" s="10"/>
      <c r="AT4429" s="10"/>
      <c r="AU4429" s="10"/>
      <c r="AV4429" s="10"/>
      <c r="AW4429" s="10"/>
      <c r="AX4429" s="10"/>
      <c r="DI4429" s="6"/>
    </row>
    <row r="4430" spans="1:113" ht="14.25">
      <c r="A4430" s="8"/>
      <c r="B4430" s="12"/>
      <c r="C4430" s="7"/>
      <c r="D4430" s="7"/>
      <c r="E4430" s="7"/>
      <c r="F4430" s="7"/>
      <c r="G4430" s="7"/>
      <c r="H4430" s="7"/>
      <c r="I4430" s="7"/>
      <c r="J4430" s="7"/>
      <c r="K4430" s="7"/>
      <c r="L4430" s="13"/>
      <c r="M4430" s="13"/>
      <c r="N4430" s="13"/>
      <c r="O4430" s="13"/>
      <c r="P4430" s="7"/>
      <c r="Q4430" s="7"/>
      <c r="R4430" s="7"/>
      <c r="S4430" s="7"/>
      <c r="T4430" s="7"/>
      <c r="U4430" s="7"/>
      <c r="V4430" s="14"/>
      <c r="W4430" s="14"/>
      <c r="X4430" s="14"/>
      <c r="Y4430" s="14"/>
      <c r="Z4430" s="14"/>
      <c r="AA4430" s="14"/>
      <c r="AB4430" s="14"/>
      <c r="AC4430" s="14"/>
      <c r="AD4430" s="14"/>
      <c r="AE4430" s="14"/>
      <c r="AF4430" s="14"/>
      <c r="AG4430" s="14"/>
      <c r="AH4430" s="14"/>
      <c r="AI4430" s="14"/>
      <c r="AJ4430" s="14"/>
      <c r="AK4430" s="14"/>
      <c r="AL4430" s="14"/>
      <c r="AM4430" s="14"/>
      <c r="AN4430" s="14"/>
      <c r="AO4430" s="14"/>
      <c r="AP4430" s="14"/>
      <c r="AQ4430" s="14"/>
      <c r="AR4430" s="14"/>
      <c r="AS4430" s="14"/>
      <c r="AT4430" s="14"/>
      <c r="AU4430" s="14"/>
      <c r="AV4430" s="14"/>
      <c r="AW4430" s="14"/>
      <c r="AX4430" s="15"/>
    </row>
    <row r="4431" spans="1:113" ht="12" customHeight="1">
      <c r="A4431" s="8"/>
      <c r="B4431" s="141" t="s">
        <v>430</v>
      </c>
      <c r="C4431" s="142"/>
      <c r="D4431" s="142"/>
      <c r="E4431" s="142"/>
      <c r="F4431" s="142"/>
      <c r="G4431" s="142"/>
      <c r="H4431" s="142"/>
      <c r="I4431" s="142"/>
      <c r="J4431" s="142"/>
      <c r="K4431" s="142"/>
      <c r="L4431" s="142"/>
      <c r="M4431" s="142"/>
      <c r="N4431" s="142"/>
      <c r="O4431" s="142"/>
      <c r="P4431" s="142"/>
      <c r="Q4431" s="142"/>
      <c r="R4431" s="142"/>
      <c r="S4431" s="142"/>
      <c r="T4431" s="142"/>
      <c r="U4431" s="142"/>
      <c r="V4431" s="142"/>
      <c r="W4431" s="142"/>
      <c r="X4431" s="142"/>
      <c r="Y4431" s="142"/>
      <c r="Z4431" s="142"/>
      <c r="AA4431" s="142"/>
      <c r="AB4431" s="142"/>
      <c r="AC4431" s="142"/>
      <c r="AD4431" s="142"/>
      <c r="AE4431" s="142"/>
      <c r="AF4431" s="142"/>
      <c r="AG4431" s="142"/>
      <c r="AH4431" s="142"/>
      <c r="AI4431" s="142"/>
      <c r="AJ4431" s="142"/>
      <c r="AK4431" s="142"/>
      <c r="AL4431" s="142"/>
      <c r="AM4431" s="142"/>
      <c r="AN4431" s="142"/>
      <c r="AO4431" s="142"/>
      <c r="AP4431" s="142"/>
      <c r="AQ4431" s="142"/>
      <c r="AR4431" s="142"/>
      <c r="AS4431" s="142"/>
      <c r="AT4431" s="142"/>
      <c r="AU4431" s="142"/>
      <c r="AV4431" s="142"/>
      <c r="AW4431" s="142"/>
      <c r="AX4431" s="143"/>
    </row>
    <row r="4432" spans="1:113" ht="12" customHeight="1">
      <c r="A4432" s="8"/>
      <c r="B4432" s="141"/>
      <c r="C4432" s="142"/>
      <c r="D4432" s="142"/>
      <c r="E4432" s="142"/>
      <c r="F4432" s="142"/>
      <c r="G4432" s="142"/>
      <c r="H4432" s="142"/>
      <c r="I4432" s="142"/>
      <c r="J4432" s="142"/>
      <c r="K4432" s="142"/>
      <c r="L4432" s="142"/>
      <c r="M4432" s="142"/>
      <c r="N4432" s="142"/>
      <c r="O4432" s="142"/>
      <c r="P4432" s="142"/>
      <c r="Q4432" s="142"/>
      <c r="R4432" s="142"/>
      <c r="S4432" s="142"/>
      <c r="T4432" s="142"/>
      <c r="U4432" s="142"/>
      <c r="V4432" s="142"/>
      <c r="W4432" s="142"/>
      <c r="X4432" s="142"/>
      <c r="Y4432" s="142"/>
      <c r="Z4432" s="142"/>
      <c r="AA4432" s="142"/>
      <c r="AB4432" s="142"/>
      <c r="AC4432" s="142"/>
      <c r="AD4432" s="142"/>
      <c r="AE4432" s="142"/>
      <c r="AF4432" s="142"/>
      <c r="AG4432" s="142"/>
      <c r="AH4432" s="142"/>
      <c r="AI4432" s="142"/>
      <c r="AJ4432" s="142"/>
      <c r="AK4432" s="142"/>
      <c r="AL4432" s="142"/>
      <c r="AM4432" s="142"/>
      <c r="AN4432" s="142"/>
      <c r="AO4432" s="142"/>
      <c r="AP4432" s="142"/>
      <c r="AQ4432" s="142"/>
      <c r="AR4432" s="142"/>
      <c r="AS4432" s="142"/>
      <c r="AT4432" s="142"/>
      <c r="AU4432" s="142"/>
      <c r="AV4432" s="142"/>
      <c r="AW4432" s="142"/>
      <c r="AX4432" s="143"/>
    </row>
    <row r="4433" spans="1:55" ht="12" customHeight="1">
      <c r="A4433" s="8"/>
      <c r="B4433" s="141"/>
      <c r="C4433" s="142"/>
      <c r="D4433" s="142"/>
      <c r="E4433" s="142"/>
      <c r="F4433" s="142"/>
      <c r="G4433" s="142"/>
      <c r="H4433" s="142"/>
      <c r="I4433" s="142"/>
      <c r="J4433" s="142"/>
      <c r="K4433" s="142"/>
      <c r="L4433" s="142"/>
      <c r="M4433" s="142"/>
      <c r="N4433" s="142"/>
      <c r="O4433" s="142"/>
      <c r="P4433" s="142"/>
      <c r="Q4433" s="142"/>
      <c r="R4433" s="142"/>
      <c r="S4433" s="142"/>
      <c r="T4433" s="142"/>
      <c r="U4433" s="142"/>
      <c r="V4433" s="142"/>
      <c r="W4433" s="142"/>
      <c r="X4433" s="142"/>
      <c r="Y4433" s="142"/>
      <c r="Z4433" s="142"/>
      <c r="AA4433" s="142"/>
      <c r="AB4433" s="142"/>
      <c r="AC4433" s="142"/>
      <c r="AD4433" s="142"/>
      <c r="AE4433" s="142"/>
      <c r="AF4433" s="142"/>
      <c r="AG4433" s="142"/>
      <c r="AH4433" s="142"/>
      <c r="AI4433" s="142"/>
      <c r="AJ4433" s="142"/>
      <c r="AK4433" s="142"/>
      <c r="AL4433" s="142"/>
      <c r="AM4433" s="142"/>
      <c r="AN4433" s="142"/>
      <c r="AO4433" s="142"/>
      <c r="AP4433" s="142"/>
      <c r="AQ4433" s="142"/>
      <c r="AR4433" s="142"/>
      <c r="AS4433" s="142"/>
      <c r="AT4433" s="142"/>
      <c r="AU4433" s="142"/>
      <c r="AV4433" s="142"/>
      <c r="AW4433" s="142"/>
      <c r="AX4433" s="143"/>
    </row>
    <row r="4434" spans="1:55" ht="12" customHeight="1">
      <c r="A4434" s="8"/>
      <c r="B4434" s="141"/>
      <c r="C4434" s="142"/>
      <c r="D4434" s="142"/>
      <c r="E4434" s="142"/>
      <c r="F4434" s="142"/>
      <c r="G4434" s="142"/>
      <c r="H4434" s="142"/>
      <c r="I4434" s="142"/>
      <c r="J4434" s="142"/>
      <c r="K4434" s="142"/>
      <c r="L4434" s="142"/>
      <c r="M4434" s="142"/>
      <c r="N4434" s="142"/>
      <c r="O4434" s="142"/>
      <c r="P4434" s="142"/>
      <c r="Q4434" s="142"/>
      <c r="R4434" s="142"/>
      <c r="S4434" s="142"/>
      <c r="T4434" s="142"/>
      <c r="U4434" s="142"/>
      <c r="V4434" s="142"/>
      <c r="W4434" s="142"/>
      <c r="X4434" s="142"/>
      <c r="Y4434" s="142"/>
      <c r="Z4434" s="142"/>
      <c r="AA4434" s="142"/>
      <c r="AB4434" s="142"/>
      <c r="AC4434" s="142"/>
      <c r="AD4434" s="142"/>
      <c r="AE4434" s="142"/>
      <c r="AF4434" s="142"/>
      <c r="AG4434" s="142"/>
      <c r="AH4434" s="142"/>
      <c r="AI4434" s="142"/>
      <c r="AJ4434" s="142"/>
      <c r="AK4434" s="142"/>
      <c r="AL4434" s="142"/>
      <c r="AM4434" s="142"/>
      <c r="AN4434" s="142"/>
      <c r="AO4434" s="142"/>
      <c r="AP4434" s="142"/>
      <c r="AQ4434" s="142"/>
      <c r="AR4434" s="142"/>
      <c r="AS4434" s="142"/>
      <c r="AT4434" s="142"/>
      <c r="AU4434" s="142"/>
      <c r="AV4434" s="142"/>
      <c r="AW4434" s="142"/>
      <c r="AX4434" s="143"/>
    </row>
    <row r="4435" spans="1:55" ht="12" customHeight="1">
      <c r="A4435" s="8"/>
      <c r="B4435" s="141"/>
      <c r="C4435" s="142"/>
      <c r="D4435" s="142"/>
      <c r="E4435" s="142"/>
      <c r="F4435" s="142"/>
      <c r="G4435" s="142"/>
      <c r="H4435" s="142"/>
      <c r="I4435" s="142"/>
      <c r="J4435" s="142"/>
      <c r="K4435" s="142"/>
      <c r="L4435" s="142"/>
      <c r="M4435" s="142"/>
      <c r="N4435" s="142"/>
      <c r="O4435" s="142"/>
      <c r="P4435" s="142"/>
      <c r="Q4435" s="142"/>
      <c r="R4435" s="142"/>
      <c r="S4435" s="142"/>
      <c r="T4435" s="142"/>
      <c r="U4435" s="142"/>
      <c r="V4435" s="142"/>
      <c r="W4435" s="142"/>
      <c r="X4435" s="142"/>
      <c r="Y4435" s="142"/>
      <c r="Z4435" s="142"/>
      <c r="AA4435" s="142"/>
      <c r="AB4435" s="142"/>
      <c r="AC4435" s="142"/>
      <c r="AD4435" s="142"/>
      <c r="AE4435" s="142"/>
      <c r="AF4435" s="142"/>
      <c r="AG4435" s="142"/>
      <c r="AH4435" s="142"/>
      <c r="AI4435" s="142"/>
      <c r="AJ4435" s="142"/>
      <c r="AK4435" s="142"/>
      <c r="AL4435" s="142"/>
      <c r="AM4435" s="142"/>
      <c r="AN4435" s="142"/>
      <c r="AO4435" s="142"/>
      <c r="AP4435" s="142"/>
      <c r="AQ4435" s="142"/>
      <c r="AR4435" s="142"/>
      <c r="AS4435" s="142"/>
      <c r="AT4435" s="142"/>
      <c r="AU4435" s="142"/>
      <c r="AV4435" s="142"/>
      <c r="AW4435" s="142"/>
      <c r="AX4435" s="143"/>
    </row>
    <row r="4436" spans="1:55" ht="12" customHeight="1">
      <c r="A4436" s="8"/>
      <c r="B4436" s="141"/>
      <c r="C4436" s="142"/>
      <c r="D4436" s="142"/>
      <c r="E4436" s="142"/>
      <c r="F4436" s="142"/>
      <c r="G4436" s="142"/>
      <c r="H4436" s="142"/>
      <c r="I4436" s="142"/>
      <c r="J4436" s="142"/>
      <c r="K4436" s="142"/>
      <c r="L4436" s="142"/>
      <c r="M4436" s="142"/>
      <c r="N4436" s="142"/>
      <c r="O4436" s="142"/>
      <c r="P4436" s="142"/>
      <c r="Q4436" s="142"/>
      <c r="R4436" s="142"/>
      <c r="S4436" s="142"/>
      <c r="T4436" s="142"/>
      <c r="U4436" s="142"/>
      <c r="V4436" s="142"/>
      <c r="W4436" s="142"/>
      <c r="X4436" s="142"/>
      <c r="Y4436" s="142"/>
      <c r="Z4436" s="142"/>
      <c r="AA4436" s="142"/>
      <c r="AB4436" s="142"/>
      <c r="AC4436" s="142"/>
      <c r="AD4436" s="142"/>
      <c r="AE4436" s="142"/>
      <c r="AF4436" s="142"/>
      <c r="AG4436" s="142"/>
      <c r="AH4436" s="142"/>
      <c r="AI4436" s="142"/>
      <c r="AJ4436" s="142"/>
      <c r="AK4436" s="142"/>
      <c r="AL4436" s="142"/>
      <c r="AM4436" s="142"/>
      <c r="AN4436" s="142"/>
      <c r="AO4436" s="142"/>
      <c r="AP4436" s="142"/>
      <c r="AQ4436" s="142"/>
      <c r="AR4436" s="142"/>
      <c r="AS4436" s="142"/>
      <c r="AT4436" s="142"/>
      <c r="AU4436" s="142"/>
      <c r="AV4436" s="142"/>
      <c r="AW4436" s="142"/>
      <c r="AX4436" s="143"/>
    </row>
    <row r="4437" spans="1:55" ht="12" customHeight="1">
      <c r="A4437" s="8"/>
      <c r="B4437" s="141"/>
      <c r="C4437" s="142"/>
      <c r="D4437" s="142"/>
      <c r="E4437" s="142"/>
      <c r="F4437" s="142"/>
      <c r="G4437" s="142"/>
      <c r="H4437" s="142"/>
      <c r="I4437" s="142"/>
      <c r="J4437" s="142"/>
      <c r="K4437" s="142"/>
      <c r="L4437" s="142"/>
      <c r="M4437" s="142"/>
      <c r="N4437" s="142"/>
      <c r="O4437" s="142"/>
      <c r="P4437" s="142"/>
      <c r="Q4437" s="142"/>
      <c r="R4437" s="142"/>
      <c r="S4437" s="142"/>
      <c r="T4437" s="142"/>
      <c r="U4437" s="142"/>
      <c r="V4437" s="142"/>
      <c r="W4437" s="142"/>
      <c r="X4437" s="142"/>
      <c r="Y4437" s="142"/>
      <c r="Z4437" s="142"/>
      <c r="AA4437" s="142"/>
      <c r="AB4437" s="142"/>
      <c r="AC4437" s="142"/>
      <c r="AD4437" s="142"/>
      <c r="AE4437" s="142"/>
      <c r="AF4437" s="142"/>
      <c r="AG4437" s="142"/>
      <c r="AH4437" s="142"/>
      <c r="AI4437" s="142"/>
      <c r="AJ4437" s="142"/>
      <c r="AK4437" s="142"/>
      <c r="AL4437" s="142"/>
      <c r="AM4437" s="142"/>
      <c r="AN4437" s="142"/>
      <c r="AO4437" s="142"/>
      <c r="AP4437" s="142"/>
      <c r="AQ4437" s="142"/>
      <c r="AR4437" s="142"/>
      <c r="AS4437" s="142"/>
      <c r="AT4437" s="142"/>
      <c r="AU4437" s="142"/>
      <c r="AV4437" s="142"/>
      <c r="AW4437" s="142"/>
      <c r="AX4437" s="143"/>
    </row>
    <row r="4438" spans="1:55" ht="12" customHeight="1">
      <c r="A4438" s="8"/>
      <c r="B4438" s="141"/>
      <c r="C4438" s="142"/>
      <c r="D4438" s="142"/>
      <c r="E4438" s="142"/>
      <c r="F4438" s="142"/>
      <c r="G4438" s="142"/>
      <c r="H4438" s="142"/>
      <c r="I4438" s="142"/>
      <c r="J4438" s="142"/>
      <c r="K4438" s="142"/>
      <c r="L4438" s="142"/>
      <c r="M4438" s="142"/>
      <c r="N4438" s="142"/>
      <c r="O4438" s="142"/>
      <c r="P4438" s="142"/>
      <c r="Q4438" s="142"/>
      <c r="R4438" s="142"/>
      <c r="S4438" s="142"/>
      <c r="T4438" s="142"/>
      <c r="U4438" s="142"/>
      <c r="V4438" s="142"/>
      <c r="W4438" s="142"/>
      <c r="X4438" s="142"/>
      <c r="Y4438" s="142"/>
      <c r="Z4438" s="142"/>
      <c r="AA4438" s="142"/>
      <c r="AB4438" s="142"/>
      <c r="AC4438" s="142"/>
      <c r="AD4438" s="142"/>
      <c r="AE4438" s="142"/>
      <c r="AF4438" s="142"/>
      <c r="AG4438" s="142"/>
      <c r="AH4438" s="142"/>
      <c r="AI4438" s="142"/>
      <c r="AJ4438" s="142"/>
      <c r="AK4438" s="142"/>
      <c r="AL4438" s="142"/>
      <c r="AM4438" s="142"/>
      <c r="AN4438" s="142"/>
      <c r="AO4438" s="142"/>
      <c r="AP4438" s="142"/>
      <c r="AQ4438" s="142"/>
      <c r="AR4438" s="142"/>
      <c r="AS4438" s="142"/>
      <c r="AT4438" s="142"/>
      <c r="AU4438" s="142"/>
      <c r="AV4438" s="142"/>
      <c r="AW4438" s="142"/>
      <c r="AX4438" s="143"/>
    </row>
    <row r="4439" spans="1:55" ht="12" customHeight="1">
      <c r="A4439" s="8"/>
      <c r="B4439" s="141"/>
      <c r="C4439" s="142"/>
      <c r="D4439" s="142"/>
      <c r="E4439" s="142"/>
      <c r="F4439" s="142"/>
      <c r="G4439" s="142"/>
      <c r="H4439" s="142"/>
      <c r="I4439" s="142"/>
      <c r="J4439" s="142"/>
      <c r="K4439" s="142"/>
      <c r="L4439" s="142"/>
      <c r="M4439" s="142"/>
      <c r="N4439" s="142"/>
      <c r="O4439" s="142"/>
      <c r="P4439" s="142"/>
      <c r="Q4439" s="142"/>
      <c r="R4439" s="142"/>
      <c r="S4439" s="142"/>
      <c r="T4439" s="142"/>
      <c r="U4439" s="142"/>
      <c r="V4439" s="142"/>
      <c r="W4439" s="142"/>
      <c r="X4439" s="142"/>
      <c r="Y4439" s="142"/>
      <c r="Z4439" s="142"/>
      <c r="AA4439" s="142"/>
      <c r="AB4439" s="142"/>
      <c r="AC4439" s="142"/>
      <c r="AD4439" s="142"/>
      <c r="AE4439" s="142"/>
      <c r="AF4439" s="142"/>
      <c r="AG4439" s="142"/>
      <c r="AH4439" s="142"/>
      <c r="AI4439" s="142"/>
      <c r="AJ4439" s="142"/>
      <c r="AK4439" s="142"/>
      <c r="AL4439" s="142"/>
      <c r="AM4439" s="142"/>
      <c r="AN4439" s="142"/>
      <c r="AO4439" s="142"/>
      <c r="AP4439" s="142"/>
      <c r="AQ4439" s="142"/>
      <c r="AR4439" s="142"/>
      <c r="AS4439" s="142"/>
      <c r="AT4439" s="142"/>
      <c r="AU4439" s="142"/>
      <c r="AV4439" s="142"/>
      <c r="AW4439" s="142"/>
      <c r="AX4439" s="143"/>
    </row>
    <row r="4440" spans="1:55" ht="12" customHeight="1">
      <c r="A4440" s="8"/>
      <c r="B4440" s="141"/>
      <c r="C4440" s="142"/>
      <c r="D4440" s="142"/>
      <c r="E4440" s="142"/>
      <c r="F4440" s="142"/>
      <c r="G4440" s="142"/>
      <c r="H4440" s="142"/>
      <c r="I4440" s="142"/>
      <c r="J4440" s="142"/>
      <c r="K4440" s="142"/>
      <c r="L4440" s="142"/>
      <c r="M4440" s="142"/>
      <c r="N4440" s="142"/>
      <c r="O4440" s="142"/>
      <c r="P4440" s="142"/>
      <c r="Q4440" s="142"/>
      <c r="R4440" s="142"/>
      <c r="S4440" s="142"/>
      <c r="T4440" s="142"/>
      <c r="U4440" s="142"/>
      <c r="V4440" s="142"/>
      <c r="W4440" s="142"/>
      <c r="X4440" s="142"/>
      <c r="Y4440" s="142"/>
      <c r="Z4440" s="142"/>
      <c r="AA4440" s="142"/>
      <c r="AB4440" s="142"/>
      <c r="AC4440" s="142"/>
      <c r="AD4440" s="142"/>
      <c r="AE4440" s="142"/>
      <c r="AF4440" s="142"/>
      <c r="AG4440" s="142"/>
      <c r="AH4440" s="142"/>
      <c r="AI4440" s="142"/>
      <c r="AJ4440" s="142"/>
      <c r="AK4440" s="142"/>
      <c r="AL4440" s="142"/>
      <c r="AM4440" s="142"/>
      <c r="AN4440" s="142"/>
      <c r="AO4440" s="142"/>
      <c r="AP4440" s="142"/>
      <c r="AQ4440" s="142"/>
      <c r="AR4440" s="142"/>
      <c r="AS4440" s="142"/>
      <c r="AT4440" s="142"/>
      <c r="AU4440" s="142"/>
      <c r="AV4440" s="142"/>
      <c r="AW4440" s="142"/>
      <c r="AX4440" s="143"/>
    </row>
    <row r="4441" spans="1:55" ht="12" customHeight="1">
      <c r="A4441" s="8"/>
      <c r="B4441" s="141"/>
      <c r="C4441" s="142"/>
      <c r="D4441" s="142"/>
      <c r="E4441" s="142"/>
      <c r="F4441" s="142"/>
      <c r="G4441" s="142"/>
      <c r="H4441" s="142"/>
      <c r="I4441" s="142"/>
      <c r="J4441" s="142"/>
      <c r="K4441" s="142"/>
      <c r="L4441" s="142"/>
      <c r="M4441" s="142"/>
      <c r="N4441" s="142"/>
      <c r="O4441" s="142"/>
      <c r="P4441" s="142"/>
      <c r="Q4441" s="142"/>
      <c r="R4441" s="142"/>
      <c r="S4441" s="142"/>
      <c r="T4441" s="142"/>
      <c r="U4441" s="142"/>
      <c r="V4441" s="142"/>
      <c r="W4441" s="142"/>
      <c r="X4441" s="142"/>
      <c r="Y4441" s="142"/>
      <c r="Z4441" s="142"/>
      <c r="AA4441" s="142"/>
      <c r="AB4441" s="142"/>
      <c r="AC4441" s="142"/>
      <c r="AD4441" s="142"/>
      <c r="AE4441" s="142"/>
      <c r="AF4441" s="142"/>
      <c r="AG4441" s="142"/>
      <c r="AH4441" s="142"/>
      <c r="AI4441" s="142"/>
      <c r="AJ4441" s="142"/>
      <c r="AK4441" s="142"/>
      <c r="AL4441" s="142"/>
      <c r="AM4441" s="142"/>
      <c r="AN4441" s="142"/>
      <c r="AO4441" s="142"/>
      <c r="AP4441" s="142"/>
      <c r="AQ4441" s="142"/>
      <c r="AR4441" s="142"/>
      <c r="AS4441" s="142"/>
      <c r="AT4441" s="142"/>
      <c r="AU4441" s="142"/>
      <c r="AV4441" s="142"/>
      <c r="AW4441" s="142"/>
      <c r="AX4441" s="143"/>
    </row>
    <row r="4442" spans="1:55" ht="12" customHeight="1">
      <c r="A4442" s="8"/>
      <c r="B4442" s="141"/>
      <c r="C4442" s="142"/>
      <c r="D4442" s="142"/>
      <c r="E4442" s="142"/>
      <c r="F4442" s="142"/>
      <c r="G4442" s="142"/>
      <c r="H4442" s="142"/>
      <c r="I4442" s="142"/>
      <c r="J4442" s="142"/>
      <c r="K4442" s="142"/>
      <c r="L4442" s="142"/>
      <c r="M4442" s="142"/>
      <c r="N4442" s="142"/>
      <c r="O4442" s="142"/>
      <c r="P4442" s="142"/>
      <c r="Q4442" s="142"/>
      <c r="R4442" s="142"/>
      <c r="S4442" s="142"/>
      <c r="T4442" s="142"/>
      <c r="U4442" s="142"/>
      <c r="V4442" s="142"/>
      <c r="W4442" s="142"/>
      <c r="X4442" s="142"/>
      <c r="Y4442" s="142"/>
      <c r="Z4442" s="142"/>
      <c r="AA4442" s="142"/>
      <c r="AB4442" s="142"/>
      <c r="AC4442" s="142"/>
      <c r="AD4442" s="142"/>
      <c r="AE4442" s="142"/>
      <c r="AF4442" s="142"/>
      <c r="AG4442" s="142"/>
      <c r="AH4442" s="142"/>
      <c r="AI4442" s="142"/>
      <c r="AJ4442" s="142"/>
      <c r="AK4442" s="142"/>
      <c r="AL4442" s="142"/>
      <c r="AM4442" s="142"/>
      <c r="AN4442" s="142"/>
      <c r="AO4442" s="142"/>
      <c r="AP4442" s="142"/>
      <c r="AQ4442" s="142"/>
      <c r="AR4442" s="142"/>
      <c r="AS4442" s="142"/>
      <c r="AT4442" s="142"/>
      <c r="AU4442" s="142"/>
      <c r="AV4442" s="142"/>
      <c r="AW4442" s="142"/>
      <c r="AX4442" s="143"/>
    </row>
    <row r="4443" spans="1:55" ht="12" customHeight="1">
      <c r="A4443" s="8"/>
      <c r="B4443" s="141"/>
      <c r="C4443" s="142"/>
      <c r="D4443" s="142"/>
      <c r="E4443" s="142"/>
      <c r="F4443" s="142"/>
      <c r="G4443" s="142"/>
      <c r="H4443" s="142"/>
      <c r="I4443" s="142"/>
      <c r="J4443" s="142"/>
      <c r="K4443" s="142"/>
      <c r="L4443" s="142"/>
      <c r="M4443" s="142"/>
      <c r="N4443" s="142"/>
      <c r="O4443" s="142"/>
      <c r="P4443" s="142"/>
      <c r="Q4443" s="142"/>
      <c r="R4443" s="142"/>
      <c r="S4443" s="142"/>
      <c r="T4443" s="142"/>
      <c r="U4443" s="142"/>
      <c r="V4443" s="142"/>
      <c r="W4443" s="142"/>
      <c r="X4443" s="142"/>
      <c r="Y4443" s="142"/>
      <c r="Z4443" s="142"/>
      <c r="AA4443" s="142"/>
      <c r="AB4443" s="142"/>
      <c r="AC4443" s="142"/>
      <c r="AD4443" s="142"/>
      <c r="AE4443" s="142"/>
      <c r="AF4443" s="142"/>
      <c r="AG4443" s="142"/>
      <c r="AH4443" s="142"/>
      <c r="AI4443" s="142"/>
      <c r="AJ4443" s="142"/>
      <c r="AK4443" s="142"/>
      <c r="AL4443" s="142"/>
      <c r="AM4443" s="142"/>
      <c r="AN4443" s="142"/>
      <c r="AO4443" s="142"/>
      <c r="AP4443" s="142"/>
      <c r="AQ4443" s="142"/>
      <c r="AR4443" s="142"/>
      <c r="AS4443" s="142"/>
      <c r="AT4443" s="142"/>
      <c r="AU4443" s="142"/>
      <c r="AV4443" s="142"/>
      <c r="AW4443" s="142"/>
      <c r="AX4443" s="143"/>
      <c r="BC4443" s="16"/>
    </row>
    <row r="4444" spans="1:55" ht="12" customHeight="1">
      <c r="A4444" s="8"/>
      <c r="B4444" s="141"/>
      <c r="C4444" s="142"/>
      <c r="D4444" s="142"/>
      <c r="E4444" s="142"/>
      <c r="F4444" s="142"/>
      <c r="G4444" s="142"/>
      <c r="H4444" s="142"/>
      <c r="I4444" s="142"/>
      <c r="J4444" s="142"/>
      <c r="K4444" s="142"/>
      <c r="L4444" s="142"/>
      <c r="M4444" s="142"/>
      <c r="N4444" s="142"/>
      <c r="O4444" s="142"/>
      <c r="P4444" s="142"/>
      <c r="Q4444" s="142"/>
      <c r="R4444" s="142"/>
      <c r="S4444" s="142"/>
      <c r="T4444" s="142"/>
      <c r="U4444" s="142"/>
      <c r="V4444" s="142"/>
      <c r="W4444" s="142"/>
      <c r="X4444" s="142"/>
      <c r="Y4444" s="142"/>
      <c r="Z4444" s="142"/>
      <c r="AA4444" s="142"/>
      <c r="AB4444" s="142"/>
      <c r="AC4444" s="142"/>
      <c r="AD4444" s="142"/>
      <c r="AE4444" s="142"/>
      <c r="AF4444" s="142"/>
      <c r="AG4444" s="142"/>
      <c r="AH4444" s="142"/>
      <c r="AI4444" s="142"/>
      <c r="AJ4444" s="142"/>
      <c r="AK4444" s="142"/>
      <c r="AL4444" s="142"/>
      <c r="AM4444" s="142"/>
      <c r="AN4444" s="142"/>
      <c r="AO4444" s="142"/>
      <c r="AP4444" s="142"/>
      <c r="AQ4444" s="142"/>
      <c r="AR4444" s="142"/>
      <c r="AS4444" s="142"/>
      <c r="AT4444" s="142"/>
      <c r="AU4444" s="142"/>
      <c r="AV4444" s="142"/>
      <c r="AW4444" s="142"/>
      <c r="AX4444" s="143"/>
    </row>
    <row r="4445" spans="1:55" ht="12" customHeight="1">
      <c r="A4445" s="8"/>
      <c r="B4445" s="141"/>
      <c r="C4445" s="142"/>
      <c r="D4445" s="142"/>
      <c r="E4445" s="142"/>
      <c r="F4445" s="142"/>
      <c r="G4445" s="142"/>
      <c r="H4445" s="142"/>
      <c r="I4445" s="142"/>
      <c r="J4445" s="142"/>
      <c r="K4445" s="142"/>
      <c r="L4445" s="142"/>
      <c r="M4445" s="142"/>
      <c r="N4445" s="142"/>
      <c r="O4445" s="142"/>
      <c r="P4445" s="142"/>
      <c r="Q4445" s="142"/>
      <c r="R4445" s="142"/>
      <c r="S4445" s="142"/>
      <c r="T4445" s="142"/>
      <c r="U4445" s="142"/>
      <c r="V4445" s="142"/>
      <c r="W4445" s="142"/>
      <c r="X4445" s="142"/>
      <c r="Y4445" s="142"/>
      <c r="Z4445" s="142"/>
      <c r="AA4445" s="142"/>
      <c r="AB4445" s="142"/>
      <c r="AC4445" s="142"/>
      <c r="AD4445" s="142"/>
      <c r="AE4445" s="142"/>
      <c r="AF4445" s="142"/>
      <c r="AG4445" s="142"/>
      <c r="AH4445" s="142"/>
      <c r="AI4445" s="142"/>
      <c r="AJ4445" s="142"/>
      <c r="AK4445" s="142"/>
      <c r="AL4445" s="142"/>
      <c r="AM4445" s="142"/>
      <c r="AN4445" s="142"/>
      <c r="AO4445" s="142"/>
      <c r="AP4445" s="142"/>
      <c r="AQ4445" s="142"/>
      <c r="AR4445" s="142"/>
      <c r="AS4445" s="142"/>
      <c r="AT4445" s="142"/>
      <c r="AU4445" s="142"/>
      <c r="AV4445" s="142"/>
      <c r="AW4445" s="142"/>
      <c r="AX4445" s="143"/>
    </row>
    <row r="4446" spans="1:55" ht="12" customHeight="1">
      <c r="A4446" s="8"/>
      <c r="B4446" s="141"/>
      <c r="C4446" s="142"/>
      <c r="D4446" s="142"/>
      <c r="E4446" s="142"/>
      <c r="F4446" s="142"/>
      <c r="G4446" s="142"/>
      <c r="H4446" s="142"/>
      <c r="I4446" s="142"/>
      <c r="J4446" s="142"/>
      <c r="K4446" s="142"/>
      <c r="L4446" s="142"/>
      <c r="M4446" s="142"/>
      <c r="N4446" s="142"/>
      <c r="O4446" s="142"/>
      <c r="P4446" s="142"/>
      <c r="Q4446" s="142"/>
      <c r="R4446" s="142"/>
      <c r="S4446" s="142"/>
      <c r="T4446" s="142"/>
      <c r="U4446" s="142"/>
      <c r="V4446" s="142"/>
      <c r="W4446" s="142"/>
      <c r="X4446" s="142"/>
      <c r="Y4446" s="142"/>
      <c r="Z4446" s="142"/>
      <c r="AA4446" s="142"/>
      <c r="AB4446" s="142"/>
      <c r="AC4446" s="142"/>
      <c r="AD4446" s="142"/>
      <c r="AE4446" s="142"/>
      <c r="AF4446" s="142"/>
      <c r="AG4446" s="142"/>
      <c r="AH4446" s="142"/>
      <c r="AI4446" s="142"/>
      <c r="AJ4446" s="142"/>
      <c r="AK4446" s="142"/>
      <c r="AL4446" s="142"/>
      <c r="AM4446" s="142"/>
      <c r="AN4446" s="142"/>
      <c r="AO4446" s="142"/>
      <c r="AP4446" s="142"/>
      <c r="AQ4446" s="142"/>
      <c r="AR4446" s="142"/>
      <c r="AS4446" s="142"/>
      <c r="AT4446" s="142"/>
      <c r="AU4446" s="142"/>
      <c r="AV4446" s="142"/>
      <c r="AW4446" s="142"/>
      <c r="AX4446" s="143"/>
    </row>
    <row r="4447" spans="1:55" ht="15" thickBot="1">
      <c r="A4447" s="17"/>
      <c r="B4447" s="18"/>
      <c r="C4447" s="19"/>
      <c r="D4447" s="19"/>
      <c r="E4447" s="19"/>
      <c r="F4447" s="19"/>
      <c r="G4447" s="19"/>
      <c r="H4447" s="19"/>
      <c r="I4447" s="19"/>
      <c r="J4447" s="19"/>
      <c r="K4447" s="19"/>
      <c r="L4447" s="19"/>
      <c r="M4447" s="19"/>
      <c r="N4447" s="19"/>
      <c r="O4447" s="19"/>
      <c r="P4447" s="19"/>
      <c r="Q4447" s="19"/>
      <c r="R4447" s="19"/>
      <c r="S4447" s="19"/>
      <c r="T4447" s="19"/>
      <c r="U4447" s="19"/>
      <c r="V4447" s="19"/>
      <c r="W4447" s="19"/>
      <c r="X4447" s="19"/>
      <c r="Y4447" s="19"/>
      <c r="Z4447" s="19"/>
      <c r="AA4447" s="19"/>
      <c r="AB4447" s="19"/>
      <c r="AC4447" s="19"/>
      <c r="AD4447" s="19"/>
      <c r="AE4447" s="19"/>
      <c r="AF4447" s="19"/>
      <c r="AG4447" s="19"/>
      <c r="AH4447" s="19"/>
      <c r="AI4447" s="19"/>
      <c r="AJ4447" s="19"/>
      <c r="AK4447" s="19"/>
      <c r="AL4447" s="19"/>
      <c r="AM4447" s="19"/>
      <c r="AN4447" s="19"/>
      <c r="AO4447" s="19"/>
      <c r="AP4447" s="19"/>
      <c r="AQ4447" s="19"/>
      <c r="AR4447" s="19"/>
      <c r="AS4447" s="19"/>
      <c r="AT4447" s="19"/>
      <c r="AU4447" s="19"/>
      <c r="AV4447" s="19"/>
      <c r="AW4447" s="19"/>
      <c r="AX4447" s="20"/>
    </row>
    <row r="4448" spans="1:55">
      <c r="B4448" s="21"/>
    </row>
    <row r="4449" spans="1:251" ht="14.25">
      <c r="B4449" s="10" t="s">
        <v>4</v>
      </c>
      <c r="C4449" s="8"/>
      <c r="D4449" s="8"/>
      <c r="E4449" s="8"/>
      <c r="F4449" s="8"/>
      <c r="G4449" s="8"/>
      <c r="H4449" s="8"/>
      <c r="I4449" s="8"/>
      <c r="J4449" s="8"/>
      <c r="K4449" s="8"/>
      <c r="L4449" s="9"/>
      <c r="M4449" s="9"/>
      <c r="N4449" s="9"/>
      <c r="O4449" s="9"/>
      <c r="P4449" s="8"/>
      <c r="Q4449" s="8"/>
      <c r="R4449" s="8"/>
      <c r="S4449" s="8"/>
      <c r="T4449" s="8"/>
      <c r="U4449" s="8"/>
      <c r="V4449" s="10"/>
      <c r="W4449" s="10"/>
      <c r="X4449" s="10"/>
      <c r="Y4449" s="10"/>
      <c r="Z4449" s="10"/>
      <c r="AA4449" s="10"/>
      <c r="AB4449" s="10"/>
      <c r="AC4449" s="10"/>
      <c r="AD4449" s="10"/>
      <c r="AE4449" s="10"/>
      <c r="AF4449" s="10"/>
      <c r="AG4449" s="10"/>
      <c r="AH4449" s="10"/>
      <c r="AI4449" s="10"/>
      <c r="AJ4449" s="10"/>
      <c r="AK4449" s="10"/>
      <c r="AL4449" s="10"/>
      <c r="AM4449" s="10"/>
      <c r="AN4449" s="10"/>
      <c r="AO4449" s="10"/>
      <c r="AP4449" s="10"/>
      <c r="AQ4449" s="10"/>
      <c r="AR4449" s="10"/>
      <c r="AS4449" s="10"/>
      <c r="AT4449" s="10"/>
      <c r="AU4449" s="10"/>
      <c r="AV4449" s="10"/>
      <c r="AW4449" s="10"/>
      <c r="AX4449" s="10"/>
    </row>
    <row r="4450" spans="1:251" ht="15" thickBot="1">
      <c r="B4450" s="8"/>
      <c r="C4450" s="8"/>
      <c r="D4450" s="8"/>
      <c r="E4450" s="8"/>
      <c r="F4450" s="8"/>
      <c r="G4450" s="8"/>
      <c r="H4450" s="8"/>
      <c r="I4450" s="8"/>
      <c r="J4450" s="8"/>
      <c r="K4450" s="8"/>
      <c r="L4450" s="9"/>
      <c r="M4450" s="9"/>
      <c r="N4450" s="9"/>
      <c r="O4450" s="9"/>
      <c r="P4450" s="8"/>
      <c r="Q4450" s="8"/>
      <c r="R4450" s="8"/>
      <c r="S4450" s="8"/>
      <c r="T4450" s="8"/>
      <c r="U4450" s="8"/>
      <c r="V4450" s="10"/>
      <c r="W4450" s="10"/>
      <c r="X4450" s="10"/>
      <c r="Y4450" s="10"/>
      <c r="Z4450" s="10"/>
      <c r="AA4450" s="10"/>
      <c r="AB4450" s="10"/>
      <c r="AC4450" s="10"/>
      <c r="AD4450" s="10"/>
      <c r="AE4450" s="10"/>
      <c r="AF4450" s="10"/>
      <c r="AG4450" s="10"/>
      <c r="AH4450" s="10"/>
      <c r="AI4450" s="10"/>
      <c r="AJ4450" s="10"/>
      <c r="AK4450" s="10"/>
      <c r="AL4450" s="10"/>
      <c r="AM4450" s="10"/>
      <c r="AN4450" s="10"/>
      <c r="AO4450" s="10"/>
      <c r="AP4450" s="10"/>
      <c r="AQ4450" s="10"/>
      <c r="AR4450" s="10"/>
      <c r="AS4450" s="10"/>
      <c r="AT4450" s="10"/>
      <c r="AU4450" s="10"/>
      <c r="AV4450" s="10"/>
      <c r="AW4450" s="10"/>
      <c r="AX4450" s="22" t="s">
        <v>5</v>
      </c>
    </row>
    <row r="4451" spans="1:251" s="16" customFormat="1" ht="13.5" customHeight="1">
      <c r="A4451" s="8"/>
      <c r="B4451" s="146" t="s">
        <v>6</v>
      </c>
      <c r="C4451" s="129"/>
      <c r="D4451" s="129"/>
      <c r="E4451" s="129"/>
      <c r="F4451" s="129"/>
      <c r="G4451" s="129"/>
      <c r="H4451" s="129"/>
      <c r="I4451" s="129"/>
      <c r="J4451" s="129"/>
      <c r="K4451" s="129"/>
      <c r="L4451" s="129"/>
      <c r="M4451" s="129"/>
      <c r="N4451" s="129"/>
      <c r="O4451" s="129"/>
      <c r="P4451" s="129"/>
      <c r="Q4451" s="129"/>
      <c r="R4451" s="129"/>
      <c r="S4451" s="129"/>
      <c r="T4451" s="129"/>
      <c r="U4451" s="129"/>
      <c r="V4451" s="129"/>
      <c r="W4451" s="129"/>
      <c r="X4451" s="129"/>
      <c r="Y4451" s="129"/>
      <c r="Z4451" s="130"/>
      <c r="AA4451" s="128" t="s">
        <v>11</v>
      </c>
      <c r="AB4451" s="129"/>
      <c r="AC4451" s="129"/>
      <c r="AD4451" s="129"/>
      <c r="AE4451" s="129"/>
      <c r="AF4451" s="129"/>
      <c r="AG4451" s="129"/>
      <c r="AH4451" s="129"/>
      <c r="AI4451" s="130"/>
      <c r="AJ4451" s="128" t="s">
        <v>12</v>
      </c>
      <c r="AK4451" s="129"/>
      <c r="AL4451" s="129"/>
      <c r="AM4451" s="129"/>
      <c r="AN4451" s="129"/>
      <c r="AO4451" s="129"/>
      <c r="AP4451" s="129"/>
      <c r="AQ4451" s="129"/>
      <c r="AR4451" s="130"/>
      <c r="AS4451" s="128" t="s">
        <v>7</v>
      </c>
      <c r="AT4451" s="129"/>
      <c r="AU4451" s="129"/>
      <c r="AV4451" s="129"/>
      <c r="AW4451" s="129"/>
      <c r="AX4451" s="134"/>
      <c r="AY4451" s="2"/>
      <c r="AZ4451" s="2"/>
      <c r="BA4451" s="2"/>
      <c r="BB4451" s="2"/>
      <c r="BC4451" s="2"/>
      <c r="BD4451" s="2"/>
      <c r="BE4451" s="2"/>
      <c r="BF4451" s="2"/>
      <c r="BG4451" s="2"/>
      <c r="BH4451" s="2"/>
      <c r="BI4451" s="2"/>
      <c r="BJ4451" s="2"/>
      <c r="BK4451" s="2"/>
      <c r="BL4451" s="2"/>
      <c r="BM4451" s="2"/>
      <c r="BN4451" s="2"/>
      <c r="BO4451" s="2"/>
      <c r="BP4451" s="2"/>
      <c r="BQ4451" s="2"/>
      <c r="BR4451" s="2"/>
      <c r="BS4451" s="2"/>
      <c r="BT4451" s="2"/>
      <c r="BU4451" s="2"/>
      <c r="BV4451" s="2"/>
      <c r="BW4451" s="2"/>
      <c r="BX4451" s="2"/>
      <c r="BY4451" s="2"/>
      <c r="BZ4451" s="2"/>
      <c r="CA4451" s="2"/>
      <c r="CB4451" s="2"/>
      <c r="CC4451" s="2"/>
      <c r="CD4451" s="2"/>
      <c r="CE4451" s="2"/>
      <c r="CF4451" s="2"/>
      <c r="CG4451" s="2"/>
      <c r="CH4451" s="2"/>
      <c r="CI4451" s="2"/>
      <c r="CJ4451" s="2"/>
      <c r="CK4451" s="2"/>
      <c r="CL4451" s="2"/>
      <c r="CM4451" s="2"/>
      <c r="CN4451" s="2"/>
      <c r="CO4451" s="2"/>
      <c r="CP4451" s="2"/>
      <c r="CQ4451" s="2"/>
      <c r="CR4451" s="2"/>
      <c r="CS4451" s="2"/>
      <c r="CT4451" s="2"/>
      <c r="CU4451" s="2"/>
      <c r="CV4451" s="2"/>
      <c r="CW4451" s="2"/>
      <c r="CX4451" s="2"/>
      <c r="CY4451" s="2"/>
      <c r="CZ4451" s="2"/>
      <c r="DA4451" s="2"/>
      <c r="DB4451" s="2"/>
      <c r="DC4451" s="2"/>
      <c r="DD4451" s="2"/>
      <c r="DE4451" s="2"/>
      <c r="DF4451" s="2"/>
      <c r="DG4451" s="2"/>
      <c r="DH4451" s="2"/>
      <c r="DI4451" s="2"/>
      <c r="DJ4451" s="2"/>
      <c r="DK4451" s="2"/>
      <c r="DL4451" s="2"/>
      <c r="DM4451" s="2"/>
      <c r="DN4451" s="2"/>
      <c r="DO4451" s="2"/>
      <c r="DP4451" s="2"/>
      <c r="DQ4451" s="2"/>
      <c r="DR4451" s="2"/>
      <c r="DS4451" s="2"/>
      <c r="DT4451" s="2"/>
      <c r="DU4451" s="2"/>
      <c r="DV4451" s="2"/>
      <c r="DW4451" s="2"/>
      <c r="DX4451" s="2"/>
      <c r="DY4451" s="2"/>
      <c r="DZ4451" s="2"/>
      <c r="EA4451" s="2"/>
      <c r="EB4451" s="2"/>
      <c r="EC4451" s="2"/>
      <c r="ED4451" s="2"/>
      <c r="EE4451" s="2"/>
      <c r="EF4451" s="2"/>
      <c r="EG4451" s="2"/>
      <c r="EH4451" s="2"/>
      <c r="EI4451" s="2"/>
      <c r="EJ4451" s="2"/>
      <c r="EK4451" s="2"/>
      <c r="EL4451" s="2"/>
      <c r="EM4451" s="2"/>
      <c r="EN4451" s="2"/>
      <c r="EO4451" s="2"/>
      <c r="EP4451" s="2"/>
      <c r="EQ4451" s="2"/>
      <c r="ER4451" s="2"/>
      <c r="ES4451" s="2"/>
      <c r="ET4451" s="2"/>
      <c r="EU4451" s="2"/>
      <c r="EV4451" s="2"/>
      <c r="EW4451" s="2"/>
      <c r="EX4451" s="2"/>
      <c r="EY4451" s="2"/>
      <c r="EZ4451" s="2"/>
      <c r="FA4451" s="2"/>
      <c r="FB4451" s="2"/>
      <c r="FC4451" s="2"/>
      <c r="FD4451" s="2"/>
      <c r="FE4451" s="2"/>
      <c r="FF4451" s="2"/>
      <c r="FG4451" s="2"/>
      <c r="FH4451" s="2"/>
      <c r="FI4451" s="2"/>
      <c r="FJ4451" s="2"/>
      <c r="FK4451" s="2"/>
      <c r="FL4451" s="2"/>
      <c r="FM4451" s="2"/>
      <c r="FN4451" s="2"/>
      <c r="FO4451" s="2"/>
      <c r="FP4451" s="2"/>
      <c r="FQ4451" s="2"/>
      <c r="FR4451" s="2"/>
      <c r="FS4451" s="2"/>
      <c r="FT4451" s="2"/>
      <c r="FU4451" s="2"/>
      <c r="FV4451" s="2"/>
      <c r="FW4451" s="2"/>
      <c r="FX4451" s="2"/>
      <c r="FY4451" s="2"/>
      <c r="FZ4451" s="2"/>
      <c r="GA4451" s="2"/>
      <c r="GB4451" s="2"/>
      <c r="GC4451" s="2"/>
      <c r="GD4451" s="2"/>
      <c r="GE4451" s="2"/>
      <c r="GF4451" s="2"/>
      <c r="GG4451" s="2"/>
      <c r="GH4451" s="2"/>
      <c r="GI4451" s="2"/>
      <c r="GJ4451" s="2"/>
      <c r="GK4451" s="2"/>
      <c r="GL4451" s="2"/>
      <c r="GM4451" s="2"/>
      <c r="GN4451" s="2"/>
      <c r="GO4451" s="2"/>
      <c r="GP4451" s="2"/>
      <c r="GQ4451" s="2"/>
      <c r="GR4451" s="2"/>
      <c r="GS4451" s="2"/>
      <c r="GT4451" s="2"/>
      <c r="GU4451" s="2"/>
      <c r="GV4451" s="2"/>
      <c r="GW4451" s="2"/>
      <c r="GX4451" s="2"/>
      <c r="GY4451" s="2"/>
      <c r="GZ4451" s="2"/>
      <c r="HA4451" s="2"/>
      <c r="HB4451" s="2"/>
      <c r="HC4451" s="2"/>
      <c r="HD4451" s="2"/>
      <c r="HE4451" s="2"/>
      <c r="HF4451" s="2"/>
      <c r="HG4451" s="2"/>
      <c r="HH4451" s="2"/>
      <c r="HI4451" s="2"/>
      <c r="HJ4451" s="2"/>
      <c r="HK4451" s="2"/>
      <c r="HL4451" s="2"/>
      <c r="HM4451" s="2"/>
      <c r="HN4451" s="2"/>
      <c r="HO4451" s="2"/>
      <c r="HP4451" s="2"/>
      <c r="HQ4451" s="2"/>
      <c r="HR4451" s="2"/>
      <c r="HS4451" s="2"/>
      <c r="HT4451" s="2"/>
      <c r="HU4451" s="2"/>
      <c r="HV4451" s="2"/>
      <c r="HW4451" s="2"/>
      <c r="HX4451" s="2"/>
      <c r="HY4451" s="2"/>
      <c r="HZ4451" s="2"/>
      <c r="IA4451" s="2"/>
      <c r="IB4451" s="2"/>
      <c r="IC4451" s="2"/>
      <c r="ID4451" s="2"/>
      <c r="IE4451" s="2"/>
      <c r="IF4451" s="2"/>
      <c r="IG4451" s="2"/>
      <c r="IH4451" s="2"/>
      <c r="II4451" s="2"/>
      <c r="IJ4451" s="2"/>
      <c r="IK4451" s="2"/>
      <c r="IL4451" s="2"/>
      <c r="IM4451" s="2"/>
      <c r="IN4451" s="2"/>
      <c r="IO4451" s="2"/>
      <c r="IP4451" s="2"/>
      <c r="IQ4451" s="2"/>
    </row>
    <row r="4452" spans="1:251" s="16" customFormat="1" ht="13.5">
      <c r="A4452" s="8"/>
      <c r="B4452" s="147"/>
      <c r="C4452" s="132"/>
      <c r="D4452" s="132"/>
      <c r="E4452" s="132"/>
      <c r="F4452" s="132"/>
      <c r="G4452" s="132"/>
      <c r="H4452" s="132"/>
      <c r="I4452" s="132"/>
      <c r="J4452" s="132"/>
      <c r="K4452" s="132"/>
      <c r="L4452" s="132"/>
      <c r="M4452" s="132"/>
      <c r="N4452" s="132"/>
      <c r="O4452" s="132"/>
      <c r="P4452" s="132"/>
      <c r="Q4452" s="132"/>
      <c r="R4452" s="132"/>
      <c r="S4452" s="132"/>
      <c r="T4452" s="132"/>
      <c r="U4452" s="132"/>
      <c r="V4452" s="132"/>
      <c r="W4452" s="132"/>
      <c r="X4452" s="132"/>
      <c r="Y4452" s="132"/>
      <c r="Z4452" s="133"/>
      <c r="AA4452" s="131"/>
      <c r="AB4452" s="132"/>
      <c r="AC4452" s="132"/>
      <c r="AD4452" s="132"/>
      <c r="AE4452" s="132"/>
      <c r="AF4452" s="132"/>
      <c r="AG4452" s="132"/>
      <c r="AH4452" s="132"/>
      <c r="AI4452" s="133"/>
      <c r="AJ4452" s="131"/>
      <c r="AK4452" s="132"/>
      <c r="AL4452" s="132"/>
      <c r="AM4452" s="132"/>
      <c r="AN4452" s="132"/>
      <c r="AO4452" s="132"/>
      <c r="AP4452" s="132"/>
      <c r="AQ4452" s="132"/>
      <c r="AR4452" s="133"/>
      <c r="AS4452" s="131"/>
      <c r="AT4452" s="132"/>
      <c r="AU4452" s="132"/>
      <c r="AV4452" s="132"/>
      <c r="AW4452" s="132"/>
      <c r="AX4452" s="135"/>
      <c r="AY4452" s="2"/>
      <c r="AZ4452" s="2"/>
      <c r="BA4452" s="2"/>
      <c r="BB4452" s="23"/>
      <c r="BC4452" s="24"/>
      <c r="BE4452" s="2"/>
      <c r="BF4452" s="2"/>
      <c r="BG4452" s="2"/>
      <c r="BH4452" s="2"/>
      <c r="BI4452" s="2"/>
      <c r="BJ4452" s="2"/>
      <c r="BK4452" s="2"/>
      <c r="BL4452" s="2"/>
      <c r="BM4452" s="2"/>
      <c r="BN4452" s="2"/>
      <c r="BO4452" s="2"/>
      <c r="BP4452" s="2"/>
      <c r="BQ4452" s="2"/>
      <c r="BR4452" s="2"/>
      <c r="BS4452" s="2"/>
      <c r="BT4452" s="2"/>
      <c r="BU4452" s="2"/>
      <c r="BV4452" s="2"/>
      <c r="BW4452" s="2"/>
      <c r="BX4452" s="2"/>
      <c r="BY4452" s="2"/>
      <c r="BZ4452" s="2"/>
      <c r="CA4452" s="2"/>
      <c r="CB4452" s="2"/>
      <c r="CC4452" s="2"/>
      <c r="CD4452" s="2"/>
      <c r="CE4452" s="2"/>
      <c r="CF4452" s="2"/>
      <c r="CG4452" s="2"/>
      <c r="CH4452" s="2"/>
      <c r="CI4452" s="2"/>
      <c r="CJ4452" s="2"/>
      <c r="CK4452" s="2"/>
      <c r="CL4452" s="2"/>
      <c r="CM4452" s="2"/>
      <c r="CN4452" s="2"/>
      <c r="CO4452" s="2"/>
      <c r="CP4452" s="2"/>
      <c r="CQ4452" s="2"/>
      <c r="CR4452" s="2"/>
      <c r="CS4452" s="2"/>
      <c r="CT4452" s="2"/>
      <c r="CU4452" s="2"/>
      <c r="CV4452" s="2"/>
      <c r="CW4452" s="2"/>
      <c r="CX4452" s="2"/>
      <c r="CY4452" s="2"/>
      <c r="CZ4452" s="2"/>
      <c r="DA4452" s="2"/>
      <c r="DB4452" s="2"/>
      <c r="DC4452" s="2"/>
      <c r="DD4452" s="2"/>
      <c r="DE4452" s="2"/>
      <c r="DF4452" s="2"/>
      <c r="DG4452" s="2"/>
      <c r="DH4452" s="2"/>
      <c r="DI4452" s="2"/>
      <c r="DJ4452" s="2"/>
      <c r="DK4452" s="2"/>
      <c r="DL4452" s="2"/>
      <c r="DM4452" s="2"/>
      <c r="DN4452" s="2"/>
      <c r="DO4452" s="2"/>
      <c r="DP4452" s="2"/>
      <c r="DQ4452" s="2"/>
      <c r="DR4452" s="2"/>
      <c r="DS4452" s="2"/>
      <c r="DT4452" s="2"/>
      <c r="DU4452" s="2"/>
      <c r="DV4452" s="2"/>
      <c r="DW4452" s="2"/>
      <c r="DX4452" s="2"/>
      <c r="DY4452" s="2"/>
      <c r="DZ4452" s="2"/>
      <c r="EA4452" s="2"/>
      <c r="EB4452" s="2"/>
      <c r="EC4452" s="2"/>
      <c r="ED4452" s="2"/>
      <c r="EE4452" s="2"/>
      <c r="EF4452" s="2"/>
      <c r="EG4452" s="2"/>
      <c r="EH4452" s="2"/>
      <c r="EI4452" s="2"/>
      <c r="EJ4452" s="2"/>
      <c r="EK4452" s="2"/>
      <c r="EL4452" s="2"/>
      <c r="EM4452" s="2"/>
      <c r="EN4452" s="2"/>
      <c r="EO4452" s="2"/>
      <c r="EP4452" s="2"/>
      <c r="EQ4452" s="2"/>
      <c r="ER4452" s="2"/>
      <c r="ES4452" s="2"/>
      <c r="ET4452" s="2"/>
      <c r="EU4452" s="2"/>
      <c r="EV4452" s="2"/>
      <c r="EW4452" s="2"/>
      <c r="EX4452" s="2"/>
      <c r="EY4452" s="2"/>
      <c r="EZ4452" s="2"/>
      <c r="FA4452" s="2"/>
      <c r="FB4452" s="2"/>
      <c r="FC4452" s="2"/>
      <c r="FD4452" s="2"/>
      <c r="FE4452" s="2"/>
      <c r="FF4452" s="2"/>
      <c r="FG4452" s="2"/>
      <c r="FH4452" s="2"/>
      <c r="FI4452" s="2"/>
      <c r="FJ4452" s="2"/>
      <c r="FK4452" s="2"/>
      <c r="FL4452" s="2"/>
      <c r="FM4452" s="2"/>
      <c r="FN4452" s="2"/>
      <c r="FO4452" s="2"/>
      <c r="FP4452" s="2"/>
      <c r="FQ4452" s="2"/>
      <c r="FR4452" s="2"/>
      <c r="FS4452" s="2"/>
      <c r="FT4452" s="2"/>
      <c r="FU4452" s="2"/>
      <c r="FV4452" s="2"/>
      <c r="FW4452" s="2"/>
      <c r="FX4452" s="2"/>
      <c r="FY4452" s="2"/>
      <c r="FZ4452" s="2"/>
      <c r="GA4452" s="2"/>
      <c r="GB4452" s="2"/>
      <c r="GC4452" s="2"/>
      <c r="GD4452" s="2"/>
      <c r="GE4452" s="2"/>
      <c r="GF4452" s="2"/>
      <c r="GG4452" s="2"/>
      <c r="GH4452" s="2"/>
      <c r="GI4452" s="2"/>
      <c r="GJ4452" s="2"/>
      <c r="GK4452" s="2"/>
      <c r="GL4452" s="2"/>
      <c r="GM4452" s="2"/>
      <c r="GN4452" s="2"/>
      <c r="GO4452" s="2"/>
      <c r="GP4452" s="2"/>
      <c r="GQ4452" s="2"/>
      <c r="GR4452" s="2"/>
      <c r="GS4452" s="2"/>
      <c r="GT4452" s="2"/>
      <c r="GU4452" s="2"/>
      <c r="GV4452" s="2"/>
      <c r="GW4452" s="2"/>
      <c r="GX4452" s="2"/>
      <c r="GY4452" s="2"/>
      <c r="GZ4452" s="2"/>
      <c r="HA4452" s="2"/>
      <c r="HB4452" s="2"/>
      <c r="HC4452" s="2"/>
      <c r="HD4452" s="2"/>
      <c r="HE4452" s="2"/>
      <c r="HF4452" s="2"/>
      <c r="HG4452" s="2"/>
      <c r="HH4452" s="2"/>
      <c r="HI4452" s="2"/>
      <c r="HJ4452" s="2"/>
      <c r="HK4452" s="2"/>
      <c r="HL4452" s="2"/>
      <c r="HM4452" s="2"/>
      <c r="HN4452" s="2"/>
      <c r="HO4452" s="2"/>
      <c r="HP4452" s="2"/>
      <c r="HQ4452" s="2"/>
      <c r="HR4452" s="2"/>
      <c r="HS4452" s="2"/>
      <c r="HT4452" s="2"/>
      <c r="HU4452" s="2"/>
      <c r="HV4452" s="2"/>
      <c r="HW4452" s="2"/>
      <c r="HX4452" s="2"/>
      <c r="HY4452" s="2"/>
      <c r="HZ4452" s="2"/>
      <c r="IA4452" s="2"/>
      <c r="IB4452" s="2"/>
      <c r="IC4452" s="2"/>
      <c r="ID4452" s="2"/>
      <c r="IE4452" s="2"/>
      <c r="IF4452" s="2"/>
      <c r="IG4452" s="2"/>
      <c r="IH4452" s="2"/>
      <c r="II4452" s="2"/>
      <c r="IJ4452" s="2"/>
      <c r="IK4452" s="2"/>
      <c r="IL4452" s="2"/>
      <c r="IM4452" s="2"/>
      <c r="IN4452" s="2"/>
      <c r="IO4452" s="2"/>
      <c r="IP4452" s="2"/>
      <c r="IQ4452" s="2"/>
    </row>
    <row r="4453" spans="1:251" s="16" customFormat="1" ht="18.75" customHeight="1">
      <c r="A4453" s="8"/>
      <c r="B4453" s="25"/>
      <c r="C4453" s="125" t="s">
        <v>431</v>
      </c>
      <c r="D4453" s="126"/>
      <c r="E4453" s="126"/>
      <c r="F4453" s="126"/>
      <c r="G4453" s="126"/>
      <c r="H4453" s="126"/>
      <c r="I4453" s="126"/>
      <c r="J4453" s="126"/>
      <c r="K4453" s="126"/>
      <c r="L4453" s="126"/>
      <c r="M4453" s="126"/>
      <c r="N4453" s="126"/>
      <c r="O4453" s="126"/>
      <c r="P4453" s="126"/>
      <c r="Q4453" s="126"/>
      <c r="R4453" s="126"/>
      <c r="S4453" s="126"/>
      <c r="T4453" s="126"/>
      <c r="U4453" s="126"/>
      <c r="V4453" s="126"/>
      <c r="W4453" s="126"/>
      <c r="X4453" s="126"/>
      <c r="Y4453" s="126"/>
      <c r="Z4453" s="127"/>
      <c r="AA4453" s="106">
        <v>80</v>
      </c>
      <c r="AB4453" s="107"/>
      <c r="AC4453" s="107"/>
      <c r="AD4453" s="107"/>
      <c r="AE4453" s="107"/>
      <c r="AF4453" s="107"/>
      <c r="AG4453" s="107"/>
      <c r="AH4453" s="107"/>
      <c r="AI4453" s="108"/>
      <c r="AJ4453" s="106">
        <v>4190</v>
      </c>
      <c r="AK4453" s="107"/>
      <c r="AL4453" s="107"/>
      <c r="AM4453" s="107"/>
      <c r="AN4453" s="107"/>
      <c r="AO4453" s="107"/>
      <c r="AP4453" s="107"/>
      <c r="AQ4453" s="107"/>
      <c r="AR4453" s="108"/>
      <c r="AS4453" s="109"/>
      <c r="AT4453" s="110"/>
      <c r="AU4453" s="110"/>
      <c r="AV4453" s="110"/>
      <c r="AW4453" s="110"/>
      <c r="AX4453" s="111"/>
      <c r="AY4453" s="2"/>
      <c r="AZ4453" s="2"/>
      <c r="BA4453" s="2"/>
      <c r="BB4453" s="2"/>
      <c r="BC4453" s="2"/>
      <c r="BD4453" s="2"/>
      <c r="BE4453" s="2"/>
      <c r="BF4453" s="2"/>
      <c r="BG4453" s="2"/>
      <c r="BH4453" s="2"/>
      <c r="BI4453" s="2"/>
      <c r="BJ4453" s="2"/>
      <c r="BK4453" s="2"/>
      <c r="BL4453" s="2"/>
      <c r="BM4453" s="2"/>
      <c r="BN4453" s="2"/>
      <c r="BO4453" s="2"/>
      <c r="BP4453" s="2"/>
      <c r="BQ4453" s="2"/>
      <c r="BR4453" s="2"/>
      <c r="BS4453" s="2"/>
      <c r="BT4453" s="2"/>
      <c r="BU4453" s="2"/>
      <c r="BV4453" s="2"/>
      <c r="BW4453" s="2"/>
      <c r="BX4453" s="2"/>
      <c r="BY4453" s="2"/>
      <c r="BZ4453" s="2"/>
      <c r="CA4453" s="2"/>
      <c r="CB4453" s="2"/>
      <c r="CC4453" s="2"/>
      <c r="CD4453" s="2"/>
      <c r="CE4453" s="2"/>
      <c r="CF4453" s="2"/>
      <c r="CG4453" s="2"/>
      <c r="CH4453" s="2"/>
      <c r="CI4453" s="2"/>
      <c r="CJ4453" s="2"/>
      <c r="CK4453" s="2"/>
      <c r="CL4453" s="2"/>
      <c r="CM4453" s="2"/>
      <c r="CN4453" s="2"/>
      <c r="CO4453" s="2"/>
      <c r="CP4453" s="2"/>
      <c r="CQ4453" s="2"/>
      <c r="CR4453" s="2"/>
      <c r="CS4453" s="2"/>
      <c r="CT4453" s="2"/>
      <c r="CU4453" s="2"/>
      <c r="CV4453" s="2"/>
      <c r="CW4453" s="2"/>
      <c r="CX4453" s="2"/>
      <c r="CY4453" s="2"/>
      <c r="CZ4453" s="2"/>
      <c r="DA4453" s="2"/>
      <c r="DB4453" s="2"/>
      <c r="DC4453" s="2"/>
      <c r="DD4453" s="2"/>
      <c r="DE4453" s="2"/>
      <c r="DF4453" s="2"/>
      <c r="DG4453" s="2"/>
      <c r="DH4453" s="2"/>
      <c r="DI4453" s="2"/>
      <c r="DJ4453" s="2"/>
      <c r="DK4453" s="2"/>
      <c r="DL4453" s="2"/>
      <c r="DM4453" s="2"/>
      <c r="DN4453" s="2"/>
      <c r="DO4453" s="2"/>
      <c r="DP4453" s="2"/>
      <c r="DQ4453" s="2"/>
      <c r="DR4453" s="2"/>
      <c r="DS4453" s="2"/>
      <c r="DT4453" s="2"/>
      <c r="DU4453" s="2"/>
      <c r="DV4453" s="2"/>
      <c r="DW4453" s="2"/>
      <c r="DX4453" s="2"/>
      <c r="DY4453" s="2"/>
      <c r="DZ4453" s="2"/>
      <c r="EA4453" s="2"/>
      <c r="EB4453" s="2"/>
      <c r="EC4453" s="2"/>
      <c r="ED4453" s="2"/>
      <c r="EE4453" s="2"/>
      <c r="EF4453" s="2"/>
      <c r="EG4453" s="2"/>
      <c r="EH4453" s="2"/>
      <c r="EI4453" s="2"/>
      <c r="EJ4453" s="2"/>
      <c r="EK4453" s="2"/>
      <c r="EL4453" s="2"/>
      <c r="EM4453" s="2"/>
      <c r="EN4453" s="2"/>
      <c r="EO4453" s="2"/>
      <c r="EP4453" s="2"/>
      <c r="EQ4453" s="2"/>
      <c r="ER4453" s="2"/>
      <c r="ES4453" s="2"/>
      <c r="ET4453" s="2"/>
      <c r="EU4453" s="2"/>
      <c r="EV4453" s="2"/>
      <c r="EW4453" s="2"/>
      <c r="EX4453" s="2"/>
      <c r="EY4453" s="2"/>
      <c r="EZ4453" s="2"/>
      <c r="FA4453" s="2"/>
      <c r="FB4453" s="2"/>
      <c r="FC4453" s="2"/>
      <c r="FD4453" s="2"/>
      <c r="FE4453" s="2"/>
      <c r="FF4453" s="2"/>
      <c r="FG4453" s="2"/>
      <c r="FH4453" s="2"/>
      <c r="FI4453" s="2"/>
      <c r="FJ4453" s="2"/>
      <c r="FK4453" s="2"/>
      <c r="FL4453" s="2"/>
      <c r="FM4453" s="2"/>
      <c r="FN4453" s="2"/>
      <c r="FO4453" s="2"/>
      <c r="FP4453" s="2"/>
      <c r="FQ4453" s="2"/>
      <c r="FR4453" s="2"/>
      <c r="FS4453" s="2"/>
      <c r="FT4453" s="2"/>
      <c r="FU4453" s="2"/>
      <c r="FV4453" s="2"/>
      <c r="FW4453" s="2"/>
      <c r="FX4453" s="2"/>
      <c r="FY4453" s="2"/>
      <c r="FZ4453" s="2"/>
      <c r="GA4453" s="2"/>
      <c r="GB4453" s="2"/>
      <c r="GC4453" s="2"/>
      <c r="GD4453" s="2"/>
      <c r="GE4453" s="2"/>
      <c r="GF4453" s="2"/>
      <c r="GG4453" s="2"/>
      <c r="GH4453" s="2"/>
      <c r="GI4453" s="2"/>
      <c r="GJ4453" s="2"/>
      <c r="GK4453" s="2"/>
      <c r="GL4453" s="2"/>
      <c r="GM4453" s="2"/>
      <c r="GN4453" s="2"/>
      <c r="GO4453" s="2"/>
      <c r="GP4453" s="2"/>
      <c r="GQ4453" s="2"/>
      <c r="GR4453" s="2"/>
      <c r="GS4453" s="2"/>
      <c r="GT4453" s="2"/>
      <c r="GU4453" s="2"/>
      <c r="GV4453" s="2"/>
      <c r="GW4453" s="2"/>
      <c r="GX4453" s="2"/>
      <c r="GY4453" s="2"/>
      <c r="GZ4453" s="2"/>
      <c r="HA4453" s="2"/>
      <c r="HB4453" s="2"/>
      <c r="HC4453" s="2"/>
      <c r="HD4453" s="2"/>
      <c r="HE4453" s="2"/>
      <c r="HF4453" s="2"/>
      <c r="HG4453" s="2"/>
      <c r="HH4453" s="2"/>
      <c r="HI4453" s="2"/>
      <c r="HJ4453" s="2"/>
      <c r="HK4453" s="2"/>
      <c r="HL4453" s="2"/>
      <c r="HM4453" s="2"/>
      <c r="HN4453" s="2"/>
      <c r="HO4453" s="2"/>
      <c r="HP4453" s="2"/>
      <c r="HQ4453" s="2"/>
      <c r="HR4453" s="2"/>
      <c r="HS4453" s="2"/>
      <c r="HT4453" s="2"/>
      <c r="HU4453" s="2"/>
      <c r="HV4453" s="2"/>
      <c r="HW4453" s="2"/>
      <c r="HX4453" s="2"/>
      <c r="HY4453" s="2"/>
      <c r="HZ4453" s="2"/>
      <c r="IA4453" s="2"/>
      <c r="IB4453" s="2"/>
      <c r="IC4453" s="2"/>
      <c r="ID4453" s="2"/>
      <c r="IE4453" s="2"/>
      <c r="IF4453" s="2"/>
      <c r="IG4453" s="2"/>
      <c r="IH4453" s="2"/>
      <c r="II4453" s="2"/>
      <c r="IJ4453" s="2"/>
      <c r="IK4453" s="2"/>
      <c r="IL4453" s="2"/>
      <c r="IM4453" s="2"/>
      <c r="IN4453" s="2"/>
      <c r="IO4453" s="2"/>
      <c r="IP4453" s="2"/>
      <c r="IQ4453" s="2"/>
    </row>
    <row r="4454" spans="1:251" s="16" customFormat="1" ht="18.75" customHeight="1">
      <c r="A4454" s="8"/>
      <c r="B4454" s="25"/>
      <c r="C4454" s="125" t="s">
        <v>432</v>
      </c>
      <c r="D4454" s="126"/>
      <c r="E4454" s="126"/>
      <c r="F4454" s="126"/>
      <c r="G4454" s="126"/>
      <c r="H4454" s="126"/>
      <c r="I4454" s="126"/>
      <c r="J4454" s="126"/>
      <c r="K4454" s="126"/>
      <c r="L4454" s="126"/>
      <c r="M4454" s="126"/>
      <c r="N4454" s="126"/>
      <c r="O4454" s="126"/>
      <c r="P4454" s="126"/>
      <c r="Q4454" s="126"/>
      <c r="R4454" s="126"/>
      <c r="S4454" s="126"/>
      <c r="T4454" s="126"/>
      <c r="U4454" s="126"/>
      <c r="V4454" s="126"/>
      <c r="W4454" s="126"/>
      <c r="X4454" s="126"/>
      <c r="Y4454" s="126"/>
      <c r="Z4454" s="127"/>
      <c r="AA4454" s="106">
        <v>2285</v>
      </c>
      <c r="AB4454" s="107"/>
      <c r="AC4454" s="107"/>
      <c r="AD4454" s="107"/>
      <c r="AE4454" s="107"/>
      <c r="AF4454" s="107"/>
      <c r="AG4454" s="107"/>
      <c r="AH4454" s="107"/>
      <c r="AI4454" s="108"/>
      <c r="AJ4454" s="106">
        <v>3921</v>
      </c>
      <c r="AK4454" s="107"/>
      <c r="AL4454" s="107"/>
      <c r="AM4454" s="107"/>
      <c r="AN4454" s="107"/>
      <c r="AO4454" s="107"/>
      <c r="AP4454" s="107"/>
      <c r="AQ4454" s="107"/>
      <c r="AR4454" s="108"/>
      <c r="AS4454" s="109"/>
      <c r="AT4454" s="110"/>
      <c r="AU4454" s="110"/>
      <c r="AV4454" s="110"/>
      <c r="AW4454" s="110"/>
      <c r="AX4454" s="111"/>
      <c r="AY4454" s="2"/>
      <c r="AZ4454" s="2"/>
      <c r="BA4454" s="2"/>
      <c r="BB4454" s="2"/>
      <c r="BC4454" s="2"/>
      <c r="BD4454" s="2"/>
      <c r="BE4454" s="2"/>
      <c r="BF4454" s="2"/>
      <c r="BG4454" s="2"/>
      <c r="BH4454" s="2"/>
      <c r="BI4454" s="2"/>
      <c r="BJ4454" s="2"/>
      <c r="BK4454" s="2"/>
      <c r="BL4454" s="2"/>
      <c r="BM4454" s="2"/>
      <c r="BN4454" s="2"/>
      <c r="BO4454" s="2"/>
      <c r="BP4454" s="2"/>
      <c r="BQ4454" s="2"/>
      <c r="BR4454" s="2"/>
      <c r="BS4454" s="2"/>
      <c r="BT4454" s="2"/>
      <c r="BU4454" s="2"/>
      <c r="BV4454" s="2"/>
      <c r="BW4454" s="2"/>
      <c r="BX4454" s="2"/>
      <c r="BY4454" s="2"/>
      <c r="BZ4454" s="2"/>
      <c r="CA4454" s="2"/>
      <c r="CB4454" s="2"/>
      <c r="CC4454" s="2"/>
      <c r="CD4454" s="2"/>
      <c r="CE4454" s="2"/>
      <c r="CF4454" s="2"/>
      <c r="CG4454" s="2"/>
      <c r="CH4454" s="2"/>
      <c r="CI4454" s="2"/>
      <c r="CJ4454" s="2"/>
      <c r="CK4454" s="2"/>
      <c r="CL4454" s="2"/>
      <c r="CM4454" s="2"/>
      <c r="CN4454" s="2"/>
      <c r="CO4454" s="2"/>
      <c r="CP4454" s="2"/>
      <c r="CQ4454" s="2"/>
      <c r="CR4454" s="2"/>
      <c r="CS4454" s="2"/>
      <c r="CT4454" s="2"/>
      <c r="CU4454" s="2"/>
      <c r="CV4454" s="2"/>
      <c r="CW4454" s="2"/>
      <c r="CX4454" s="2"/>
      <c r="CY4454" s="2"/>
      <c r="CZ4454" s="2"/>
      <c r="DA4454" s="2"/>
      <c r="DB4454" s="2"/>
      <c r="DC4454" s="2"/>
      <c r="DD4454" s="2"/>
      <c r="DE4454" s="2"/>
      <c r="DF4454" s="2"/>
      <c r="DG4454" s="2"/>
      <c r="DH4454" s="2"/>
      <c r="DI4454" s="2"/>
      <c r="DJ4454" s="2"/>
      <c r="DK4454" s="2"/>
      <c r="DL4454" s="2"/>
      <c r="DM4454" s="2"/>
      <c r="DN4454" s="2"/>
      <c r="DO4454" s="2"/>
      <c r="DP4454" s="2"/>
      <c r="DQ4454" s="2"/>
      <c r="DR4454" s="2"/>
      <c r="DS4454" s="2"/>
      <c r="DT4454" s="2"/>
      <c r="DU4454" s="2"/>
      <c r="DV4454" s="2"/>
      <c r="DW4454" s="2"/>
      <c r="DX4454" s="2"/>
      <c r="DY4454" s="2"/>
      <c r="DZ4454" s="2"/>
      <c r="EA4454" s="2"/>
      <c r="EB4454" s="2"/>
      <c r="EC4454" s="2"/>
      <c r="ED4454" s="2"/>
      <c r="EE4454" s="2"/>
      <c r="EF4454" s="2"/>
      <c r="EG4454" s="2"/>
      <c r="EH4454" s="2"/>
      <c r="EI4454" s="2"/>
      <c r="EJ4454" s="2"/>
      <c r="EK4454" s="2"/>
      <c r="EL4454" s="2"/>
      <c r="EM4454" s="2"/>
      <c r="EN4454" s="2"/>
      <c r="EO4454" s="2"/>
      <c r="EP4454" s="2"/>
      <c r="EQ4454" s="2"/>
      <c r="ER4454" s="2"/>
      <c r="ES4454" s="2"/>
      <c r="ET4454" s="2"/>
      <c r="EU4454" s="2"/>
      <c r="EV4454" s="2"/>
      <c r="EW4454" s="2"/>
      <c r="EX4454" s="2"/>
      <c r="EY4454" s="2"/>
      <c r="EZ4454" s="2"/>
      <c r="FA4454" s="2"/>
      <c r="FB4454" s="2"/>
      <c r="FC4454" s="2"/>
      <c r="FD4454" s="2"/>
      <c r="FE4454" s="2"/>
      <c r="FF4454" s="2"/>
      <c r="FG4454" s="2"/>
      <c r="FH4454" s="2"/>
      <c r="FI4454" s="2"/>
      <c r="FJ4454" s="2"/>
      <c r="FK4454" s="2"/>
      <c r="FL4454" s="2"/>
      <c r="FM4454" s="2"/>
      <c r="FN4454" s="2"/>
      <c r="FO4454" s="2"/>
      <c r="FP4454" s="2"/>
      <c r="FQ4454" s="2"/>
      <c r="FR4454" s="2"/>
      <c r="FS4454" s="2"/>
      <c r="FT4454" s="2"/>
      <c r="FU4454" s="2"/>
      <c r="FV4454" s="2"/>
      <c r="FW4454" s="2"/>
      <c r="FX4454" s="2"/>
      <c r="FY4454" s="2"/>
      <c r="FZ4454" s="2"/>
      <c r="GA4454" s="2"/>
      <c r="GB4454" s="2"/>
      <c r="GC4454" s="2"/>
      <c r="GD4454" s="2"/>
      <c r="GE4454" s="2"/>
      <c r="GF4454" s="2"/>
      <c r="GG4454" s="2"/>
      <c r="GH4454" s="2"/>
      <c r="GI4454" s="2"/>
      <c r="GJ4454" s="2"/>
      <c r="GK4454" s="2"/>
      <c r="GL4454" s="2"/>
      <c r="GM4454" s="2"/>
      <c r="GN4454" s="2"/>
      <c r="GO4454" s="2"/>
      <c r="GP4454" s="2"/>
      <c r="GQ4454" s="2"/>
      <c r="GR4454" s="2"/>
      <c r="GS4454" s="2"/>
      <c r="GT4454" s="2"/>
      <c r="GU4454" s="2"/>
      <c r="GV4454" s="2"/>
      <c r="GW4454" s="2"/>
      <c r="GX4454" s="2"/>
      <c r="GY4454" s="2"/>
      <c r="GZ4454" s="2"/>
      <c r="HA4454" s="2"/>
      <c r="HB4454" s="2"/>
      <c r="HC4454" s="2"/>
      <c r="HD4454" s="2"/>
      <c r="HE4454" s="2"/>
      <c r="HF4454" s="2"/>
      <c r="HG4454" s="2"/>
      <c r="HH4454" s="2"/>
      <c r="HI4454" s="2"/>
      <c r="HJ4454" s="2"/>
      <c r="HK4454" s="2"/>
      <c r="HL4454" s="2"/>
      <c r="HM4454" s="2"/>
      <c r="HN4454" s="2"/>
      <c r="HO4454" s="2"/>
      <c r="HP4454" s="2"/>
      <c r="HQ4454" s="2"/>
      <c r="HR4454" s="2"/>
      <c r="HS4454" s="2"/>
      <c r="HT4454" s="2"/>
      <c r="HU4454" s="2"/>
      <c r="HV4454" s="2"/>
      <c r="HW4454" s="2"/>
      <c r="HX4454" s="2"/>
      <c r="HY4454" s="2"/>
      <c r="HZ4454" s="2"/>
      <c r="IA4454" s="2"/>
      <c r="IB4454" s="2"/>
      <c r="IC4454" s="2"/>
      <c r="ID4454" s="2"/>
      <c r="IE4454" s="2"/>
      <c r="IF4454" s="2"/>
      <c r="IG4454" s="2"/>
      <c r="IH4454" s="2"/>
      <c r="II4454" s="2"/>
      <c r="IJ4454" s="2"/>
      <c r="IK4454" s="2"/>
      <c r="IL4454" s="2"/>
      <c r="IM4454" s="2"/>
      <c r="IN4454" s="2"/>
      <c r="IO4454" s="2"/>
      <c r="IP4454" s="2"/>
      <c r="IQ4454" s="2"/>
    </row>
    <row r="4455" spans="1:251" s="16" customFormat="1" ht="18.75" customHeight="1" thickBot="1">
      <c r="A4455" s="17"/>
      <c r="B4455" s="136" t="s">
        <v>13</v>
      </c>
      <c r="C4455" s="137"/>
      <c r="D4455" s="137"/>
      <c r="E4455" s="137"/>
      <c r="F4455" s="137"/>
      <c r="G4455" s="137"/>
      <c r="H4455" s="137"/>
      <c r="I4455" s="137"/>
      <c r="J4455" s="137"/>
      <c r="K4455" s="137"/>
      <c r="L4455" s="137"/>
      <c r="M4455" s="137"/>
      <c r="N4455" s="137"/>
      <c r="O4455" s="137"/>
      <c r="P4455" s="137"/>
      <c r="Q4455" s="137"/>
      <c r="R4455" s="137"/>
      <c r="S4455" s="137"/>
      <c r="T4455" s="137"/>
      <c r="U4455" s="137"/>
      <c r="V4455" s="137"/>
      <c r="W4455" s="137"/>
      <c r="X4455" s="137"/>
      <c r="Y4455" s="137"/>
      <c r="Z4455" s="138"/>
      <c r="AA4455" s="115">
        <f>SUM($AA$4453:$AA$4454)</f>
        <v>2365</v>
      </c>
      <c r="AB4455" s="116"/>
      <c r="AC4455" s="116"/>
      <c r="AD4455" s="116"/>
      <c r="AE4455" s="116"/>
      <c r="AF4455" s="116"/>
      <c r="AG4455" s="116"/>
      <c r="AH4455" s="116"/>
      <c r="AI4455" s="117"/>
      <c r="AJ4455" s="115">
        <f>SUM($AJ$4453:$AJ$4454)</f>
        <v>8111</v>
      </c>
      <c r="AK4455" s="116"/>
      <c r="AL4455" s="116"/>
      <c r="AM4455" s="116"/>
      <c r="AN4455" s="116"/>
      <c r="AO4455" s="116"/>
      <c r="AP4455" s="116"/>
      <c r="AQ4455" s="116"/>
      <c r="AR4455" s="117"/>
      <c r="AS4455" s="112"/>
      <c r="AT4455" s="113"/>
      <c r="AU4455" s="113"/>
      <c r="AV4455" s="113"/>
      <c r="AW4455" s="113"/>
      <c r="AX4455" s="114"/>
      <c r="AY4455" s="2"/>
      <c r="AZ4455" s="2"/>
      <c r="BA4455" s="2"/>
      <c r="BB4455" s="2"/>
      <c r="BC4455" s="2"/>
      <c r="BD4455" s="2"/>
      <c r="BE4455" s="2"/>
      <c r="BF4455" s="2"/>
      <c r="BG4455" s="2"/>
      <c r="BH4455" s="2"/>
      <c r="BI4455" s="2"/>
      <c r="BJ4455" s="2"/>
      <c r="BK4455" s="2"/>
      <c r="BL4455" s="2"/>
      <c r="BM4455" s="2"/>
      <c r="BN4455" s="2"/>
      <c r="BO4455" s="2"/>
      <c r="BP4455" s="2"/>
      <c r="BQ4455" s="2"/>
      <c r="BR4455" s="2"/>
      <c r="BS4455" s="2"/>
      <c r="BT4455" s="2"/>
      <c r="BU4455" s="2"/>
      <c r="BV4455" s="2"/>
      <c r="BW4455" s="2"/>
      <c r="BX4455" s="2"/>
      <c r="BY4455" s="2"/>
      <c r="BZ4455" s="2"/>
      <c r="CA4455" s="2"/>
      <c r="CB4455" s="2"/>
      <c r="CC4455" s="2"/>
      <c r="CD4455" s="2"/>
      <c r="CE4455" s="2"/>
      <c r="CF4455" s="2"/>
      <c r="CG4455" s="2"/>
      <c r="CH4455" s="2"/>
      <c r="CI4455" s="2"/>
      <c r="CJ4455" s="2"/>
      <c r="CK4455" s="2"/>
      <c r="CL4455" s="2"/>
      <c r="CM4455" s="2"/>
      <c r="CN4455" s="2"/>
      <c r="CO4455" s="2"/>
      <c r="CP4455" s="2"/>
      <c r="CQ4455" s="2"/>
      <c r="CR4455" s="2"/>
      <c r="CS4455" s="2"/>
      <c r="CT4455" s="2"/>
      <c r="CU4455" s="2"/>
      <c r="CV4455" s="2"/>
      <c r="CW4455" s="2"/>
      <c r="CX4455" s="2"/>
      <c r="CY4455" s="2"/>
      <c r="CZ4455" s="2"/>
      <c r="DA4455" s="2"/>
      <c r="DB4455" s="2"/>
      <c r="DC4455" s="2"/>
      <c r="DD4455" s="2"/>
      <c r="DE4455" s="2"/>
      <c r="DF4455" s="2"/>
      <c r="DG4455" s="2"/>
      <c r="DH4455" s="2"/>
      <c r="DI4455" s="2"/>
      <c r="DJ4455" s="2"/>
      <c r="DK4455" s="2"/>
      <c r="DL4455" s="2"/>
      <c r="DM4455" s="2"/>
      <c r="DN4455" s="2"/>
      <c r="DO4455" s="2"/>
      <c r="DP4455" s="2"/>
      <c r="DQ4455" s="2"/>
      <c r="DR4455" s="2"/>
      <c r="DS4455" s="2"/>
      <c r="DT4455" s="2"/>
      <c r="DU4455" s="2"/>
      <c r="DV4455" s="2"/>
      <c r="DW4455" s="2"/>
      <c r="DX4455" s="2"/>
      <c r="DY4455" s="2"/>
      <c r="DZ4455" s="2"/>
      <c r="EA4455" s="2"/>
      <c r="EB4455" s="2"/>
      <c r="EC4455" s="2"/>
      <c r="ED4455" s="2"/>
      <c r="EE4455" s="2"/>
      <c r="EF4455" s="2"/>
      <c r="EG4455" s="2"/>
      <c r="EH4455" s="2"/>
      <c r="EI4455" s="2"/>
      <c r="EJ4455" s="2"/>
      <c r="EK4455" s="2"/>
      <c r="EL4455" s="2"/>
      <c r="EM4455" s="2"/>
      <c r="EN4455" s="2"/>
      <c r="EO4455" s="2"/>
      <c r="EP4455" s="2"/>
      <c r="EQ4455" s="2"/>
      <c r="ER4455" s="2"/>
      <c r="ES4455" s="2"/>
      <c r="ET4455" s="2"/>
      <c r="EU4455" s="2"/>
      <c r="EV4455" s="2"/>
      <c r="EW4455" s="2"/>
      <c r="EX4455" s="2"/>
      <c r="EY4455" s="2"/>
      <c r="EZ4455" s="2"/>
      <c r="FA4455" s="2"/>
      <c r="FB4455" s="2"/>
      <c r="FC4455" s="2"/>
      <c r="FD4455" s="2"/>
      <c r="FE4455" s="2"/>
      <c r="FF4455" s="2"/>
      <c r="FG4455" s="2"/>
      <c r="FH4455" s="2"/>
      <c r="FI4455" s="2"/>
      <c r="FJ4455" s="2"/>
      <c r="FK4455" s="2"/>
      <c r="FL4455" s="2"/>
      <c r="FM4455" s="2"/>
      <c r="FN4455" s="2"/>
      <c r="FO4455" s="2"/>
      <c r="FP4455" s="2"/>
      <c r="FQ4455" s="2"/>
      <c r="FR4455" s="2"/>
      <c r="FS4455" s="2"/>
      <c r="FT4455" s="2"/>
      <c r="FU4455" s="2"/>
      <c r="FV4455" s="2"/>
      <c r="FW4455" s="2"/>
      <c r="FX4455" s="2"/>
      <c r="FY4455" s="2"/>
      <c r="FZ4455" s="2"/>
      <c r="GA4455" s="2"/>
      <c r="GB4455" s="2"/>
      <c r="GC4455" s="2"/>
      <c r="GD4455" s="2"/>
      <c r="GE4455" s="2"/>
      <c r="GF4455" s="2"/>
      <c r="GG4455" s="2"/>
      <c r="GH4455" s="2"/>
      <c r="GI4455" s="2"/>
      <c r="GJ4455" s="2"/>
      <c r="GK4455" s="2"/>
      <c r="GL4455" s="2"/>
      <c r="GM4455" s="2"/>
      <c r="GN4455" s="2"/>
      <c r="GO4455" s="2"/>
      <c r="GP4455" s="2"/>
      <c r="GQ4455" s="2"/>
      <c r="GR4455" s="2"/>
      <c r="GS4455" s="2"/>
      <c r="GT4455" s="2"/>
      <c r="GU4455" s="2"/>
      <c r="GV4455" s="2"/>
      <c r="GW4455" s="2"/>
      <c r="GX4455" s="2"/>
      <c r="GY4455" s="2"/>
      <c r="GZ4455" s="2"/>
      <c r="HA4455" s="2"/>
      <c r="HB4455" s="2"/>
      <c r="HC4455" s="2"/>
      <c r="HD4455" s="2"/>
      <c r="HE4455" s="2"/>
      <c r="HF4455" s="2"/>
      <c r="HG4455" s="2"/>
      <c r="HH4455" s="2"/>
      <c r="HI4455" s="2"/>
      <c r="HJ4455" s="2"/>
      <c r="HK4455" s="2"/>
      <c r="HL4455" s="2"/>
      <c r="HM4455" s="2"/>
      <c r="HN4455" s="2"/>
      <c r="HO4455" s="2"/>
      <c r="HP4455" s="2"/>
      <c r="HQ4455" s="2"/>
      <c r="HR4455" s="2"/>
      <c r="HS4455" s="2"/>
      <c r="HT4455" s="2"/>
      <c r="HU4455" s="2"/>
      <c r="HV4455" s="2"/>
      <c r="HW4455" s="2"/>
      <c r="HX4455" s="2"/>
      <c r="HY4455" s="2"/>
      <c r="HZ4455" s="2"/>
      <c r="IA4455" s="2"/>
      <c r="IB4455" s="2"/>
      <c r="IC4455" s="2"/>
      <c r="ID4455" s="2"/>
      <c r="IE4455" s="2"/>
      <c r="IF4455" s="2"/>
      <c r="IG4455" s="2"/>
      <c r="IH4455" s="2"/>
      <c r="II4455" s="2"/>
      <c r="IJ4455" s="2"/>
      <c r="IK4455" s="2"/>
      <c r="IL4455" s="2"/>
      <c r="IM4455" s="2"/>
      <c r="IN4455" s="2"/>
      <c r="IO4455" s="2"/>
      <c r="IP4455" s="2"/>
      <c r="IQ4455" s="2"/>
    </row>
    <row r="4457" spans="1:251" ht="18.75">
      <c r="A4457" s="1" t="s">
        <v>0</v>
      </c>
      <c r="AW4457" s="3"/>
      <c r="AX4457" s="4"/>
      <c r="AY4457" s="3"/>
    </row>
    <row r="4459" spans="1:251" ht="18.75">
      <c r="B4459" s="118" t="s">
        <v>8</v>
      </c>
      <c r="C4459" s="119"/>
      <c r="D4459" s="119"/>
      <c r="E4459" s="119"/>
      <c r="F4459" s="119"/>
      <c r="G4459" s="119"/>
      <c r="H4459" s="119"/>
      <c r="I4459" s="119"/>
      <c r="J4459" s="119"/>
      <c r="K4459" s="119"/>
      <c r="L4459" s="119"/>
      <c r="M4459" s="119"/>
      <c r="N4459" s="119"/>
      <c r="O4459" s="119"/>
      <c r="P4459" s="119"/>
      <c r="Q4459" s="119"/>
      <c r="R4459" s="119"/>
      <c r="S4459" s="119"/>
      <c r="T4459" s="119"/>
      <c r="U4459" s="119"/>
      <c r="V4459" s="119"/>
      <c r="W4459" s="119"/>
      <c r="X4459" s="119"/>
      <c r="Y4459" s="119"/>
      <c r="Z4459" s="119"/>
      <c r="AA4459" s="119"/>
      <c r="AB4459" s="119"/>
      <c r="AC4459" s="119"/>
      <c r="AD4459" s="119"/>
      <c r="AE4459" s="119"/>
      <c r="AF4459" s="119"/>
      <c r="AG4459" s="119"/>
      <c r="AH4459" s="119"/>
      <c r="AI4459" s="119"/>
      <c r="AJ4459" s="119"/>
      <c r="AK4459" s="119"/>
      <c r="AL4459" s="119"/>
      <c r="AM4459" s="119"/>
      <c r="AN4459" s="119"/>
      <c r="AO4459" s="119"/>
      <c r="AP4459" s="119"/>
      <c r="AQ4459" s="119"/>
      <c r="AR4459" s="119"/>
      <c r="AS4459" s="119"/>
      <c r="AT4459" s="119"/>
      <c r="AU4459" s="119"/>
      <c r="AV4459" s="119"/>
      <c r="AW4459" s="119"/>
      <c r="AX4459" s="119"/>
    </row>
    <row r="4460" spans="1:251">
      <c r="Z4460" s="5"/>
      <c r="AD4460" s="5"/>
      <c r="AE4460" s="5"/>
      <c r="AF4460" s="5"/>
      <c r="AG4460" s="5"/>
      <c r="AH4460" s="5"/>
      <c r="AI4460" s="5"/>
      <c r="AO4460" s="5"/>
    </row>
    <row r="4461" spans="1:251" ht="13.5" thickBot="1">
      <c r="Z4461" s="5"/>
      <c r="AD4461" s="5"/>
      <c r="AE4461" s="5"/>
      <c r="AF4461" s="5"/>
      <c r="AG4461" s="5"/>
      <c r="AH4461" s="5"/>
      <c r="AI4461" s="5"/>
      <c r="AO4461" s="5"/>
      <c r="DI4461" s="6"/>
    </row>
    <row r="4462" spans="1:251" ht="24.75" customHeight="1" thickBot="1">
      <c r="B4462" s="120" t="s">
        <v>1</v>
      </c>
      <c r="C4462" s="121"/>
      <c r="D4462" s="121"/>
      <c r="E4462" s="121"/>
      <c r="F4462" s="121"/>
      <c r="G4462" s="121"/>
      <c r="H4462" s="122" t="s">
        <v>451</v>
      </c>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4"/>
      <c r="DI4462" s="6"/>
    </row>
    <row r="4463" spans="1:251" ht="14.25">
      <c r="B4463" s="7"/>
      <c r="C4463" s="7"/>
      <c r="D4463" s="7"/>
      <c r="E4463" s="7"/>
      <c r="F4463" s="7"/>
      <c r="G4463" s="7"/>
      <c r="H4463" s="8"/>
      <c r="I4463" s="8"/>
      <c r="J4463" s="8"/>
      <c r="K4463" s="8"/>
      <c r="L4463" s="9"/>
      <c r="M4463" s="9"/>
      <c r="N4463" s="9"/>
      <c r="O4463" s="9"/>
      <c r="P4463" s="8"/>
      <c r="Q4463" s="8"/>
      <c r="R4463" s="8"/>
      <c r="S4463" s="8"/>
      <c r="T4463" s="8"/>
      <c r="U4463" s="8"/>
      <c r="V4463" s="10"/>
      <c r="W4463" s="10"/>
      <c r="X4463" s="10"/>
      <c r="Y4463" s="10"/>
      <c r="Z4463" s="10"/>
      <c r="AA4463" s="10"/>
      <c r="AB4463" s="10"/>
      <c r="AC4463" s="10"/>
      <c r="AD4463" s="10"/>
      <c r="AE4463" s="10"/>
      <c r="AF4463" s="10"/>
      <c r="AG4463" s="10"/>
      <c r="AH4463" s="10"/>
      <c r="AI4463" s="10"/>
      <c r="AJ4463" s="10"/>
      <c r="AK4463" s="10"/>
      <c r="AL4463" s="10"/>
      <c r="AM4463" s="10"/>
      <c r="AN4463" s="10"/>
      <c r="AO4463" s="10"/>
      <c r="AP4463" s="10"/>
      <c r="AQ4463" s="10"/>
      <c r="AR4463" s="10"/>
      <c r="AS4463" s="10"/>
      <c r="AT4463" s="10"/>
      <c r="AU4463" s="10"/>
      <c r="AV4463" s="10"/>
      <c r="AW4463" s="10"/>
      <c r="AX4463" s="10"/>
      <c r="DI4463" s="6"/>
    </row>
    <row r="4464" spans="1:251" ht="15" thickBot="1">
      <c r="A4464" s="11"/>
      <c r="B4464" s="10" t="s">
        <v>2</v>
      </c>
      <c r="C4464" s="8"/>
      <c r="D4464" s="8"/>
      <c r="E4464" s="8"/>
      <c r="F4464" s="8"/>
      <c r="G4464" s="8"/>
      <c r="H4464" s="8"/>
      <c r="I4464" s="8"/>
      <c r="J4464" s="8"/>
      <c r="K4464" s="8"/>
      <c r="L4464" s="9"/>
      <c r="M4464" s="9"/>
      <c r="N4464" s="9"/>
      <c r="O4464" s="9"/>
      <c r="P4464" s="8"/>
      <c r="Q4464" s="8"/>
      <c r="R4464" s="8"/>
      <c r="S4464" s="8"/>
      <c r="T4464" s="8"/>
      <c r="U4464" s="8"/>
      <c r="V4464" s="10"/>
      <c r="W4464" s="10"/>
      <c r="X4464" s="10"/>
      <c r="Y4464" s="10"/>
      <c r="Z4464" s="10"/>
      <c r="AA4464" s="10"/>
      <c r="AB4464" s="10"/>
      <c r="AC4464" s="10"/>
      <c r="AD4464" s="10"/>
      <c r="AE4464" s="10"/>
      <c r="AF4464" s="10"/>
      <c r="AG4464" s="10"/>
      <c r="AH4464" s="10"/>
      <c r="AI4464" s="10"/>
      <c r="AJ4464" s="10"/>
      <c r="AK4464" s="10"/>
      <c r="AL4464" s="10"/>
      <c r="AM4464" s="10"/>
      <c r="AN4464" s="10"/>
      <c r="AO4464" s="10"/>
      <c r="AP4464" s="10"/>
      <c r="AQ4464" s="10"/>
      <c r="AR4464" s="10"/>
      <c r="AS4464" s="10"/>
      <c r="AT4464" s="10"/>
      <c r="AU4464" s="10"/>
      <c r="AV4464" s="10"/>
      <c r="AW4464" s="10"/>
      <c r="AX4464" s="10"/>
      <c r="DI4464" s="6"/>
    </row>
    <row r="4465" spans="1:113" ht="14.25">
      <c r="A4465" s="8"/>
      <c r="B4465" s="12"/>
      <c r="C4465" s="7"/>
      <c r="D4465" s="7"/>
      <c r="E4465" s="7"/>
      <c r="F4465" s="7"/>
      <c r="G4465" s="7"/>
      <c r="H4465" s="7"/>
      <c r="I4465" s="7"/>
      <c r="J4465" s="7"/>
      <c r="K4465" s="7"/>
      <c r="L4465" s="13"/>
      <c r="M4465" s="13"/>
      <c r="N4465" s="13"/>
      <c r="O4465" s="13"/>
      <c r="P4465" s="7"/>
      <c r="Q4465" s="7"/>
      <c r="R4465" s="7"/>
      <c r="S4465" s="7"/>
      <c r="T4465" s="7"/>
      <c r="U4465" s="7"/>
      <c r="V4465" s="14"/>
      <c r="W4465" s="14"/>
      <c r="X4465" s="14"/>
      <c r="Y4465" s="14"/>
      <c r="Z4465" s="14"/>
      <c r="AA4465" s="14"/>
      <c r="AB4465" s="14"/>
      <c r="AC4465" s="14"/>
      <c r="AD4465" s="14"/>
      <c r="AE4465" s="14"/>
      <c r="AF4465" s="14"/>
      <c r="AG4465" s="14"/>
      <c r="AH4465" s="14"/>
      <c r="AI4465" s="14"/>
      <c r="AJ4465" s="14"/>
      <c r="AK4465" s="14"/>
      <c r="AL4465" s="14"/>
      <c r="AM4465" s="14"/>
      <c r="AN4465" s="14"/>
      <c r="AO4465" s="14"/>
      <c r="AP4465" s="14"/>
      <c r="AQ4465" s="14"/>
      <c r="AR4465" s="14"/>
      <c r="AS4465" s="14"/>
      <c r="AT4465" s="14"/>
      <c r="AU4465" s="14"/>
      <c r="AV4465" s="14"/>
      <c r="AW4465" s="14"/>
      <c r="AX4465" s="15"/>
    </row>
    <row r="4466" spans="1:113" ht="12" customHeight="1">
      <c r="A4466" s="8"/>
      <c r="B4466" s="141" t="s">
        <v>452</v>
      </c>
      <c r="C4466" s="142"/>
      <c r="D4466" s="142"/>
      <c r="E4466" s="142"/>
      <c r="F4466" s="142"/>
      <c r="G4466" s="142"/>
      <c r="H4466" s="142"/>
      <c r="I4466" s="142"/>
      <c r="J4466" s="142"/>
      <c r="K4466" s="142"/>
      <c r="L4466" s="142"/>
      <c r="M4466" s="142"/>
      <c r="N4466" s="142"/>
      <c r="O4466" s="142"/>
      <c r="P4466" s="142"/>
      <c r="Q4466" s="142"/>
      <c r="R4466" s="142"/>
      <c r="S4466" s="142"/>
      <c r="T4466" s="142"/>
      <c r="U4466" s="142"/>
      <c r="V4466" s="142"/>
      <c r="W4466" s="142"/>
      <c r="X4466" s="142"/>
      <c r="Y4466" s="142"/>
      <c r="Z4466" s="142"/>
      <c r="AA4466" s="142"/>
      <c r="AB4466" s="142"/>
      <c r="AC4466" s="142"/>
      <c r="AD4466" s="142"/>
      <c r="AE4466" s="142"/>
      <c r="AF4466" s="142"/>
      <c r="AG4466" s="142"/>
      <c r="AH4466" s="142"/>
      <c r="AI4466" s="142"/>
      <c r="AJ4466" s="142"/>
      <c r="AK4466" s="142"/>
      <c r="AL4466" s="142"/>
      <c r="AM4466" s="142"/>
      <c r="AN4466" s="142"/>
      <c r="AO4466" s="142"/>
      <c r="AP4466" s="142"/>
      <c r="AQ4466" s="142"/>
      <c r="AR4466" s="142"/>
      <c r="AS4466" s="142"/>
      <c r="AT4466" s="142"/>
      <c r="AU4466" s="142"/>
      <c r="AV4466" s="142"/>
      <c r="AW4466" s="142"/>
      <c r="AX4466" s="143"/>
    </row>
    <row r="4467" spans="1:113" ht="12" customHeight="1">
      <c r="A4467" s="8"/>
      <c r="B4467" s="141"/>
      <c r="C4467" s="142"/>
      <c r="D4467" s="142"/>
      <c r="E4467" s="142"/>
      <c r="F4467" s="142"/>
      <c r="G4467" s="142"/>
      <c r="H4467" s="142"/>
      <c r="I4467" s="142"/>
      <c r="J4467" s="142"/>
      <c r="K4467" s="142"/>
      <c r="L4467" s="142"/>
      <c r="M4467" s="142"/>
      <c r="N4467" s="142"/>
      <c r="O4467" s="142"/>
      <c r="P4467" s="142"/>
      <c r="Q4467" s="142"/>
      <c r="R4467" s="142"/>
      <c r="S4467" s="142"/>
      <c r="T4467" s="142"/>
      <c r="U4467" s="142"/>
      <c r="V4467" s="142"/>
      <c r="W4467" s="142"/>
      <c r="X4467" s="142"/>
      <c r="Y4467" s="142"/>
      <c r="Z4467" s="142"/>
      <c r="AA4467" s="142"/>
      <c r="AB4467" s="142"/>
      <c r="AC4467" s="142"/>
      <c r="AD4467" s="142"/>
      <c r="AE4467" s="142"/>
      <c r="AF4467" s="142"/>
      <c r="AG4467" s="142"/>
      <c r="AH4467" s="142"/>
      <c r="AI4467" s="142"/>
      <c r="AJ4467" s="142"/>
      <c r="AK4467" s="142"/>
      <c r="AL4467" s="142"/>
      <c r="AM4467" s="142"/>
      <c r="AN4467" s="142"/>
      <c r="AO4467" s="142"/>
      <c r="AP4467" s="142"/>
      <c r="AQ4467" s="142"/>
      <c r="AR4467" s="142"/>
      <c r="AS4467" s="142"/>
      <c r="AT4467" s="142"/>
      <c r="AU4467" s="142"/>
      <c r="AV4467" s="142"/>
      <c r="AW4467" s="142"/>
      <c r="AX4467" s="143"/>
      <c r="BC4467" s="16"/>
    </row>
    <row r="4468" spans="1:113" ht="12" customHeight="1">
      <c r="A4468" s="8"/>
      <c r="B4468" s="141"/>
      <c r="C4468" s="142"/>
      <c r="D4468" s="142"/>
      <c r="E4468" s="142"/>
      <c r="F4468" s="142"/>
      <c r="G4468" s="142"/>
      <c r="H4468" s="142"/>
      <c r="I4468" s="142"/>
      <c r="J4468" s="142"/>
      <c r="K4468" s="142"/>
      <c r="L4468" s="142"/>
      <c r="M4468" s="142"/>
      <c r="N4468" s="142"/>
      <c r="O4468" s="142"/>
      <c r="P4468" s="142"/>
      <c r="Q4468" s="142"/>
      <c r="R4468" s="142"/>
      <c r="S4468" s="142"/>
      <c r="T4468" s="142"/>
      <c r="U4468" s="142"/>
      <c r="V4468" s="142"/>
      <c r="W4468" s="142"/>
      <c r="X4468" s="142"/>
      <c r="Y4468" s="142"/>
      <c r="Z4468" s="142"/>
      <c r="AA4468" s="142"/>
      <c r="AB4468" s="142"/>
      <c r="AC4468" s="142"/>
      <c r="AD4468" s="142"/>
      <c r="AE4468" s="142"/>
      <c r="AF4468" s="142"/>
      <c r="AG4468" s="142"/>
      <c r="AH4468" s="142"/>
      <c r="AI4468" s="142"/>
      <c r="AJ4468" s="142"/>
      <c r="AK4468" s="142"/>
      <c r="AL4468" s="142"/>
      <c r="AM4468" s="142"/>
      <c r="AN4468" s="142"/>
      <c r="AO4468" s="142"/>
      <c r="AP4468" s="142"/>
      <c r="AQ4468" s="142"/>
      <c r="AR4468" s="142"/>
      <c r="AS4468" s="142"/>
      <c r="AT4468" s="142"/>
      <c r="AU4468" s="142"/>
      <c r="AV4468" s="142"/>
      <c r="AW4468" s="142"/>
      <c r="AX4468" s="143"/>
    </row>
    <row r="4469" spans="1:113" ht="12" customHeight="1">
      <c r="A4469" s="8"/>
      <c r="B4469" s="141"/>
      <c r="C4469" s="142"/>
      <c r="D4469" s="142"/>
      <c r="E4469" s="142"/>
      <c r="F4469" s="142"/>
      <c r="G4469" s="142"/>
      <c r="H4469" s="142"/>
      <c r="I4469" s="142"/>
      <c r="J4469" s="142"/>
      <c r="K4469" s="142"/>
      <c r="L4469" s="142"/>
      <c r="M4469" s="142"/>
      <c r="N4469" s="142"/>
      <c r="O4469" s="142"/>
      <c r="P4469" s="142"/>
      <c r="Q4469" s="142"/>
      <c r="R4469" s="142"/>
      <c r="S4469" s="142"/>
      <c r="T4469" s="142"/>
      <c r="U4469" s="142"/>
      <c r="V4469" s="142"/>
      <c r="W4469" s="142"/>
      <c r="X4469" s="142"/>
      <c r="Y4469" s="142"/>
      <c r="Z4469" s="142"/>
      <c r="AA4469" s="142"/>
      <c r="AB4469" s="142"/>
      <c r="AC4469" s="142"/>
      <c r="AD4469" s="142"/>
      <c r="AE4469" s="142"/>
      <c r="AF4469" s="142"/>
      <c r="AG4469" s="142"/>
      <c r="AH4469" s="142"/>
      <c r="AI4469" s="142"/>
      <c r="AJ4469" s="142"/>
      <c r="AK4469" s="142"/>
      <c r="AL4469" s="142"/>
      <c r="AM4469" s="142"/>
      <c r="AN4469" s="142"/>
      <c r="AO4469" s="142"/>
      <c r="AP4469" s="142"/>
      <c r="AQ4469" s="142"/>
      <c r="AR4469" s="142"/>
      <c r="AS4469" s="142"/>
      <c r="AT4469" s="142"/>
      <c r="AU4469" s="142"/>
      <c r="AV4469" s="142"/>
      <c r="AW4469" s="142"/>
      <c r="AX4469" s="143"/>
    </row>
    <row r="4470" spans="1:113" ht="12" customHeight="1">
      <c r="A4470" s="8"/>
      <c r="B4470" s="141"/>
      <c r="C4470" s="142"/>
      <c r="D4470" s="142"/>
      <c r="E4470" s="142"/>
      <c r="F4470" s="142"/>
      <c r="G4470" s="142"/>
      <c r="H4470" s="142"/>
      <c r="I4470" s="142"/>
      <c r="J4470" s="142"/>
      <c r="K4470" s="142"/>
      <c r="L4470" s="142"/>
      <c r="M4470" s="142"/>
      <c r="N4470" s="142"/>
      <c r="O4470" s="142"/>
      <c r="P4470" s="142"/>
      <c r="Q4470" s="142"/>
      <c r="R4470" s="142"/>
      <c r="S4470" s="142"/>
      <c r="T4470" s="142"/>
      <c r="U4470" s="142"/>
      <c r="V4470" s="142"/>
      <c r="W4470" s="142"/>
      <c r="X4470" s="142"/>
      <c r="Y4470" s="142"/>
      <c r="Z4470" s="142"/>
      <c r="AA4470" s="142"/>
      <c r="AB4470" s="142"/>
      <c r="AC4470" s="142"/>
      <c r="AD4470" s="142"/>
      <c r="AE4470" s="142"/>
      <c r="AF4470" s="142"/>
      <c r="AG4470" s="142"/>
      <c r="AH4470" s="142"/>
      <c r="AI4470" s="142"/>
      <c r="AJ4470" s="142"/>
      <c r="AK4470" s="142"/>
      <c r="AL4470" s="142"/>
      <c r="AM4470" s="142"/>
      <c r="AN4470" s="142"/>
      <c r="AO4470" s="142"/>
      <c r="AP4470" s="142"/>
      <c r="AQ4470" s="142"/>
      <c r="AR4470" s="142"/>
      <c r="AS4470" s="142"/>
      <c r="AT4470" s="142"/>
      <c r="AU4470" s="142"/>
      <c r="AV4470" s="142"/>
      <c r="AW4470" s="142"/>
      <c r="AX4470" s="143"/>
    </row>
    <row r="4471" spans="1:113" ht="15" thickBot="1">
      <c r="A4471" s="17"/>
      <c r="B4471" s="18"/>
      <c r="C4471" s="19"/>
      <c r="D4471" s="19"/>
      <c r="E4471" s="19"/>
      <c r="F4471" s="19"/>
      <c r="G4471" s="19"/>
      <c r="H4471" s="19"/>
      <c r="I4471" s="19"/>
      <c r="J4471" s="19"/>
      <c r="K4471" s="19"/>
      <c r="L4471" s="19"/>
      <c r="M4471" s="19"/>
      <c r="N4471" s="19"/>
      <c r="O4471" s="19"/>
      <c r="P4471" s="19"/>
      <c r="Q4471" s="19"/>
      <c r="R4471" s="19"/>
      <c r="S4471" s="19"/>
      <c r="T4471" s="19"/>
      <c r="U4471" s="19"/>
      <c r="V4471" s="19"/>
      <c r="W4471" s="19"/>
      <c r="X4471" s="19"/>
      <c r="Y4471" s="19"/>
      <c r="Z4471" s="19"/>
      <c r="AA4471" s="19"/>
      <c r="AB4471" s="19"/>
      <c r="AC4471" s="19"/>
      <c r="AD4471" s="19"/>
      <c r="AE4471" s="19"/>
      <c r="AF4471" s="19"/>
      <c r="AG4471" s="19"/>
      <c r="AH4471" s="19"/>
      <c r="AI4471" s="19"/>
      <c r="AJ4471" s="19"/>
      <c r="AK4471" s="19"/>
      <c r="AL4471" s="19"/>
      <c r="AM4471" s="19"/>
      <c r="AN4471" s="19"/>
      <c r="AO4471" s="19"/>
      <c r="AP4471" s="19"/>
      <c r="AQ4471" s="19"/>
      <c r="AR4471" s="19"/>
      <c r="AS4471" s="19"/>
      <c r="AT4471" s="19"/>
      <c r="AU4471" s="19"/>
      <c r="AV4471" s="19"/>
      <c r="AW4471" s="19"/>
      <c r="AX4471" s="20"/>
    </row>
    <row r="4472" spans="1:113">
      <c r="B4472" s="21"/>
    </row>
    <row r="4473" spans="1:113" ht="15" thickBot="1">
      <c r="A4473" s="11"/>
      <c r="B4473" s="10" t="s">
        <v>3</v>
      </c>
      <c r="C4473" s="8"/>
      <c r="D4473" s="8"/>
      <c r="E4473" s="8"/>
      <c r="F4473" s="8"/>
      <c r="G4473" s="8"/>
      <c r="H4473" s="8"/>
      <c r="I4473" s="8"/>
      <c r="J4473" s="8"/>
      <c r="K4473" s="8"/>
      <c r="L4473" s="9"/>
      <c r="M4473" s="9"/>
      <c r="N4473" s="9"/>
      <c r="O4473" s="9"/>
      <c r="P4473" s="8"/>
      <c r="Q4473" s="8"/>
      <c r="R4473" s="8"/>
      <c r="S4473" s="8"/>
      <c r="T4473" s="8"/>
      <c r="U4473" s="8"/>
      <c r="V4473" s="10"/>
      <c r="W4473" s="10"/>
      <c r="X4473" s="10"/>
      <c r="Y4473" s="10"/>
      <c r="Z4473" s="10"/>
      <c r="AA4473" s="10"/>
      <c r="AB4473" s="10"/>
      <c r="AC4473" s="10"/>
      <c r="AD4473" s="10"/>
      <c r="AE4473" s="10"/>
      <c r="AF4473" s="10"/>
      <c r="AG4473" s="10"/>
      <c r="AH4473" s="10"/>
      <c r="AI4473" s="10"/>
      <c r="AJ4473" s="10"/>
      <c r="AK4473" s="10"/>
      <c r="AL4473" s="10"/>
      <c r="AM4473" s="10"/>
      <c r="AN4473" s="10"/>
      <c r="AO4473" s="10"/>
      <c r="AP4473" s="10"/>
      <c r="AQ4473" s="10"/>
      <c r="AR4473" s="10"/>
      <c r="AS4473" s="10"/>
      <c r="AT4473" s="10"/>
      <c r="AU4473" s="10"/>
      <c r="AV4473" s="10"/>
      <c r="AW4473" s="10"/>
      <c r="AX4473" s="10"/>
      <c r="DI4473" s="6"/>
    </row>
    <row r="4474" spans="1:113" ht="14.25">
      <c r="A4474" s="8"/>
      <c r="B4474" s="12"/>
      <c r="C4474" s="7"/>
      <c r="D4474" s="7"/>
      <c r="E4474" s="7"/>
      <c r="F4474" s="7"/>
      <c r="G4474" s="7"/>
      <c r="H4474" s="7"/>
      <c r="I4474" s="7"/>
      <c r="J4474" s="7"/>
      <c r="K4474" s="7"/>
      <c r="L4474" s="13"/>
      <c r="M4474" s="13"/>
      <c r="N4474" s="13"/>
      <c r="O4474" s="13"/>
      <c r="P4474" s="7"/>
      <c r="Q4474" s="7"/>
      <c r="R4474" s="7"/>
      <c r="S4474" s="7"/>
      <c r="T4474" s="7"/>
      <c r="U4474" s="7"/>
      <c r="V4474" s="14"/>
      <c r="W4474" s="14"/>
      <c r="X4474" s="14"/>
      <c r="Y4474" s="14"/>
      <c r="Z4474" s="14"/>
      <c r="AA4474" s="14"/>
      <c r="AB4474" s="14"/>
      <c r="AC4474" s="14"/>
      <c r="AD4474" s="14"/>
      <c r="AE4474" s="14"/>
      <c r="AF4474" s="14"/>
      <c r="AG4474" s="14"/>
      <c r="AH4474" s="14"/>
      <c r="AI4474" s="14"/>
      <c r="AJ4474" s="14"/>
      <c r="AK4474" s="14"/>
      <c r="AL4474" s="14"/>
      <c r="AM4474" s="14"/>
      <c r="AN4474" s="14"/>
      <c r="AO4474" s="14"/>
      <c r="AP4474" s="14"/>
      <c r="AQ4474" s="14"/>
      <c r="AR4474" s="14"/>
      <c r="AS4474" s="14"/>
      <c r="AT4474" s="14"/>
      <c r="AU4474" s="14"/>
      <c r="AV4474" s="14"/>
      <c r="AW4474" s="14"/>
      <c r="AX4474" s="15"/>
    </row>
    <row r="4475" spans="1:113" ht="12" customHeight="1">
      <c r="A4475" s="8"/>
      <c r="B4475" s="141" t="s">
        <v>453</v>
      </c>
      <c r="C4475" s="142"/>
      <c r="D4475" s="142"/>
      <c r="E4475" s="142"/>
      <c r="F4475" s="142"/>
      <c r="G4475" s="142"/>
      <c r="H4475" s="142"/>
      <c r="I4475" s="142"/>
      <c r="J4475" s="142"/>
      <c r="K4475" s="142"/>
      <c r="L4475" s="142"/>
      <c r="M4475" s="142"/>
      <c r="N4475" s="142"/>
      <c r="O4475" s="142"/>
      <c r="P4475" s="142"/>
      <c r="Q4475" s="142"/>
      <c r="R4475" s="142"/>
      <c r="S4475" s="142"/>
      <c r="T4475" s="142"/>
      <c r="U4475" s="142"/>
      <c r="V4475" s="142"/>
      <c r="W4475" s="142"/>
      <c r="X4475" s="142"/>
      <c r="Y4475" s="142"/>
      <c r="Z4475" s="142"/>
      <c r="AA4475" s="142"/>
      <c r="AB4475" s="142"/>
      <c r="AC4475" s="142"/>
      <c r="AD4475" s="142"/>
      <c r="AE4475" s="142"/>
      <c r="AF4475" s="142"/>
      <c r="AG4475" s="142"/>
      <c r="AH4475" s="142"/>
      <c r="AI4475" s="142"/>
      <c r="AJ4475" s="142"/>
      <c r="AK4475" s="142"/>
      <c r="AL4475" s="142"/>
      <c r="AM4475" s="142"/>
      <c r="AN4475" s="142"/>
      <c r="AO4475" s="142"/>
      <c r="AP4475" s="142"/>
      <c r="AQ4475" s="142"/>
      <c r="AR4475" s="142"/>
      <c r="AS4475" s="142"/>
      <c r="AT4475" s="142"/>
      <c r="AU4475" s="142"/>
      <c r="AV4475" s="142"/>
      <c r="AW4475" s="142"/>
      <c r="AX4475" s="143"/>
    </row>
    <row r="4476" spans="1:113" ht="12" customHeight="1">
      <c r="A4476" s="8"/>
      <c r="B4476" s="141"/>
      <c r="C4476" s="142"/>
      <c r="D4476" s="142"/>
      <c r="E4476" s="142"/>
      <c r="F4476" s="142"/>
      <c r="G4476" s="142"/>
      <c r="H4476" s="142"/>
      <c r="I4476" s="142"/>
      <c r="J4476" s="142"/>
      <c r="K4476" s="142"/>
      <c r="L4476" s="142"/>
      <c r="M4476" s="142"/>
      <c r="N4476" s="142"/>
      <c r="O4476" s="142"/>
      <c r="P4476" s="142"/>
      <c r="Q4476" s="142"/>
      <c r="R4476" s="142"/>
      <c r="S4476" s="142"/>
      <c r="T4476" s="142"/>
      <c r="U4476" s="142"/>
      <c r="V4476" s="142"/>
      <c r="W4476" s="142"/>
      <c r="X4476" s="142"/>
      <c r="Y4476" s="142"/>
      <c r="Z4476" s="142"/>
      <c r="AA4476" s="142"/>
      <c r="AB4476" s="142"/>
      <c r="AC4476" s="142"/>
      <c r="AD4476" s="142"/>
      <c r="AE4476" s="142"/>
      <c r="AF4476" s="142"/>
      <c r="AG4476" s="142"/>
      <c r="AH4476" s="142"/>
      <c r="AI4476" s="142"/>
      <c r="AJ4476" s="142"/>
      <c r="AK4476" s="142"/>
      <c r="AL4476" s="142"/>
      <c r="AM4476" s="142"/>
      <c r="AN4476" s="142"/>
      <c r="AO4476" s="142"/>
      <c r="AP4476" s="142"/>
      <c r="AQ4476" s="142"/>
      <c r="AR4476" s="142"/>
      <c r="AS4476" s="142"/>
      <c r="AT4476" s="142"/>
      <c r="AU4476" s="142"/>
      <c r="AV4476" s="142"/>
      <c r="AW4476" s="142"/>
      <c r="AX4476" s="143"/>
      <c r="BC4476" s="16"/>
    </row>
    <row r="4477" spans="1:113" ht="12" customHeight="1">
      <c r="A4477" s="8"/>
      <c r="B4477" s="141"/>
      <c r="C4477" s="142"/>
      <c r="D4477" s="142"/>
      <c r="E4477" s="142"/>
      <c r="F4477" s="142"/>
      <c r="G4477" s="142"/>
      <c r="H4477" s="142"/>
      <c r="I4477" s="142"/>
      <c r="J4477" s="142"/>
      <c r="K4477" s="142"/>
      <c r="L4477" s="142"/>
      <c r="M4477" s="142"/>
      <c r="N4477" s="142"/>
      <c r="O4477" s="142"/>
      <c r="P4477" s="142"/>
      <c r="Q4477" s="142"/>
      <c r="R4477" s="142"/>
      <c r="S4477" s="142"/>
      <c r="T4477" s="142"/>
      <c r="U4477" s="142"/>
      <c r="V4477" s="142"/>
      <c r="W4477" s="142"/>
      <c r="X4477" s="142"/>
      <c r="Y4477" s="142"/>
      <c r="Z4477" s="142"/>
      <c r="AA4477" s="142"/>
      <c r="AB4477" s="142"/>
      <c r="AC4477" s="142"/>
      <c r="AD4477" s="142"/>
      <c r="AE4477" s="142"/>
      <c r="AF4477" s="142"/>
      <c r="AG4477" s="142"/>
      <c r="AH4477" s="142"/>
      <c r="AI4477" s="142"/>
      <c r="AJ4477" s="142"/>
      <c r="AK4477" s="142"/>
      <c r="AL4477" s="142"/>
      <c r="AM4477" s="142"/>
      <c r="AN4477" s="142"/>
      <c r="AO4477" s="142"/>
      <c r="AP4477" s="142"/>
      <c r="AQ4477" s="142"/>
      <c r="AR4477" s="142"/>
      <c r="AS4477" s="142"/>
      <c r="AT4477" s="142"/>
      <c r="AU4477" s="142"/>
      <c r="AV4477" s="142"/>
      <c r="AW4477" s="142"/>
      <c r="AX4477" s="143"/>
    </row>
    <row r="4478" spans="1:113" ht="12" customHeight="1">
      <c r="A4478" s="8"/>
      <c r="B4478" s="141"/>
      <c r="C4478" s="142"/>
      <c r="D4478" s="142"/>
      <c r="E4478" s="142"/>
      <c r="F4478" s="142"/>
      <c r="G4478" s="142"/>
      <c r="H4478" s="142"/>
      <c r="I4478" s="142"/>
      <c r="J4478" s="142"/>
      <c r="K4478" s="142"/>
      <c r="L4478" s="142"/>
      <c r="M4478" s="142"/>
      <c r="N4478" s="142"/>
      <c r="O4478" s="142"/>
      <c r="P4478" s="142"/>
      <c r="Q4478" s="142"/>
      <c r="R4478" s="142"/>
      <c r="S4478" s="142"/>
      <c r="T4478" s="142"/>
      <c r="U4478" s="142"/>
      <c r="V4478" s="142"/>
      <c r="W4478" s="142"/>
      <c r="X4478" s="142"/>
      <c r="Y4478" s="142"/>
      <c r="Z4478" s="142"/>
      <c r="AA4478" s="142"/>
      <c r="AB4478" s="142"/>
      <c r="AC4478" s="142"/>
      <c r="AD4478" s="142"/>
      <c r="AE4478" s="142"/>
      <c r="AF4478" s="142"/>
      <c r="AG4478" s="142"/>
      <c r="AH4478" s="142"/>
      <c r="AI4478" s="142"/>
      <c r="AJ4478" s="142"/>
      <c r="AK4478" s="142"/>
      <c r="AL4478" s="142"/>
      <c r="AM4478" s="142"/>
      <c r="AN4478" s="142"/>
      <c r="AO4478" s="142"/>
      <c r="AP4478" s="142"/>
      <c r="AQ4478" s="142"/>
      <c r="AR4478" s="142"/>
      <c r="AS4478" s="142"/>
      <c r="AT4478" s="142"/>
      <c r="AU4478" s="142"/>
      <c r="AV4478" s="142"/>
      <c r="AW4478" s="142"/>
      <c r="AX4478" s="143"/>
    </row>
    <row r="4479" spans="1:113" ht="12" customHeight="1">
      <c r="A4479" s="8"/>
      <c r="B4479" s="141"/>
      <c r="C4479" s="142"/>
      <c r="D4479" s="142"/>
      <c r="E4479" s="142"/>
      <c r="F4479" s="142"/>
      <c r="G4479" s="142"/>
      <c r="H4479" s="142"/>
      <c r="I4479" s="142"/>
      <c r="J4479" s="142"/>
      <c r="K4479" s="142"/>
      <c r="L4479" s="142"/>
      <c r="M4479" s="142"/>
      <c r="N4479" s="142"/>
      <c r="O4479" s="142"/>
      <c r="P4479" s="142"/>
      <c r="Q4479" s="142"/>
      <c r="R4479" s="142"/>
      <c r="S4479" s="142"/>
      <c r="T4479" s="142"/>
      <c r="U4479" s="142"/>
      <c r="V4479" s="142"/>
      <c r="W4479" s="142"/>
      <c r="X4479" s="142"/>
      <c r="Y4479" s="142"/>
      <c r="Z4479" s="142"/>
      <c r="AA4479" s="142"/>
      <c r="AB4479" s="142"/>
      <c r="AC4479" s="142"/>
      <c r="AD4479" s="142"/>
      <c r="AE4479" s="142"/>
      <c r="AF4479" s="142"/>
      <c r="AG4479" s="142"/>
      <c r="AH4479" s="142"/>
      <c r="AI4479" s="142"/>
      <c r="AJ4479" s="142"/>
      <c r="AK4479" s="142"/>
      <c r="AL4479" s="142"/>
      <c r="AM4479" s="142"/>
      <c r="AN4479" s="142"/>
      <c r="AO4479" s="142"/>
      <c r="AP4479" s="142"/>
      <c r="AQ4479" s="142"/>
      <c r="AR4479" s="142"/>
      <c r="AS4479" s="142"/>
      <c r="AT4479" s="142"/>
      <c r="AU4479" s="142"/>
      <c r="AV4479" s="142"/>
      <c r="AW4479" s="142"/>
      <c r="AX4479" s="143"/>
    </row>
    <row r="4480" spans="1:113" ht="15" thickBot="1">
      <c r="A4480" s="17"/>
      <c r="B4480" s="18"/>
      <c r="C4480" s="19"/>
      <c r="D4480" s="19"/>
      <c r="E4480" s="19"/>
      <c r="F4480" s="19"/>
      <c r="G4480" s="19"/>
      <c r="H4480" s="19"/>
      <c r="I4480" s="19"/>
      <c r="J4480" s="19"/>
      <c r="K4480" s="19"/>
      <c r="L4480" s="19"/>
      <c r="M4480" s="19"/>
      <c r="N4480" s="19"/>
      <c r="O4480" s="19"/>
      <c r="P4480" s="19"/>
      <c r="Q4480" s="19"/>
      <c r="R4480" s="19"/>
      <c r="S4480" s="19"/>
      <c r="T4480" s="19"/>
      <c r="U4480" s="19"/>
      <c r="V4480" s="19"/>
      <c r="W4480" s="19"/>
      <c r="X4480" s="19"/>
      <c r="Y4480" s="19"/>
      <c r="Z4480" s="19"/>
      <c r="AA4480" s="19"/>
      <c r="AB4480" s="19"/>
      <c r="AC4480" s="19"/>
      <c r="AD4480" s="19"/>
      <c r="AE4480" s="19"/>
      <c r="AF4480" s="19"/>
      <c r="AG4480" s="19"/>
      <c r="AH4480" s="19"/>
      <c r="AI4480" s="19"/>
      <c r="AJ4480" s="19"/>
      <c r="AK4480" s="19"/>
      <c r="AL4480" s="19"/>
      <c r="AM4480" s="19"/>
      <c r="AN4480" s="19"/>
      <c r="AO4480" s="19"/>
      <c r="AP4480" s="19"/>
      <c r="AQ4480" s="19"/>
      <c r="AR4480" s="19"/>
      <c r="AS4480" s="19"/>
      <c r="AT4480" s="19"/>
      <c r="AU4480" s="19"/>
      <c r="AV4480" s="19"/>
      <c r="AW4480" s="19"/>
      <c r="AX4480" s="20"/>
    </row>
    <row r="4481" spans="1:251">
      <c r="B4481" s="21"/>
    </row>
    <row r="4482" spans="1:251" ht="14.25">
      <c r="B4482" s="10" t="s">
        <v>4</v>
      </c>
      <c r="C4482" s="8"/>
      <c r="D4482" s="8"/>
      <c r="E4482" s="8"/>
      <c r="F4482" s="8"/>
      <c r="G4482" s="8"/>
      <c r="H4482" s="8"/>
      <c r="I4482" s="8"/>
      <c r="J4482" s="8"/>
      <c r="K4482" s="8"/>
      <c r="L4482" s="9"/>
      <c r="M4482" s="9"/>
      <c r="N4482" s="9"/>
      <c r="O4482" s="9"/>
      <c r="P4482" s="8"/>
      <c r="Q4482" s="8"/>
      <c r="R4482" s="8"/>
      <c r="S4482" s="8"/>
      <c r="T4482" s="8"/>
      <c r="U4482" s="8"/>
      <c r="V4482" s="10"/>
      <c r="W4482" s="10"/>
      <c r="X4482" s="10"/>
      <c r="Y4482" s="10"/>
      <c r="Z4482" s="10"/>
      <c r="AA4482" s="10"/>
      <c r="AB4482" s="10"/>
      <c r="AC4482" s="10"/>
      <c r="AD4482" s="10"/>
      <c r="AE4482" s="10"/>
      <c r="AF4482" s="10"/>
      <c r="AG4482" s="10"/>
      <c r="AH4482" s="10"/>
      <c r="AI4482" s="10"/>
      <c r="AJ4482" s="10"/>
      <c r="AK4482" s="10"/>
      <c r="AL4482" s="10"/>
      <c r="AM4482" s="10"/>
      <c r="AN4482" s="10"/>
      <c r="AO4482" s="10"/>
      <c r="AP4482" s="10"/>
      <c r="AQ4482" s="10"/>
      <c r="AR4482" s="10"/>
      <c r="AS4482" s="10"/>
      <c r="AT4482" s="10"/>
      <c r="AU4482" s="10"/>
      <c r="AV4482" s="10"/>
      <c r="AW4482" s="10"/>
      <c r="AX4482" s="10"/>
    </row>
    <row r="4483" spans="1:251" ht="15" thickBot="1">
      <c r="B4483" s="8"/>
      <c r="C4483" s="8"/>
      <c r="D4483" s="8"/>
      <c r="E4483" s="8"/>
      <c r="F4483" s="8"/>
      <c r="G4483" s="8"/>
      <c r="H4483" s="8"/>
      <c r="I4483" s="8"/>
      <c r="J4483" s="8"/>
      <c r="K4483" s="8"/>
      <c r="L4483" s="9"/>
      <c r="M4483" s="9"/>
      <c r="N4483" s="9"/>
      <c r="O4483" s="9"/>
      <c r="P4483" s="8"/>
      <c r="Q4483" s="8"/>
      <c r="R4483" s="8"/>
      <c r="S4483" s="8"/>
      <c r="T4483" s="8"/>
      <c r="U4483" s="8"/>
      <c r="V4483" s="10"/>
      <c r="W4483" s="10"/>
      <c r="X4483" s="10"/>
      <c r="Y4483" s="10"/>
      <c r="Z4483" s="10"/>
      <c r="AA4483" s="10"/>
      <c r="AB4483" s="10"/>
      <c r="AC4483" s="10"/>
      <c r="AD4483" s="10"/>
      <c r="AE4483" s="10"/>
      <c r="AF4483" s="10"/>
      <c r="AG4483" s="10"/>
      <c r="AH4483" s="10"/>
      <c r="AI4483" s="10"/>
      <c r="AJ4483" s="10"/>
      <c r="AK4483" s="10"/>
      <c r="AL4483" s="10"/>
      <c r="AM4483" s="10"/>
      <c r="AN4483" s="10"/>
      <c r="AO4483" s="10"/>
      <c r="AP4483" s="10"/>
      <c r="AQ4483" s="10"/>
      <c r="AR4483" s="10"/>
      <c r="AS4483" s="10"/>
      <c r="AT4483" s="10"/>
      <c r="AU4483" s="10"/>
      <c r="AV4483" s="10"/>
      <c r="AW4483" s="10"/>
      <c r="AX4483" s="22" t="s">
        <v>5</v>
      </c>
    </row>
    <row r="4484" spans="1:251" s="16" customFormat="1" ht="13.5" customHeight="1">
      <c r="A4484" s="8"/>
      <c r="B4484" s="146" t="s">
        <v>6</v>
      </c>
      <c r="C4484" s="129"/>
      <c r="D4484" s="129"/>
      <c r="E4484" s="129"/>
      <c r="F4484" s="129"/>
      <c r="G4484" s="129"/>
      <c r="H4484" s="129"/>
      <c r="I4484" s="129"/>
      <c r="J4484" s="129"/>
      <c r="K4484" s="129"/>
      <c r="L4484" s="129"/>
      <c r="M4484" s="129"/>
      <c r="N4484" s="129"/>
      <c r="O4484" s="129"/>
      <c r="P4484" s="129"/>
      <c r="Q4484" s="129"/>
      <c r="R4484" s="129"/>
      <c r="S4484" s="129"/>
      <c r="T4484" s="129"/>
      <c r="U4484" s="129"/>
      <c r="V4484" s="129"/>
      <c r="W4484" s="129"/>
      <c r="X4484" s="129"/>
      <c r="Y4484" s="129"/>
      <c r="Z4484" s="130"/>
      <c r="AA4484" s="128" t="s">
        <v>11</v>
      </c>
      <c r="AB4484" s="129"/>
      <c r="AC4484" s="129"/>
      <c r="AD4484" s="129"/>
      <c r="AE4484" s="129"/>
      <c r="AF4484" s="129"/>
      <c r="AG4484" s="129"/>
      <c r="AH4484" s="129"/>
      <c r="AI4484" s="130"/>
      <c r="AJ4484" s="128" t="s">
        <v>12</v>
      </c>
      <c r="AK4484" s="129"/>
      <c r="AL4484" s="129"/>
      <c r="AM4484" s="129"/>
      <c r="AN4484" s="129"/>
      <c r="AO4484" s="129"/>
      <c r="AP4484" s="129"/>
      <c r="AQ4484" s="129"/>
      <c r="AR4484" s="130"/>
      <c r="AS4484" s="128" t="s">
        <v>7</v>
      </c>
      <c r="AT4484" s="129"/>
      <c r="AU4484" s="129"/>
      <c r="AV4484" s="129"/>
      <c r="AW4484" s="129"/>
      <c r="AX4484" s="134"/>
      <c r="AY4484" s="2"/>
      <c r="AZ4484" s="2"/>
      <c r="BA4484" s="2"/>
      <c r="BB4484" s="2"/>
      <c r="BC4484" s="2"/>
      <c r="BD4484" s="2"/>
      <c r="BE4484" s="2"/>
      <c r="BF4484" s="2"/>
      <c r="BG4484" s="2"/>
      <c r="BH4484" s="2"/>
      <c r="BI4484" s="2"/>
      <c r="BJ4484" s="2"/>
      <c r="BK4484" s="2"/>
      <c r="BL4484" s="2"/>
      <c r="BM4484" s="2"/>
      <c r="BN4484" s="2"/>
      <c r="BO4484" s="2"/>
      <c r="BP4484" s="2"/>
      <c r="BQ4484" s="2"/>
      <c r="BR4484" s="2"/>
      <c r="BS4484" s="2"/>
      <c r="BT4484" s="2"/>
      <c r="BU4484" s="2"/>
      <c r="BV4484" s="2"/>
      <c r="BW4484" s="2"/>
      <c r="BX4484" s="2"/>
      <c r="BY4484" s="2"/>
      <c r="BZ4484" s="2"/>
      <c r="CA4484" s="2"/>
      <c r="CB4484" s="2"/>
      <c r="CC4484" s="2"/>
      <c r="CD4484" s="2"/>
      <c r="CE4484" s="2"/>
      <c r="CF4484" s="2"/>
      <c r="CG4484" s="2"/>
      <c r="CH4484" s="2"/>
      <c r="CI4484" s="2"/>
      <c r="CJ4484" s="2"/>
      <c r="CK4484" s="2"/>
      <c r="CL4484" s="2"/>
      <c r="CM4484" s="2"/>
      <c r="CN4484" s="2"/>
      <c r="CO4484" s="2"/>
      <c r="CP4484" s="2"/>
      <c r="CQ4484" s="2"/>
      <c r="CR4484" s="2"/>
      <c r="CS4484" s="2"/>
      <c r="CT4484" s="2"/>
      <c r="CU4484" s="2"/>
      <c r="CV4484" s="2"/>
      <c r="CW4484" s="2"/>
      <c r="CX4484" s="2"/>
      <c r="CY4484" s="2"/>
      <c r="CZ4484" s="2"/>
      <c r="DA4484" s="2"/>
      <c r="DB4484" s="2"/>
      <c r="DC4484" s="2"/>
      <c r="DD4484" s="2"/>
      <c r="DE4484" s="2"/>
      <c r="DF4484" s="2"/>
      <c r="DG4484" s="2"/>
      <c r="DH4484" s="2"/>
      <c r="DI4484" s="2"/>
      <c r="DJ4484" s="2"/>
      <c r="DK4484" s="2"/>
      <c r="DL4484" s="2"/>
      <c r="DM4484" s="2"/>
      <c r="DN4484" s="2"/>
      <c r="DO4484" s="2"/>
      <c r="DP4484" s="2"/>
      <c r="DQ4484" s="2"/>
      <c r="DR4484" s="2"/>
      <c r="DS4484" s="2"/>
      <c r="DT4484" s="2"/>
      <c r="DU4484" s="2"/>
      <c r="DV4484" s="2"/>
      <c r="DW4484" s="2"/>
      <c r="DX4484" s="2"/>
      <c r="DY4484" s="2"/>
      <c r="DZ4484" s="2"/>
      <c r="EA4484" s="2"/>
      <c r="EB4484" s="2"/>
      <c r="EC4484" s="2"/>
      <c r="ED4484" s="2"/>
      <c r="EE4484" s="2"/>
      <c r="EF4484" s="2"/>
      <c r="EG4484" s="2"/>
      <c r="EH4484" s="2"/>
      <c r="EI4484" s="2"/>
      <c r="EJ4484" s="2"/>
      <c r="EK4484" s="2"/>
      <c r="EL4484" s="2"/>
      <c r="EM4484" s="2"/>
      <c r="EN4484" s="2"/>
      <c r="EO4484" s="2"/>
      <c r="EP4484" s="2"/>
      <c r="EQ4484" s="2"/>
      <c r="ER4484" s="2"/>
      <c r="ES4484" s="2"/>
      <c r="ET4484" s="2"/>
      <c r="EU4484" s="2"/>
      <c r="EV4484" s="2"/>
      <c r="EW4484" s="2"/>
      <c r="EX4484" s="2"/>
      <c r="EY4484" s="2"/>
      <c r="EZ4484" s="2"/>
      <c r="FA4484" s="2"/>
      <c r="FB4484" s="2"/>
      <c r="FC4484" s="2"/>
      <c r="FD4484" s="2"/>
      <c r="FE4484" s="2"/>
      <c r="FF4484" s="2"/>
      <c r="FG4484" s="2"/>
      <c r="FH4484" s="2"/>
      <c r="FI4484" s="2"/>
      <c r="FJ4484" s="2"/>
      <c r="FK4484" s="2"/>
      <c r="FL4484" s="2"/>
      <c r="FM4484" s="2"/>
      <c r="FN4484" s="2"/>
      <c r="FO4484" s="2"/>
      <c r="FP4484" s="2"/>
      <c r="FQ4484" s="2"/>
      <c r="FR4484" s="2"/>
      <c r="FS4484" s="2"/>
      <c r="FT4484" s="2"/>
      <c r="FU4484" s="2"/>
      <c r="FV4484" s="2"/>
      <c r="FW4484" s="2"/>
      <c r="FX4484" s="2"/>
      <c r="FY4484" s="2"/>
      <c r="FZ4484" s="2"/>
      <c r="GA4484" s="2"/>
      <c r="GB4484" s="2"/>
      <c r="GC4484" s="2"/>
      <c r="GD4484" s="2"/>
      <c r="GE4484" s="2"/>
      <c r="GF4484" s="2"/>
      <c r="GG4484" s="2"/>
      <c r="GH4484" s="2"/>
      <c r="GI4484" s="2"/>
      <c r="GJ4484" s="2"/>
      <c r="GK4484" s="2"/>
      <c r="GL4484" s="2"/>
      <c r="GM4484" s="2"/>
      <c r="GN4484" s="2"/>
      <c r="GO4484" s="2"/>
      <c r="GP4484" s="2"/>
      <c r="GQ4484" s="2"/>
      <c r="GR4484" s="2"/>
      <c r="GS4484" s="2"/>
      <c r="GT4484" s="2"/>
      <c r="GU4484" s="2"/>
      <c r="GV4484" s="2"/>
      <c r="GW4484" s="2"/>
      <c r="GX4484" s="2"/>
      <c r="GY4484" s="2"/>
      <c r="GZ4484" s="2"/>
      <c r="HA4484" s="2"/>
      <c r="HB4484" s="2"/>
      <c r="HC4484" s="2"/>
      <c r="HD4484" s="2"/>
      <c r="HE4484" s="2"/>
      <c r="HF4484" s="2"/>
      <c r="HG4484" s="2"/>
      <c r="HH4484" s="2"/>
      <c r="HI4484" s="2"/>
      <c r="HJ4484" s="2"/>
      <c r="HK4484" s="2"/>
      <c r="HL4484" s="2"/>
      <c r="HM4484" s="2"/>
      <c r="HN4484" s="2"/>
      <c r="HO4484" s="2"/>
      <c r="HP4484" s="2"/>
      <c r="HQ4484" s="2"/>
      <c r="HR4484" s="2"/>
      <c r="HS4484" s="2"/>
      <c r="HT4484" s="2"/>
      <c r="HU4484" s="2"/>
      <c r="HV4484" s="2"/>
      <c r="HW4484" s="2"/>
      <c r="HX4484" s="2"/>
      <c r="HY4484" s="2"/>
      <c r="HZ4484" s="2"/>
      <c r="IA4484" s="2"/>
      <c r="IB4484" s="2"/>
      <c r="IC4484" s="2"/>
      <c r="ID4484" s="2"/>
      <c r="IE4484" s="2"/>
      <c r="IF4484" s="2"/>
      <c r="IG4484" s="2"/>
      <c r="IH4484" s="2"/>
      <c r="II4484" s="2"/>
      <c r="IJ4484" s="2"/>
      <c r="IK4484" s="2"/>
      <c r="IL4484" s="2"/>
      <c r="IM4484" s="2"/>
      <c r="IN4484" s="2"/>
      <c r="IO4484" s="2"/>
      <c r="IP4484" s="2"/>
      <c r="IQ4484" s="2"/>
    </row>
    <row r="4485" spans="1:251" s="16" customFormat="1" ht="13.5">
      <c r="A4485" s="8"/>
      <c r="B4485" s="147"/>
      <c r="C4485" s="132"/>
      <c r="D4485" s="132"/>
      <c r="E4485" s="132"/>
      <c r="F4485" s="132"/>
      <c r="G4485" s="132"/>
      <c r="H4485" s="132"/>
      <c r="I4485" s="132"/>
      <c r="J4485" s="132"/>
      <c r="K4485" s="132"/>
      <c r="L4485" s="132"/>
      <c r="M4485" s="132"/>
      <c r="N4485" s="132"/>
      <c r="O4485" s="132"/>
      <c r="P4485" s="132"/>
      <c r="Q4485" s="132"/>
      <c r="R4485" s="132"/>
      <c r="S4485" s="132"/>
      <c r="T4485" s="132"/>
      <c r="U4485" s="132"/>
      <c r="V4485" s="132"/>
      <c r="W4485" s="132"/>
      <c r="X4485" s="132"/>
      <c r="Y4485" s="132"/>
      <c r="Z4485" s="133"/>
      <c r="AA4485" s="131"/>
      <c r="AB4485" s="132"/>
      <c r="AC4485" s="132"/>
      <c r="AD4485" s="132"/>
      <c r="AE4485" s="132"/>
      <c r="AF4485" s="132"/>
      <c r="AG4485" s="132"/>
      <c r="AH4485" s="132"/>
      <c r="AI4485" s="133"/>
      <c r="AJ4485" s="131"/>
      <c r="AK4485" s="132"/>
      <c r="AL4485" s="132"/>
      <c r="AM4485" s="132"/>
      <c r="AN4485" s="132"/>
      <c r="AO4485" s="132"/>
      <c r="AP4485" s="132"/>
      <c r="AQ4485" s="132"/>
      <c r="AR4485" s="133"/>
      <c r="AS4485" s="131"/>
      <c r="AT4485" s="132"/>
      <c r="AU4485" s="132"/>
      <c r="AV4485" s="132"/>
      <c r="AW4485" s="132"/>
      <c r="AX4485" s="135"/>
      <c r="AY4485" s="2"/>
      <c r="AZ4485" s="2"/>
      <c r="BA4485" s="2"/>
      <c r="BB4485" s="23"/>
      <c r="BC4485" s="24"/>
      <c r="BE4485" s="2"/>
      <c r="BF4485" s="2"/>
      <c r="BG4485" s="2"/>
      <c r="BH4485" s="2"/>
      <c r="BI4485" s="2"/>
      <c r="BJ4485" s="2"/>
      <c r="BK4485" s="2"/>
      <c r="BL4485" s="2"/>
      <c r="BM4485" s="2"/>
      <c r="BN4485" s="2"/>
      <c r="BO4485" s="2"/>
      <c r="BP4485" s="2"/>
      <c r="BQ4485" s="2"/>
      <c r="BR4485" s="2"/>
      <c r="BS4485" s="2"/>
      <c r="BT4485" s="2"/>
      <c r="BU4485" s="2"/>
      <c r="BV4485" s="2"/>
      <c r="BW4485" s="2"/>
      <c r="BX4485" s="2"/>
      <c r="BY4485" s="2"/>
      <c r="BZ4485" s="2"/>
      <c r="CA4485" s="2"/>
      <c r="CB4485" s="2"/>
      <c r="CC4485" s="2"/>
      <c r="CD4485" s="2"/>
      <c r="CE4485" s="2"/>
      <c r="CF4485" s="2"/>
      <c r="CG4485" s="2"/>
      <c r="CH4485" s="2"/>
      <c r="CI4485" s="2"/>
      <c r="CJ4485" s="2"/>
      <c r="CK4485" s="2"/>
      <c r="CL4485" s="2"/>
      <c r="CM4485" s="2"/>
      <c r="CN4485" s="2"/>
      <c r="CO4485" s="2"/>
      <c r="CP4485" s="2"/>
      <c r="CQ4485" s="2"/>
      <c r="CR4485" s="2"/>
      <c r="CS4485" s="2"/>
      <c r="CT4485" s="2"/>
      <c r="CU4485" s="2"/>
      <c r="CV4485" s="2"/>
      <c r="CW4485" s="2"/>
      <c r="CX4485" s="2"/>
      <c r="CY4485" s="2"/>
      <c r="CZ4485" s="2"/>
      <c r="DA4485" s="2"/>
      <c r="DB4485" s="2"/>
      <c r="DC4485" s="2"/>
      <c r="DD4485" s="2"/>
      <c r="DE4485" s="2"/>
      <c r="DF4485" s="2"/>
      <c r="DG4485" s="2"/>
      <c r="DH4485" s="2"/>
      <c r="DI4485" s="2"/>
      <c r="DJ4485" s="2"/>
      <c r="DK4485" s="2"/>
      <c r="DL4485" s="2"/>
      <c r="DM4485" s="2"/>
      <c r="DN4485" s="2"/>
      <c r="DO4485" s="2"/>
      <c r="DP4485" s="2"/>
      <c r="DQ4485" s="2"/>
      <c r="DR4485" s="2"/>
      <c r="DS4485" s="2"/>
      <c r="DT4485" s="2"/>
      <c r="DU4485" s="2"/>
      <c r="DV4485" s="2"/>
      <c r="DW4485" s="2"/>
      <c r="DX4485" s="2"/>
      <c r="DY4485" s="2"/>
      <c r="DZ4485" s="2"/>
      <c r="EA4485" s="2"/>
      <c r="EB4485" s="2"/>
      <c r="EC4485" s="2"/>
      <c r="ED4485" s="2"/>
      <c r="EE4485" s="2"/>
      <c r="EF4485" s="2"/>
      <c r="EG4485" s="2"/>
      <c r="EH4485" s="2"/>
      <c r="EI4485" s="2"/>
      <c r="EJ4485" s="2"/>
      <c r="EK4485" s="2"/>
      <c r="EL4485" s="2"/>
      <c r="EM4485" s="2"/>
      <c r="EN4485" s="2"/>
      <c r="EO4485" s="2"/>
      <c r="EP4485" s="2"/>
      <c r="EQ4485" s="2"/>
      <c r="ER4485" s="2"/>
      <c r="ES4485" s="2"/>
      <c r="ET4485" s="2"/>
      <c r="EU4485" s="2"/>
      <c r="EV4485" s="2"/>
      <c r="EW4485" s="2"/>
      <c r="EX4485" s="2"/>
      <c r="EY4485" s="2"/>
      <c r="EZ4485" s="2"/>
      <c r="FA4485" s="2"/>
      <c r="FB4485" s="2"/>
      <c r="FC4485" s="2"/>
      <c r="FD4485" s="2"/>
      <c r="FE4485" s="2"/>
      <c r="FF4485" s="2"/>
      <c r="FG4485" s="2"/>
      <c r="FH4485" s="2"/>
      <c r="FI4485" s="2"/>
      <c r="FJ4485" s="2"/>
      <c r="FK4485" s="2"/>
      <c r="FL4485" s="2"/>
      <c r="FM4485" s="2"/>
      <c r="FN4485" s="2"/>
      <c r="FO4485" s="2"/>
      <c r="FP4485" s="2"/>
      <c r="FQ4485" s="2"/>
      <c r="FR4485" s="2"/>
      <c r="FS4485" s="2"/>
      <c r="FT4485" s="2"/>
      <c r="FU4485" s="2"/>
      <c r="FV4485" s="2"/>
      <c r="FW4485" s="2"/>
      <c r="FX4485" s="2"/>
      <c r="FY4485" s="2"/>
      <c r="FZ4485" s="2"/>
      <c r="GA4485" s="2"/>
      <c r="GB4485" s="2"/>
      <c r="GC4485" s="2"/>
      <c r="GD4485" s="2"/>
      <c r="GE4485" s="2"/>
      <c r="GF4485" s="2"/>
      <c r="GG4485" s="2"/>
      <c r="GH4485" s="2"/>
      <c r="GI4485" s="2"/>
      <c r="GJ4485" s="2"/>
      <c r="GK4485" s="2"/>
      <c r="GL4485" s="2"/>
      <c r="GM4485" s="2"/>
      <c r="GN4485" s="2"/>
      <c r="GO4485" s="2"/>
      <c r="GP4485" s="2"/>
      <c r="GQ4485" s="2"/>
      <c r="GR4485" s="2"/>
      <c r="GS4485" s="2"/>
      <c r="GT4485" s="2"/>
      <c r="GU4485" s="2"/>
      <c r="GV4485" s="2"/>
      <c r="GW4485" s="2"/>
      <c r="GX4485" s="2"/>
      <c r="GY4485" s="2"/>
      <c r="GZ4485" s="2"/>
      <c r="HA4485" s="2"/>
      <c r="HB4485" s="2"/>
      <c r="HC4485" s="2"/>
      <c r="HD4485" s="2"/>
      <c r="HE4485" s="2"/>
      <c r="HF4485" s="2"/>
      <c r="HG4485" s="2"/>
      <c r="HH4485" s="2"/>
      <c r="HI4485" s="2"/>
      <c r="HJ4485" s="2"/>
      <c r="HK4485" s="2"/>
      <c r="HL4485" s="2"/>
      <c r="HM4485" s="2"/>
      <c r="HN4485" s="2"/>
      <c r="HO4485" s="2"/>
      <c r="HP4485" s="2"/>
      <c r="HQ4485" s="2"/>
      <c r="HR4485" s="2"/>
      <c r="HS4485" s="2"/>
      <c r="HT4485" s="2"/>
      <c r="HU4485" s="2"/>
      <c r="HV4485" s="2"/>
      <c r="HW4485" s="2"/>
      <c r="HX4485" s="2"/>
      <c r="HY4485" s="2"/>
      <c r="HZ4485" s="2"/>
      <c r="IA4485" s="2"/>
      <c r="IB4485" s="2"/>
      <c r="IC4485" s="2"/>
      <c r="ID4485" s="2"/>
      <c r="IE4485" s="2"/>
      <c r="IF4485" s="2"/>
      <c r="IG4485" s="2"/>
      <c r="IH4485" s="2"/>
      <c r="II4485" s="2"/>
      <c r="IJ4485" s="2"/>
      <c r="IK4485" s="2"/>
      <c r="IL4485" s="2"/>
      <c r="IM4485" s="2"/>
      <c r="IN4485" s="2"/>
      <c r="IO4485" s="2"/>
      <c r="IP4485" s="2"/>
      <c r="IQ4485" s="2"/>
    </row>
    <row r="4486" spans="1:251" s="16" customFormat="1" ht="18.75" customHeight="1">
      <c r="A4486" s="8"/>
      <c r="B4486" s="25"/>
      <c r="C4486" s="125" t="s">
        <v>454</v>
      </c>
      <c r="D4486" s="126"/>
      <c r="E4486" s="126"/>
      <c r="F4486" s="126"/>
      <c r="G4486" s="126"/>
      <c r="H4486" s="126"/>
      <c r="I4486" s="126"/>
      <c r="J4486" s="126"/>
      <c r="K4486" s="126"/>
      <c r="L4486" s="126"/>
      <c r="M4486" s="126"/>
      <c r="N4486" s="126"/>
      <c r="O4486" s="126"/>
      <c r="P4486" s="126"/>
      <c r="Q4486" s="126"/>
      <c r="R4486" s="126"/>
      <c r="S4486" s="126"/>
      <c r="T4486" s="126"/>
      <c r="U4486" s="126"/>
      <c r="V4486" s="126"/>
      <c r="W4486" s="126"/>
      <c r="X4486" s="126"/>
      <c r="Y4486" s="126"/>
      <c r="Z4486" s="127"/>
      <c r="AA4486" s="106">
        <v>7252</v>
      </c>
      <c r="AB4486" s="107"/>
      <c r="AC4486" s="107"/>
      <c r="AD4486" s="107"/>
      <c r="AE4486" s="107"/>
      <c r="AF4486" s="107"/>
      <c r="AG4486" s="107"/>
      <c r="AH4486" s="107"/>
      <c r="AI4486" s="108"/>
      <c r="AJ4486" s="106">
        <v>5752</v>
      </c>
      <c r="AK4486" s="107"/>
      <c r="AL4486" s="107"/>
      <c r="AM4486" s="107"/>
      <c r="AN4486" s="107"/>
      <c r="AO4486" s="107"/>
      <c r="AP4486" s="107"/>
      <c r="AQ4486" s="107"/>
      <c r="AR4486" s="108"/>
      <c r="AS4486" s="109"/>
      <c r="AT4486" s="110"/>
      <c r="AU4486" s="110"/>
      <c r="AV4486" s="110"/>
      <c r="AW4486" s="110"/>
      <c r="AX4486" s="111"/>
      <c r="AY4486" s="2"/>
      <c r="AZ4486" s="2"/>
      <c r="BA4486" s="2"/>
      <c r="BB4486" s="2"/>
      <c r="BC4486" s="2"/>
      <c r="BD4486" s="2"/>
      <c r="BE4486" s="2"/>
      <c r="BF4486" s="2"/>
      <c r="BG4486" s="2"/>
      <c r="BH4486" s="2"/>
      <c r="BI4486" s="2"/>
      <c r="BJ4486" s="2"/>
      <c r="BK4486" s="2"/>
      <c r="BL4486" s="2"/>
      <c r="BM4486" s="2"/>
      <c r="BN4486" s="2"/>
      <c r="BO4486" s="2"/>
      <c r="BP4486" s="2"/>
      <c r="BQ4486" s="2"/>
      <c r="BR4486" s="2"/>
      <c r="BS4486" s="2"/>
      <c r="BT4486" s="2"/>
      <c r="BU4486" s="2"/>
      <c r="BV4486" s="2"/>
      <c r="BW4486" s="2"/>
      <c r="BX4486" s="2"/>
      <c r="BY4486" s="2"/>
      <c r="BZ4486" s="2"/>
      <c r="CA4486" s="2"/>
      <c r="CB4486" s="2"/>
      <c r="CC4486" s="2"/>
      <c r="CD4486" s="2"/>
      <c r="CE4486" s="2"/>
      <c r="CF4486" s="2"/>
      <c r="CG4486" s="2"/>
      <c r="CH4486" s="2"/>
      <c r="CI4486" s="2"/>
      <c r="CJ4486" s="2"/>
      <c r="CK4486" s="2"/>
      <c r="CL4486" s="2"/>
      <c r="CM4486" s="2"/>
      <c r="CN4486" s="2"/>
      <c r="CO4486" s="2"/>
      <c r="CP4486" s="2"/>
      <c r="CQ4486" s="2"/>
      <c r="CR4486" s="2"/>
      <c r="CS4486" s="2"/>
      <c r="CT4486" s="2"/>
      <c r="CU4486" s="2"/>
      <c r="CV4486" s="2"/>
      <c r="CW4486" s="2"/>
      <c r="CX4486" s="2"/>
      <c r="CY4486" s="2"/>
      <c r="CZ4486" s="2"/>
      <c r="DA4486" s="2"/>
      <c r="DB4486" s="2"/>
      <c r="DC4486" s="2"/>
      <c r="DD4486" s="2"/>
      <c r="DE4486" s="2"/>
      <c r="DF4486" s="2"/>
      <c r="DG4486" s="2"/>
      <c r="DH4486" s="2"/>
      <c r="DI4486" s="2"/>
      <c r="DJ4486" s="2"/>
      <c r="DK4486" s="2"/>
      <c r="DL4486" s="2"/>
      <c r="DM4486" s="2"/>
      <c r="DN4486" s="2"/>
      <c r="DO4486" s="2"/>
      <c r="DP4486" s="2"/>
      <c r="DQ4486" s="2"/>
      <c r="DR4486" s="2"/>
      <c r="DS4486" s="2"/>
      <c r="DT4486" s="2"/>
      <c r="DU4486" s="2"/>
      <c r="DV4486" s="2"/>
      <c r="DW4486" s="2"/>
      <c r="DX4486" s="2"/>
      <c r="DY4486" s="2"/>
      <c r="DZ4486" s="2"/>
      <c r="EA4486" s="2"/>
      <c r="EB4486" s="2"/>
      <c r="EC4486" s="2"/>
      <c r="ED4486" s="2"/>
      <c r="EE4486" s="2"/>
      <c r="EF4486" s="2"/>
      <c r="EG4486" s="2"/>
      <c r="EH4486" s="2"/>
      <c r="EI4486" s="2"/>
      <c r="EJ4486" s="2"/>
      <c r="EK4486" s="2"/>
      <c r="EL4486" s="2"/>
      <c r="EM4486" s="2"/>
      <c r="EN4486" s="2"/>
      <c r="EO4486" s="2"/>
      <c r="EP4486" s="2"/>
      <c r="EQ4486" s="2"/>
      <c r="ER4486" s="2"/>
      <c r="ES4486" s="2"/>
      <c r="ET4486" s="2"/>
      <c r="EU4486" s="2"/>
      <c r="EV4486" s="2"/>
      <c r="EW4486" s="2"/>
      <c r="EX4486" s="2"/>
      <c r="EY4486" s="2"/>
      <c r="EZ4486" s="2"/>
      <c r="FA4486" s="2"/>
      <c r="FB4486" s="2"/>
      <c r="FC4486" s="2"/>
      <c r="FD4486" s="2"/>
      <c r="FE4486" s="2"/>
      <c r="FF4486" s="2"/>
      <c r="FG4486" s="2"/>
      <c r="FH4486" s="2"/>
      <c r="FI4486" s="2"/>
      <c r="FJ4486" s="2"/>
      <c r="FK4486" s="2"/>
      <c r="FL4486" s="2"/>
      <c r="FM4486" s="2"/>
      <c r="FN4486" s="2"/>
      <c r="FO4486" s="2"/>
      <c r="FP4486" s="2"/>
      <c r="FQ4486" s="2"/>
      <c r="FR4486" s="2"/>
      <c r="FS4486" s="2"/>
      <c r="FT4486" s="2"/>
      <c r="FU4486" s="2"/>
      <c r="FV4486" s="2"/>
      <c r="FW4486" s="2"/>
      <c r="FX4486" s="2"/>
      <c r="FY4486" s="2"/>
      <c r="FZ4486" s="2"/>
      <c r="GA4486" s="2"/>
      <c r="GB4486" s="2"/>
      <c r="GC4486" s="2"/>
      <c r="GD4486" s="2"/>
      <c r="GE4486" s="2"/>
      <c r="GF4486" s="2"/>
      <c r="GG4486" s="2"/>
      <c r="GH4486" s="2"/>
      <c r="GI4486" s="2"/>
      <c r="GJ4486" s="2"/>
      <c r="GK4486" s="2"/>
      <c r="GL4486" s="2"/>
      <c r="GM4486" s="2"/>
      <c r="GN4486" s="2"/>
      <c r="GO4486" s="2"/>
      <c r="GP4486" s="2"/>
      <c r="GQ4486" s="2"/>
      <c r="GR4486" s="2"/>
      <c r="GS4486" s="2"/>
      <c r="GT4486" s="2"/>
      <c r="GU4486" s="2"/>
      <c r="GV4486" s="2"/>
      <c r="GW4486" s="2"/>
      <c r="GX4486" s="2"/>
      <c r="GY4486" s="2"/>
      <c r="GZ4486" s="2"/>
      <c r="HA4486" s="2"/>
      <c r="HB4486" s="2"/>
      <c r="HC4486" s="2"/>
      <c r="HD4486" s="2"/>
      <c r="HE4486" s="2"/>
      <c r="HF4486" s="2"/>
      <c r="HG4486" s="2"/>
      <c r="HH4486" s="2"/>
      <c r="HI4486" s="2"/>
      <c r="HJ4486" s="2"/>
      <c r="HK4486" s="2"/>
      <c r="HL4486" s="2"/>
      <c r="HM4486" s="2"/>
      <c r="HN4486" s="2"/>
      <c r="HO4486" s="2"/>
      <c r="HP4486" s="2"/>
      <c r="HQ4486" s="2"/>
      <c r="HR4486" s="2"/>
      <c r="HS4486" s="2"/>
      <c r="HT4486" s="2"/>
      <c r="HU4486" s="2"/>
      <c r="HV4486" s="2"/>
      <c r="HW4486" s="2"/>
      <c r="HX4486" s="2"/>
      <c r="HY4486" s="2"/>
      <c r="HZ4486" s="2"/>
      <c r="IA4486" s="2"/>
      <c r="IB4486" s="2"/>
      <c r="IC4486" s="2"/>
      <c r="ID4486" s="2"/>
      <c r="IE4486" s="2"/>
      <c r="IF4486" s="2"/>
      <c r="IG4486" s="2"/>
      <c r="IH4486" s="2"/>
      <c r="II4486" s="2"/>
      <c r="IJ4486" s="2"/>
      <c r="IK4486" s="2"/>
      <c r="IL4486" s="2"/>
      <c r="IM4486" s="2"/>
      <c r="IN4486" s="2"/>
      <c r="IO4486" s="2"/>
      <c r="IP4486" s="2"/>
      <c r="IQ4486" s="2"/>
    </row>
    <row r="4487" spans="1:251" s="16" customFormat="1" ht="18.75" customHeight="1" thickBot="1">
      <c r="A4487" s="17"/>
      <c r="B4487" s="136" t="s">
        <v>13</v>
      </c>
      <c r="C4487" s="137"/>
      <c r="D4487" s="137"/>
      <c r="E4487" s="137"/>
      <c r="F4487" s="137"/>
      <c r="G4487" s="137"/>
      <c r="H4487" s="137"/>
      <c r="I4487" s="137"/>
      <c r="J4487" s="137"/>
      <c r="K4487" s="137"/>
      <c r="L4487" s="137"/>
      <c r="M4487" s="137"/>
      <c r="N4487" s="137"/>
      <c r="O4487" s="137"/>
      <c r="P4487" s="137"/>
      <c r="Q4487" s="137"/>
      <c r="R4487" s="137"/>
      <c r="S4487" s="137"/>
      <c r="T4487" s="137"/>
      <c r="U4487" s="137"/>
      <c r="V4487" s="137"/>
      <c r="W4487" s="137"/>
      <c r="X4487" s="137"/>
      <c r="Y4487" s="137"/>
      <c r="Z4487" s="138"/>
      <c r="AA4487" s="115">
        <f>SUM($AA$4486:$AA$4486)</f>
        <v>7252</v>
      </c>
      <c r="AB4487" s="116"/>
      <c r="AC4487" s="116"/>
      <c r="AD4487" s="116"/>
      <c r="AE4487" s="116"/>
      <c r="AF4487" s="116"/>
      <c r="AG4487" s="116"/>
      <c r="AH4487" s="116"/>
      <c r="AI4487" s="117"/>
      <c r="AJ4487" s="115">
        <f>SUM($AJ$4486:$AJ$4486)</f>
        <v>5752</v>
      </c>
      <c r="AK4487" s="116"/>
      <c r="AL4487" s="116"/>
      <c r="AM4487" s="116"/>
      <c r="AN4487" s="116"/>
      <c r="AO4487" s="116"/>
      <c r="AP4487" s="116"/>
      <c r="AQ4487" s="116"/>
      <c r="AR4487" s="117"/>
      <c r="AS4487" s="112"/>
      <c r="AT4487" s="113"/>
      <c r="AU4487" s="113"/>
      <c r="AV4487" s="113"/>
      <c r="AW4487" s="113"/>
      <c r="AX4487" s="114"/>
      <c r="AY4487" s="2"/>
      <c r="AZ4487" s="2"/>
      <c r="BA4487" s="2"/>
      <c r="BB4487" s="2"/>
      <c r="BC4487" s="2"/>
      <c r="BD4487" s="2"/>
      <c r="BE4487" s="2"/>
      <c r="BF4487" s="2"/>
      <c r="BG4487" s="2"/>
      <c r="BH4487" s="2"/>
      <c r="BI4487" s="2"/>
      <c r="BJ4487" s="2"/>
      <c r="BK4487" s="2"/>
      <c r="BL4487" s="2"/>
      <c r="BM4487" s="2"/>
      <c r="BN4487" s="2"/>
      <c r="BO4487" s="2"/>
      <c r="BP4487" s="2"/>
      <c r="BQ4487" s="2"/>
      <c r="BR4487" s="2"/>
      <c r="BS4487" s="2"/>
      <c r="BT4487" s="2"/>
      <c r="BU4487" s="2"/>
      <c r="BV4487" s="2"/>
      <c r="BW4487" s="2"/>
      <c r="BX4487" s="2"/>
      <c r="BY4487" s="2"/>
      <c r="BZ4487" s="2"/>
      <c r="CA4487" s="2"/>
      <c r="CB4487" s="2"/>
      <c r="CC4487" s="2"/>
      <c r="CD4487" s="2"/>
      <c r="CE4487" s="2"/>
      <c r="CF4487" s="2"/>
      <c r="CG4487" s="2"/>
      <c r="CH4487" s="2"/>
      <c r="CI4487" s="2"/>
      <c r="CJ4487" s="2"/>
      <c r="CK4487" s="2"/>
      <c r="CL4487" s="2"/>
      <c r="CM4487" s="2"/>
      <c r="CN4487" s="2"/>
      <c r="CO4487" s="2"/>
      <c r="CP4487" s="2"/>
      <c r="CQ4487" s="2"/>
      <c r="CR4487" s="2"/>
      <c r="CS4487" s="2"/>
      <c r="CT4487" s="2"/>
      <c r="CU4487" s="2"/>
      <c r="CV4487" s="2"/>
      <c r="CW4487" s="2"/>
      <c r="CX4487" s="2"/>
      <c r="CY4487" s="2"/>
      <c r="CZ4487" s="2"/>
      <c r="DA4487" s="2"/>
      <c r="DB4487" s="2"/>
      <c r="DC4487" s="2"/>
      <c r="DD4487" s="2"/>
      <c r="DE4487" s="2"/>
      <c r="DF4487" s="2"/>
      <c r="DG4487" s="2"/>
      <c r="DH4487" s="2"/>
      <c r="DI4487" s="2"/>
      <c r="DJ4487" s="2"/>
      <c r="DK4487" s="2"/>
      <c r="DL4487" s="2"/>
      <c r="DM4487" s="2"/>
      <c r="DN4487" s="2"/>
      <c r="DO4487" s="2"/>
      <c r="DP4487" s="2"/>
      <c r="DQ4487" s="2"/>
      <c r="DR4487" s="2"/>
      <c r="DS4487" s="2"/>
      <c r="DT4487" s="2"/>
      <c r="DU4487" s="2"/>
      <c r="DV4487" s="2"/>
      <c r="DW4487" s="2"/>
      <c r="DX4487" s="2"/>
      <c r="DY4487" s="2"/>
      <c r="DZ4487" s="2"/>
      <c r="EA4487" s="2"/>
      <c r="EB4487" s="2"/>
      <c r="EC4487" s="2"/>
      <c r="ED4487" s="2"/>
      <c r="EE4487" s="2"/>
      <c r="EF4487" s="2"/>
      <c r="EG4487" s="2"/>
      <c r="EH4487" s="2"/>
      <c r="EI4487" s="2"/>
      <c r="EJ4487" s="2"/>
      <c r="EK4487" s="2"/>
      <c r="EL4487" s="2"/>
      <c r="EM4487" s="2"/>
      <c r="EN4487" s="2"/>
      <c r="EO4487" s="2"/>
      <c r="EP4487" s="2"/>
      <c r="EQ4487" s="2"/>
      <c r="ER4487" s="2"/>
      <c r="ES4487" s="2"/>
      <c r="ET4487" s="2"/>
      <c r="EU4487" s="2"/>
      <c r="EV4487" s="2"/>
      <c r="EW4487" s="2"/>
      <c r="EX4487" s="2"/>
      <c r="EY4487" s="2"/>
      <c r="EZ4487" s="2"/>
      <c r="FA4487" s="2"/>
      <c r="FB4487" s="2"/>
      <c r="FC4487" s="2"/>
      <c r="FD4487" s="2"/>
      <c r="FE4487" s="2"/>
      <c r="FF4487" s="2"/>
      <c r="FG4487" s="2"/>
      <c r="FH4487" s="2"/>
      <c r="FI4487" s="2"/>
      <c r="FJ4487" s="2"/>
      <c r="FK4487" s="2"/>
      <c r="FL4487" s="2"/>
      <c r="FM4487" s="2"/>
      <c r="FN4487" s="2"/>
      <c r="FO4487" s="2"/>
      <c r="FP4487" s="2"/>
      <c r="FQ4487" s="2"/>
      <c r="FR4487" s="2"/>
      <c r="FS4487" s="2"/>
      <c r="FT4487" s="2"/>
      <c r="FU4487" s="2"/>
      <c r="FV4487" s="2"/>
      <c r="FW4487" s="2"/>
      <c r="FX4487" s="2"/>
      <c r="FY4487" s="2"/>
      <c r="FZ4487" s="2"/>
      <c r="GA4487" s="2"/>
      <c r="GB4487" s="2"/>
      <c r="GC4487" s="2"/>
      <c r="GD4487" s="2"/>
      <c r="GE4487" s="2"/>
      <c r="GF4487" s="2"/>
      <c r="GG4487" s="2"/>
      <c r="GH4487" s="2"/>
      <c r="GI4487" s="2"/>
      <c r="GJ4487" s="2"/>
      <c r="GK4487" s="2"/>
      <c r="GL4487" s="2"/>
      <c r="GM4487" s="2"/>
      <c r="GN4487" s="2"/>
      <c r="GO4487" s="2"/>
      <c r="GP4487" s="2"/>
      <c r="GQ4487" s="2"/>
      <c r="GR4487" s="2"/>
      <c r="GS4487" s="2"/>
      <c r="GT4487" s="2"/>
      <c r="GU4487" s="2"/>
      <c r="GV4487" s="2"/>
      <c r="GW4487" s="2"/>
      <c r="GX4487" s="2"/>
      <c r="GY4487" s="2"/>
      <c r="GZ4487" s="2"/>
      <c r="HA4487" s="2"/>
      <c r="HB4487" s="2"/>
      <c r="HC4487" s="2"/>
      <c r="HD4487" s="2"/>
      <c r="HE4487" s="2"/>
      <c r="HF4487" s="2"/>
      <c r="HG4487" s="2"/>
      <c r="HH4487" s="2"/>
      <c r="HI4487" s="2"/>
      <c r="HJ4487" s="2"/>
      <c r="HK4487" s="2"/>
      <c r="HL4487" s="2"/>
      <c r="HM4487" s="2"/>
      <c r="HN4487" s="2"/>
      <c r="HO4487" s="2"/>
      <c r="HP4487" s="2"/>
      <c r="HQ4487" s="2"/>
      <c r="HR4487" s="2"/>
      <c r="HS4487" s="2"/>
      <c r="HT4487" s="2"/>
      <c r="HU4487" s="2"/>
      <c r="HV4487" s="2"/>
      <c r="HW4487" s="2"/>
      <c r="HX4487" s="2"/>
      <c r="HY4487" s="2"/>
      <c r="HZ4487" s="2"/>
      <c r="IA4487" s="2"/>
      <c r="IB4487" s="2"/>
      <c r="IC4487" s="2"/>
      <c r="ID4487" s="2"/>
      <c r="IE4487" s="2"/>
      <c r="IF4487" s="2"/>
      <c r="IG4487" s="2"/>
      <c r="IH4487" s="2"/>
      <c r="II4487" s="2"/>
      <c r="IJ4487" s="2"/>
      <c r="IK4487" s="2"/>
      <c r="IL4487" s="2"/>
      <c r="IM4487" s="2"/>
      <c r="IN4487" s="2"/>
      <c r="IO4487" s="2"/>
      <c r="IP4487" s="2"/>
      <c r="IQ4487" s="2"/>
    </row>
    <row r="4489" spans="1:251" ht="18.75">
      <c r="A4489" s="1" t="s">
        <v>0</v>
      </c>
      <c r="AW4489" s="3"/>
      <c r="AX4489" s="4"/>
      <c r="AY4489" s="3"/>
    </row>
    <row r="4491" spans="1:251" ht="18.75">
      <c r="B4491" s="118" t="s">
        <v>8</v>
      </c>
      <c r="C4491" s="119"/>
      <c r="D4491" s="119"/>
      <c r="E4491" s="119"/>
      <c r="F4491" s="119"/>
      <c r="G4491" s="119"/>
      <c r="H4491" s="119"/>
      <c r="I4491" s="119"/>
      <c r="J4491" s="119"/>
      <c r="K4491" s="119"/>
      <c r="L4491" s="119"/>
      <c r="M4491" s="119"/>
      <c r="N4491" s="119"/>
      <c r="O4491" s="119"/>
      <c r="P4491" s="119"/>
      <c r="Q4491" s="119"/>
      <c r="R4491" s="119"/>
      <c r="S4491" s="119"/>
      <c r="T4491" s="119"/>
      <c r="U4491" s="119"/>
      <c r="V4491" s="119"/>
      <c r="W4491" s="119"/>
      <c r="X4491" s="119"/>
      <c r="Y4491" s="119"/>
      <c r="Z4491" s="119"/>
      <c r="AA4491" s="119"/>
      <c r="AB4491" s="119"/>
      <c r="AC4491" s="119"/>
      <c r="AD4491" s="119"/>
      <c r="AE4491" s="119"/>
      <c r="AF4491" s="119"/>
      <c r="AG4491" s="119"/>
      <c r="AH4491" s="119"/>
      <c r="AI4491" s="119"/>
      <c r="AJ4491" s="119"/>
      <c r="AK4491" s="119"/>
      <c r="AL4491" s="119"/>
      <c r="AM4491" s="119"/>
      <c r="AN4491" s="119"/>
      <c r="AO4491" s="119"/>
      <c r="AP4491" s="119"/>
      <c r="AQ4491" s="119"/>
      <c r="AR4491" s="119"/>
      <c r="AS4491" s="119"/>
      <c r="AT4491" s="119"/>
      <c r="AU4491" s="119"/>
      <c r="AV4491" s="119"/>
      <c r="AW4491" s="119"/>
      <c r="AX4491" s="119"/>
    </row>
    <row r="4492" spans="1:251">
      <c r="Z4492" s="5"/>
      <c r="AD4492" s="5"/>
      <c r="AE4492" s="5"/>
      <c r="AF4492" s="5"/>
      <c r="AG4492" s="5"/>
      <c r="AH4492" s="5"/>
      <c r="AI4492" s="5"/>
      <c r="AO4492" s="5"/>
    </row>
    <row r="4493" spans="1:251" ht="13.5" thickBot="1">
      <c r="Z4493" s="5"/>
      <c r="AD4493" s="5"/>
      <c r="AE4493" s="5"/>
      <c r="AF4493" s="5"/>
      <c r="AG4493" s="5"/>
      <c r="AH4493" s="5"/>
      <c r="AI4493" s="5"/>
      <c r="AO4493" s="5"/>
      <c r="DI4493" s="6"/>
    </row>
    <row r="4494" spans="1:251" ht="24.75" customHeight="1" thickBot="1">
      <c r="B4494" s="120" t="s">
        <v>1</v>
      </c>
      <c r="C4494" s="121"/>
      <c r="D4494" s="121"/>
      <c r="E4494" s="121"/>
      <c r="F4494" s="121"/>
      <c r="G4494" s="121"/>
      <c r="H4494" s="122" t="s">
        <v>457</v>
      </c>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4"/>
      <c r="DI4494" s="6"/>
    </row>
    <row r="4495" spans="1:251" ht="14.25">
      <c r="B4495" s="7"/>
      <c r="C4495" s="7"/>
      <c r="D4495" s="7"/>
      <c r="E4495" s="7"/>
      <c r="F4495" s="7"/>
      <c r="G4495" s="7"/>
      <c r="H4495" s="8"/>
      <c r="I4495" s="8"/>
      <c r="J4495" s="8"/>
      <c r="K4495" s="8"/>
      <c r="L4495" s="9"/>
      <c r="M4495" s="9"/>
      <c r="N4495" s="9"/>
      <c r="O4495" s="9"/>
      <c r="P4495" s="8"/>
      <c r="Q4495" s="8"/>
      <c r="R4495" s="8"/>
      <c r="S4495" s="8"/>
      <c r="T4495" s="8"/>
      <c r="U4495" s="8"/>
      <c r="V4495" s="10"/>
      <c r="W4495" s="10"/>
      <c r="X4495" s="10"/>
      <c r="Y4495" s="10"/>
      <c r="Z4495" s="10"/>
      <c r="AA4495" s="10"/>
      <c r="AB4495" s="10"/>
      <c r="AC4495" s="10"/>
      <c r="AD4495" s="10"/>
      <c r="AE4495" s="10"/>
      <c r="AF4495" s="10"/>
      <c r="AG4495" s="10"/>
      <c r="AH4495" s="10"/>
      <c r="AI4495" s="10"/>
      <c r="AJ4495" s="10"/>
      <c r="AK4495" s="10"/>
      <c r="AL4495" s="10"/>
      <c r="AM4495" s="10"/>
      <c r="AN4495" s="10"/>
      <c r="AO4495" s="10"/>
      <c r="AP4495" s="10"/>
      <c r="AQ4495" s="10"/>
      <c r="AR4495" s="10"/>
      <c r="AS4495" s="10"/>
      <c r="AT4495" s="10"/>
      <c r="AU4495" s="10"/>
      <c r="AV4495" s="10"/>
      <c r="AW4495" s="10"/>
      <c r="AX4495" s="10"/>
      <c r="DI4495" s="6"/>
    </row>
    <row r="4496" spans="1:251" ht="15" thickBot="1">
      <c r="A4496" s="11"/>
      <c r="B4496" s="10" t="s">
        <v>2</v>
      </c>
      <c r="C4496" s="8"/>
      <c r="D4496" s="8"/>
      <c r="E4496" s="8"/>
      <c r="F4496" s="8"/>
      <c r="G4496" s="8"/>
      <c r="H4496" s="8"/>
      <c r="I4496" s="8"/>
      <c r="J4496" s="8"/>
      <c r="K4496" s="8"/>
      <c r="L4496" s="9"/>
      <c r="M4496" s="9"/>
      <c r="N4496" s="9"/>
      <c r="O4496" s="9"/>
      <c r="P4496" s="8"/>
      <c r="Q4496" s="8"/>
      <c r="R4496" s="8"/>
      <c r="S4496" s="8"/>
      <c r="T4496" s="8"/>
      <c r="U4496" s="8"/>
      <c r="V4496" s="10"/>
      <c r="W4496" s="10"/>
      <c r="X4496" s="10"/>
      <c r="Y4496" s="10"/>
      <c r="Z4496" s="10"/>
      <c r="AA4496" s="10"/>
      <c r="AB4496" s="10"/>
      <c r="AC4496" s="10"/>
      <c r="AD4496" s="10"/>
      <c r="AE4496" s="10"/>
      <c r="AF4496" s="10"/>
      <c r="AG4496" s="10"/>
      <c r="AH4496" s="10"/>
      <c r="AI4496" s="10"/>
      <c r="AJ4496" s="10"/>
      <c r="AK4496" s="10"/>
      <c r="AL4496" s="10"/>
      <c r="AM4496" s="10"/>
      <c r="AN4496" s="10"/>
      <c r="AO4496" s="10"/>
      <c r="AP4496" s="10"/>
      <c r="AQ4496" s="10"/>
      <c r="AR4496" s="10"/>
      <c r="AS4496" s="10"/>
      <c r="AT4496" s="10"/>
      <c r="AU4496" s="10"/>
      <c r="AV4496" s="10"/>
      <c r="AW4496" s="10"/>
      <c r="AX4496" s="10"/>
      <c r="DI4496" s="6"/>
    </row>
    <row r="4497" spans="1:113" ht="14.25">
      <c r="A4497" s="8"/>
      <c r="B4497" s="12"/>
      <c r="C4497" s="7"/>
      <c r="D4497" s="7"/>
      <c r="E4497" s="7"/>
      <c r="F4497" s="7"/>
      <c r="G4497" s="7"/>
      <c r="H4497" s="7"/>
      <c r="I4497" s="7"/>
      <c r="J4497" s="7"/>
      <c r="K4497" s="7"/>
      <c r="L4497" s="13"/>
      <c r="M4497" s="13"/>
      <c r="N4497" s="13"/>
      <c r="O4497" s="13"/>
      <c r="P4497" s="7"/>
      <c r="Q4497" s="7"/>
      <c r="R4497" s="7"/>
      <c r="S4497" s="7"/>
      <c r="T4497" s="7"/>
      <c r="U4497" s="7"/>
      <c r="V4497" s="14"/>
      <c r="W4497" s="14"/>
      <c r="X4497" s="14"/>
      <c r="Y4497" s="14"/>
      <c r="Z4497" s="14"/>
      <c r="AA4497" s="14"/>
      <c r="AB4497" s="14"/>
      <c r="AC4497" s="14"/>
      <c r="AD4497" s="14"/>
      <c r="AE4497" s="14"/>
      <c r="AF4497" s="14"/>
      <c r="AG4497" s="14"/>
      <c r="AH4497" s="14"/>
      <c r="AI4497" s="14"/>
      <c r="AJ4497" s="14"/>
      <c r="AK4497" s="14"/>
      <c r="AL4497" s="14"/>
      <c r="AM4497" s="14"/>
      <c r="AN4497" s="14"/>
      <c r="AO4497" s="14"/>
      <c r="AP4497" s="14"/>
      <c r="AQ4497" s="14"/>
      <c r="AR4497" s="14"/>
      <c r="AS4497" s="14"/>
      <c r="AT4497" s="14"/>
      <c r="AU4497" s="14"/>
      <c r="AV4497" s="14"/>
      <c r="AW4497" s="14"/>
      <c r="AX4497" s="15"/>
    </row>
    <row r="4498" spans="1:113" ht="12" customHeight="1">
      <c r="A4498" s="8"/>
      <c r="B4498" s="141" t="s">
        <v>458</v>
      </c>
      <c r="C4498" s="142"/>
      <c r="D4498" s="142"/>
      <c r="E4498" s="142"/>
      <c r="F4498" s="142"/>
      <c r="G4498" s="142"/>
      <c r="H4498" s="142"/>
      <c r="I4498" s="142"/>
      <c r="J4498" s="142"/>
      <c r="K4498" s="142"/>
      <c r="L4498" s="142"/>
      <c r="M4498" s="142"/>
      <c r="N4498" s="142"/>
      <c r="O4498" s="142"/>
      <c r="P4498" s="142"/>
      <c r="Q4498" s="142"/>
      <c r="R4498" s="142"/>
      <c r="S4498" s="142"/>
      <c r="T4498" s="142"/>
      <c r="U4498" s="142"/>
      <c r="V4498" s="142"/>
      <c r="W4498" s="142"/>
      <c r="X4498" s="142"/>
      <c r="Y4498" s="142"/>
      <c r="Z4498" s="142"/>
      <c r="AA4498" s="142"/>
      <c r="AB4498" s="142"/>
      <c r="AC4498" s="142"/>
      <c r="AD4498" s="142"/>
      <c r="AE4498" s="142"/>
      <c r="AF4498" s="142"/>
      <c r="AG4498" s="142"/>
      <c r="AH4498" s="142"/>
      <c r="AI4498" s="142"/>
      <c r="AJ4498" s="142"/>
      <c r="AK4498" s="142"/>
      <c r="AL4498" s="142"/>
      <c r="AM4498" s="142"/>
      <c r="AN4498" s="142"/>
      <c r="AO4498" s="142"/>
      <c r="AP4498" s="142"/>
      <c r="AQ4498" s="142"/>
      <c r="AR4498" s="142"/>
      <c r="AS4498" s="142"/>
      <c r="AT4498" s="142"/>
      <c r="AU4498" s="142"/>
      <c r="AV4498" s="142"/>
      <c r="AW4498" s="142"/>
      <c r="AX4498" s="143"/>
    </row>
    <row r="4499" spans="1:113" ht="12" customHeight="1">
      <c r="A4499" s="8"/>
      <c r="B4499" s="141"/>
      <c r="C4499" s="142"/>
      <c r="D4499" s="142"/>
      <c r="E4499" s="142"/>
      <c r="F4499" s="142"/>
      <c r="G4499" s="142"/>
      <c r="H4499" s="142"/>
      <c r="I4499" s="142"/>
      <c r="J4499" s="142"/>
      <c r="K4499" s="142"/>
      <c r="L4499" s="142"/>
      <c r="M4499" s="142"/>
      <c r="N4499" s="142"/>
      <c r="O4499" s="142"/>
      <c r="P4499" s="142"/>
      <c r="Q4499" s="142"/>
      <c r="R4499" s="142"/>
      <c r="S4499" s="142"/>
      <c r="T4499" s="142"/>
      <c r="U4499" s="142"/>
      <c r="V4499" s="142"/>
      <c r="W4499" s="142"/>
      <c r="X4499" s="142"/>
      <c r="Y4499" s="142"/>
      <c r="Z4499" s="142"/>
      <c r="AA4499" s="142"/>
      <c r="AB4499" s="142"/>
      <c r="AC4499" s="142"/>
      <c r="AD4499" s="142"/>
      <c r="AE4499" s="142"/>
      <c r="AF4499" s="142"/>
      <c r="AG4499" s="142"/>
      <c r="AH4499" s="142"/>
      <c r="AI4499" s="142"/>
      <c r="AJ4499" s="142"/>
      <c r="AK4499" s="142"/>
      <c r="AL4499" s="142"/>
      <c r="AM4499" s="142"/>
      <c r="AN4499" s="142"/>
      <c r="AO4499" s="142"/>
      <c r="AP4499" s="142"/>
      <c r="AQ4499" s="142"/>
      <c r="AR4499" s="142"/>
      <c r="AS4499" s="142"/>
      <c r="AT4499" s="142"/>
      <c r="AU4499" s="142"/>
      <c r="AV4499" s="142"/>
      <c r="AW4499" s="142"/>
      <c r="AX4499" s="143"/>
      <c r="BC4499" s="16"/>
    </row>
    <row r="4500" spans="1:113" ht="12" customHeight="1">
      <c r="A4500" s="8"/>
      <c r="B4500" s="141"/>
      <c r="C4500" s="142"/>
      <c r="D4500" s="142"/>
      <c r="E4500" s="142"/>
      <c r="F4500" s="142"/>
      <c r="G4500" s="142"/>
      <c r="H4500" s="142"/>
      <c r="I4500" s="142"/>
      <c r="J4500" s="142"/>
      <c r="K4500" s="142"/>
      <c r="L4500" s="142"/>
      <c r="M4500" s="142"/>
      <c r="N4500" s="142"/>
      <c r="O4500" s="142"/>
      <c r="P4500" s="142"/>
      <c r="Q4500" s="142"/>
      <c r="R4500" s="142"/>
      <c r="S4500" s="142"/>
      <c r="T4500" s="142"/>
      <c r="U4500" s="142"/>
      <c r="V4500" s="142"/>
      <c r="W4500" s="142"/>
      <c r="X4500" s="142"/>
      <c r="Y4500" s="142"/>
      <c r="Z4500" s="142"/>
      <c r="AA4500" s="142"/>
      <c r="AB4500" s="142"/>
      <c r="AC4500" s="142"/>
      <c r="AD4500" s="142"/>
      <c r="AE4500" s="142"/>
      <c r="AF4500" s="142"/>
      <c r="AG4500" s="142"/>
      <c r="AH4500" s="142"/>
      <c r="AI4500" s="142"/>
      <c r="AJ4500" s="142"/>
      <c r="AK4500" s="142"/>
      <c r="AL4500" s="142"/>
      <c r="AM4500" s="142"/>
      <c r="AN4500" s="142"/>
      <c r="AO4500" s="142"/>
      <c r="AP4500" s="142"/>
      <c r="AQ4500" s="142"/>
      <c r="AR4500" s="142"/>
      <c r="AS4500" s="142"/>
      <c r="AT4500" s="142"/>
      <c r="AU4500" s="142"/>
      <c r="AV4500" s="142"/>
      <c r="AW4500" s="142"/>
      <c r="AX4500" s="143"/>
    </row>
    <row r="4501" spans="1:113" ht="12" customHeight="1">
      <c r="A4501" s="8"/>
      <c r="B4501" s="141"/>
      <c r="C4501" s="142"/>
      <c r="D4501" s="142"/>
      <c r="E4501" s="142"/>
      <c r="F4501" s="142"/>
      <c r="G4501" s="142"/>
      <c r="H4501" s="142"/>
      <c r="I4501" s="142"/>
      <c r="J4501" s="142"/>
      <c r="K4501" s="142"/>
      <c r="L4501" s="142"/>
      <c r="M4501" s="142"/>
      <c r="N4501" s="142"/>
      <c r="O4501" s="142"/>
      <c r="P4501" s="142"/>
      <c r="Q4501" s="142"/>
      <c r="R4501" s="142"/>
      <c r="S4501" s="142"/>
      <c r="T4501" s="142"/>
      <c r="U4501" s="142"/>
      <c r="V4501" s="142"/>
      <c r="W4501" s="142"/>
      <c r="X4501" s="142"/>
      <c r="Y4501" s="142"/>
      <c r="Z4501" s="142"/>
      <c r="AA4501" s="142"/>
      <c r="AB4501" s="142"/>
      <c r="AC4501" s="142"/>
      <c r="AD4501" s="142"/>
      <c r="AE4501" s="142"/>
      <c r="AF4501" s="142"/>
      <c r="AG4501" s="142"/>
      <c r="AH4501" s="142"/>
      <c r="AI4501" s="142"/>
      <c r="AJ4501" s="142"/>
      <c r="AK4501" s="142"/>
      <c r="AL4501" s="142"/>
      <c r="AM4501" s="142"/>
      <c r="AN4501" s="142"/>
      <c r="AO4501" s="142"/>
      <c r="AP4501" s="142"/>
      <c r="AQ4501" s="142"/>
      <c r="AR4501" s="142"/>
      <c r="AS4501" s="142"/>
      <c r="AT4501" s="142"/>
      <c r="AU4501" s="142"/>
      <c r="AV4501" s="142"/>
      <c r="AW4501" s="142"/>
      <c r="AX4501" s="143"/>
    </row>
    <row r="4502" spans="1:113" ht="12" customHeight="1">
      <c r="A4502" s="8"/>
      <c r="B4502" s="141"/>
      <c r="C4502" s="142"/>
      <c r="D4502" s="142"/>
      <c r="E4502" s="142"/>
      <c r="F4502" s="142"/>
      <c r="G4502" s="142"/>
      <c r="H4502" s="142"/>
      <c r="I4502" s="142"/>
      <c r="J4502" s="142"/>
      <c r="K4502" s="142"/>
      <c r="L4502" s="142"/>
      <c r="M4502" s="142"/>
      <c r="N4502" s="142"/>
      <c r="O4502" s="142"/>
      <c r="P4502" s="142"/>
      <c r="Q4502" s="142"/>
      <c r="R4502" s="142"/>
      <c r="S4502" s="142"/>
      <c r="T4502" s="142"/>
      <c r="U4502" s="142"/>
      <c r="V4502" s="142"/>
      <c r="W4502" s="142"/>
      <c r="X4502" s="142"/>
      <c r="Y4502" s="142"/>
      <c r="Z4502" s="142"/>
      <c r="AA4502" s="142"/>
      <c r="AB4502" s="142"/>
      <c r="AC4502" s="142"/>
      <c r="AD4502" s="142"/>
      <c r="AE4502" s="142"/>
      <c r="AF4502" s="142"/>
      <c r="AG4502" s="142"/>
      <c r="AH4502" s="142"/>
      <c r="AI4502" s="142"/>
      <c r="AJ4502" s="142"/>
      <c r="AK4502" s="142"/>
      <c r="AL4502" s="142"/>
      <c r="AM4502" s="142"/>
      <c r="AN4502" s="142"/>
      <c r="AO4502" s="142"/>
      <c r="AP4502" s="142"/>
      <c r="AQ4502" s="142"/>
      <c r="AR4502" s="142"/>
      <c r="AS4502" s="142"/>
      <c r="AT4502" s="142"/>
      <c r="AU4502" s="142"/>
      <c r="AV4502" s="142"/>
      <c r="AW4502" s="142"/>
      <c r="AX4502" s="143"/>
    </row>
    <row r="4503" spans="1:113" ht="15" thickBot="1">
      <c r="A4503" s="17"/>
      <c r="B4503" s="18"/>
      <c r="C4503" s="19"/>
      <c r="D4503" s="19"/>
      <c r="E4503" s="19"/>
      <c r="F4503" s="19"/>
      <c r="G4503" s="19"/>
      <c r="H4503" s="19"/>
      <c r="I4503" s="19"/>
      <c r="J4503" s="19"/>
      <c r="K4503" s="19"/>
      <c r="L4503" s="19"/>
      <c r="M4503" s="19"/>
      <c r="N4503" s="19"/>
      <c r="O4503" s="19"/>
      <c r="P4503" s="19"/>
      <c r="Q4503" s="19"/>
      <c r="R4503" s="19"/>
      <c r="S4503" s="19"/>
      <c r="T4503" s="19"/>
      <c r="U4503" s="19"/>
      <c r="V4503" s="19"/>
      <c r="W4503" s="19"/>
      <c r="X4503" s="19"/>
      <c r="Y4503" s="19"/>
      <c r="Z4503" s="19"/>
      <c r="AA4503" s="19"/>
      <c r="AB4503" s="19"/>
      <c r="AC4503" s="19"/>
      <c r="AD4503" s="19"/>
      <c r="AE4503" s="19"/>
      <c r="AF4503" s="19"/>
      <c r="AG4503" s="19"/>
      <c r="AH4503" s="19"/>
      <c r="AI4503" s="19"/>
      <c r="AJ4503" s="19"/>
      <c r="AK4503" s="19"/>
      <c r="AL4503" s="19"/>
      <c r="AM4503" s="19"/>
      <c r="AN4503" s="19"/>
      <c r="AO4503" s="19"/>
      <c r="AP4503" s="19"/>
      <c r="AQ4503" s="19"/>
      <c r="AR4503" s="19"/>
      <c r="AS4503" s="19"/>
      <c r="AT4503" s="19"/>
      <c r="AU4503" s="19"/>
      <c r="AV4503" s="19"/>
      <c r="AW4503" s="19"/>
      <c r="AX4503" s="20"/>
    </row>
    <row r="4504" spans="1:113">
      <c r="B4504" s="21"/>
    </row>
    <row r="4505" spans="1:113" ht="15" thickBot="1">
      <c r="A4505" s="11"/>
      <c r="B4505" s="10" t="s">
        <v>3</v>
      </c>
      <c r="C4505" s="8"/>
      <c r="D4505" s="8"/>
      <c r="E4505" s="8"/>
      <c r="F4505" s="8"/>
      <c r="G4505" s="8"/>
      <c r="H4505" s="8"/>
      <c r="I4505" s="8"/>
      <c r="J4505" s="8"/>
      <c r="K4505" s="8"/>
      <c r="L4505" s="9"/>
      <c r="M4505" s="9"/>
      <c r="N4505" s="9"/>
      <c r="O4505" s="9"/>
      <c r="P4505" s="8"/>
      <c r="Q4505" s="8"/>
      <c r="R4505" s="8"/>
      <c r="S4505" s="8"/>
      <c r="T4505" s="8"/>
      <c r="U4505" s="8"/>
      <c r="V4505" s="10"/>
      <c r="W4505" s="10"/>
      <c r="X4505" s="10"/>
      <c r="Y4505" s="10"/>
      <c r="Z4505" s="10"/>
      <c r="AA4505" s="10"/>
      <c r="AB4505" s="10"/>
      <c r="AC4505" s="10"/>
      <c r="AD4505" s="10"/>
      <c r="AE4505" s="10"/>
      <c r="AF4505" s="10"/>
      <c r="AG4505" s="10"/>
      <c r="AH4505" s="10"/>
      <c r="AI4505" s="10"/>
      <c r="AJ4505" s="10"/>
      <c r="AK4505" s="10"/>
      <c r="AL4505" s="10"/>
      <c r="AM4505" s="10"/>
      <c r="AN4505" s="10"/>
      <c r="AO4505" s="10"/>
      <c r="AP4505" s="10"/>
      <c r="AQ4505" s="10"/>
      <c r="AR4505" s="10"/>
      <c r="AS4505" s="10"/>
      <c r="AT4505" s="10"/>
      <c r="AU4505" s="10"/>
      <c r="AV4505" s="10"/>
      <c r="AW4505" s="10"/>
      <c r="AX4505" s="10"/>
      <c r="DI4505" s="6"/>
    </row>
    <row r="4506" spans="1:113" ht="14.25">
      <c r="A4506" s="8"/>
      <c r="B4506" s="12"/>
      <c r="C4506" s="7"/>
      <c r="D4506" s="7"/>
      <c r="E4506" s="7"/>
      <c r="F4506" s="7"/>
      <c r="G4506" s="7"/>
      <c r="H4506" s="7"/>
      <c r="I4506" s="7"/>
      <c r="J4506" s="7"/>
      <c r="K4506" s="7"/>
      <c r="L4506" s="13"/>
      <c r="M4506" s="13"/>
      <c r="N4506" s="13"/>
      <c r="O4506" s="13"/>
      <c r="P4506" s="7"/>
      <c r="Q4506" s="7"/>
      <c r="R4506" s="7"/>
      <c r="S4506" s="7"/>
      <c r="T4506" s="7"/>
      <c r="U4506" s="7"/>
      <c r="V4506" s="14"/>
      <c r="W4506" s="14"/>
      <c r="X4506" s="14"/>
      <c r="Y4506" s="14"/>
      <c r="Z4506" s="14"/>
      <c r="AA4506" s="14"/>
      <c r="AB4506" s="14"/>
      <c r="AC4506" s="14"/>
      <c r="AD4506" s="14"/>
      <c r="AE4506" s="14"/>
      <c r="AF4506" s="14"/>
      <c r="AG4506" s="14"/>
      <c r="AH4506" s="14"/>
      <c r="AI4506" s="14"/>
      <c r="AJ4506" s="14"/>
      <c r="AK4506" s="14"/>
      <c r="AL4506" s="14"/>
      <c r="AM4506" s="14"/>
      <c r="AN4506" s="14"/>
      <c r="AO4506" s="14"/>
      <c r="AP4506" s="14"/>
      <c r="AQ4506" s="14"/>
      <c r="AR4506" s="14"/>
      <c r="AS4506" s="14"/>
      <c r="AT4506" s="14"/>
      <c r="AU4506" s="14"/>
      <c r="AV4506" s="14"/>
      <c r="AW4506" s="14"/>
      <c r="AX4506" s="15"/>
    </row>
    <row r="4507" spans="1:113" ht="12" customHeight="1">
      <c r="A4507" s="8"/>
      <c r="B4507" s="141" t="s">
        <v>459</v>
      </c>
      <c r="C4507" s="142"/>
      <c r="D4507" s="142"/>
      <c r="E4507" s="142"/>
      <c r="F4507" s="142"/>
      <c r="G4507" s="142"/>
      <c r="H4507" s="142"/>
      <c r="I4507" s="142"/>
      <c r="J4507" s="142"/>
      <c r="K4507" s="142"/>
      <c r="L4507" s="142"/>
      <c r="M4507" s="142"/>
      <c r="N4507" s="142"/>
      <c r="O4507" s="142"/>
      <c r="P4507" s="142"/>
      <c r="Q4507" s="142"/>
      <c r="R4507" s="142"/>
      <c r="S4507" s="142"/>
      <c r="T4507" s="142"/>
      <c r="U4507" s="142"/>
      <c r="V4507" s="142"/>
      <c r="W4507" s="142"/>
      <c r="X4507" s="142"/>
      <c r="Y4507" s="142"/>
      <c r="Z4507" s="142"/>
      <c r="AA4507" s="142"/>
      <c r="AB4507" s="142"/>
      <c r="AC4507" s="142"/>
      <c r="AD4507" s="142"/>
      <c r="AE4507" s="142"/>
      <c r="AF4507" s="142"/>
      <c r="AG4507" s="142"/>
      <c r="AH4507" s="142"/>
      <c r="AI4507" s="142"/>
      <c r="AJ4507" s="142"/>
      <c r="AK4507" s="142"/>
      <c r="AL4507" s="142"/>
      <c r="AM4507" s="142"/>
      <c r="AN4507" s="142"/>
      <c r="AO4507" s="142"/>
      <c r="AP4507" s="142"/>
      <c r="AQ4507" s="142"/>
      <c r="AR4507" s="142"/>
      <c r="AS4507" s="142"/>
      <c r="AT4507" s="142"/>
      <c r="AU4507" s="142"/>
      <c r="AV4507" s="142"/>
      <c r="AW4507" s="142"/>
      <c r="AX4507" s="143"/>
    </row>
    <row r="4508" spans="1:113" ht="12" customHeight="1">
      <c r="A4508" s="8"/>
      <c r="B4508" s="141"/>
      <c r="C4508" s="142"/>
      <c r="D4508" s="142"/>
      <c r="E4508" s="142"/>
      <c r="F4508" s="142"/>
      <c r="G4508" s="142"/>
      <c r="H4508" s="142"/>
      <c r="I4508" s="142"/>
      <c r="J4508" s="142"/>
      <c r="K4508" s="142"/>
      <c r="L4508" s="142"/>
      <c r="M4508" s="142"/>
      <c r="N4508" s="142"/>
      <c r="O4508" s="142"/>
      <c r="P4508" s="142"/>
      <c r="Q4508" s="142"/>
      <c r="R4508" s="142"/>
      <c r="S4508" s="142"/>
      <c r="T4508" s="142"/>
      <c r="U4508" s="142"/>
      <c r="V4508" s="142"/>
      <c r="W4508" s="142"/>
      <c r="X4508" s="142"/>
      <c r="Y4508" s="142"/>
      <c r="Z4508" s="142"/>
      <c r="AA4508" s="142"/>
      <c r="AB4508" s="142"/>
      <c r="AC4508" s="142"/>
      <c r="AD4508" s="142"/>
      <c r="AE4508" s="142"/>
      <c r="AF4508" s="142"/>
      <c r="AG4508" s="142"/>
      <c r="AH4508" s="142"/>
      <c r="AI4508" s="142"/>
      <c r="AJ4508" s="142"/>
      <c r="AK4508" s="142"/>
      <c r="AL4508" s="142"/>
      <c r="AM4508" s="142"/>
      <c r="AN4508" s="142"/>
      <c r="AO4508" s="142"/>
      <c r="AP4508" s="142"/>
      <c r="AQ4508" s="142"/>
      <c r="AR4508" s="142"/>
      <c r="AS4508" s="142"/>
      <c r="AT4508" s="142"/>
      <c r="AU4508" s="142"/>
      <c r="AV4508" s="142"/>
      <c r="AW4508" s="142"/>
      <c r="AX4508" s="143"/>
      <c r="BC4508" s="16"/>
    </row>
    <row r="4509" spans="1:113" ht="12" customHeight="1">
      <c r="A4509" s="8"/>
      <c r="B4509" s="141"/>
      <c r="C4509" s="142"/>
      <c r="D4509" s="142"/>
      <c r="E4509" s="142"/>
      <c r="F4509" s="142"/>
      <c r="G4509" s="142"/>
      <c r="H4509" s="142"/>
      <c r="I4509" s="142"/>
      <c r="J4509" s="142"/>
      <c r="K4509" s="142"/>
      <c r="L4509" s="142"/>
      <c r="M4509" s="142"/>
      <c r="N4509" s="142"/>
      <c r="O4509" s="142"/>
      <c r="P4509" s="142"/>
      <c r="Q4509" s="142"/>
      <c r="R4509" s="142"/>
      <c r="S4509" s="142"/>
      <c r="T4509" s="142"/>
      <c r="U4509" s="142"/>
      <c r="V4509" s="142"/>
      <c r="W4509" s="142"/>
      <c r="X4509" s="142"/>
      <c r="Y4509" s="142"/>
      <c r="Z4509" s="142"/>
      <c r="AA4509" s="142"/>
      <c r="AB4509" s="142"/>
      <c r="AC4509" s="142"/>
      <c r="AD4509" s="142"/>
      <c r="AE4509" s="142"/>
      <c r="AF4509" s="142"/>
      <c r="AG4509" s="142"/>
      <c r="AH4509" s="142"/>
      <c r="AI4509" s="142"/>
      <c r="AJ4509" s="142"/>
      <c r="AK4509" s="142"/>
      <c r="AL4509" s="142"/>
      <c r="AM4509" s="142"/>
      <c r="AN4509" s="142"/>
      <c r="AO4509" s="142"/>
      <c r="AP4509" s="142"/>
      <c r="AQ4509" s="142"/>
      <c r="AR4509" s="142"/>
      <c r="AS4509" s="142"/>
      <c r="AT4509" s="142"/>
      <c r="AU4509" s="142"/>
      <c r="AV4509" s="142"/>
      <c r="AW4509" s="142"/>
      <c r="AX4509" s="143"/>
    </row>
    <row r="4510" spans="1:113" ht="12" customHeight="1">
      <c r="A4510" s="8"/>
      <c r="B4510" s="141"/>
      <c r="C4510" s="142"/>
      <c r="D4510" s="142"/>
      <c r="E4510" s="142"/>
      <c r="F4510" s="142"/>
      <c r="G4510" s="142"/>
      <c r="H4510" s="142"/>
      <c r="I4510" s="142"/>
      <c r="J4510" s="142"/>
      <c r="K4510" s="142"/>
      <c r="L4510" s="142"/>
      <c r="M4510" s="142"/>
      <c r="N4510" s="142"/>
      <c r="O4510" s="142"/>
      <c r="P4510" s="142"/>
      <c r="Q4510" s="142"/>
      <c r="R4510" s="142"/>
      <c r="S4510" s="142"/>
      <c r="T4510" s="142"/>
      <c r="U4510" s="142"/>
      <c r="V4510" s="142"/>
      <c r="W4510" s="142"/>
      <c r="X4510" s="142"/>
      <c r="Y4510" s="142"/>
      <c r="Z4510" s="142"/>
      <c r="AA4510" s="142"/>
      <c r="AB4510" s="142"/>
      <c r="AC4510" s="142"/>
      <c r="AD4510" s="142"/>
      <c r="AE4510" s="142"/>
      <c r="AF4510" s="142"/>
      <c r="AG4510" s="142"/>
      <c r="AH4510" s="142"/>
      <c r="AI4510" s="142"/>
      <c r="AJ4510" s="142"/>
      <c r="AK4510" s="142"/>
      <c r="AL4510" s="142"/>
      <c r="AM4510" s="142"/>
      <c r="AN4510" s="142"/>
      <c r="AO4510" s="142"/>
      <c r="AP4510" s="142"/>
      <c r="AQ4510" s="142"/>
      <c r="AR4510" s="142"/>
      <c r="AS4510" s="142"/>
      <c r="AT4510" s="142"/>
      <c r="AU4510" s="142"/>
      <c r="AV4510" s="142"/>
      <c r="AW4510" s="142"/>
      <c r="AX4510" s="143"/>
    </row>
    <row r="4511" spans="1:113" ht="12" customHeight="1">
      <c r="A4511" s="8"/>
      <c r="B4511" s="141"/>
      <c r="C4511" s="142"/>
      <c r="D4511" s="142"/>
      <c r="E4511" s="142"/>
      <c r="F4511" s="142"/>
      <c r="G4511" s="142"/>
      <c r="H4511" s="142"/>
      <c r="I4511" s="142"/>
      <c r="J4511" s="142"/>
      <c r="K4511" s="142"/>
      <c r="L4511" s="142"/>
      <c r="M4511" s="142"/>
      <c r="N4511" s="142"/>
      <c r="O4511" s="142"/>
      <c r="P4511" s="142"/>
      <c r="Q4511" s="142"/>
      <c r="R4511" s="142"/>
      <c r="S4511" s="142"/>
      <c r="T4511" s="142"/>
      <c r="U4511" s="142"/>
      <c r="V4511" s="142"/>
      <c r="W4511" s="142"/>
      <c r="X4511" s="142"/>
      <c r="Y4511" s="142"/>
      <c r="Z4511" s="142"/>
      <c r="AA4511" s="142"/>
      <c r="AB4511" s="142"/>
      <c r="AC4511" s="142"/>
      <c r="AD4511" s="142"/>
      <c r="AE4511" s="142"/>
      <c r="AF4511" s="142"/>
      <c r="AG4511" s="142"/>
      <c r="AH4511" s="142"/>
      <c r="AI4511" s="142"/>
      <c r="AJ4511" s="142"/>
      <c r="AK4511" s="142"/>
      <c r="AL4511" s="142"/>
      <c r="AM4511" s="142"/>
      <c r="AN4511" s="142"/>
      <c r="AO4511" s="142"/>
      <c r="AP4511" s="142"/>
      <c r="AQ4511" s="142"/>
      <c r="AR4511" s="142"/>
      <c r="AS4511" s="142"/>
      <c r="AT4511" s="142"/>
      <c r="AU4511" s="142"/>
      <c r="AV4511" s="142"/>
      <c r="AW4511" s="142"/>
      <c r="AX4511" s="143"/>
    </row>
    <row r="4512" spans="1:113" ht="15" thickBot="1">
      <c r="A4512" s="17"/>
      <c r="B4512" s="18"/>
      <c r="C4512" s="19"/>
      <c r="D4512" s="19"/>
      <c r="E4512" s="19"/>
      <c r="F4512" s="19"/>
      <c r="G4512" s="19"/>
      <c r="H4512" s="19"/>
      <c r="I4512" s="19"/>
      <c r="J4512" s="19"/>
      <c r="K4512" s="19"/>
      <c r="L4512" s="19"/>
      <c r="M4512" s="19"/>
      <c r="N4512" s="19"/>
      <c r="O4512" s="19"/>
      <c r="P4512" s="19"/>
      <c r="Q4512" s="19"/>
      <c r="R4512" s="19"/>
      <c r="S4512" s="19"/>
      <c r="T4512" s="19"/>
      <c r="U4512" s="19"/>
      <c r="V4512" s="19"/>
      <c r="W4512" s="19"/>
      <c r="X4512" s="19"/>
      <c r="Y4512" s="19"/>
      <c r="Z4512" s="19"/>
      <c r="AA4512" s="19"/>
      <c r="AB4512" s="19"/>
      <c r="AC4512" s="19"/>
      <c r="AD4512" s="19"/>
      <c r="AE4512" s="19"/>
      <c r="AF4512" s="19"/>
      <c r="AG4512" s="19"/>
      <c r="AH4512" s="19"/>
      <c r="AI4512" s="19"/>
      <c r="AJ4512" s="19"/>
      <c r="AK4512" s="19"/>
      <c r="AL4512" s="19"/>
      <c r="AM4512" s="19"/>
      <c r="AN4512" s="19"/>
      <c r="AO4512" s="19"/>
      <c r="AP4512" s="19"/>
      <c r="AQ4512" s="19"/>
      <c r="AR4512" s="19"/>
      <c r="AS4512" s="19"/>
      <c r="AT4512" s="19"/>
      <c r="AU4512" s="19"/>
      <c r="AV4512" s="19"/>
      <c r="AW4512" s="19"/>
      <c r="AX4512" s="20"/>
    </row>
    <row r="4513" spans="1:251">
      <c r="B4513" s="21"/>
    </row>
    <row r="4514" spans="1:251" ht="14.25">
      <c r="B4514" s="10" t="s">
        <v>4</v>
      </c>
      <c r="C4514" s="8"/>
      <c r="D4514" s="8"/>
      <c r="E4514" s="8"/>
      <c r="F4514" s="8"/>
      <c r="G4514" s="8"/>
      <c r="H4514" s="8"/>
      <c r="I4514" s="8"/>
      <c r="J4514" s="8"/>
      <c r="K4514" s="8"/>
      <c r="L4514" s="9"/>
      <c r="M4514" s="9"/>
      <c r="N4514" s="9"/>
      <c r="O4514" s="9"/>
      <c r="P4514" s="8"/>
      <c r="Q4514" s="8"/>
      <c r="R4514" s="8"/>
      <c r="S4514" s="8"/>
      <c r="T4514" s="8"/>
      <c r="U4514" s="8"/>
      <c r="V4514" s="10"/>
      <c r="W4514" s="10"/>
      <c r="X4514" s="10"/>
      <c r="Y4514" s="10"/>
      <c r="Z4514" s="10"/>
      <c r="AA4514" s="10"/>
      <c r="AB4514" s="10"/>
      <c r="AC4514" s="10"/>
      <c r="AD4514" s="10"/>
      <c r="AE4514" s="10"/>
      <c r="AF4514" s="10"/>
      <c r="AG4514" s="10"/>
      <c r="AH4514" s="10"/>
      <c r="AI4514" s="10"/>
      <c r="AJ4514" s="10"/>
      <c r="AK4514" s="10"/>
      <c r="AL4514" s="10"/>
      <c r="AM4514" s="10"/>
      <c r="AN4514" s="10"/>
      <c r="AO4514" s="10"/>
      <c r="AP4514" s="10"/>
      <c r="AQ4514" s="10"/>
      <c r="AR4514" s="10"/>
      <c r="AS4514" s="10"/>
      <c r="AT4514" s="10"/>
      <c r="AU4514" s="10"/>
      <c r="AV4514" s="10"/>
      <c r="AW4514" s="10"/>
      <c r="AX4514" s="10"/>
    </row>
    <row r="4515" spans="1:251" ht="15" thickBot="1">
      <c r="B4515" s="8"/>
      <c r="C4515" s="8"/>
      <c r="D4515" s="8"/>
      <c r="E4515" s="8"/>
      <c r="F4515" s="8"/>
      <c r="G4515" s="8"/>
      <c r="H4515" s="8"/>
      <c r="I4515" s="8"/>
      <c r="J4515" s="8"/>
      <c r="K4515" s="8"/>
      <c r="L4515" s="9"/>
      <c r="M4515" s="9"/>
      <c r="N4515" s="9"/>
      <c r="O4515" s="9"/>
      <c r="P4515" s="8"/>
      <c r="Q4515" s="8"/>
      <c r="R4515" s="8"/>
      <c r="S4515" s="8"/>
      <c r="T4515" s="8"/>
      <c r="U4515" s="8"/>
      <c r="V4515" s="10"/>
      <c r="W4515" s="10"/>
      <c r="X4515" s="10"/>
      <c r="Y4515" s="10"/>
      <c r="Z4515" s="10"/>
      <c r="AA4515" s="10"/>
      <c r="AB4515" s="10"/>
      <c r="AC4515" s="10"/>
      <c r="AD4515" s="10"/>
      <c r="AE4515" s="10"/>
      <c r="AF4515" s="10"/>
      <c r="AG4515" s="10"/>
      <c r="AH4515" s="10"/>
      <c r="AI4515" s="10"/>
      <c r="AJ4515" s="10"/>
      <c r="AK4515" s="10"/>
      <c r="AL4515" s="10"/>
      <c r="AM4515" s="10"/>
      <c r="AN4515" s="10"/>
      <c r="AO4515" s="10"/>
      <c r="AP4515" s="10"/>
      <c r="AQ4515" s="10"/>
      <c r="AR4515" s="10"/>
      <c r="AS4515" s="10"/>
      <c r="AT4515" s="10"/>
      <c r="AU4515" s="10"/>
      <c r="AV4515" s="10"/>
      <c r="AW4515" s="10"/>
      <c r="AX4515" s="22" t="s">
        <v>5</v>
      </c>
    </row>
    <row r="4516" spans="1:251" s="16" customFormat="1" ht="13.5" customHeight="1">
      <c r="A4516" s="8"/>
      <c r="B4516" s="146" t="s">
        <v>6</v>
      </c>
      <c r="C4516" s="129"/>
      <c r="D4516" s="129"/>
      <c r="E4516" s="129"/>
      <c r="F4516" s="129"/>
      <c r="G4516" s="129"/>
      <c r="H4516" s="129"/>
      <c r="I4516" s="129"/>
      <c r="J4516" s="129"/>
      <c r="K4516" s="129"/>
      <c r="L4516" s="129"/>
      <c r="M4516" s="129"/>
      <c r="N4516" s="129"/>
      <c r="O4516" s="129"/>
      <c r="P4516" s="129"/>
      <c r="Q4516" s="129"/>
      <c r="R4516" s="129"/>
      <c r="S4516" s="129"/>
      <c r="T4516" s="129"/>
      <c r="U4516" s="129"/>
      <c r="V4516" s="129"/>
      <c r="W4516" s="129"/>
      <c r="X4516" s="129"/>
      <c r="Y4516" s="129"/>
      <c r="Z4516" s="130"/>
      <c r="AA4516" s="128" t="s">
        <v>11</v>
      </c>
      <c r="AB4516" s="129"/>
      <c r="AC4516" s="129"/>
      <c r="AD4516" s="129"/>
      <c r="AE4516" s="129"/>
      <c r="AF4516" s="129"/>
      <c r="AG4516" s="129"/>
      <c r="AH4516" s="129"/>
      <c r="AI4516" s="130"/>
      <c r="AJ4516" s="128" t="s">
        <v>12</v>
      </c>
      <c r="AK4516" s="129"/>
      <c r="AL4516" s="129"/>
      <c r="AM4516" s="129"/>
      <c r="AN4516" s="129"/>
      <c r="AO4516" s="129"/>
      <c r="AP4516" s="129"/>
      <c r="AQ4516" s="129"/>
      <c r="AR4516" s="130"/>
      <c r="AS4516" s="128" t="s">
        <v>7</v>
      </c>
      <c r="AT4516" s="129"/>
      <c r="AU4516" s="129"/>
      <c r="AV4516" s="129"/>
      <c r="AW4516" s="129"/>
      <c r="AX4516" s="134"/>
      <c r="AY4516" s="2"/>
      <c r="AZ4516" s="2"/>
      <c r="BA4516" s="2"/>
      <c r="BB4516" s="2"/>
      <c r="BC4516" s="2"/>
      <c r="BD4516" s="2"/>
      <c r="BE4516" s="2"/>
      <c r="BF4516" s="2"/>
      <c r="BG4516" s="2"/>
      <c r="BH4516" s="2"/>
      <c r="BI4516" s="2"/>
      <c r="BJ4516" s="2"/>
      <c r="BK4516" s="2"/>
      <c r="BL4516" s="2"/>
      <c r="BM4516" s="2"/>
      <c r="BN4516" s="2"/>
      <c r="BO4516" s="2"/>
      <c r="BP4516" s="2"/>
      <c r="BQ4516" s="2"/>
      <c r="BR4516" s="2"/>
      <c r="BS4516" s="2"/>
      <c r="BT4516" s="2"/>
      <c r="BU4516" s="2"/>
      <c r="BV4516" s="2"/>
      <c r="BW4516" s="2"/>
      <c r="BX4516" s="2"/>
      <c r="BY4516" s="2"/>
      <c r="BZ4516" s="2"/>
      <c r="CA4516" s="2"/>
      <c r="CB4516" s="2"/>
      <c r="CC4516" s="2"/>
      <c r="CD4516" s="2"/>
      <c r="CE4516" s="2"/>
      <c r="CF4516" s="2"/>
      <c r="CG4516" s="2"/>
      <c r="CH4516" s="2"/>
      <c r="CI4516" s="2"/>
      <c r="CJ4516" s="2"/>
      <c r="CK4516" s="2"/>
      <c r="CL4516" s="2"/>
      <c r="CM4516" s="2"/>
      <c r="CN4516" s="2"/>
      <c r="CO4516" s="2"/>
      <c r="CP4516" s="2"/>
      <c r="CQ4516" s="2"/>
      <c r="CR4516" s="2"/>
      <c r="CS4516" s="2"/>
      <c r="CT4516" s="2"/>
      <c r="CU4516" s="2"/>
      <c r="CV4516" s="2"/>
      <c r="CW4516" s="2"/>
      <c r="CX4516" s="2"/>
      <c r="CY4516" s="2"/>
      <c r="CZ4516" s="2"/>
      <c r="DA4516" s="2"/>
      <c r="DB4516" s="2"/>
      <c r="DC4516" s="2"/>
      <c r="DD4516" s="2"/>
      <c r="DE4516" s="2"/>
      <c r="DF4516" s="2"/>
      <c r="DG4516" s="2"/>
      <c r="DH4516" s="2"/>
      <c r="DI4516" s="2"/>
      <c r="DJ4516" s="2"/>
      <c r="DK4516" s="2"/>
      <c r="DL4516" s="2"/>
      <c r="DM4516" s="2"/>
      <c r="DN4516" s="2"/>
      <c r="DO4516" s="2"/>
      <c r="DP4516" s="2"/>
      <c r="DQ4516" s="2"/>
      <c r="DR4516" s="2"/>
      <c r="DS4516" s="2"/>
      <c r="DT4516" s="2"/>
      <c r="DU4516" s="2"/>
      <c r="DV4516" s="2"/>
      <c r="DW4516" s="2"/>
      <c r="DX4516" s="2"/>
      <c r="DY4516" s="2"/>
      <c r="DZ4516" s="2"/>
      <c r="EA4516" s="2"/>
      <c r="EB4516" s="2"/>
      <c r="EC4516" s="2"/>
      <c r="ED4516" s="2"/>
      <c r="EE4516" s="2"/>
      <c r="EF4516" s="2"/>
      <c r="EG4516" s="2"/>
      <c r="EH4516" s="2"/>
      <c r="EI4516" s="2"/>
      <c r="EJ4516" s="2"/>
      <c r="EK4516" s="2"/>
      <c r="EL4516" s="2"/>
      <c r="EM4516" s="2"/>
      <c r="EN4516" s="2"/>
      <c r="EO4516" s="2"/>
      <c r="EP4516" s="2"/>
      <c r="EQ4516" s="2"/>
      <c r="ER4516" s="2"/>
      <c r="ES4516" s="2"/>
      <c r="ET4516" s="2"/>
      <c r="EU4516" s="2"/>
      <c r="EV4516" s="2"/>
      <c r="EW4516" s="2"/>
      <c r="EX4516" s="2"/>
      <c r="EY4516" s="2"/>
      <c r="EZ4516" s="2"/>
      <c r="FA4516" s="2"/>
      <c r="FB4516" s="2"/>
      <c r="FC4516" s="2"/>
      <c r="FD4516" s="2"/>
      <c r="FE4516" s="2"/>
      <c r="FF4516" s="2"/>
      <c r="FG4516" s="2"/>
      <c r="FH4516" s="2"/>
      <c r="FI4516" s="2"/>
      <c r="FJ4516" s="2"/>
      <c r="FK4516" s="2"/>
      <c r="FL4516" s="2"/>
      <c r="FM4516" s="2"/>
      <c r="FN4516" s="2"/>
      <c r="FO4516" s="2"/>
      <c r="FP4516" s="2"/>
      <c r="FQ4516" s="2"/>
      <c r="FR4516" s="2"/>
      <c r="FS4516" s="2"/>
      <c r="FT4516" s="2"/>
      <c r="FU4516" s="2"/>
      <c r="FV4516" s="2"/>
      <c r="FW4516" s="2"/>
      <c r="FX4516" s="2"/>
      <c r="FY4516" s="2"/>
      <c r="FZ4516" s="2"/>
      <c r="GA4516" s="2"/>
      <c r="GB4516" s="2"/>
      <c r="GC4516" s="2"/>
      <c r="GD4516" s="2"/>
      <c r="GE4516" s="2"/>
      <c r="GF4516" s="2"/>
      <c r="GG4516" s="2"/>
      <c r="GH4516" s="2"/>
      <c r="GI4516" s="2"/>
      <c r="GJ4516" s="2"/>
      <c r="GK4516" s="2"/>
      <c r="GL4516" s="2"/>
      <c r="GM4516" s="2"/>
      <c r="GN4516" s="2"/>
      <c r="GO4516" s="2"/>
      <c r="GP4516" s="2"/>
      <c r="GQ4516" s="2"/>
      <c r="GR4516" s="2"/>
      <c r="GS4516" s="2"/>
      <c r="GT4516" s="2"/>
      <c r="GU4516" s="2"/>
      <c r="GV4516" s="2"/>
      <c r="GW4516" s="2"/>
      <c r="GX4516" s="2"/>
      <c r="GY4516" s="2"/>
      <c r="GZ4516" s="2"/>
      <c r="HA4516" s="2"/>
      <c r="HB4516" s="2"/>
      <c r="HC4516" s="2"/>
      <c r="HD4516" s="2"/>
      <c r="HE4516" s="2"/>
      <c r="HF4516" s="2"/>
      <c r="HG4516" s="2"/>
      <c r="HH4516" s="2"/>
      <c r="HI4516" s="2"/>
      <c r="HJ4516" s="2"/>
      <c r="HK4516" s="2"/>
      <c r="HL4516" s="2"/>
      <c r="HM4516" s="2"/>
      <c r="HN4516" s="2"/>
      <c r="HO4516" s="2"/>
      <c r="HP4516" s="2"/>
      <c r="HQ4516" s="2"/>
      <c r="HR4516" s="2"/>
      <c r="HS4516" s="2"/>
      <c r="HT4516" s="2"/>
      <c r="HU4516" s="2"/>
      <c r="HV4516" s="2"/>
      <c r="HW4516" s="2"/>
      <c r="HX4516" s="2"/>
      <c r="HY4516" s="2"/>
      <c r="HZ4516" s="2"/>
      <c r="IA4516" s="2"/>
      <c r="IB4516" s="2"/>
      <c r="IC4516" s="2"/>
      <c r="ID4516" s="2"/>
      <c r="IE4516" s="2"/>
      <c r="IF4516" s="2"/>
      <c r="IG4516" s="2"/>
      <c r="IH4516" s="2"/>
      <c r="II4516" s="2"/>
      <c r="IJ4516" s="2"/>
      <c r="IK4516" s="2"/>
      <c r="IL4516" s="2"/>
      <c r="IM4516" s="2"/>
      <c r="IN4516" s="2"/>
      <c r="IO4516" s="2"/>
      <c r="IP4516" s="2"/>
      <c r="IQ4516" s="2"/>
    </row>
    <row r="4517" spans="1:251" s="16" customFormat="1" ht="13.5">
      <c r="A4517" s="8"/>
      <c r="B4517" s="147"/>
      <c r="C4517" s="132"/>
      <c r="D4517" s="132"/>
      <c r="E4517" s="132"/>
      <c r="F4517" s="132"/>
      <c r="G4517" s="132"/>
      <c r="H4517" s="132"/>
      <c r="I4517" s="132"/>
      <c r="J4517" s="132"/>
      <c r="K4517" s="132"/>
      <c r="L4517" s="132"/>
      <c r="M4517" s="132"/>
      <c r="N4517" s="132"/>
      <c r="O4517" s="132"/>
      <c r="P4517" s="132"/>
      <c r="Q4517" s="132"/>
      <c r="R4517" s="132"/>
      <c r="S4517" s="132"/>
      <c r="T4517" s="132"/>
      <c r="U4517" s="132"/>
      <c r="V4517" s="132"/>
      <c r="W4517" s="132"/>
      <c r="X4517" s="132"/>
      <c r="Y4517" s="132"/>
      <c r="Z4517" s="133"/>
      <c r="AA4517" s="131"/>
      <c r="AB4517" s="132"/>
      <c r="AC4517" s="132"/>
      <c r="AD4517" s="132"/>
      <c r="AE4517" s="132"/>
      <c r="AF4517" s="132"/>
      <c r="AG4517" s="132"/>
      <c r="AH4517" s="132"/>
      <c r="AI4517" s="133"/>
      <c r="AJ4517" s="131"/>
      <c r="AK4517" s="132"/>
      <c r="AL4517" s="132"/>
      <c r="AM4517" s="132"/>
      <c r="AN4517" s="132"/>
      <c r="AO4517" s="132"/>
      <c r="AP4517" s="132"/>
      <c r="AQ4517" s="132"/>
      <c r="AR4517" s="133"/>
      <c r="AS4517" s="131"/>
      <c r="AT4517" s="132"/>
      <c r="AU4517" s="132"/>
      <c r="AV4517" s="132"/>
      <c r="AW4517" s="132"/>
      <c r="AX4517" s="135"/>
      <c r="AY4517" s="2"/>
      <c r="AZ4517" s="2"/>
      <c r="BA4517" s="2"/>
      <c r="BB4517" s="23"/>
      <c r="BC4517" s="24"/>
      <c r="BE4517" s="2"/>
      <c r="BF4517" s="2"/>
      <c r="BG4517" s="2"/>
      <c r="BH4517" s="2"/>
      <c r="BI4517" s="2"/>
      <c r="BJ4517" s="2"/>
      <c r="BK4517" s="2"/>
      <c r="BL4517" s="2"/>
      <c r="BM4517" s="2"/>
      <c r="BN4517" s="2"/>
      <c r="BO4517" s="2"/>
      <c r="BP4517" s="2"/>
      <c r="BQ4517" s="2"/>
      <c r="BR4517" s="2"/>
      <c r="BS4517" s="2"/>
      <c r="BT4517" s="2"/>
      <c r="BU4517" s="2"/>
      <c r="BV4517" s="2"/>
      <c r="BW4517" s="2"/>
      <c r="BX4517" s="2"/>
      <c r="BY4517" s="2"/>
      <c r="BZ4517" s="2"/>
      <c r="CA4517" s="2"/>
      <c r="CB4517" s="2"/>
      <c r="CC4517" s="2"/>
      <c r="CD4517" s="2"/>
      <c r="CE4517" s="2"/>
      <c r="CF4517" s="2"/>
      <c r="CG4517" s="2"/>
      <c r="CH4517" s="2"/>
      <c r="CI4517" s="2"/>
      <c r="CJ4517" s="2"/>
      <c r="CK4517" s="2"/>
      <c r="CL4517" s="2"/>
      <c r="CM4517" s="2"/>
      <c r="CN4517" s="2"/>
      <c r="CO4517" s="2"/>
      <c r="CP4517" s="2"/>
      <c r="CQ4517" s="2"/>
      <c r="CR4517" s="2"/>
      <c r="CS4517" s="2"/>
      <c r="CT4517" s="2"/>
      <c r="CU4517" s="2"/>
      <c r="CV4517" s="2"/>
      <c r="CW4517" s="2"/>
      <c r="CX4517" s="2"/>
      <c r="CY4517" s="2"/>
      <c r="CZ4517" s="2"/>
      <c r="DA4517" s="2"/>
      <c r="DB4517" s="2"/>
      <c r="DC4517" s="2"/>
      <c r="DD4517" s="2"/>
      <c r="DE4517" s="2"/>
      <c r="DF4517" s="2"/>
      <c r="DG4517" s="2"/>
      <c r="DH4517" s="2"/>
      <c r="DI4517" s="2"/>
      <c r="DJ4517" s="2"/>
      <c r="DK4517" s="2"/>
      <c r="DL4517" s="2"/>
      <c r="DM4517" s="2"/>
      <c r="DN4517" s="2"/>
      <c r="DO4517" s="2"/>
      <c r="DP4517" s="2"/>
      <c r="DQ4517" s="2"/>
      <c r="DR4517" s="2"/>
      <c r="DS4517" s="2"/>
      <c r="DT4517" s="2"/>
      <c r="DU4517" s="2"/>
      <c r="DV4517" s="2"/>
      <c r="DW4517" s="2"/>
      <c r="DX4517" s="2"/>
      <c r="DY4517" s="2"/>
      <c r="DZ4517" s="2"/>
      <c r="EA4517" s="2"/>
      <c r="EB4517" s="2"/>
      <c r="EC4517" s="2"/>
      <c r="ED4517" s="2"/>
      <c r="EE4517" s="2"/>
      <c r="EF4517" s="2"/>
      <c r="EG4517" s="2"/>
      <c r="EH4517" s="2"/>
      <c r="EI4517" s="2"/>
      <c r="EJ4517" s="2"/>
      <c r="EK4517" s="2"/>
      <c r="EL4517" s="2"/>
      <c r="EM4517" s="2"/>
      <c r="EN4517" s="2"/>
      <c r="EO4517" s="2"/>
      <c r="EP4517" s="2"/>
      <c r="EQ4517" s="2"/>
      <c r="ER4517" s="2"/>
      <c r="ES4517" s="2"/>
      <c r="ET4517" s="2"/>
      <c r="EU4517" s="2"/>
      <c r="EV4517" s="2"/>
      <c r="EW4517" s="2"/>
      <c r="EX4517" s="2"/>
      <c r="EY4517" s="2"/>
      <c r="EZ4517" s="2"/>
      <c r="FA4517" s="2"/>
      <c r="FB4517" s="2"/>
      <c r="FC4517" s="2"/>
      <c r="FD4517" s="2"/>
      <c r="FE4517" s="2"/>
      <c r="FF4517" s="2"/>
      <c r="FG4517" s="2"/>
      <c r="FH4517" s="2"/>
      <c r="FI4517" s="2"/>
      <c r="FJ4517" s="2"/>
      <c r="FK4517" s="2"/>
      <c r="FL4517" s="2"/>
      <c r="FM4517" s="2"/>
      <c r="FN4517" s="2"/>
      <c r="FO4517" s="2"/>
      <c r="FP4517" s="2"/>
      <c r="FQ4517" s="2"/>
      <c r="FR4517" s="2"/>
      <c r="FS4517" s="2"/>
      <c r="FT4517" s="2"/>
      <c r="FU4517" s="2"/>
      <c r="FV4517" s="2"/>
      <c r="FW4517" s="2"/>
      <c r="FX4517" s="2"/>
      <c r="FY4517" s="2"/>
      <c r="FZ4517" s="2"/>
      <c r="GA4517" s="2"/>
      <c r="GB4517" s="2"/>
      <c r="GC4517" s="2"/>
      <c r="GD4517" s="2"/>
      <c r="GE4517" s="2"/>
      <c r="GF4517" s="2"/>
      <c r="GG4517" s="2"/>
      <c r="GH4517" s="2"/>
      <c r="GI4517" s="2"/>
      <c r="GJ4517" s="2"/>
      <c r="GK4517" s="2"/>
      <c r="GL4517" s="2"/>
      <c r="GM4517" s="2"/>
      <c r="GN4517" s="2"/>
      <c r="GO4517" s="2"/>
      <c r="GP4517" s="2"/>
      <c r="GQ4517" s="2"/>
      <c r="GR4517" s="2"/>
      <c r="GS4517" s="2"/>
      <c r="GT4517" s="2"/>
      <c r="GU4517" s="2"/>
      <c r="GV4517" s="2"/>
      <c r="GW4517" s="2"/>
      <c r="GX4517" s="2"/>
      <c r="GY4517" s="2"/>
      <c r="GZ4517" s="2"/>
      <c r="HA4517" s="2"/>
      <c r="HB4517" s="2"/>
      <c r="HC4517" s="2"/>
      <c r="HD4517" s="2"/>
      <c r="HE4517" s="2"/>
      <c r="HF4517" s="2"/>
      <c r="HG4517" s="2"/>
      <c r="HH4517" s="2"/>
      <c r="HI4517" s="2"/>
      <c r="HJ4517" s="2"/>
      <c r="HK4517" s="2"/>
      <c r="HL4517" s="2"/>
      <c r="HM4517" s="2"/>
      <c r="HN4517" s="2"/>
      <c r="HO4517" s="2"/>
      <c r="HP4517" s="2"/>
      <c r="HQ4517" s="2"/>
      <c r="HR4517" s="2"/>
      <c r="HS4517" s="2"/>
      <c r="HT4517" s="2"/>
      <c r="HU4517" s="2"/>
      <c r="HV4517" s="2"/>
      <c r="HW4517" s="2"/>
      <c r="HX4517" s="2"/>
      <c r="HY4517" s="2"/>
      <c r="HZ4517" s="2"/>
      <c r="IA4517" s="2"/>
      <c r="IB4517" s="2"/>
      <c r="IC4517" s="2"/>
      <c r="ID4517" s="2"/>
      <c r="IE4517" s="2"/>
      <c r="IF4517" s="2"/>
      <c r="IG4517" s="2"/>
      <c r="IH4517" s="2"/>
      <c r="II4517" s="2"/>
      <c r="IJ4517" s="2"/>
      <c r="IK4517" s="2"/>
      <c r="IL4517" s="2"/>
      <c r="IM4517" s="2"/>
      <c r="IN4517" s="2"/>
      <c r="IO4517" s="2"/>
      <c r="IP4517" s="2"/>
      <c r="IQ4517" s="2"/>
    </row>
    <row r="4518" spans="1:251" s="16" customFormat="1" ht="18.75" customHeight="1">
      <c r="A4518" s="8"/>
      <c r="B4518" s="25"/>
      <c r="C4518" s="125" t="s">
        <v>456</v>
      </c>
      <c r="D4518" s="126"/>
      <c r="E4518" s="126"/>
      <c r="F4518" s="126"/>
      <c r="G4518" s="126"/>
      <c r="H4518" s="126"/>
      <c r="I4518" s="126"/>
      <c r="J4518" s="126"/>
      <c r="K4518" s="126"/>
      <c r="L4518" s="126"/>
      <c r="M4518" s="126"/>
      <c r="N4518" s="126"/>
      <c r="O4518" s="126"/>
      <c r="P4518" s="126"/>
      <c r="Q4518" s="126"/>
      <c r="R4518" s="126"/>
      <c r="S4518" s="126"/>
      <c r="T4518" s="126"/>
      <c r="U4518" s="126"/>
      <c r="V4518" s="126"/>
      <c r="W4518" s="126"/>
      <c r="X4518" s="126"/>
      <c r="Y4518" s="126"/>
      <c r="Z4518" s="127"/>
      <c r="AA4518" s="106">
        <v>646</v>
      </c>
      <c r="AB4518" s="107"/>
      <c r="AC4518" s="107"/>
      <c r="AD4518" s="107"/>
      <c r="AE4518" s="107"/>
      <c r="AF4518" s="107"/>
      <c r="AG4518" s="107"/>
      <c r="AH4518" s="107"/>
      <c r="AI4518" s="108"/>
      <c r="AJ4518" s="106">
        <v>1231</v>
      </c>
      <c r="AK4518" s="107"/>
      <c r="AL4518" s="107"/>
      <c r="AM4518" s="107"/>
      <c r="AN4518" s="107"/>
      <c r="AO4518" s="107"/>
      <c r="AP4518" s="107"/>
      <c r="AQ4518" s="107"/>
      <c r="AR4518" s="108"/>
      <c r="AS4518" s="109"/>
      <c r="AT4518" s="110"/>
      <c r="AU4518" s="110"/>
      <c r="AV4518" s="110"/>
      <c r="AW4518" s="110"/>
      <c r="AX4518" s="111"/>
      <c r="AY4518" s="2"/>
      <c r="AZ4518" s="2"/>
      <c r="BA4518" s="2"/>
      <c r="BB4518" s="2"/>
      <c r="BC4518" s="2"/>
      <c r="BD4518" s="2"/>
      <c r="BE4518" s="2"/>
      <c r="BF4518" s="2"/>
      <c r="BG4518" s="2"/>
      <c r="BH4518" s="2"/>
      <c r="BI4518" s="2"/>
      <c r="BJ4518" s="2"/>
      <c r="BK4518" s="2"/>
      <c r="BL4518" s="2"/>
      <c r="BM4518" s="2"/>
      <c r="BN4518" s="2"/>
      <c r="BO4518" s="2"/>
      <c r="BP4518" s="2"/>
      <c r="BQ4518" s="2"/>
      <c r="BR4518" s="2"/>
      <c r="BS4518" s="2"/>
      <c r="BT4518" s="2"/>
      <c r="BU4518" s="2"/>
      <c r="BV4518" s="2"/>
      <c r="BW4518" s="2"/>
      <c r="BX4518" s="2"/>
      <c r="BY4518" s="2"/>
      <c r="BZ4518" s="2"/>
      <c r="CA4518" s="2"/>
      <c r="CB4518" s="2"/>
      <c r="CC4518" s="2"/>
      <c r="CD4518" s="2"/>
      <c r="CE4518" s="2"/>
      <c r="CF4518" s="2"/>
      <c r="CG4518" s="2"/>
      <c r="CH4518" s="2"/>
      <c r="CI4518" s="2"/>
      <c r="CJ4518" s="2"/>
      <c r="CK4518" s="2"/>
      <c r="CL4518" s="2"/>
      <c r="CM4518" s="2"/>
      <c r="CN4518" s="2"/>
      <c r="CO4518" s="2"/>
      <c r="CP4518" s="2"/>
      <c r="CQ4518" s="2"/>
      <c r="CR4518" s="2"/>
      <c r="CS4518" s="2"/>
      <c r="CT4518" s="2"/>
      <c r="CU4518" s="2"/>
      <c r="CV4518" s="2"/>
      <c r="CW4518" s="2"/>
      <c r="CX4518" s="2"/>
      <c r="CY4518" s="2"/>
      <c r="CZ4518" s="2"/>
      <c r="DA4518" s="2"/>
      <c r="DB4518" s="2"/>
      <c r="DC4518" s="2"/>
      <c r="DD4518" s="2"/>
      <c r="DE4518" s="2"/>
      <c r="DF4518" s="2"/>
      <c r="DG4518" s="2"/>
      <c r="DH4518" s="2"/>
      <c r="DI4518" s="2"/>
      <c r="DJ4518" s="2"/>
      <c r="DK4518" s="2"/>
      <c r="DL4518" s="2"/>
      <c r="DM4518" s="2"/>
      <c r="DN4518" s="2"/>
      <c r="DO4518" s="2"/>
      <c r="DP4518" s="2"/>
      <c r="DQ4518" s="2"/>
      <c r="DR4518" s="2"/>
      <c r="DS4518" s="2"/>
      <c r="DT4518" s="2"/>
      <c r="DU4518" s="2"/>
      <c r="DV4518" s="2"/>
      <c r="DW4518" s="2"/>
      <c r="DX4518" s="2"/>
      <c r="DY4518" s="2"/>
      <c r="DZ4518" s="2"/>
      <c r="EA4518" s="2"/>
      <c r="EB4518" s="2"/>
      <c r="EC4518" s="2"/>
      <c r="ED4518" s="2"/>
      <c r="EE4518" s="2"/>
      <c r="EF4518" s="2"/>
      <c r="EG4518" s="2"/>
      <c r="EH4518" s="2"/>
      <c r="EI4518" s="2"/>
      <c r="EJ4518" s="2"/>
      <c r="EK4518" s="2"/>
      <c r="EL4518" s="2"/>
      <c r="EM4518" s="2"/>
      <c r="EN4518" s="2"/>
      <c r="EO4518" s="2"/>
      <c r="EP4518" s="2"/>
      <c r="EQ4518" s="2"/>
      <c r="ER4518" s="2"/>
      <c r="ES4518" s="2"/>
      <c r="ET4518" s="2"/>
      <c r="EU4518" s="2"/>
      <c r="EV4518" s="2"/>
      <c r="EW4518" s="2"/>
      <c r="EX4518" s="2"/>
      <c r="EY4518" s="2"/>
      <c r="EZ4518" s="2"/>
      <c r="FA4518" s="2"/>
      <c r="FB4518" s="2"/>
      <c r="FC4518" s="2"/>
      <c r="FD4518" s="2"/>
      <c r="FE4518" s="2"/>
      <c r="FF4518" s="2"/>
      <c r="FG4518" s="2"/>
      <c r="FH4518" s="2"/>
      <c r="FI4518" s="2"/>
      <c r="FJ4518" s="2"/>
      <c r="FK4518" s="2"/>
      <c r="FL4518" s="2"/>
      <c r="FM4518" s="2"/>
      <c r="FN4518" s="2"/>
      <c r="FO4518" s="2"/>
      <c r="FP4518" s="2"/>
      <c r="FQ4518" s="2"/>
      <c r="FR4518" s="2"/>
      <c r="FS4518" s="2"/>
      <c r="FT4518" s="2"/>
      <c r="FU4518" s="2"/>
      <c r="FV4518" s="2"/>
      <c r="FW4518" s="2"/>
      <c r="FX4518" s="2"/>
      <c r="FY4518" s="2"/>
      <c r="FZ4518" s="2"/>
      <c r="GA4518" s="2"/>
      <c r="GB4518" s="2"/>
      <c r="GC4518" s="2"/>
      <c r="GD4518" s="2"/>
      <c r="GE4518" s="2"/>
      <c r="GF4518" s="2"/>
      <c r="GG4518" s="2"/>
      <c r="GH4518" s="2"/>
      <c r="GI4518" s="2"/>
      <c r="GJ4518" s="2"/>
      <c r="GK4518" s="2"/>
      <c r="GL4518" s="2"/>
      <c r="GM4518" s="2"/>
      <c r="GN4518" s="2"/>
      <c r="GO4518" s="2"/>
      <c r="GP4518" s="2"/>
      <c r="GQ4518" s="2"/>
      <c r="GR4518" s="2"/>
      <c r="GS4518" s="2"/>
      <c r="GT4518" s="2"/>
      <c r="GU4518" s="2"/>
      <c r="GV4518" s="2"/>
      <c r="GW4518" s="2"/>
      <c r="GX4518" s="2"/>
      <c r="GY4518" s="2"/>
      <c r="GZ4518" s="2"/>
      <c r="HA4518" s="2"/>
      <c r="HB4518" s="2"/>
      <c r="HC4518" s="2"/>
      <c r="HD4518" s="2"/>
      <c r="HE4518" s="2"/>
      <c r="HF4518" s="2"/>
      <c r="HG4518" s="2"/>
      <c r="HH4518" s="2"/>
      <c r="HI4518" s="2"/>
      <c r="HJ4518" s="2"/>
      <c r="HK4518" s="2"/>
      <c r="HL4518" s="2"/>
      <c r="HM4518" s="2"/>
      <c r="HN4518" s="2"/>
      <c r="HO4518" s="2"/>
      <c r="HP4518" s="2"/>
      <c r="HQ4518" s="2"/>
      <c r="HR4518" s="2"/>
      <c r="HS4518" s="2"/>
      <c r="HT4518" s="2"/>
      <c r="HU4518" s="2"/>
      <c r="HV4518" s="2"/>
      <c r="HW4518" s="2"/>
      <c r="HX4518" s="2"/>
      <c r="HY4518" s="2"/>
      <c r="HZ4518" s="2"/>
      <c r="IA4518" s="2"/>
      <c r="IB4518" s="2"/>
      <c r="IC4518" s="2"/>
      <c r="ID4518" s="2"/>
      <c r="IE4518" s="2"/>
      <c r="IF4518" s="2"/>
      <c r="IG4518" s="2"/>
      <c r="IH4518" s="2"/>
      <c r="II4518" s="2"/>
      <c r="IJ4518" s="2"/>
      <c r="IK4518" s="2"/>
      <c r="IL4518" s="2"/>
      <c r="IM4518" s="2"/>
      <c r="IN4518" s="2"/>
      <c r="IO4518" s="2"/>
      <c r="IP4518" s="2"/>
      <c r="IQ4518" s="2"/>
    </row>
    <row r="4519" spans="1:251" s="16" customFormat="1" ht="18.75" customHeight="1" thickBot="1">
      <c r="A4519" s="17"/>
      <c r="B4519" s="136" t="s">
        <v>13</v>
      </c>
      <c r="C4519" s="137"/>
      <c r="D4519" s="137"/>
      <c r="E4519" s="137"/>
      <c r="F4519" s="137"/>
      <c r="G4519" s="137"/>
      <c r="H4519" s="137"/>
      <c r="I4519" s="137"/>
      <c r="J4519" s="137"/>
      <c r="K4519" s="137"/>
      <c r="L4519" s="137"/>
      <c r="M4519" s="137"/>
      <c r="N4519" s="137"/>
      <c r="O4519" s="137"/>
      <c r="P4519" s="137"/>
      <c r="Q4519" s="137"/>
      <c r="R4519" s="137"/>
      <c r="S4519" s="137"/>
      <c r="T4519" s="137"/>
      <c r="U4519" s="137"/>
      <c r="V4519" s="137"/>
      <c r="W4519" s="137"/>
      <c r="X4519" s="137"/>
      <c r="Y4519" s="137"/>
      <c r="Z4519" s="138"/>
      <c r="AA4519" s="115">
        <f>SUM($AA$4518:$AA$4518)</f>
        <v>646</v>
      </c>
      <c r="AB4519" s="116"/>
      <c r="AC4519" s="116"/>
      <c r="AD4519" s="116"/>
      <c r="AE4519" s="116"/>
      <c r="AF4519" s="116"/>
      <c r="AG4519" s="116"/>
      <c r="AH4519" s="116"/>
      <c r="AI4519" s="117"/>
      <c r="AJ4519" s="115">
        <f>SUM($AJ$4518:$AJ$4518)</f>
        <v>1231</v>
      </c>
      <c r="AK4519" s="116"/>
      <c r="AL4519" s="116"/>
      <c r="AM4519" s="116"/>
      <c r="AN4519" s="116"/>
      <c r="AO4519" s="116"/>
      <c r="AP4519" s="116"/>
      <c r="AQ4519" s="116"/>
      <c r="AR4519" s="117"/>
      <c r="AS4519" s="112"/>
      <c r="AT4519" s="113"/>
      <c r="AU4519" s="113"/>
      <c r="AV4519" s="113"/>
      <c r="AW4519" s="113"/>
      <c r="AX4519" s="114"/>
      <c r="AY4519" s="2"/>
      <c r="AZ4519" s="2"/>
      <c r="BA4519" s="2"/>
      <c r="BB4519" s="2"/>
      <c r="BC4519" s="2"/>
      <c r="BD4519" s="2"/>
      <c r="BE4519" s="2"/>
      <c r="BF4519" s="2"/>
      <c r="BG4519" s="2"/>
      <c r="BH4519" s="2"/>
      <c r="BI4519" s="2"/>
      <c r="BJ4519" s="2"/>
      <c r="BK4519" s="2"/>
      <c r="BL4519" s="2"/>
      <c r="BM4519" s="2"/>
      <c r="BN4519" s="2"/>
      <c r="BO4519" s="2"/>
      <c r="BP4519" s="2"/>
      <c r="BQ4519" s="2"/>
      <c r="BR4519" s="2"/>
      <c r="BS4519" s="2"/>
      <c r="BT4519" s="2"/>
      <c r="BU4519" s="2"/>
      <c r="BV4519" s="2"/>
      <c r="BW4519" s="2"/>
      <c r="BX4519" s="2"/>
      <c r="BY4519" s="2"/>
      <c r="BZ4519" s="2"/>
      <c r="CA4519" s="2"/>
      <c r="CB4519" s="2"/>
      <c r="CC4519" s="2"/>
      <c r="CD4519" s="2"/>
      <c r="CE4519" s="2"/>
      <c r="CF4519" s="2"/>
      <c r="CG4519" s="2"/>
      <c r="CH4519" s="2"/>
      <c r="CI4519" s="2"/>
      <c r="CJ4519" s="2"/>
      <c r="CK4519" s="2"/>
      <c r="CL4519" s="2"/>
      <c r="CM4519" s="2"/>
      <c r="CN4519" s="2"/>
      <c r="CO4519" s="2"/>
      <c r="CP4519" s="2"/>
      <c r="CQ4519" s="2"/>
      <c r="CR4519" s="2"/>
      <c r="CS4519" s="2"/>
      <c r="CT4519" s="2"/>
      <c r="CU4519" s="2"/>
      <c r="CV4519" s="2"/>
      <c r="CW4519" s="2"/>
      <c r="CX4519" s="2"/>
      <c r="CY4519" s="2"/>
      <c r="CZ4519" s="2"/>
      <c r="DA4519" s="2"/>
      <c r="DB4519" s="2"/>
      <c r="DC4519" s="2"/>
      <c r="DD4519" s="2"/>
      <c r="DE4519" s="2"/>
      <c r="DF4519" s="2"/>
      <c r="DG4519" s="2"/>
      <c r="DH4519" s="2"/>
      <c r="DI4519" s="2"/>
      <c r="DJ4519" s="2"/>
      <c r="DK4519" s="2"/>
      <c r="DL4519" s="2"/>
      <c r="DM4519" s="2"/>
      <c r="DN4519" s="2"/>
      <c r="DO4519" s="2"/>
      <c r="DP4519" s="2"/>
      <c r="DQ4519" s="2"/>
      <c r="DR4519" s="2"/>
      <c r="DS4519" s="2"/>
      <c r="DT4519" s="2"/>
      <c r="DU4519" s="2"/>
      <c r="DV4519" s="2"/>
      <c r="DW4519" s="2"/>
      <c r="DX4519" s="2"/>
      <c r="DY4519" s="2"/>
      <c r="DZ4519" s="2"/>
      <c r="EA4519" s="2"/>
      <c r="EB4519" s="2"/>
      <c r="EC4519" s="2"/>
      <c r="ED4519" s="2"/>
      <c r="EE4519" s="2"/>
      <c r="EF4519" s="2"/>
      <c r="EG4519" s="2"/>
      <c r="EH4519" s="2"/>
      <c r="EI4519" s="2"/>
      <c r="EJ4519" s="2"/>
      <c r="EK4519" s="2"/>
      <c r="EL4519" s="2"/>
      <c r="EM4519" s="2"/>
      <c r="EN4519" s="2"/>
      <c r="EO4519" s="2"/>
      <c r="EP4519" s="2"/>
      <c r="EQ4519" s="2"/>
      <c r="ER4519" s="2"/>
      <c r="ES4519" s="2"/>
      <c r="ET4519" s="2"/>
      <c r="EU4519" s="2"/>
      <c r="EV4519" s="2"/>
      <c r="EW4519" s="2"/>
      <c r="EX4519" s="2"/>
      <c r="EY4519" s="2"/>
      <c r="EZ4519" s="2"/>
      <c r="FA4519" s="2"/>
      <c r="FB4519" s="2"/>
      <c r="FC4519" s="2"/>
      <c r="FD4519" s="2"/>
      <c r="FE4519" s="2"/>
      <c r="FF4519" s="2"/>
      <c r="FG4519" s="2"/>
      <c r="FH4519" s="2"/>
      <c r="FI4519" s="2"/>
      <c r="FJ4519" s="2"/>
      <c r="FK4519" s="2"/>
      <c r="FL4519" s="2"/>
      <c r="FM4519" s="2"/>
      <c r="FN4519" s="2"/>
      <c r="FO4519" s="2"/>
      <c r="FP4519" s="2"/>
      <c r="FQ4519" s="2"/>
      <c r="FR4519" s="2"/>
      <c r="FS4519" s="2"/>
      <c r="FT4519" s="2"/>
      <c r="FU4519" s="2"/>
      <c r="FV4519" s="2"/>
      <c r="FW4519" s="2"/>
      <c r="FX4519" s="2"/>
      <c r="FY4519" s="2"/>
      <c r="FZ4519" s="2"/>
      <c r="GA4519" s="2"/>
      <c r="GB4519" s="2"/>
      <c r="GC4519" s="2"/>
      <c r="GD4519" s="2"/>
      <c r="GE4519" s="2"/>
      <c r="GF4519" s="2"/>
      <c r="GG4519" s="2"/>
      <c r="GH4519" s="2"/>
      <c r="GI4519" s="2"/>
      <c r="GJ4519" s="2"/>
      <c r="GK4519" s="2"/>
      <c r="GL4519" s="2"/>
      <c r="GM4519" s="2"/>
      <c r="GN4519" s="2"/>
      <c r="GO4519" s="2"/>
      <c r="GP4519" s="2"/>
      <c r="GQ4519" s="2"/>
      <c r="GR4519" s="2"/>
      <c r="GS4519" s="2"/>
      <c r="GT4519" s="2"/>
      <c r="GU4519" s="2"/>
      <c r="GV4519" s="2"/>
      <c r="GW4519" s="2"/>
      <c r="GX4519" s="2"/>
      <c r="GY4519" s="2"/>
      <c r="GZ4519" s="2"/>
      <c r="HA4519" s="2"/>
      <c r="HB4519" s="2"/>
      <c r="HC4519" s="2"/>
      <c r="HD4519" s="2"/>
      <c r="HE4519" s="2"/>
      <c r="HF4519" s="2"/>
      <c r="HG4519" s="2"/>
      <c r="HH4519" s="2"/>
      <c r="HI4519" s="2"/>
      <c r="HJ4519" s="2"/>
      <c r="HK4519" s="2"/>
      <c r="HL4519" s="2"/>
      <c r="HM4519" s="2"/>
      <c r="HN4519" s="2"/>
      <c r="HO4519" s="2"/>
      <c r="HP4519" s="2"/>
      <c r="HQ4519" s="2"/>
      <c r="HR4519" s="2"/>
      <c r="HS4519" s="2"/>
      <c r="HT4519" s="2"/>
      <c r="HU4519" s="2"/>
      <c r="HV4519" s="2"/>
      <c r="HW4519" s="2"/>
      <c r="HX4519" s="2"/>
      <c r="HY4519" s="2"/>
      <c r="HZ4519" s="2"/>
      <c r="IA4519" s="2"/>
      <c r="IB4519" s="2"/>
      <c r="IC4519" s="2"/>
      <c r="ID4519" s="2"/>
      <c r="IE4519" s="2"/>
      <c r="IF4519" s="2"/>
      <c r="IG4519" s="2"/>
      <c r="IH4519" s="2"/>
      <c r="II4519" s="2"/>
      <c r="IJ4519" s="2"/>
      <c r="IK4519" s="2"/>
      <c r="IL4519" s="2"/>
      <c r="IM4519" s="2"/>
      <c r="IN4519" s="2"/>
      <c r="IO4519" s="2"/>
      <c r="IP4519" s="2"/>
      <c r="IQ4519" s="2"/>
    </row>
    <row r="4521" spans="1:251" ht="18.75">
      <c r="A4521" s="1" t="s">
        <v>0</v>
      </c>
      <c r="AW4521" s="3"/>
      <c r="AX4521" s="4"/>
      <c r="AY4521" s="3"/>
    </row>
    <row r="4523" spans="1:251" ht="18.75">
      <c r="B4523" s="118" t="s">
        <v>8</v>
      </c>
      <c r="C4523" s="119"/>
      <c r="D4523" s="119"/>
      <c r="E4523" s="119"/>
      <c r="F4523" s="119"/>
      <c r="G4523" s="119"/>
      <c r="H4523" s="119"/>
      <c r="I4523" s="119"/>
      <c r="J4523" s="119"/>
      <c r="K4523" s="119"/>
      <c r="L4523" s="119"/>
      <c r="M4523" s="119"/>
      <c r="N4523" s="119"/>
      <c r="O4523" s="119"/>
      <c r="P4523" s="119"/>
      <c r="Q4523" s="119"/>
      <c r="R4523" s="119"/>
      <c r="S4523" s="119"/>
      <c r="T4523" s="119"/>
      <c r="U4523" s="119"/>
      <c r="V4523" s="119"/>
      <c r="W4523" s="119"/>
      <c r="X4523" s="119"/>
      <c r="Y4523" s="119"/>
      <c r="Z4523" s="119"/>
      <c r="AA4523" s="119"/>
      <c r="AB4523" s="119"/>
      <c r="AC4523" s="119"/>
      <c r="AD4523" s="119"/>
      <c r="AE4523" s="119"/>
      <c r="AF4523" s="119"/>
      <c r="AG4523" s="119"/>
      <c r="AH4523" s="119"/>
      <c r="AI4523" s="119"/>
      <c r="AJ4523" s="119"/>
      <c r="AK4523" s="119"/>
      <c r="AL4523" s="119"/>
      <c r="AM4523" s="119"/>
      <c r="AN4523" s="119"/>
      <c r="AO4523" s="119"/>
      <c r="AP4523" s="119"/>
      <c r="AQ4523" s="119"/>
      <c r="AR4523" s="119"/>
      <c r="AS4523" s="119"/>
      <c r="AT4523" s="119"/>
      <c r="AU4523" s="119"/>
      <c r="AV4523" s="119"/>
      <c r="AW4523" s="119"/>
      <c r="AX4523" s="119"/>
    </row>
    <row r="4524" spans="1:251">
      <c r="Z4524" s="5"/>
      <c r="AD4524" s="5"/>
      <c r="AE4524" s="5"/>
      <c r="AF4524" s="5"/>
      <c r="AG4524" s="5"/>
      <c r="AH4524" s="5"/>
      <c r="AI4524" s="5"/>
      <c r="AO4524" s="5"/>
    </row>
    <row r="4525" spans="1:251" ht="13.5" thickBot="1">
      <c r="Z4525" s="5"/>
      <c r="AD4525" s="5"/>
      <c r="AE4525" s="5"/>
      <c r="AF4525" s="5"/>
      <c r="AG4525" s="5"/>
      <c r="AH4525" s="5"/>
      <c r="AI4525" s="5"/>
      <c r="AO4525" s="5"/>
      <c r="DI4525" s="6"/>
    </row>
    <row r="4526" spans="1:251" ht="24.75" customHeight="1" thickBot="1">
      <c r="B4526" s="120" t="s">
        <v>1</v>
      </c>
      <c r="C4526" s="121"/>
      <c r="D4526" s="121"/>
      <c r="E4526" s="121"/>
      <c r="F4526" s="121"/>
      <c r="G4526" s="121"/>
      <c r="H4526" s="122" t="s">
        <v>460</v>
      </c>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4"/>
      <c r="DI4526" s="6"/>
    </row>
    <row r="4527" spans="1:251" ht="14.25">
      <c r="B4527" s="7"/>
      <c r="C4527" s="7"/>
      <c r="D4527" s="7"/>
      <c r="E4527" s="7"/>
      <c r="F4527" s="7"/>
      <c r="G4527" s="7"/>
      <c r="H4527" s="8"/>
      <c r="I4527" s="8"/>
      <c r="J4527" s="8"/>
      <c r="K4527" s="8"/>
      <c r="L4527" s="9"/>
      <c r="M4527" s="9"/>
      <c r="N4527" s="9"/>
      <c r="O4527" s="9"/>
      <c r="P4527" s="8"/>
      <c r="Q4527" s="8"/>
      <c r="R4527" s="8"/>
      <c r="S4527" s="8"/>
      <c r="T4527" s="8"/>
      <c r="U4527" s="8"/>
      <c r="V4527" s="10"/>
      <c r="W4527" s="10"/>
      <c r="X4527" s="10"/>
      <c r="Y4527" s="10"/>
      <c r="Z4527" s="10"/>
      <c r="AA4527" s="10"/>
      <c r="AB4527" s="10"/>
      <c r="AC4527" s="10"/>
      <c r="AD4527" s="10"/>
      <c r="AE4527" s="10"/>
      <c r="AF4527" s="10"/>
      <c r="AG4527" s="10"/>
      <c r="AH4527" s="10"/>
      <c r="AI4527" s="10"/>
      <c r="AJ4527" s="10"/>
      <c r="AK4527" s="10"/>
      <c r="AL4527" s="10"/>
      <c r="AM4527" s="10"/>
      <c r="AN4527" s="10"/>
      <c r="AO4527" s="10"/>
      <c r="AP4527" s="10"/>
      <c r="AQ4527" s="10"/>
      <c r="AR4527" s="10"/>
      <c r="AS4527" s="10"/>
      <c r="AT4527" s="10"/>
      <c r="AU4527" s="10"/>
      <c r="AV4527" s="10"/>
      <c r="AW4527" s="10"/>
      <c r="AX4527" s="10"/>
      <c r="DI4527" s="6"/>
    </row>
    <row r="4528" spans="1:251" ht="15" thickBot="1">
      <c r="A4528" s="11"/>
      <c r="B4528" s="10" t="s">
        <v>2</v>
      </c>
      <c r="C4528" s="8"/>
      <c r="D4528" s="8"/>
      <c r="E4528" s="8"/>
      <c r="F4528" s="8"/>
      <c r="G4528" s="8"/>
      <c r="H4528" s="8"/>
      <c r="I4528" s="8"/>
      <c r="J4528" s="8"/>
      <c r="K4528" s="8"/>
      <c r="L4528" s="9"/>
      <c r="M4528" s="9"/>
      <c r="N4528" s="9"/>
      <c r="O4528" s="9"/>
      <c r="P4528" s="8"/>
      <c r="Q4528" s="8"/>
      <c r="R4528" s="8"/>
      <c r="S4528" s="8"/>
      <c r="T4528" s="8"/>
      <c r="U4528" s="8"/>
      <c r="V4528" s="10"/>
      <c r="W4528" s="10"/>
      <c r="X4528" s="10"/>
      <c r="Y4528" s="10"/>
      <c r="Z4528" s="10"/>
      <c r="AA4528" s="10"/>
      <c r="AB4528" s="10"/>
      <c r="AC4528" s="10"/>
      <c r="AD4528" s="10"/>
      <c r="AE4528" s="10"/>
      <c r="AF4528" s="10"/>
      <c r="AG4528" s="10"/>
      <c r="AH4528" s="10"/>
      <c r="AI4528" s="10"/>
      <c r="AJ4528" s="10"/>
      <c r="AK4528" s="10"/>
      <c r="AL4528" s="10"/>
      <c r="AM4528" s="10"/>
      <c r="AN4528" s="10"/>
      <c r="AO4528" s="10"/>
      <c r="AP4528" s="10"/>
      <c r="AQ4528" s="10"/>
      <c r="AR4528" s="10"/>
      <c r="AS4528" s="10"/>
      <c r="AT4528" s="10"/>
      <c r="AU4528" s="10"/>
      <c r="AV4528" s="10"/>
      <c r="AW4528" s="10"/>
      <c r="AX4528" s="10"/>
      <c r="DI4528" s="6"/>
    </row>
    <row r="4529" spans="1:113" ht="14.25">
      <c r="A4529" s="8"/>
      <c r="B4529" s="12"/>
      <c r="C4529" s="7"/>
      <c r="D4529" s="7"/>
      <c r="E4529" s="7"/>
      <c r="F4529" s="7"/>
      <c r="G4529" s="7"/>
      <c r="H4529" s="7"/>
      <c r="I4529" s="7"/>
      <c r="J4529" s="7"/>
      <c r="K4529" s="7"/>
      <c r="L4529" s="13"/>
      <c r="M4529" s="13"/>
      <c r="N4529" s="13"/>
      <c r="O4529" s="13"/>
      <c r="P4529" s="7"/>
      <c r="Q4529" s="7"/>
      <c r="R4529" s="7"/>
      <c r="S4529" s="7"/>
      <c r="T4529" s="7"/>
      <c r="U4529" s="7"/>
      <c r="V4529" s="14"/>
      <c r="W4529" s="14"/>
      <c r="X4529" s="14"/>
      <c r="Y4529" s="14"/>
      <c r="Z4529" s="14"/>
      <c r="AA4529" s="14"/>
      <c r="AB4529" s="14"/>
      <c r="AC4529" s="14"/>
      <c r="AD4529" s="14"/>
      <c r="AE4529" s="14"/>
      <c r="AF4529" s="14"/>
      <c r="AG4529" s="14"/>
      <c r="AH4529" s="14"/>
      <c r="AI4529" s="14"/>
      <c r="AJ4529" s="14"/>
      <c r="AK4529" s="14"/>
      <c r="AL4529" s="14"/>
      <c r="AM4529" s="14"/>
      <c r="AN4529" s="14"/>
      <c r="AO4529" s="14"/>
      <c r="AP4529" s="14"/>
      <c r="AQ4529" s="14"/>
      <c r="AR4529" s="14"/>
      <c r="AS4529" s="14"/>
      <c r="AT4529" s="14"/>
      <c r="AU4529" s="14"/>
      <c r="AV4529" s="14"/>
      <c r="AW4529" s="14"/>
      <c r="AX4529" s="15"/>
    </row>
    <row r="4530" spans="1:113" ht="12" customHeight="1">
      <c r="A4530" s="8"/>
      <c r="B4530" s="141" t="s">
        <v>1100</v>
      </c>
      <c r="C4530" s="142"/>
      <c r="D4530" s="142"/>
      <c r="E4530" s="142"/>
      <c r="F4530" s="142"/>
      <c r="G4530" s="142"/>
      <c r="H4530" s="142"/>
      <c r="I4530" s="142"/>
      <c r="J4530" s="142"/>
      <c r="K4530" s="142"/>
      <c r="L4530" s="142"/>
      <c r="M4530" s="142"/>
      <c r="N4530" s="142"/>
      <c r="O4530" s="142"/>
      <c r="P4530" s="142"/>
      <c r="Q4530" s="142"/>
      <c r="R4530" s="142"/>
      <c r="S4530" s="142"/>
      <c r="T4530" s="142"/>
      <c r="U4530" s="142"/>
      <c r="V4530" s="142"/>
      <c r="W4530" s="142"/>
      <c r="X4530" s="142"/>
      <c r="Y4530" s="142"/>
      <c r="Z4530" s="142"/>
      <c r="AA4530" s="142"/>
      <c r="AB4530" s="142"/>
      <c r="AC4530" s="142"/>
      <c r="AD4530" s="142"/>
      <c r="AE4530" s="142"/>
      <c r="AF4530" s="142"/>
      <c r="AG4530" s="142"/>
      <c r="AH4530" s="142"/>
      <c r="AI4530" s="142"/>
      <c r="AJ4530" s="142"/>
      <c r="AK4530" s="142"/>
      <c r="AL4530" s="142"/>
      <c r="AM4530" s="142"/>
      <c r="AN4530" s="142"/>
      <c r="AO4530" s="142"/>
      <c r="AP4530" s="142"/>
      <c r="AQ4530" s="142"/>
      <c r="AR4530" s="142"/>
      <c r="AS4530" s="142"/>
      <c r="AT4530" s="142"/>
      <c r="AU4530" s="142"/>
      <c r="AV4530" s="142"/>
      <c r="AW4530" s="142"/>
      <c r="AX4530" s="143"/>
    </row>
    <row r="4531" spans="1:113" ht="12" customHeight="1">
      <c r="A4531" s="8"/>
      <c r="B4531" s="141"/>
      <c r="C4531" s="142"/>
      <c r="D4531" s="142"/>
      <c r="E4531" s="142"/>
      <c r="F4531" s="142"/>
      <c r="G4531" s="142"/>
      <c r="H4531" s="142"/>
      <c r="I4531" s="142"/>
      <c r="J4531" s="142"/>
      <c r="K4531" s="142"/>
      <c r="L4531" s="142"/>
      <c r="M4531" s="142"/>
      <c r="N4531" s="142"/>
      <c r="O4531" s="142"/>
      <c r="P4531" s="142"/>
      <c r="Q4531" s="142"/>
      <c r="R4531" s="142"/>
      <c r="S4531" s="142"/>
      <c r="T4531" s="142"/>
      <c r="U4531" s="142"/>
      <c r="V4531" s="142"/>
      <c r="W4531" s="142"/>
      <c r="X4531" s="142"/>
      <c r="Y4531" s="142"/>
      <c r="Z4531" s="142"/>
      <c r="AA4531" s="142"/>
      <c r="AB4531" s="142"/>
      <c r="AC4531" s="142"/>
      <c r="AD4531" s="142"/>
      <c r="AE4531" s="142"/>
      <c r="AF4531" s="142"/>
      <c r="AG4531" s="142"/>
      <c r="AH4531" s="142"/>
      <c r="AI4531" s="142"/>
      <c r="AJ4531" s="142"/>
      <c r="AK4531" s="142"/>
      <c r="AL4531" s="142"/>
      <c r="AM4531" s="142"/>
      <c r="AN4531" s="142"/>
      <c r="AO4531" s="142"/>
      <c r="AP4531" s="142"/>
      <c r="AQ4531" s="142"/>
      <c r="AR4531" s="142"/>
      <c r="AS4531" s="142"/>
      <c r="AT4531" s="142"/>
      <c r="AU4531" s="142"/>
      <c r="AV4531" s="142"/>
      <c r="AW4531" s="142"/>
      <c r="AX4531" s="143"/>
      <c r="BC4531" s="16"/>
    </row>
    <row r="4532" spans="1:113" ht="12" customHeight="1">
      <c r="A4532" s="8"/>
      <c r="B4532" s="141"/>
      <c r="C4532" s="142"/>
      <c r="D4532" s="142"/>
      <c r="E4532" s="142"/>
      <c r="F4532" s="142"/>
      <c r="G4532" s="142"/>
      <c r="H4532" s="142"/>
      <c r="I4532" s="142"/>
      <c r="J4532" s="142"/>
      <c r="K4532" s="142"/>
      <c r="L4532" s="142"/>
      <c r="M4532" s="142"/>
      <c r="N4532" s="142"/>
      <c r="O4532" s="142"/>
      <c r="P4532" s="142"/>
      <c r="Q4532" s="142"/>
      <c r="R4532" s="142"/>
      <c r="S4532" s="142"/>
      <c r="T4532" s="142"/>
      <c r="U4532" s="142"/>
      <c r="V4532" s="142"/>
      <c r="W4532" s="142"/>
      <c r="X4532" s="142"/>
      <c r="Y4532" s="142"/>
      <c r="Z4532" s="142"/>
      <c r="AA4532" s="142"/>
      <c r="AB4532" s="142"/>
      <c r="AC4532" s="142"/>
      <c r="AD4532" s="142"/>
      <c r="AE4532" s="142"/>
      <c r="AF4532" s="142"/>
      <c r="AG4532" s="142"/>
      <c r="AH4532" s="142"/>
      <c r="AI4532" s="142"/>
      <c r="AJ4532" s="142"/>
      <c r="AK4532" s="142"/>
      <c r="AL4532" s="142"/>
      <c r="AM4532" s="142"/>
      <c r="AN4532" s="142"/>
      <c r="AO4532" s="142"/>
      <c r="AP4532" s="142"/>
      <c r="AQ4532" s="142"/>
      <c r="AR4532" s="142"/>
      <c r="AS4532" s="142"/>
      <c r="AT4532" s="142"/>
      <c r="AU4532" s="142"/>
      <c r="AV4532" s="142"/>
      <c r="AW4532" s="142"/>
      <c r="AX4532" s="143"/>
    </row>
    <row r="4533" spans="1:113" ht="12" customHeight="1">
      <c r="A4533" s="8"/>
      <c r="B4533" s="141"/>
      <c r="C4533" s="142"/>
      <c r="D4533" s="142"/>
      <c r="E4533" s="142"/>
      <c r="F4533" s="142"/>
      <c r="G4533" s="142"/>
      <c r="H4533" s="142"/>
      <c r="I4533" s="142"/>
      <c r="J4533" s="142"/>
      <c r="K4533" s="142"/>
      <c r="L4533" s="142"/>
      <c r="M4533" s="142"/>
      <c r="N4533" s="142"/>
      <c r="O4533" s="142"/>
      <c r="P4533" s="142"/>
      <c r="Q4533" s="142"/>
      <c r="R4533" s="142"/>
      <c r="S4533" s="142"/>
      <c r="T4533" s="142"/>
      <c r="U4533" s="142"/>
      <c r="V4533" s="142"/>
      <c r="W4533" s="142"/>
      <c r="X4533" s="142"/>
      <c r="Y4533" s="142"/>
      <c r="Z4533" s="142"/>
      <c r="AA4533" s="142"/>
      <c r="AB4533" s="142"/>
      <c r="AC4533" s="142"/>
      <c r="AD4533" s="142"/>
      <c r="AE4533" s="142"/>
      <c r="AF4533" s="142"/>
      <c r="AG4533" s="142"/>
      <c r="AH4533" s="142"/>
      <c r="AI4533" s="142"/>
      <c r="AJ4533" s="142"/>
      <c r="AK4533" s="142"/>
      <c r="AL4533" s="142"/>
      <c r="AM4533" s="142"/>
      <c r="AN4533" s="142"/>
      <c r="AO4533" s="142"/>
      <c r="AP4533" s="142"/>
      <c r="AQ4533" s="142"/>
      <c r="AR4533" s="142"/>
      <c r="AS4533" s="142"/>
      <c r="AT4533" s="142"/>
      <c r="AU4533" s="142"/>
      <c r="AV4533" s="142"/>
      <c r="AW4533" s="142"/>
      <c r="AX4533" s="143"/>
    </row>
    <row r="4534" spans="1:113" ht="12" customHeight="1">
      <c r="A4534" s="8"/>
      <c r="B4534" s="141"/>
      <c r="C4534" s="142"/>
      <c r="D4534" s="142"/>
      <c r="E4534" s="142"/>
      <c r="F4534" s="142"/>
      <c r="G4534" s="142"/>
      <c r="H4534" s="142"/>
      <c r="I4534" s="142"/>
      <c r="J4534" s="142"/>
      <c r="K4534" s="142"/>
      <c r="L4534" s="142"/>
      <c r="M4534" s="142"/>
      <c r="N4534" s="142"/>
      <c r="O4534" s="142"/>
      <c r="P4534" s="142"/>
      <c r="Q4534" s="142"/>
      <c r="R4534" s="142"/>
      <c r="S4534" s="142"/>
      <c r="T4534" s="142"/>
      <c r="U4534" s="142"/>
      <c r="V4534" s="142"/>
      <c r="W4534" s="142"/>
      <c r="X4534" s="142"/>
      <c r="Y4534" s="142"/>
      <c r="Z4534" s="142"/>
      <c r="AA4534" s="142"/>
      <c r="AB4534" s="142"/>
      <c r="AC4534" s="142"/>
      <c r="AD4534" s="142"/>
      <c r="AE4534" s="142"/>
      <c r="AF4534" s="142"/>
      <c r="AG4534" s="142"/>
      <c r="AH4534" s="142"/>
      <c r="AI4534" s="142"/>
      <c r="AJ4534" s="142"/>
      <c r="AK4534" s="142"/>
      <c r="AL4534" s="142"/>
      <c r="AM4534" s="142"/>
      <c r="AN4534" s="142"/>
      <c r="AO4534" s="142"/>
      <c r="AP4534" s="142"/>
      <c r="AQ4534" s="142"/>
      <c r="AR4534" s="142"/>
      <c r="AS4534" s="142"/>
      <c r="AT4534" s="142"/>
      <c r="AU4534" s="142"/>
      <c r="AV4534" s="142"/>
      <c r="AW4534" s="142"/>
      <c r="AX4534" s="143"/>
    </row>
    <row r="4535" spans="1:113" ht="15" thickBot="1">
      <c r="A4535" s="17"/>
      <c r="B4535" s="18"/>
      <c r="C4535" s="19"/>
      <c r="D4535" s="19"/>
      <c r="E4535" s="19"/>
      <c r="F4535" s="19"/>
      <c r="G4535" s="19"/>
      <c r="H4535" s="19"/>
      <c r="I4535" s="19"/>
      <c r="J4535" s="19"/>
      <c r="K4535" s="19"/>
      <c r="L4535" s="19"/>
      <c r="M4535" s="19"/>
      <c r="N4535" s="19"/>
      <c r="O4535" s="19"/>
      <c r="P4535" s="19"/>
      <c r="Q4535" s="19"/>
      <c r="R4535" s="19"/>
      <c r="S4535" s="19"/>
      <c r="T4535" s="19"/>
      <c r="U4535" s="19"/>
      <c r="V4535" s="19"/>
      <c r="W4535" s="19"/>
      <c r="X4535" s="19"/>
      <c r="Y4535" s="19"/>
      <c r="Z4535" s="19"/>
      <c r="AA4535" s="19"/>
      <c r="AB4535" s="19"/>
      <c r="AC4535" s="19"/>
      <c r="AD4535" s="19"/>
      <c r="AE4535" s="19"/>
      <c r="AF4535" s="19"/>
      <c r="AG4535" s="19"/>
      <c r="AH4535" s="19"/>
      <c r="AI4535" s="19"/>
      <c r="AJ4535" s="19"/>
      <c r="AK4535" s="19"/>
      <c r="AL4535" s="19"/>
      <c r="AM4535" s="19"/>
      <c r="AN4535" s="19"/>
      <c r="AO4535" s="19"/>
      <c r="AP4535" s="19"/>
      <c r="AQ4535" s="19"/>
      <c r="AR4535" s="19"/>
      <c r="AS4535" s="19"/>
      <c r="AT4535" s="19"/>
      <c r="AU4535" s="19"/>
      <c r="AV4535" s="19"/>
      <c r="AW4535" s="19"/>
      <c r="AX4535" s="20"/>
    </row>
    <row r="4536" spans="1:113">
      <c r="B4536" s="21"/>
    </row>
    <row r="4537" spans="1:113" ht="15" thickBot="1">
      <c r="A4537" s="11"/>
      <c r="B4537" s="10" t="s">
        <v>3</v>
      </c>
      <c r="C4537" s="8"/>
      <c r="D4537" s="8"/>
      <c r="E4537" s="8"/>
      <c r="F4537" s="8"/>
      <c r="G4537" s="8"/>
      <c r="H4537" s="8"/>
      <c r="I4537" s="8"/>
      <c r="J4537" s="8"/>
      <c r="K4537" s="8"/>
      <c r="L4537" s="9"/>
      <c r="M4537" s="9"/>
      <c r="N4537" s="9"/>
      <c r="O4537" s="9"/>
      <c r="P4537" s="8"/>
      <c r="Q4537" s="8"/>
      <c r="R4537" s="8"/>
      <c r="S4537" s="8"/>
      <c r="T4537" s="8"/>
      <c r="U4537" s="8"/>
      <c r="V4537" s="10"/>
      <c r="W4537" s="10"/>
      <c r="X4537" s="10"/>
      <c r="Y4537" s="10"/>
      <c r="Z4537" s="10"/>
      <c r="AA4537" s="10"/>
      <c r="AB4537" s="10"/>
      <c r="AC4537" s="10"/>
      <c r="AD4537" s="10"/>
      <c r="AE4537" s="10"/>
      <c r="AF4537" s="10"/>
      <c r="AG4537" s="10"/>
      <c r="AH4537" s="10"/>
      <c r="AI4537" s="10"/>
      <c r="AJ4537" s="10"/>
      <c r="AK4537" s="10"/>
      <c r="AL4537" s="10"/>
      <c r="AM4537" s="10"/>
      <c r="AN4537" s="10"/>
      <c r="AO4537" s="10"/>
      <c r="AP4537" s="10"/>
      <c r="AQ4537" s="10"/>
      <c r="AR4537" s="10"/>
      <c r="AS4537" s="10"/>
      <c r="AT4537" s="10"/>
      <c r="AU4537" s="10"/>
      <c r="AV4537" s="10"/>
      <c r="AW4537" s="10"/>
      <c r="AX4537" s="10"/>
      <c r="DI4537" s="6"/>
    </row>
    <row r="4538" spans="1:113" ht="14.25">
      <c r="A4538" s="8"/>
      <c r="B4538" s="12"/>
      <c r="C4538" s="7"/>
      <c r="D4538" s="7"/>
      <c r="E4538" s="7"/>
      <c r="F4538" s="7"/>
      <c r="G4538" s="7"/>
      <c r="H4538" s="7"/>
      <c r="I4538" s="7"/>
      <c r="J4538" s="7"/>
      <c r="K4538" s="7"/>
      <c r="L4538" s="13"/>
      <c r="M4538" s="13"/>
      <c r="N4538" s="13"/>
      <c r="O4538" s="13"/>
      <c r="P4538" s="7"/>
      <c r="Q4538" s="7"/>
      <c r="R4538" s="7"/>
      <c r="S4538" s="7"/>
      <c r="T4538" s="7"/>
      <c r="U4538" s="7"/>
      <c r="V4538" s="14"/>
      <c r="W4538" s="14"/>
      <c r="X4538" s="14"/>
      <c r="Y4538" s="14"/>
      <c r="Z4538" s="14"/>
      <c r="AA4538" s="14"/>
      <c r="AB4538" s="14"/>
      <c r="AC4538" s="14"/>
      <c r="AD4538" s="14"/>
      <c r="AE4538" s="14"/>
      <c r="AF4538" s="14"/>
      <c r="AG4538" s="14"/>
      <c r="AH4538" s="14"/>
      <c r="AI4538" s="14"/>
      <c r="AJ4538" s="14"/>
      <c r="AK4538" s="14"/>
      <c r="AL4538" s="14"/>
      <c r="AM4538" s="14"/>
      <c r="AN4538" s="14"/>
      <c r="AO4538" s="14"/>
      <c r="AP4538" s="14"/>
      <c r="AQ4538" s="14"/>
      <c r="AR4538" s="14"/>
      <c r="AS4538" s="14"/>
      <c r="AT4538" s="14"/>
      <c r="AU4538" s="14"/>
      <c r="AV4538" s="14"/>
      <c r="AW4538" s="14"/>
      <c r="AX4538" s="15"/>
    </row>
    <row r="4539" spans="1:113" ht="12" customHeight="1">
      <c r="A4539" s="8"/>
      <c r="B4539" s="141" t="s">
        <v>1101</v>
      </c>
      <c r="C4539" s="142"/>
      <c r="D4539" s="142"/>
      <c r="E4539" s="142"/>
      <c r="F4539" s="142"/>
      <c r="G4539" s="142"/>
      <c r="H4539" s="142"/>
      <c r="I4539" s="142"/>
      <c r="J4539" s="142"/>
      <c r="K4539" s="142"/>
      <c r="L4539" s="142"/>
      <c r="M4539" s="142"/>
      <c r="N4539" s="142"/>
      <c r="O4539" s="142"/>
      <c r="P4539" s="142"/>
      <c r="Q4539" s="142"/>
      <c r="R4539" s="142"/>
      <c r="S4539" s="142"/>
      <c r="T4539" s="142"/>
      <c r="U4539" s="142"/>
      <c r="V4539" s="142"/>
      <c r="W4539" s="142"/>
      <c r="X4539" s="142"/>
      <c r="Y4539" s="142"/>
      <c r="Z4539" s="142"/>
      <c r="AA4539" s="142"/>
      <c r="AB4539" s="142"/>
      <c r="AC4539" s="142"/>
      <c r="AD4539" s="142"/>
      <c r="AE4539" s="142"/>
      <c r="AF4539" s="142"/>
      <c r="AG4539" s="142"/>
      <c r="AH4539" s="142"/>
      <c r="AI4539" s="142"/>
      <c r="AJ4539" s="142"/>
      <c r="AK4539" s="142"/>
      <c r="AL4539" s="142"/>
      <c r="AM4539" s="142"/>
      <c r="AN4539" s="142"/>
      <c r="AO4539" s="142"/>
      <c r="AP4539" s="142"/>
      <c r="AQ4539" s="142"/>
      <c r="AR4539" s="142"/>
      <c r="AS4539" s="142"/>
      <c r="AT4539" s="142"/>
      <c r="AU4539" s="142"/>
      <c r="AV4539" s="142"/>
      <c r="AW4539" s="142"/>
      <c r="AX4539" s="143"/>
    </row>
    <row r="4540" spans="1:113" ht="12" customHeight="1">
      <c r="A4540" s="8"/>
      <c r="B4540" s="141"/>
      <c r="C4540" s="142"/>
      <c r="D4540" s="142"/>
      <c r="E4540" s="142"/>
      <c r="F4540" s="142"/>
      <c r="G4540" s="142"/>
      <c r="H4540" s="142"/>
      <c r="I4540" s="142"/>
      <c r="J4540" s="142"/>
      <c r="K4540" s="142"/>
      <c r="L4540" s="142"/>
      <c r="M4540" s="142"/>
      <c r="N4540" s="142"/>
      <c r="O4540" s="142"/>
      <c r="P4540" s="142"/>
      <c r="Q4540" s="142"/>
      <c r="R4540" s="142"/>
      <c r="S4540" s="142"/>
      <c r="T4540" s="142"/>
      <c r="U4540" s="142"/>
      <c r="V4540" s="142"/>
      <c r="W4540" s="142"/>
      <c r="X4540" s="142"/>
      <c r="Y4540" s="142"/>
      <c r="Z4540" s="142"/>
      <c r="AA4540" s="142"/>
      <c r="AB4540" s="142"/>
      <c r="AC4540" s="142"/>
      <c r="AD4540" s="142"/>
      <c r="AE4540" s="142"/>
      <c r="AF4540" s="142"/>
      <c r="AG4540" s="142"/>
      <c r="AH4540" s="142"/>
      <c r="AI4540" s="142"/>
      <c r="AJ4540" s="142"/>
      <c r="AK4540" s="142"/>
      <c r="AL4540" s="142"/>
      <c r="AM4540" s="142"/>
      <c r="AN4540" s="142"/>
      <c r="AO4540" s="142"/>
      <c r="AP4540" s="142"/>
      <c r="AQ4540" s="142"/>
      <c r="AR4540" s="142"/>
      <c r="AS4540" s="142"/>
      <c r="AT4540" s="142"/>
      <c r="AU4540" s="142"/>
      <c r="AV4540" s="142"/>
      <c r="AW4540" s="142"/>
      <c r="AX4540" s="143"/>
      <c r="BC4540" s="16"/>
    </row>
    <row r="4541" spans="1:113" ht="12" customHeight="1">
      <c r="A4541" s="8"/>
      <c r="B4541" s="141"/>
      <c r="C4541" s="142"/>
      <c r="D4541" s="142"/>
      <c r="E4541" s="142"/>
      <c r="F4541" s="142"/>
      <c r="G4541" s="142"/>
      <c r="H4541" s="142"/>
      <c r="I4541" s="142"/>
      <c r="J4541" s="142"/>
      <c r="K4541" s="142"/>
      <c r="L4541" s="142"/>
      <c r="M4541" s="142"/>
      <c r="N4541" s="142"/>
      <c r="O4541" s="142"/>
      <c r="P4541" s="142"/>
      <c r="Q4541" s="142"/>
      <c r="R4541" s="142"/>
      <c r="S4541" s="142"/>
      <c r="T4541" s="142"/>
      <c r="U4541" s="142"/>
      <c r="V4541" s="142"/>
      <c r="W4541" s="142"/>
      <c r="X4541" s="142"/>
      <c r="Y4541" s="142"/>
      <c r="Z4541" s="142"/>
      <c r="AA4541" s="142"/>
      <c r="AB4541" s="142"/>
      <c r="AC4541" s="142"/>
      <c r="AD4541" s="142"/>
      <c r="AE4541" s="142"/>
      <c r="AF4541" s="142"/>
      <c r="AG4541" s="142"/>
      <c r="AH4541" s="142"/>
      <c r="AI4541" s="142"/>
      <c r="AJ4541" s="142"/>
      <c r="AK4541" s="142"/>
      <c r="AL4541" s="142"/>
      <c r="AM4541" s="142"/>
      <c r="AN4541" s="142"/>
      <c r="AO4541" s="142"/>
      <c r="AP4541" s="142"/>
      <c r="AQ4541" s="142"/>
      <c r="AR4541" s="142"/>
      <c r="AS4541" s="142"/>
      <c r="AT4541" s="142"/>
      <c r="AU4541" s="142"/>
      <c r="AV4541" s="142"/>
      <c r="AW4541" s="142"/>
      <c r="AX4541" s="143"/>
    </row>
    <row r="4542" spans="1:113" ht="12" customHeight="1">
      <c r="A4542" s="8"/>
      <c r="B4542" s="141"/>
      <c r="C4542" s="142"/>
      <c r="D4542" s="142"/>
      <c r="E4542" s="142"/>
      <c r="F4542" s="142"/>
      <c r="G4542" s="142"/>
      <c r="H4542" s="142"/>
      <c r="I4542" s="142"/>
      <c r="J4542" s="142"/>
      <c r="K4542" s="142"/>
      <c r="L4542" s="142"/>
      <c r="M4542" s="142"/>
      <c r="N4542" s="142"/>
      <c r="O4542" s="142"/>
      <c r="P4542" s="142"/>
      <c r="Q4542" s="142"/>
      <c r="R4542" s="142"/>
      <c r="S4542" s="142"/>
      <c r="T4542" s="142"/>
      <c r="U4542" s="142"/>
      <c r="V4542" s="142"/>
      <c r="W4542" s="142"/>
      <c r="X4542" s="142"/>
      <c r="Y4542" s="142"/>
      <c r="Z4542" s="142"/>
      <c r="AA4542" s="142"/>
      <c r="AB4542" s="142"/>
      <c r="AC4542" s="142"/>
      <c r="AD4542" s="142"/>
      <c r="AE4542" s="142"/>
      <c r="AF4542" s="142"/>
      <c r="AG4542" s="142"/>
      <c r="AH4542" s="142"/>
      <c r="AI4542" s="142"/>
      <c r="AJ4542" s="142"/>
      <c r="AK4542" s="142"/>
      <c r="AL4542" s="142"/>
      <c r="AM4542" s="142"/>
      <c r="AN4542" s="142"/>
      <c r="AO4542" s="142"/>
      <c r="AP4542" s="142"/>
      <c r="AQ4542" s="142"/>
      <c r="AR4542" s="142"/>
      <c r="AS4542" s="142"/>
      <c r="AT4542" s="142"/>
      <c r="AU4542" s="142"/>
      <c r="AV4542" s="142"/>
      <c r="AW4542" s="142"/>
      <c r="AX4542" s="143"/>
    </row>
    <row r="4543" spans="1:113" ht="12" customHeight="1">
      <c r="A4543" s="8"/>
      <c r="B4543" s="141"/>
      <c r="C4543" s="142"/>
      <c r="D4543" s="142"/>
      <c r="E4543" s="142"/>
      <c r="F4543" s="142"/>
      <c r="G4543" s="142"/>
      <c r="H4543" s="142"/>
      <c r="I4543" s="142"/>
      <c r="J4543" s="142"/>
      <c r="K4543" s="142"/>
      <c r="L4543" s="142"/>
      <c r="M4543" s="142"/>
      <c r="N4543" s="142"/>
      <c r="O4543" s="142"/>
      <c r="P4543" s="142"/>
      <c r="Q4543" s="142"/>
      <c r="R4543" s="142"/>
      <c r="S4543" s="142"/>
      <c r="T4543" s="142"/>
      <c r="U4543" s="142"/>
      <c r="V4543" s="142"/>
      <c r="W4543" s="142"/>
      <c r="X4543" s="142"/>
      <c r="Y4543" s="142"/>
      <c r="Z4543" s="142"/>
      <c r="AA4543" s="142"/>
      <c r="AB4543" s="142"/>
      <c r="AC4543" s="142"/>
      <c r="AD4543" s="142"/>
      <c r="AE4543" s="142"/>
      <c r="AF4543" s="142"/>
      <c r="AG4543" s="142"/>
      <c r="AH4543" s="142"/>
      <c r="AI4543" s="142"/>
      <c r="AJ4543" s="142"/>
      <c r="AK4543" s="142"/>
      <c r="AL4543" s="142"/>
      <c r="AM4543" s="142"/>
      <c r="AN4543" s="142"/>
      <c r="AO4543" s="142"/>
      <c r="AP4543" s="142"/>
      <c r="AQ4543" s="142"/>
      <c r="AR4543" s="142"/>
      <c r="AS4543" s="142"/>
      <c r="AT4543" s="142"/>
      <c r="AU4543" s="142"/>
      <c r="AV4543" s="142"/>
      <c r="AW4543" s="142"/>
      <c r="AX4543" s="143"/>
    </row>
    <row r="4544" spans="1:113" ht="15" thickBot="1">
      <c r="A4544" s="17"/>
      <c r="B4544" s="18"/>
      <c r="C4544" s="19"/>
      <c r="D4544" s="19"/>
      <c r="E4544" s="19"/>
      <c r="F4544" s="19"/>
      <c r="G4544" s="19"/>
      <c r="H4544" s="19"/>
      <c r="I4544" s="19"/>
      <c r="J4544" s="19"/>
      <c r="K4544" s="19"/>
      <c r="L4544" s="19"/>
      <c r="M4544" s="19"/>
      <c r="N4544" s="19"/>
      <c r="O4544" s="19"/>
      <c r="P4544" s="19"/>
      <c r="Q4544" s="19"/>
      <c r="R4544" s="19"/>
      <c r="S4544" s="19"/>
      <c r="T4544" s="19"/>
      <c r="U4544" s="19"/>
      <c r="V4544" s="19"/>
      <c r="W4544" s="19"/>
      <c r="X4544" s="19"/>
      <c r="Y4544" s="19"/>
      <c r="Z4544" s="19"/>
      <c r="AA4544" s="19"/>
      <c r="AB4544" s="19"/>
      <c r="AC4544" s="19"/>
      <c r="AD4544" s="19"/>
      <c r="AE4544" s="19"/>
      <c r="AF4544" s="19"/>
      <c r="AG4544" s="19"/>
      <c r="AH4544" s="19"/>
      <c r="AI4544" s="19"/>
      <c r="AJ4544" s="19"/>
      <c r="AK4544" s="19"/>
      <c r="AL4544" s="19"/>
      <c r="AM4544" s="19"/>
      <c r="AN4544" s="19"/>
      <c r="AO4544" s="19"/>
      <c r="AP4544" s="19"/>
      <c r="AQ4544" s="19"/>
      <c r="AR4544" s="19"/>
      <c r="AS4544" s="19"/>
      <c r="AT4544" s="19"/>
      <c r="AU4544" s="19"/>
      <c r="AV4544" s="19"/>
      <c r="AW4544" s="19"/>
      <c r="AX4544" s="20"/>
    </row>
    <row r="4545" spans="1:251">
      <c r="B4545" s="21"/>
    </row>
    <row r="4546" spans="1:251" ht="14.25">
      <c r="B4546" s="10" t="s">
        <v>4</v>
      </c>
      <c r="C4546" s="8"/>
      <c r="D4546" s="8"/>
      <c r="E4546" s="8"/>
      <c r="F4546" s="8"/>
      <c r="G4546" s="8"/>
      <c r="H4546" s="8"/>
      <c r="I4546" s="8"/>
      <c r="J4546" s="8"/>
      <c r="K4546" s="8"/>
      <c r="L4546" s="9"/>
      <c r="M4546" s="9"/>
      <c r="N4546" s="9"/>
      <c r="O4546" s="9"/>
      <c r="P4546" s="8"/>
      <c r="Q4546" s="8"/>
      <c r="R4546" s="8"/>
      <c r="S4546" s="8"/>
      <c r="T4546" s="8"/>
      <c r="U4546" s="8"/>
      <c r="V4546" s="10"/>
      <c r="W4546" s="10"/>
      <c r="X4546" s="10"/>
      <c r="Y4546" s="10"/>
      <c r="Z4546" s="10"/>
      <c r="AA4546" s="10"/>
      <c r="AB4546" s="10"/>
      <c r="AC4546" s="10"/>
      <c r="AD4546" s="10"/>
      <c r="AE4546" s="10"/>
      <c r="AF4546" s="10"/>
      <c r="AG4546" s="10"/>
      <c r="AH4546" s="10"/>
      <c r="AI4546" s="10"/>
      <c r="AJ4546" s="10"/>
      <c r="AK4546" s="10"/>
      <c r="AL4546" s="10"/>
      <c r="AM4546" s="10"/>
      <c r="AN4546" s="10"/>
      <c r="AO4546" s="10"/>
      <c r="AP4546" s="10"/>
      <c r="AQ4546" s="10"/>
      <c r="AR4546" s="10"/>
      <c r="AS4546" s="10"/>
      <c r="AT4546" s="10"/>
      <c r="AU4546" s="10"/>
      <c r="AV4546" s="10"/>
      <c r="AW4546" s="10"/>
      <c r="AX4546" s="10"/>
    </row>
    <row r="4547" spans="1:251" ht="15" thickBot="1">
      <c r="B4547" s="8"/>
      <c r="C4547" s="8"/>
      <c r="D4547" s="8"/>
      <c r="E4547" s="8"/>
      <c r="F4547" s="8"/>
      <c r="G4547" s="8"/>
      <c r="H4547" s="8"/>
      <c r="I4547" s="8"/>
      <c r="J4547" s="8"/>
      <c r="K4547" s="8"/>
      <c r="L4547" s="9"/>
      <c r="M4547" s="9"/>
      <c r="N4547" s="9"/>
      <c r="O4547" s="9"/>
      <c r="P4547" s="8"/>
      <c r="Q4547" s="8"/>
      <c r="R4547" s="8"/>
      <c r="S4547" s="8"/>
      <c r="T4547" s="8"/>
      <c r="U4547" s="8"/>
      <c r="V4547" s="10"/>
      <c r="W4547" s="10"/>
      <c r="X4547" s="10"/>
      <c r="Y4547" s="10"/>
      <c r="Z4547" s="10"/>
      <c r="AA4547" s="10"/>
      <c r="AB4547" s="10"/>
      <c r="AC4547" s="10"/>
      <c r="AD4547" s="10"/>
      <c r="AE4547" s="10"/>
      <c r="AF4547" s="10"/>
      <c r="AG4547" s="10"/>
      <c r="AH4547" s="10"/>
      <c r="AI4547" s="10"/>
      <c r="AJ4547" s="10"/>
      <c r="AK4547" s="10"/>
      <c r="AL4547" s="10"/>
      <c r="AM4547" s="10"/>
      <c r="AN4547" s="10"/>
      <c r="AO4547" s="10"/>
      <c r="AP4547" s="10"/>
      <c r="AQ4547" s="10"/>
      <c r="AR4547" s="10"/>
      <c r="AS4547" s="10"/>
      <c r="AT4547" s="10"/>
      <c r="AU4547" s="10"/>
      <c r="AV4547" s="10"/>
      <c r="AW4547" s="10"/>
      <c r="AX4547" s="22" t="s">
        <v>5</v>
      </c>
    </row>
    <row r="4548" spans="1:251" s="16" customFormat="1" ht="13.5" customHeight="1">
      <c r="A4548" s="8"/>
      <c r="B4548" s="146" t="s">
        <v>6</v>
      </c>
      <c r="C4548" s="129"/>
      <c r="D4548" s="129"/>
      <c r="E4548" s="129"/>
      <c r="F4548" s="129"/>
      <c r="G4548" s="129"/>
      <c r="H4548" s="129"/>
      <c r="I4548" s="129"/>
      <c r="J4548" s="129"/>
      <c r="K4548" s="129"/>
      <c r="L4548" s="129"/>
      <c r="M4548" s="129"/>
      <c r="N4548" s="129"/>
      <c r="O4548" s="129"/>
      <c r="P4548" s="129"/>
      <c r="Q4548" s="129"/>
      <c r="R4548" s="129"/>
      <c r="S4548" s="129"/>
      <c r="T4548" s="129"/>
      <c r="U4548" s="129"/>
      <c r="V4548" s="129"/>
      <c r="W4548" s="129"/>
      <c r="X4548" s="129"/>
      <c r="Y4548" s="129"/>
      <c r="Z4548" s="130"/>
      <c r="AA4548" s="128" t="s">
        <v>11</v>
      </c>
      <c r="AB4548" s="129"/>
      <c r="AC4548" s="129"/>
      <c r="AD4548" s="129"/>
      <c r="AE4548" s="129"/>
      <c r="AF4548" s="129"/>
      <c r="AG4548" s="129"/>
      <c r="AH4548" s="129"/>
      <c r="AI4548" s="130"/>
      <c r="AJ4548" s="128" t="s">
        <v>12</v>
      </c>
      <c r="AK4548" s="129"/>
      <c r="AL4548" s="129"/>
      <c r="AM4548" s="129"/>
      <c r="AN4548" s="129"/>
      <c r="AO4548" s="129"/>
      <c r="AP4548" s="129"/>
      <c r="AQ4548" s="129"/>
      <c r="AR4548" s="130"/>
      <c r="AS4548" s="128" t="s">
        <v>7</v>
      </c>
      <c r="AT4548" s="129"/>
      <c r="AU4548" s="129"/>
      <c r="AV4548" s="129"/>
      <c r="AW4548" s="129"/>
      <c r="AX4548" s="134"/>
      <c r="AY4548" s="2"/>
      <c r="AZ4548" s="2"/>
      <c r="BA4548" s="2"/>
      <c r="BB4548" s="2"/>
      <c r="BC4548" s="2"/>
      <c r="BD4548" s="2"/>
      <c r="BE4548" s="2"/>
      <c r="BF4548" s="2"/>
      <c r="BG4548" s="2"/>
      <c r="BH4548" s="2"/>
      <c r="BI4548" s="2"/>
      <c r="BJ4548" s="2"/>
      <c r="BK4548" s="2"/>
      <c r="BL4548" s="2"/>
      <c r="BM4548" s="2"/>
      <c r="BN4548" s="2"/>
      <c r="BO4548" s="2"/>
      <c r="BP4548" s="2"/>
      <c r="BQ4548" s="2"/>
      <c r="BR4548" s="2"/>
      <c r="BS4548" s="2"/>
      <c r="BT4548" s="2"/>
      <c r="BU4548" s="2"/>
      <c r="BV4548" s="2"/>
      <c r="BW4548" s="2"/>
      <c r="BX4548" s="2"/>
      <c r="BY4548" s="2"/>
      <c r="BZ4548" s="2"/>
      <c r="CA4548" s="2"/>
      <c r="CB4548" s="2"/>
      <c r="CC4548" s="2"/>
      <c r="CD4548" s="2"/>
      <c r="CE4548" s="2"/>
      <c r="CF4548" s="2"/>
      <c r="CG4548" s="2"/>
      <c r="CH4548" s="2"/>
      <c r="CI4548" s="2"/>
      <c r="CJ4548" s="2"/>
      <c r="CK4548" s="2"/>
      <c r="CL4548" s="2"/>
      <c r="CM4548" s="2"/>
      <c r="CN4548" s="2"/>
      <c r="CO4548" s="2"/>
      <c r="CP4548" s="2"/>
      <c r="CQ4548" s="2"/>
      <c r="CR4548" s="2"/>
      <c r="CS4548" s="2"/>
      <c r="CT4548" s="2"/>
      <c r="CU4548" s="2"/>
      <c r="CV4548" s="2"/>
      <c r="CW4548" s="2"/>
      <c r="CX4548" s="2"/>
      <c r="CY4548" s="2"/>
      <c r="CZ4548" s="2"/>
      <c r="DA4548" s="2"/>
      <c r="DB4548" s="2"/>
      <c r="DC4548" s="2"/>
      <c r="DD4548" s="2"/>
      <c r="DE4548" s="2"/>
      <c r="DF4548" s="2"/>
      <c r="DG4548" s="2"/>
      <c r="DH4548" s="2"/>
      <c r="DI4548" s="2"/>
      <c r="DJ4548" s="2"/>
      <c r="DK4548" s="2"/>
      <c r="DL4548" s="2"/>
      <c r="DM4548" s="2"/>
      <c r="DN4548" s="2"/>
      <c r="DO4548" s="2"/>
      <c r="DP4548" s="2"/>
      <c r="DQ4548" s="2"/>
      <c r="DR4548" s="2"/>
      <c r="DS4548" s="2"/>
      <c r="DT4548" s="2"/>
      <c r="DU4548" s="2"/>
      <c r="DV4548" s="2"/>
      <c r="DW4548" s="2"/>
      <c r="DX4548" s="2"/>
      <c r="DY4548" s="2"/>
      <c r="DZ4548" s="2"/>
      <c r="EA4548" s="2"/>
      <c r="EB4548" s="2"/>
      <c r="EC4548" s="2"/>
      <c r="ED4548" s="2"/>
      <c r="EE4548" s="2"/>
      <c r="EF4548" s="2"/>
      <c r="EG4548" s="2"/>
      <c r="EH4548" s="2"/>
      <c r="EI4548" s="2"/>
      <c r="EJ4548" s="2"/>
      <c r="EK4548" s="2"/>
      <c r="EL4548" s="2"/>
      <c r="EM4548" s="2"/>
      <c r="EN4548" s="2"/>
      <c r="EO4548" s="2"/>
      <c r="EP4548" s="2"/>
      <c r="EQ4548" s="2"/>
      <c r="ER4548" s="2"/>
      <c r="ES4548" s="2"/>
      <c r="ET4548" s="2"/>
      <c r="EU4548" s="2"/>
      <c r="EV4548" s="2"/>
      <c r="EW4548" s="2"/>
      <c r="EX4548" s="2"/>
      <c r="EY4548" s="2"/>
      <c r="EZ4548" s="2"/>
      <c r="FA4548" s="2"/>
      <c r="FB4548" s="2"/>
      <c r="FC4548" s="2"/>
      <c r="FD4548" s="2"/>
      <c r="FE4548" s="2"/>
      <c r="FF4548" s="2"/>
      <c r="FG4548" s="2"/>
      <c r="FH4548" s="2"/>
      <c r="FI4548" s="2"/>
      <c r="FJ4548" s="2"/>
      <c r="FK4548" s="2"/>
      <c r="FL4548" s="2"/>
      <c r="FM4548" s="2"/>
      <c r="FN4548" s="2"/>
      <c r="FO4548" s="2"/>
      <c r="FP4548" s="2"/>
      <c r="FQ4548" s="2"/>
      <c r="FR4548" s="2"/>
      <c r="FS4548" s="2"/>
      <c r="FT4548" s="2"/>
      <c r="FU4548" s="2"/>
      <c r="FV4548" s="2"/>
      <c r="FW4548" s="2"/>
      <c r="FX4548" s="2"/>
      <c r="FY4548" s="2"/>
      <c r="FZ4548" s="2"/>
      <c r="GA4548" s="2"/>
      <c r="GB4548" s="2"/>
      <c r="GC4548" s="2"/>
      <c r="GD4548" s="2"/>
      <c r="GE4548" s="2"/>
      <c r="GF4548" s="2"/>
      <c r="GG4548" s="2"/>
      <c r="GH4548" s="2"/>
      <c r="GI4548" s="2"/>
      <c r="GJ4548" s="2"/>
      <c r="GK4548" s="2"/>
      <c r="GL4548" s="2"/>
      <c r="GM4548" s="2"/>
      <c r="GN4548" s="2"/>
      <c r="GO4548" s="2"/>
      <c r="GP4548" s="2"/>
      <c r="GQ4548" s="2"/>
      <c r="GR4548" s="2"/>
      <c r="GS4548" s="2"/>
      <c r="GT4548" s="2"/>
      <c r="GU4548" s="2"/>
      <c r="GV4548" s="2"/>
      <c r="GW4548" s="2"/>
      <c r="GX4548" s="2"/>
      <c r="GY4548" s="2"/>
      <c r="GZ4548" s="2"/>
      <c r="HA4548" s="2"/>
      <c r="HB4548" s="2"/>
      <c r="HC4548" s="2"/>
      <c r="HD4548" s="2"/>
      <c r="HE4548" s="2"/>
      <c r="HF4548" s="2"/>
      <c r="HG4548" s="2"/>
      <c r="HH4548" s="2"/>
      <c r="HI4548" s="2"/>
      <c r="HJ4548" s="2"/>
      <c r="HK4548" s="2"/>
      <c r="HL4548" s="2"/>
      <c r="HM4548" s="2"/>
      <c r="HN4548" s="2"/>
      <c r="HO4548" s="2"/>
      <c r="HP4548" s="2"/>
      <c r="HQ4548" s="2"/>
      <c r="HR4548" s="2"/>
      <c r="HS4548" s="2"/>
      <c r="HT4548" s="2"/>
      <c r="HU4548" s="2"/>
      <c r="HV4548" s="2"/>
      <c r="HW4548" s="2"/>
      <c r="HX4548" s="2"/>
      <c r="HY4548" s="2"/>
      <c r="HZ4548" s="2"/>
      <c r="IA4548" s="2"/>
      <c r="IB4548" s="2"/>
      <c r="IC4548" s="2"/>
      <c r="ID4548" s="2"/>
      <c r="IE4548" s="2"/>
      <c r="IF4548" s="2"/>
      <c r="IG4548" s="2"/>
      <c r="IH4548" s="2"/>
      <c r="II4548" s="2"/>
      <c r="IJ4548" s="2"/>
      <c r="IK4548" s="2"/>
      <c r="IL4548" s="2"/>
      <c r="IM4548" s="2"/>
      <c r="IN4548" s="2"/>
      <c r="IO4548" s="2"/>
      <c r="IP4548" s="2"/>
      <c r="IQ4548" s="2"/>
    </row>
    <row r="4549" spans="1:251" s="16" customFormat="1" ht="13.5">
      <c r="A4549" s="8"/>
      <c r="B4549" s="147"/>
      <c r="C4549" s="132"/>
      <c r="D4549" s="132"/>
      <c r="E4549" s="132"/>
      <c r="F4549" s="132"/>
      <c r="G4549" s="132"/>
      <c r="H4549" s="132"/>
      <c r="I4549" s="132"/>
      <c r="J4549" s="132"/>
      <c r="K4549" s="132"/>
      <c r="L4549" s="132"/>
      <c r="M4549" s="132"/>
      <c r="N4549" s="132"/>
      <c r="O4549" s="132"/>
      <c r="P4549" s="132"/>
      <c r="Q4549" s="132"/>
      <c r="R4549" s="132"/>
      <c r="S4549" s="132"/>
      <c r="T4549" s="132"/>
      <c r="U4549" s="132"/>
      <c r="V4549" s="132"/>
      <c r="W4549" s="132"/>
      <c r="X4549" s="132"/>
      <c r="Y4549" s="132"/>
      <c r="Z4549" s="133"/>
      <c r="AA4549" s="131"/>
      <c r="AB4549" s="132"/>
      <c r="AC4549" s="132"/>
      <c r="AD4549" s="132"/>
      <c r="AE4549" s="132"/>
      <c r="AF4549" s="132"/>
      <c r="AG4549" s="132"/>
      <c r="AH4549" s="132"/>
      <c r="AI4549" s="133"/>
      <c r="AJ4549" s="131"/>
      <c r="AK4549" s="132"/>
      <c r="AL4549" s="132"/>
      <c r="AM4549" s="132"/>
      <c r="AN4549" s="132"/>
      <c r="AO4549" s="132"/>
      <c r="AP4549" s="132"/>
      <c r="AQ4549" s="132"/>
      <c r="AR4549" s="133"/>
      <c r="AS4549" s="131"/>
      <c r="AT4549" s="132"/>
      <c r="AU4549" s="132"/>
      <c r="AV4549" s="132"/>
      <c r="AW4549" s="132"/>
      <c r="AX4549" s="135"/>
      <c r="AY4549" s="2"/>
      <c r="AZ4549" s="2"/>
      <c r="BA4549" s="2"/>
      <c r="BB4549" s="23"/>
      <c r="BC4549" s="24"/>
      <c r="BE4549" s="2"/>
      <c r="BF4549" s="2"/>
      <c r="BG4549" s="2"/>
      <c r="BH4549" s="2"/>
      <c r="BI4549" s="2"/>
      <c r="BJ4549" s="2"/>
      <c r="BK4549" s="2"/>
      <c r="BL4549" s="2"/>
      <c r="BM4549" s="2"/>
      <c r="BN4549" s="2"/>
      <c r="BO4549" s="2"/>
      <c r="BP4549" s="2"/>
      <c r="BQ4549" s="2"/>
      <c r="BR4549" s="2"/>
      <c r="BS4549" s="2"/>
      <c r="BT4549" s="2"/>
      <c r="BU4549" s="2"/>
      <c r="BV4549" s="2"/>
      <c r="BW4549" s="2"/>
      <c r="BX4549" s="2"/>
      <c r="BY4549" s="2"/>
      <c r="BZ4549" s="2"/>
      <c r="CA4549" s="2"/>
      <c r="CB4549" s="2"/>
      <c r="CC4549" s="2"/>
      <c r="CD4549" s="2"/>
      <c r="CE4549" s="2"/>
      <c r="CF4549" s="2"/>
      <c r="CG4549" s="2"/>
      <c r="CH4549" s="2"/>
      <c r="CI4549" s="2"/>
      <c r="CJ4549" s="2"/>
      <c r="CK4549" s="2"/>
      <c r="CL4549" s="2"/>
      <c r="CM4549" s="2"/>
      <c r="CN4549" s="2"/>
      <c r="CO4549" s="2"/>
      <c r="CP4549" s="2"/>
      <c r="CQ4549" s="2"/>
      <c r="CR4549" s="2"/>
      <c r="CS4549" s="2"/>
      <c r="CT4549" s="2"/>
      <c r="CU4549" s="2"/>
      <c r="CV4549" s="2"/>
      <c r="CW4549" s="2"/>
      <c r="CX4549" s="2"/>
      <c r="CY4549" s="2"/>
      <c r="CZ4549" s="2"/>
      <c r="DA4549" s="2"/>
      <c r="DB4549" s="2"/>
      <c r="DC4549" s="2"/>
      <c r="DD4549" s="2"/>
      <c r="DE4549" s="2"/>
      <c r="DF4549" s="2"/>
      <c r="DG4549" s="2"/>
      <c r="DH4549" s="2"/>
      <c r="DI4549" s="2"/>
      <c r="DJ4549" s="2"/>
      <c r="DK4549" s="2"/>
      <c r="DL4549" s="2"/>
      <c r="DM4549" s="2"/>
      <c r="DN4549" s="2"/>
      <c r="DO4549" s="2"/>
      <c r="DP4549" s="2"/>
      <c r="DQ4549" s="2"/>
      <c r="DR4549" s="2"/>
      <c r="DS4549" s="2"/>
      <c r="DT4549" s="2"/>
      <c r="DU4549" s="2"/>
      <c r="DV4549" s="2"/>
      <c r="DW4549" s="2"/>
      <c r="DX4549" s="2"/>
      <c r="DY4549" s="2"/>
      <c r="DZ4549" s="2"/>
      <c r="EA4549" s="2"/>
      <c r="EB4549" s="2"/>
      <c r="EC4549" s="2"/>
      <c r="ED4549" s="2"/>
      <c r="EE4549" s="2"/>
      <c r="EF4549" s="2"/>
      <c r="EG4549" s="2"/>
      <c r="EH4549" s="2"/>
      <c r="EI4549" s="2"/>
      <c r="EJ4549" s="2"/>
      <c r="EK4549" s="2"/>
      <c r="EL4549" s="2"/>
      <c r="EM4549" s="2"/>
      <c r="EN4549" s="2"/>
      <c r="EO4549" s="2"/>
      <c r="EP4549" s="2"/>
      <c r="EQ4549" s="2"/>
      <c r="ER4549" s="2"/>
      <c r="ES4549" s="2"/>
      <c r="ET4549" s="2"/>
      <c r="EU4549" s="2"/>
      <c r="EV4549" s="2"/>
      <c r="EW4549" s="2"/>
      <c r="EX4549" s="2"/>
      <c r="EY4549" s="2"/>
      <c r="EZ4549" s="2"/>
      <c r="FA4549" s="2"/>
      <c r="FB4549" s="2"/>
      <c r="FC4549" s="2"/>
      <c r="FD4549" s="2"/>
      <c r="FE4549" s="2"/>
      <c r="FF4549" s="2"/>
      <c r="FG4549" s="2"/>
      <c r="FH4549" s="2"/>
      <c r="FI4549" s="2"/>
      <c r="FJ4549" s="2"/>
      <c r="FK4549" s="2"/>
      <c r="FL4549" s="2"/>
      <c r="FM4549" s="2"/>
      <c r="FN4549" s="2"/>
      <c r="FO4549" s="2"/>
      <c r="FP4549" s="2"/>
      <c r="FQ4549" s="2"/>
      <c r="FR4549" s="2"/>
      <c r="FS4549" s="2"/>
      <c r="FT4549" s="2"/>
      <c r="FU4549" s="2"/>
      <c r="FV4549" s="2"/>
      <c r="FW4549" s="2"/>
      <c r="FX4549" s="2"/>
      <c r="FY4549" s="2"/>
      <c r="FZ4549" s="2"/>
      <c r="GA4549" s="2"/>
      <c r="GB4549" s="2"/>
      <c r="GC4549" s="2"/>
      <c r="GD4549" s="2"/>
      <c r="GE4549" s="2"/>
      <c r="GF4549" s="2"/>
      <c r="GG4549" s="2"/>
      <c r="GH4549" s="2"/>
      <c r="GI4549" s="2"/>
      <c r="GJ4549" s="2"/>
      <c r="GK4549" s="2"/>
      <c r="GL4549" s="2"/>
      <c r="GM4549" s="2"/>
      <c r="GN4549" s="2"/>
      <c r="GO4549" s="2"/>
      <c r="GP4549" s="2"/>
      <c r="GQ4549" s="2"/>
      <c r="GR4549" s="2"/>
      <c r="GS4549" s="2"/>
      <c r="GT4549" s="2"/>
      <c r="GU4549" s="2"/>
      <c r="GV4549" s="2"/>
      <c r="GW4549" s="2"/>
      <c r="GX4549" s="2"/>
      <c r="GY4549" s="2"/>
      <c r="GZ4549" s="2"/>
      <c r="HA4549" s="2"/>
      <c r="HB4549" s="2"/>
      <c r="HC4549" s="2"/>
      <c r="HD4549" s="2"/>
      <c r="HE4549" s="2"/>
      <c r="HF4549" s="2"/>
      <c r="HG4549" s="2"/>
      <c r="HH4549" s="2"/>
      <c r="HI4549" s="2"/>
      <c r="HJ4549" s="2"/>
      <c r="HK4549" s="2"/>
      <c r="HL4549" s="2"/>
      <c r="HM4549" s="2"/>
      <c r="HN4549" s="2"/>
      <c r="HO4549" s="2"/>
      <c r="HP4549" s="2"/>
      <c r="HQ4549" s="2"/>
      <c r="HR4549" s="2"/>
      <c r="HS4549" s="2"/>
      <c r="HT4549" s="2"/>
      <c r="HU4549" s="2"/>
      <c r="HV4549" s="2"/>
      <c r="HW4549" s="2"/>
      <c r="HX4549" s="2"/>
      <c r="HY4549" s="2"/>
      <c r="HZ4549" s="2"/>
      <c r="IA4549" s="2"/>
      <c r="IB4549" s="2"/>
      <c r="IC4549" s="2"/>
      <c r="ID4549" s="2"/>
      <c r="IE4549" s="2"/>
      <c r="IF4549" s="2"/>
      <c r="IG4549" s="2"/>
      <c r="IH4549" s="2"/>
      <c r="II4549" s="2"/>
      <c r="IJ4549" s="2"/>
      <c r="IK4549" s="2"/>
      <c r="IL4549" s="2"/>
      <c r="IM4549" s="2"/>
      <c r="IN4549" s="2"/>
      <c r="IO4549" s="2"/>
      <c r="IP4549" s="2"/>
      <c r="IQ4549" s="2"/>
    </row>
    <row r="4550" spans="1:251" s="16" customFormat="1" ht="18.75" customHeight="1">
      <c r="A4550" s="8"/>
      <c r="B4550" s="25"/>
      <c r="C4550" s="125" t="s">
        <v>461</v>
      </c>
      <c r="D4550" s="126"/>
      <c r="E4550" s="126"/>
      <c r="F4550" s="126"/>
      <c r="G4550" s="126"/>
      <c r="H4550" s="126"/>
      <c r="I4550" s="126"/>
      <c r="J4550" s="126"/>
      <c r="K4550" s="126"/>
      <c r="L4550" s="126"/>
      <c r="M4550" s="126"/>
      <c r="N4550" s="126"/>
      <c r="O4550" s="126"/>
      <c r="P4550" s="126"/>
      <c r="Q4550" s="126"/>
      <c r="R4550" s="126"/>
      <c r="S4550" s="126"/>
      <c r="T4550" s="126"/>
      <c r="U4550" s="126"/>
      <c r="V4550" s="126"/>
      <c r="W4550" s="126"/>
      <c r="X4550" s="126"/>
      <c r="Y4550" s="126"/>
      <c r="Z4550" s="127"/>
      <c r="AA4550" s="106">
        <v>775</v>
      </c>
      <c r="AB4550" s="107"/>
      <c r="AC4550" s="107"/>
      <c r="AD4550" s="107"/>
      <c r="AE4550" s="107"/>
      <c r="AF4550" s="107"/>
      <c r="AG4550" s="107"/>
      <c r="AH4550" s="107"/>
      <c r="AI4550" s="108"/>
      <c r="AJ4550" s="106">
        <v>881</v>
      </c>
      <c r="AK4550" s="107"/>
      <c r="AL4550" s="107"/>
      <c r="AM4550" s="107"/>
      <c r="AN4550" s="107"/>
      <c r="AO4550" s="107"/>
      <c r="AP4550" s="107"/>
      <c r="AQ4550" s="107"/>
      <c r="AR4550" s="108"/>
      <c r="AS4550" s="109"/>
      <c r="AT4550" s="110"/>
      <c r="AU4550" s="110"/>
      <c r="AV4550" s="110"/>
      <c r="AW4550" s="110"/>
      <c r="AX4550" s="111"/>
      <c r="AY4550" s="2"/>
      <c r="AZ4550" s="2"/>
      <c r="BA4550" s="2"/>
      <c r="BB4550" s="2"/>
      <c r="BC4550" s="2"/>
      <c r="BD4550" s="2"/>
      <c r="BE4550" s="2"/>
      <c r="BF4550" s="2"/>
      <c r="BG4550" s="2"/>
      <c r="BH4550" s="2"/>
      <c r="BI4550" s="2"/>
      <c r="BJ4550" s="2"/>
      <c r="BK4550" s="2"/>
      <c r="BL4550" s="2"/>
      <c r="BM4550" s="2"/>
      <c r="BN4550" s="2"/>
      <c r="BO4550" s="2"/>
      <c r="BP4550" s="2"/>
      <c r="BQ4550" s="2"/>
      <c r="BR4550" s="2"/>
      <c r="BS4550" s="2"/>
      <c r="BT4550" s="2"/>
      <c r="BU4550" s="2"/>
      <c r="BV4550" s="2"/>
      <c r="BW4550" s="2"/>
      <c r="BX4550" s="2"/>
      <c r="BY4550" s="2"/>
      <c r="BZ4550" s="2"/>
      <c r="CA4550" s="2"/>
      <c r="CB4550" s="2"/>
      <c r="CC4550" s="2"/>
      <c r="CD4550" s="2"/>
      <c r="CE4550" s="2"/>
      <c r="CF4550" s="2"/>
      <c r="CG4550" s="2"/>
      <c r="CH4550" s="2"/>
      <c r="CI4550" s="2"/>
      <c r="CJ4550" s="2"/>
      <c r="CK4550" s="2"/>
      <c r="CL4550" s="2"/>
      <c r="CM4550" s="2"/>
      <c r="CN4550" s="2"/>
      <c r="CO4550" s="2"/>
      <c r="CP4550" s="2"/>
      <c r="CQ4550" s="2"/>
      <c r="CR4550" s="2"/>
      <c r="CS4550" s="2"/>
      <c r="CT4550" s="2"/>
      <c r="CU4550" s="2"/>
      <c r="CV4550" s="2"/>
      <c r="CW4550" s="2"/>
      <c r="CX4550" s="2"/>
      <c r="CY4550" s="2"/>
      <c r="CZ4550" s="2"/>
      <c r="DA4550" s="2"/>
      <c r="DB4550" s="2"/>
      <c r="DC4550" s="2"/>
      <c r="DD4550" s="2"/>
      <c r="DE4550" s="2"/>
      <c r="DF4550" s="2"/>
      <c r="DG4550" s="2"/>
      <c r="DH4550" s="2"/>
      <c r="DI4550" s="2"/>
      <c r="DJ4550" s="2"/>
      <c r="DK4550" s="2"/>
      <c r="DL4550" s="2"/>
      <c r="DM4550" s="2"/>
      <c r="DN4550" s="2"/>
      <c r="DO4550" s="2"/>
      <c r="DP4550" s="2"/>
      <c r="DQ4550" s="2"/>
      <c r="DR4550" s="2"/>
      <c r="DS4550" s="2"/>
      <c r="DT4550" s="2"/>
      <c r="DU4550" s="2"/>
      <c r="DV4550" s="2"/>
      <c r="DW4550" s="2"/>
      <c r="DX4550" s="2"/>
      <c r="DY4550" s="2"/>
      <c r="DZ4550" s="2"/>
      <c r="EA4550" s="2"/>
      <c r="EB4550" s="2"/>
      <c r="EC4550" s="2"/>
      <c r="ED4550" s="2"/>
      <c r="EE4550" s="2"/>
      <c r="EF4550" s="2"/>
      <c r="EG4550" s="2"/>
      <c r="EH4550" s="2"/>
      <c r="EI4550" s="2"/>
      <c r="EJ4550" s="2"/>
      <c r="EK4550" s="2"/>
      <c r="EL4550" s="2"/>
      <c r="EM4550" s="2"/>
      <c r="EN4550" s="2"/>
      <c r="EO4550" s="2"/>
      <c r="EP4550" s="2"/>
      <c r="EQ4550" s="2"/>
      <c r="ER4550" s="2"/>
      <c r="ES4550" s="2"/>
      <c r="ET4550" s="2"/>
      <c r="EU4550" s="2"/>
      <c r="EV4550" s="2"/>
      <c r="EW4550" s="2"/>
      <c r="EX4550" s="2"/>
      <c r="EY4550" s="2"/>
      <c r="EZ4550" s="2"/>
      <c r="FA4550" s="2"/>
      <c r="FB4550" s="2"/>
      <c r="FC4550" s="2"/>
      <c r="FD4550" s="2"/>
      <c r="FE4550" s="2"/>
      <c r="FF4550" s="2"/>
      <c r="FG4550" s="2"/>
      <c r="FH4550" s="2"/>
      <c r="FI4550" s="2"/>
      <c r="FJ4550" s="2"/>
      <c r="FK4550" s="2"/>
      <c r="FL4550" s="2"/>
      <c r="FM4550" s="2"/>
      <c r="FN4550" s="2"/>
      <c r="FO4550" s="2"/>
      <c r="FP4550" s="2"/>
      <c r="FQ4550" s="2"/>
      <c r="FR4550" s="2"/>
      <c r="FS4550" s="2"/>
      <c r="FT4550" s="2"/>
      <c r="FU4550" s="2"/>
      <c r="FV4550" s="2"/>
      <c r="FW4550" s="2"/>
      <c r="FX4550" s="2"/>
      <c r="FY4550" s="2"/>
      <c r="FZ4550" s="2"/>
      <c r="GA4550" s="2"/>
      <c r="GB4550" s="2"/>
      <c r="GC4550" s="2"/>
      <c r="GD4550" s="2"/>
      <c r="GE4550" s="2"/>
      <c r="GF4550" s="2"/>
      <c r="GG4550" s="2"/>
      <c r="GH4550" s="2"/>
      <c r="GI4550" s="2"/>
      <c r="GJ4550" s="2"/>
      <c r="GK4550" s="2"/>
      <c r="GL4550" s="2"/>
      <c r="GM4550" s="2"/>
      <c r="GN4550" s="2"/>
      <c r="GO4550" s="2"/>
      <c r="GP4550" s="2"/>
      <c r="GQ4550" s="2"/>
      <c r="GR4550" s="2"/>
      <c r="GS4550" s="2"/>
      <c r="GT4550" s="2"/>
      <c r="GU4550" s="2"/>
      <c r="GV4550" s="2"/>
      <c r="GW4550" s="2"/>
      <c r="GX4550" s="2"/>
      <c r="GY4550" s="2"/>
      <c r="GZ4550" s="2"/>
      <c r="HA4550" s="2"/>
      <c r="HB4550" s="2"/>
      <c r="HC4550" s="2"/>
      <c r="HD4550" s="2"/>
      <c r="HE4550" s="2"/>
      <c r="HF4550" s="2"/>
      <c r="HG4550" s="2"/>
      <c r="HH4550" s="2"/>
      <c r="HI4550" s="2"/>
      <c r="HJ4550" s="2"/>
      <c r="HK4550" s="2"/>
      <c r="HL4550" s="2"/>
      <c r="HM4550" s="2"/>
      <c r="HN4550" s="2"/>
      <c r="HO4550" s="2"/>
      <c r="HP4550" s="2"/>
      <c r="HQ4550" s="2"/>
      <c r="HR4550" s="2"/>
      <c r="HS4550" s="2"/>
      <c r="HT4550" s="2"/>
      <c r="HU4550" s="2"/>
      <c r="HV4550" s="2"/>
      <c r="HW4550" s="2"/>
      <c r="HX4550" s="2"/>
      <c r="HY4550" s="2"/>
      <c r="HZ4550" s="2"/>
      <c r="IA4550" s="2"/>
      <c r="IB4550" s="2"/>
      <c r="IC4550" s="2"/>
      <c r="ID4550" s="2"/>
      <c r="IE4550" s="2"/>
      <c r="IF4550" s="2"/>
      <c r="IG4550" s="2"/>
      <c r="IH4550" s="2"/>
      <c r="II4550" s="2"/>
      <c r="IJ4550" s="2"/>
      <c r="IK4550" s="2"/>
      <c r="IL4550" s="2"/>
      <c r="IM4550" s="2"/>
      <c r="IN4550" s="2"/>
      <c r="IO4550" s="2"/>
      <c r="IP4550" s="2"/>
      <c r="IQ4550" s="2"/>
    </row>
    <row r="4551" spans="1:251" s="16" customFormat="1" ht="18.75" customHeight="1" thickBot="1">
      <c r="A4551" s="17"/>
      <c r="B4551" s="136" t="s">
        <v>13</v>
      </c>
      <c r="C4551" s="137"/>
      <c r="D4551" s="137"/>
      <c r="E4551" s="137"/>
      <c r="F4551" s="137"/>
      <c r="G4551" s="137"/>
      <c r="H4551" s="137"/>
      <c r="I4551" s="137"/>
      <c r="J4551" s="137"/>
      <c r="K4551" s="137"/>
      <c r="L4551" s="137"/>
      <c r="M4551" s="137"/>
      <c r="N4551" s="137"/>
      <c r="O4551" s="137"/>
      <c r="P4551" s="137"/>
      <c r="Q4551" s="137"/>
      <c r="R4551" s="137"/>
      <c r="S4551" s="137"/>
      <c r="T4551" s="137"/>
      <c r="U4551" s="137"/>
      <c r="V4551" s="137"/>
      <c r="W4551" s="137"/>
      <c r="X4551" s="137"/>
      <c r="Y4551" s="137"/>
      <c r="Z4551" s="138"/>
      <c r="AA4551" s="115">
        <f>SUM($AA$4550:$AA$4550)</f>
        <v>775</v>
      </c>
      <c r="AB4551" s="116"/>
      <c r="AC4551" s="116"/>
      <c r="AD4551" s="116"/>
      <c r="AE4551" s="116"/>
      <c r="AF4551" s="116"/>
      <c r="AG4551" s="116"/>
      <c r="AH4551" s="116"/>
      <c r="AI4551" s="117"/>
      <c r="AJ4551" s="115">
        <f>SUM($AJ$4550:$AJ$4550)</f>
        <v>881</v>
      </c>
      <c r="AK4551" s="116"/>
      <c r="AL4551" s="116"/>
      <c r="AM4551" s="116"/>
      <c r="AN4551" s="116"/>
      <c r="AO4551" s="116"/>
      <c r="AP4551" s="116"/>
      <c r="AQ4551" s="116"/>
      <c r="AR4551" s="117"/>
      <c r="AS4551" s="112"/>
      <c r="AT4551" s="113"/>
      <c r="AU4551" s="113"/>
      <c r="AV4551" s="113"/>
      <c r="AW4551" s="113"/>
      <c r="AX4551" s="114"/>
      <c r="AY4551" s="2"/>
      <c r="AZ4551" s="2"/>
      <c r="BA4551" s="2"/>
      <c r="BB4551" s="2"/>
      <c r="BC4551" s="2"/>
      <c r="BD4551" s="2"/>
      <c r="BE4551" s="2"/>
      <c r="BF4551" s="2"/>
      <c r="BG4551" s="2"/>
      <c r="BH4551" s="2"/>
      <c r="BI4551" s="2"/>
      <c r="BJ4551" s="2"/>
      <c r="BK4551" s="2"/>
      <c r="BL4551" s="2"/>
      <c r="BM4551" s="2"/>
      <c r="BN4551" s="2"/>
      <c r="BO4551" s="2"/>
      <c r="BP4551" s="2"/>
      <c r="BQ4551" s="2"/>
      <c r="BR4551" s="2"/>
      <c r="BS4551" s="2"/>
      <c r="BT4551" s="2"/>
      <c r="BU4551" s="2"/>
      <c r="BV4551" s="2"/>
      <c r="BW4551" s="2"/>
      <c r="BX4551" s="2"/>
      <c r="BY4551" s="2"/>
      <c r="BZ4551" s="2"/>
      <c r="CA4551" s="2"/>
      <c r="CB4551" s="2"/>
      <c r="CC4551" s="2"/>
      <c r="CD4551" s="2"/>
      <c r="CE4551" s="2"/>
      <c r="CF4551" s="2"/>
      <c r="CG4551" s="2"/>
      <c r="CH4551" s="2"/>
      <c r="CI4551" s="2"/>
      <c r="CJ4551" s="2"/>
      <c r="CK4551" s="2"/>
      <c r="CL4551" s="2"/>
      <c r="CM4551" s="2"/>
      <c r="CN4551" s="2"/>
      <c r="CO4551" s="2"/>
      <c r="CP4551" s="2"/>
      <c r="CQ4551" s="2"/>
      <c r="CR4551" s="2"/>
      <c r="CS4551" s="2"/>
      <c r="CT4551" s="2"/>
      <c r="CU4551" s="2"/>
      <c r="CV4551" s="2"/>
      <c r="CW4551" s="2"/>
      <c r="CX4551" s="2"/>
      <c r="CY4551" s="2"/>
      <c r="CZ4551" s="2"/>
      <c r="DA4551" s="2"/>
      <c r="DB4551" s="2"/>
      <c r="DC4551" s="2"/>
      <c r="DD4551" s="2"/>
      <c r="DE4551" s="2"/>
      <c r="DF4551" s="2"/>
      <c r="DG4551" s="2"/>
      <c r="DH4551" s="2"/>
      <c r="DI4551" s="2"/>
      <c r="DJ4551" s="2"/>
      <c r="DK4551" s="2"/>
      <c r="DL4551" s="2"/>
      <c r="DM4551" s="2"/>
      <c r="DN4551" s="2"/>
      <c r="DO4551" s="2"/>
      <c r="DP4551" s="2"/>
      <c r="DQ4551" s="2"/>
      <c r="DR4551" s="2"/>
      <c r="DS4551" s="2"/>
      <c r="DT4551" s="2"/>
      <c r="DU4551" s="2"/>
      <c r="DV4551" s="2"/>
      <c r="DW4551" s="2"/>
      <c r="DX4551" s="2"/>
      <c r="DY4551" s="2"/>
      <c r="DZ4551" s="2"/>
      <c r="EA4551" s="2"/>
      <c r="EB4551" s="2"/>
      <c r="EC4551" s="2"/>
      <c r="ED4551" s="2"/>
      <c r="EE4551" s="2"/>
      <c r="EF4551" s="2"/>
      <c r="EG4551" s="2"/>
      <c r="EH4551" s="2"/>
      <c r="EI4551" s="2"/>
      <c r="EJ4551" s="2"/>
      <c r="EK4551" s="2"/>
      <c r="EL4551" s="2"/>
      <c r="EM4551" s="2"/>
      <c r="EN4551" s="2"/>
      <c r="EO4551" s="2"/>
      <c r="EP4551" s="2"/>
      <c r="EQ4551" s="2"/>
      <c r="ER4551" s="2"/>
      <c r="ES4551" s="2"/>
      <c r="ET4551" s="2"/>
      <c r="EU4551" s="2"/>
      <c r="EV4551" s="2"/>
      <c r="EW4551" s="2"/>
      <c r="EX4551" s="2"/>
      <c r="EY4551" s="2"/>
      <c r="EZ4551" s="2"/>
      <c r="FA4551" s="2"/>
      <c r="FB4551" s="2"/>
      <c r="FC4551" s="2"/>
      <c r="FD4551" s="2"/>
      <c r="FE4551" s="2"/>
      <c r="FF4551" s="2"/>
      <c r="FG4551" s="2"/>
      <c r="FH4551" s="2"/>
      <c r="FI4551" s="2"/>
      <c r="FJ4551" s="2"/>
      <c r="FK4551" s="2"/>
      <c r="FL4551" s="2"/>
      <c r="FM4551" s="2"/>
      <c r="FN4551" s="2"/>
      <c r="FO4551" s="2"/>
      <c r="FP4551" s="2"/>
      <c r="FQ4551" s="2"/>
      <c r="FR4551" s="2"/>
      <c r="FS4551" s="2"/>
      <c r="FT4551" s="2"/>
      <c r="FU4551" s="2"/>
      <c r="FV4551" s="2"/>
      <c r="FW4551" s="2"/>
      <c r="FX4551" s="2"/>
      <c r="FY4551" s="2"/>
      <c r="FZ4551" s="2"/>
      <c r="GA4551" s="2"/>
      <c r="GB4551" s="2"/>
      <c r="GC4551" s="2"/>
      <c r="GD4551" s="2"/>
      <c r="GE4551" s="2"/>
      <c r="GF4551" s="2"/>
      <c r="GG4551" s="2"/>
      <c r="GH4551" s="2"/>
      <c r="GI4551" s="2"/>
      <c r="GJ4551" s="2"/>
      <c r="GK4551" s="2"/>
      <c r="GL4551" s="2"/>
      <c r="GM4551" s="2"/>
      <c r="GN4551" s="2"/>
      <c r="GO4551" s="2"/>
      <c r="GP4551" s="2"/>
      <c r="GQ4551" s="2"/>
      <c r="GR4551" s="2"/>
      <c r="GS4551" s="2"/>
      <c r="GT4551" s="2"/>
      <c r="GU4551" s="2"/>
      <c r="GV4551" s="2"/>
      <c r="GW4551" s="2"/>
      <c r="GX4551" s="2"/>
      <c r="GY4551" s="2"/>
      <c r="GZ4551" s="2"/>
      <c r="HA4551" s="2"/>
      <c r="HB4551" s="2"/>
      <c r="HC4551" s="2"/>
      <c r="HD4551" s="2"/>
      <c r="HE4551" s="2"/>
      <c r="HF4551" s="2"/>
      <c r="HG4551" s="2"/>
      <c r="HH4551" s="2"/>
      <c r="HI4551" s="2"/>
      <c r="HJ4551" s="2"/>
      <c r="HK4551" s="2"/>
      <c r="HL4551" s="2"/>
      <c r="HM4551" s="2"/>
      <c r="HN4551" s="2"/>
      <c r="HO4551" s="2"/>
      <c r="HP4551" s="2"/>
      <c r="HQ4551" s="2"/>
      <c r="HR4551" s="2"/>
      <c r="HS4551" s="2"/>
      <c r="HT4551" s="2"/>
      <c r="HU4551" s="2"/>
      <c r="HV4551" s="2"/>
      <c r="HW4551" s="2"/>
      <c r="HX4551" s="2"/>
      <c r="HY4551" s="2"/>
      <c r="HZ4551" s="2"/>
      <c r="IA4551" s="2"/>
      <c r="IB4551" s="2"/>
      <c r="IC4551" s="2"/>
      <c r="ID4551" s="2"/>
      <c r="IE4551" s="2"/>
      <c r="IF4551" s="2"/>
      <c r="IG4551" s="2"/>
      <c r="IH4551" s="2"/>
      <c r="II4551" s="2"/>
      <c r="IJ4551" s="2"/>
      <c r="IK4551" s="2"/>
      <c r="IL4551" s="2"/>
      <c r="IM4551" s="2"/>
      <c r="IN4551" s="2"/>
      <c r="IO4551" s="2"/>
      <c r="IP4551" s="2"/>
      <c r="IQ4551" s="2"/>
    </row>
    <row r="4553" spans="1:251" ht="18.75">
      <c r="A4553" s="1" t="s">
        <v>0</v>
      </c>
      <c r="AW4553" s="3"/>
      <c r="AX4553" s="4"/>
      <c r="AY4553" s="3"/>
    </row>
    <row r="4555" spans="1:251" ht="18.75">
      <c r="B4555" s="118" t="s">
        <v>8</v>
      </c>
      <c r="C4555" s="119"/>
      <c r="D4555" s="119"/>
      <c r="E4555" s="119"/>
      <c r="F4555" s="119"/>
      <c r="G4555" s="119"/>
      <c r="H4555" s="119"/>
      <c r="I4555" s="119"/>
      <c r="J4555" s="119"/>
      <c r="K4555" s="119"/>
      <c r="L4555" s="119"/>
      <c r="M4555" s="119"/>
      <c r="N4555" s="119"/>
      <c r="O4555" s="119"/>
      <c r="P4555" s="119"/>
      <c r="Q4555" s="119"/>
      <c r="R4555" s="119"/>
      <c r="S4555" s="119"/>
      <c r="T4555" s="119"/>
      <c r="U4555" s="119"/>
      <c r="V4555" s="119"/>
      <c r="W4555" s="119"/>
      <c r="X4555" s="119"/>
      <c r="Y4555" s="119"/>
      <c r="Z4555" s="119"/>
      <c r="AA4555" s="119"/>
      <c r="AB4555" s="119"/>
      <c r="AC4555" s="119"/>
      <c r="AD4555" s="119"/>
      <c r="AE4555" s="119"/>
      <c r="AF4555" s="119"/>
      <c r="AG4555" s="119"/>
      <c r="AH4555" s="119"/>
      <c r="AI4555" s="119"/>
      <c r="AJ4555" s="119"/>
      <c r="AK4555" s="119"/>
      <c r="AL4555" s="119"/>
      <c r="AM4555" s="119"/>
      <c r="AN4555" s="119"/>
      <c r="AO4555" s="119"/>
      <c r="AP4555" s="119"/>
      <c r="AQ4555" s="119"/>
      <c r="AR4555" s="119"/>
      <c r="AS4555" s="119"/>
      <c r="AT4555" s="119"/>
      <c r="AU4555" s="119"/>
      <c r="AV4555" s="119"/>
      <c r="AW4555" s="119"/>
      <c r="AX4555" s="119"/>
    </row>
    <row r="4556" spans="1:251">
      <c r="Z4556" s="5"/>
      <c r="AD4556" s="5"/>
      <c r="AE4556" s="5"/>
      <c r="AF4556" s="5"/>
      <c r="AG4556" s="5"/>
      <c r="AH4556" s="5"/>
      <c r="AI4556" s="5"/>
      <c r="AO4556" s="5"/>
    </row>
    <row r="4557" spans="1:251" ht="13.5" thickBot="1">
      <c r="Z4557" s="5"/>
      <c r="AD4557" s="5"/>
      <c r="AE4557" s="5"/>
      <c r="AF4557" s="5"/>
      <c r="AG4557" s="5"/>
      <c r="AH4557" s="5"/>
      <c r="AI4557" s="5"/>
      <c r="AO4557" s="5"/>
      <c r="DI4557" s="6"/>
    </row>
    <row r="4558" spans="1:251" ht="24.75" customHeight="1" thickBot="1">
      <c r="B4558" s="120" t="s">
        <v>1</v>
      </c>
      <c r="C4558" s="121"/>
      <c r="D4558" s="121"/>
      <c r="E4558" s="121"/>
      <c r="F4558" s="121"/>
      <c r="G4558" s="121"/>
      <c r="H4558" s="122" t="s">
        <v>462</v>
      </c>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4"/>
      <c r="DI4558" s="6"/>
    </row>
    <row r="4559" spans="1:251" ht="14.25">
      <c r="B4559" s="7"/>
      <c r="C4559" s="7"/>
      <c r="D4559" s="7"/>
      <c r="E4559" s="7"/>
      <c r="F4559" s="7"/>
      <c r="G4559" s="7"/>
      <c r="H4559" s="8"/>
      <c r="I4559" s="8"/>
      <c r="J4559" s="8"/>
      <c r="K4559" s="8"/>
      <c r="L4559" s="9"/>
      <c r="M4559" s="9"/>
      <c r="N4559" s="9"/>
      <c r="O4559" s="9"/>
      <c r="P4559" s="8"/>
      <c r="Q4559" s="8"/>
      <c r="R4559" s="8"/>
      <c r="S4559" s="8"/>
      <c r="T4559" s="8"/>
      <c r="U4559" s="8"/>
      <c r="V4559" s="10"/>
      <c r="W4559" s="10"/>
      <c r="X4559" s="10"/>
      <c r="Y4559" s="10"/>
      <c r="Z4559" s="10"/>
      <c r="AA4559" s="10"/>
      <c r="AB4559" s="10"/>
      <c r="AC4559" s="10"/>
      <c r="AD4559" s="10"/>
      <c r="AE4559" s="10"/>
      <c r="AF4559" s="10"/>
      <c r="AG4559" s="10"/>
      <c r="AH4559" s="10"/>
      <c r="AI4559" s="10"/>
      <c r="AJ4559" s="10"/>
      <c r="AK4559" s="10"/>
      <c r="AL4559" s="10"/>
      <c r="AM4559" s="10"/>
      <c r="AN4559" s="10"/>
      <c r="AO4559" s="10"/>
      <c r="AP4559" s="10"/>
      <c r="AQ4559" s="10"/>
      <c r="AR4559" s="10"/>
      <c r="AS4559" s="10"/>
      <c r="AT4559" s="10"/>
      <c r="AU4559" s="10"/>
      <c r="AV4559" s="10"/>
      <c r="AW4559" s="10"/>
      <c r="AX4559" s="10"/>
      <c r="DI4559" s="6"/>
    </row>
    <row r="4560" spans="1:251" ht="15" thickBot="1">
      <c r="A4560" s="11"/>
      <c r="B4560" s="10" t="s">
        <v>2</v>
      </c>
      <c r="C4560" s="8"/>
      <c r="D4560" s="8"/>
      <c r="E4560" s="8"/>
      <c r="F4560" s="8"/>
      <c r="G4560" s="8"/>
      <c r="H4560" s="8"/>
      <c r="I4560" s="8"/>
      <c r="J4560" s="8"/>
      <c r="K4560" s="8"/>
      <c r="L4560" s="9"/>
      <c r="M4560" s="9"/>
      <c r="N4560" s="9"/>
      <c r="O4560" s="9"/>
      <c r="P4560" s="8"/>
      <c r="Q4560" s="8"/>
      <c r="R4560" s="8"/>
      <c r="S4560" s="8"/>
      <c r="T4560" s="8"/>
      <c r="U4560" s="8"/>
      <c r="V4560" s="10"/>
      <c r="W4560" s="10"/>
      <c r="X4560" s="10"/>
      <c r="Y4560" s="10"/>
      <c r="Z4560" s="10"/>
      <c r="AA4560" s="10"/>
      <c r="AB4560" s="10"/>
      <c r="AC4560" s="10"/>
      <c r="AD4560" s="10"/>
      <c r="AE4560" s="10"/>
      <c r="AF4560" s="10"/>
      <c r="AG4560" s="10"/>
      <c r="AH4560" s="10"/>
      <c r="AI4560" s="10"/>
      <c r="AJ4560" s="10"/>
      <c r="AK4560" s="10"/>
      <c r="AL4560" s="10"/>
      <c r="AM4560" s="10"/>
      <c r="AN4560" s="10"/>
      <c r="AO4560" s="10"/>
      <c r="AP4560" s="10"/>
      <c r="AQ4560" s="10"/>
      <c r="AR4560" s="10"/>
      <c r="AS4560" s="10"/>
      <c r="AT4560" s="10"/>
      <c r="AU4560" s="10"/>
      <c r="AV4560" s="10"/>
      <c r="AW4560" s="10"/>
      <c r="AX4560" s="10"/>
      <c r="DI4560" s="6"/>
    </row>
    <row r="4561" spans="1:113" ht="14.25">
      <c r="A4561" s="8"/>
      <c r="B4561" s="12"/>
      <c r="C4561" s="7"/>
      <c r="D4561" s="7"/>
      <c r="E4561" s="7"/>
      <c r="F4561" s="7"/>
      <c r="G4561" s="7"/>
      <c r="H4561" s="7"/>
      <c r="I4561" s="7"/>
      <c r="J4561" s="7"/>
      <c r="K4561" s="7"/>
      <c r="L4561" s="13"/>
      <c r="M4561" s="13"/>
      <c r="N4561" s="13"/>
      <c r="O4561" s="13"/>
      <c r="P4561" s="7"/>
      <c r="Q4561" s="7"/>
      <c r="R4561" s="7"/>
      <c r="S4561" s="7"/>
      <c r="T4561" s="7"/>
      <c r="U4561" s="7"/>
      <c r="V4561" s="14"/>
      <c r="W4561" s="14"/>
      <c r="X4561" s="14"/>
      <c r="Y4561" s="14"/>
      <c r="Z4561" s="14"/>
      <c r="AA4561" s="14"/>
      <c r="AB4561" s="14"/>
      <c r="AC4561" s="14"/>
      <c r="AD4561" s="14"/>
      <c r="AE4561" s="14"/>
      <c r="AF4561" s="14"/>
      <c r="AG4561" s="14"/>
      <c r="AH4561" s="14"/>
      <c r="AI4561" s="14"/>
      <c r="AJ4561" s="14"/>
      <c r="AK4561" s="14"/>
      <c r="AL4561" s="14"/>
      <c r="AM4561" s="14"/>
      <c r="AN4561" s="14"/>
      <c r="AO4561" s="14"/>
      <c r="AP4561" s="14"/>
      <c r="AQ4561" s="14"/>
      <c r="AR4561" s="14"/>
      <c r="AS4561" s="14"/>
      <c r="AT4561" s="14"/>
      <c r="AU4561" s="14"/>
      <c r="AV4561" s="14"/>
      <c r="AW4561" s="14"/>
      <c r="AX4561" s="15"/>
    </row>
    <row r="4562" spans="1:113" ht="12" customHeight="1">
      <c r="A4562" s="8"/>
      <c r="B4562" s="141" t="s">
        <v>463</v>
      </c>
      <c r="C4562" s="142"/>
      <c r="D4562" s="142"/>
      <c r="E4562" s="142"/>
      <c r="F4562" s="142"/>
      <c r="G4562" s="142"/>
      <c r="H4562" s="142"/>
      <c r="I4562" s="142"/>
      <c r="J4562" s="142"/>
      <c r="K4562" s="142"/>
      <c r="L4562" s="142"/>
      <c r="M4562" s="142"/>
      <c r="N4562" s="142"/>
      <c r="O4562" s="142"/>
      <c r="P4562" s="142"/>
      <c r="Q4562" s="142"/>
      <c r="R4562" s="142"/>
      <c r="S4562" s="142"/>
      <c r="T4562" s="142"/>
      <c r="U4562" s="142"/>
      <c r="V4562" s="142"/>
      <c r="W4562" s="142"/>
      <c r="X4562" s="142"/>
      <c r="Y4562" s="142"/>
      <c r="Z4562" s="142"/>
      <c r="AA4562" s="142"/>
      <c r="AB4562" s="142"/>
      <c r="AC4562" s="142"/>
      <c r="AD4562" s="142"/>
      <c r="AE4562" s="142"/>
      <c r="AF4562" s="142"/>
      <c r="AG4562" s="142"/>
      <c r="AH4562" s="142"/>
      <c r="AI4562" s="142"/>
      <c r="AJ4562" s="142"/>
      <c r="AK4562" s="142"/>
      <c r="AL4562" s="142"/>
      <c r="AM4562" s="142"/>
      <c r="AN4562" s="142"/>
      <c r="AO4562" s="142"/>
      <c r="AP4562" s="142"/>
      <c r="AQ4562" s="142"/>
      <c r="AR4562" s="142"/>
      <c r="AS4562" s="142"/>
      <c r="AT4562" s="142"/>
      <c r="AU4562" s="142"/>
      <c r="AV4562" s="142"/>
      <c r="AW4562" s="142"/>
      <c r="AX4562" s="143"/>
    </row>
    <row r="4563" spans="1:113" ht="12" customHeight="1">
      <c r="A4563" s="8"/>
      <c r="B4563" s="141"/>
      <c r="C4563" s="142"/>
      <c r="D4563" s="142"/>
      <c r="E4563" s="142"/>
      <c r="F4563" s="142"/>
      <c r="G4563" s="142"/>
      <c r="H4563" s="142"/>
      <c r="I4563" s="142"/>
      <c r="J4563" s="142"/>
      <c r="K4563" s="142"/>
      <c r="L4563" s="142"/>
      <c r="M4563" s="142"/>
      <c r="N4563" s="142"/>
      <c r="O4563" s="142"/>
      <c r="P4563" s="142"/>
      <c r="Q4563" s="142"/>
      <c r="R4563" s="142"/>
      <c r="S4563" s="142"/>
      <c r="T4563" s="142"/>
      <c r="U4563" s="142"/>
      <c r="V4563" s="142"/>
      <c r="W4563" s="142"/>
      <c r="X4563" s="142"/>
      <c r="Y4563" s="142"/>
      <c r="Z4563" s="142"/>
      <c r="AA4563" s="142"/>
      <c r="AB4563" s="142"/>
      <c r="AC4563" s="142"/>
      <c r="AD4563" s="142"/>
      <c r="AE4563" s="142"/>
      <c r="AF4563" s="142"/>
      <c r="AG4563" s="142"/>
      <c r="AH4563" s="142"/>
      <c r="AI4563" s="142"/>
      <c r="AJ4563" s="142"/>
      <c r="AK4563" s="142"/>
      <c r="AL4563" s="142"/>
      <c r="AM4563" s="142"/>
      <c r="AN4563" s="142"/>
      <c r="AO4563" s="142"/>
      <c r="AP4563" s="142"/>
      <c r="AQ4563" s="142"/>
      <c r="AR4563" s="142"/>
      <c r="AS4563" s="142"/>
      <c r="AT4563" s="142"/>
      <c r="AU4563" s="142"/>
      <c r="AV4563" s="142"/>
      <c r="AW4563" s="142"/>
      <c r="AX4563" s="143"/>
    </row>
    <row r="4564" spans="1:113" ht="12" customHeight="1">
      <c r="A4564" s="8"/>
      <c r="B4564" s="141"/>
      <c r="C4564" s="142"/>
      <c r="D4564" s="142"/>
      <c r="E4564" s="142"/>
      <c r="F4564" s="142"/>
      <c r="G4564" s="142"/>
      <c r="H4564" s="142"/>
      <c r="I4564" s="142"/>
      <c r="J4564" s="142"/>
      <c r="K4564" s="142"/>
      <c r="L4564" s="142"/>
      <c r="M4564" s="142"/>
      <c r="N4564" s="142"/>
      <c r="O4564" s="142"/>
      <c r="P4564" s="142"/>
      <c r="Q4564" s="142"/>
      <c r="R4564" s="142"/>
      <c r="S4564" s="142"/>
      <c r="T4564" s="142"/>
      <c r="U4564" s="142"/>
      <c r="V4564" s="142"/>
      <c r="W4564" s="142"/>
      <c r="X4564" s="142"/>
      <c r="Y4564" s="142"/>
      <c r="Z4564" s="142"/>
      <c r="AA4564" s="142"/>
      <c r="AB4564" s="142"/>
      <c r="AC4564" s="142"/>
      <c r="AD4564" s="142"/>
      <c r="AE4564" s="142"/>
      <c r="AF4564" s="142"/>
      <c r="AG4564" s="142"/>
      <c r="AH4564" s="142"/>
      <c r="AI4564" s="142"/>
      <c r="AJ4564" s="142"/>
      <c r="AK4564" s="142"/>
      <c r="AL4564" s="142"/>
      <c r="AM4564" s="142"/>
      <c r="AN4564" s="142"/>
      <c r="AO4564" s="142"/>
      <c r="AP4564" s="142"/>
      <c r="AQ4564" s="142"/>
      <c r="AR4564" s="142"/>
      <c r="AS4564" s="142"/>
      <c r="AT4564" s="142"/>
      <c r="AU4564" s="142"/>
      <c r="AV4564" s="142"/>
      <c r="AW4564" s="142"/>
      <c r="AX4564" s="143"/>
      <c r="BC4564" s="16"/>
    </row>
    <row r="4565" spans="1:113" ht="12" customHeight="1">
      <c r="A4565" s="8"/>
      <c r="B4565" s="141"/>
      <c r="C4565" s="142"/>
      <c r="D4565" s="142"/>
      <c r="E4565" s="142"/>
      <c r="F4565" s="142"/>
      <c r="G4565" s="142"/>
      <c r="H4565" s="142"/>
      <c r="I4565" s="142"/>
      <c r="J4565" s="142"/>
      <c r="K4565" s="142"/>
      <c r="L4565" s="142"/>
      <c r="M4565" s="142"/>
      <c r="N4565" s="142"/>
      <c r="O4565" s="142"/>
      <c r="P4565" s="142"/>
      <c r="Q4565" s="142"/>
      <c r="R4565" s="142"/>
      <c r="S4565" s="142"/>
      <c r="T4565" s="142"/>
      <c r="U4565" s="142"/>
      <c r="V4565" s="142"/>
      <c r="W4565" s="142"/>
      <c r="X4565" s="142"/>
      <c r="Y4565" s="142"/>
      <c r="Z4565" s="142"/>
      <c r="AA4565" s="142"/>
      <c r="AB4565" s="142"/>
      <c r="AC4565" s="142"/>
      <c r="AD4565" s="142"/>
      <c r="AE4565" s="142"/>
      <c r="AF4565" s="142"/>
      <c r="AG4565" s="142"/>
      <c r="AH4565" s="142"/>
      <c r="AI4565" s="142"/>
      <c r="AJ4565" s="142"/>
      <c r="AK4565" s="142"/>
      <c r="AL4565" s="142"/>
      <c r="AM4565" s="142"/>
      <c r="AN4565" s="142"/>
      <c r="AO4565" s="142"/>
      <c r="AP4565" s="142"/>
      <c r="AQ4565" s="142"/>
      <c r="AR4565" s="142"/>
      <c r="AS4565" s="142"/>
      <c r="AT4565" s="142"/>
      <c r="AU4565" s="142"/>
      <c r="AV4565" s="142"/>
      <c r="AW4565" s="142"/>
      <c r="AX4565" s="143"/>
    </row>
    <row r="4566" spans="1:113" ht="12" customHeight="1">
      <c r="A4566" s="8"/>
      <c r="B4566" s="141"/>
      <c r="C4566" s="142"/>
      <c r="D4566" s="142"/>
      <c r="E4566" s="142"/>
      <c r="F4566" s="142"/>
      <c r="G4566" s="142"/>
      <c r="H4566" s="142"/>
      <c r="I4566" s="142"/>
      <c r="J4566" s="142"/>
      <c r="K4566" s="142"/>
      <c r="L4566" s="142"/>
      <c r="M4566" s="142"/>
      <c r="N4566" s="142"/>
      <c r="O4566" s="142"/>
      <c r="P4566" s="142"/>
      <c r="Q4566" s="142"/>
      <c r="R4566" s="142"/>
      <c r="S4566" s="142"/>
      <c r="T4566" s="142"/>
      <c r="U4566" s="142"/>
      <c r="V4566" s="142"/>
      <c r="W4566" s="142"/>
      <c r="X4566" s="142"/>
      <c r="Y4566" s="142"/>
      <c r="Z4566" s="142"/>
      <c r="AA4566" s="142"/>
      <c r="AB4566" s="142"/>
      <c r="AC4566" s="142"/>
      <c r="AD4566" s="142"/>
      <c r="AE4566" s="142"/>
      <c r="AF4566" s="142"/>
      <c r="AG4566" s="142"/>
      <c r="AH4566" s="142"/>
      <c r="AI4566" s="142"/>
      <c r="AJ4566" s="142"/>
      <c r="AK4566" s="142"/>
      <c r="AL4566" s="142"/>
      <c r="AM4566" s="142"/>
      <c r="AN4566" s="142"/>
      <c r="AO4566" s="142"/>
      <c r="AP4566" s="142"/>
      <c r="AQ4566" s="142"/>
      <c r="AR4566" s="142"/>
      <c r="AS4566" s="142"/>
      <c r="AT4566" s="142"/>
      <c r="AU4566" s="142"/>
      <c r="AV4566" s="142"/>
      <c r="AW4566" s="142"/>
      <c r="AX4566" s="143"/>
    </row>
    <row r="4567" spans="1:113" ht="12" customHeight="1">
      <c r="A4567" s="8"/>
      <c r="B4567" s="141"/>
      <c r="C4567" s="142"/>
      <c r="D4567" s="142"/>
      <c r="E4567" s="142"/>
      <c r="F4567" s="142"/>
      <c r="G4567" s="142"/>
      <c r="H4567" s="142"/>
      <c r="I4567" s="142"/>
      <c r="J4567" s="142"/>
      <c r="K4567" s="142"/>
      <c r="L4567" s="142"/>
      <c r="M4567" s="142"/>
      <c r="N4567" s="142"/>
      <c r="O4567" s="142"/>
      <c r="P4567" s="142"/>
      <c r="Q4567" s="142"/>
      <c r="R4567" s="142"/>
      <c r="S4567" s="142"/>
      <c r="T4567" s="142"/>
      <c r="U4567" s="142"/>
      <c r="V4567" s="142"/>
      <c r="W4567" s="142"/>
      <c r="X4567" s="142"/>
      <c r="Y4567" s="142"/>
      <c r="Z4567" s="142"/>
      <c r="AA4567" s="142"/>
      <c r="AB4567" s="142"/>
      <c r="AC4567" s="142"/>
      <c r="AD4567" s="142"/>
      <c r="AE4567" s="142"/>
      <c r="AF4567" s="142"/>
      <c r="AG4567" s="142"/>
      <c r="AH4567" s="142"/>
      <c r="AI4567" s="142"/>
      <c r="AJ4567" s="142"/>
      <c r="AK4567" s="142"/>
      <c r="AL4567" s="142"/>
      <c r="AM4567" s="142"/>
      <c r="AN4567" s="142"/>
      <c r="AO4567" s="142"/>
      <c r="AP4567" s="142"/>
      <c r="AQ4567" s="142"/>
      <c r="AR4567" s="142"/>
      <c r="AS4567" s="142"/>
      <c r="AT4567" s="142"/>
      <c r="AU4567" s="142"/>
      <c r="AV4567" s="142"/>
      <c r="AW4567" s="142"/>
      <c r="AX4567" s="143"/>
    </row>
    <row r="4568" spans="1:113" ht="15" thickBot="1">
      <c r="A4568" s="17"/>
      <c r="B4568" s="18"/>
      <c r="C4568" s="19"/>
      <c r="D4568" s="19"/>
      <c r="E4568" s="19"/>
      <c r="F4568" s="19"/>
      <c r="G4568" s="19"/>
      <c r="H4568" s="19"/>
      <c r="I4568" s="19"/>
      <c r="J4568" s="19"/>
      <c r="K4568" s="19"/>
      <c r="L4568" s="19"/>
      <c r="M4568" s="19"/>
      <c r="N4568" s="19"/>
      <c r="O4568" s="19"/>
      <c r="P4568" s="19"/>
      <c r="Q4568" s="19"/>
      <c r="R4568" s="19"/>
      <c r="S4568" s="19"/>
      <c r="T4568" s="19"/>
      <c r="U4568" s="19"/>
      <c r="V4568" s="19"/>
      <c r="W4568" s="19"/>
      <c r="X4568" s="19"/>
      <c r="Y4568" s="19"/>
      <c r="Z4568" s="19"/>
      <c r="AA4568" s="19"/>
      <c r="AB4568" s="19"/>
      <c r="AC4568" s="19"/>
      <c r="AD4568" s="19"/>
      <c r="AE4568" s="19"/>
      <c r="AF4568" s="19"/>
      <c r="AG4568" s="19"/>
      <c r="AH4568" s="19"/>
      <c r="AI4568" s="19"/>
      <c r="AJ4568" s="19"/>
      <c r="AK4568" s="19"/>
      <c r="AL4568" s="19"/>
      <c r="AM4568" s="19"/>
      <c r="AN4568" s="19"/>
      <c r="AO4568" s="19"/>
      <c r="AP4568" s="19"/>
      <c r="AQ4568" s="19"/>
      <c r="AR4568" s="19"/>
      <c r="AS4568" s="19"/>
      <c r="AT4568" s="19"/>
      <c r="AU4568" s="19"/>
      <c r="AV4568" s="19"/>
      <c r="AW4568" s="19"/>
      <c r="AX4568" s="20"/>
    </row>
    <row r="4569" spans="1:113">
      <c r="B4569" s="21"/>
    </row>
    <row r="4570" spans="1:113" ht="15" thickBot="1">
      <c r="A4570" s="11"/>
      <c r="B4570" s="10" t="s">
        <v>3</v>
      </c>
      <c r="C4570" s="8"/>
      <c r="D4570" s="8"/>
      <c r="E4570" s="8"/>
      <c r="F4570" s="8"/>
      <c r="G4570" s="8"/>
      <c r="H4570" s="8"/>
      <c r="I4570" s="8"/>
      <c r="J4570" s="8"/>
      <c r="K4570" s="8"/>
      <c r="L4570" s="9"/>
      <c r="M4570" s="9"/>
      <c r="N4570" s="9"/>
      <c r="O4570" s="9"/>
      <c r="P4570" s="8"/>
      <c r="Q4570" s="8"/>
      <c r="R4570" s="8"/>
      <c r="S4570" s="8"/>
      <c r="T4570" s="8"/>
      <c r="U4570" s="8"/>
      <c r="V4570" s="10"/>
      <c r="W4570" s="10"/>
      <c r="X4570" s="10"/>
      <c r="Y4570" s="10"/>
      <c r="Z4570" s="10"/>
      <c r="AA4570" s="10"/>
      <c r="AB4570" s="10"/>
      <c r="AC4570" s="10"/>
      <c r="AD4570" s="10"/>
      <c r="AE4570" s="10"/>
      <c r="AF4570" s="10"/>
      <c r="AG4570" s="10"/>
      <c r="AH4570" s="10"/>
      <c r="AI4570" s="10"/>
      <c r="AJ4570" s="10"/>
      <c r="AK4570" s="10"/>
      <c r="AL4570" s="10"/>
      <c r="AM4570" s="10"/>
      <c r="AN4570" s="10"/>
      <c r="AO4570" s="10"/>
      <c r="AP4570" s="10"/>
      <c r="AQ4570" s="10"/>
      <c r="AR4570" s="10"/>
      <c r="AS4570" s="10"/>
      <c r="AT4570" s="10"/>
      <c r="AU4570" s="10"/>
      <c r="AV4570" s="10"/>
      <c r="AW4570" s="10"/>
      <c r="AX4570" s="10"/>
      <c r="DI4570" s="6"/>
    </row>
    <row r="4571" spans="1:113" ht="14.25">
      <c r="A4571" s="8"/>
      <c r="B4571" s="12"/>
      <c r="C4571" s="7"/>
      <c r="D4571" s="7"/>
      <c r="E4571" s="7"/>
      <c r="F4571" s="7"/>
      <c r="G4571" s="7"/>
      <c r="H4571" s="7"/>
      <c r="I4571" s="7"/>
      <c r="J4571" s="7"/>
      <c r="K4571" s="7"/>
      <c r="L4571" s="13"/>
      <c r="M4571" s="13"/>
      <c r="N4571" s="13"/>
      <c r="O4571" s="13"/>
      <c r="P4571" s="7"/>
      <c r="Q4571" s="7"/>
      <c r="R4571" s="7"/>
      <c r="S4571" s="7"/>
      <c r="T4571" s="7"/>
      <c r="U4571" s="7"/>
      <c r="V4571" s="14"/>
      <c r="W4571" s="14"/>
      <c r="X4571" s="14"/>
      <c r="Y4571" s="14"/>
      <c r="Z4571" s="14"/>
      <c r="AA4571" s="14"/>
      <c r="AB4571" s="14"/>
      <c r="AC4571" s="14"/>
      <c r="AD4571" s="14"/>
      <c r="AE4571" s="14"/>
      <c r="AF4571" s="14"/>
      <c r="AG4571" s="14"/>
      <c r="AH4571" s="14"/>
      <c r="AI4571" s="14"/>
      <c r="AJ4571" s="14"/>
      <c r="AK4571" s="14"/>
      <c r="AL4571" s="14"/>
      <c r="AM4571" s="14"/>
      <c r="AN4571" s="14"/>
      <c r="AO4571" s="14"/>
      <c r="AP4571" s="14"/>
      <c r="AQ4571" s="14"/>
      <c r="AR4571" s="14"/>
      <c r="AS4571" s="14"/>
      <c r="AT4571" s="14"/>
      <c r="AU4571" s="14"/>
      <c r="AV4571" s="14"/>
      <c r="AW4571" s="14"/>
      <c r="AX4571" s="15"/>
    </row>
    <row r="4572" spans="1:113" ht="12" customHeight="1">
      <c r="A4572" s="8"/>
      <c r="B4572" s="141" t="s">
        <v>464</v>
      </c>
      <c r="C4572" s="142"/>
      <c r="D4572" s="142"/>
      <c r="E4572" s="142"/>
      <c r="F4572" s="142"/>
      <c r="G4572" s="142"/>
      <c r="H4572" s="142"/>
      <c r="I4572" s="142"/>
      <c r="J4572" s="142"/>
      <c r="K4572" s="142"/>
      <c r="L4572" s="142"/>
      <c r="M4572" s="142"/>
      <c r="N4572" s="142"/>
      <c r="O4572" s="142"/>
      <c r="P4572" s="142"/>
      <c r="Q4572" s="142"/>
      <c r="R4572" s="142"/>
      <c r="S4572" s="142"/>
      <c r="T4572" s="142"/>
      <c r="U4572" s="142"/>
      <c r="V4572" s="142"/>
      <c r="W4572" s="142"/>
      <c r="X4572" s="142"/>
      <c r="Y4572" s="142"/>
      <c r="Z4572" s="142"/>
      <c r="AA4572" s="142"/>
      <c r="AB4572" s="142"/>
      <c r="AC4572" s="142"/>
      <c r="AD4572" s="142"/>
      <c r="AE4572" s="142"/>
      <c r="AF4572" s="142"/>
      <c r="AG4572" s="142"/>
      <c r="AH4572" s="142"/>
      <c r="AI4572" s="142"/>
      <c r="AJ4572" s="142"/>
      <c r="AK4572" s="142"/>
      <c r="AL4572" s="142"/>
      <c r="AM4572" s="142"/>
      <c r="AN4572" s="142"/>
      <c r="AO4572" s="142"/>
      <c r="AP4572" s="142"/>
      <c r="AQ4572" s="142"/>
      <c r="AR4572" s="142"/>
      <c r="AS4572" s="142"/>
      <c r="AT4572" s="142"/>
      <c r="AU4572" s="142"/>
      <c r="AV4572" s="142"/>
      <c r="AW4572" s="142"/>
      <c r="AX4572" s="143"/>
    </row>
    <row r="4573" spans="1:113" ht="12" customHeight="1">
      <c r="A4573" s="8"/>
      <c r="B4573" s="141"/>
      <c r="C4573" s="142"/>
      <c r="D4573" s="142"/>
      <c r="E4573" s="142"/>
      <c r="F4573" s="142"/>
      <c r="G4573" s="142"/>
      <c r="H4573" s="142"/>
      <c r="I4573" s="142"/>
      <c r="J4573" s="142"/>
      <c r="K4573" s="142"/>
      <c r="L4573" s="142"/>
      <c r="M4573" s="142"/>
      <c r="N4573" s="142"/>
      <c r="O4573" s="142"/>
      <c r="P4573" s="142"/>
      <c r="Q4573" s="142"/>
      <c r="R4573" s="142"/>
      <c r="S4573" s="142"/>
      <c r="T4573" s="142"/>
      <c r="U4573" s="142"/>
      <c r="V4573" s="142"/>
      <c r="W4573" s="142"/>
      <c r="X4573" s="142"/>
      <c r="Y4573" s="142"/>
      <c r="Z4573" s="142"/>
      <c r="AA4573" s="142"/>
      <c r="AB4573" s="142"/>
      <c r="AC4573" s="142"/>
      <c r="AD4573" s="142"/>
      <c r="AE4573" s="142"/>
      <c r="AF4573" s="142"/>
      <c r="AG4573" s="142"/>
      <c r="AH4573" s="142"/>
      <c r="AI4573" s="142"/>
      <c r="AJ4573" s="142"/>
      <c r="AK4573" s="142"/>
      <c r="AL4573" s="142"/>
      <c r="AM4573" s="142"/>
      <c r="AN4573" s="142"/>
      <c r="AO4573" s="142"/>
      <c r="AP4573" s="142"/>
      <c r="AQ4573" s="142"/>
      <c r="AR4573" s="142"/>
      <c r="AS4573" s="142"/>
      <c r="AT4573" s="142"/>
      <c r="AU4573" s="142"/>
      <c r="AV4573" s="142"/>
      <c r="AW4573" s="142"/>
      <c r="AX4573" s="143"/>
    </row>
    <row r="4574" spans="1:113" ht="12" customHeight="1">
      <c r="A4574" s="8"/>
      <c r="B4574" s="141"/>
      <c r="C4574" s="142"/>
      <c r="D4574" s="142"/>
      <c r="E4574" s="142"/>
      <c r="F4574" s="142"/>
      <c r="G4574" s="142"/>
      <c r="H4574" s="142"/>
      <c r="I4574" s="142"/>
      <c r="J4574" s="142"/>
      <c r="K4574" s="142"/>
      <c r="L4574" s="142"/>
      <c r="M4574" s="142"/>
      <c r="N4574" s="142"/>
      <c r="O4574" s="142"/>
      <c r="P4574" s="142"/>
      <c r="Q4574" s="142"/>
      <c r="R4574" s="142"/>
      <c r="S4574" s="142"/>
      <c r="T4574" s="142"/>
      <c r="U4574" s="142"/>
      <c r="V4574" s="142"/>
      <c r="W4574" s="142"/>
      <c r="X4574" s="142"/>
      <c r="Y4574" s="142"/>
      <c r="Z4574" s="142"/>
      <c r="AA4574" s="142"/>
      <c r="AB4574" s="142"/>
      <c r="AC4574" s="142"/>
      <c r="AD4574" s="142"/>
      <c r="AE4574" s="142"/>
      <c r="AF4574" s="142"/>
      <c r="AG4574" s="142"/>
      <c r="AH4574" s="142"/>
      <c r="AI4574" s="142"/>
      <c r="AJ4574" s="142"/>
      <c r="AK4574" s="142"/>
      <c r="AL4574" s="142"/>
      <c r="AM4574" s="142"/>
      <c r="AN4574" s="142"/>
      <c r="AO4574" s="142"/>
      <c r="AP4574" s="142"/>
      <c r="AQ4574" s="142"/>
      <c r="AR4574" s="142"/>
      <c r="AS4574" s="142"/>
      <c r="AT4574" s="142"/>
      <c r="AU4574" s="142"/>
      <c r="AV4574" s="142"/>
      <c r="AW4574" s="142"/>
      <c r="AX4574" s="143"/>
      <c r="BC4574" s="16"/>
    </row>
    <row r="4575" spans="1:113" ht="12" customHeight="1">
      <c r="A4575" s="8"/>
      <c r="B4575" s="141"/>
      <c r="C4575" s="142"/>
      <c r="D4575" s="142"/>
      <c r="E4575" s="142"/>
      <c r="F4575" s="142"/>
      <c r="G4575" s="142"/>
      <c r="H4575" s="142"/>
      <c r="I4575" s="142"/>
      <c r="J4575" s="142"/>
      <c r="K4575" s="142"/>
      <c r="L4575" s="142"/>
      <c r="M4575" s="142"/>
      <c r="N4575" s="142"/>
      <c r="O4575" s="142"/>
      <c r="P4575" s="142"/>
      <c r="Q4575" s="142"/>
      <c r="R4575" s="142"/>
      <c r="S4575" s="142"/>
      <c r="T4575" s="142"/>
      <c r="U4575" s="142"/>
      <c r="V4575" s="142"/>
      <c r="W4575" s="142"/>
      <c r="X4575" s="142"/>
      <c r="Y4575" s="142"/>
      <c r="Z4575" s="142"/>
      <c r="AA4575" s="142"/>
      <c r="AB4575" s="142"/>
      <c r="AC4575" s="142"/>
      <c r="AD4575" s="142"/>
      <c r="AE4575" s="142"/>
      <c r="AF4575" s="142"/>
      <c r="AG4575" s="142"/>
      <c r="AH4575" s="142"/>
      <c r="AI4575" s="142"/>
      <c r="AJ4575" s="142"/>
      <c r="AK4575" s="142"/>
      <c r="AL4575" s="142"/>
      <c r="AM4575" s="142"/>
      <c r="AN4575" s="142"/>
      <c r="AO4575" s="142"/>
      <c r="AP4575" s="142"/>
      <c r="AQ4575" s="142"/>
      <c r="AR4575" s="142"/>
      <c r="AS4575" s="142"/>
      <c r="AT4575" s="142"/>
      <c r="AU4575" s="142"/>
      <c r="AV4575" s="142"/>
      <c r="AW4575" s="142"/>
      <c r="AX4575" s="143"/>
    </row>
    <row r="4576" spans="1:113" ht="12" customHeight="1">
      <c r="A4576" s="8"/>
      <c r="B4576" s="141"/>
      <c r="C4576" s="142"/>
      <c r="D4576" s="142"/>
      <c r="E4576" s="142"/>
      <c r="F4576" s="142"/>
      <c r="G4576" s="142"/>
      <c r="H4576" s="142"/>
      <c r="I4576" s="142"/>
      <c r="J4576" s="142"/>
      <c r="K4576" s="142"/>
      <c r="L4576" s="142"/>
      <c r="M4576" s="142"/>
      <c r="N4576" s="142"/>
      <c r="O4576" s="142"/>
      <c r="P4576" s="142"/>
      <c r="Q4576" s="142"/>
      <c r="R4576" s="142"/>
      <c r="S4576" s="142"/>
      <c r="T4576" s="142"/>
      <c r="U4576" s="142"/>
      <c r="V4576" s="142"/>
      <c r="W4576" s="142"/>
      <c r="X4576" s="142"/>
      <c r="Y4576" s="142"/>
      <c r="Z4576" s="142"/>
      <c r="AA4576" s="142"/>
      <c r="AB4576" s="142"/>
      <c r="AC4576" s="142"/>
      <c r="AD4576" s="142"/>
      <c r="AE4576" s="142"/>
      <c r="AF4576" s="142"/>
      <c r="AG4576" s="142"/>
      <c r="AH4576" s="142"/>
      <c r="AI4576" s="142"/>
      <c r="AJ4576" s="142"/>
      <c r="AK4576" s="142"/>
      <c r="AL4576" s="142"/>
      <c r="AM4576" s="142"/>
      <c r="AN4576" s="142"/>
      <c r="AO4576" s="142"/>
      <c r="AP4576" s="142"/>
      <c r="AQ4576" s="142"/>
      <c r="AR4576" s="142"/>
      <c r="AS4576" s="142"/>
      <c r="AT4576" s="142"/>
      <c r="AU4576" s="142"/>
      <c r="AV4576" s="142"/>
      <c r="AW4576" s="142"/>
      <c r="AX4576" s="143"/>
    </row>
    <row r="4577" spans="1:251" ht="12" customHeight="1">
      <c r="A4577" s="8"/>
      <c r="B4577" s="141"/>
      <c r="C4577" s="142"/>
      <c r="D4577" s="142"/>
      <c r="E4577" s="142"/>
      <c r="F4577" s="142"/>
      <c r="G4577" s="142"/>
      <c r="H4577" s="142"/>
      <c r="I4577" s="142"/>
      <c r="J4577" s="142"/>
      <c r="K4577" s="142"/>
      <c r="L4577" s="142"/>
      <c r="M4577" s="142"/>
      <c r="N4577" s="142"/>
      <c r="O4577" s="142"/>
      <c r="P4577" s="142"/>
      <c r="Q4577" s="142"/>
      <c r="R4577" s="142"/>
      <c r="S4577" s="142"/>
      <c r="T4577" s="142"/>
      <c r="U4577" s="142"/>
      <c r="V4577" s="142"/>
      <c r="W4577" s="142"/>
      <c r="X4577" s="142"/>
      <c r="Y4577" s="142"/>
      <c r="Z4577" s="142"/>
      <c r="AA4577" s="142"/>
      <c r="AB4577" s="142"/>
      <c r="AC4577" s="142"/>
      <c r="AD4577" s="142"/>
      <c r="AE4577" s="142"/>
      <c r="AF4577" s="142"/>
      <c r="AG4577" s="142"/>
      <c r="AH4577" s="142"/>
      <c r="AI4577" s="142"/>
      <c r="AJ4577" s="142"/>
      <c r="AK4577" s="142"/>
      <c r="AL4577" s="142"/>
      <c r="AM4577" s="142"/>
      <c r="AN4577" s="142"/>
      <c r="AO4577" s="142"/>
      <c r="AP4577" s="142"/>
      <c r="AQ4577" s="142"/>
      <c r="AR4577" s="142"/>
      <c r="AS4577" s="142"/>
      <c r="AT4577" s="142"/>
      <c r="AU4577" s="142"/>
      <c r="AV4577" s="142"/>
      <c r="AW4577" s="142"/>
      <c r="AX4577" s="143"/>
    </row>
    <row r="4578" spans="1:251" ht="15" thickBot="1">
      <c r="A4578" s="17"/>
      <c r="B4578" s="18"/>
      <c r="C4578" s="19"/>
      <c r="D4578" s="19"/>
      <c r="E4578" s="19"/>
      <c r="F4578" s="19"/>
      <c r="G4578" s="19"/>
      <c r="H4578" s="19"/>
      <c r="I4578" s="19"/>
      <c r="J4578" s="19"/>
      <c r="K4578" s="19"/>
      <c r="L4578" s="19"/>
      <c r="M4578" s="19"/>
      <c r="N4578" s="19"/>
      <c r="O4578" s="19"/>
      <c r="P4578" s="19"/>
      <c r="Q4578" s="19"/>
      <c r="R4578" s="19"/>
      <c r="S4578" s="19"/>
      <c r="T4578" s="19"/>
      <c r="U4578" s="19"/>
      <c r="V4578" s="19"/>
      <c r="W4578" s="19"/>
      <c r="X4578" s="19"/>
      <c r="Y4578" s="19"/>
      <c r="Z4578" s="19"/>
      <c r="AA4578" s="19"/>
      <c r="AB4578" s="19"/>
      <c r="AC4578" s="19"/>
      <c r="AD4578" s="19"/>
      <c r="AE4578" s="19"/>
      <c r="AF4578" s="19"/>
      <c r="AG4578" s="19"/>
      <c r="AH4578" s="19"/>
      <c r="AI4578" s="19"/>
      <c r="AJ4578" s="19"/>
      <c r="AK4578" s="19"/>
      <c r="AL4578" s="19"/>
      <c r="AM4578" s="19"/>
      <c r="AN4578" s="19"/>
      <c r="AO4578" s="19"/>
      <c r="AP4578" s="19"/>
      <c r="AQ4578" s="19"/>
      <c r="AR4578" s="19"/>
      <c r="AS4578" s="19"/>
      <c r="AT4578" s="19"/>
      <c r="AU4578" s="19"/>
      <c r="AV4578" s="19"/>
      <c r="AW4578" s="19"/>
      <c r="AX4578" s="20"/>
    </row>
    <row r="4579" spans="1:251">
      <c r="B4579" s="21"/>
    </row>
    <row r="4580" spans="1:251" ht="14.25">
      <c r="B4580" s="10" t="s">
        <v>4</v>
      </c>
      <c r="C4580" s="8"/>
      <c r="D4580" s="8"/>
      <c r="E4580" s="8"/>
      <c r="F4580" s="8"/>
      <c r="G4580" s="8"/>
      <c r="H4580" s="8"/>
      <c r="I4580" s="8"/>
      <c r="J4580" s="8"/>
      <c r="K4580" s="8"/>
      <c r="L4580" s="9"/>
      <c r="M4580" s="9"/>
      <c r="N4580" s="9"/>
      <c r="O4580" s="9"/>
      <c r="P4580" s="8"/>
      <c r="Q4580" s="8"/>
      <c r="R4580" s="8"/>
      <c r="S4580" s="8"/>
      <c r="T4580" s="8"/>
      <c r="U4580" s="8"/>
      <c r="V4580" s="10"/>
      <c r="W4580" s="10"/>
      <c r="X4580" s="10"/>
      <c r="Y4580" s="10"/>
      <c r="Z4580" s="10"/>
      <c r="AA4580" s="10"/>
      <c r="AB4580" s="10"/>
      <c r="AC4580" s="10"/>
      <c r="AD4580" s="10"/>
      <c r="AE4580" s="10"/>
      <c r="AF4580" s="10"/>
      <c r="AG4580" s="10"/>
      <c r="AH4580" s="10"/>
      <c r="AI4580" s="10"/>
      <c r="AJ4580" s="10"/>
      <c r="AK4580" s="10"/>
      <c r="AL4580" s="10"/>
      <c r="AM4580" s="10"/>
      <c r="AN4580" s="10"/>
      <c r="AO4580" s="10"/>
      <c r="AP4580" s="10"/>
      <c r="AQ4580" s="10"/>
      <c r="AR4580" s="10"/>
      <c r="AS4580" s="10"/>
      <c r="AT4580" s="10"/>
      <c r="AU4580" s="10"/>
      <c r="AV4580" s="10"/>
      <c r="AW4580" s="10"/>
      <c r="AX4580" s="10"/>
    </row>
    <row r="4581" spans="1:251" ht="15" thickBot="1">
      <c r="B4581" s="8"/>
      <c r="C4581" s="8"/>
      <c r="D4581" s="8"/>
      <c r="E4581" s="8"/>
      <c r="F4581" s="8"/>
      <c r="G4581" s="8"/>
      <c r="H4581" s="8"/>
      <c r="I4581" s="8"/>
      <c r="J4581" s="8"/>
      <c r="K4581" s="8"/>
      <c r="L4581" s="9"/>
      <c r="M4581" s="9"/>
      <c r="N4581" s="9"/>
      <c r="O4581" s="9"/>
      <c r="P4581" s="8"/>
      <c r="Q4581" s="8"/>
      <c r="R4581" s="8"/>
      <c r="S4581" s="8"/>
      <c r="T4581" s="8"/>
      <c r="U4581" s="8"/>
      <c r="V4581" s="10"/>
      <c r="W4581" s="10"/>
      <c r="X4581" s="10"/>
      <c r="Y4581" s="10"/>
      <c r="Z4581" s="10"/>
      <c r="AA4581" s="10"/>
      <c r="AB4581" s="10"/>
      <c r="AC4581" s="10"/>
      <c r="AD4581" s="10"/>
      <c r="AE4581" s="10"/>
      <c r="AF4581" s="10"/>
      <c r="AG4581" s="10"/>
      <c r="AH4581" s="10"/>
      <c r="AI4581" s="10"/>
      <c r="AJ4581" s="10"/>
      <c r="AK4581" s="10"/>
      <c r="AL4581" s="10"/>
      <c r="AM4581" s="10"/>
      <c r="AN4581" s="10"/>
      <c r="AO4581" s="10"/>
      <c r="AP4581" s="10"/>
      <c r="AQ4581" s="10"/>
      <c r="AR4581" s="10"/>
      <c r="AS4581" s="10"/>
      <c r="AT4581" s="10"/>
      <c r="AU4581" s="10"/>
      <c r="AV4581" s="10"/>
      <c r="AW4581" s="10"/>
      <c r="AX4581" s="22" t="s">
        <v>5</v>
      </c>
    </row>
    <row r="4582" spans="1:251" s="16" customFormat="1" ht="13.5" customHeight="1">
      <c r="A4582" s="8"/>
      <c r="B4582" s="146" t="s">
        <v>6</v>
      </c>
      <c r="C4582" s="129"/>
      <c r="D4582" s="129"/>
      <c r="E4582" s="129"/>
      <c r="F4582" s="129"/>
      <c r="G4582" s="129"/>
      <c r="H4582" s="129"/>
      <c r="I4582" s="129"/>
      <c r="J4582" s="129"/>
      <c r="K4582" s="129"/>
      <c r="L4582" s="129"/>
      <c r="M4582" s="129"/>
      <c r="N4582" s="129"/>
      <c r="O4582" s="129"/>
      <c r="P4582" s="129"/>
      <c r="Q4582" s="129"/>
      <c r="R4582" s="129"/>
      <c r="S4582" s="129"/>
      <c r="T4582" s="129"/>
      <c r="U4582" s="129"/>
      <c r="V4582" s="129"/>
      <c r="W4582" s="129"/>
      <c r="X4582" s="129"/>
      <c r="Y4582" s="129"/>
      <c r="Z4582" s="130"/>
      <c r="AA4582" s="128" t="s">
        <v>11</v>
      </c>
      <c r="AB4582" s="129"/>
      <c r="AC4582" s="129"/>
      <c r="AD4582" s="129"/>
      <c r="AE4582" s="129"/>
      <c r="AF4582" s="129"/>
      <c r="AG4582" s="129"/>
      <c r="AH4582" s="129"/>
      <c r="AI4582" s="130"/>
      <c r="AJ4582" s="128" t="s">
        <v>12</v>
      </c>
      <c r="AK4582" s="129"/>
      <c r="AL4582" s="129"/>
      <c r="AM4582" s="129"/>
      <c r="AN4582" s="129"/>
      <c r="AO4582" s="129"/>
      <c r="AP4582" s="129"/>
      <c r="AQ4582" s="129"/>
      <c r="AR4582" s="130"/>
      <c r="AS4582" s="128" t="s">
        <v>7</v>
      </c>
      <c r="AT4582" s="129"/>
      <c r="AU4582" s="129"/>
      <c r="AV4582" s="129"/>
      <c r="AW4582" s="129"/>
      <c r="AX4582" s="134"/>
      <c r="AY4582" s="2"/>
      <c r="AZ4582" s="2"/>
      <c r="BA4582" s="2"/>
      <c r="BB4582" s="2"/>
      <c r="BC4582" s="2"/>
      <c r="BD4582" s="2"/>
      <c r="BE4582" s="2"/>
      <c r="BF4582" s="2"/>
      <c r="BG4582" s="2"/>
      <c r="BH4582" s="2"/>
      <c r="BI4582" s="2"/>
      <c r="BJ4582" s="2"/>
      <c r="BK4582" s="2"/>
      <c r="BL4582" s="2"/>
      <c r="BM4582" s="2"/>
      <c r="BN4582" s="2"/>
      <c r="BO4582" s="2"/>
      <c r="BP4582" s="2"/>
      <c r="BQ4582" s="2"/>
      <c r="BR4582" s="2"/>
      <c r="BS4582" s="2"/>
      <c r="BT4582" s="2"/>
      <c r="BU4582" s="2"/>
      <c r="BV4582" s="2"/>
      <c r="BW4582" s="2"/>
      <c r="BX4582" s="2"/>
      <c r="BY4582" s="2"/>
      <c r="BZ4582" s="2"/>
      <c r="CA4582" s="2"/>
      <c r="CB4582" s="2"/>
      <c r="CC4582" s="2"/>
      <c r="CD4582" s="2"/>
      <c r="CE4582" s="2"/>
      <c r="CF4582" s="2"/>
      <c r="CG4582" s="2"/>
      <c r="CH4582" s="2"/>
      <c r="CI4582" s="2"/>
      <c r="CJ4582" s="2"/>
      <c r="CK4582" s="2"/>
      <c r="CL4582" s="2"/>
      <c r="CM4582" s="2"/>
      <c r="CN4582" s="2"/>
      <c r="CO4582" s="2"/>
      <c r="CP4582" s="2"/>
      <c r="CQ4582" s="2"/>
      <c r="CR4582" s="2"/>
      <c r="CS4582" s="2"/>
      <c r="CT4582" s="2"/>
      <c r="CU4582" s="2"/>
      <c r="CV4582" s="2"/>
      <c r="CW4582" s="2"/>
      <c r="CX4582" s="2"/>
      <c r="CY4582" s="2"/>
      <c r="CZ4582" s="2"/>
      <c r="DA4582" s="2"/>
      <c r="DB4582" s="2"/>
      <c r="DC4582" s="2"/>
      <c r="DD4582" s="2"/>
      <c r="DE4582" s="2"/>
      <c r="DF4582" s="2"/>
      <c r="DG4582" s="2"/>
      <c r="DH4582" s="2"/>
      <c r="DI4582" s="2"/>
      <c r="DJ4582" s="2"/>
      <c r="DK4582" s="2"/>
      <c r="DL4582" s="2"/>
      <c r="DM4582" s="2"/>
      <c r="DN4582" s="2"/>
      <c r="DO4582" s="2"/>
      <c r="DP4582" s="2"/>
      <c r="DQ4582" s="2"/>
      <c r="DR4582" s="2"/>
      <c r="DS4582" s="2"/>
      <c r="DT4582" s="2"/>
      <c r="DU4582" s="2"/>
      <c r="DV4582" s="2"/>
      <c r="DW4582" s="2"/>
      <c r="DX4582" s="2"/>
      <c r="DY4582" s="2"/>
      <c r="DZ4582" s="2"/>
      <c r="EA4582" s="2"/>
      <c r="EB4582" s="2"/>
      <c r="EC4582" s="2"/>
      <c r="ED4582" s="2"/>
      <c r="EE4582" s="2"/>
      <c r="EF4582" s="2"/>
      <c r="EG4582" s="2"/>
      <c r="EH4582" s="2"/>
      <c r="EI4582" s="2"/>
      <c r="EJ4582" s="2"/>
      <c r="EK4582" s="2"/>
      <c r="EL4582" s="2"/>
      <c r="EM4582" s="2"/>
      <c r="EN4582" s="2"/>
      <c r="EO4582" s="2"/>
      <c r="EP4582" s="2"/>
      <c r="EQ4582" s="2"/>
      <c r="ER4582" s="2"/>
      <c r="ES4582" s="2"/>
      <c r="ET4582" s="2"/>
      <c r="EU4582" s="2"/>
      <c r="EV4582" s="2"/>
      <c r="EW4582" s="2"/>
      <c r="EX4582" s="2"/>
      <c r="EY4582" s="2"/>
      <c r="EZ4582" s="2"/>
      <c r="FA4582" s="2"/>
      <c r="FB4582" s="2"/>
      <c r="FC4582" s="2"/>
      <c r="FD4582" s="2"/>
      <c r="FE4582" s="2"/>
      <c r="FF4582" s="2"/>
      <c r="FG4582" s="2"/>
      <c r="FH4582" s="2"/>
      <c r="FI4582" s="2"/>
      <c r="FJ4582" s="2"/>
      <c r="FK4582" s="2"/>
      <c r="FL4582" s="2"/>
      <c r="FM4582" s="2"/>
      <c r="FN4582" s="2"/>
      <c r="FO4582" s="2"/>
      <c r="FP4582" s="2"/>
      <c r="FQ4582" s="2"/>
      <c r="FR4582" s="2"/>
      <c r="FS4582" s="2"/>
      <c r="FT4582" s="2"/>
      <c r="FU4582" s="2"/>
      <c r="FV4582" s="2"/>
      <c r="FW4582" s="2"/>
      <c r="FX4582" s="2"/>
      <c r="FY4582" s="2"/>
      <c r="FZ4582" s="2"/>
      <c r="GA4582" s="2"/>
      <c r="GB4582" s="2"/>
      <c r="GC4582" s="2"/>
      <c r="GD4582" s="2"/>
      <c r="GE4582" s="2"/>
      <c r="GF4582" s="2"/>
      <c r="GG4582" s="2"/>
      <c r="GH4582" s="2"/>
      <c r="GI4582" s="2"/>
      <c r="GJ4582" s="2"/>
      <c r="GK4582" s="2"/>
      <c r="GL4582" s="2"/>
      <c r="GM4582" s="2"/>
      <c r="GN4582" s="2"/>
      <c r="GO4582" s="2"/>
      <c r="GP4582" s="2"/>
      <c r="GQ4582" s="2"/>
      <c r="GR4582" s="2"/>
      <c r="GS4582" s="2"/>
      <c r="GT4582" s="2"/>
      <c r="GU4582" s="2"/>
      <c r="GV4582" s="2"/>
      <c r="GW4582" s="2"/>
      <c r="GX4582" s="2"/>
      <c r="GY4582" s="2"/>
      <c r="GZ4582" s="2"/>
      <c r="HA4582" s="2"/>
      <c r="HB4582" s="2"/>
      <c r="HC4582" s="2"/>
      <c r="HD4582" s="2"/>
      <c r="HE4582" s="2"/>
      <c r="HF4582" s="2"/>
      <c r="HG4582" s="2"/>
      <c r="HH4582" s="2"/>
      <c r="HI4582" s="2"/>
      <c r="HJ4582" s="2"/>
      <c r="HK4582" s="2"/>
      <c r="HL4582" s="2"/>
      <c r="HM4582" s="2"/>
      <c r="HN4582" s="2"/>
      <c r="HO4582" s="2"/>
      <c r="HP4582" s="2"/>
      <c r="HQ4582" s="2"/>
      <c r="HR4582" s="2"/>
      <c r="HS4582" s="2"/>
      <c r="HT4582" s="2"/>
      <c r="HU4582" s="2"/>
      <c r="HV4582" s="2"/>
      <c r="HW4582" s="2"/>
      <c r="HX4582" s="2"/>
      <c r="HY4582" s="2"/>
      <c r="HZ4582" s="2"/>
      <c r="IA4582" s="2"/>
      <c r="IB4582" s="2"/>
      <c r="IC4582" s="2"/>
      <c r="ID4582" s="2"/>
      <c r="IE4582" s="2"/>
      <c r="IF4582" s="2"/>
      <c r="IG4582" s="2"/>
      <c r="IH4582" s="2"/>
      <c r="II4582" s="2"/>
      <c r="IJ4582" s="2"/>
      <c r="IK4582" s="2"/>
      <c r="IL4582" s="2"/>
      <c r="IM4582" s="2"/>
      <c r="IN4582" s="2"/>
      <c r="IO4582" s="2"/>
      <c r="IP4582" s="2"/>
      <c r="IQ4582" s="2"/>
    </row>
    <row r="4583" spans="1:251" s="16" customFormat="1" ht="13.5">
      <c r="A4583" s="8"/>
      <c r="B4583" s="147"/>
      <c r="C4583" s="132"/>
      <c r="D4583" s="132"/>
      <c r="E4583" s="132"/>
      <c r="F4583" s="132"/>
      <c r="G4583" s="132"/>
      <c r="H4583" s="132"/>
      <c r="I4583" s="132"/>
      <c r="J4583" s="132"/>
      <c r="K4583" s="132"/>
      <c r="L4583" s="132"/>
      <c r="M4583" s="132"/>
      <c r="N4583" s="132"/>
      <c r="O4583" s="132"/>
      <c r="P4583" s="132"/>
      <c r="Q4583" s="132"/>
      <c r="R4583" s="132"/>
      <c r="S4583" s="132"/>
      <c r="T4583" s="132"/>
      <c r="U4583" s="132"/>
      <c r="V4583" s="132"/>
      <c r="W4583" s="132"/>
      <c r="X4583" s="132"/>
      <c r="Y4583" s="132"/>
      <c r="Z4583" s="133"/>
      <c r="AA4583" s="131"/>
      <c r="AB4583" s="132"/>
      <c r="AC4583" s="132"/>
      <c r="AD4583" s="132"/>
      <c r="AE4583" s="132"/>
      <c r="AF4583" s="132"/>
      <c r="AG4583" s="132"/>
      <c r="AH4583" s="132"/>
      <c r="AI4583" s="133"/>
      <c r="AJ4583" s="131"/>
      <c r="AK4583" s="132"/>
      <c r="AL4583" s="132"/>
      <c r="AM4583" s="132"/>
      <c r="AN4583" s="132"/>
      <c r="AO4583" s="132"/>
      <c r="AP4583" s="132"/>
      <c r="AQ4583" s="132"/>
      <c r="AR4583" s="133"/>
      <c r="AS4583" s="131"/>
      <c r="AT4583" s="132"/>
      <c r="AU4583" s="132"/>
      <c r="AV4583" s="132"/>
      <c r="AW4583" s="132"/>
      <c r="AX4583" s="135"/>
      <c r="AY4583" s="2"/>
      <c r="AZ4583" s="2"/>
      <c r="BA4583" s="2"/>
      <c r="BB4583" s="23"/>
      <c r="BC4583" s="24"/>
      <c r="BE4583" s="2"/>
      <c r="BF4583" s="2"/>
      <c r="BG4583" s="2"/>
      <c r="BH4583" s="2"/>
      <c r="BI4583" s="2"/>
      <c r="BJ4583" s="2"/>
      <c r="BK4583" s="2"/>
      <c r="BL4583" s="2"/>
      <c r="BM4583" s="2"/>
      <c r="BN4583" s="2"/>
      <c r="BO4583" s="2"/>
      <c r="BP4583" s="2"/>
      <c r="BQ4583" s="2"/>
      <c r="BR4583" s="2"/>
      <c r="BS4583" s="2"/>
      <c r="BT4583" s="2"/>
      <c r="BU4583" s="2"/>
      <c r="BV4583" s="2"/>
      <c r="BW4583" s="2"/>
      <c r="BX4583" s="2"/>
      <c r="BY4583" s="2"/>
      <c r="BZ4583" s="2"/>
      <c r="CA4583" s="2"/>
      <c r="CB4583" s="2"/>
      <c r="CC4583" s="2"/>
      <c r="CD4583" s="2"/>
      <c r="CE4583" s="2"/>
      <c r="CF4583" s="2"/>
      <c r="CG4583" s="2"/>
      <c r="CH4583" s="2"/>
      <c r="CI4583" s="2"/>
      <c r="CJ4583" s="2"/>
      <c r="CK4583" s="2"/>
      <c r="CL4583" s="2"/>
      <c r="CM4583" s="2"/>
      <c r="CN4583" s="2"/>
      <c r="CO4583" s="2"/>
      <c r="CP4583" s="2"/>
      <c r="CQ4583" s="2"/>
      <c r="CR4583" s="2"/>
      <c r="CS4583" s="2"/>
      <c r="CT4583" s="2"/>
      <c r="CU4583" s="2"/>
      <c r="CV4583" s="2"/>
      <c r="CW4583" s="2"/>
      <c r="CX4583" s="2"/>
      <c r="CY4583" s="2"/>
      <c r="CZ4583" s="2"/>
      <c r="DA4583" s="2"/>
      <c r="DB4583" s="2"/>
      <c r="DC4583" s="2"/>
      <c r="DD4583" s="2"/>
      <c r="DE4583" s="2"/>
      <c r="DF4583" s="2"/>
      <c r="DG4583" s="2"/>
      <c r="DH4583" s="2"/>
      <c r="DI4583" s="2"/>
      <c r="DJ4583" s="2"/>
      <c r="DK4583" s="2"/>
      <c r="DL4583" s="2"/>
      <c r="DM4583" s="2"/>
      <c r="DN4583" s="2"/>
      <c r="DO4583" s="2"/>
      <c r="DP4583" s="2"/>
      <c r="DQ4583" s="2"/>
      <c r="DR4583" s="2"/>
      <c r="DS4583" s="2"/>
      <c r="DT4583" s="2"/>
      <c r="DU4583" s="2"/>
      <c r="DV4583" s="2"/>
      <c r="DW4583" s="2"/>
      <c r="DX4583" s="2"/>
      <c r="DY4583" s="2"/>
      <c r="DZ4583" s="2"/>
      <c r="EA4583" s="2"/>
      <c r="EB4583" s="2"/>
      <c r="EC4583" s="2"/>
      <c r="ED4583" s="2"/>
      <c r="EE4583" s="2"/>
      <c r="EF4583" s="2"/>
      <c r="EG4583" s="2"/>
      <c r="EH4583" s="2"/>
      <c r="EI4583" s="2"/>
      <c r="EJ4583" s="2"/>
      <c r="EK4583" s="2"/>
      <c r="EL4583" s="2"/>
      <c r="EM4583" s="2"/>
      <c r="EN4583" s="2"/>
      <c r="EO4583" s="2"/>
      <c r="EP4583" s="2"/>
      <c r="EQ4583" s="2"/>
      <c r="ER4583" s="2"/>
      <c r="ES4583" s="2"/>
      <c r="ET4583" s="2"/>
      <c r="EU4583" s="2"/>
      <c r="EV4583" s="2"/>
      <c r="EW4583" s="2"/>
      <c r="EX4583" s="2"/>
      <c r="EY4583" s="2"/>
      <c r="EZ4583" s="2"/>
      <c r="FA4583" s="2"/>
      <c r="FB4583" s="2"/>
      <c r="FC4583" s="2"/>
      <c r="FD4583" s="2"/>
      <c r="FE4583" s="2"/>
      <c r="FF4583" s="2"/>
      <c r="FG4583" s="2"/>
      <c r="FH4583" s="2"/>
      <c r="FI4583" s="2"/>
      <c r="FJ4583" s="2"/>
      <c r="FK4583" s="2"/>
      <c r="FL4583" s="2"/>
      <c r="FM4583" s="2"/>
      <c r="FN4583" s="2"/>
      <c r="FO4583" s="2"/>
      <c r="FP4583" s="2"/>
      <c r="FQ4583" s="2"/>
      <c r="FR4583" s="2"/>
      <c r="FS4583" s="2"/>
      <c r="FT4583" s="2"/>
      <c r="FU4583" s="2"/>
      <c r="FV4583" s="2"/>
      <c r="FW4583" s="2"/>
      <c r="FX4583" s="2"/>
      <c r="FY4583" s="2"/>
      <c r="FZ4583" s="2"/>
      <c r="GA4583" s="2"/>
      <c r="GB4583" s="2"/>
      <c r="GC4583" s="2"/>
      <c r="GD4583" s="2"/>
      <c r="GE4583" s="2"/>
      <c r="GF4583" s="2"/>
      <c r="GG4583" s="2"/>
      <c r="GH4583" s="2"/>
      <c r="GI4583" s="2"/>
      <c r="GJ4583" s="2"/>
      <c r="GK4583" s="2"/>
      <c r="GL4583" s="2"/>
      <c r="GM4583" s="2"/>
      <c r="GN4583" s="2"/>
      <c r="GO4583" s="2"/>
      <c r="GP4583" s="2"/>
      <c r="GQ4583" s="2"/>
      <c r="GR4583" s="2"/>
      <c r="GS4583" s="2"/>
      <c r="GT4583" s="2"/>
      <c r="GU4583" s="2"/>
      <c r="GV4583" s="2"/>
      <c r="GW4583" s="2"/>
      <c r="GX4583" s="2"/>
      <c r="GY4583" s="2"/>
      <c r="GZ4583" s="2"/>
      <c r="HA4583" s="2"/>
      <c r="HB4583" s="2"/>
      <c r="HC4583" s="2"/>
      <c r="HD4583" s="2"/>
      <c r="HE4583" s="2"/>
      <c r="HF4583" s="2"/>
      <c r="HG4583" s="2"/>
      <c r="HH4583" s="2"/>
      <c r="HI4583" s="2"/>
      <c r="HJ4583" s="2"/>
      <c r="HK4583" s="2"/>
      <c r="HL4583" s="2"/>
      <c r="HM4583" s="2"/>
      <c r="HN4583" s="2"/>
      <c r="HO4583" s="2"/>
      <c r="HP4583" s="2"/>
      <c r="HQ4583" s="2"/>
      <c r="HR4583" s="2"/>
      <c r="HS4583" s="2"/>
      <c r="HT4583" s="2"/>
      <c r="HU4583" s="2"/>
      <c r="HV4583" s="2"/>
      <c r="HW4583" s="2"/>
      <c r="HX4583" s="2"/>
      <c r="HY4583" s="2"/>
      <c r="HZ4583" s="2"/>
      <c r="IA4583" s="2"/>
      <c r="IB4583" s="2"/>
      <c r="IC4583" s="2"/>
      <c r="ID4583" s="2"/>
      <c r="IE4583" s="2"/>
      <c r="IF4583" s="2"/>
      <c r="IG4583" s="2"/>
      <c r="IH4583" s="2"/>
      <c r="II4583" s="2"/>
      <c r="IJ4583" s="2"/>
      <c r="IK4583" s="2"/>
      <c r="IL4583" s="2"/>
      <c r="IM4583" s="2"/>
      <c r="IN4583" s="2"/>
      <c r="IO4583" s="2"/>
      <c r="IP4583" s="2"/>
      <c r="IQ4583" s="2"/>
    </row>
    <row r="4584" spans="1:251" s="16" customFormat="1" ht="18.75" customHeight="1">
      <c r="A4584" s="8"/>
      <c r="B4584" s="25"/>
      <c r="C4584" s="125" t="s">
        <v>465</v>
      </c>
      <c r="D4584" s="126"/>
      <c r="E4584" s="126"/>
      <c r="F4584" s="126"/>
      <c r="G4584" s="126"/>
      <c r="H4584" s="126"/>
      <c r="I4584" s="126"/>
      <c r="J4584" s="126"/>
      <c r="K4584" s="126"/>
      <c r="L4584" s="126"/>
      <c r="M4584" s="126"/>
      <c r="N4584" s="126"/>
      <c r="O4584" s="126"/>
      <c r="P4584" s="126"/>
      <c r="Q4584" s="126"/>
      <c r="R4584" s="126"/>
      <c r="S4584" s="126"/>
      <c r="T4584" s="126"/>
      <c r="U4584" s="126"/>
      <c r="V4584" s="126"/>
      <c r="W4584" s="126"/>
      <c r="X4584" s="126"/>
      <c r="Y4584" s="126"/>
      <c r="Z4584" s="127"/>
      <c r="AA4584" s="106">
        <v>51000</v>
      </c>
      <c r="AB4584" s="107"/>
      <c r="AC4584" s="107"/>
      <c r="AD4584" s="107"/>
      <c r="AE4584" s="107"/>
      <c r="AF4584" s="107"/>
      <c r="AG4584" s="107"/>
      <c r="AH4584" s="107"/>
      <c r="AI4584" s="108"/>
      <c r="AJ4584" s="106">
        <v>96000</v>
      </c>
      <c r="AK4584" s="107"/>
      <c r="AL4584" s="107"/>
      <c r="AM4584" s="107"/>
      <c r="AN4584" s="107"/>
      <c r="AO4584" s="107"/>
      <c r="AP4584" s="107"/>
      <c r="AQ4584" s="107"/>
      <c r="AR4584" s="108"/>
      <c r="AS4584" s="109"/>
      <c r="AT4584" s="110"/>
      <c r="AU4584" s="110"/>
      <c r="AV4584" s="110"/>
      <c r="AW4584" s="110"/>
      <c r="AX4584" s="111"/>
      <c r="AY4584" s="2"/>
      <c r="AZ4584" s="2"/>
      <c r="BA4584" s="2"/>
      <c r="BB4584" s="2"/>
      <c r="BC4584" s="2"/>
      <c r="BD4584" s="2"/>
      <c r="BE4584" s="2"/>
      <c r="BF4584" s="2"/>
      <c r="BG4584" s="2"/>
      <c r="BH4584" s="2"/>
      <c r="BI4584" s="2"/>
      <c r="BJ4584" s="2"/>
      <c r="BK4584" s="2"/>
      <c r="BL4584" s="2"/>
      <c r="BM4584" s="2"/>
      <c r="BN4584" s="2"/>
      <c r="BO4584" s="2"/>
      <c r="BP4584" s="2"/>
      <c r="BQ4584" s="2"/>
      <c r="BR4584" s="2"/>
      <c r="BS4584" s="2"/>
      <c r="BT4584" s="2"/>
      <c r="BU4584" s="2"/>
      <c r="BV4584" s="2"/>
      <c r="BW4584" s="2"/>
      <c r="BX4584" s="2"/>
      <c r="BY4584" s="2"/>
      <c r="BZ4584" s="2"/>
      <c r="CA4584" s="2"/>
      <c r="CB4584" s="2"/>
      <c r="CC4584" s="2"/>
      <c r="CD4584" s="2"/>
      <c r="CE4584" s="2"/>
      <c r="CF4584" s="2"/>
      <c r="CG4584" s="2"/>
      <c r="CH4584" s="2"/>
      <c r="CI4584" s="2"/>
      <c r="CJ4584" s="2"/>
      <c r="CK4584" s="2"/>
      <c r="CL4584" s="2"/>
      <c r="CM4584" s="2"/>
      <c r="CN4584" s="2"/>
      <c r="CO4584" s="2"/>
      <c r="CP4584" s="2"/>
      <c r="CQ4584" s="2"/>
      <c r="CR4584" s="2"/>
      <c r="CS4584" s="2"/>
      <c r="CT4584" s="2"/>
      <c r="CU4584" s="2"/>
      <c r="CV4584" s="2"/>
      <c r="CW4584" s="2"/>
      <c r="CX4584" s="2"/>
      <c r="CY4584" s="2"/>
      <c r="CZ4584" s="2"/>
      <c r="DA4584" s="2"/>
      <c r="DB4584" s="2"/>
      <c r="DC4584" s="2"/>
      <c r="DD4584" s="2"/>
      <c r="DE4584" s="2"/>
      <c r="DF4584" s="2"/>
      <c r="DG4584" s="2"/>
      <c r="DH4584" s="2"/>
      <c r="DI4584" s="2"/>
      <c r="DJ4584" s="2"/>
      <c r="DK4584" s="2"/>
      <c r="DL4584" s="2"/>
      <c r="DM4584" s="2"/>
      <c r="DN4584" s="2"/>
      <c r="DO4584" s="2"/>
      <c r="DP4584" s="2"/>
      <c r="DQ4584" s="2"/>
      <c r="DR4584" s="2"/>
      <c r="DS4584" s="2"/>
      <c r="DT4584" s="2"/>
      <c r="DU4584" s="2"/>
      <c r="DV4584" s="2"/>
      <c r="DW4584" s="2"/>
      <c r="DX4584" s="2"/>
      <c r="DY4584" s="2"/>
      <c r="DZ4584" s="2"/>
      <c r="EA4584" s="2"/>
      <c r="EB4584" s="2"/>
      <c r="EC4584" s="2"/>
      <c r="ED4584" s="2"/>
      <c r="EE4584" s="2"/>
      <c r="EF4584" s="2"/>
      <c r="EG4584" s="2"/>
      <c r="EH4584" s="2"/>
      <c r="EI4584" s="2"/>
      <c r="EJ4584" s="2"/>
      <c r="EK4584" s="2"/>
      <c r="EL4584" s="2"/>
      <c r="EM4584" s="2"/>
      <c r="EN4584" s="2"/>
      <c r="EO4584" s="2"/>
      <c r="EP4584" s="2"/>
      <c r="EQ4584" s="2"/>
      <c r="ER4584" s="2"/>
      <c r="ES4584" s="2"/>
      <c r="ET4584" s="2"/>
      <c r="EU4584" s="2"/>
      <c r="EV4584" s="2"/>
      <c r="EW4584" s="2"/>
      <c r="EX4584" s="2"/>
      <c r="EY4584" s="2"/>
      <c r="EZ4584" s="2"/>
      <c r="FA4584" s="2"/>
      <c r="FB4584" s="2"/>
      <c r="FC4584" s="2"/>
      <c r="FD4584" s="2"/>
      <c r="FE4584" s="2"/>
      <c r="FF4584" s="2"/>
      <c r="FG4584" s="2"/>
      <c r="FH4584" s="2"/>
      <c r="FI4584" s="2"/>
      <c r="FJ4584" s="2"/>
      <c r="FK4584" s="2"/>
      <c r="FL4584" s="2"/>
      <c r="FM4584" s="2"/>
      <c r="FN4584" s="2"/>
      <c r="FO4584" s="2"/>
      <c r="FP4584" s="2"/>
      <c r="FQ4584" s="2"/>
      <c r="FR4584" s="2"/>
      <c r="FS4584" s="2"/>
      <c r="FT4584" s="2"/>
      <c r="FU4584" s="2"/>
      <c r="FV4584" s="2"/>
      <c r="FW4584" s="2"/>
      <c r="FX4584" s="2"/>
      <c r="FY4584" s="2"/>
      <c r="FZ4584" s="2"/>
      <c r="GA4584" s="2"/>
      <c r="GB4584" s="2"/>
      <c r="GC4584" s="2"/>
      <c r="GD4584" s="2"/>
      <c r="GE4584" s="2"/>
      <c r="GF4584" s="2"/>
      <c r="GG4584" s="2"/>
      <c r="GH4584" s="2"/>
      <c r="GI4584" s="2"/>
      <c r="GJ4584" s="2"/>
      <c r="GK4584" s="2"/>
      <c r="GL4584" s="2"/>
      <c r="GM4584" s="2"/>
      <c r="GN4584" s="2"/>
      <c r="GO4584" s="2"/>
      <c r="GP4584" s="2"/>
      <c r="GQ4584" s="2"/>
      <c r="GR4584" s="2"/>
      <c r="GS4584" s="2"/>
      <c r="GT4584" s="2"/>
      <c r="GU4584" s="2"/>
      <c r="GV4584" s="2"/>
      <c r="GW4584" s="2"/>
      <c r="GX4584" s="2"/>
      <c r="GY4584" s="2"/>
      <c r="GZ4584" s="2"/>
      <c r="HA4584" s="2"/>
      <c r="HB4584" s="2"/>
      <c r="HC4584" s="2"/>
      <c r="HD4584" s="2"/>
      <c r="HE4584" s="2"/>
      <c r="HF4584" s="2"/>
      <c r="HG4584" s="2"/>
      <c r="HH4584" s="2"/>
      <c r="HI4584" s="2"/>
      <c r="HJ4584" s="2"/>
      <c r="HK4584" s="2"/>
      <c r="HL4584" s="2"/>
      <c r="HM4584" s="2"/>
      <c r="HN4584" s="2"/>
      <c r="HO4584" s="2"/>
      <c r="HP4584" s="2"/>
      <c r="HQ4584" s="2"/>
      <c r="HR4584" s="2"/>
      <c r="HS4584" s="2"/>
      <c r="HT4584" s="2"/>
      <c r="HU4584" s="2"/>
      <c r="HV4584" s="2"/>
      <c r="HW4584" s="2"/>
      <c r="HX4584" s="2"/>
      <c r="HY4584" s="2"/>
      <c r="HZ4584" s="2"/>
      <c r="IA4584" s="2"/>
      <c r="IB4584" s="2"/>
      <c r="IC4584" s="2"/>
      <c r="ID4584" s="2"/>
      <c r="IE4584" s="2"/>
      <c r="IF4584" s="2"/>
      <c r="IG4584" s="2"/>
      <c r="IH4584" s="2"/>
      <c r="II4584" s="2"/>
      <c r="IJ4584" s="2"/>
      <c r="IK4584" s="2"/>
      <c r="IL4584" s="2"/>
      <c r="IM4584" s="2"/>
      <c r="IN4584" s="2"/>
      <c r="IO4584" s="2"/>
      <c r="IP4584" s="2"/>
      <c r="IQ4584" s="2"/>
    </row>
    <row r="4585" spans="1:251" s="16" customFormat="1" ht="18.75" customHeight="1">
      <c r="A4585" s="8"/>
      <c r="B4585" s="25"/>
      <c r="C4585" s="125" t="s">
        <v>466</v>
      </c>
      <c r="D4585" s="126"/>
      <c r="E4585" s="126"/>
      <c r="F4585" s="126"/>
      <c r="G4585" s="126"/>
      <c r="H4585" s="126"/>
      <c r="I4585" s="126"/>
      <c r="J4585" s="126"/>
      <c r="K4585" s="126"/>
      <c r="L4585" s="126"/>
      <c r="M4585" s="126"/>
      <c r="N4585" s="126"/>
      <c r="O4585" s="126"/>
      <c r="P4585" s="126"/>
      <c r="Q4585" s="126"/>
      <c r="R4585" s="126"/>
      <c r="S4585" s="126"/>
      <c r="T4585" s="126"/>
      <c r="U4585" s="126"/>
      <c r="V4585" s="126"/>
      <c r="W4585" s="126"/>
      <c r="X4585" s="126"/>
      <c r="Y4585" s="126"/>
      <c r="Z4585" s="127"/>
      <c r="AA4585" s="106">
        <v>243</v>
      </c>
      <c r="AB4585" s="107"/>
      <c r="AC4585" s="107"/>
      <c r="AD4585" s="107"/>
      <c r="AE4585" s="107"/>
      <c r="AF4585" s="107"/>
      <c r="AG4585" s="107"/>
      <c r="AH4585" s="107"/>
      <c r="AI4585" s="108"/>
      <c r="AJ4585" s="106">
        <v>5272</v>
      </c>
      <c r="AK4585" s="107"/>
      <c r="AL4585" s="107"/>
      <c r="AM4585" s="107"/>
      <c r="AN4585" s="107"/>
      <c r="AO4585" s="107"/>
      <c r="AP4585" s="107"/>
      <c r="AQ4585" s="107"/>
      <c r="AR4585" s="108"/>
      <c r="AS4585" s="109"/>
      <c r="AT4585" s="110"/>
      <c r="AU4585" s="110"/>
      <c r="AV4585" s="110"/>
      <c r="AW4585" s="110"/>
      <c r="AX4585" s="111"/>
      <c r="AY4585" s="2"/>
      <c r="AZ4585" s="2"/>
      <c r="BA4585" s="2"/>
      <c r="BB4585" s="2"/>
      <c r="BC4585" s="2"/>
      <c r="BD4585" s="2"/>
      <c r="BE4585" s="2"/>
      <c r="BF4585" s="2"/>
      <c r="BG4585" s="2"/>
      <c r="BH4585" s="2"/>
      <c r="BI4585" s="2"/>
      <c r="BJ4585" s="2"/>
      <c r="BK4585" s="2"/>
      <c r="BL4585" s="2"/>
      <c r="BM4585" s="2"/>
      <c r="BN4585" s="2"/>
      <c r="BO4585" s="2"/>
      <c r="BP4585" s="2"/>
      <c r="BQ4585" s="2"/>
      <c r="BR4585" s="2"/>
      <c r="BS4585" s="2"/>
      <c r="BT4585" s="2"/>
      <c r="BU4585" s="2"/>
      <c r="BV4585" s="2"/>
      <c r="BW4585" s="2"/>
      <c r="BX4585" s="2"/>
      <c r="BY4585" s="2"/>
      <c r="BZ4585" s="2"/>
      <c r="CA4585" s="2"/>
      <c r="CB4585" s="2"/>
      <c r="CC4585" s="2"/>
      <c r="CD4585" s="2"/>
      <c r="CE4585" s="2"/>
      <c r="CF4585" s="2"/>
      <c r="CG4585" s="2"/>
      <c r="CH4585" s="2"/>
      <c r="CI4585" s="2"/>
      <c r="CJ4585" s="2"/>
      <c r="CK4585" s="2"/>
      <c r="CL4585" s="2"/>
      <c r="CM4585" s="2"/>
      <c r="CN4585" s="2"/>
      <c r="CO4585" s="2"/>
      <c r="CP4585" s="2"/>
      <c r="CQ4585" s="2"/>
      <c r="CR4585" s="2"/>
      <c r="CS4585" s="2"/>
      <c r="CT4585" s="2"/>
      <c r="CU4585" s="2"/>
      <c r="CV4585" s="2"/>
      <c r="CW4585" s="2"/>
      <c r="CX4585" s="2"/>
      <c r="CY4585" s="2"/>
      <c r="CZ4585" s="2"/>
      <c r="DA4585" s="2"/>
      <c r="DB4585" s="2"/>
      <c r="DC4585" s="2"/>
      <c r="DD4585" s="2"/>
      <c r="DE4585" s="2"/>
      <c r="DF4585" s="2"/>
      <c r="DG4585" s="2"/>
      <c r="DH4585" s="2"/>
      <c r="DI4585" s="2"/>
      <c r="DJ4585" s="2"/>
      <c r="DK4585" s="2"/>
      <c r="DL4585" s="2"/>
      <c r="DM4585" s="2"/>
      <c r="DN4585" s="2"/>
      <c r="DO4585" s="2"/>
      <c r="DP4585" s="2"/>
      <c r="DQ4585" s="2"/>
      <c r="DR4585" s="2"/>
      <c r="DS4585" s="2"/>
      <c r="DT4585" s="2"/>
      <c r="DU4585" s="2"/>
      <c r="DV4585" s="2"/>
      <c r="DW4585" s="2"/>
      <c r="DX4585" s="2"/>
      <c r="DY4585" s="2"/>
      <c r="DZ4585" s="2"/>
      <c r="EA4585" s="2"/>
      <c r="EB4585" s="2"/>
      <c r="EC4585" s="2"/>
      <c r="ED4585" s="2"/>
      <c r="EE4585" s="2"/>
      <c r="EF4585" s="2"/>
      <c r="EG4585" s="2"/>
      <c r="EH4585" s="2"/>
      <c r="EI4585" s="2"/>
      <c r="EJ4585" s="2"/>
      <c r="EK4585" s="2"/>
      <c r="EL4585" s="2"/>
      <c r="EM4585" s="2"/>
      <c r="EN4585" s="2"/>
      <c r="EO4585" s="2"/>
      <c r="EP4585" s="2"/>
      <c r="EQ4585" s="2"/>
      <c r="ER4585" s="2"/>
      <c r="ES4585" s="2"/>
      <c r="ET4585" s="2"/>
      <c r="EU4585" s="2"/>
      <c r="EV4585" s="2"/>
      <c r="EW4585" s="2"/>
      <c r="EX4585" s="2"/>
      <c r="EY4585" s="2"/>
      <c r="EZ4585" s="2"/>
      <c r="FA4585" s="2"/>
      <c r="FB4585" s="2"/>
      <c r="FC4585" s="2"/>
      <c r="FD4585" s="2"/>
      <c r="FE4585" s="2"/>
      <c r="FF4585" s="2"/>
      <c r="FG4585" s="2"/>
      <c r="FH4585" s="2"/>
      <c r="FI4585" s="2"/>
      <c r="FJ4585" s="2"/>
      <c r="FK4585" s="2"/>
      <c r="FL4585" s="2"/>
      <c r="FM4585" s="2"/>
      <c r="FN4585" s="2"/>
      <c r="FO4585" s="2"/>
      <c r="FP4585" s="2"/>
      <c r="FQ4585" s="2"/>
      <c r="FR4585" s="2"/>
      <c r="FS4585" s="2"/>
      <c r="FT4585" s="2"/>
      <c r="FU4585" s="2"/>
      <c r="FV4585" s="2"/>
      <c r="FW4585" s="2"/>
      <c r="FX4585" s="2"/>
      <c r="FY4585" s="2"/>
      <c r="FZ4585" s="2"/>
      <c r="GA4585" s="2"/>
      <c r="GB4585" s="2"/>
      <c r="GC4585" s="2"/>
      <c r="GD4585" s="2"/>
      <c r="GE4585" s="2"/>
      <c r="GF4585" s="2"/>
      <c r="GG4585" s="2"/>
      <c r="GH4585" s="2"/>
      <c r="GI4585" s="2"/>
      <c r="GJ4585" s="2"/>
      <c r="GK4585" s="2"/>
      <c r="GL4585" s="2"/>
      <c r="GM4585" s="2"/>
      <c r="GN4585" s="2"/>
      <c r="GO4585" s="2"/>
      <c r="GP4585" s="2"/>
      <c r="GQ4585" s="2"/>
      <c r="GR4585" s="2"/>
      <c r="GS4585" s="2"/>
      <c r="GT4585" s="2"/>
      <c r="GU4585" s="2"/>
      <c r="GV4585" s="2"/>
      <c r="GW4585" s="2"/>
      <c r="GX4585" s="2"/>
      <c r="GY4585" s="2"/>
      <c r="GZ4585" s="2"/>
      <c r="HA4585" s="2"/>
      <c r="HB4585" s="2"/>
      <c r="HC4585" s="2"/>
      <c r="HD4585" s="2"/>
      <c r="HE4585" s="2"/>
      <c r="HF4585" s="2"/>
      <c r="HG4585" s="2"/>
      <c r="HH4585" s="2"/>
      <c r="HI4585" s="2"/>
      <c r="HJ4585" s="2"/>
      <c r="HK4585" s="2"/>
      <c r="HL4585" s="2"/>
      <c r="HM4585" s="2"/>
      <c r="HN4585" s="2"/>
      <c r="HO4585" s="2"/>
      <c r="HP4585" s="2"/>
      <c r="HQ4585" s="2"/>
      <c r="HR4585" s="2"/>
      <c r="HS4585" s="2"/>
      <c r="HT4585" s="2"/>
      <c r="HU4585" s="2"/>
      <c r="HV4585" s="2"/>
      <c r="HW4585" s="2"/>
      <c r="HX4585" s="2"/>
      <c r="HY4585" s="2"/>
      <c r="HZ4585" s="2"/>
      <c r="IA4585" s="2"/>
      <c r="IB4585" s="2"/>
      <c r="IC4585" s="2"/>
      <c r="ID4585" s="2"/>
      <c r="IE4585" s="2"/>
      <c r="IF4585" s="2"/>
      <c r="IG4585" s="2"/>
      <c r="IH4585" s="2"/>
      <c r="II4585" s="2"/>
      <c r="IJ4585" s="2"/>
      <c r="IK4585" s="2"/>
      <c r="IL4585" s="2"/>
      <c r="IM4585" s="2"/>
      <c r="IN4585" s="2"/>
      <c r="IO4585" s="2"/>
      <c r="IP4585" s="2"/>
      <c r="IQ4585" s="2"/>
    </row>
    <row r="4586" spans="1:251" s="16" customFormat="1" ht="18.75" customHeight="1" thickBot="1">
      <c r="A4586" s="17"/>
      <c r="B4586" s="136" t="s">
        <v>13</v>
      </c>
      <c r="C4586" s="137"/>
      <c r="D4586" s="137"/>
      <c r="E4586" s="137"/>
      <c r="F4586" s="137"/>
      <c r="G4586" s="137"/>
      <c r="H4586" s="137"/>
      <c r="I4586" s="137"/>
      <c r="J4586" s="137"/>
      <c r="K4586" s="137"/>
      <c r="L4586" s="137"/>
      <c r="M4586" s="137"/>
      <c r="N4586" s="137"/>
      <c r="O4586" s="137"/>
      <c r="P4586" s="137"/>
      <c r="Q4586" s="137"/>
      <c r="R4586" s="137"/>
      <c r="S4586" s="137"/>
      <c r="T4586" s="137"/>
      <c r="U4586" s="137"/>
      <c r="V4586" s="137"/>
      <c r="W4586" s="137"/>
      <c r="X4586" s="137"/>
      <c r="Y4586" s="137"/>
      <c r="Z4586" s="138"/>
      <c r="AA4586" s="115">
        <f>SUM($AA$4584:$AA$4585)</f>
        <v>51243</v>
      </c>
      <c r="AB4586" s="116"/>
      <c r="AC4586" s="116"/>
      <c r="AD4586" s="116"/>
      <c r="AE4586" s="116"/>
      <c r="AF4586" s="116"/>
      <c r="AG4586" s="116"/>
      <c r="AH4586" s="116"/>
      <c r="AI4586" s="117"/>
      <c r="AJ4586" s="115">
        <f>SUM($AJ$4584:$AJ$4585)</f>
        <v>101272</v>
      </c>
      <c r="AK4586" s="116"/>
      <c r="AL4586" s="116"/>
      <c r="AM4586" s="116"/>
      <c r="AN4586" s="116"/>
      <c r="AO4586" s="116"/>
      <c r="AP4586" s="116"/>
      <c r="AQ4586" s="116"/>
      <c r="AR4586" s="117"/>
      <c r="AS4586" s="112"/>
      <c r="AT4586" s="113"/>
      <c r="AU4586" s="113"/>
      <c r="AV4586" s="113"/>
      <c r="AW4586" s="113"/>
      <c r="AX4586" s="114"/>
      <c r="AY4586" s="2"/>
      <c r="AZ4586" s="2"/>
      <c r="BA4586" s="2"/>
      <c r="BB4586" s="2"/>
      <c r="BC4586" s="2"/>
      <c r="BD4586" s="2"/>
      <c r="BE4586" s="2"/>
      <c r="BF4586" s="2"/>
      <c r="BG4586" s="2"/>
      <c r="BH4586" s="2"/>
      <c r="BI4586" s="2"/>
      <c r="BJ4586" s="2"/>
      <c r="BK4586" s="2"/>
      <c r="BL4586" s="2"/>
      <c r="BM4586" s="2"/>
      <c r="BN4586" s="2"/>
      <c r="BO4586" s="2"/>
      <c r="BP4586" s="2"/>
      <c r="BQ4586" s="2"/>
      <c r="BR4586" s="2"/>
      <c r="BS4586" s="2"/>
      <c r="BT4586" s="2"/>
      <c r="BU4586" s="2"/>
      <c r="BV4586" s="2"/>
      <c r="BW4586" s="2"/>
      <c r="BX4586" s="2"/>
      <c r="BY4586" s="2"/>
      <c r="BZ4586" s="2"/>
      <c r="CA4586" s="2"/>
      <c r="CB4586" s="2"/>
      <c r="CC4586" s="2"/>
      <c r="CD4586" s="2"/>
      <c r="CE4586" s="2"/>
      <c r="CF4586" s="2"/>
      <c r="CG4586" s="2"/>
      <c r="CH4586" s="2"/>
      <c r="CI4586" s="2"/>
      <c r="CJ4586" s="2"/>
      <c r="CK4586" s="2"/>
      <c r="CL4586" s="2"/>
      <c r="CM4586" s="2"/>
      <c r="CN4586" s="2"/>
      <c r="CO4586" s="2"/>
      <c r="CP4586" s="2"/>
      <c r="CQ4586" s="2"/>
      <c r="CR4586" s="2"/>
      <c r="CS4586" s="2"/>
      <c r="CT4586" s="2"/>
      <c r="CU4586" s="2"/>
      <c r="CV4586" s="2"/>
      <c r="CW4586" s="2"/>
      <c r="CX4586" s="2"/>
      <c r="CY4586" s="2"/>
      <c r="CZ4586" s="2"/>
      <c r="DA4586" s="2"/>
      <c r="DB4586" s="2"/>
      <c r="DC4586" s="2"/>
      <c r="DD4586" s="2"/>
      <c r="DE4586" s="2"/>
      <c r="DF4586" s="2"/>
      <c r="DG4586" s="2"/>
      <c r="DH4586" s="2"/>
      <c r="DI4586" s="2"/>
      <c r="DJ4586" s="2"/>
      <c r="DK4586" s="2"/>
      <c r="DL4586" s="2"/>
      <c r="DM4586" s="2"/>
      <c r="DN4586" s="2"/>
      <c r="DO4586" s="2"/>
      <c r="DP4586" s="2"/>
      <c r="DQ4586" s="2"/>
      <c r="DR4586" s="2"/>
      <c r="DS4586" s="2"/>
      <c r="DT4586" s="2"/>
      <c r="DU4586" s="2"/>
      <c r="DV4586" s="2"/>
      <c r="DW4586" s="2"/>
      <c r="DX4586" s="2"/>
      <c r="DY4586" s="2"/>
      <c r="DZ4586" s="2"/>
      <c r="EA4586" s="2"/>
      <c r="EB4586" s="2"/>
      <c r="EC4586" s="2"/>
      <c r="ED4586" s="2"/>
      <c r="EE4586" s="2"/>
      <c r="EF4586" s="2"/>
      <c r="EG4586" s="2"/>
      <c r="EH4586" s="2"/>
      <c r="EI4586" s="2"/>
      <c r="EJ4586" s="2"/>
      <c r="EK4586" s="2"/>
      <c r="EL4586" s="2"/>
      <c r="EM4586" s="2"/>
      <c r="EN4586" s="2"/>
      <c r="EO4586" s="2"/>
      <c r="EP4586" s="2"/>
      <c r="EQ4586" s="2"/>
      <c r="ER4586" s="2"/>
      <c r="ES4586" s="2"/>
      <c r="ET4586" s="2"/>
      <c r="EU4586" s="2"/>
      <c r="EV4586" s="2"/>
      <c r="EW4586" s="2"/>
      <c r="EX4586" s="2"/>
      <c r="EY4586" s="2"/>
      <c r="EZ4586" s="2"/>
      <c r="FA4586" s="2"/>
      <c r="FB4586" s="2"/>
      <c r="FC4586" s="2"/>
      <c r="FD4586" s="2"/>
      <c r="FE4586" s="2"/>
      <c r="FF4586" s="2"/>
      <c r="FG4586" s="2"/>
      <c r="FH4586" s="2"/>
      <c r="FI4586" s="2"/>
      <c r="FJ4586" s="2"/>
      <c r="FK4586" s="2"/>
      <c r="FL4586" s="2"/>
      <c r="FM4586" s="2"/>
      <c r="FN4586" s="2"/>
      <c r="FO4586" s="2"/>
      <c r="FP4586" s="2"/>
      <c r="FQ4586" s="2"/>
      <c r="FR4586" s="2"/>
      <c r="FS4586" s="2"/>
      <c r="FT4586" s="2"/>
      <c r="FU4586" s="2"/>
      <c r="FV4586" s="2"/>
      <c r="FW4586" s="2"/>
      <c r="FX4586" s="2"/>
      <c r="FY4586" s="2"/>
      <c r="FZ4586" s="2"/>
      <c r="GA4586" s="2"/>
      <c r="GB4586" s="2"/>
      <c r="GC4586" s="2"/>
      <c r="GD4586" s="2"/>
      <c r="GE4586" s="2"/>
      <c r="GF4586" s="2"/>
      <c r="GG4586" s="2"/>
      <c r="GH4586" s="2"/>
      <c r="GI4586" s="2"/>
      <c r="GJ4586" s="2"/>
      <c r="GK4586" s="2"/>
      <c r="GL4586" s="2"/>
      <c r="GM4586" s="2"/>
      <c r="GN4586" s="2"/>
      <c r="GO4586" s="2"/>
      <c r="GP4586" s="2"/>
      <c r="GQ4586" s="2"/>
      <c r="GR4586" s="2"/>
      <c r="GS4586" s="2"/>
      <c r="GT4586" s="2"/>
      <c r="GU4586" s="2"/>
      <c r="GV4586" s="2"/>
      <c r="GW4586" s="2"/>
      <c r="GX4586" s="2"/>
      <c r="GY4586" s="2"/>
      <c r="GZ4586" s="2"/>
      <c r="HA4586" s="2"/>
      <c r="HB4586" s="2"/>
      <c r="HC4586" s="2"/>
      <c r="HD4586" s="2"/>
      <c r="HE4586" s="2"/>
      <c r="HF4586" s="2"/>
      <c r="HG4586" s="2"/>
      <c r="HH4586" s="2"/>
      <c r="HI4586" s="2"/>
      <c r="HJ4586" s="2"/>
      <c r="HK4586" s="2"/>
      <c r="HL4586" s="2"/>
      <c r="HM4586" s="2"/>
      <c r="HN4586" s="2"/>
      <c r="HO4586" s="2"/>
      <c r="HP4586" s="2"/>
      <c r="HQ4586" s="2"/>
      <c r="HR4586" s="2"/>
      <c r="HS4586" s="2"/>
      <c r="HT4586" s="2"/>
      <c r="HU4586" s="2"/>
      <c r="HV4586" s="2"/>
      <c r="HW4586" s="2"/>
      <c r="HX4586" s="2"/>
      <c r="HY4586" s="2"/>
      <c r="HZ4586" s="2"/>
      <c r="IA4586" s="2"/>
      <c r="IB4586" s="2"/>
      <c r="IC4586" s="2"/>
      <c r="ID4586" s="2"/>
      <c r="IE4586" s="2"/>
      <c r="IF4586" s="2"/>
      <c r="IG4586" s="2"/>
      <c r="IH4586" s="2"/>
      <c r="II4586" s="2"/>
      <c r="IJ4586" s="2"/>
      <c r="IK4586" s="2"/>
      <c r="IL4586" s="2"/>
      <c r="IM4586" s="2"/>
      <c r="IN4586" s="2"/>
      <c r="IO4586" s="2"/>
      <c r="IP4586" s="2"/>
      <c r="IQ4586" s="2"/>
    </row>
    <row r="4588" spans="1:251" ht="18.75">
      <c r="A4588" s="1" t="s">
        <v>0</v>
      </c>
      <c r="AW4588" s="3"/>
      <c r="AX4588" s="4"/>
      <c r="AY4588" s="3"/>
    </row>
    <row r="4590" spans="1:251" ht="18.75">
      <c r="B4590" s="118" t="s">
        <v>8</v>
      </c>
      <c r="C4590" s="119"/>
      <c r="D4590" s="119"/>
      <c r="E4590" s="119"/>
      <c r="F4590" s="119"/>
      <c r="G4590" s="119"/>
      <c r="H4590" s="119"/>
      <c r="I4590" s="119"/>
      <c r="J4590" s="119"/>
      <c r="K4590" s="119"/>
      <c r="L4590" s="119"/>
      <c r="M4590" s="119"/>
      <c r="N4590" s="119"/>
      <c r="O4590" s="119"/>
      <c r="P4590" s="119"/>
      <c r="Q4590" s="119"/>
      <c r="R4590" s="119"/>
      <c r="S4590" s="119"/>
      <c r="T4590" s="119"/>
      <c r="U4590" s="119"/>
      <c r="V4590" s="119"/>
      <c r="W4590" s="119"/>
      <c r="X4590" s="119"/>
      <c r="Y4590" s="119"/>
      <c r="Z4590" s="119"/>
      <c r="AA4590" s="119"/>
      <c r="AB4590" s="119"/>
      <c r="AC4590" s="119"/>
      <c r="AD4590" s="119"/>
      <c r="AE4590" s="119"/>
      <c r="AF4590" s="119"/>
      <c r="AG4590" s="119"/>
      <c r="AH4590" s="119"/>
      <c r="AI4590" s="119"/>
      <c r="AJ4590" s="119"/>
      <c r="AK4590" s="119"/>
      <c r="AL4590" s="119"/>
      <c r="AM4590" s="119"/>
      <c r="AN4590" s="119"/>
      <c r="AO4590" s="119"/>
      <c r="AP4590" s="119"/>
      <c r="AQ4590" s="119"/>
      <c r="AR4590" s="119"/>
      <c r="AS4590" s="119"/>
      <c r="AT4590" s="119"/>
      <c r="AU4590" s="119"/>
      <c r="AV4590" s="119"/>
      <c r="AW4590" s="119"/>
      <c r="AX4590" s="119"/>
    </row>
    <row r="4591" spans="1:251">
      <c r="Z4591" s="5"/>
      <c r="AD4591" s="5"/>
      <c r="AE4591" s="5"/>
      <c r="AF4591" s="5"/>
      <c r="AG4591" s="5"/>
      <c r="AH4591" s="5"/>
      <c r="AI4591" s="5"/>
      <c r="AO4591" s="5"/>
    </row>
    <row r="4592" spans="1:251" ht="13.5" thickBot="1">
      <c r="Z4592" s="5"/>
      <c r="AD4592" s="5"/>
      <c r="AE4592" s="5"/>
      <c r="AF4592" s="5"/>
      <c r="AG4592" s="5"/>
      <c r="AH4592" s="5"/>
      <c r="AI4592" s="5"/>
      <c r="AO4592" s="5"/>
      <c r="DI4592" s="6"/>
    </row>
    <row r="4593" spans="1:113" ht="24.75" customHeight="1" thickBot="1">
      <c r="B4593" s="120" t="s">
        <v>1</v>
      </c>
      <c r="C4593" s="121"/>
      <c r="D4593" s="121"/>
      <c r="E4593" s="121"/>
      <c r="F4593" s="121"/>
      <c r="G4593" s="121"/>
      <c r="H4593" s="122" t="s">
        <v>938</v>
      </c>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4"/>
      <c r="DI4593" s="6"/>
    </row>
    <row r="4594" spans="1:113" ht="14.25">
      <c r="B4594" s="7"/>
      <c r="C4594" s="7"/>
      <c r="D4594" s="7"/>
      <c r="E4594" s="7"/>
      <c r="F4594" s="7"/>
      <c r="G4594" s="7"/>
      <c r="H4594" s="8"/>
      <c r="I4594" s="8"/>
      <c r="J4594" s="8"/>
      <c r="K4594" s="8"/>
      <c r="L4594" s="9"/>
      <c r="M4594" s="9"/>
      <c r="N4594" s="9"/>
      <c r="O4594" s="9"/>
      <c r="P4594" s="8"/>
      <c r="Q4594" s="8"/>
      <c r="R4594" s="8"/>
      <c r="S4594" s="8"/>
      <c r="T4594" s="8"/>
      <c r="U4594" s="8"/>
      <c r="V4594" s="10"/>
      <c r="W4594" s="10"/>
      <c r="X4594" s="10"/>
      <c r="Y4594" s="10"/>
      <c r="Z4594" s="10"/>
      <c r="AA4594" s="10"/>
      <c r="AB4594" s="10"/>
      <c r="AC4594" s="10"/>
      <c r="AD4594" s="10"/>
      <c r="AE4594" s="10"/>
      <c r="AF4594" s="10"/>
      <c r="AG4594" s="10"/>
      <c r="AH4594" s="10"/>
      <c r="AI4594" s="10"/>
      <c r="AJ4594" s="10"/>
      <c r="AK4594" s="10"/>
      <c r="AL4594" s="10"/>
      <c r="AM4594" s="10"/>
      <c r="AN4594" s="10"/>
      <c r="AO4594" s="10"/>
      <c r="AP4594" s="10"/>
      <c r="AQ4594" s="10"/>
      <c r="AR4594" s="10"/>
      <c r="AS4594" s="10"/>
      <c r="AT4594" s="10"/>
      <c r="AU4594" s="10"/>
      <c r="AV4594" s="10"/>
      <c r="AW4594" s="10"/>
      <c r="AX4594" s="10"/>
      <c r="DI4594" s="6"/>
    </row>
    <row r="4595" spans="1:113" ht="15" thickBot="1">
      <c r="A4595" s="11"/>
      <c r="B4595" s="10" t="s">
        <v>2</v>
      </c>
      <c r="C4595" s="8"/>
      <c r="D4595" s="8"/>
      <c r="E4595" s="8"/>
      <c r="F4595" s="8"/>
      <c r="G4595" s="8"/>
      <c r="H4595" s="8"/>
      <c r="I4595" s="8"/>
      <c r="J4595" s="8"/>
      <c r="K4595" s="8"/>
      <c r="L4595" s="9"/>
      <c r="M4595" s="9"/>
      <c r="N4595" s="9"/>
      <c r="O4595" s="9"/>
      <c r="P4595" s="8"/>
      <c r="Q4595" s="8"/>
      <c r="R4595" s="8"/>
      <c r="S4595" s="8"/>
      <c r="T4595" s="8"/>
      <c r="U4595" s="8"/>
      <c r="V4595" s="10"/>
      <c r="W4595" s="10"/>
      <c r="X4595" s="10"/>
      <c r="Y4595" s="10"/>
      <c r="Z4595" s="10"/>
      <c r="AA4595" s="10"/>
      <c r="AB4595" s="10"/>
      <c r="AC4595" s="10"/>
      <c r="AD4595" s="10"/>
      <c r="AE4595" s="10"/>
      <c r="AF4595" s="10"/>
      <c r="AG4595" s="10"/>
      <c r="AH4595" s="10"/>
      <c r="AI4595" s="10"/>
      <c r="AJ4595" s="10"/>
      <c r="AK4595" s="10"/>
      <c r="AL4595" s="10"/>
      <c r="AM4595" s="10"/>
      <c r="AN4595" s="10"/>
      <c r="AO4595" s="10"/>
      <c r="AP4595" s="10"/>
      <c r="AQ4595" s="10"/>
      <c r="AR4595" s="10"/>
      <c r="AS4595" s="10"/>
      <c r="AT4595" s="10"/>
      <c r="AU4595" s="10"/>
      <c r="AV4595" s="10"/>
      <c r="AW4595" s="10"/>
      <c r="AX4595" s="10"/>
      <c r="DI4595" s="6"/>
    </row>
    <row r="4596" spans="1:113" ht="14.25">
      <c r="A4596" s="8"/>
      <c r="B4596" s="12"/>
      <c r="C4596" s="7"/>
      <c r="D4596" s="7"/>
      <c r="E4596" s="7"/>
      <c r="F4596" s="7"/>
      <c r="G4596" s="7"/>
      <c r="H4596" s="7"/>
      <c r="I4596" s="7"/>
      <c r="J4596" s="7"/>
      <c r="K4596" s="7"/>
      <c r="L4596" s="13"/>
      <c r="M4596" s="13"/>
      <c r="N4596" s="13"/>
      <c r="O4596" s="13"/>
      <c r="P4596" s="7"/>
      <c r="Q4596" s="7"/>
      <c r="R4596" s="7"/>
      <c r="S4596" s="7"/>
      <c r="T4596" s="7"/>
      <c r="U4596" s="7"/>
      <c r="V4596" s="14"/>
      <c r="W4596" s="14"/>
      <c r="X4596" s="14"/>
      <c r="Y4596" s="14"/>
      <c r="Z4596" s="14"/>
      <c r="AA4596" s="14"/>
      <c r="AB4596" s="14"/>
      <c r="AC4596" s="14"/>
      <c r="AD4596" s="14"/>
      <c r="AE4596" s="14"/>
      <c r="AF4596" s="14"/>
      <c r="AG4596" s="14"/>
      <c r="AH4596" s="14"/>
      <c r="AI4596" s="14"/>
      <c r="AJ4596" s="14"/>
      <c r="AK4596" s="14"/>
      <c r="AL4596" s="14"/>
      <c r="AM4596" s="14"/>
      <c r="AN4596" s="14"/>
      <c r="AO4596" s="14"/>
      <c r="AP4596" s="14"/>
      <c r="AQ4596" s="14"/>
      <c r="AR4596" s="14"/>
      <c r="AS4596" s="14"/>
      <c r="AT4596" s="14"/>
      <c r="AU4596" s="14"/>
      <c r="AV4596" s="14"/>
      <c r="AW4596" s="14"/>
      <c r="AX4596" s="15"/>
    </row>
    <row r="4597" spans="1:113" ht="12" customHeight="1">
      <c r="A4597" s="8"/>
      <c r="B4597" s="141" t="s">
        <v>976</v>
      </c>
      <c r="C4597" s="142"/>
      <c r="D4597" s="142"/>
      <c r="E4597" s="142"/>
      <c r="F4597" s="142"/>
      <c r="G4597" s="142"/>
      <c r="H4597" s="142"/>
      <c r="I4597" s="142"/>
      <c r="J4597" s="142"/>
      <c r="K4597" s="142"/>
      <c r="L4597" s="142"/>
      <c r="M4597" s="142"/>
      <c r="N4597" s="142"/>
      <c r="O4597" s="142"/>
      <c r="P4597" s="142"/>
      <c r="Q4597" s="142"/>
      <c r="R4597" s="142"/>
      <c r="S4597" s="142"/>
      <c r="T4597" s="142"/>
      <c r="U4597" s="142"/>
      <c r="V4597" s="142"/>
      <c r="W4597" s="142"/>
      <c r="X4597" s="142"/>
      <c r="Y4597" s="142"/>
      <c r="Z4597" s="142"/>
      <c r="AA4597" s="142"/>
      <c r="AB4597" s="142"/>
      <c r="AC4597" s="142"/>
      <c r="AD4597" s="142"/>
      <c r="AE4597" s="142"/>
      <c r="AF4597" s="142"/>
      <c r="AG4597" s="142"/>
      <c r="AH4597" s="142"/>
      <c r="AI4597" s="142"/>
      <c r="AJ4597" s="142"/>
      <c r="AK4597" s="142"/>
      <c r="AL4597" s="142"/>
      <c r="AM4597" s="142"/>
      <c r="AN4597" s="142"/>
      <c r="AO4597" s="142"/>
      <c r="AP4597" s="142"/>
      <c r="AQ4597" s="142"/>
      <c r="AR4597" s="142"/>
      <c r="AS4597" s="142"/>
      <c r="AT4597" s="142"/>
      <c r="AU4597" s="142"/>
      <c r="AV4597" s="142"/>
      <c r="AW4597" s="142"/>
      <c r="AX4597" s="143"/>
    </row>
    <row r="4598" spans="1:113" ht="12" customHeight="1">
      <c r="A4598" s="8"/>
      <c r="B4598" s="141"/>
      <c r="C4598" s="142"/>
      <c r="D4598" s="142"/>
      <c r="E4598" s="142"/>
      <c r="F4598" s="142"/>
      <c r="G4598" s="142"/>
      <c r="H4598" s="142"/>
      <c r="I4598" s="142"/>
      <c r="J4598" s="142"/>
      <c r="K4598" s="142"/>
      <c r="L4598" s="142"/>
      <c r="M4598" s="142"/>
      <c r="N4598" s="142"/>
      <c r="O4598" s="142"/>
      <c r="P4598" s="142"/>
      <c r="Q4598" s="142"/>
      <c r="R4598" s="142"/>
      <c r="S4598" s="142"/>
      <c r="T4598" s="142"/>
      <c r="U4598" s="142"/>
      <c r="V4598" s="142"/>
      <c r="W4598" s="142"/>
      <c r="X4598" s="142"/>
      <c r="Y4598" s="142"/>
      <c r="Z4598" s="142"/>
      <c r="AA4598" s="142"/>
      <c r="AB4598" s="142"/>
      <c r="AC4598" s="142"/>
      <c r="AD4598" s="142"/>
      <c r="AE4598" s="142"/>
      <c r="AF4598" s="142"/>
      <c r="AG4598" s="142"/>
      <c r="AH4598" s="142"/>
      <c r="AI4598" s="142"/>
      <c r="AJ4598" s="142"/>
      <c r="AK4598" s="142"/>
      <c r="AL4598" s="142"/>
      <c r="AM4598" s="142"/>
      <c r="AN4598" s="142"/>
      <c r="AO4598" s="142"/>
      <c r="AP4598" s="142"/>
      <c r="AQ4598" s="142"/>
      <c r="AR4598" s="142"/>
      <c r="AS4598" s="142"/>
      <c r="AT4598" s="142"/>
      <c r="AU4598" s="142"/>
      <c r="AV4598" s="142"/>
      <c r="AW4598" s="142"/>
      <c r="AX4598" s="143"/>
    </row>
    <row r="4599" spans="1:113" ht="12" customHeight="1">
      <c r="A4599" s="8"/>
      <c r="B4599" s="141"/>
      <c r="C4599" s="142"/>
      <c r="D4599" s="142"/>
      <c r="E4599" s="142"/>
      <c r="F4599" s="142"/>
      <c r="G4599" s="142"/>
      <c r="H4599" s="142"/>
      <c r="I4599" s="142"/>
      <c r="J4599" s="142"/>
      <c r="K4599" s="142"/>
      <c r="L4599" s="142"/>
      <c r="M4599" s="142"/>
      <c r="N4599" s="142"/>
      <c r="O4599" s="142"/>
      <c r="P4599" s="142"/>
      <c r="Q4599" s="142"/>
      <c r="R4599" s="142"/>
      <c r="S4599" s="142"/>
      <c r="T4599" s="142"/>
      <c r="U4599" s="142"/>
      <c r="V4599" s="142"/>
      <c r="W4599" s="142"/>
      <c r="X4599" s="142"/>
      <c r="Y4599" s="142"/>
      <c r="Z4599" s="142"/>
      <c r="AA4599" s="142"/>
      <c r="AB4599" s="142"/>
      <c r="AC4599" s="142"/>
      <c r="AD4599" s="142"/>
      <c r="AE4599" s="142"/>
      <c r="AF4599" s="142"/>
      <c r="AG4599" s="142"/>
      <c r="AH4599" s="142"/>
      <c r="AI4599" s="142"/>
      <c r="AJ4599" s="142"/>
      <c r="AK4599" s="142"/>
      <c r="AL4599" s="142"/>
      <c r="AM4599" s="142"/>
      <c r="AN4599" s="142"/>
      <c r="AO4599" s="142"/>
      <c r="AP4599" s="142"/>
      <c r="AQ4599" s="142"/>
      <c r="AR4599" s="142"/>
      <c r="AS4599" s="142"/>
      <c r="AT4599" s="142"/>
      <c r="AU4599" s="142"/>
      <c r="AV4599" s="142"/>
      <c r="AW4599" s="142"/>
      <c r="AX4599" s="143"/>
      <c r="BC4599" s="16"/>
    </row>
    <row r="4600" spans="1:113" ht="12" customHeight="1">
      <c r="A4600" s="8"/>
      <c r="B4600" s="141"/>
      <c r="C4600" s="142"/>
      <c r="D4600" s="142"/>
      <c r="E4600" s="142"/>
      <c r="F4600" s="142"/>
      <c r="G4600" s="142"/>
      <c r="H4600" s="142"/>
      <c r="I4600" s="142"/>
      <c r="J4600" s="142"/>
      <c r="K4600" s="142"/>
      <c r="L4600" s="142"/>
      <c r="M4600" s="142"/>
      <c r="N4600" s="142"/>
      <c r="O4600" s="142"/>
      <c r="P4600" s="142"/>
      <c r="Q4600" s="142"/>
      <c r="R4600" s="142"/>
      <c r="S4600" s="142"/>
      <c r="T4600" s="142"/>
      <c r="U4600" s="142"/>
      <c r="V4600" s="142"/>
      <c r="W4600" s="142"/>
      <c r="X4600" s="142"/>
      <c r="Y4600" s="142"/>
      <c r="Z4600" s="142"/>
      <c r="AA4600" s="142"/>
      <c r="AB4600" s="142"/>
      <c r="AC4600" s="142"/>
      <c r="AD4600" s="142"/>
      <c r="AE4600" s="142"/>
      <c r="AF4600" s="142"/>
      <c r="AG4600" s="142"/>
      <c r="AH4600" s="142"/>
      <c r="AI4600" s="142"/>
      <c r="AJ4600" s="142"/>
      <c r="AK4600" s="142"/>
      <c r="AL4600" s="142"/>
      <c r="AM4600" s="142"/>
      <c r="AN4600" s="142"/>
      <c r="AO4600" s="142"/>
      <c r="AP4600" s="142"/>
      <c r="AQ4600" s="142"/>
      <c r="AR4600" s="142"/>
      <c r="AS4600" s="142"/>
      <c r="AT4600" s="142"/>
      <c r="AU4600" s="142"/>
      <c r="AV4600" s="142"/>
      <c r="AW4600" s="142"/>
      <c r="AX4600" s="143"/>
    </row>
    <row r="4601" spans="1:113" ht="12" customHeight="1">
      <c r="A4601" s="8"/>
      <c r="B4601" s="141"/>
      <c r="C4601" s="142"/>
      <c r="D4601" s="142"/>
      <c r="E4601" s="142"/>
      <c r="F4601" s="142"/>
      <c r="G4601" s="142"/>
      <c r="H4601" s="142"/>
      <c r="I4601" s="142"/>
      <c r="J4601" s="142"/>
      <c r="K4601" s="142"/>
      <c r="L4601" s="142"/>
      <c r="M4601" s="142"/>
      <c r="N4601" s="142"/>
      <c r="O4601" s="142"/>
      <c r="P4601" s="142"/>
      <c r="Q4601" s="142"/>
      <c r="R4601" s="142"/>
      <c r="S4601" s="142"/>
      <c r="T4601" s="142"/>
      <c r="U4601" s="142"/>
      <c r="V4601" s="142"/>
      <c r="W4601" s="142"/>
      <c r="X4601" s="142"/>
      <c r="Y4601" s="142"/>
      <c r="Z4601" s="142"/>
      <c r="AA4601" s="142"/>
      <c r="AB4601" s="142"/>
      <c r="AC4601" s="142"/>
      <c r="AD4601" s="142"/>
      <c r="AE4601" s="142"/>
      <c r="AF4601" s="142"/>
      <c r="AG4601" s="142"/>
      <c r="AH4601" s="142"/>
      <c r="AI4601" s="142"/>
      <c r="AJ4601" s="142"/>
      <c r="AK4601" s="142"/>
      <c r="AL4601" s="142"/>
      <c r="AM4601" s="142"/>
      <c r="AN4601" s="142"/>
      <c r="AO4601" s="142"/>
      <c r="AP4601" s="142"/>
      <c r="AQ4601" s="142"/>
      <c r="AR4601" s="142"/>
      <c r="AS4601" s="142"/>
      <c r="AT4601" s="142"/>
      <c r="AU4601" s="142"/>
      <c r="AV4601" s="142"/>
      <c r="AW4601" s="142"/>
      <c r="AX4601" s="143"/>
    </row>
    <row r="4602" spans="1:113" ht="12" customHeight="1">
      <c r="A4602" s="8"/>
      <c r="B4602" s="141"/>
      <c r="C4602" s="142"/>
      <c r="D4602" s="142"/>
      <c r="E4602" s="142"/>
      <c r="F4602" s="142"/>
      <c r="G4602" s="142"/>
      <c r="H4602" s="142"/>
      <c r="I4602" s="142"/>
      <c r="J4602" s="142"/>
      <c r="K4602" s="142"/>
      <c r="L4602" s="142"/>
      <c r="M4602" s="142"/>
      <c r="N4602" s="142"/>
      <c r="O4602" s="142"/>
      <c r="P4602" s="142"/>
      <c r="Q4602" s="142"/>
      <c r="R4602" s="142"/>
      <c r="S4602" s="142"/>
      <c r="T4602" s="142"/>
      <c r="U4602" s="142"/>
      <c r="V4602" s="142"/>
      <c r="W4602" s="142"/>
      <c r="X4602" s="142"/>
      <c r="Y4602" s="142"/>
      <c r="Z4602" s="142"/>
      <c r="AA4602" s="142"/>
      <c r="AB4602" s="142"/>
      <c r="AC4602" s="142"/>
      <c r="AD4602" s="142"/>
      <c r="AE4602" s="142"/>
      <c r="AF4602" s="142"/>
      <c r="AG4602" s="142"/>
      <c r="AH4602" s="142"/>
      <c r="AI4602" s="142"/>
      <c r="AJ4602" s="142"/>
      <c r="AK4602" s="142"/>
      <c r="AL4602" s="142"/>
      <c r="AM4602" s="142"/>
      <c r="AN4602" s="142"/>
      <c r="AO4602" s="142"/>
      <c r="AP4602" s="142"/>
      <c r="AQ4602" s="142"/>
      <c r="AR4602" s="142"/>
      <c r="AS4602" s="142"/>
      <c r="AT4602" s="142"/>
      <c r="AU4602" s="142"/>
      <c r="AV4602" s="142"/>
      <c r="AW4602" s="142"/>
      <c r="AX4602" s="143"/>
    </row>
    <row r="4603" spans="1:113" ht="15" thickBot="1">
      <c r="A4603" s="17"/>
      <c r="B4603" s="18"/>
      <c r="C4603" s="19"/>
      <c r="D4603" s="19"/>
      <c r="E4603" s="19"/>
      <c r="F4603" s="19"/>
      <c r="G4603" s="19"/>
      <c r="H4603" s="19"/>
      <c r="I4603" s="19"/>
      <c r="J4603" s="19"/>
      <c r="K4603" s="19"/>
      <c r="L4603" s="19"/>
      <c r="M4603" s="19"/>
      <c r="N4603" s="19"/>
      <c r="O4603" s="19"/>
      <c r="P4603" s="19"/>
      <c r="Q4603" s="19"/>
      <c r="R4603" s="19"/>
      <c r="S4603" s="19"/>
      <c r="T4603" s="19"/>
      <c r="U4603" s="19"/>
      <c r="V4603" s="19"/>
      <c r="W4603" s="19"/>
      <c r="X4603" s="19"/>
      <c r="Y4603" s="19"/>
      <c r="Z4603" s="19"/>
      <c r="AA4603" s="19"/>
      <c r="AB4603" s="19"/>
      <c r="AC4603" s="19"/>
      <c r="AD4603" s="19"/>
      <c r="AE4603" s="19"/>
      <c r="AF4603" s="19"/>
      <c r="AG4603" s="19"/>
      <c r="AH4603" s="19"/>
      <c r="AI4603" s="19"/>
      <c r="AJ4603" s="19"/>
      <c r="AK4603" s="19"/>
      <c r="AL4603" s="19"/>
      <c r="AM4603" s="19"/>
      <c r="AN4603" s="19"/>
      <c r="AO4603" s="19"/>
      <c r="AP4603" s="19"/>
      <c r="AQ4603" s="19"/>
      <c r="AR4603" s="19"/>
      <c r="AS4603" s="19"/>
      <c r="AT4603" s="19"/>
      <c r="AU4603" s="19"/>
      <c r="AV4603" s="19"/>
      <c r="AW4603" s="19"/>
      <c r="AX4603" s="20"/>
    </row>
    <row r="4604" spans="1:113">
      <c r="B4604" s="21"/>
    </row>
    <row r="4605" spans="1:113" ht="15" thickBot="1">
      <c r="A4605" s="11"/>
      <c r="B4605" s="10" t="s">
        <v>3</v>
      </c>
      <c r="C4605" s="8"/>
      <c r="D4605" s="8"/>
      <c r="E4605" s="8"/>
      <c r="F4605" s="8"/>
      <c r="G4605" s="8"/>
      <c r="H4605" s="8"/>
      <c r="I4605" s="8"/>
      <c r="J4605" s="8"/>
      <c r="K4605" s="8"/>
      <c r="L4605" s="9"/>
      <c r="M4605" s="9"/>
      <c r="N4605" s="9"/>
      <c r="O4605" s="9"/>
      <c r="P4605" s="8"/>
      <c r="Q4605" s="8"/>
      <c r="R4605" s="8"/>
      <c r="S4605" s="8"/>
      <c r="T4605" s="8"/>
      <c r="U4605" s="8"/>
      <c r="V4605" s="10"/>
      <c r="W4605" s="10"/>
      <c r="X4605" s="10"/>
      <c r="Y4605" s="10"/>
      <c r="Z4605" s="10"/>
      <c r="AA4605" s="10"/>
      <c r="AB4605" s="10"/>
      <c r="AC4605" s="10"/>
      <c r="AD4605" s="10"/>
      <c r="AE4605" s="10"/>
      <c r="AF4605" s="10"/>
      <c r="AG4605" s="10"/>
      <c r="AH4605" s="10"/>
      <c r="AI4605" s="10"/>
      <c r="AJ4605" s="10"/>
      <c r="AK4605" s="10"/>
      <c r="AL4605" s="10"/>
      <c r="AM4605" s="10"/>
      <c r="AN4605" s="10"/>
      <c r="AO4605" s="10"/>
      <c r="AP4605" s="10"/>
      <c r="AQ4605" s="10"/>
      <c r="AR4605" s="10"/>
      <c r="AS4605" s="10"/>
      <c r="AT4605" s="10"/>
      <c r="AU4605" s="10"/>
      <c r="AV4605" s="10"/>
      <c r="AW4605" s="10"/>
      <c r="AX4605" s="10"/>
      <c r="DI4605" s="6"/>
    </row>
    <row r="4606" spans="1:113" ht="14.25">
      <c r="A4606" s="8"/>
      <c r="B4606" s="12"/>
      <c r="C4606" s="7"/>
      <c r="D4606" s="7"/>
      <c r="E4606" s="7"/>
      <c r="F4606" s="7"/>
      <c r="G4606" s="7"/>
      <c r="H4606" s="7"/>
      <c r="I4606" s="7"/>
      <c r="J4606" s="7"/>
      <c r="K4606" s="7"/>
      <c r="L4606" s="13"/>
      <c r="M4606" s="13"/>
      <c r="N4606" s="13"/>
      <c r="O4606" s="13"/>
      <c r="P4606" s="7"/>
      <c r="Q4606" s="7"/>
      <c r="R4606" s="7"/>
      <c r="S4606" s="7"/>
      <c r="T4606" s="7"/>
      <c r="U4606" s="7"/>
      <c r="V4606" s="14"/>
      <c r="W4606" s="14"/>
      <c r="X4606" s="14"/>
      <c r="Y4606" s="14"/>
      <c r="Z4606" s="14"/>
      <c r="AA4606" s="14"/>
      <c r="AB4606" s="14"/>
      <c r="AC4606" s="14"/>
      <c r="AD4606" s="14"/>
      <c r="AE4606" s="14"/>
      <c r="AF4606" s="14"/>
      <c r="AG4606" s="14"/>
      <c r="AH4606" s="14"/>
      <c r="AI4606" s="14"/>
      <c r="AJ4606" s="14"/>
      <c r="AK4606" s="14"/>
      <c r="AL4606" s="14"/>
      <c r="AM4606" s="14"/>
      <c r="AN4606" s="14"/>
      <c r="AO4606" s="14"/>
      <c r="AP4606" s="14"/>
      <c r="AQ4606" s="14"/>
      <c r="AR4606" s="14"/>
      <c r="AS4606" s="14"/>
      <c r="AT4606" s="14"/>
      <c r="AU4606" s="14"/>
      <c r="AV4606" s="14"/>
      <c r="AW4606" s="14"/>
      <c r="AX4606" s="15"/>
    </row>
    <row r="4607" spans="1:113" ht="12" customHeight="1">
      <c r="A4607" s="8"/>
      <c r="B4607" s="149" t="s">
        <v>1023</v>
      </c>
      <c r="C4607" s="150"/>
      <c r="D4607" s="150"/>
      <c r="E4607" s="150"/>
      <c r="F4607" s="150"/>
      <c r="G4607" s="150"/>
      <c r="H4607" s="150"/>
      <c r="I4607" s="150"/>
      <c r="J4607" s="150"/>
      <c r="K4607" s="150"/>
      <c r="L4607" s="150"/>
      <c r="M4607" s="150"/>
      <c r="N4607" s="150"/>
      <c r="O4607" s="150"/>
      <c r="P4607" s="150"/>
      <c r="Q4607" s="150"/>
      <c r="R4607" s="150"/>
      <c r="S4607" s="150"/>
      <c r="T4607" s="150"/>
      <c r="U4607" s="150"/>
      <c r="V4607" s="150"/>
      <c r="W4607" s="150"/>
      <c r="X4607" s="150"/>
      <c r="Y4607" s="150"/>
      <c r="Z4607" s="150"/>
      <c r="AA4607" s="150"/>
      <c r="AB4607" s="150"/>
      <c r="AC4607" s="150"/>
      <c r="AD4607" s="150"/>
      <c r="AE4607" s="150"/>
      <c r="AF4607" s="150"/>
      <c r="AG4607" s="150"/>
      <c r="AH4607" s="150"/>
      <c r="AI4607" s="150"/>
      <c r="AJ4607" s="150"/>
      <c r="AK4607" s="150"/>
      <c r="AL4607" s="150"/>
      <c r="AM4607" s="150"/>
      <c r="AN4607" s="150"/>
      <c r="AO4607" s="150"/>
      <c r="AP4607" s="150"/>
      <c r="AQ4607" s="150"/>
      <c r="AR4607" s="150"/>
      <c r="AS4607" s="150"/>
      <c r="AT4607" s="150"/>
      <c r="AU4607" s="150"/>
      <c r="AV4607" s="150"/>
      <c r="AW4607" s="150"/>
      <c r="AX4607" s="151"/>
    </row>
    <row r="4608" spans="1:113" ht="12" customHeight="1">
      <c r="A4608" s="8"/>
      <c r="B4608" s="149"/>
      <c r="C4608" s="150"/>
      <c r="D4608" s="150"/>
      <c r="E4608" s="150"/>
      <c r="F4608" s="150"/>
      <c r="G4608" s="150"/>
      <c r="H4608" s="150"/>
      <c r="I4608" s="150"/>
      <c r="J4608" s="150"/>
      <c r="K4608" s="150"/>
      <c r="L4608" s="150"/>
      <c r="M4608" s="150"/>
      <c r="N4608" s="150"/>
      <c r="O4608" s="150"/>
      <c r="P4608" s="150"/>
      <c r="Q4608" s="150"/>
      <c r="R4608" s="150"/>
      <c r="S4608" s="150"/>
      <c r="T4608" s="150"/>
      <c r="U4608" s="150"/>
      <c r="V4608" s="150"/>
      <c r="W4608" s="150"/>
      <c r="X4608" s="150"/>
      <c r="Y4608" s="150"/>
      <c r="Z4608" s="150"/>
      <c r="AA4608" s="150"/>
      <c r="AB4608" s="150"/>
      <c r="AC4608" s="150"/>
      <c r="AD4608" s="150"/>
      <c r="AE4608" s="150"/>
      <c r="AF4608" s="150"/>
      <c r="AG4608" s="150"/>
      <c r="AH4608" s="150"/>
      <c r="AI4608" s="150"/>
      <c r="AJ4608" s="150"/>
      <c r="AK4608" s="150"/>
      <c r="AL4608" s="150"/>
      <c r="AM4608" s="150"/>
      <c r="AN4608" s="150"/>
      <c r="AO4608" s="150"/>
      <c r="AP4608" s="150"/>
      <c r="AQ4608" s="150"/>
      <c r="AR4608" s="150"/>
      <c r="AS4608" s="150"/>
      <c r="AT4608" s="150"/>
      <c r="AU4608" s="150"/>
      <c r="AV4608" s="150"/>
      <c r="AW4608" s="150"/>
      <c r="AX4608" s="151"/>
    </row>
    <row r="4609" spans="1:251" ht="12" customHeight="1">
      <c r="A4609" s="8"/>
      <c r="B4609" s="149"/>
      <c r="C4609" s="150"/>
      <c r="D4609" s="150"/>
      <c r="E4609" s="150"/>
      <c r="F4609" s="150"/>
      <c r="G4609" s="150"/>
      <c r="H4609" s="150"/>
      <c r="I4609" s="150"/>
      <c r="J4609" s="150"/>
      <c r="K4609" s="150"/>
      <c r="L4609" s="150"/>
      <c r="M4609" s="150"/>
      <c r="N4609" s="150"/>
      <c r="O4609" s="150"/>
      <c r="P4609" s="150"/>
      <c r="Q4609" s="150"/>
      <c r="R4609" s="150"/>
      <c r="S4609" s="150"/>
      <c r="T4609" s="150"/>
      <c r="U4609" s="150"/>
      <c r="V4609" s="150"/>
      <c r="W4609" s="150"/>
      <c r="X4609" s="150"/>
      <c r="Y4609" s="150"/>
      <c r="Z4609" s="150"/>
      <c r="AA4609" s="150"/>
      <c r="AB4609" s="150"/>
      <c r="AC4609" s="150"/>
      <c r="AD4609" s="150"/>
      <c r="AE4609" s="150"/>
      <c r="AF4609" s="150"/>
      <c r="AG4609" s="150"/>
      <c r="AH4609" s="150"/>
      <c r="AI4609" s="150"/>
      <c r="AJ4609" s="150"/>
      <c r="AK4609" s="150"/>
      <c r="AL4609" s="150"/>
      <c r="AM4609" s="150"/>
      <c r="AN4609" s="150"/>
      <c r="AO4609" s="150"/>
      <c r="AP4609" s="150"/>
      <c r="AQ4609" s="150"/>
      <c r="AR4609" s="150"/>
      <c r="AS4609" s="150"/>
      <c r="AT4609" s="150"/>
      <c r="AU4609" s="150"/>
      <c r="AV4609" s="150"/>
      <c r="AW4609" s="150"/>
      <c r="AX4609" s="151"/>
    </row>
    <row r="4610" spans="1:251" ht="12" customHeight="1">
      <c r="A4610" s="8"/>
      <c r="B4610" s="149"/>
      <c r="C4610" s="150"/>
      <c r="D4610" s="150"/>
      <c r="E4610" s="150"/>
      <c r="F4610" s="150"/>
      <c r="G4610" s="150"/>
      <c r="H4610" s="150"/>
      <c r="I4610" s="150"/>
      <c r="J4610" s="150"/>
      <c r="K4610" s="150"/>
      <c r="L4610" s="150"/>
      <c r="M4610" s="150"/>
      <c r="N4610" s="150"/>
      <c r="O4610" s="150"/>
      <c r="P4610" s="150"/>
      <c r="Q4610" s="150"/>
      <c r="R4610" s="150"/>
      <c r="S4610" s="150"/>
      <c r="T4610" s="150"/>
      <c r="U4610" s="150"/>
      <c r="V4610" s="150"/>
      <c r="W4610" s="150"/>
      <c r="X4610" s="150"/>
      <c r="Y4610" s="150"/>
      <c r="Z4610" s="150"/>
      <c r="AA4610" s="150"/>
      <c r="AB4610" s="150"/>
      <c r="AC4610" s="150"/>
      <c r="AD4610" s="150"/>
      <c r="AE4610" s="150"/>
      <c r="AF4610" s="150"/>
      <c r="AG4610" s="150"/>
      <c r="AH4610" s="150"/>
      <c r="AI4610" s="150"/>
      <c r="AJ4610" s="150"/>
      <c r="AK4610" s="150"/>
      <c r="AL4610" s="150"/>
      <c r="AM4610" s="150"/>
      <c r="AN4610" s="150"/>
      <c r="AO4610" s="150"/>
      <c r="AP4610" s="150"/>
      <c r="AQ4610" s="150"/>
      <c r="AR4610" s="150"/>
      <c r="AS4610" s="150"/>
      <c r="AT4610" s="150"/>
      <c r="AU4610" s="150"/>
      <c r="AV4610" s="150"/>
      <c r="AW4610" s="150"/>
      <c r="AX4610" s="151"/>
      <c r="BC4610" s="16"/>
    </row>
    <row r="4611" spans="1:251" ht="12" customHeight="1">
      <c r="A4611" s="8"/>
      <c r="B4611" s="149"/>
      <c r="C4611" s="150"/>
      <c r="D4611" s="150"/>
      <c r="E4611" s="150"/>
      <c r="F4611" s="150"/>
      <c r="G4611" s="150"/>
      <c r="H4611" s="150"/>
      <c r="I4611" s="150"/>
      <c r="J4611" s="150"/>
      <c r="K4611" s="150"/>
      <c r="L4611" s="150"/>
      <c r="M4611" s="150"/>
      <c r="N4611" s="150"/>
      <c r="O4611" s="150"/>
      <c r="P4611" s="150"/>
      <c r="Q4611" s="150"/>
      <c r="R4611" s="150"/>
      <c r="S4611" s="150"/>
      <c r="T4611" s="150"/>
      <c r="U4611" s="150"/>
      <c r="V4611" s="150"/>
      <c r="W4611" s="150"/>
      <c r="X4611" s="150"/>
      <c r="Y4611" s="150"/>
      <c r="Z4611" s="150"/>
      <c r="AA4611" s="150"/>
      <c r="AB4611" s="150"/>
      <c r="AC4611" s="150"/>
      <c r="AD4611" s="150"/>
      <c r="AE4611" s="150"/>
      <c r="AF4611" s="150"/>
      <c r="AG4611" s="150"/>
      <c r="AH4611" s="150"/>
      <c r="AI4611" s="150"/>
      <c r="AJ4611" s="150"/>
      <c r="AK4611" s="150"/>
      <c r="AL4611" s="150"/>
      <c r="AM4611" s="150"/>
      <c r="AN4611" s="150"/>
      <c r="AO4611" s="150"/>
      <c r="AP4611" s="150"/>
      <c r="AQ4611" s="150"/>
      <c r="AR4611" s="150"/>
      <c r="AS4611" s="150"/>
      <c r="AT4611" s="150"/>
      <c r="AU4611" s="150"/>
      <c r="AV4611" s="150"/>
      <c r="AW4611" s="150"/>
      <c r="AX4611" s="151"/>
    </row>
    <row r="4612" spans="1:251" ht="12" customHeight="1">
      <c r="A4612" s="8"/>
      <c r="B4612" s="149"/>
      <c r="C4612" s="150"/>
      <c r="D4612" s="150"/>
      <c r="E4612" s="150"/>
      <c r="F4612" s="150"/>
      <c r="G4612" s="150"/>
      <c r="H4612" s="150"/>
      <c r="I4612" s="150"/>
      <c r="J4612" s="150"/>
      <c r="K4612" s="150"/>
      <c r="L4612" s="150"/>
      <c r="M4612" s="150"/>
      <c r="N4612" s="150"/>
      <c r="O4612" s="150"/>
      <c r="P4612" s="150"/>
      <c r="Q4612" s="150"/>
      <c r="R4612" s="150"/>
      <c r="S4612" s="150"/>
      <c r="T4612" s="150"/>
      <c r="U4612" s="150"/>
      <c r="V4612" s="150"/>
      <c r="W4612" s="150"/>
      <c r="X4612" s="150"/>
      <c r="Y4612" s="150"/>
      <c r="Z4612" s="150"/>
      <c r="AA4612" s="150"/>
      <c r="AB4612" s="150"/>
      <c r="AC4612" s="150"/>
      <c r="AD4612" s="150"/>
      <c r="AE4612" s="150"/>
      <c r="AF4612" s="150"/>
      <c r="AG4612" s="150"/>
      <c r="AH4612" s="150"/>
      <c r="AI4612" s="150"/>
      <c r="AJ4612" s="150"/>
      <c r="AK4612" s="150"/>
      <c r="AL4612" s="150"/>
      <c r="AM4612" s="150"/>
      <c r="AN4612" s="150"/>
      <c r="AO4612" s="150"/>
      <c r="AP4612" s="150"/>
      <c r="AQ4612" s="150"/>
      <c r="AR4612" s="150"/>
      <c r="AS4612" s="150"/>
      <c r="AT4612" s="150"/>
      <c r="AU4612" s="150"/>
      <c r="AV4612" s="150"/>
      <c r="AW4612" s="150"/>
      <c r="AX4612" s="151"/>
    </row>
    <row r="4613" spans="1:251" ht="12" customHeight="1">
      <c r="A4613" s="8"/>
      <c r="B4613" s="149"/>
      <c r="C4613" s="150"/>
      <c r="D4613" s="150"/>
      <c r="E4613" s="150"/>
      <c r="F4613" s="150"/>
      <c r="G4613" s="150"/>
      <c r="H4613" s="150"/>
      <c r="I4613" s="150"/>
      <c r="J4613" s="150"/>
      <c r="K4613" s="150"/>
      <c r="L4613" s="150"/>
      <c r="M4613" s="150"/>
      <c r="N4613" s="150"/>
      <c r="O4613" s="150"/>
      <c r="P4613" s="150"/>
      <c r="Q4613" s="150"/>
      <c r="R4613" s="150"/>
      <c r="S4613" s="150"/>
      <c r="T4613" s="150"/>
      <c r="U4613" s="150"/>
      <c r="V4613" s="150"/>
      <c r="W4613" s="150"/>
      <c r="X4613" s="150"/>
      <c r="Y4613" s="150"/>
      <c r="Z4613" s="150"/>
      <c r="AA4613" s="150"/>
      <c r="AB4613" s="150"/>
      <c r="AC4613" s="150"/>
      <c r="AD4613" s="150"/>
      <c r="AE4613" s="150"/>
      <c r="AF4613" s="150"/>
      <c r="AG4613" s="150"/>
      <c r="AH4613" s="150"/>
      <c r="AI4613" s="150"/>
      <c r="AJ4613" s="150"/>
      <c r="AK4613" s="150"/>
      <c r="AL4613" s="150"/>
      <c r="AM4613" s="150"/>
      <c r="AN4613" s="150"/>
      <c r="AO4613" s="150"/>
      <c r="AP4613" s="150"/>
      <c r="AQ4613" s="150"/>
      <c r="AR4613" s="150"/>
      <c r="AS4613" s="150"/>
      <c r="AT4613" s="150"/>
      <c r="AU4613" s="150"/>
      <c r="AV4613" s="150"/>
      <c r="AW4613" s="150"/>
      <c r="AX4613" s="151"/>
    </row>
    <row r="4614" spans="1:251" ht="15" thickBot="1">
      <c r="A4614" s="17"/>
      <c r="B4614" s="18"/>
      <c r="C4614" s="19"/>
      <c r="D4614" s="19"/>
      <c r="E4614" s="19"/>
      <c r="F4614" s="19"/>
      <c r="G4614" s="19"/>
      <c r="H4614" s="19"/>
      <c r="I4614" s="19"/>
      <c r="J4614" s="19"/>
      <c r="K4614" s="19"/>
      <c r="L4614" s="19"/>
      <c r="M4614" s="19"/>
      <c r="N4614" s="19"/>
      <c r="O4614" s="19"/>
      <c r="P4614" s="19"/>
      <c r="Q4614" s="19"/>
      <c r="R4614" s="19"/>
      <c r="S4614" s="19"/>
      <c r="T4614" s="19"/>
      <c r="U4614" s="19"/>
      <c r="V4614" s="19"/>
      <c r="W4614" s="19"/>
      <c r="X4614" s="19"/>
      <c r="Y4614" s="19"/>
      <c r="Z4614" s="19"/>
      <c r="AA4614" s="19"/>
      <c r="AB4614" s="19"/>
      <c r="AC4614" s="19"/>
      <c r="AD4614" s="19"/>
      <c r="AE4614" s="19"/>
      <c r="AF4614" s="19"/>
      <c r="AG4614" s="19"/>
      <c r="AH4614" s="19"/>
      <c r="AI4614" s="19"/>
      <c r="AJ4614" s="19"/>
      <c r="AK4614" s="19"/>
      <c r="AL4614" s="19"/>
      <c r="AM4614" s="19"/>
      <c r="AN4614" s="19"/>
      <c r="AO4614" s="19"/>
      <c r="AP4614" s="19"/>
      <c r="AQ4614" s="19"/>
      <c r="AR4614" s="19"/>
      <c r="AS4614" s="19"/>
      <c r="AT4614" s="19"/>
      <c r="AU4614" s="19"/>
      <c r="AV4614" s="19"/>
      <c r="AW4614" s="19"/>
      <c r="AX4614" s="20"/>
    </row>
    <row r="4615" spans="1:251">
      <c r="B4615" s="21"/>
    </row>
    <row r="4616" spans="1:251" ht="14.25">
      <c r="B4616" s="10" t="s">
        <v>4</v>
      </c>
      <c r="C4616" s="8"/>
      <c r="D4616" s="8"/>
      <c r="E4616" s="8"/>
      <c r="F4616" s="8"/>
      <c r="G4616" s="8"/>
      <c r="H4616" s="8"/>
      <c r="I4616" s="8"/>
      <c r="J4616" s="8"/>
      <c r="K4616" s="8"/>
      <c r="L4616" s="9"/>
      <c r="M4616" s="9"/>
      <c r="N4616" s="9"/>
      <c r="O4616" s="9"/>
      <c r="P4616" s="8"/>
      <c r="Q4616" s="8"/>
      <c r="R4616" s="8"/>
      <c r="S4616" s="8"/>
      <c r="T4616" s="8"/>
      <c r="U4616" s="8"/>
      <c r="V4616" s="10"/>
      <c r="W4616" s="10"/>
      <c r="X4616" s="10"/>
      <c r="Y4616" s="10"/>
      <c r="Z4616" s="10"/>
      <c r="AA4616" s="10"/>
      <c r="AB4616" s="10"/>
      <c r="AC4616" s="10"/>
      <c r="AD4616" s="10"/>
      <c r="AE4616" s="10"/>
      <c r="AF4616" s="10"/>
      <c r="AG4616" s="10"/>
      <c r="AH4616" s="10"/>
      <c r="AI4616" s="10"/>
      <c r="AJ4616" s="10"/>
      <c r="AK4616" s="10"/>
      <c r="AL4616" s="10"/>
      <c r="AM4616" s="10"/>
      <c r="AN4616" s="10"/>
      <c r="AO4616" s="10"/>
      <c r="AP4616" s="10"/>
      <c r="AQ4616" s="10"/>
      <c r="AR4616" s="10"/>
      <c r="AS4616" s="10"/>
      <c r="AT4616" s="10"/>
      <c r="AU4616" s="10"/>
      <c r="AV4616" s="10"/>
      <c r="AW4616" s="10"/>
      <c r="AX4616" s="10"/>
    </row>
    <row r="4617" spans="1:251" ht="15" thickBot="1">
      <c r="B4617" s="8"/>
      <c r="C4617" s="8"/>
      <c r="D4617" s="8"/>
      <c r="E4617" s="8"/>
      <c r="F4617" s="8"/>
      <c r="G4617" s="8"/>
      <c r="H4617" s="8"/>
      <c r="I4617" s="8"/>
      <c r="J4617" s="8"/>
      <c r="K4617" s="8"/>
      <c r="L4617" s="9"/>
      <c r="M4617" s="9"/>
      <c r="N4617" s="9"/>
      <c r="O4617" s="9"/>
      <c r="P4617" s="8"/>
      <c r="Q4617" s="8"/>
      <c r="R4617" s="8"/>
      <c r="S4617" s="8"/>
      <c r="T4617" s="8"/>
      <c r="U4617" s="8"/>
      <c r="V4617" s="10"/>
      <c r="W4617" s="10"/>
      <c r="X4617" s="10"/>
      <c r="Y4617" s="10"/>
      <c r="Z4617" s="10"/>
      <c r="AA4617" s="10"/>
      <c r="AB4617" s="10"/>
      <c r="AC4617" s="10"/>
      <c r="AD4617" s="10"/>
      <c r="AE4617" s="10"/>
      <c r="AF4617" s="10"/>
      <c r="AG4617" s="10"/>
      <c r="AH4617" s="10"/>
      <c r="AI4617" s="10"/>
      <c r="AJ4617" s="10"/>
      <c r="AK4617" s="10"/>
      <c r="AL4617" s="10"/>
      <c r="AM4617" s="10"/>
      <c r="AN4617" s="10"/>
      <c r="AO4617" s="10"/>
      <c r="AP4617" s="10"/>
      <c r="AQ4617" s="10"/>
      <c r="AR4617" s="10"/>
      <c r="AS4617" s="10"/>
      <c r="AT4617" s="10"/>
      <c r="AU4617" s="10"/>
      <c r="AV4617" s="10"/>
      <c r="AW4617" s="10"/>
      <c r="AX4617" s="22" t="s">
        <v>5</v>
      </c>
    </row>
    <row r="4618" spans="1:251" s="16" customFormat="1" ht="13.5" customHeight="1">
      <c r="A4618" s="8"/>
      <c r="B4618" s="146" t="s">
        <v>6</v>
      </c>
      <c r="C4618" s="129"/>
      <c r="D4618" s="129"/>
      <c r="E4618" s="129"/>
      <c r="F4618" s="129"/>
      <c r="G4618" s="129"/>
      <c r="H4618" s="129"/>
      <c r="I4618" s="129"/>
      <c r="J4618" s="129"/>
      <c r="K4618" s="129"/>
      <c r="L4618" s="129"/>
      <c r="M4618" s="129"/>
      <c r="N4618" s="129"/>
      <c r="O4618" s="129"/>
      <c r="P4618" s="129"/>
      <c r="Q4618" s="129"/>
      <c r="R4618" s="129"/>
      <c r="S4618" s="129"/>
      <c r="T4618" s="129"/>
      <c r="U4618" s="129"/>
      <c r="V4618" s="129"/>
      <c r="W4618" s="129"/>
      <c r="X4618" s="129"/>
      <c r="Y4618" s="129"/>
      <c r="Z4618" s="130"/>
      <c r="AA4618" s="128" t="s">
        <v>11</v>
      </c>
      <c r="AB4618" s="129"/>
      <c r="AC4618" s="129"/>
      <c r="AD4618" s="129"/>
      <c r="AE4618" s="129"/>
      <c r="AF4618" s="129"/>
      <c r="AG4618" s="129"/>
      <c r="AH4618" s="129"/>
      <c r="AI4618" s="130"/>
      <c r="AJ4618" s="128" t="s">
        <v>12</v>
      </c>
      <c r="AK4618" s="129"/>
      <c r="AL4618" s="129"/>
      <c r="AM4618" s="129"/>
      <c r="AN4618" s="129"/>
      <c r="AO4618" s="129"/>
      <c r="AP4618" s="129"/>
      <c r="AQ4618" s="129"/>
      <c r="AR4618" s="130"/>
      <c r="AS4618" s="128" t="s">
        <v>7</v>
      </c>
      <c r="AT4618" s="129"/>
      <c r="AU4618" s="129"/>
      <c r="AV4618" s="129"/>
      <c r="AW4618" s="129"/>
      <c r="AX4618" s="134"/>
      <c r="AY4618" s="2"/>
      <c r="AZ4618" s="2"/>
      <c r="BA4618" s="2"/>
      <c r="BB4618" s="2"/>
      <c r="BC4618" s="2"/>
      <c r="BD4618" s="2"/>
      <c r="BE4618" s="2"/>
      <c r="BF4618" s="2"/>
      <c r="BG4618" s="2"/>
      <c r="BH4618" s="2"/>
      <c r="BI4618" s="2"/>
      <c r="BJ4618" s="2"/>
      <c r="BK4618" s="2"/>
      <c r="BL4618" s="2"/>
      <c r="BM4618" s="2"/>
      <c r="BN4618" s="2"/>
      <c r="BO4618" s="2"/>
      <c r="BP4618" s="2"/>
      <c r="BQ4618" s="2"/>
      <c r="BR4618" s="2"/>
      <c r="BS4618" s="2"/>
      <c r="BT4618" s="2"/>
      <c r="BU4618" s="2"/>
      <c r="BV4618" s="2"/>
      <c r="BW4618" s="2"/>
      <c r="BX4618" s="2"/>
      <c r="BY4618" s="2"/>
      <c r="BZ4618" s="2"/>
      <c r="CA4618" s="2"/>
      <c r="CB4618" s="2"/>
      <c r="CC4618" s="2"/>
      <c r="CD4618" s="2"/>
      <c r="CE4618" s="2"/>
      <c r="CF4618" s="2"/>
      <c r="CG4618" s="2"/>
      <c r="CH4618" s="2"/>
      <c r="CI4618" s="2"/>
      <c r="CJ4618" s="2"/>
      <c r="CK4618" s="2"/>
      <c r="CL4618" s="2"/>
      <c r="CM4618" s="2"/>
      <c r="CN4618" s="2"/>
      <c r="CO4618" s="2"/>
      <c r="CP4618" s="2"/>
      <c r="CQ4618" s="2"/>
      <c r="CR4618" s="2"/>
      <c r="CS4618" s="2"/>
      <c r="CT4618" s="2"/>
      <c r="CU4618" s="2"/>
      <c r="CV4618" s="2"/>
      <c r="CW4618" s="2"/>
      <c r="CX4618" s="2"/>
      <c r="CY4618" s="2"/>
      <c r="CZ4618" s="2"/>
      <c r="DA4618" s="2"/>
      <c r="DB4618" s="2"/>
      <c r="DC4618" s="2"/>
      <c r="DD4618" s="2"/>
      <c r="DE4618" s="2"/>
      <c r="DF4618" s="2"/>
      <c r="DG4618" s="2"/>
      <c r="DH4618" s="2"/>
      <c r="DI4618" s="2"/>
      <c r="DJ4618" s="2"/>
      <c r="DK4618" s="2"/>
      <c r="DL4618" s="2"/>
      <c r="DM4618" s="2"/>
      <c r="DN4618" s="2"/>
      <c r="DO4618" s="2"/>
      <c r="DP4618" s="2"/>
      <c r="DQ4618" s="2"/>
      <c r="DR4618" s="2"/>
      <c r="DS4618" s="2"/>
      <c r="DT4618" s="2"/>
      <c r="DU4618" s="2"/>
      <c r="DV4618" s="2"/>
      <c r="DW4618" s="2"/>
      <c r="DX4618" s="2"/>
      <c r="DY4618" s="2"/>
      <c r="DZ4618" s="2"/>
      <c r="EA4618" s="2"/>
      <c r="EB4618" s="2"/>
      <c r="EC4618" s="2"/>
      <c r="ED4618" s="2"/>
      <c r="EE4618" s="2"/>
      <c r="EF4618" s="2"/>
      <c r="EG4618" s="2"/>
      <c r="EH4618" s="2"/>
      <c r="EI4618" s="2"/>
      <c r="EJ4618" s="2"/>
      <c r="EK4618" s="2"/>
      <c r="EL4618" s="2"/>
      <c r="EM4618" s="2"/>
      <c r="EN4618" s="2"/>
      <c r="EO4618" s="2"/>
      <c r="EP4618" s="2"/>
      <c r="EQ4618" s="2"/>
      <c r="ER4618" s="2"/>
      <c r="ES4618" s="2"/>
      <c r="ET4618" s="2"/>
      <c r="EU4618" s="2"/>
      <c r="EV4618" s="2"/>
      <c r="EW4618" s="2"/>
      <c r="EX4618" s="2"/>
      <c r="EY4618" s="2"/>
      <c r="EZ4618" s="2"/>
      <c r="FA4618" s="2"/>
      <c r="FB4618" s="2"/>
      <c r="FC4618" s="2"/>
      <c r="FD4618" s="2"/>
      <c r="FE4618" s="2"/>
      <c r="FF4618" s="2"/>
      <c r="FG4618" s="2"/>
      <c r="FH4618" s="2"/>
      <c r="FI4618" s="2"/>
      <c r="FJ4618" s="2"/>
      <c r="FK4618" s="2"/>
      <c r="FL4618" s="2"/>
      <c r="FM4618" s="2"/>
      <c r="FN4618" s="2"/>
      <c r="FO4618" s="2"/>
      <c r="FP4618" s="2"/>
      <c r="FQ4618" s="2"/>
      <c r="FR4618" s="2"/>
      <c r="FS4618" s="2"/>
      <c r="FT4618" s="2"/>
      <c r="FU4618" s="2"/>
      <c r="FV4618" s="2"/>
      <c r="FW4618" s="2"/>
      <c r="FX4618" s="2"/>
      <c r="FY4618" s="2"/>
      <c r="FZ4618" s="2"/>
      <c r="GA4618" s="2"/>
      <c r="GB4618" s="2"/>
      <c r="GC4618" s="2"/>
      <c r="GD4618" s="2"/>
      <c r="GE4618" s="2"/>
      <c r="GF4618" s="2"/>
      <c r="GG4618" s="2"/>
      <c r="GH4618" s="2"/>
      <c r="GI4618" s="2"/>
      <c r="GJ4618" s="2"/>
      <c r="GK4618" s="2"/>
      <c r="GL4618" s="2"/>
      <c r="GM4618" s="2"/>
      <c r="GN4618" s="2"/>
      <c r="GO4618" s="2"/>
      <c r="GP4618" s="2"/>
      <c r="GQ4618" s="2"/>
      <c r="GR4618" s="2"/>
      <c r="GS4618" s="2"/>
      <c r="GT4618" s="2"/>
      <c r="GU4618" s="2"/>
      <c r="GV4618" s="2"/>
      <c r="GW4618" s="2"/>
      <c r="GX4618" s="2"/>
      <c r="GY4618" s="2"/>
      <c r="GZ4618" s="2"/>
      <c r="HA4618" s="2"/>
      <c r="HB4618" s="2"/>
      <c r="HC4618" s="2"/>
      <c r="HD4618" s="2"/>
      <c r="HE4618" s="2"/>
      <c r="HF4618" s="2"/>
      <c r="HG4618" s="2"/>
      <c r="HH4618" s="2"/>
      <c r="HI4618" s="2"/>
      <c r="HJ4618" s="2"/>
      <c r="HK4618" s="2"/>
      <c r="HL4618" s="2"/>
      <c r="HM4618" s="2"/>
      <c r="HN4618" s="2"/>
      <c r="HO4618" s="2"/>
      <c r="HP4618" s="2"/>
      <c r="HQ4618" s="2"/>
      <c r="HR4618" s="2"/>
      <c r="HS4618" s="2"/>
      <c r="HT4618" s="2"/>
      <c r="HU4618" s="2"/>
      <c r="HV4618" s="2"/>
      <c r="HW4618" s="2"/>
      <c r="HX4618" s="2"/>
      <c r="HY4618" s="2"/>
      <c r="HZ4618" s="2"/>
      <c r="IA4618" s="2"/>
      <c r="IB4618" s="2"/>
      <c r="IC4618" s="2"/>
      <c r="ID4618" s="2"/>
      <c r="IE4618" s="2"/>
      <c r="IF4618" s="2"/>
      <c r="IG4618" s="2"/>
      <c r="IH4618" s="2"/>
      <c r="II4618" s="2"/>
      <c r="IJ4618" s="2"/>
      <c r="IK4618" s="2"/>
      <c r="IL4618" s="2"/>
      <c r="IM4618" s="2"/>
      <c r="IN4618" s="2"/>
      <c r="IO4618" s="2"/>
      <c r="IP4618" s="2"/>
      <c r="IQ4618" s="2"/>
    </row>
    <row r="4619" spans="1:251" s="16" customFormat="1" ht="13.5">
      <c r="A4619" s="8"/>
      <c r="B4619" s="147"/>
      <c r="C4619" s="132"/>
      <c r="D4619" s="132"/>
      <c r="E4619" s="132"/>
      <c r="F4619" s="132"/>
      <c r="G4619" s="132"/>
      <c r="H4619" s="132"/>
      <c r="I4619" s="132"/>
      <c r="J4619" s="132"/>
      <c r="K4619" s="132"/>
      <c r="L4619" s="132"/>
      <c r="M4619" s="132"/>
      <c r="N4619" s="132"/>
      <c r="O4619" s="132"/>
      <c r="P4619" s="132"/>
      <c r="Q4619" s="132"/>
      <c r="R4619" s="132"/>
      <c r="S4619" s="132"/>
      <c r="T4619" s="132"/>
      <c r="U4619" s="132"/>
      <c r="V4619" s="132"/>
      <c r="W4619" s="132"/>
      <c r="X4619" s="132"/>
      <c r="Y4619" s="132"/>
      <c r="Z4619" s="133"/>
      <c r="AA4619" s="131"/>
      <c r="AB4619" s="132"/>
      <c r="AC4619" s="132"/>
      <c r="AD4619" s="132"/>
      <c r="AE4619" s="132"/>
      <c r="AF4619" s="132"/>
      <c r="AG4619" s="132"/>
      <c r="AH4619" s="132"/>
      <c r="AI4619" s="133"/>
      <c r="AJ4619" s="131"/>
      <c r="AK4619" s="132"/>
      <c r="AL4619" s="132"/>
      <c r="AM4619" s="132"/>
      <c r="AN4619" s="132"/>
      <c r="AO4619" s="132"/>
      <c r="AP4619" s="132"/>
      <c r="AQ4619" s="132"/>
      <c r="AR4619" s="133"/>
      <c r="AS4619" s="131"/>
      <c r="AT4619" s="132"/>
      <c r="AU4619" s="132"/>
      <c r="AV4619" s="132"/>
      <c r="AW4619" s="132"/>
      <c r="AX4619" s="135"/>
      <c r="AY4619" s="2"/>
      <c r="AZ4619" s="2"/>
      <c r="BA4619" s="2"/>
      <c r="BB4619" s="23"/>
      <c r="BC4619" s="24"/>
      <c r="BE4619" s="2"/>
      <c r="BF4619" s="2"/>
      <c r="BG4619" s="2"/>
      <c r="BH4619" s="2"/>
      <c r="BI4619" s="2"/>
      <c r="BJ4619" s="2"/>
      <c r="BK4619" s="2"/>
      <c r="BL4619" s="2"/>
      <c r="BM4619" s="2"/>
      <c r="BN4619" s="2"/>
      <c r="BO4619" s="2"/>
      <c r="BP4619" s="2"/>
      <c r="BQ4619" s="2"/>
      <c r="BR4619" s="2"/>
      <c r="BS4619" s="2"/>
      <c r="BT4619" s="2"/>
      <c r="BU4619" s="2"/>
      <c r="BV4619" s="2"/>
      <c r="BW4619" s="2"/>
      <c r="BX4619" s="2"/>
      <c r="BY4619" s="2"/>
      <c r="BZ4619" s="2"/>
      <c r="CA4619" s="2"/>
      <c r="CB4619" s="2"/>
      <c r="CC4619" s="2"/>
      <c r="CD4619" s="2"/>
      <c r="CE4619" s="2"/>
      <c r="CF4619" s="2"/>
      <c r="CG4619" s="2"/>
      <c r="CH4619" s="2"/>
      <c r="CI4619" s="2"/>
      <c r="CJ4619" s="2"/>
      <c r="CK4619" s="2"/>
      <c r="CL4619" s="2"/>
      <c r="CM4619" s="2"/>
      <c r="CN4619" s="2"/>
      <c r="CO4619" s="2"/>
      <c r="CP4619" s="2"/>
      <c r="CQ4619" s="2"/>
      <c r="CR4619" s="2"/>
      <c r="CS4619" s="2"/>
      <c r="CT4619" s="2"/>
      <c r="CU4619" s="2"/>
      <c r="CV4619" s="2"/>
      <c r="CW4619" s="2"/>
      <c r="CX4619" s="2"/>
      <c r="CY4619" s="2"/>
      <c r="CZ4619" s="2"/>
      <c r="DA4619" s="2"/>
      <c r="DB4619" s="2"/>
      <c r="DC4619" s="2"/>
      <c r="DD4619" s="2"/>
      <c r="DE4619" s="2"/>
      <c r="DF4619" s="2"/>
      <c r="DG4619" s="2"/>
      <c r="DH4619" s="2"/>
      <c r="DI4619" s="2"/>
      <c r="DJ4619" s="2"/>
      <c r="DK4619" s="2"/>
      <c r="DL4619" s="2"/>
      <c r="DM4619" s="2"/>
      <c r="DN4619" s="2"/>
      <c r="DO4619" s="2"/>
      <c r="DP4619" s="2"/>
      <c r="DQ4619" s="2"/>
      <c r="DR4619" s="2"/>
      <c r="DS4619" s="2"/>
      <c r="DT4619" s="2"/>
      <c r="DU4619" s="2"/>
      <c r="DV4619" s="2"/>
      <c r="DW4619" s="2"/>
      <c r="DX4619" s="2"/>
      <c r="DY4619" s="2"/>
      <c r="DZ4619" s="2"/>
      <c r="EA4619" s="2"/>
      <c r="EB4619" s="2"/>
      <c r="EC4619" s="2"/>
      <c r="ED4619" s="2"/>
      <c r="EE4619" s="2"/>
      <c r="EF4619" s="2"/>
      <c r="EG4619" s="2"/>
      <c r="EH4619" s="2"/>
      <c r="EI4619" s="2"/>
      <c r="EJ4619" s="2"/>
      <c r="EK4619" s="2"/>
      <c r="EL4619" s="2"/>
      <c r="EM4619" s="2"/>
      <c r="EN4619" s="2"/>
      <c r="EO4619" s="2"/>
      <c r="EP4619" s="2"/>
      <c r="EQ4619" s="2"/>
      <c r="ER4619" s="2"/>
      <c r="ES4619" s="2"/>
      <c r="ET4619" s="2"/>
      <c r="EU4619" s="2"/>
      <c r="EV4619" s="2"/>
      <c r="EW4619" s="2"/>
      <c r="EX4619" s="2"/>
      <c r="EY4619" s="2"/>
      <c r="EZ4619" s="2"/>
      <c r="FA4619" s="2"/>
      <c r="FB4619" s="2"/>
      <c r="FC4619" s="2"/>
      <c r="FD4619" s="2"/>
      <c r="FE4619" s="2"/>
      <c r="FF4619" s="2"/>
      <c r="FG4619" s="2"/>
      <c r="FH4619" s="2"/>
      <c r="FI4619" s="2"/>
      <c r="FJ4619" s="2"/>
      <c r="FK4619" s="2"/>
      <c r="FL4619" s="2"/>
      <c r="FM4619" s="2"/>
      <c r="FN4619" s="2"/>
      <c r="FO4619" s="2"/>
      <c r="FP4619" s="2"/>
      <c r="FQ4619" s="2"/>
      <c r="FR4619" s="2"/>
      <c r="FS4619" s="2"/>
      <c r="FT4619" s="2"/>
      <c r="FU4619" s="2"/>
      <c r="FV4619" s="2"/>
      <c r="FW4619" s="2"/>
      <c r="FX4619" s="2"/>
      <c r="FY4619" s="2"/>
      <c r="FZ4619" s="2"/>
      <c r="GA4619" s="2"/>
      <c r="GB4619" s="2"/>
      <c r="GC4619" s="2"/>
      <c r="GD4619" s="2"/>
      <c r="GE4619" s="2"/>
      <c r="GF4619" s="2"/>
      <c r="GG4619" s="2"/>
      <c r="GH4619" s="2"/>
      <c r="GI4619" s="2"/>
      <c r="GJ4619" s="2"/>
      <c r="GK4619" s="2"/>
      <c r="GL4619" s="2"/>
      <c r="GM4619" s="2"/>
      <c r="GN4619" s="2"/>
      <c r="GO4619" s="2"/>
      <c r="GP4619" s="2"/>
      <c r="GQ4619" s="2"/>
      <c r="GR4619" s="2"/>
      <c r="GS4619" s="2"/>
      <c r="GT4619" s="2"/>
      <c r="GU4619" s="2"/>
      <c r="GV4619" s="2"/>
      <c r="GW4619" s="2"/>
      <c r="GX4619" s="2"/>
      <c r="GY4619" s="2"/>
      <c r="GZ4619" s="2"/>
      <c r="HA4619" s="2"/>
      <c r="HB4619" s="2"/>
      <c r="HC4619" s="2"/>
      <c r="HD4619" s="2"/>
      <c r="HE4619" s="2"/>
      <c r="HF4619" s="2"/>
      <c r="HG4619" s="2"/>
      <c r="HH4619" s="2"/>
      <c r="HI4619" s="2"/>
      <c r="HJ4619" s="2"/>
      <c r="HK4619" s="2"/>
      <c r="HL4619" s="2"/>
      <c r="HM4619" s="2"/>
      <c r="HN4619" s="2"/>
      <c r="HO4619" s="2"/>
      <c r="HP4619" s="2"/>
      <c r="HQ4619" s="2"/>
      <c r="HR4619" s="2"/>
      <c r="HS4619" s="2"/>
      <c r="HT4619" s="2"/>
      <c r="HU4619" s="2"/>
      <c r="HV4619" s="2"/>
      <c r="HW4619" s="2"/>
      <c r="HX4619" s="2"/>
      <c r="HY4619" s="2"/>
      <c r="HZ4619" s="2"/>
      <c r="IA4619" s="2"/>
      <c r="IB4619" s="2"/>
      <c r="IC4619" s="2"/>
      <c r="ID4619" s="2"/>
      <c r="IE4619" s="2"/>
      <c r="IF4619" s="2"/>
      <c r="IG4619" s="2"/>
      <c r="IH4619" s="2"/>
      <c r="II4619" s="2"/>
      <c r="IJ4619" s="2"/>
      <c r="IK4619" s="2"/>
      <c r="IL4619" s="2"/>
      <c r="IM4619" s="2"/>
      <c r="IN4619" s="2"/>
      <c r="IO4619" s="2"/>
      <c r="IP4619" s="2"/>
      <c r="IQ4619" s="2"/>
    </row>
    <row r="4620" spans="1:251" s="16" customFormat="1" ht="18.75" customHeight="1">
      <c r="A4620" s="8"/>
      <c r="B4620" s="25"/>
      <c r="C4620" s="125" t="s">
        <v>481</v>
      </c>
      <c r="D4620" s="126"/>
      <c r="E4620" s="126"/>
      <c r="F4620" s="126"/>
      <c r="G4620" s="126"/>
      <c r="H4620" s="126"/>
      <c r="I4620" s="126"/>
      <c r="J4620" s="126"/>
      <c r="K4620" s="126"/>
      <c r="L4620" s="126"/>
      <c r="M4620" s="126"/>
      <c r="N4620" s="126"/>
      <c r="O4620" s="126"/>
      <c r="P4620" s="126"/>
      <c r="Q4620" s="126"/>
      <c r="R4620" s="126"/>
      <c r="S4620" s="126"/>
      <c r="T4620" s="126"/>
      <c r="U4620" s="126"/>
      <c r="V4620" s="126"/>
      <c r="W4620" s="126"/>
      <c r="X4620" s="126"/>
      <c r="Y4620" s="126"/>
      <c r="Z4620" s="127"/>
      <c r="AA4620" s="106">
        <v>85994</v>
      </c>
      <c r="AB4620" s="107"/>
      <c r="AC4620" s="107"/>
      <c r="AD4620" s="107"/>
      <c r="AE4620" s="107"/>
      <c r="AF4620" s="107"/>
      <c r="AG4620" s="107"/>
      <c r="AH4620" s="107"/>
      <c r="AI4620" s="108"/>
      <c r="AJ4620" s="106">
        <v>88459</v>
      </c>
      <c r="AK4620" s="107"/>
      <c r="AL4620" s="107"/>
      <c r="AM4620" s="107"/>
      <c r="AN4620" s="107"/>
      <c r="AO4620" s="107"/>
      <c r="AP4620" s="107"/>
      <c r="AQ4620" s="107"/>
      <c r="AR4620" s="108"/>
      <c r="AS4620" s="109"/>
      <c r="AT4620" s="110"/>
      <c r="AU4620" s="110"/>
      <c r="AV4620" s="110"/>
      <c r="AW4620" s="110"/>
      <c r="AX4620" s="111"/>
      <c r="AY4620" s="2"/>
      <c r="AZ4620" s="2"/>
      <c r="BA4620" s="2"/>
      <c r="BB4620" s="2"/>
      <c r="BC4620" s="2"/>
      <c r="BD4620" s="2"/>
      <c r="BE4620" s="2"/>
      <c r="BF4620" s="2"/>
      <c r="BG4620" s="2"/>
      <c r="BH4620" s="2"/>
      <c r="BI4620" s="2"/>
      <c r="BJ4620" s="2"/>
      <c r="BK4620" s="2"/>
      <c r="BL4620" s="2"/>
      <c r="BM4620" s="2"/>
      <c r="BN4620" s="2"/>
      <c r="BO4620" s="2"/>
      <c r="BP4620" s="2"/>
      <c r="BQ4620" s="2"/>
      <c r="BR4620" s="2"/>
      <c r="BS4620" s="2"/>
      <c r="BT4620" s="2"/>
      <c r="BU4620" s="2"/>
      <c r="BV4620" s="2"/>
      <c r="BW4620" s="2"/>
      <c r="BX4620" s="2"/>
      <c r="BY4620" s="2"/>
      <c r="BZ4620" s="2"/>
      <c r="CA4620" s="2"/>
      <c r="CB4620" s="2"/>
      <c r="CC4620" s="2"/>
      <c r="CD4620" s="2"/>
      <c r="CE4620" s="2"/>
      <c r="CF4620" s="2"/>
      <c r="CG4620" s="2"/>
      <c r="CH4620" s="2"/>
      <c r="CI4620" s="2"/>
      <c r="CJ4620" s="2"/>
      <c r="CK4620" s="2"/>
      <c r="CL4620" s="2"/>
      <c r="CM4620" s="2"/>
      <c r="CN4620" s="2"/>
      <c r="CO4620" s="2"/>
      <c r="CP4620" s="2"/>
      <c r="CQ4620" s="2"/>
      <c r="CR4620" s="2"/>
      <c r="CS4620" s="2"/>
      <c r="CT4620" s="2"/>
      <c r="CU4620" s="2"/>
      <c r="CV4620" s="2"/>
      <c r="CW4620" s="2"/>
      <c r="CX4620" s="2"/>
      <c r="CY4620" s="2"/>
      <c r="CZ4620" s="2"/>
      <c r="DA4620" s="2"/>
      <c r="DB4620" s="2"/>
      <c r="DC4620" s="2"/>
      <c r="DD4620" s="2"/>
      <c r="DE4620" s="2"/>
      <c r="DF4620" s="2"/>
      <c r="DG4620" s="2"/>
      <c r="DH4620" s="2"/>
      <c r="DI4620" s="2"/>
      <c r="DJ4620" s="2"/>
      <c r="DK4620" s="2"/>
      <c r="DL4620" s="2"/>
      <c r="DM4620" s="2"/>
      <c r="DN4620" s="2"/>
      <c r="DO4620" s="2"/>
      <c r="DP4620" s="2"/>
      <c r="DQ4620" s="2"/>
      <c r="DR4620" s="2"/>
      <c r="DS4620" s="2"/>
      <c r="DT4620" s="2"/>
      <c r="DU4620" s="2"/>
      <c r="DV4620" s="2"/>
      <c r="DW4620" s="2"/>
      <c r="DX4620" s="2"/>
      <c r="DY4620" s="2"/>
      <c r="DZ4620" s="2"/>
      <c r="EA4620" s="2"/>
      <c r="EB4620" s="2"/>
      <c r="EC4620" s="2"/>
      <c r="ED4620" s="2"/>
      <c r="EE4620" s="2"/>
      <c r="EF4620" s="2"/>
      <c r="EG4620" s="2"/>
      <c r="EH4620" s="2"/>
      <c r="EI4620" s="2"/>
      <c r="EJ4620" s="2"/>
      <c r="EK4620" s="2"/>
      <c r="EL4620" s="2"/>
      <c r="EM4620" s="2"/>
      <c r="EN4620" s="2"/>
      <c r="EO4620" s="2"/>
      <c r="EP4620" s="2"/>
      <c r="EQ4620" s="2"/>
      <c r="ER4620" s="2"/>
      <c r="ES4620" s="2"/>
      <c r="ET4620" s="2"/>
      <c r="EU4620" s="2"/>
      <c r="EV4620" s="2"/>
      <c r="EW4620" s="2"/>
      <c r="EX4620" s="2"/>
      <c r="EY4620" s="2"/>
      <c r="EZ4620" s="2"/>
      <c r="FA4620" s="2"/>
      <c r="FB4620" s="2"/>
      <c r="FC4620" s="2"/>
      <c r="FD4620" s="2"/>
      <c r="FE4620" s="2"/>
      <c r="FF4620" s="2"/>
      <c r="FG4620" s="2"/>
      <c r="FH4620" s="2"/>
      <c r="FI4620" s="2"/>
      <c r="FJ4620" s="2"/>
      <c r="FK4620" s="2"/>
      <c r="FL4620" s="2"/>
      <c r="FM4620" s="2"/>
      <c r="FN4620" s="2"/>
      <c r="FO4620" s="2"/>
      <c r="FP4620" s="2"/>
      <c r="FQ4620" s="2"/>
      <c r="FR4620" s="2"/>
      <c r="FS4620" s="2"/>
      <c r="FT4620" s="2"/>
      <c r="FU4620" s="2"/>
      <c r="FV4620" s="2"/>
      <c r="FW4620" s="2"/>
      <c r="FX4620" s="2"/>
      <c r="FY4620" s="2"/>
      <c r="FZ4620" s="2"/>
      <c r="GA4620" s="2"/>
      <c r="GB4620" s="2"/>
      <c r="GC4620" s="2"/>
      <c r="GD4620" s="2"/>
      <c r="GE4620" s="2"/>
      <c r="GF4620" s="2"/>
      <c r="GG4620" s="2"/>
      <c r="GH4620" s="2"/>
      <c r="GI4620" s="2"/>
      <c r="GJ4620" s="2"/>
      <c r="GK4620" s="2"/>
      <c r="GL4620" s="2"/>
      <c r="GM4620" s="2"/>
      <c r="GN4620" s="2"/>
      <c r="GO4620" s="2"/>
      <c r="GP4620" s="2"/>
      <c r="GQ4620" s="2"/>
      <c r="GR4620" s="2"/>
      <c r="GS4620" s="2"/>
      <c r="GT4620" s="2"/>
      <c r="GU4620" s="2"/>
      <c r="GV4620" s="2"/>
      <c r="GW4620" s="2"/>
      <c r="GX4620" s="2"/>
      <c r="GY4620" s="2"/>
      <c r="GZ4620" s="2"/>
      <c r="HA4620" s="2"/>
      <c r="HB4620" s="2"/>
      <c r="HC4620" s="2"/>
      <c r="HD4620" s="2"/>
      <c r="HE4620" s="2"/>
      <c r="HF4620" s="2"/>
      <c r="HG4620" s="2"/>
      <c r="HH4620" s="2"/>
      <c r="HI4620" s="2"/>
      <c r="HJ4620" s="2"/>
      <c r="HK4620" s="2"/>
      <c r="HL4620" s="2"/>
      <c r="HM4620" s="2"/>
      <c r="HN4620" s="2"/>
      <c r="HO4620" s="2"/>
      <c r="HP4620" s="2"/>
      <c r="HQ4620" s="2"/>
      <c r="HR4620" s="2"/>
      <c r="HS4620" s="2"/>
      <c r="HT4620" s="2"/>
      <c r="HU4620" s="2"/>
      <c r="HV4620" s="2"/>
      <c r="HW4620" s="2"/>
      <c r="HX4620" s="2"/>
      <c r="HY4620" s="2"/>
      <c r="HZ4620" s="2"/>
      <c r="IA4620" s="2"/>
      <c r="IB4620" s="2"/>
      <c r="IC4620" s="2"/>
      <c r="ID4620" s="2"/>
      <c r="IE4620" s="2"/>
      <c r="IF4620" s="2"/>
      <c r="IG4620" s="2"/>
      <c r="IH4620" s="2"/>
      <c r="II4620" s="2"/>
      <c r="IJ4620" s="2"/>
      <c r="IK4620" s="2"/>
      <c r="IL4620" s="2"/>
      <c r="IM4620" s="2"/>
      <c r="IN4620" s="2"/>
      <c r="IO4620" s="2"/>
      <c r="IP4620" s="2"/>
      <c r="IQ4620" s="2"/>
    </row>
    <row r="4621" spans="1:251" s="16" customFormat="1" ht="18.75" customHeight="1">
      <c r="A4621" s="8"/>
      <c r="B4621" s="25"/>
      <c r="C4621" s="125" t="s">
        <v>474</v>
      </c>
      <c r="D4621" s="126"/>
      <c r="E4621" s="126"/>
      <c r="F4621" s="126"/>
      <c r="G4621" s="126"/>
      <c r="H4621" s="126"/>
      <c r="I4621" s="126"/>
      <c r="J4621" s="126"/>
      <c r="K4621" s="126"/>
      <c r="L4621" s="126"/>
      <c r="M4621" s="126"/>
      <c r="N4621" s="126"/>
      <c r="O4621" s="126"/>
      <c r="P4621" s="126"/>
      <c r="Q4621" s="126"/>
      <c r="R4621" s="126"/>
      <c r="S4621" s="126"/>
      <c r="T4621" s="126"/>
      <c r="U4621" s="126"/>
      <c r="V4621" s="126"/>
      <c r="W4621" s="126"/>
      <c r="X4621" s="126"/>
      <c r="Y4621" s="126"/>
      <c r="Z4621" s="127"/>
      <c r="AA4621" s="106">
        <v>160296</v>
      </c>
      <c r="AB4621" s="107"/>
      <c r="AC4621" s="107"/>
      <c r="AD4621" s="107"/>
      <c r="AE4621" s="107"/>
      <c r="AF4621" s="107"/>
      <c r="AG4621" s="107"/>
      <c r="AH4621" s="107"/>
      <c r="AI4621" s="108"/>
      <c r="AJ4621" s="106">
        <v>173019</v>
      </c>
      <c r="AK4621" s="107"/>
      <c r="AL4621" s="107"/>
      <c r="AM4621" s="107"/>
      <c r="AN4621" s="107"/>
      <c r="AO4621" s="107"/>
      <c r="AP4621" s="107"/>
      <c r="AQ4621" s="107"/>
      <c r="AR4621" s="108"/>
      <c r="AS4621" s="109"/>
      <c r="AT4621" s="110"/>
      <c r="AU4621" s="110"/>
      <c r="AV4621" s="110"/>
      <c r="AW4621" s="110"/>
      <c r="AX4621" s="111"/>
      <c r="AY4621" s="2"/>
      <c r="AZ4621" s="2"/>
      <c r="BA4621" s="2"/>
      <c r="BB4621" s="2"/>
      <c r="BC4621" s="2"/>
      <c r="BD4621" s="2"/>
      <c r="BE4621" s="2"/>
      <c r="BF4621" s="2"/>
      <c r="BG4621" s="2"/>
      <c r="BH4621" s="2"/>
      <c r="BI4621" s="2"/>
      <c r="BJ4621" s="2"/>
      <c r="BK4621" s="2"/>
      <c r="BL4621" s="2"/>
      <c r="BM4621" s="2"/>
      <c r="BN4621" s="2"/>
      <c r="BO4621" s="2"/>
      <c r="BP4621" s="2"/>
      <c r="BQ4621" s="2"/>
      <c r="BR4621" s="2"/>
      <c r="BS4621" s="2"/>
      <c r="BT4621" s="2"/>
      <c r="BU4621" s="2"/>
      <c r="BV4621" s="2"/>
      <c r="BW4621" s="2"/>
      <c r="BX4621" s="2"/>
      <c r="BY4621" s="2"/>
      <c r="BZ4621" s="2"/>
      <c r="CA4621" s="2"/>
      <c r="CB4621" s="2"/>
      <c r="CC4621" s="2"/>
      <c r="CD4621" s="2"/>
      <c r="CE4621" s="2"/>
      <c r="CF4621" s="2"/>
      <c r="CG4621" s="2"/>
      <c r="CH4621" s="2"/>
      <c r="CI4621" s="2"/>
      <c r="CJ4621" s="2"/>
      <c r="CK4621" s="2"/>
      <c r="CL4621" s="2"/>
      <c r="CM4621" s="2"/>
      <c r="CN4621" s="2"/>
      <c r="CO4621" s="2"/>
      <c r="CP4621" s="2"/>
      <c r="CQ4621" s="2"/>
      <c r="CR4621" s="2"/>
      <c r="CS4621" s="2"/>
      <c r="CT4621" s="2"/>
      <c r="CU4621" s="2"/>
      <c r="CV4621" s="2"/>
      <c r="CW4621" s="2"/>
      <c r="CX4621" s="2"/>
      <c r="CY4621" s="2"/>
      <c r="CZ4621" s="2"/>
      <c r="DA4621" s="2"/>
      <c r="DB4621" s="2"/>
      <c r="DC4621" s="2"/>
      <c r="DD4621" s="2"/>
      <c r="DE4621" s="2"/>
      <c r="DF4621" s="2"/>
      <c r="DG4621" s="2"/>
      <c r="DH4621" s="2"/>
      <c r="DI4621" s="2"/>
      <c r="DJ4621" s="2"/>
      <c r="DK4621" s="2"/>
      <c r="DL4621" s="2"/>
      <c r="DM4621" s="2"/>
      <c r="DN4621" s="2"/>
      <c r="DO4621" s="2"/>
      <c r="DP4621" s="2"/>
      <c r="DQ4621" s="2"/>
      <c r="DR4621" s="2"/>
      <c r="DS4621" s="2"/>
      <c r="DT4621" s="2"/>
      <c r="DU4621" s="2"/>
      <c r="DV4621" s="2"/>
      <c r="DW4621" s="2"/>
      <c r="DX4621" s="2"/>
      <c r="DY4621" s="2"/>
      <c r="DZ4621" s="2"/>
      <c r="EA4621" s="2"/>
      <c r="EB4621" s="2"/>
      <c r="EC4621" s="2"/>
      <c r="ED4621" s="2"/>
      <c r="EE4621" s="2"/>
      <c r="EF4621" s="2"/>
      <c r="EG4621" s="2"/>
      <c r="EH4621" s="2"/>
      <c r="EI4621" s="2"/>
      <c r="EJ4621" s="2"/>
      <c r="EK4621" s="2"/>
      <c r="EL4621" s="2"/>
      <c r="EM4621" s="2"/>
      <c r="EN4621" s="2"/>
      <c r="EO4621" s="2"/>
      <c r="EP4621" s="2"/>
      <c r="EQ4621" s="2"/>
      <c r="ER4621" s="2"/>
      <c r="ES4621" s="2"/>
      <c r="ET4621" s="2"/>
      <c r="EU4621" s="2"/>
      <c r="EV4621" s="2"/>
      <c r="EW4621" s="2"/>
      <c r="EX4621" s="2"/>
      <c r="EY4621" s="2"/>
      <c r="EZ4621" s="2"/>
      <c r="FA4621" s="2"/>
      <c r="FB4621" s="2"/>
      <c r="FC4621" s="2"/>
      <c r="FD4621" s="2"/>
      <c r="FE4621" s="2"/>
      <c r="FF4621" s="2"/>
      <c r="FG4621" s="2"/>
      <c r="FH4621" s="2"/>
      <c r="FI4621" s="2"/>
      <c r="FJ4621" s="2"/>
      <c r="FK4621" s="2"/>
      <c r="FL4621" s="2"/>
      <c r="FM4621" s="2"/>
      <c r="FN4621" s="2"/>
      <c r="FO4621" s="2"/>
      <c r="FP4621" s="2"/>
      <c r="FQ4621" s="2"/>
      <c r="FR4621" s="2"/>
      <c r="FS4621" s="2"/>
      <c r="FT4621" s="2"/>
      <c r="FU4621" s="2"/>
      <c r="FV4621" s="2"/>
      <c r="FW4621" s="2"/>
      <c r="FX4621" s="2"/>
      <c r="FY4621" s="2"/>
      <c r="FZ4621" s="2"/>
      <c r="GA4621" s="2"/>
      <c r="GB4621" s="2"/>
      <c r="GC4621" s="2"/>
      <c r="GD4621" s="2"/>
      <c r="GE4621" s="2"/>
      <c r="GF4621" s="2"/>
      <c r="GG4621" s="2"/>
      <c r="GH4621" s="2"/>
      <c r="GI4621" s="2"/>
      <c r="GJ4621" s="2"/>
      <c r="GK4621" s="2"/>
      <c r="GL4621" s="2"/>
      <c r="GM4621" s="2"/>
      <c r="GN4621" s="2"/>
      <c r="GO4621" s="2"/>
      <c r="GP4621" s="2"/>
      <c r="GQ4621" s="2"/>
      <c r="GR4621" s="2"/>
      <c r="GS4621" s="2"/>
      <c r="GT4621" s="2"/>
      <c r="GU4621" s="2"/>
      <c r="GV4621" s="2"/>
      <c r="GW4621" s="2"/>
      <c r="GX4621" s="2"/>
      <c r="GY4621" s="2"/>
      <c r="GZ4621" s="2"/>
      <c r="HA4621" s="2"/>
      <c r="HB4621" s="2"/>
      <c r="HC4621" s="2"/>
      <c r="HD4621" s="2"/>
      <c r="HE4621" s="2"/>
      <c r="HF4621" s="2"/>
      <c r="HG4621" s="2"/>
      <c r="HH4621" s="2"/>
      <c r="HI4621" s="2"/>
      <c r="HJ4621" s="2"/>
      <c r="HK4621" s="2"/>
      <c r="HL4621" s="2"/>
      <c r="HM4621" s="2"/>
      <c r="HN4621" s="2"/>
      <c r="HO4621" s="2"/>
      <c r="HP4621" s="2"/>
      <c r="HQ4621" s="2"/>
      <c r="HR4621" s="2"/>
      <c r="HS4621" s="2"/>
      <c r="HT4621" s="2"/>
      <c r="HU4621" s="2"/>
      <c r="HV4621" s="2"/>
      <c r="HW4621" s="2"/>
      <c r="HX4621" s="2"/>
      <c r="HY4621" s="2"/>
      <c r="HZ4621" s="2"/>
      <c r="IA4621" s="2"/>
      <c r="IB4621" s="2"/>
      <c r="IC4621" s="2"/>
      <c r="ID4621" s="2"/>
      <c r="IE4621" s="2"/>
      <c r="IF4621" s="2"/>
      <c r="IG4621" s="2"/>
      <c r="IH4621" s="2"/>
      <c r="II4621" s="2"/>
      <c r="IJ4621" s="2"/>
      <c r="IK4621" s="2"/>
      <c r="IL4621" s="2"/>
      <c r="IM4621" s="2"/>
      <c r="IN4621" s="2"/>
      <c r="IO4621" s="2"/>
      <c r="IP4621" s="2"/>
      <c r="IQ4621" s="2"/>
    </row>
    <row r="4622" spans="1:251" s="16" customFormat="1" ht="18.75" customHeight="1">
      <c r="A4622" s="8"/>
      <c r="B4622" s="25"/>
      <c r="C4622" s="125" t="s">
        <v>491</v>
      </c>
      <c r="D4622" s="126"/>
      <c r="E4622" s="126"/>
      <c r="F4622" s="126"/>
      <c r="G4622" s="126"/>
      <c r="H4622" s="126"/>
      <c r="I4622" s="126"/>
      <c r="J4622" s="126"/>
      <c r="K4622" s="126"/>
      <c r="L4622" s="126"/>
      <c r="M4622" s="126"/>
      <c r="N4622" s="126"/>
      <c r="O4622" s="126"/>
      <c r="P4622" s="126"/>
      <c r="Q4622" s="126"/>
      <c r="R4622" s="126"/>
      <c r="S4622" s="126"/>
      <c r="T4622" s="126"/>
      <c r="U4622" s="126"/>
      <c r="V4622" s="126"/>
      <c r="W4622" s="126"/>
      <c r="X4622" s="126"/>
      <c r="Y4622" s="126"/>
      <c r="Z4622" s="127"/>
      <c r="AA4622" s="106">
        <v>17127</v>
      </c>
      <c r="AB4622" s="107"/>
      <c r="AC4622" s="107"/>
      <c r="AD4622" s="107"/>
      <c r="AE4622" s="107"/>
      <c r="AF4622" s="107"/>
      <c r="AG4622" s="107"/>
      <c r="AH4622" s="107"/>
      <c r="AI4622" s="108"/>
      <c r="AJ4622" s="106">
        <v>18526</v>
      </c>
      <c r="AK4622" s="107"/>
      <c r="AL4622" s="107"/>
      <c r="AM4622" s="107"/>
      <c r="AN4622" s="107"/>
      <c r="AO4622" s="107"/>
      <c r="AP4622" s="107"/>
      <c r="AQ4622" s="107"/>
      <c r="AR4622" s="108"/>
      <c r="AS4622" s="109"/>
      <c r="AT4622" s="110"/>
      <c r="AU4622" s="110"/>
      <c r="AV4622" s="110"/>
      <c r="AW4622" s="110"/>
      <c r="AX4622" s="111"/>
      <c r="AY4622" s="2"/>
      <c r="AZ4622" s="2"/>
      <c r="BA4622" s="2"/>
      <c r="BB4622" s="2"/>
      <c r="BC4622" s="2"/>
      <c r="BD4622" s="2"/>
      <c r="BE4622" s="2"/>
      <c r="BF4622" s="2"/>
      <c r="BG4622" s="2"/>
      <c r="BH4622" s="2"/>
      <c r="BI4622" s="2"/>
      <c r="BJ4622" s="2"/>
      <c r="BK4622" s="2"/>
      <c r="BL4622" s="2"/>
      <c r="BM4622" s="2"/>
      <c r="BN4622" s="2"/>
      <c r="BO4622" s="2"/>
      <c r="BP4622" s="2"/>
      <c r="BQ4622" s="2"/>
      <c r="BR4622" s="2"/>
      <c r="BS4622" s="2"/>
      <c r="BT4622" s="2"/>
      <c r="BU4622" s="2"/>
      <c r="BV4622" s="2"/>
      <c r="BW4622" s="2"/>
      <c r="BX4622" s="2"/>
      <c r="BY4622" s="2"/>
      <c r="BZ4622" s="2"/>
      <c r="CA4622" s="2"/>
      <c r="CB4622" s="2"/>
      <c r="CC4622" s="2"/>
      <c r="CD4622" s="2"/>
      <c r="CE4622" s="2"/>
      <c r="CF4622" s="2"/>
      <c r="CG4622" s="2"/>
      <c r="CH4622" s="2"/>
      <c r="CI4622" s="2"/>
      <c r="CJ4622" s="2"/>
      <c r="CK4622" s="2"/>
      <c r="CL4622" s="2"/>
      <c r="CM4622" s="2"/>
      <c r="CN4622" s="2"/>
      <c r="CO4622" s="2"/>
      <c r="CP4622" s="2"/>
      <c r="CQ4622" s="2"/>
      <c r="CR4622" s="2"/>
      <c r="CS4622" s="2"/>
      <c r="CT4622" s="2"/>
      <c r="CU4622" s="2"/>
      <c r="CV4622" s="2"/>
      <c r="CW4622" s="2"/>
      <c r="CX4622" s="2"/>
      <c r="CY4622" s="2"/>
      <c r="CZ4622" s="2"/>
      <c r="DA4622" s="2"/>
      <c r="DB4622" s="2"/>
      <c r="DC4622" s="2"/>
      <c r="DD4622" s="2"/>
      <c r="DE4622" s="2"/>
      <c r="DF4622" s="2"/>
      <c r="DG4622" s="2"/>
      <c r="DH4622" s="2"/>
      <c r="DI4622" s="2"/>
      <c r="DJ4622" s="2"/>
      <c r="DK4622" s="2"/>
      <c r="DL4622" s="2"/>
      <c r="DM4622" s="2"/>
      <c r="DN4622" s="2"/>
      <c r="DO4622" s="2"/>
      <c r="DP4622" s="2"/>
      <c r="DQ4622" s="2"/>
      <c r="DR4622" s="2"/>
      <c r="DS4622" s="2"/>
      <c r="DT4622" s="2"/>
      <c r="DU4622" s="2"/>
      <c r="DV4622" s="2"/>
      <c r="DW4622" s="2"/>
      <c r="DX4622" s="2"/>
      <c r="DY4622" s="2"/>
      <c r="DZ4622" s="2"/>
      <c r="EA4622" s="2"/>
      <c r="EB4622" s="2"/>
      <c r="EC4622" s="2"/>
      <c r="ED4622" s="2"/>
      <c r="EE4622" s="2"/>
      <c r="EF4622" s="2"/>
      <c r="EG4622" s="2"/>
      <c r="EH4622" s="2"/>
      <c r="EI4622" s="2"/>
      <c r="EJ4622" s="2"/>
      <c r="EK4622" s="2"/>
      <c r="EL4622" s="2"/>
      <c r="EM4622" s="2"/>
      <c r="EN4622" s="2"/>
      <c r="EO4622" s="2"/>
      <c r="EP4622" s="2"/>
      <c r="EQ4622" s="2"/>
      <c r="ER4622" s="2"/>
      <c r="ES4622" s="2"/>
      <c r="ET4622" s="2"/>
      <c r="EU4622" s="2"/>
      <c r="EV4622" s="2"/>
      <c r="EW4622" s="2"/>
      <c r="EX4622" s="2"/>
      <c r="EY4622" s="2"/>
      <c r="EZ4622" s="2"/>
      <c r="FA4622" s="2"/>
      <c r="FB4622" s="2"/>
      <c r="FC4622" s="2"/>
      <c r="FD4622" s="2"/>
      <c r="FE4622" s="2"/>
      <c r="FF4622" s="2"/>
      <c r="FG4622" s="2"/>
      <c r="FH4622" s="2"/>
      <c r="FI4622" s="2"/>
      <c r="FJ4622" s="2"/>
      <c r="FK4622" s="2"/>
      <c r="FL4622" s="2"/>
      <c r="FM4622" s="2"/>
      <c r="FN4622" s="2"/>
      <c r="FO4622" s="2"/>
      <c r="FP4622" s="2"/>
      <c r="FQ4622" s="2"/>
      <c r="FR4622" s="2"/>
      <c r="FS4622" s="2"/>
      <c r="FT4622" s="2"/>
      <c r="FU4622" s="2"/>
      <c r="FV4622" s="2"/>
      <c r="FW4622" s="2"/>
      <c r="FX4622" s="2"/>
      <c r="FY4622" s="2"/>
      <c r="FZ4622" s="2"/>
      <c r="GA4622" s="2"/>
      <c r="GB4622" s="2"/>
      <c r="GC4622" s="2"/>
      <c r="GD4622" s="2"/>
      <c r="GE4622" s="2"/>
      <c r="GF4622" s="2"/>
      <c r="GG4622" s="2"/>
      <c r="GH4622" s="2"/>
      <c r="GI4622" s="2"/>
      <c r="GJ4622" s="2"/>
      <c r="GK4622" s="2"/>
      <c r="GL4622" s="2"/>
      <c r="GM4622" s="2"/>
      <c r="GN4622" s="2"/>
      <c r="GO4622" s="2"/>
      <c r="GP4622" s="2"/>
      <c r="GQ4622" s="2"/>
      <c r="GR4622" s="2"/>
      <c r="GS4622" s="2"/>
      <c r="GT4622" s="2"/>
      <c r="GU4622" s="2"/>
      <c r="GV4622" s="2"/>
      <c r="GW4622" s="2"/>
      <c r="GX4622" s="2"/>
      <c r="GY4622" s="2"/>
      <c r="GZ4622" s="2"/>
      <c r="HA4622" s="2"/>
      <c r="HB4622" s="2"/>
      <c r="HC4622" s="2"/>
      <c r="HD4622" s="2"/>
      <c r="HE4622" s="2"/>
      <c r="HF4622" s="2"/>
      <c r="HG4622" s="2"/>
      <c r="HH4622" s="2"/>
      <c r="HI4622" s="2"/>
      <c r="HJ4622" s="2"/>
      <c r="HK4622" s="2"/>
      <c r="HL4622" s="2"/>
      <c r="HM4622" s="2"/>
      <c r="HN4622" s="2"/>
      <c r="HO4622" s="2"/>
      <c r="HP4622" s="2"/>
      <c r="HQ4622" s="2"/>
      <c r="HR4622" s="2"/>
      <c r="HS4622" s="2"/>
      <c r="HT4622" s="2"/>
      <c r="HU4622" s="2"/>
      <c r="HV4622" s="2"/>
      <c r="HW4622" s="2"/>
      <c r="HX4622" s="2"/>
      <c r="HY4622" s="2"/>
      <c r="HZ4622" s="2"/>
      <c r="IA4622" s="2"/>
      <c r="IB4622" s="2"/>
      <c r="IC4622" s="2"/>
      <c r="ID4622" s="2"/>
      <c r="IE4622" s="2"/>
      <c r="IF4622" s="2"/>
      <c r="IG4622" s="2"/>
      <c r="IH4622" s="2"/>
      <c r="II4622" s="2"/>
      <c r="IJ4622" s="2"/>
      <c r="IK4622" s="2"/>
      <c r="IL4622" s="2"/>
      <c r="IM4622" s="2"/>
      <c r="IN4622" s="2"/>
      <c r="IO4622" s="2"/>
      <c r="IP4622" s="2"/>
      <c r="IQ4622" s="2"/>
    </row>
    <row r="4623" spans="1:251" s="16" customFormat="1" ht="18.75" customHeight="1">
      <c r="A4623" s="8"/>
      <c r="B4623" s="25"/>
      <c r="C4623" s="125" t="s">
        <v>469</v>
      </c>
      <c r="D4623" s="126"/>
      <c r="E4623" s="126"/>
      <c r="F4623" s="126"/>
      <c r="G4623" s="126"/>
      <c r="H4623" s="126"/>
      <c r="I4623" s="126"/>
      <c r="J4623" s="126"/>
      <c r="K4623" s="126"/>
      <c r="L4623" s="126"/>
      <c r="M4623" s="126"/>
      <c r="N4623" s="126"/>
      <c r="O4623" s="126"/>
      <c r="P4623" s="126"/>
      <c r="Q4623" s="126"/>
      <c r="R4623" s="126"/>
      <c r="S4623" s="126"/>
      <c r="T4623" s="126"/>
      <c r="U4623" s="126"/>
      <c r="V4623" s="126"/>
      <c r="W4623" s="126"/>
      <c r="X4623" s="126"/>
      <c r="Y4623" s="126"/>
      <c r="Z4623" s="127"/>
      <c r="AA4623" s="106">
        <v>286072</v>
      </c>
      <c r="AB4623" s="107"/>
      <c r="AC4623" s="107"/>
      <c r="AD4623" s="107"/>
      <c r="AE4623" s="107"/>
      <c r="AF4623" s="107"/>
      <c r="AG4623" s="107"/>
      <c r="AH4623" s="107"/>
      <c r="AI4623" s="108"/>
      <c r="AJ4623" s="106">
        <v>311454</v>
      </c>
      <c r="AK4623" s="107"/>
      <c r="AL4623" s="107"/>
      <c r="AM4623" s="107"/>
      <c r="AN4623" s="107"/>
      <c r="AO4623" s="107"/>
      <c r="AP4623" s="107"/>
      <c r="AQ4623" s="107"/>
      <c r="AR4623" s="108"/>
      <c r="AS4623" s="109"/>
      <c r="AT4623" s="110"/>
      <c r="AU4623" s="110"/>
      <c r="AV4623" s="110"/>
      <c r="AW4623" s="110"/>
      <c r="AX4623" s="111"/>
      <c r="AY4623" s="2"/>
      <c r="AZ4623" s="2"/>
      <c r="BA4623" s="2"/>
      <c r="BB4623" s="2"/>
      <c r="BC4623" s="2"/>
      <c r="BD4623" s="2"/>
      <c r="BE4623" s="2"/>
      <c r="BF4623" s="2"/>
      <c r="BG4623" s="2"/>
      <c r="BH4623" s="2"/>
      <c r="BI4623" s="2"/>
      <c r="BJ4623" s="2"/>
      <c r="BK4623" s="2"/>
      <c r="BL4623" s="2"/>
      <c r="BM4623" s="2"/>
      <c r="BN4623" s="2"/>
      <c r="BO4623" s="2"/>
      <c r="BP4623" s="2"/>
      <c r="BQ4623" s="2"/>
      <c r="BR4623" s="2"/>
      <c r="BS4623" s="2"/>
      <c r="BT4623" s="2"/>
      <c r="BU4623" s="2"/>
      <c r="BV4623" s="2"/>
      <c r="BW4623" s="2"/>
      <c r="BX4623" s="2"/>
      <c r="BY4623" s="2"/>
      <c r="BZ4623" s="2"/>
      <c r="CA4623" s="2"/>
      <c r="CB4623" s="2"/>
      <c r="CC4623" s="2"/>
      <c r="CD4623" s="2"/>
      <c r="CE4623" s="2"/>
      <c r="CF4623" s="2"/>
      <c r="CG4623" s="2"/>
      <c r="CH4623" s="2"/>
      <c r="CI4623" s="2"/>
      <c r="CJ4623" s="2"/>
      <c r="CK4623" s="2"/>
      <c r="CL4623" s="2"/>
      <c r="CM4623" s="2"/>
      <c r="CN4623" s="2"/>
      <c r="CO4623" s="2"/>
      <c r="CP4623" s="2"/>
      <c r="CQ4623" s="2"/>
      <c r="CR4623" s="2"/>
      <c r="CS4623" s="2"/>
      <c r="CT4623" s="2"/>
      <c r="CU4623" s="2"/>
      <c r="CV4623" s="2"/>
      <c r="CW4623" s="2"/>
      <c r="CX4623" s="2"/>
      <c r="CY4623" s="2"/>
      <c r="CZ4623" s="2"/>
      <c r="DA4623" s="2"/>
      <c r="DB4623" s="2"/>
      <c r="DC4623" s="2"/>
      <c r="DD4623" s="2"/>
      <c r="DE4623" s="2"/>
      <c r="DF4623" s="2"/>
      <c r="DG4623" s="2"/>
      <c r="DH4623" s="2"/>
      <c r="DI4623" s="2"/>
      <c r="DJ4623" s="2"/>
      <c r="DK4623" s="2"/>
      <c r="DL4623" s="2"/>
      <c r="DM4623" s="2"/>
      <c r="DN4623" s="2"/>
      <c r="DO4623" s="2"/>
      <c r="DP4623" s="2"/>
      <c r="DQ4623" s="2"/>
      <c r="DR4623" s="2"/>
      <c r="DS4623" s="2"/>
      <c r="DT4623" s="2"/>
      <c r="DU4623" s="2"/>
      <c r="DV4623" s="2"/>
      <c r="DW4623" s="2"/>
      <c r="DX4623" s="2"/>
      <c r="DY4623" s="2"/>
      <c r="DZ4623" s="2"/>
      <c r="EA4623" s="2"/>
      <c r="EB4623" s="2"/>
      <c r="EC4623" s="2"/>
      <c r="ED4623" s="2"/>
      <c r="EE4623" s="2"/>
      <c r="EF4623" s="2"/>
      <c r="EG4623" s="2"/>
      <c r="EH4623" s="2"/>
      <c r="EI4623" s="2"/>
      <c r="EJ4623" s="2"/>
      <c r="EK4623" s="2"/>
      <c r="EL4623" s="2"/>
      <c r="EM4623" s="2"/>
      <c r="EN4623" s="2"/>
      <c r="EO4623" s="2"/>
      <c r="EP4623" s="2"/>
      <c r="EQ4623" s="2"/>
      <c r="ER4623" s="2"/>
      <c r="ES4623" s="2"/>
      <c r="ET4623" s="2"/>
      <c r="EU4623" s="2"/>
      <c r="EV4623" s="2"/>
      <c r="EW4623" s="2"/>
      <c r="EX4623" s="2"/>
      <c r="EY4623" s="2"/>
      <c r="EZ4623" s="2"/>
      <c r="FA4623" s="2"/>
      <c r="FB4623" s="2"/>
      <c r="FC4623" s="2"/>
      <c r="FD4623" s="2"/>
      <c r="FE4623" s="2"/>
      <c r="FF4623" s="2"/>
      <c r="FG4623" s="2"/>
      <c r="FH4623" s="2"/>
      <c r="FI4623" s="2"/>
      <c r="FJ4623" s="2"/>
      <c r="FK4623" s="2"/>
      <c r="FL4623" s="2"/>
      <c r="FM4623" s="2"/>
      <c r="FN4623" s="2"/>
      <c r="FO4623" s="2"/>
      <c r="FP4623" s="2"/>
      <c r="FQ4623" s="2"/>
      <c r="FR4623" s="2"/>
      <c r="FS4623" s="2"/>
      <c r="FT4623" s="2"/>
      <c r="FU4623" s="2"/>
      <c r="FV4623" s="2"/>
      <c r="FW4623" s="2"/>
      <c r="FX4623" s="2"/>
      <c r="FY4623" s="2"/>
      <c r="FZ4623" s="2"/>
      <c r="GA4623" s="2"/>
      <c r="GB4623" s="2"/>
      <c r="GC4623" s="2"/>
      <c r="GD4623" s="2"/>
      <c r="GE4623" s="2"/>
      <c r="GF4623" s="2"/>
      <c r="GG4623" s="2"/>
      <c r="GH4623" s="2"/>
      <c r="GI4623" s="2"/>
      <c r="GJ4623" s="2"/>
      <c r="GK4623" s="2"/>
      <c r="GL4623" s="2"/>
      <c r="GM4623" s="2"/>
      <c r="GN4623" s="2"/>
      <c r="GO4623" s="2"/>
      <c r="GP4623" s="2"/>
      <c r="GQ4623" s="2"/>
      <c r="GR4623" s="2"/>
      <c r="GS4623" s="2"/>
      <c r="GT4623" s="2"/>
      <c r="GU4623" s="2"/>
      <c r="GV4623" s="2"/>
      <c r="GW4623" s="2"/>
      <c r="GX4623" s="2"/>
      <c r="GY4623" s="2"/>
      <c r="GZ4623" s="2"/>
      <c r="HA4623" s="2"/>
      <c r="HB4623" s="2"/>
      <c r="HC4623" s="2"/>
      <c r="HD4623" s="2"/>
      <c r="HE4623" s="2"/>
      <c r="HF4623" s="2"/>
      <c r="HG4623" s="2"/>
      <c r="HH4623" s="2"/>
      <c r="HI4623" s="2"/>
      <c r="HJ4623" s="2"/>
      <c r="HK4623" s="2"/>
      <c r="HL4623" s="2"/>
      <c r="HM4623" s="2"/>
      <c r="HN4623" s="2"/>
      <c r="HO4623" s="2"/>
      <c r="HP4623" s="2"/>
      <c r="HQ4623" s="2"/>
      <c r="HR4623" s="2"/>
      <c r="HS4623" s="2"/>
      <c r="HT4623" s="2"/>
      <c r="HU4623" s="2"/>
      <c r="HV4623" s="2"/>
      <c r="HW4623" s="2"/>
      <c r="HX4623" s="2"/>
      <c r="HY4623" s="2"/>
      <c r="HZ4623" s="2"/>
      <c r="IA4623" s="2"/>
      <c r="IB4623" s="2"/>
      <c r="IC4623" s="2"/>
      <c r="ID4623" s="2"/>
      <c r="IE4623" s="2"/>
      <c r="IF4623" s="2"/>
      <c r="IG4623" s="2"/>
      <c r="IH4623" s="2"/>
      <c r="II4623" s="2"/>
      <c r="IJ4623" s="2"/>
      <c r="IK4623" s="2"/>
      <c r="IL4623" s="2"/>
      <c r="IM4623" s="2"/>
      <c r="IN4623" s="2"/>
      <c r="IO4623" s="2"/>
      <c r="IP4623" s="2"/>
      <c r="IQ4623" s="2"/>
    </row>
    <row r="4624" spans="1:251" s="16" customFormat="1" ht="18.75" customHeight="1">
      <c r="A4624" s="8"/>
      <c r="B4624" s="25"/>
      <c r="C4624" s="125" t="s">
        <v>476</v>
      </c>
      <c r="D4624" s="126"/>
      <c r="E4624" s="126"/>
      <c r="F4624" s="126"/>
      <c r="G4624" s="126"/>
      <c r="H4624" s="126"/>
      <c r="I4624" s="126"/>
      <c r="J4624" s="126"/>
      <c r="K4624" s="126"/>
      <c r="L4624" s="126"/>
      <c r="M4624" s="126"/>
      <c r="N4624" s="126"/>
      <c r="O4624" s="126"/>
      <c r="P4624" s="126"/>
      <c r="Q4624" s="126"/>
      <c r="R4624" s="126"/>
      <c r="S4624" s="126"/>
      <c r="T4624" s="126"/>
      <c r="U4624" s="126"/>
      <c r="V4624" s="126"/>
      <c r="W4624" s="126"/>
      <c r="X4624" s="126"/>
      <c r="Y4624" s="126"/>
      <c r="Z4624" s="127"/>
      <c r="AA4624" s="106">
        <v>116652</v>
      </c>
      <c r="AB4624" s="107"/>
      <c r="AC4624" s="107"/>
      <c r="AD4624" s="107"/>
      <c r="AE4624" s="107"/>
      <c r="AF4624" s="107"/>
      <c r="AG4624" s="107"/>
      <c r="AH4624" s="107"/>
      <c r="AI4624" s="108"/>
      <c r="AJ4624" s="106">
        <v>128489</v>
      </c>
      <c r="AK4624" s="107"/>
      <c r="AL4624" s="107"/>
      <c r="AM4624" s="107"/>
      <c r="AN4624" s="107"/>
      <c r="AO4624" s="107"/>
      <c r="AP4624" s="107"/>
      <c r="AQ4624" s="107"/>
      <c r="AR4624" s="108"/>
      <c r="AS4624" s="109"/>
      <c r="AT4624" s="110"/>
      <c r="AU4624" s="110"/>
      <c r="AV4624" s="110"/>
      <c r="AW4624" s="110"/>
      <c r="AX4624" s="111"/>
      <c r="AY4624" s="2"/>
      <c r="AZ4624" s="2"/>
      <c r="BA4624" s="2"/>
      <c r="BB4624" s="2"/>
      <c r="BC4624" s="2"/>
      <c r="BD4624" s="2"/>
      <c r="BE4624" s="2"/>
      <c r="BF4624" s="2"/>
      <c r="BG4624" s="2"/>
      <c r="BH4624" s="2"/>
      <c r="BI4624" s="2"/>
      <c r="BJ4624" s="2"/>
      <c r="BK4624" s="2"/>
      <c r="BL4624" s="2"/>
      <c r="BM4624" s="2"/>
      <c r="BN4624" s="2"/>
      <c r="BO4624" s="2"/>
      <c r="BP4624" s="2"/>
      <c r="BQ4624" s="2"/>
      <c r="BR4624" s="2"/>
      <c r="BS4624" s="2"/>
      <c r="BT4624" s="2"/>
      <c r="BU4624" s="2"/>
      <c r="BV4624" s="2"/>
      <c r="BW4624" s="2"/>
      <c r="BX4624" s="2"/>
      <c r="BY4624" s="2"/>
      <c r="BZ4624" s="2"/>
      <c r="CA4624" s="2"/>
      <c r="CB4624" s="2"/>
      <c r="CC4624" s="2"/>
      <c r="CD4624" s="2"/>
      <c r="CE4624" s="2"/>
      <c r="CF4624" s="2"/>
      <c r="CG4624" s="2"/>
      <c r="CH4624" s="2"/>
      <c r="CI4624" s="2"/>
      <c r="CJ4624" s="2"/>
      <c r="CK4624" s="2"/>
      <c r="CL4624" s="2"/>
      <c r="CM4624" s="2"/>
      <c r="CN4624" s="2"/>
      <c r="CO4624" s="2"/>
      <c r="CP4624" s="2"/>
      <c r="CQ4624" s="2"/>
      <c r="CR4624" s="2"/>
      <c r="CS4624" s="2"/>
      <c r="CT4624" s="2"/>
      <c r="CU4624" s="2"/>
      <c r="CV4624" s="2"/>
      <c r="CW4624" s="2"/>
      <c r="CX4624" s="2"/>
      <c r="CY4624" s="2"/>
      <c r="CZ4624" s="2"/>
      <c r="DA4624" s="2"/>
      <c r="DB4624" s="2"/>
      <c r="DC4624" s="2"/>
      <c r="DD4624" s="2"/>
      <c r="DE4624" s="2"/>
      <c r="DF4624" s="2"/>
      <c r="DG4624" s="2"/>
      <c r="DH4624" s="2"/>
      <c r="DI4624" s="2"/>
      <c r="DJ4624" s="2"/>
      <c r="DK4624" s="2"/>
      <c r="DL4624" s="2"/>
      <c r="DM4624" s="2"/>
      <c r="DN4624" s="2"/>
      <c r="DO4624" s="2"/>
      <c r="DP4624" s="2"/>
      <c r="DQ4624" s="2"/>
      <c r="DR4624" s="2"/>
      <c r="DS4624" s="2"/>
      <c r="DT4624" s="2"/>
      <c r="DU4624" s="2"/>
      <c r="DV4624" s="2"/>
      <c r="DW4624" s="2"/>
      <c r="DX4624" s="2"/>
      <c r="DY4624" s="2"/>
      <c r="DZ4624" s="2"/>
      <c r="EA4624" s="2"/>
      <c r="EB4624" s="2"/>
      <c r="EC4624" s="2"/>
      <c r="ED4624" s="2"/>
      <c r="EE4624" s="2"/>
      <c r="EF4624" s="2"/>
      <c r="EG4624" s="2"/>
      <c r="EH4624" s="2"/>
      <c r="EI4624" s="2"/>
      <c r="EJ4624" s="2"/>
      <c r="EK4624" s="2"/>
      <c r="EL4624" s="2"/>
      <c r="EM4624" s="2"/>
      <c r="EN4624" s="2"/>
      <c r="EO4624" s="2"/>
      <c r="EP4624" s="2"/>
      <c r="EQ4624" s="2"/>
      <c r="ER4624" s="2"/>
      <c r="ES4624" s="2"/>
      <c r="ET4624" s="2"/>
      <c r="EU4624" s="2"/>
      <c r="EV4624" s="2"/>
      <c r="EW4624" s="2"/>
      <c r="EX4624" s="2"/>
      <c r="EY4624" s="2"/>
      <c r="EZ4624" s="2"/>
      <c r="FA4624" s="2"/>
      <c r="FB4624" s="2"/>
      <c r="FC4624" s="2"/>
      <c r="FD4624" s="2"/>
      <c r="FE4624" s="2"/>
      <c r="FF4624" s="2"/>
      <c r="FG4624" s="2"/>
      <c r="FH4624" s="2"/>
      <c r="FI4624" s="2"/>
      <c r="FJ4624" s="2"/>
      <c r="FK4624" s="2"/>
      <c r="FL4624" s="2"/>
      <c r="FM4624" s="2"/>
      <c r="FN4624" s="2"/>
      <c r="FO4624" s="2"/>
      <c r="FP4624" s="2"/>
      <c r="FQ4624" s="2"/>
      <c r="FR4624" s="2"/>
      <c r="FS4624" s="2"/>
      <c r="FT4624" s="2"/>
      <c r="FU4624" s="2"/>
      <c r="FV4624" s="2"/>
      <c r="FW4624" s="2"/>
      <c r="FX4624" s="2"/>
      <c r="FY4624" s="2"/>
      <c r="FZ4624" s="2"/>
      <c r="GA4624" s="2"/>
      <c r="GB4624" s="2"/>
      <c r="GC4624" s="2"/>
      <c r="GD4624" s="2"/>
      <c r="GE4624" s="2"/>
      <c r="GF4624" s="2"/>
      <c r="GG4624" s="2"/>
      <c r="GH4624" s="2"/>
      <c r="GI4624" s="2"/>
      <c r="GJ4624" s="2"/>
      <c r="GK4624" s="2"/>
      <c r="GL4624" s="2"/>
      <c r="GM4624" s="2"/>
      <c r="GN4624" s="2"/>
      <c r="GO4624" s="2"/>
      <c r="GP4624" s="2"/>
      <c r="GQ4624" s="2"/>
      <c r="GR4624" s="2"/>
      <c r="GS4624" s="2"/>
      <c r="GT4624" s="2"/>
      <c r="GU4624" s="2"/>
      <c r="GV4624" s="2"/>
      <c r="GW4624" s="2"/>
      <c r="GX4624" s="2"/>
      <c r="GY4624" s="2"/>
      <c r="GZ4624" s="2"/>
      <c r="HA4624" s="2"/>
      <c r="HB4624" s="2"/>
      <c r="HC4624" s="2"/>
      <c r="HD4624" s="2"/>
      <c r="HE4624" s="2"/>
      <c r="HF4624" s="2"/>
      <c r="HG4624" s="2"/>
      <c r="HH4624" s="2"/>
      <c r="HI4624" s="2"/>
      <c r="HJ4624" s="2"/>
      <c r="HK4624" s="2"/>
      <c r="HL4624" s="2"/>
      <c r="HM4624" s="2"/>
      <c r="HN4624" s="2"/>
      <c r="HO4624" s="2"/>
      <c r="HP4624" s="2"/>
      <c r="HQ4624" s="2"/>
      <c r="HR4624" s="2"/>
      <c r="HS4624" s="2"/>
      <c r="HT4624" s="2"/>
      <c r="HU4624" s="2"/>
      <c r="HV4624" s="2"/>
      <c r="HW4624" s="2"/>
      <c r="HX4624" s="2"/>
      <c r="HY4624" s="2"/>
      <c r="HZ4624" s="2"/>
      <c r="IA4624" s="2"/>
      <c r="IB4624" s="2"/>
      <c r="IC4624" s="2"/>
      <c r="ID4624" s="2"/>
      <c r="IE4624" s="2"/>
      <c r="IF4624" s="2"/>
      <c r="IG4624" s="2"/>
      <c r="IH4624" s="2"/>
      <c r="II4624" s="2"/>
      <c r="IJ4624" s="2"/>
      <c r="IK4624" s="2"/>
      <c r="IL4624" s="2"/>
      <c r="IM4624" s="2"/>
      <c r="IN4624" s="2"/>
      <c r="IO4624" s="2"/>
      <c r="IP4624" s="2"/>
      <c r="IQ4624" s="2"/>
    </row>
    <row r="4625" spans="1:251" s="16" customFormat="1" ht="18.75" customHeight="1">
      <c r="A4625" s="8"/>
      <c r="B4625" s="25"/>
      <c r="C4625" s="125" t="s">
        <v>486</v>
      </c>
      <c r="D4625" s="126"/>
      <c r="E4625" s="126"/>
      <c r="F4625" s="126"/>
      <c r="G4625" s="126"/>
      <c r="H4625" s="126"/>
      <c r="I4625" s="126"/>
      <c r="J4625" s="126"/>
      <c r="K4625" s="126"/>
      <c r="L4625" s="126"/>
      <c r="M4625" s="126"/>
      <c r="N4625" s="126"/>
      <c r="O4625" s="126"/>
      <c r="P4625" s="126"/>
      <c r="Q4625" s="126"/>
      <c r="R4625" s="126"/>
      <c r="S4625" s="126"/>
      <c r="T4625" s="126"/>
      <c r="U4625" s="126"/>
      <c r="V4625" s="126"/>
      <c r="W4625" s="126"/>
      <c r="X4625" s="126"/>
      <c r="Y4625" s="126"/>
      <c r="Z4625" s="127"/>
      <c r="AA4625" s="106">
        <v>39629</v>
      </c>
      <c r="AB4625" s="107"/>
      <c r="AC4625" s="107"/>
      <c r="AD4625" s="107"/>
      <c r="AE4625" s="107"/>
      <c r="AF4625" s="107"/>
      <c r="AG4625" s="107"/>
      <c r="AH4625" s="107"/>
      <c r="AI4625" s="108"/>
      <c r="AJ4625" s="106">
        <v>32809</v>
      </c>
      <c r="AK4625" s="107"/>
      <c r="AL4625" s="107"/>
      <c r="AM4625" s="107"/>
      <c r="AN4625" s="107"/>
      <c r="AO4625" s="107"/>
      <c r="AP4625" s="107"/>
      <c r="AQ4625" s="107"/>
      <c r="AR4625" s="108"/>
      <c r="AS4625" s="109"/>
      <c r="AT4625" s="110"/>
      <c r="AU4625" s="110"/>
      <c r="AV4625" s="110"/>
      <c r="AW4625" s="110"/>
      <c r="AX4625" s="111"/>
      <c r="AY4625" s="2"/>
      <c r="AZ4625" s="2"/>
      <c r="BA4625" s="2"/>
      <c r="BB4625" s="2"/>
      <c r="BC4625" s="2"/>
      <c r="BD4625" s="2"/>
      <c r="BE4625" s="2"/>
      <c r="BF4625" s="2"/>
      <c r="BG4625" s="2"/>
      <c r="BH4625" s="2"/>
      <c r="BI4625" s="2"/>
      <c r="BJ4625" s="2"/>
      <c r="BK4625" s="2"/>
      <c r="BL4625" s="2"/>
      <c r="BM4625" s="2"/>
      <c r="BN4625" s="2"/>
      <c r="BO4625" s="2"/>
      <c r="BP4625" s="2"/>
      <c r="BQ4625" s="2"/>
      <c r="BR4625" s="2"/>
      <c r="BS4625" s="2"/>
      <c r="BT4625" s="2"/>
      <c r="BU4625" s="2"/>
      <c r="BV4625" s="2"/>
      <c r="BW4625" s="2"/>
      <c r="BX4625" s="2"/>
      <c r="BY4625" s="2"/>
      <c r="BZ4625" s="2"/>
      <c r="CA4625" s="2"/>
      <c r="CB4625" s="2"/>
      <c r="CC4625" s="2"/>
      <c r="CD4625" s="2"/>
      <c r="CE4625" s="2"/>
      <c r="CF4625" s="2"/>
      <c r="CG4625" s="2"/>
      <c r="CH4625" s="2"/>
      <c r="CI4625" s="2"/>
      <c r="CJ4625" s="2"/>
      <c r="CK4625" s="2"/>
      <c r="CL4625" s="2"/>
      <c r="CM4625" s="2"/>
      <c r="CN4625" s="2"/>
      <c r="CO4625" s="2"/>
      <c r="CP4625" s="2"/>
      <c r="CQ4625" s="2"/>
      <c r="CR4625" s="2"/>
      <c r="CS4625" s="2"/>
      <c r="CT4625" s="2"/>
      <c r="CU4625" s="2"/>
      <c r="CV4625" s="2"/>
      <c r="CW4625" s="2"/>
      <c r="CX4625" s="2"/>
      <c r="CY4625" s="2"/>
      <c r="CZ4625" s="2"/>
      <c r="DA4625" s="2"/>
      <c r="DB4625" s="2"/>
      <c r="DC4625" s="2"/>
      <c r="DD4625" s="2"/>
      <c r="DE4625" s="2"/>
      <c r="DF4625" s="2"/>
      <c r="DG4625" s="2"/>
      <c r="DH4625" s="2"/>
      <c r="DI4625" s="2"/>
      <c r="DJ4625" s="2"/>
      <c r="DK4625" s="2"/>
      <c r="DL4625" s="2"/>
      <c r="DM4625" s="2"/>
      <c r="DN4625" s="2"/>
      <c r="DO4625" s="2"/>
      <c r="DP4625" s="2"/>
      <c r="DQ4625" s="2"/>
      <c r="DR4625" s="2"/>
      <c r="DS4625" s="2"/>
      <c r="DT4625" s="2"/>
      <c r="DU4625" s="2"/>
      <c r="DV4625" s="2"/>
      <c r="DW4625" s="2"/>
      <c r="DX4625" s="2"/>
      <c r="DY4625" s="2"/>
      <c r="DZ4625" s="2"/>
      <c r="EA4625" s="2"/>
      <c r="EB4625" s="2"/>
      <c r="EC4625" s="2"/>
      <c r="ED4625" s="2"/>
      <c r="EE4625" s="2"/>
      <c r="EF4625" s="2"/>
      <c r="EG4625" s="2"/>
      <c r="EH4625" s="2"/>
      <c r="EI4625" s="2"/>
      <c r="EJ4625" s="2"/>
      <c r="EK4625" s="2"/>
      <c r="EL4625" s="2"/>
      <c r="EM4625" s="2"/>
      <c r="EN4625" s="2"/>
      <c r="EO4625" s="2"/>
      <c r="EP4625" s="2"/>
      <c r="EQ4625" s="2"/>
      <c r="ER4625" s="2"/>
      <c r="ES4625" s="2"/>
      <c r="ET4625" s="2"/>
      <c r="EU4625" s="2"/>
      <c r="EV4625" s="2"/>
      <c r="EW4625" s="2"/>
      <c r="EX4625" s="2"/>
      <c r="EY4625" s="2"/>
      <c r="EZ4625" s="2"/>
      <c r="FA4625" s="2"/>
      <c r="FB4625" s="2"/>
      <c r="FC4625" s="2"/>
      <c r="FD4625" s="2"/>
      <c r="FE4625" s="2"/>
      <c r="FF4625" s="2"/>
      <c r="FG4625" s="2"/>
      <c r="FH4625" s="2"/>
      <c r="FI4625" s="2"/>
      <c r="FJ4625" s="2"/>
      <c r="FK4625" s="2"/>
      <c r="FL4625" s="2"/>
      <c r="FM4625" s="2"/>
      <c r="FN4625" s="2"/>
      <c r="FO4625" s="2"/>
      <c r="FP4625" s="2"/>
      <c r="FQ4625" s="2"/>
      <c r="FR4625" s="2"/>
      <c r="FS4625" s="2"/>
      <c r="FT4625" s="2"/>
      <c r="FU4625" s="2"/>
      <c r="FV4625" s="2"/>
      <c r="FW4625" s="2"/>
      <c r="FX4625" s="2"/>
      <c r="FY4625" s="2"/>
      <c r="FZ4625" s="2"/>
      <c r="GA4625" s="2"/>
      <c r="GB4625" s="2"/>
      <c r="GC4625" s="2"/>
      <c r="GD4625" s="2"/>
      <c r="GE4625" s="2"/>
      <c r="GF4625" s="2"/>
      <c r="GG4625" s="2"/>
      <c r="GH4625" s="2"/>
      <c r="GI4625" s="2"/>
      <c r="GJ4625" s="2"/>
      <c r="GK4625" s="2"/>
      <c r="GL4625" s="2"/>
      <c r="GM4625" s="2"/>
      <c r="GN4625" s="2"/>
      <c r="GO4625" s="2"/>
      <c r="GP4625" s="2"/>
      <c r="GQ4625" s="2"/>
      <c r="GR4625" s="2"/>
      <c r="GS4625" s="2"/>
      <c r="GT4625" s="2"/>
      <c r="GU4625" s="2"/>
      <c r="GV4625" s="2"/>
      <c r="GW4625" s="2"/>
      <c r="GX4625" s="2"/>
      <c r="GY4625" s="2"/>
      <c r="GZ4625" s="2"/>
      <c r="HA4625" s="2"/>
      <c r="HB4625" s="2"/>
      <c r="HC4625" s="2"/>
      <c r="HD4625" s="2"/>
      <c r="HE4625" s="2"/>
      <c r="HF4625" s="2"/>
      <c r="HG4625" s="2"/>
      <c r="HH4625" s="2"/>
      <c r="HI4625" s="2"/>
      <c r="HJ4625" s="2"/>
      <c r="HK4625" s="2"/>
      <c r="HL4625" s="2"/>
      <c r="HM4625" s="2"/>
      <c r="HN4625" s="2"/>
      <c r="HO4625" s="2"/>
      <c r="HP4625" s="2"/>
      <c r="HQ4625" s="2"/>
      <c r="HR4625" s="2"/>
      <c r="HS4625" s="2"/>
      <c r="HT4625" s="2"/>
      <c r="HU4625" s="2"/>
      <c r="HV4625" s="2"/>
      <c r="HW4625" s="2"/>
      <c r="HX4625" s="2"/>
      <c r="HY4625" s="2"/>
      <c r="HZ4625" s="2"/>
      <c r="IA4625" s="2"/>
      <c r="IB4625" s="2"/>
      <c r="IC4625" s="2"/>
      <c r="ID4625" s="2"/>
      <c r="IE4625" s="2"/>
      <c r="IF4625" s="2"/>
      <c r="IG4625" s="2"/>
      <c r="IH4625" s="2"/>
      <c r="II4625" s="2"/>
      <c r="IJ4625" s="2"/>
      <c r="IK4625" s="2"/>
      <c r="IL4625" s="2"/>
      <c r="IM4625" s="2"/>
      <c r="IN4625" s="2"/>
      <c r="IO4625" s="2"/>
      <c r="IP4625" s="2"/>
      <c r="IQ4625" s="2"/>
    </row>
    <row r="4626" spans="1:251" s="16" customFormat="1" ht="18.75" customHeight="1" thickBot="1">
      <c r="A4626" s="17"/>
      <c r="B4626" s="136" t="s">
        <v>13</v>
      </c>
      <c r="C4626" s="137"/>
      <c r="D4626" s="137"/>
      <c r="E4626" s="137"/>
      <c r="F4626" s="137"/>
      <c r="G4626" s="137"/>
      <c r="H4626" s="137"/>
      <c r="I4626" s="137"/>
      <c r="J4626" s="137"/>
      <c r="K4626" s="137"/>
      <c r="L4626" s="137"/>
      <c r="M4626" s="137"/>
      <c r="N4626" s="137"/>
      <c r="O4626" s="137"/>
      <c r="P4626" s="137"/>
      <c r="Q4626" s="137"/>
      <c r="R4626" s="137"/>
      <c r="S4626" s="137"/>
      <c r="T4626" s="137"/>
      <c r="U4626" s="137"/>
      <c r="V4626" s="137"/>
      <c r="W4626" s="137"/>
      <c r="X4626" s="137"/>
      <c r="Y4626" s="137"/>
      <c r="Z4626" s="138"/>
      <c r="AA4626" s="115">
        <f>SUM(AA4620:AI4625)</f>
        <v>705770</v>
      </c>
      <c r="AB4626" s="116"/>
      <c r="AC4626" s="116"/>
      <c r="AD4626" s="116"/>
      <c r="AE4626" s="116"/>
      <c r="AF4626" s="116"/>
      <c r="AG4626" s="116"/>
      <c r="AH4626" s="116"/>
      <c r="AI4626" s="117"/>
      <c r="AJ4626" s="115">
        <f>SUM(AJ4620:AR4625)</f>
        <v>752756</v>
      </c>
      <c r="AK4626" s="116"/>
      <c r="AL4626" s="116"/>
      <c r="AM4626" s="116"/>
      <c r="AN4626" s="116"/>
      <c r="AO4626" s="116"/>
      <c r="AP4626" s="116"/>
      <c r="AQ4626" s="116"/>
      <c r="AR4626" s="117"/>
      <c r="AS4626" s="112"/>
      <c r="AT4626" s="113"/>
      <c r="AU4626" s="113"/>
      <c r="AV4626" s="113"/>
      <c r="AW4626" s="113"/>
      <c r="AX4626" s="114"/>
      <c r="AY4626" s="2"/>
      <c r="AZ4626" s="2"/>
      <c r="BA4626" s="2"/>
      <c r="BB4626" s="2"/>
      <c r="BC4626" s="2"/>
      <c r="BD4626" s="2"/>
      <c r="BE4626" s="2"/>
      <c r="BF4626" s="2"/>
      <c r="BG4626" s="2"/>
      <c r="BH4626" s="2"/>
      <c r="BI4626" s="2"/>
      <c r="BJ4626" s="2"/>
      <c r="BK4626" s="2"/>
      <c r="BL4626" s="2"/>
      <c r="BM4626" s="2"/>
      <c r="BN4626" s="2"/>
      <c r="BO4626" s="2"/>
      <c r="BP4626" s="2"/>
      <c r="BQ4626" s="2"/>
      <c r="BR4626" s="2"/>
      <c r="BS4626" s="2"/>
      <c r="BT4626" s="2"/>
      <c r="BU4626" s="2"/>
      <c r="BV4626" s="2"/>
      <c r="BW4626" s="2"/>
      <c r="BX4626" s="2"/>
      <c r="BY4626" s="2"/>
      <c r="BZ4626" s="2"/>
      <c r="CA4626" s="2"/>
      <c r="CB4626" s="2"/>
      <c r="CC4626" s="2"/>
      <c r="CD4626" s="2"/>
      <c r="CE4626" s="2"/>
      <c r="CF4626" s="2"/>
      <c r="CG4626" s="2"/>
      <c r="CH4626" s="2"/>
      <c r="CI4626" s="2"/>
      <c r="CJ4626" s="2"/>
      <c r="CK4626" s="2"/>
      <c r="CL4626" s="2"/>
      <c r="CM4626" s="2"/>
      <c r="CN4626" s="2"/>
      <c r="CO4626" s="2"/>
      <c r="CP4626" s="2"/>
      <c r="CQ4626" s="2"/>
      <c r="CR4626" s="2"/>
      <c r="CS4626" s="2"/>
      <c r="CT4626" s="2"/>
      <c r="CU4626" s="2"/>
      <c r="CV4626" s="2"/>
      <c r="CW4626" s="2"/>
      <c r="CX4626" s="2"/>
      <c r="CY4626" s="2"/>
      <c r="CZ4626" s="2"/>
      <c r="DA4626" s="2"/>
      <c r="DB4626" s="2"/>
      <c r="DC4626" s="2"/>
      <c r="DD4626" s="2"/>
      <c r="DE4626" s="2"/>
      <c r="DF4626" s="2"/>
      <c r="DG4626" s="2"/>
      <c r="DH4626" s="2"/>
      <c r="DI4626" s="2"/>
      <c r="DJ4626" s="2"/>
      <c r="DK4626" s="2"/>
      <c r="DL4626" s="2"/>
      <c r="DM4626" s="2"/>
      <c r="DN4626" s="2"/>
      <c r="DO4626" s="2"/>
      <c r="DP4626" s="2"/>
      <c r="DQ4626" s="2"/>
      <c r="DR4626" s="2"/>
      <c r="DS4626" s="2"/>
      <c r="DT4626" s="2"/>
      <c r="DU4626" s="2"/>
      <c r="DV4626" s="2"/>
      <c r="DW4626" s="2"/>
      <c r="DX4626" s="2"/>
      <c r="DY4626" s="2"/>
      <c r="DZ4626" s="2"/>
      <c r="EA4626" s="2"/>
      <c r="EB4626" s="2"/>
      <c r="EC4626" s="2"/>
      <c r="ED4626" s="2"/>
      <c r="EE4626" s="2"/>
      <c r="EF4626" s="2"/>
      <c r="EG4626" s="2"/>
      <c r="EH4626" s="2"/>
      <c r="EI4626" s="2"/>
      <c r="EJ4626" s="2"/>
      <c r="EK4626" s="2"/>
      <c r="EL4626" s="2"/>
      <c r="EM4626" s="2"/>
      <c r="EN4626" s="2"/>
      <c r="EO4626" s="2"/>
      <c r="EP4626" s="2"/>
      <c r="EQ4626" s="2"/>
      <c r="ER4626" s="2"/>
      <c r="ES4626" s="2"/>
      <c r="ET4626" s="2"/>
      <c r="EU4626" s="2"/>
      <c r="EV4626" s="2"/>
      <c r="EW4626" s="2"/>
      <c r="EX4626" s="2"/>
      <c r="EY4626" s="2"/>
      <c r="EZ4626" s="2"/>
      <c r="FA4626" s="2"/>
      <c r="FB4626" s="2"/>
      <c r="FC4626" s="2"/>
      <c r="FD4626" s="2"/>
      <c r="FE4626" s="2"/>
      <c r="FF4626" s="2"/>
      <c r="FG4626" s="2"/>
      <c r="FH4626" s="2"/>
      <c r="FI4626" s="2"/>
      <c r="FJ4626" s="2"/>
      <c r="FK4626" s="2"/>
      <c r="FL4626" s="2"/>
      <c r="FM4626" s="2"/>
      <c r="FN4626" s="2"/>
      <c r="FO4626" s="2"/>
      <c r="FP4626" s="2"/>
      <c r="FQ4626" s="2"/>
      <c r="FR4626" s="2"/>
      <c r="FS4626" s="2"/>
      <c r="FT4626" s="2"/>
      <c r="FU4626" s="2"/>
      <c r="FV4626" s="2"/>
      <c r="FW4626" s="2"/>
      <c r="FX4626" s="2"/>
      <c r="FY4626" s="2"/>
      <c r="FZ4626" s="2"/>
      <c r="GA4626" s="2"/>
      <c r="GB4626" s="2"/>
      <c r="GC4626" s="2"/>
      <c r="GD4626" s="2"/>
      <c r="GE4626" s="2"/>
      <c r="GF4626" s="2"/>
      <c r="GG4626" s="2"/>
      <c r="GH4626" s="2"/>
      <c r="GI4626" s="2"/>
      <c r="GJ4626" s="2"/>
      <c r="GK4626" s="2"/>
      <c r="GL4626" s="2"/>
      <c r="GM4626" s="2"/>
      <c r="GN4626" s="2"/>
      <c r="GO4626" s="2"/>
      <c r="GP4626" s="2"/>
      <c r="GQ4626" s="2"/>
      <c r="GR4626" s="2"/>
      <c r="GS4626" s="2"/>
      <c r="GT4626" s="2"/>
      <c r="GU4626" s="2"/>
      <c r="GV4626" s="2"/>
      <c r="GW4626" s="2"/>
      <c r="GX4626" s="2"/>
      <c r="GY4626" s="2"/>
      <c r="GZ4626" s="2"/>
      <c r="HA4626" s="2"/>
      <c r="HB4626" s="2"/>
      <c r="HC4626" s="2"/>
      <c r="HD4626" s="2"/>
      <c r="HE4626" s="2"/>
      <c r="HF4626" s="2"/>
      <c r="HG4626" s="2"/>
      <c r="HH4626" s="2"/>
      <c r="HI4626" s="2"/>
      <c r="HJ4626" s="2"/>
      <c r="HK4626" s="2"/>
      <c r="HL4626" s="2"/>
      <c r="HM4626" s="2"/>
      <c r="HN4626" s="2"/>
      <c r="HO4626" s="2"/>
      <c r="HP4626" s="2"/>
      <c r="HQ4626" s="2"/>
      <c r="HR4626" s="2"/>
      <c r="HS4626" s="2"/>
      <c r="HT4626" s="2"/>
      <c r="HU4626" s="2"/>
      <c r="HV4626" s="2"/>
      <c r="HW4626" s="2"/>
      <c r="HX4626" s="2"/>
      <c r="HY4626" s="2"/>
      <c r="HZ4626" s="2"/>
      <c r="IA4626" s="2"/>
      <c r="IB4626" s="2"/>
      <c r="IC4626" s="2"/>
      <c r="ID4626" s="2"/>
      <c r="IE4626" s="2"/>
      <c r="IF4626" s="2"/>
      <c r="IG4626" s="2"/>
      <c r="IH4626" s="2"/>
      <c r="II4626" s="2"/>
      <c r="IJ4626" s="2"/>
      <c r="IK4626" s="2"/>
      <c r="IL4626" s="2"/>
      <c r="IM4626" s="2"/>
      <c r="IN4626" s="2"/>
      <c r="IO4626" s="2"/>
      <c r="IP4626" s="2"/>
      <c r="IQ4626" s="2"/>
    </row>
    <row r="4628" spans="1:251" ht="18.75">
      <c r="A4628" s="1" t="s">
        <v>0</v>
      </c>
      <c r="AW4628" s="3"/>
      <c r="AX4628" s="4"/>
      <c r="AY4628" s="3"/>
    </row>
    <row r="4630" spans="1:251" ht="18.75">
      <c r="B4630" s="118" t="s">
        <v>8</v>
      </c>
      <c r="C4630" s="119"/>
      <c r="D4630" s="119"/>
      <c r="E4630" s="119"/>
      <c r="F4630" s="119"/>
      <c r="G4630" s="119"/>
      <c r="H4630" s="119"/>
      <c r="I4630" s="119"/>
      <c r="J4630" s="119"/>
      <c r="K4630" s="119"/>
      <c r="L4630" s="119"/>
      <c r="M4630" s="119"/>
      <c r="N4630" s="119"/>
      <c r="O4630" s="119"/>
      <c r="P4630" s="119"/>
      <c r="Q4630" s="119"/>
      <c r="R4630" s="119"/>
      <c r="S4630" s="119"/>
      <c r="T4630" s="119"/>
      <c r="U4630" s="119"/>
      <c r="V4630" s="119"/>
      <c r="W4630" s="119"/>
      <c r="X4630" s="119"/>
      <c r="Y4630" s="119"/>
      <c r="Z4630" s="119"/>
      <c r="AA4630" s="119"/>
      <c r="AB4630" s="119"/>
      <c r="AC4630" s="119"/>
      <c r="AD4630" s="119"/>
      <c r="AE4630" s="119"/>
      <c r="AF4630" s="119"/>
      <c r="AG4630" s="119"/>
      <c r="AH4630" s="119"/>
      <c r="AI4630" s="119"/>
      <c r="AJ4630" s="119"/>
      <c r="AK4630" s="119"/>
      <c r="AL4630" s="119"/>
      <c r="AM4630" s="119"/>
      <c r="AN4630" s="119"/>
      <c r="AO4630" s="119"/>
      <c r="AP4630" s="119"/>
      <c r="AQ4630" s="119"/>
      <c r="AR4630" s="119"/>
      <c r="AS4630" s="119"/>
      <c r="AT4630" s="119"/>
      <c r="AU4630" s="119"/>
      <c r="AV4630" s="119"/>
      <c r="AW4630" s="119"/>
      <c r="AX4630" s="119"/>
    </row>
    <row r="4631" spans="1:251">
      <c r="Z4631" s="5"/>
      <c r="AD4631" s="5"/>
      <c r="AE4631" s="5"/>
      <c r="AF4631" s="5"/>
      <c r="AG4631" s="5"/>
      <c r="AH4631" s="5"/>
      <c r="AI4631" s="5"/>
      <c r="AO4631" s="5"/>
    </row>
    <row r="4632" spans="1:251" ht="13.5" thickBot="1">
      <c r="Z4632" s="5"/>
      <c r="AD4632" s="5"/>
      <c r="AE4632" s="5"/>
      <c r="AF4632" s="5"/>
      <c r="AG4632" s="5"/>
      <c r="AH4632" s="5"/>
      <c r="AI4632" s="5"/>
      <c r="AO4632" s="5"/>
      <c r="DI4632" s="6"/>
    </row>
    <row r="4633" spans="1:251" ht="24.75" customHeight="1" thickBot="1">
      <c r="B4633" s="120" t="s">
        <v>1</v>
      </c>
      <c r="C4633" s="121"/>
      <c r="D4633" s="121"/>
      <c r="E4633" s="121"/>
      <c r="F4633" s="121"/>
      <c r="G4633" s="121"/>
      <c r="H4633" s="122" t="s">
        <v>940</v>
      </c>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4"/>
      <c r="DI4633" s="6"/>
    </row>
    <row r="4634" spans="1:251" ht="14.25">
      <c r="B4634" s="7"/>
      <c r="C4634" s="7"/>
      <c r="D4634" s="7"/>
      <c r="E4634" s="7"/>
      <c r="F4634" s="7"/>
      <c r="G4634" s="7"/>
      <c r="H4634" s="8"/>
      <c r="I4634" s="8"/>
      <c r="J4634" s="8"/>
      <c r="K4634" s="8"/>
      <c r="L4634" s="9"/>
      <c r="M4634" s="9"/>
      <c r="N4634" s="9"/>
      <c r="O4634" s="9"/>
      <c r="P4634" s="8"/>
      <c r="Q4634" s="8"/>
      <c r="R4634" s="8"/>
      <c r="S4634" s="8"/>
      <c r="T4634" s="8"/>
      <c r="U4634" s="8"/>
      <c r="V4634" s="10"/>
      <c r="W4634" s="10"/>
      <c r="X4634" s="10"/>
      <c r="Y4634" s="10"/>
      <c r="Z4634" s="10"/>
      <c r="AA4634" s="10"/>
      <c r="AB4634" s="10"/>
      <c r="AC4634" s="10"/>
      <c r="AD4634" s="10"/>
      <c r="AE4634" s="10"/>
      <c r="AF4634" s="10"/>
      <c r="AG4634" s="10"/>
      <c r="AH4634" s="10"/>
      <c r="AI4634" s="10"/>
      <c r="AJ4634" s="10"/>
      <c r="AK4634" s="10"/>
      <c r="AL4634" s="10"/>
      <c r="AM4634" s="10"/>
      <c r="AN4634" s="10"/>
      <c r="AO4634" s="10"/>
      <c r="AP4634" s="10"/>
      <c r="AQ4634" s="10"/>
      <c r="AR4634" s="10"/>
      <c r="AS4634" s="10"/>
      <c r="AT4634" s="10"/>
      <c r="AU4634" s="10"/>
      <c r="AV4634" s="10"/>
      <c r="AW4634" s="10"/>
      <c r="AX4634" s="10"/>
      <c r="DI4634" s="6"/>
    </row>
    <row r="4635" spans="1:251" ht="15" thickBot="1">
      <c r="A4635" s="11"/>
      <c r="B4635" s="10" t="s">
        <v>2</v>
      </c>
      <c r="C4635" s="8"/>
      <c r="D4635" s="8"/>
      <c r="E4635" s="8"/>
      <c r="F4635" s="8"/>
      <c r="G4635" s="8"/>
      <c r="H4635" s="8"/>
      <c r="I4635" s="8"/>
      <c r="J4635" s="8"/>
      <c r="K4635" s="8"/>
      <c r="L4635" s="9"/>
      <c r="M4635" s="9"/>
      <c r="N4635" s="9"/>
      <c r="O4635" s="9"/>
      <c r="P4635" s="8"/>
      <c r="Q4635" s="8"/>
      <c r="R4635" s="8"/>
      <c r="S4635" s="8"/>
      <c r="T4635" s="8"/>
      <c r="U4635" s="8"/>
      <c r="V4635" s="10"/>
      <c r="W4635" s="10"/>
      <c r="X4635" s="10"/>
      <c r="Y4635" s="10"/>
      <c r="Z4635" s="10"/>
      <c r="AA4635" s="10"/>
      <c r="AB4635" s="10"/>
      <c r="AC4635" s="10"/>
      <c r="AD4635" s="10"/>
      <c r="AE4635" s="10"/>
      <c r="AF4635" s="10"/>
      <c r="AG4635" s="10"/>
      <c r="AH4635" s="10"/>
      <c r="AI4635" s="10"/>
      <c r="AJ4635" s="10"/>
      <c r="AK4635" s="10"/>
      <c r="AL4635" s="10"/>
      <c r="AM4635" s="10"/>
      <c r="AN4635" s="10"/>
      <c r="AO4635" s="10"/>
      <c r="AP4635" s="10"/>
      <c r="AQ4635" s="10"/>
      <c r="AR4635" s="10"/>
      <c r="AS4635" s="10"/>
      <c r="AT4635" s="10"/>
      <c r="AU4635" s="10"/>
      <c r="AV4635" s="10"/>
      <c r="AW4635" s="10"/>
      <c r="AX4635" s="10"/>
      <c r="DI4635" s="6"/>
    </row>
    <row r="4636" spans="1:251" ht="14.25">
      <c r="A4636" s="8"/>
      <c r="B4636" s="12"/>
      <c r="C4636" s="7"/>
      <c r="D4636" s="7"/>
      <c r="E4636" s="7"/>
      <c r="F4636" s="7"/>
      <c r="G4636" s="7"/>
      <c r="H4636" s="7"/>
      <c r="I4636" s="7"/>
      <c r="J4636" s="7"/>
      <c r="K4636" s="7"/>
      <c r="L4636" s="13"/>
      <c r="M4636" s="13"/>
      <c r="N4636" s="13"/>
      <c r="O4636" s="13"/>
      <c r="P4636" s="7"/>
      <c r="Q4636" s="7"/>
      <c r="R4636" s="7"/>
      <c r="S4636" s="7"/>
      <c r="T4636" s="7"/>
      <c r="U4636" s="7"/>
      <c r="V4636" s="14"/>
      <c r="W4636" s="14"/>
      <c r="X4636" s="14"/>
      <c r="Y4636" s="14"/>
      <c r="Z4636" s="14"/>
      <c r="AA4636" s="14"/>
      <c r="AB4636" s="14"/>
      <c r="AC4636" s="14"/>
      <c r="AD4636" s="14"/>
      <c r="AE4636" s="14"/>
      <c r="AF4636" s="14"/>
      <c r="AG4636" s="14"/>
      <c r="AH4636" s="14"/>
      <c r="AI4636" s="14"/>
      <c r="AJ4636" s="14"/>
      <c r="AK4636" s="14"/>
      <c r="AL4636" s="14"/>
      <c r="AM4636" s="14"/>
      <c r="AN4636" s="14"/>
      <c r="AO4636" s="14"/>
      <c r="AP4636" s="14"/>
      <c r="AQ4636" s="14"/>
      <c r="AR4636" s="14"/>
      <c r="AS4636" s="14"/>
      <c r="AT4636" s="14"/>
      <c r="AU4636" s="14"/>
      <c r="AV4636" s="14"/>
      <c r="AW4636" s="14"/>
      <c r="AX4636" s="15"/>
    </row>
    <row r="4637" spans="1:251" ht="12" customHeight="1">
      <c r="A4637" s="8"/>
      <c r="B4637" s="141" t="s">
        <v>507</v>
      </c>
      <c r="C4637" s="142"/>
      <c r="D4637" s="142"/>
      <c r="E4637" s="142"/>
      <c r="F4637" s="142"/>
      <c r="G4637" s="142"/>
      <c r="H4637" s="142"/>
      <c r="I4637" s="142"/>
      <c r="J4637" s="142"/>
      <c r="K4637" s="142"/>
      <c r="L4637" s="142"/>
      <c r="M4637" s="142"/>
      <c r="N4637" s="142"/>
      <c r="O4637" s="142"/>
      <c r="P4637" s="142"/>
      <c r="Q4637" s="142"/>
      <c r="R4637" s="142"/>
      <c r="S4637" s="142"/>
      <c r="T4637" s="142"/>
      <c r="U4637" s="142"/>
      <c r="V4637" s="142"/>
      <c r="W4637" s="142"/>
      <c r="X4637" s="142"/>
      <c r="Y4637" s="142"/>
      <c r="Z4637" s="142"/>
      <c r="AA4637" s="142"/>
      <c r="AB4637" s="142"/>
      <c r="AC4637" s="142"/>
      <c r="AD4637" s="142"/>
      <c r="AE4637" s="142"/>
      <c r="AF4637" s="142"/>
      <c r="AG4637" s="142"/>
      <c r="AH4637" s="142"/>
      <c r="AI4637" s="142"/>
      <c r="AJ4637" s="142"/>
      <c r="AK4637" s="142"/>
      <c r="AL4637" s="142"/>
      <c r="AM4637" s="142"/>
      <c r="AN4637" s="142"/>
      <c r="AO4637" s="142"/>
      <c r="AP4637" s="142"/>
      <c r="AQ4637" s="142"/>
      <c r="AR4637" s="142"/>
      <c r="AS4637" s="142"/>
      <c r="AT4637" s="142"/>
      <c r="AU4637" s="142"/>
      <c r="AV4637" s="142"/>
      <c r="AW4637" s="142"/>
      <c r="AX4637" s="143"/>
    </row>
    <row r="4638" spans="1:251" ht="12" customHeight="1">
      <c r="A4638" s="8"/>
      <c r="B4638" s="141"/>
      <c r="C4638" s="142"/>
      <c r="D4638" s="142"/>
      <c r="E4638" s="142"/>
      <c r="F4638" s="142"/>
      <c r="G4638" s="142"/>
      <c r="H4638" s="142"/>
      <c r="I4638" s="142"/>
      <c r="J4638" s="142"/>
      <c r="K4638" s="142"/>
      <c r="L4638" s="142"/>
      <c r="M4638" s="142"/>
      <c r="N4638" s="142"/>
      <c r="O4638" s="142"/>
      <c r="P4638" s="142"/>
      <c r="Q4638" s="142"/>
      <c r="R4638" s="142"/>
      <c r="S4638" s="142"/>
      <c r="T4638" s="142"/>
      <c r="U4638" s="142"/>
      <c r="V4638" s="142"/>
      <c r="W4638" s="142"/>
      <c r="X4638" s="142"/>
      <c r="Y4638" s="142"/>
      <c r="Z4638" s="142"/>
      <c r="AA4638" s="142"/>
      <c r="AB4638" s="142"/>
      <c r="AC4638" s="142"/>
      <c r="AD4638" s="142"/>
      <c r="AE4638" s="142"/>
      <c r="AF4638" s="142"/>
      <c r="AG4638" s="142"/>
      <c r="AH4638" s="142"/>
      <c r="AI4638" s="142"/>
      <c r="AJ4638" s="142"/>
      <c r="AK4638" s="142"/>
      <c r="AL4638" s="142"/>
      <c r="AM4638" s="142"/>
      <c r="AN4638" s="142"/>
      <c r="AO4638" s="142"/>
      <c r="AP4638" s="142"/>
      <c r="AQ4638" s="142"/>
      <c r="AR4638" s="142"/>
      <c r="AS4638" s="142"/>
      <c r="AT4638" s="142"/>
      <c r="AU4638" s="142"/>
      <c r="AV4638" s="142"/>
      <c r="AW4638" s="142"/>
      <c r="AX4638" s="143"/>
    </row>
    <row r="4639" spans="1:251" ht="12" customHeight="1">
      <c r="A4639" s="8"/>
      <c r="B4639" s="141"/>
      <c r="C4639" s="142"/>
      <c r="D4639" s="142"/>
      <c r="E4639" s="142"/>
      <c r="F4639" s="142"/>
      <c r="G4639" s="142"/>
      <c r="H4639" s="142"/>
      <c r="I4639" s="142"/>
      <c r="J4639" s="142"/>
      <c r="K4639" s="142"/>
      <c r="L4639" s="142"/>
      <c r="M4639" s="142"/>
      <c r="N4639" s="142"/>
      <c r="O4639" s="142"/>
      <c r="P4639" s="142"/>
      <c r="Q4639" s="142"/>
      <c r="R4639" s="142"/>
      <c r="S4639" s="142"/>
      <c r="T4639" s="142"/>
      <c r="U4639" s="142"/>
      <c r="V4639" s="142"/>
      <c r="W4639" s="142"/>
      <c r="X4639" s="142"/>
      <c r="Y4639" s="142"/>
      <c r="Z4639" s="142"/>
      <c r="AA4639" s="142"/>
      <c r="AB4639" s="142"/>
      <c r="AC4639" s="142"/>
      <c r="AD4639" s="142"/>
      <c r="AE4639" s="142"/>
      <c r="AF4639" s="142"/>
      <c r="AG4639" s="142"/>
      <c r="AH4639" s="142"/>
      <c r="AI4639" s="142"/>
      <c r="AJ4639" s="142"/>
      <c r="AK4639" s="142"/>
      <c r="AL4639" s="142"/>
      <c r="AM4639" s="142"/>
      <c r="AN4639" s="142"/>
      <c r="AO4639" s="142"/>
      <c r="AP4639" s="142"/>
      <c r="AQ4639" s="142"/>
      <c r="AR4639" s="142"/>
      <c r="AS4639" s="142"/>
      <c r="AT4639" s="142"/>
      <c r="AU4639" s="142"/>
      <c r="AV4639" s="142"/>
      <c r="AW4639" s="142"/>
      <c r="AX4639" s="143"/>
      <c r="BC4639" s="16"/>
    </row>
    <row r="4640" spans="1:251" ht="12" customHeight="1">
      <c r="A4640" s="8"/>
      <c r="B4640" s="141"/>
      <c r="C4640" s="142"/>
      <c r="D4640" s="142"/>
      <c r="E4640" s="142"/>
      <c r="F4640" s="142"/>
      <c r="G4640" s="142"/>
      <c r="H4640" s="142"/>
      <c r="I4640" s="142"/>
      <c r="J4640" s="142"/>
      <c r="K4640" s="142"/>
      <c r="L4640" s="142"/>
      <c r="M4640" s="142"/>
      <c r="N4640" s="142"/>
      <c r="O4640" s="142"/>
      <c r="P4640" s="142"/>
      <c r="Q4640" s="142"/>
      <c r="R4640" s="142"/>
      <c r="S4640" s="142"/>
      <c r="T4640" s="142"/>
      <c r="U4640" s="142"/>
      <c r="V4640" s="142"/>
      <c r="W4640" s="142"/>
      <c r="X4640" s="142"/>
      <c r="Y4640" s="142"/>
      <c r="Z4640" s="142"/>
      <c r="AA4640" s="142"/>
      <c r="AB4640" s="142"/>
      <c r="AC4640" s="142"/>
      <c r="AD4640" s="142"/>
      <c r="AE4640" s="142"/>
      <c r="AF4640" s="142"/>
      <c r="AG4640" s="142"/>
      <c r="AH4640" s="142"/>
      <c r="AI4640" s="142"/>
      <c r="AJ4640" s="142"/>
      <c r="AK4640" s="142"/>
      <c r="AL4640" s="142"/>
      <c r="AM4640" s="142"/>
      <c r="AN4640" s="142"/>
      <c r="AO4640" s="142"/>
      <c r="AP4640" s="142"/>
      <c r="AQ4640" s="142"/>
      <c r="AR4640" s="142"/>
      <c r="AS4640" s="142"/>
      <c r="AT4640" s="142"/>
      <c r="AU4640" s="142"/>
      <c r="AV4640" s="142"/>
      <c r="AW4640" s="142"/>
      <c r="AX4640" s="143"/>
    </row>
    <row r="4641" spans="1:113" ht="12" customHeight="1">
      <c r="A4641" s="8"/>
      <c r="B4641" s="141"/>
      <c r="C4641" s="142"/>
      <c r="D4641" s="142"/>
      <c r="E4641" s="142"/>
      <c r="F4641" s="142"/>
      <c r="G4641" s="142"/>
      <c r="H4641" s="142"/>
      <c r="I4641" s="142"/>
      <c r="J4641" s="142"/>
      <c r="K4641" s="142"/>
      <c r="L4641" s="142"/>
      <c r="M4641" s="142"/>
      <c r="N4641" s="142"/>
      <c r="O4641" s="142"/>
      <c r="P4641" s="142"/>
      <c r="Q4641" s="142"/>
      <c r="R4641" s="142"/>
      <c r="S4641" s="142"/>
      <c r="T4641" s="142"/>
      <c r="U4641" s="142"/>
      <c r="V4641" s="142"/>
      <c r="W4641" s="142"/>
      <c r="X4641" s="142"/>
      <c r="Y4641" s="142"/>
      <c r="Z4641" s="142"/>
      <c r="AA4641" s="142"/>
      <c r="AB4641" s="142"/>
      <c r="AC4641" s="142"/>
      <c r="AD4641" s="142"/>
      <c r="AE4641" s="142"/>
      <c r="AF4641" s="142"/>
      <c r="AG4641" s="142"/>
      <c r="AH4641" s="142"/>
      <c r="AI4641" s="142"/>
      <c r="AJ4641" s="142"/>
      <c r="AK4641" s="142"/>
      <c r="AL4641" s="142"/>
      <c r="AM4641" s="142"/>
      <c r="AN4641" s="142"/>
      <c r="AO4641" s="142"/>
      <c r="AP4641" s="142"/>
      <c r="AQ4641" s="142"/>
      <c r="AR4641" s="142"/>
      <c r="AS4641" s="142"/>
      <c r="AT4641" s="142"/>
      <c r="AU4641" s="142"/>
      <c r="AV4641" s="142"/>
      <c r="AW4641" s="142"/>
      <c r="AX4641" s="143"/>
    </row>
    <row r="4642" spans="1:113" ht="12" customHeight="1">
      <c r="A4642" s="8"/>
      <c r="B4642" s="141"/>
      <c r="C4642" s="142"/>
      <c r="D4642" s="142"/>
      <c r="E4642" s="142"/>
      <c r="F4642" s="142"/>
      <c r="G4642" s="142"/>
      <c r="H4642" s="142"/>
      <c r="I4642" s="142"/>
      <c r="J4642" s="142"/>
      <c r="K4642" s="142"/>
      <c r="L4642" s="142"/>
      <c r="M4642" s="142"/>
      <c r="N4642" s="142"/>
      <c r="O4642" s="142"/>
      <c r="P4642" s="142"/>
      <c r="Q4642" s="142"/>
      <c r="R4642" s="142"/>
      <c r="S4642" s="142"/>
      <c r="T4642" s="142"/>
      <c r="U4642" s="142"/>
      <c r="V4642" s="142"/>
      <c r="W4642" s="142"/>
      <c r="X4642" s="142"/>
      <c r="Y4642" s="142"/>
      <c r="Z4642" s="142"/>
      <c r="AA4642" s="142"/>
      <c r="AB4642" s="142"/>
      <c r="AC4642" s="142"/>
      <c r="AD4642" s="142"/>
      <c r="AE4642" s="142"/>
      <c r="AF4642" s="142"/>
      <c r="AG4642" s="142"/>
      <c r="AH4642" s="142"/>
      <c r="AI4642" s="142"/>
      <c r="AJ4642" s="142"/>
      <c r="AK4642" s="142"/>
      <c r="AL4642" s="142"/>
      <c r="AM4642" s="142"/>
      <c r="AN4642" s="142"/>
      <c r="AO4642" s="142"/>
      <c r="AP4642" s="142"/>
      <c r="AQ4642" s="142"/>
      <c r="AR4642" s="142"/>
      <c r="AS4642" s="142"/>
      <c r="AT4642" s="142"/>
      <c r="AU4642" s="142"/>
      <c r="AV4642" s="142"/>
      <c r="AW4642" s="142"/>
      <c r="AX4642" s="143"/>
    </row>
    <row r="4643" spans="1:113" ht="15" thickBot="1">
      <c r="A4643" s="17"/>
      <c r="B4643" s="18"/>
      <c r="C4643" s="19"/>
      <c r="D4643" s="19"/>
      <c r="E4643" s="19"/>
      <c r="F4643" s="19"/>
      <c r="G4643" s="19"/>
      <c r="H4643" s="19"/>
      <c r="I4643" s="19"/>
      <c r="J4643" s="19"/>
      <c r="K4643" s="19"/>
      <c r="L4643" s="19"/>
      <c r="M4643" s="19"/>
      <c r="N4643" s="19"/>
      <c r="O4643" s="19"/>
      <c r="P4643" s="19"/>
      <c r="Q4643" s="19"/>
      <c r="R4643" s="19"/>
      <c r="S4643" s="19"/>
      <c r="T4643" s="19"/>
      <c r="U4643" s="19"/>
      <c r="V4643" s="19"/>
      <c r="W4643" s="19"/>
      <c r="X4643" s="19"/>
      <c r="Y4643" s="19"/>
      <c r="Z4643" s="19"/>
      <c r="AA4643" s="19"/>
      <c r="AB4643" s="19"/>
      <c r="AC4643" s="19"/>
      <c r="AD4643" s="19"/>
      <c r="AE4643" s="19"/>
      <c r="AF4643" s="19"/>
      <c r="AG4643" s="19"/>
      <c r="AH4643" s="19"/>
      <c r="AI4643" s="19"/>
      <c r="AJ4643" s="19"/>
      <c r="AK4643" s="19"/>
      <c r="AL4643" s="19"/>
      <c r="AM4643" s="19"/>
      <c r="AN4643" s="19"/>
      <c r="AO4643" s="19"/>
      <c r="AP4643" s="19"/>
      <c r="AQ4643" s="19"/>
      <c r="AR4643" s="19"/>
      <c r="AS4643" s="19"/>
      <c r="AT4643" s="19"/>
      <c r="AU4643" s="19"/>
      <c r="AV4643" s="19"/>
      <c r="AW4643" s="19"/>
      <c r="AX4643" s="20"/>
    </row>
    <row r="4644" spans="1:113">
      <c r="B4644" s="21"/>
    </row>
    <row r="4645" spans="1:113" ht="15" thickBot="1">
      <c r="A4645" s="11"/>
      <c r="B4645" s="10" t="s">
        <v>3</v>
      </c>
      <c r="C4645" s="8"/>
      <c r="D4645" s="8"/>
      <c r="E4645" s="8"/>
      <c r="F4645" s="8"/>
      <c r="G4645" s="8"/>
      <c r="H4645" s="8"/>
      <c r="I4645" s="8"/>
      <c r="J4645" s="8"/>
      <c r="K4645" s="8"/>
      <c r="L4645" s="9"/>
      <c r="M4645" s="9"/>
      <c r="N4645" s="9"/>
      <c r="O4645" s="9"/>
      <c r="P4645" s="8"/>
      <c r="Q4645" s="8"/>
      <c r="R4645" s="8"/>
      <c r="S4645" s="8"/>
      <c r="T4645" s="8"/>
      <c r="U4645" s="8"/>
      <c r="V4645" s="10"/>
      <c r="W4645" s="10"/>
      <c r="X4645" s="10"/>
      <c r="Y4645" s="10"/>
      <c r="Z4645" s="10"/>
      <c r="AA4645" s="10"/>
      <c r="AB4645" s="10"/>
      <c r="AC4645" s="10"/>
      <c r="AD4645" s="10"/>
      <c r="AE4645" s="10"/>
      <c r="AF4645" s="10"/>
      <c r="AG4645" s="10"/>
      <c r="AH4645" s="10"/>
      <c r="AI4645" s="10"/>
      <c r="AJ4645" s="10"/>
      <c r="AK4645" s="10"/>
      <c r="AL4645" s="10"/>
      <c r="AM4645" s="10"/>
      <c r="AN4645" s="10"/>
      <c r="AO4645" s="10"/>
      <c r="AP4645" s="10"/>
      <c r="AQ4645" s="10"/>
      <c r="AR4645" s="10"/>
      <c r="AS4645" s="10"/>
      <c r="AT4645" s="10"/>
      <c r="AU4645" s="10"/>
      <c r="AV4645" s="10"/>
      <c r="AW4645" s="10"/>
      <c r="AX4645" s="10"/>
      <c r="DI4645" s="6"/>
    </row>
    <row r="4646" spans="1:113" ht="14.25">
      <c r="A4646" s="8"/>
      <c r="B4646" s="12"/>
      <c r="C4646" s="7"/>
      <c r="D4646" s="7"/>
      <c r="E4646" s="7"/>
      <c r="F4646" s="7"/>
      <c r="G4646" s="7"/>
      <c r="H4646" s="7"/>
      <c r="I4646" s="7"/>
      <c r="J4646" s="7"/>
      <c r="K4646" s="7"/>
      <c r="L4646" s="13"/>
      <c r="M4646" s="13"/>
      <c r="N4646" s="13"/>
      <c r="O4646" s="13"/>
      <c r="P4646" s="7"/>
      <c r="Q4646" s="7"/>
      <c r="R4646" s="7"/>
      <c r="S4646" s="7"/>
      <c r="T4646" s="7"/>
      <c r="U4646" s="7"/>
      <c r="V4646" s="14"/>
      <c r="W4646" s="14"/>
      <c r="X4646" s="14"/>
      <c r="Y4646" s="14"/>
      <c r="Z4646" s="14"/>
      <c r="AA4646" s="14"/>
      <c r="AB4646" s="14"/>
      <c r="AC4646" s="14"/>
      <c r="AD4646" s="14"/>
      <c r="AE4646" s="14"/>
      <c r="AF4646" s="14"/>
      <c r="AG4646" s="14"/>
      <c r="AH4646" s="14"/>
      <c r="AI4646" s="14"/>
      <c r="AJ4646" s="14"/>
      <c r="AK4646" s="14"/>
      <c r="AL4646" s="14"/>
      <c r="AM4646" s="14"/>
      <c r="AN4646" s="14"/>
      <c r="AO4646" s="14"/>
      <c r="AP4646" s="14"/>
      <c r="AQ4646" s="14"/>
      <c r="AR4646" s="14"/>
      <c r="AS4646" s="14"/>
      <c r="AT4646" s="14"/>
      <c r="AU4646" s="14"/>
      <c r="AV4646" s="14"/>
      <c r="AW4646" s="14"/>
      <c r="AX4646" s="15"/>
    </row>
    <row r="4647" spans="1:113" ht="12" customHeight="1">
      <c r="A4647" s="8"/>
      <c r="B4647" s="141" t="s">
        <v>1024</v>
      </c>
      <c r="C4647" s="142"/>
      <c r="D4647" s="142"/>
      <c r="E4647" s="142"/>
      <c r="F4647" s="142"/>
      <c r="G4647" s="142"/>
      <c r="H4647" s="142"/>
      <c r="I4647" s="142"/>
      <c r="J4647" s="142"/>
      <c r="K4647" s="142"/>
      <c r="L4647" s="142"/>
      <c r="M4647" s="142"/>
      <c r="N4647" s="142"/>
      <c r="O4647" s="142"/>
      <c r="P4647" s="142"/>
      <c r="Q4647" s="142"/>
      <c r="R4647" s="142"/>
      <c r="S4647" s="142"/>
      <c r="T4647" s="142"/>
      <c r="U4647" s="142"/>
      <c r="V4647" s="142"/>
      <c r="W4647" s="142"/>
      <c r="X4647" s="142"/>
      <c r="Y4647" s="142"/>
      <c r="Z4647" s="142"/>
      <c r="AA4647" s="142"/>
      <c r="AB4647" s="142"/>
      <c r="AC4647" s="142"/>
      <c r="AD4647" s="142"/>
      <c r="AE4647" s="142"/>
      <c r="AF4647" s="142"/>
      <c r="AG4647" s="142"/>
      <c r="AH4647" s="142"/>
      <c r="AI4647" s="142"/>
      <c r="AJ4647" s="142"/>
      <c r="AK4647" s="142"/>
      <c r="AL4647" s="142"/>
      <c r="AM4647" s="142"/>
      <c r="AN4647" s="142"/>
      <c r="AO4647" s="142"/>
      <c r="AP4647" s="142"/>
      <c r="AQ4647" s="142"/>
      <c r="AR4647" s="142"/>
      <c r="AS4647" s="142"/>
      <c r="AT4647" s="142"/>
      <c r="AU4647" s="142"/>
      <c r="AV4647" s="142"/>
      <c r="AW4647" s="142"/>
      <c r="AX4647" s="143"/>
    </row>
    <row r="4648" spans="1:113" ht="12" customHeight="1">
      <c r="A4648" s="8"/>
      <c r="B4648" s="141"/>
      <c r="C4648" s="142"/>
      <c r="D4648" s="142"/>
      <c r="E4648" s="142"/>
      <c r="F4648" s="142"/>
      <c r="G4648" s="142"/>
      <c r="H4648" s="142"/>
      <c r="I4648" s="142"/>
      <c r="J4648" s="142"/>
      <c r="K4648" s="142"/>
      <c r="L4648" s="142"/>
      <c r="M4648" s="142"/>
      <c r="N4648" s="142"/>
      <c r="O4648" s="142"/>
      <c r="P4648" s="142"/>
      <c r="Q4648" s="142"/>
      <c r="R4648" s="142"/>
      <c r="S4648" s="142"/>
      <c r="T4648" s="142"/>
      <c r="U4648" s="142"/>
      <c r="V4648" s="142"/>
      <c r="W4648" s="142"/>
      <c r="X4648" s="142"/>
      <c r="Y4648" s="142"/>
      <c r="Z4648" s="142"/>
      <c r="AA4648" s="142"/>
      <c r="AB4648" s="142"/>
      <c r="AC4648" s="142"/>
      <c r="AD4648" s="142"/>
      <c r="AE4648" s="142"/>
      <c r="AF4648" s="142"/>
      <c r="AG4648" s="142"/>
      <c r="AH4648" s="142"/>
      <c r="AI4648" s="142"/>
      <c r="AJ4648" s="142"/>
      <c r="AK4648" s="142"/>
      <c r="AL4648" s="142"/>
      <c r="AM4648" s="142"/>
      <c r="AN4648" s="142"/>
      <c r="AO4648" s="142"/>
      <c r="AP4648" s="142"/>
      <c r="AQ4648" s="142"/>
      <c r="AR4648" s="142"/>
      <c r="AS4648" s="142"/>
      <c r="AT4648" s="142"/>
      <c r="AU4648" s="142"/>
      <c r="AV4648" s="142"/>
      <c r="AW4648" s="142"/>
      <c r="AX4648" s="143"/>
    </row>
    <row r="4649" spans="1:113" ht="12" customHeight="1">
      <c r="A4649" s="8"/>
      <c r="B4649" s="141"/>
      <c r="C4649" s="142"/>
      <c r="D4649" s="142"/>
      <c r="E4649" s="142"/>
      <c r="F4649" s="142"/>
      <c r="G4649" s="142"/>
      <c r="H4649" s="142"/>
      <c r="I4649" s="142"/>
      <c r="J4649" s="142"/>
      <c r="K4649" s="142"/>
      <c r="L4649" s="142"/>
      <c r="M4649" s="142"/>
      <c r="N4649" s="142"/>
      <c r="O4649" s="142"/>
      <c r="P4649" s="142"/>
      <c r="Q4649" s="142"/>
      <c r="R4649" s="142"/>
      <c r="S4649" s="142"/>
      <c r="T4649" s="142"/>
      <c r="U4649" s="142"/>
      <c r="V4649" s="142"/>
      <c r="W4649" s="142"/>
      <c r="X4649" s="142"/>
      <c r="Y4649" s="142"/>
      <c r="Z4649" s="142"/>
      <c r="AA4649" s="142"/>
      <c r="AB4649" s="142"/>
      <c r="AC4649" s="142"/>
      <c r="AD4649" s="142"/>
      <c r="AE4649" s="142"/>
      <c r="AF4649" s="142"/>
      <c r="AG4649" s="142"/>
      <c r="AH4649" s="142"/>
      <c r="AI4649" s="142"/>
      <c r="AJ4649" s="142"/>
      <c r="AK4649" s="142"/>
      <c r="AL4649" s="142"/>
      <c r="AM4649" s="142"/>
      <c r="AN4649" s="142"/>
      <c r="AO4649" s="142"/>
      <c r="AP4649" s="142"/>
      <c r="AQ4649" s="142"/>
      <c r="AR4649" s="142"/>
      <c r="AS4649" s="142"/>
      <c r="AT4649" s="142"/>
      <c r="AU4649" s="142"/>
      <c r="AV4649" s="142"/>
      <c r="AW4649" s="142"/>
      <c r="AX4649" s="143"/>
      <c r="BC4649" s="16"/>
    </row>
    <row r="4650" spans="1:113" ht="12" customHeight="1">
      <c r="A4650" s="8"/>
      <c r="B4650" s="141"/>
      <c r="C4650" s="142"/>
      <c r="D4650" s="142"/>
      <c r="E4650" s="142"/>
      <c r="F4650" s="142"/>
      <c r="G4650" s="142"/>
      <c r="H4650" s="142"/>
      <c r="I4650" s="142"/>
      <c r="J4650" s="142"/>
      <c r="K4650" s="142"/>
      <c r="L4650" s="142"/>
      <c r="M4650" s="142"/>
      <c r="N4650" s="142"/>
      <c r="O4650" s="142"/>
      <c r="P4650" s="142"/>
      <c r="Q4650" s="142"/>
      <c r="R4650" s="142"/>
      <c r="S4650" s="142"/>
      <c r="T4650" s="142"/>
      <c r="U4650" s="142"/>
      <c r="V4650" s="142"/>
      <c r="W4650" s="142"/>
      <c r="X4650" s="142"/>
      <c r="Y4650" s="142"/>
      <c r="Z4650" s="142"/>
      <c r="AA4650" s="142"/>
      <c r="AB4650" s="142"/>
      <c r="AC4650" s="142"/>
      <c r="AD4650" s="142"/>
      <c r="AE4650" s="142"/>
      <c r="AF4650" s="142"/>
      <c r="AG4650" s="142"/>
      <c r="AH4650" s="142"/>
      <c r="AI4650" s="142"/>
      <c r="AJ4650" s="142"/>
      <c r="AK4650" s="142"/>
      <c r="AL4650" s="142"/>
      <c r="AM4650" s="142"/>
      <c r="AN4650" s="142"/>
      <c r="AO4650" s="142"/>
      <c r="AP4650" s="142"/>
      <c r="AQ4650" s="142"/>
      <c r="AR4650" s="142"/>
      <c r="AS4650" s="142"/>
      <c r="AT4650" s="142"/>
      <c r="AU4650" s="142"/>
      <c r="AV4650" s="142"/>
      <c r="AW4650" s="142"/>
      <c r="AX4650" s="143"/>
    </row>
    <row r="4651" spans="1:113" ht="12" customHeight="1">
      <c r="A4651" s="8"/>
      <c r="B4651" s="141"/>
      <c r="C4651" s="142"/>
      <c r="D4651" s="142"/>
      <c r="E4651" s="142"/>
      <c r="F4651" s="142"/>
      <c r="G4651" s="142"/>
      <c r="H4651" s="142"/>
      <c r="I4651" s="142"/>
      <c r="J4651" s="142"/>
      <c r="K4651" s="142"/>
      <c r="L4651" s="142"/>
      <c r="M4651" s="142"/>
      <c r="N4651" s="142"/>
      <c r="O4651" s="142"/>
      <c r="P4651" s="142"/>
      <c r="Q4651" s="142"/>
      <c r="R4651" s="142"/>
      <c r="S4651" s="142"/>
      <c r="T4651" s="142"/>
      <c r="U4651" s="142"/>
      <c r="V4651" s="142"/>
      <c r="W4651" s="142"/>
      <c r="X4651" s="142"/>
      <c r="Y4651" s="142"/>
      <c r="Z4651" s="142"/>
      <c r="AA4651" s="142"/>
      <c r="AB4651" s="142"/>
      <c r="AC4651" s="142"/>
      <c r="AD4651" s="142"/>
      <c r="AE4651" s="142"/>
      <c r="AF4651" s="142"/>
      <c r="AG4651" s="142"/>
      <c r="AH4651" s="142"/>
      <c r="AI4651" s="142"/>
      <c r="AJ4651" s="142"/>
      <c r="AK4651" s="142"/>
      <c r="AL4651" s="142"/>
      <c r="AM4651" s="142"/>
      <c r="AN4651" s="142"/>
      <c r="AO4651" s="142"/>
      <c r="AP4651" s="142"/>
      <c r="AQ4651" s="142"/>
      <c r="AR4651" s="142"/>
      <c r="AS4651" s="142"/>
      <c r="AT4651" s="142"/>
      <c r="AU4651" s="142"/>
      <c r="AV4651" s="142"/>
      <c r="AW4651" s="142"/>
      <c r="AX4651" s="143"/>
    </row>
    <row r="4652" spans="1:113" ht="12" customHeight="1">
      <c r="A4652" s="8"/>
      <c r="B4652" s="141"/>
      <c r="C4652" s="142"/>
      <c r="D4652" s="142"/>
      <c r="E4652" s="142"/>
      <c r="F4652" s="142"/>
      <c r="G4652" s="142"/>
      <c r="H4652" s="142"/>
      <c r="I4652" s="142"/>
      <c r="J4652" s="142"/>
      <c r="K4652" s="142"/>
      <c r="L4652" s="142"/>
      <c r="M4652" s="142"/>
      <c r="N4652" s="142"/>
      <c r="O4652" s="142"/>
      <c r="P4652" s="142"/>
      <c r="Q4652" s="142"/>
      <c r="R4652" s="142"/>
      <c r="S4652" s="142"/>
      <c r="T4652" s="142"/>
      <c r="U4652" s="142"/>
      <c r="V4652" s="142"/>
      <c r="W4652" s="142"/>
      <c r="X4652" s="142"/>
      <c r="Y4652" s="142"/>
      <c r="Z4652" s="142"/>
      <c r="AA4652" s="142"/>
      <c r="AB4652" s="142"/>
      <c r="AC4652" s="142"/>
      <c r="AD4652" s="142"/>
      <c r="AE4652" s="142"/>
      <c r="AF4652" s="142"/>
      <c r="AG4652" s="142"/>
      <c r="AH4652" s="142"/>
      <c r="AI4652" s="142"/>
      <c r="AJ4652" s="142"/>
      <c r="AK4652" s="142"/>
      <c r="AL4652" s="142"/>
      <c r="AM4652" s="142"/>
      <c r="AN4652" s="142"/>
      <c r="AO4652" s="142"/>
      <c r="AP4652" s="142"/>
      <c r="AQ4652" s="142"/>
      <c r="AR4652" s="142"/>
      <c r="AS4652" s="142"/>
      <c r="AT4652" s="142"/>
      <c r="AU4652" s="142"/>
      <c r="AV4652" s="142"/>
      <c r="AW4652" s="142"/>
      <c r="AX4652" s="143"/>
    </row>
    <row r="4653" spans="1:113" ht="15" thickBot="1">
      <c r="A4653" s="17"/>
      <c r="B4653" s="18"/>
      <c r="C4653" s="19"/>
      <c r="D4653" s="19"/>
      <c r="E4653" s="19"/>
      <c r="F4653" s="19"/>
      <c r="G4653" s="19"/>
      <c r="H4653" s="19"/>
      <c r="I4653" s="19"/>
      <c r="J4653" s="19"/>
      <c r="K4653" s="19"/>
      <c r="L4653" s="19"/>
      <c r="M4653" s="19"/>
      <c r="N4653" s="19"/>
      <c r="O4653" s="19"/>
      <c r="P4653" s="19"/>
      <c r="Q4653" s="19"/>
      <c r="R4653" s="19"/>
      <c r="S4653" s="19"/>
      <c r="T4653" s="19"/>
      <c r="U4653" s="19"/>
      <c r="V4653" s="19"/>
      <c r="W4653" s="19"/>
      <c r="X4653" s="19"/>
      <c r="Y4653" s="19"/>
      <c r="Z4653" s="19"/>
      <c r="AA4653" s="19"/>
      <c r="AB4653" s="19"/>
      <c r="AC4653" s="19"/>
      <c r="AD4653" s="19"/>
      <c r="AE4653" s="19"/>
      <c r="AF4653" s="19"/>
      <c r="AG4653" s="19"/>
      <c r="AH4653" s="19"/>
      <c r="AI4653" s="19"/>
      <c r="AJ4653" s="19"/>
      <c r="AK4653" s="19"/>
      <c r="AL4653" s="19"/>
      <c r="AM4653" s="19"/>
      <c r="AN4653" s="19"/>
      <c r="AO4653" s="19"/>
      <c r="AP4653" s="19"/>
      <c r="AQ4653" s="19"/>
      <c r="AR4653" s="19"/>
      <c r="AS4653" s="19"/>
      <c r="AT4653" s="19"/>
      <c r="AU4653" s="19"/>
      <c r="AV4653" s="19"/>
      <c r="AW4653" s="19"/>
      <c r="AX4653" s="20"/>
    </row>
    <row r="4654" spans="1:113">
      <c r="B4654" s="21"/>
    </row>
    <row r="4655" spans="1:113" ht="14.25">
      <c r="B4655" s="10" t="s">
        <v>4</v>
      </c>
      <c r="C4655" s="8"/>
      <c r="D4655" s="8"/>
      <c r="E4655" s="8"/>
      <c r="F4655" s="8"/>
      <c r="G4655" s="8"/>
      <c r="H4655" s="8"/>
      <c r="I4655" s="8"/>
      <c r="J4655" s="8"/>
      <c r="K4655" s="8"/>
      <c r="L4655" s="9"/>
      <c r="M4655" s="9"/>
      <c r="N4655" s="9"/>
      <c r="O4655" s="9"/>
      <c r="P4655" s="8"/>
      <c r="Q4655" s="8"/>
      <c r="R4655" s="8"/>
      <c r="S4655" s="8"/>
      <c r="T4655" s="8"/>
      <c r="U4655" s="8"/>
      <c r="V4655" s="10"/>
      <c r="W4655" s="10"/>
      <c r="X4655" s="10"/>
      <c r="Y4655" s="10"/>
      <c r="Z4655" s="10"/>
      <c r="AA4655" s="10"/>
      <c r="AB4655" s="10"/>
      <c r="AC4655" s="10"/>
      <c r="AD4655" s="10"/>
      <c r="AE4655" s="10"/>
      <c r="AF4655" s="10"/>
      <c r="AG4655" s="10"/>
      <c r="AH4655" s="10"/>
      <c r="AI4655" s="10"/>
      <c r="AJ4655" s="10"/>
      <c r="AK4655" s="10"/>
      <c r="AL4655" s="10"/>
      <c r="AM4655" s="10"/>
      <c r="AN4655" s="10"/>
      <c r="AO4655" s="10"/>
      <c r="AP4655" s="10"/>
      <c r="AQ4655" s="10"/>
      <c r="AR4655" s="10"/>
      <c r="AS4655" s="10"/>
      <c r="AT4655" s="10"/>
      <c r="AU4655" s="10"/>
      <c r="AV4655" s="10"/>
      <c r="AW4655" s="10"/>
      <c r="AX4655" s="10"/>
    </row>
    <row r="4656" spans="1:113" ht="15" thickBot="1">
      <c r="B4656" s="8"/>
      <c r="C4656" s="8"/>
      <c r="D4656" s="8"/>
      <c r="E4656" s="8"/>
      <c r="F4656" s="8"/>
      <c r="G4656" s="8"/>
      <c r="H4656" s="8"/>
      <c r="I4656" s="8"/>
      <c r="J4656" s="8"/>
      <c r="K4656" s="8"/>
      <c r="L4656" s="9"/>
      <c r="M4656" s="9"/>
      <c r="N4656" s="9"/>
      <c r="O4656" s="9"/>
      <c r="P4656" s="8"/>
      <c r="Q4656" s="8"/>
      <c r="R4656" s="8"/>
      <c r="S4656" s="8"/>
      <c r="T4656" s="8"/>
      <c r="U4656" s="8"/>
      <c r="V4656" s="10"/>
      <c r="W4656" s="10"/>
      <c r="X4656" s="10"/>
      <c r="Y4656" s="10"/>
      <c r="Z4656" s="10"/>
      <c r="AA4656" s="10"/>
      <c r="AB4656" s="10"/>
      <c r="AC4656" s="10"/>
      <c r="AD4656" s="10"/>
      <c r="AE4656" s="10"/>
      <c r="AF4656" s="10"/>
      <c r="AG4656" s="10"/>
      <c r="AH4656" s="10"/>
      <c r="AI4656" s="10"/>
      <c r="AJ4656" s="10"/>
      <c r="AK4656" s="10"/>
      <c r="AL4656" s="10"/>
      <c r="AM4656" s="10"/>
      <c r="AN4656" s="10"/>
      <c r="AO4656" s="10"/>
      <c r="AP4656" s="10"/>
      <c r="AQ4656" s="10"/>
      <c r="AR4656" s="10"/>
      <c r="AS4656" s="10"/>
      <c r="AT4656" s="10"/>
      <c r="AU4656" s="10"/>
      <c r="AV4656" s="10"/>
      <c r="AW4656" s="10"/>
      <c r="AX4656" s="22" t="s">
        <v>5</v>
      </c>
    </row>
    <row r="4657" spans="1:251" s="16" customFormat="1" ht="13.5" customHeight="1">
      <c r="A4657" s="8"/>
      <c r="B4657" s="146" t="s">
        <v>6</v>
      </c>
      <c r="C4657" s="129"/>
      <c r="D4657" s="129"/>
      <c r="E4657" s="129"/>
      <c r="F4657" s="129"/>
      <c r="G4657" s="129"/>
      <c r="H4657" s="129"/>
      <c r="I4657" s="129"/>
      <c r="J4657" s="129"/>
      <c r="K4657" s="129"/>
      <c r="L4657" s="129"/>
      <c r="M4657" s="129"/>
      <c r="N4657" s="129"/>
      <c r="O4657" s="129"/>
      <c r="P4657" s="129"/>
      <c r="Q4657" s="129"/>
      <c r="R4657" s="129"/>
      <c r="S4657" s="129"/>
      <c r="T4657" s="129"/>
      <c r="U4657" s="129"/>
      <c r="V4657" s="129"/>
      <c r="W4657" s="129"/>
      <c r="X4657" s="129"/>
      <c r="Y4657" s="129"/>
      <c r="Z4657" s="130"/>
      <c r="AA4657" s="128" t="s">
        <v>11</v>
      </c>
      <c r="AB4657" s="129"/>
      <c r="AC4657" s="129"/>
      <c r="AD4657" s="129"/>
      <c r="AE4657" s="129"/>
      <c r="AF4657" s="129"/>
      <c r="AG4657" s="129"/>
      <c r="AH4657" s="129"/>
      <c r="AI4657" s="130"/>
      <c r="AJ4657" s="128" t="s">
        <v>12</v>
      </c>
      <c r="AK4657" s="129"/>
      <c r="AL4657" s="129"/>
      <c r="AM4657" s="129"/>
      <c r="AN4657" s="129"/>
      <c r="AO4657" s="129"/>
      <c r="AP4657" s="129"/>
      <c r="AQ4657" s="129"/>
      <c r="AR4657" s="130"/>
      <c r="AS4657" s="128" t="s">
        <v>7</v>
      </c>
      <c r="AT4657" s="129"/>
      <c r="AU4657" s="129"/>
      <c r="AV4657" s="129"/>
      <c r="AW4657" s="129"/>
      <c r="AX4657" s="134"/>
      <c r="AY4657" s="2"/>
      <c r="AZ4657" s="2"/>
      <c r="BA4657" s="2"/>
      <c r="BB4657" s="2"/>
      <c r="BC4657" s="2"/>
      <c r="BD4657" s="2"/>
      <c r="BE4657" s="2"/>
      <c r="BF4657" s="2"/>
      <c r="BG4657" s="2"/>
      <c r="BH4657" s="2"/>
      <c r="BI4657" s="2"/>
      <c r="BJ4657" s="2"/>
      <c r="BK4657" s="2"/>
      <c r="BL4657" s="2"/>
      <c r="BM4657" s="2"/>
      <c r="BN4657" s="2"/>
      <c r="BO4657" s="2"/>
      <c r="BP4657" s="2"/>
      <c r="BQ4657" s="2"/>
      <c r="BR4657" s="2"/>
      <c r="BS4657" s="2"/>
      <c r="BT4657" s="2"/>
      <c r="BU4657" s="2"/>
      <c r="BV4657" s="2"/>
      <c r="BW4657" s="2"/>
      <c r="BX4657" s="2"/>
      <c r="BY4657" s="2"/>
      <c r="BZ4657" s="2"/>
      <c r="CA4657" s="2"/>
      <c r="CB4657" s="2"/>
      <c r="CC4657" s="2"/>
      <c r="CD4657" s="2"/>
      <c r="CE4657" s="2"/>
      <c r="CF4657" s="2"/>
      <c r="CG4657" s="2"/>
      <c r="CH4657" s="2"/>
      <c r="CI4657" s="2"/>
      <c r="CJ4657" s="2"/>
      <c r="CK4657" s="2"/>
      <c r="CL4657" s="2"/>
      <c r="CM4657" s="2"/>
      <c r="CN4657" s="2"/>
      <c r="CO4657" s="2"/>
      <c r="CP4657" s="2"/>
      <c r="CQ4657" s="2"/>
      <c r="CR4657" s="2"/>
      <c r="CS4657" s="2"/>
      <c r="CT4657" s="2"/>
      <c r="CU4657" s="2"/>
      <c r="CV4657" s="2"/>
      <c r="CW4657" s="2"/>
      <c r="CX4657" s="2"/>
      <c r="CY4657" s="2"/>
      <c r="CZ4657" s="2"/>
      <c r="DA4657" s="2"/>
      <c r="DB4657" s="2"/>
      <c r="DC4657" s="2"/>
      <c r="DD4657" s="2"/>
      <c r="DE4657" s="2"/>
      <c r="DF4657" s="2"/>
      <c r="DG4657" s="2"/>
      <c r="DH4657" s="2"/>
      <c r="DI4657" s="2"/>
      <c r="DJ4657" s="2"/>
      <c r="DK4657" s="2"/>
      <c r="DL4657" s="2"/>
      <c r="DM4657" s="2"/>
      <c r="DN4657" s="2"/>
      <c r="DO4657" s="2"/>
      <c r="DP4657" s="2"/>
      <c r="DQ4657" s="2"/>
      <c r="DR4657" s="2"/>
      <c r="DS4657" s="2"/>
      <c r="DT4657" s="2"/>
      <c r="DU4657" s="2"/>
      <c r="DV4657" s="2"/>
      <c r="DW4657" s="2"/>
      <c r="DX4657" s="2"/>
      <c r="DY4657" s="2"/>
      <c r="DZ4657" s="2"/>
      <c r="EA4657" s="2"/>
      <c r="EB4657" s="2"/>
      <c r="EC4657" s="2"/>
      <c r="ED4657" s="2"/>
      <c r="EE4657" s="2"/>
      <c r="EF4657" s="2"/>
      <c r="EG4657" s="2"/>
      <c r="EH4657" s="2"/>
      <c r="EI4657" s="2"/>
      <c r="EJ4657" s="2"/>
      <c r="EK4657" s="2"/>
      <c r="EL4657" s="2"/>
      <c r="EM4657" s="2"/>
      <c r="EN4657" s="2"/>
      <c r="EO4657" s="2"/>
      <c r="EP4657" s="2"/>
      <c r="EQ4657" s="2"/>
      <c r="ER4657" s="2"/>
      <c r="ES4657" s="2"/>
      <c r="ET4657" s="2"/>
      <c r="EU4657" s="2"/>
      <c r="EV4657" s="2"/>
      <c r="EW4657" s="2"/>
      <c r="EX4657" s="2"/>
      <c r="EY4657" s="2"/>
      <c r="EZ4657" s="2"/>
      <c r="FA4657" s="2"/>
      <c r="FB4657" s="2"/>
      <c r="FC4657" s="2"/>
      <c r="FD4657" s="2"/>
      <c r="FE4657" s="2"/>
      <c r="FF4657" s="2"/>
      <c r="FG4657" s="2"/>
      <c r="FH4657" s="2"/>
      <c r="FI4657" s="2"/>
      <c r="FJ4657" s="2"/>
      <c r="FK4657" s="2"/>
      <c r="FL4657" s="2"/>
      <c r="FM4657" s="2"/>
      <c r="FN4657" s="2"/>
      <c r="FO4657" s="2"/>
      <c r="FP4657" s="2"/>
      <c r="FQ4657" s="2"/>
      <c r="FR4657" s="2"/>
      <c r="FS4657" s="2"/>
      <c r="FT4657" s="2"/>
      <c r="FU4657" s="2"/>
      <c r="FV4657" s="2"/>
      <c r="FW4657" s="2"/>
      <c r="FX4657" s="2"/>
      <c r="FY4657" s="2"/>
      <c r="FZ4657" s="2"/>
      <c r="GA4657" s="2"/>
      <c r="GB4657" s="2"/>
      <c r="GC4657" s="2"/>
      <c r="GD4657" s="2"/>
      <c r="GE4657" s="2"/>
      <c r="GF4657" s="2"/>
      <c r="GG4657" s="2"/>
      <c r="GH4657" s="2"/>
      <c r="GI4657" s="2"/>
      <c r="GJ4657" s="2"/>
      <c r="GK4657" s="2"/>
      <c r="GL4657" s="2"/>
      <c r="GM4657" s="2"/>
      <c r="GN4657" s="2"/>
      <c r="GO4657" s="2"/>
      <c r="GP4657" s="2"/>
      <c r="GQ4657" s="2"/>
      <c r="GR4657" s="2"/>
      <c r="GS4657" s="2"/>
      <c r="GT4657" s="2"/>
      <c r="GU4657" s="2"/>
      <c r="GV4657" s="2"/>
      <c r="GW4657" s="2"/>
      <c r="GX4657" s="2"/>
      <c r="GY4657" s="2"/>
      <c r="GZ4657" s="2"/>
      <c r="HA4657" s="2"/>
      <c r="HB4657" s="2"/>
      <c r="HC4657" s="2"/>
      <c r="HD4657" s="2"/>
      <c r="HE4657" s="2"/>
      <c r="HF4657" s="2"/>
      <c r="HG4657" s="2"/>
      <c r="HH4657" s="2"/>
      <c r="HI4657" s="2"/>
      <c r="HJ4657" s="2"/>
      <c r="HK4657" s="2"/>
      <c r="HL4657" s="2"/>
      <c r="HM4657" s="2"/>
      <c r="HN4657" s="2"/>
      <c r="HO4657" s="2"/>
      <c r="HP4657" s="2"/>
      <c r="HQ4657" s="2"/>
      <c r="HR4657" s="2"/>
      <c r="HS4657" s="2"/>
      <c r="HT4657" s="2"/>
      <c r="HU4657" s="2"/>
      <c r="HV4657" s="2"/>
      <c r="HW4657" s="2"/>
      <c r="HX4657" s="2"/>
      <c r="HY4657" s="2"/>
      <c r="HZ4657" s="2"/>
      <c r="IA4657" s="2"/>
      <c r="IB4657" s="2"/>
      <c r="IC4657" s="2"/>
      <c r="ID4657" s="2"/>
      <c r="IE4657" s="2"/>
      <c r="IF4657" s="2"/>
      <c r="IG4657" s="2"/>
      <c r="IH4657" s="2"/>
      <c r="II4657" s="2"/>
      <c r="IJ4657" s="2"/>
      <c r="IK4657" s="2"/>
      <c r="IL4657" s="2"/>
      <c r="IM4657" s="2"/>
      <c r="IN4657" s="2"/>
      <c r="IO4657" s="2"/>
      <c r="IP4657" s="2"/>
      <c r="IQ4657" s="2"/>
    </row>
    <row r="4658" spans="1:251" s="16" customFormat="1" ht="13.5">
      <c r="A4658" s="8"/>
      <c r="B4658" s="147"/>
      <c r="C4658" s="132"/>
      <c r="D4658" s="132"/>
      <c r="E4658" s="132"/>
      <c r="F4658" s="132"/>
      <c r="G4658" s="132"/>
      <c r="H4658" s="132"/>
      <c r="I4658" s="132"/>
      <c r="J4658" s="132"/>
      <c r="K4658" s="132"/>
      <c r="L4658" s="132"/>
      <c r="M4658" s="132"/>
      <c r="N4658" s="132"/>
      <c r="O4658" s="132"/>
      <c r="P4658" s="132"/>
      <c r="Q4658" s="132"/>
      <c r="R4658" s="132"/>
      <c r="S4658" s="132"/>
      <c r="T4658" s="132"/>
      <c r="U4658" s="132"/>
      <c r="V4658" s="132"/>
      <c r="W4658" s="132"/>
      <c r="X4658" s="132"/>
      <c r="Y4658" s="132"/>
      <c r="Z4658" s="133"/>
      <c r="AA4658" s="131"/>
      <c r="AB4658" s="132"/>
      <c r="AC4658" s="132"/>
      <c r="AD4658" s="132"/>
      <c r="AE4658" s="132"/>
      <c r="AF4658" s="132"/>
      <c r="AG4658" s="132"/>
      <c r="AH4658" s="132"/>
      <c r="AI4658" s="133"/>
      <c r="AJ4658" s="131"/>
      <c r="AK4658" s="132"/>
      <c r="AL4658" s="132"/>
      <c r="AM4658" s="132"/>
      <c r="AN4658" s="132"/>
      <c r="AO4658" s="132"/>
      <c r="AP4658" s="132"/>
      <c r="AQ4658" s="132"/>
      <c r="AR4658" s="133"/>
      <c r="AS4658" s="131"/>
      <c r="AT4658" s="132"/>
      <c r="AU4658" s="132"/>
      <c r="AV4658" s="132"/>
      <c r="AW4658" s="132"/>
      <c r="AX4658" s="135"/>
      <c r="AY4658" s="2"/>
      <c r="AZ4658" s="2"/>
      <c r="BA4658" s="2"/>
      <c r="BB4658" s="23"/>
      <c r="BC4658" s="24"/>
      <c r="BE4658" s="2"/>
      <c r="BF4658" s="2"/>
      <c r="BG4658" s="2"/>
      <c r="BH4658" s="2"/>
      <c r="BI4658" s="2"/>
      <c r="BJ4658" s="2"/>
      <c r="BK4658" s="2"/>
      <c r="BL4658" s="2"/>
      <c r="BM4658" s="2"/>
      <c r="BN4658" s="2"/>
      <c r="BO4658" s="2"/>
      <c r="BP4658" s="2"/>
      <c r="BQ4658" s="2"/>
      <c r="BR4658" s="2"/>
      <c r="BS4658" s="2"/>
      <c r="BT4658" s="2"/>
      <c r="BU4658" s="2"/>
      <c r="BV4658" s="2"/>
      <c r="BW4658" s="2"/>
      <c r="BX4658" s="2"/>
      <c r="BY4658" s="2"/>
      <c r="BZ4658" s="2"/>
      <c r="CA4658" s="2"/>
      <c r="CB4658" s="2"/>
      <c r="CC4658" s="2"/>
      <c r="CD4658" s="2"/>
      <c r="CE4658" s="2"/>
      <c r="CF4658" s="2"/>
      <c r="CG4658" s="2"/>
      <c r="CH4658" s="2"/>
      <c r="CI4658" s="2"/>
      <c r="CJ4658" s="2"/>
      <c r="CK4658" s="2"/>
      <c r="CL4658" s="2"/>
      <c r="CM4658" s="2"/>
      <c r="CN4658" s="2"/>
      <c r="CO4658" s="2"/>
      <c r="CP4658" s="2"/>
      <c r="CQ4658" s="2"/>
      <c r="CR4658" s="2"/>
      <c r="CS4658" s="2"/>
      <c r="CT4658" s="2"/>
      <c r="CU4658" s="2"/>
      <c r="CV4658" s="2"/>
      <c r="CW4658" s="2"/>
      <c r="CX4658" s="2"/>
      <c r="CY4658" s="2"/>
      <c r="CZ4658" s="2"/>
      <c r="DA4658" s="2"/>
      <c r="DB4658" s="2"/>
      <c r="DC4658" s="2"/>
      <c r="DD4658" s="2"/>
      <c r="DE4658" s="2"/>
      <c r="DF4658" s="2"/>
      <c r="DG4658" s="2"/>
      <c r="DH4658" s="2"/>
      <c r="DI4658" s="2"/>
      <c r="DJ4658" s="2"/>
      <c r="DK4658" s="2"/>
      <c r="DL4658" s="2"/>
      <c r="DM4658" s="2"/>
      <c r="DN4658" s="2"/>
      <c r="DO4658" s="2"/>
      <c r="DP4658" s="2"/>
      <c r="DQ4658" s="2"/>
      <c r="DR4658" s="2"/>
      <c r="DS4658" s="2"/>
      <c r="DT4658" s="2"/>
      <c r="DU4658" s="2"/>
      <c r="DV4658" s="2"/>
      <c r="DW4658" s="2"/>
      <c r="DX4658" s="2"/>
      <c r="DY4658" s="2"/>
      <c r="DZ4658" s="2"/>
      <c r="EA4658" s="2"/>
      <c r="EB4658" s="2"/>
      <c r="EC4658" s="2"/>
      <c r="ED4658" s="2"/>
      <c r="EE4658" s="2"/>
      <c r="EF4658" s="2"/>
      <c r="EG4658" s="2"/>
      <c r="EH4658" s="2"/>
      <c r="EI4658" s="2"/>
      <c r="EJ4658" s="2"/>
      <c r="EK4658" s="2"/>
      <c r="EL4658" s="2"/>
      <c r="EM4658" s="2"/>
      <c r="EN4658" s="2"/>
      <c r="EO4658" s="2"/>
      <c r="EP4658" s="2"/>
      <c r="EQ4658" s="2"/>
      <c r="ER4658" s="2"/>
      <c r="ES4658" s="2"/>
      <c r="ET4658" s="2"/>
      <c r="EU4658" s="2"/>
      <c r="EV4658" s="2"/>
      <c r="EW4658" s="2"/>
      <c r="EX4658" s="2"/>
      <c r="EY4658" s="2"/>
      <c r="EZ4658" s="2"/>
      <c r="FA4658" s="2"/>
      <c r="FB4658" s="2"/>
      <c r="FC4658" s="2"/>
      <c r="FD4658" s="2"/>
      <c r="FE4658" s="2"/>
      <c r="FF4658" s="2"/>
      <c r="FG4658" s="2"/>
      <c r="FH4658" s="2"/>
      <c r="FI4658" s="2"/>
      <c r="FJ4658" s="2"/>
      <c r="FK4658" s="2"/>
      <c r="FL4658" s="2"/>
      <c r="FM4658" s="2"/>
      <c r="FN4658" s="2"/>
      <c r="FO4658" s="2"/>
      <c r="FP4658" s="2"/>
      <c r="FQ4658" s="2"/>
      <c r="FR4658" s="2"/>
      <c r="FS4658" s="2"/>
      <c r="FT4658" s="2"/>
      <c r="FU4658" s="2"/>
      <c r="FV4658" s="2"/>
      <c r="FW4658" s="2"/>
      <c r="FX4658" s="2"/>
      <c r="FY4658" s="2"/>
      <c r="FZ4658" s="2"/>
      <c r="GA4658" s="2"/>
      <c r="GB4658" s="2"/>
      <c r="GC4658" s="2"/>
      <c r="GD4658" s="2"/>
      <c r="GE4658" s="2"/>
      <c r="GF4658" s="2"/>
      <c r="GG4658" s="2"/>
      <c r="GH4658" s="2"/>
      <c r="GI4658" s="2"/>
      <c r="GJ4658" s="2"/>
      <c r="GK4658" s="2"/>
      <c r="GL4658" s="2"/>
      <c r="GM4658" s="2"/>
      <c r="GN4658" s="2"/>
      <c r="GO4658" s="2"/>
      <c r="GP4658" s="2"/>
      <c r="GQ4658" s="2"/>
      <c r="GR4658" s="2"/>
      <c r="GS4658" s="2"/>
      <c r="GT4658" s="2"/>
      <c r="GU4658" s="2"/>
      <c r="GV4658" s="2"/>
      <c r="GW4658" s="2"/>
      <c r="GX4658" s="2"/>
      <c r="GY4658" s="2"/>
      <c r="GZ4658" s="2"/>
      <c r="HA4658" s="2"/>
      <c r="HB4658" s="2"/>
      <c r="HC4658" s="2"/>
      <c r="HD4658" s="2"/>
      <c r="HE4658" s="2"/>
      <c r="HF4658" s="2"/>
      <c r="HG4658" s="2"/>
      <c r="HH4658" s="2"/>
      <c r="HI4658" s="2"/>
      <c r="HJ4658" s="2"/>
      <c r="HK4658" s="2"/>
      <c r="HL4658" s="2"/>
      <c r="HM4658" s="2"/>
      <c r="HN4658" s="2"/>
      <c r="HO4658" s="2"/>
      <c r="HP4658" s="2"/>
      <c r="HQ4658" s="2"/>
      <c r="HR4658" s="2"/>
      <c r="HS4658" s="2"/>
      <c r="HT4658" s="2"/>
      <c r="HU4658" s="2"/>
      <c r="HV4658" s="2"/>
      <c r="HW4658" s="2"/>
      <c r="HX4658" s="2"/>
      <c r="HY4658" s="2"/>
      <c r="HZ4658" s="2"/>
      <c r="IA4658" s="2"/>
      <c r="IB4658" s="2"/>
      <c r="IC4658" s="2"/>
      <c r="ID4658" s="2"/>
      <c r="IE4658" s="2"/>
      <c r="IF4658" s="2"/>
      <c r="IG4658" s="2"/>
      <c r="IH4658" s="2"/>
      <c r="II4658" s="2"/>
      <c r="IJ4658" s="2"/>
      <c r="IK4658" s="2"/>
      <c r="IL4658" s="2"/>
      <c r="IM4658" s="2"/>
      <c r="IN4658" s="2"/>
      <c r="IO4658" s="2"/>
      <c r="IP4658" s="2"/>
      <c r="IQ4658" s="2"/>
    </row>
    <row r="4659" spans="1:251" s="16" customFormat="1" ht="18.75" customHeight="1">
      <c r="A4659" s="8"/>
      <c r="B4659" s="25"/>
      <c r="C4659" s="125" t="s">
        <v>506</v>
      </c>
      <c r="D4659" s="126"/>
      <c r="E4659" s="126"/>
      <c r="F4659" s="126"/>
      <c r="G4659" s="126"/>
      <c r="H4659" s="126"/>
      <c r="I4659" s="126"/>
      <c r="J4659" s="126"/>
      <c r="K4659" s="126"/>
      <c r="L4659" s="126"/>
      <c r="M4659" s="126"/>
      <c r="N4659" s="126"/>
      <c r="O4659" s="126"/>
      <c r="P4659" s="126"/>
      <c r="Q4659" s="126"/>
      <c r="R4659" s="126"/>
      <c r="S4659" s="126"/>
      <c r="T4659" s="126"/>
      <c r="U4659" s="126"/>
      <c r="V4659" s="126"/>
      <c r="W4659" s="126"/>
      <c r="X4659" s="126"/>
      <c r="Y4659" s="126"/>
      <c r="Z4659" s="127"/>
      <c r="AA4659" s="106">
        <v>440</v>
      </c>
      <c r="AB4659" s="107"/>
      <c r="AC4659" s="107"/>
      <c r="AD4659" s="107"/>
      <c r="AE4659" s="107"/>
      <c r="AF4659" s="107"/>
      <c r="AG4659" s="107"/>
      <c r="AH4659" s="107"/>
      <c r="AI4659" s="108"/>
      <c r="AJ4659" s="106">
        <v>0</v>
      </c>
      <c r="AK4659" s="107"/>
      <c r="AL4659" s="107"/>
      <c r="AM4659" s="107"/>
      <c r="AN4659" s="107"/>
      <c r="AO4659" s="107"/>
      <c r="AP4659" s="107"/>
      <c r="AQ4659" s="107"/>
      <c r="AR4659" s="108"/>
      <c r="AS4659" s="109"/>
      <c r="AT4659" s="110"/>
      <c r="AU4659" s="110"/>
      <c r="AV4659" s="110"/>
      <c r="AW4659" s="110"/>
      <c r="AX4659" s="111"/>
      <c r="AY4659" s="2"/>
      <c r="AZ4659" s="2"/>
      <c r="BA4659" s="2"/>
      <c r="BB4659" s="2"/>
      <c r="BC4659" s="2"/>
      <c r="BD4659" s="2"/>
      <c r="BE4659" s="2"/>
      <c r="BF4659" s="2"/>
      <c r="BG4659" s="2"/>
      <c r="BH4659" s="2"/>
      <c r="BI4659" s="2"/>
      <c r="BJ4659" s="2"/>
      <c r="BK4659" s="2"/>
      <c r="BL4659" s="2"/>
      <c r="BM4659" s="2"/>
      <c r="BN4659" s="2"/>
      <c r="BO4659" s="2"/>
      <c r="BP4659" s="2"/>
      <c r="BQ4659" s="2"/>
      <c r="BR4659" s="2"/>
      <c r="BS4659" s="2"/>
      <c r="BT4659" s="2"/>
      <c r="BU4659" s="2"/>
      <c r="BV4659" s="2"/>
      <c r="BW4659" s="2"/>
      <c r="BX4659" s="2"/>
      <c r="BY4659" s="2"/>
      <c r="BZ4659" s="2"/>
      <c r="CA4659" s="2"/>
      <c r="CB4659" s="2"/>
      <c r="CC4659" s="2"/>
      <c r="CD4659" s="2"/>
      <c r="CE4659" s="2"/>
      <c r="CF4659" s="2"/>
      <c r="CG4659" s="2"/>
      <c r="CH4659" s="2"/>
      <c r="CI4659" s="2"/>
      <c r="CJ4659" s="2"/>
      <c r="CK4659" s="2"/>
      <c r="CL4659" s="2"/>
      <c r="CM4659" s="2"/>
      <c r="CN4659" s="2"/>
      <c r="CO4659" s="2"/>
      <c r="CP4659" s="2"/>
      <c r="CQ4659" s="2"/>
      <c r="CR4659" s="2"/>
      <c r="CS4659" s="2"/>
      <c r="CT4659" s="2"/>
      <c r="CU4659" s="2"/>
      <c r="CV4659" s="2"/>
      <c r="CW4659" s="2"/>
      <c r="CX4659" s="2"/>
      <c r="CY4659" s="2"/>
      <c r="CZ4659" s="2"/>
      <c r="DA4659" s="2"/>
      <c r="DB4659" s="2"/>
      <c r="DC4659" s="2"/>
      <c r="DD4659" s="2"/>
      <c r="DE4659" s="2"/>
      <c r="DF4659" s="2"/>
      <c r="DG4659" s="2"/>
      <c r="DH4659" s="2"/>
      <c r="DI4659" s="2"/>
      <c r="DJ4659" s="2"/>
      <c r="DK4659" s="2"/>
      <c r="DL4659" s="2"/>
      <c r="DM4659" s="2"/>
      <c r="DN4659" s="2"/>
      <c r="DO4659" s="2"/>
      <c r="DP4659" s="2"/>
      <c r="DQ4659" s="2"/>
      <c r="DR4659" s="2"/>
      <c r="DS4659" s="2"/>
      <c r="DT4659" s="2"/>
      <c r="DU4659" s="2"/>
      <c r="DV4659" s="2"/>
      <c r="DW4659" s="2"/>
      <c r="DX4659" s="2"/>
      <c r="DY4659" s="2"/>
      <c r="DZ4659" s="2"/>
      <c r="EA4659" s="2"/>
      <c r="EB4659" s="2"/>
      <c r="EC4659" s="2"/>
      <c r="ED4659" s="2"/>
      <c r="EE4659" s="2"/>
      <c r="EF4659" s="2"/>
      <c r="EG4659" s="2"/>
      <c r="EH4659" s="2"/>
      <c r="EI4659" s="2"/>
      <c r="EJ4659" s="2"/>
      <c r="EK4659" s="2"/>
      <c r="EL4659" s="2"/>
      <c r="EM4659" s="2"/>
      <c r="EN4659" s="2"/>
      <c r="EO4659" s="2"/>
      <c r="EP4659" s="2"/>
      <c r="EQ4659" s="2"/>
      <c r="ER4659" s="2"/>
      <c r="ES4659" s="2"/>
      <c r="ET4659" s="2"/>
      <c r="EU4659" s="2"/>
      <c r="EV4659" s="2"/>
      <c r="EW4659" s="2"/>
      <c r="EX4659" s="2"/>
      <c r="EY4659" s="2"/>
      <c r="EZ4659" s="2"/>
      <c r="FA4659" s="2"/>
      <c r="FB4659" s="2"/>
      <c r="FC4659" s="2"/>
      <c r="FD4659" s="2"/>
      <c r="FE4659" s="2"/>
      <c r="FF4659" s="2"/>
      <c r="FG4659" s="2"/>
      <c r="FH4659" s="2"/>
      <c r="FI4659" s="2"/>
      <c r="FJ4659" s="2"/>
      <c r="FK4659" s="2"/>
      <c r="FL4659" s="2"/>
      <c r="FM4659" s="2"/>
      <c r="FN4659" s="2"/>
      <c r="FO4659" s="2"/>
      <c r="FP4659" s="2"/>
      <c r="FQ4659" s="2"/>
      <c r="FR4659" s="2"/>
      <c r="FS4659" s="2"/>
      <c r="FT4659" s="2"/>
      <c r="FU4659" s="2"/>
      <c r="FV4659" s="2"/>
      <c r="FW4659" s="2"/>
      <c r="FX4659" s="2"/>
      <c r="FY4659" s="2"/>
      <c r="FZ4659" s="2"/>
      <c r="GA4659" s="2"/>
      <c r="GB4659" s="2"/>
      <c r="GC4659" s="2"/>
      <c r="GD4659" s="2"/>
      <c r="GE4659" s="2"/>
      <c r="GF4659" s="2"/>
      <c r="GG4659" s="2"/>
      <c r="GH4659" s="2"/>
      <c r="GI4659" s="2"/>
      <c r="GJ4659" s="2"/>
      <c r="GK4659" s="2"/>
      <c r="GL4659" s="2"/>
      <c r="GM4659" s="2"/>
      <c r="GN4659" s="2"/>
      <c r="GO4659" s="2"/>
      <c r="GP4659" s="2"/>
      <c r="GQ4659" s="2"/>
      <c r="GR4659" s="2"/>
      <c r="GS4659" s="2"/>
      <c r="GT4659" s="2"/>
      <c r="GU4659" s="2"/>
      <c r="GV4659" s="2"/>
      <c r="GW4659" s="2"/>
      <c r="GX4659" s="2"/>
      <c r="GY4659" s="2"/>
      <c r="GZ4659" s="2"/>
      <c r="HA4659" s="2"/>
      <c r="HB4659" s="2"/>
      <c r="HC4659" s="2"/>
      <c r="HD4659" s="2"/>
      <c r="HE4659" s="2"/>
      <c r="HF4659" s="2"/>
      <c r="HG4659" s="2"/>
      <c r="HH4659" s="2"/>
      <c r="HI4659" s="2"/>
      <c r="HJ4659" s="2"/>
      <c r="HK4659" s="2"/>
      <c r="HL4659" s="2"/>
      <c r="HM4659" s="2"/>
      <c r="HN4659" s="2"/>
      <c r="HO4659" s="2"/>
      <c r="HP4659" s="2"/>
      <c r="HQ4659" s="2"/>
      <c r="HR4659" s="2"/>
      <c r="HS4659" s="2"/>
      <c r="HT4659" s="2"/>
      <c r="HU4659" s="2"/>
      <c r="HV4659" s="2"/>
      <c r="HW4659" s="2"/>
      <c r="HX4659" s="2"/>
      <c r="HY4659" s="2"/>
      <c r="HZ4659" s="2"/>
      <c r="IA4659" s="2"/>
      <c r="IB4659" s="2"/>
      <c r="IC4659" s="2"/>
      <c r="ID4659" s="2"/>
      <c r="IE4659" s="2"/>
      <c r="IF4659" s="2"/>
      <c r="IG4659" s="2"/>
      <c r="IH4659" s="2"/>
      <c r="II4659" s="2"/>
      <c r="IJ4659" s="2"/>
      <c r="IK4659" s="2"/>
      <c r="IL4659" s="2"/>
      <c r="IM4659" s="2"/>
      <c r="IN4659" s="2"/>
      <c r="IO4659" s="2"/>
      <c r="IP4659" s="2"/>
      <c r="IQ4659" s="2"/>
    </row>
    <row r="4660" spans="1:251" s="16" customFormat="1" ht="18.75" customHeight="1">
      <c r="A4660" s="8"/>
      <c r="B4660" s="25"/>
      <c r="C4660" s="125" t="s">
        <v>467</v>
      </c>
      <c r="D4660" s="126"/>
      <c r="E4660" s="126"/>
      <c r="F4660" s="126"/>
      <c r="G4660" s="126"/>
      <c r="H4660" s="126"/>
      <c r="I4660" s="126"/>
      <c r="J4660" s="126"/>
      <c r="K4660" s="126"/>
      <c r="L4660" s="126"/>
      <c r="M4660" s="126"/>
      <c r="N4660" s="126"/>
      <c r="O4660" s="126"/>
      <c r="P4660" s="126"/>
      <c r="Q4660" s="126"/>
      <c r="R4660" s="126"/>
      <c r="S4660" s="126"/>
      <c r="T4660" s="126"/>
      <c r="U4660" s="126"/>
      <c r="V4660" s="126"/>
      <c r="W4660" s="126"/>
      <c r="X4660" s="126"/>
      <c r="Y4660" s="126"/>
      <c r="Z4660" s="127"/>
      <c r="AA4660" s="106">
        <v>921856</v>
      </c>
      <c r="AB4660" s="107"/>
      <c r="AC4660" s="107"/>
      <c r="AD4660" s="107"/>
      <c r="AE4660" s="107"/>
      <c r="AF4660" s="107"/>
      <c r="AG4660" s="107"/>
      <c r="AH4660" s="107"/>
      <c r="AI4660" s="108"/>
      <c r="AJ4660" s="106">
        <v>998437</v>
      </c>
      <c r="AK4660" s="107"/>
      <c r="AL4660" s="107"/>
      <c r="AM4660" s="107"/>
      <c r="AN4660" s="107"/>
      <c r="AO4660" s="107"/>
      <c r="AP4660" s="107"/>
      <c r="AQ4660" s="107"/>
      <c r="AR4660" s="108"/>
      <c r="AS4660" s="109"/>
      <c r="AT4660" s="110"/>
      <c r="AU4660" s="110"/>
      <c r="AV4660" s="110"/>
      <c r="AW4660" s="110"/>
      <c r="AX4660" s="111"/>
      <c r="AY4660" s="2"/>
      <c r="AZ4660" s="2"/>
      <c r="BA4660" s="2"/>
      <c r="BB4660" s="2"/>
      <c r="BC4660" s="2"/>
      <c r="BD4660" s="2"/>
      <c r="BE4660" s="2"/>
      <c r="BF4660" s="2"/>
      <c r="BG4660" s="2"/>
      <c r="BH4660" s="2"/>
      <c r="BI4660" s="2"/>
      <c r="BJ4660" s="2"/>
      <c r="BK4660" s="2"/>
      <c r="BL4660" s="2"/>
      <c r="BM4660" s="2"/>
      <c r="BN4660" s="2"/>
      <c r="BO4660" s="2"/>
      <c r="BP4660" s="2"/>
      <c r="BQ4660" s="2"/>
      <c r="BR4660" s="2"/>
      <c r="BS4660" s="2"/>
      <c r="BT4660" s="2"/>
      <c r="BU4660" s="2"/>
      <c r="BV4660" s="2"/>
      <c r="BW4660" s="2"/>
      <c r="BX4660" s="2"/>
      <c r="BY4660" s="2"/>
      <c r="BZ4660" s="2"/>
      <c r="CA4660" s="2"/>
      <c r="CB4660" s="2"/>
      <c r="CC4660" s="2"/>
      <c r="CD4660" s="2"/>
      <c r="CE4660" s="2"/>
      <c r="CF4660" s="2"/>
      <c r="CG4660" s="2"/>
      <c r="CH4660" s="2"/>
      <c r="CI4660" s="2"/>
      <c r="CJ4660" s="2"/>
      <c r="CK4660" s="2"/>
      <c r="CL4660" s="2"/>
      <c r="CM4660" s="2"/>
      <c r="CN4660" s="2"/>
      <c r="CO4660" s="2"/>
      <c r="CP4660" s="2"/>
      <c r="CQ4660" s="2"/>
      <c r="CR4660" s="2"/>
      <c r="CS4660" s="2"/>
      <c r="CT4660" s="2"/>
      <c r="CU4660" s="2"/>
      <c r="CV4660" s="2"/>
      <c r="CW4660" s="2"/>
      <c r="CX4660" s="2"/>
      <c r="CY4660" s="2"/>
      <c r="CZ4660" s="2"/>
      <c r="DA4660" s="2"/>
      <c r="DB4660" s="2"/>
      <c r="DC4660" s="2"/>
      <c r="DD4660" s="2"/>
      <c r="DE4660" s="2"/>
      <c r="DF4660" s="2"/>
      <c r="DG4660" s="2"/>
      <c r="DH4660" s="2"/>
      <c r="DI4660" s="2"/>
      <c r="DJ4660" s="2"/>
      <c r="DK4660" s="2"/>
      <c r="DL4660" s="2"/>
      <c r="DM4660" s="2"/>
      <c r="DN4660" s="2"/>
      <c r="DO4660" s="2"/>
      <c r="DP4660" s="2"/>
      <c r="DQ4660" s="2"/>
      <c r="DR4660" s="2"/>
      <c r="DS4660" s="2"/>
      <c r="DT4660" s="2"/>
      <c r="DU4660" s="2"/>
      <c r="DV4660" s="2"/>
      <c r="DW4660" s="2"/>
      <c r="DX4660" s="2"/>
      <c r="DY4660" s="2"/>
      <c r="DZ4660" s="2"/>
      <c r="EA4660" s="2"/>
      <c r="EB4660" s="2"/>
      <c r="EC4660" s="2"/>
      <c r="ED4660" s="2"/>
      <c r="EE4660" s="2"/>
      <c r="EF4660" s="2"/>
      <c r="EG4660" s="2"/>
      <c r="EH4660" s="2"/>
      <c r="EI4660" s="2"/>
      <c r="EJ4660" s="2"/>
      <c r="EK4660" s="2"/>
      <c r="EL4660" s="2"/>
      <c r="EM4660" s="2"/>
      <c r="EN4660" s="2"/>
      <c r="EO4660" s="2"/>
      <c r="EP4660" s="2"/>
      <c r="EQ4660" s="2"/>
      <c r="ER4660" s="2"/>
      <c r="ES4660" s="2"/>
      <c r="ET4660" s="2"/>
      <c r="EU4660" s="2"/>
      <c r="EV4660" s="2"/>
      <c r="EW4660" s="2"/>
      <c r="EX4660" s="2"/>
      <c r="EY4660" s="2"/>
      <c r="EZ4660" s="2"/>
      <c r="FA4660" s="2"/>
      <c r="FB4660" s="2"/>
      <c r="FC4660" s="2"/>
      <c r="FD4660" s="2"/>
      <c r="FE4660" s="2"/>
      <c r="FF4660" s="2"/>
      <c r="FG4660" s="2"/>
      <c r="FH4660" s="2"/>
      <c r="FI4660" s="2"/>
      <c r="FJ4660" s="2"/>
      <c r="FK4660" s="2"/>
      <c r="FL4660" s="2"/>
      <c r="FM4660" s="2"/>
      <c r="FN4660" s="2"/>
      <c r="FO4660" s="2"/>
      <c r="FP4660" s="2"/>
      <c r="FQ4660" s="2"/>
      <c r="FR4660" s="2"/>
      <c r="FS4660" s="2"/>
      <c r="FT4660" s="2"/>
      <c r="FU4660" s="2"/>
      <c r="FV4660" s="2"/>
      <c r="FW4660" s="2"/>
      <c r="FX4660" s="2"/>
      <c r="FY4660" s="2"/>
      <c r="FZ4660" s="2"/>
      <c r="GA4660" s="2"/>
      <c r="GB4660" s="2"/>
      <c r="GC4660" s="2"/>
      <c r="GD4660" s="2"/>
      <c r="GE4660" s="2"/>
      <c r="GF4660" s="2"/>
      <c r="GG4660" s="2"/>
      <c r="GH4660" s="2"/>
      <c r="GI4660" s="2"/>
      <c r="GJ4660" s="2"/>
      <c r="GK4660" s="2"/>
      <c r="GL4660" s="2"/>
      <c r="GM4660" s="2"/>
      <c r="GN4660" s="2"/>
      <c r="GO4660" s="2"/>
      <c r="GP4660" s="2"/>
      <c r="GQ4660" s="2"/>
      <c r="GR4660" s="2"/>
      <c r="GS4660" s="2"/>
      <c r="GT4660" s="2"/>
      <c r="GU4660" s="2"/>
      <c r="GV4660" s="2"/>
      <c r="GW4660" s="2"/>
      <c r="GX4660" s="2"/>
      <c r="GY4660" s="2"/>
      <c r="GZ4660" s="2"/>
      <c r="HA4660" s="2"/>
      <c r="HB4660" s="2"/>
      <c r="HC4660" s="2"/>
      <c r="HD4660" s="2"/>
      <c r="HE4660" s="2"/>
      <c r="HF4660" s="2"/>
      <c r="HG4660" s="2"/>
      <c r="HH4660" s="2"/>
      <c r="HI4660" s="2"/>
      <c r="HJ4660" s="2"/>
      <c r="HK4660" s="2"/>
      <c r="HL4660" s="2"/>
      <c r="HM4660" s="2"/>
      <c r="HN4660" s="2"/>
      <c r="HO4660" s="2"/>
      <c r="HP4660" s="2"/>
      <c r="HQ4660" s="2"/>
      <c r="HR4660" s="2"/>
      <c r="HS4660" s="2"/>
      <c r="HT4660" s="2"/>
      <c r="HU4660" s="2"/>
      <c r="HV4660" s="2"/>
      <c r="HW4660" s="2"/>
      <c r="HX4660" s="2"/>
      <c r="HY4660" s="2"/>
      <c r="HZ4660" s="2"/>
      <c r="IA4660" s="2"/>
      <c r="IB4660" s="2"/>
      <c r="IC4660" s="2"/>
      <c r="ID4660" s="2"/>
      <c r="IE4660" s="2"/>
      <c r="IF4660" s="2"/>
      <c r="IG4660" s="2"/>
      <c r="IH4660" s="2"/>
      <c r="II4660" s="2"/>
      <c r="IJ4660" s="2"/>
      <c r="IK4660" s="2"/>
      <c r="IL4660" s="2"/>
      <c r="IM4660" s="2"/>
      <c r="IN4660" s="2"/>
      <c r="IO4660" s="2"/>
      <c r="IP4660" s="2"/>
      <c r="IQ4660" s="2"/>
    </row>
    <row r="4661" spans="1:251" s="16" customFormat="1" ht="18.75" customHeight="1">
      <c r="A4661" s="8"/>
      <c r="B4661" s="25"/>
      <c r="C4661" s="125" t="s">
        <v>472</v>
      </c>
      <c r="D4661" s="126"/>
      <c r="E4661" s="126"/>
      <c r="F4661" s="126"/>
      <c r="G4661" s="126"/>
      <c r="H4661" s="126"/>
      <c r="I4661" s="126"/>
      <c r="J4661" s="126"/>
      <c r="K4661" s="126"/>
      <c r="L4661" s="126"/>
      <c r="M4661" s="126"/>
      <c r="N4661" s="126"/>
      <c r="O4661" s="126"/>
      <c r="P4661" s="126"/>
      <c r="Q4661" s="126"/>
      <c r="R4661" s="126"/>
      <c r="S4661" s="126"/>
      <c r="T4661" s="126"/>
      <c r="U4661" s="126"/>
      <c r="V4661" s="126"/>
      <c r="W4661" s="126"/>
      <c r="X4661" s="126"/>
      <c r="Y4661" s="126"/>
      <c r="Z4661" s="127"/>
      <c r="AA4661" s="106">
        <v>225684</v>
      </c>
      <c r="AB4661" s="107"/>
      <c r="AC4661" s="107"/>
      <c r="AD4661" s="107"/>
      <c r="AE4661" s="107"/>
      <c r="AF4661" s="107"/>
      <c r="AG4661" s="107"/>
      <c r="AH4661" s="107"/>
      <c r="AI4661" s="108"/>
      <c r="AJ4661" s="106">
        <v>264389</v>
      </c>
      <c r="AK4661" s="107"/>
      <c r="AL4661" s="107"/>
      <c r="AM4661" s="107"/>
      <c r="AN4661" s="107"/>
      <c r="AO4661" s="107"/>
      <c r="AP4661" s="107"/>
      <c r="AQ4661" s="107"/>
      <c r="AR4661" s="108"/>
      <c r="AS4661" s="109"/>
      <c r="AT4661" s="110"/>
      <c r="AU4661" s="110"/>
      <c r="AV4661" s="110"/>
      <c r="AW4661" s="110"/>
      <c r="AX4661" s="111"/>
      <c r="AY4661" s="2"/>
      <c r="AZ4661" s="2"/>
      <c r="BA4661" s="2"/>
      <c r="BB4661" s="2"/>
      <c r="BC4661" s="2"/>
      <c r="BD4661" s="2"/>
      <c r="BE4661" s="2"/>
      <c r="BF4661" s="2"/>
      <c r="BG4661" s="2"/>
      <c r="BH4661" s="2"/>
      <c r="BI4661" s="2"/>
      <c r="BJ4661" s="2"/>
      <c r="BK4661" s="2"/>
      <c r="BL4661" s="2"/>
      <c r="BM4661" s="2"/>
      <c r="BN4661" s="2"/>
      <c r="BO4661" s="2"/>
      <c r="BP4661" s="2"/>
      <c r="BQ4661" s="2"/>
      <c r="BR4661" s="2"/>
      <c r="BS4661" s="2"/>
      <c r="BT4661" s="2"/>
      <c r="BU4661" s="2"/>
      <c r="BV4661" s="2"/>
      <c r="BW4661" s="2"/>
      <c r="BX4661" s="2"/>
      <c r="BY4661" s="2"/>
      <c r="BZ4661" s="2"/>
      <c r="CA4661" s="2"/>
      <c r="CB4661" s="2"/>
      <c r="CC4661" s="2"/>
      <c r="CD4661" s="2"/>
      <c r="CE4661" s="2"/>
      <c r="CF4661" s="2"/>
      <c r="CG4661" s="2"/>
      <c r="CH4661" s="2"/>
      <c r="CI4661" s="2"/>
      <c r="CJ4661" s="2"/>
      <c r="CK4661" s="2"/>
      <c r="CL4661" s="2"/>
      <c r="CM4661" s="2"/>
      <c r="CN4661" s="2"/>
      <c r="CO4661" s="2"/>
      <c r="CP4661" s="2"/>
      <c r="CQ4661" s="2"/>
      <c r="CR4661" s="2"/>
      <c r="CS4661" s="2"/>
      <c r="CT4661" s="2"/>
      <c r="CU4661" s="2"/>
      <c r="CV4661" s="2"/>
      <c r="CW4661" s="2"/>
      <c r="CX4661" s="2"/>
      <c r="CY4661" s="2"/>
      <c r="CZ4661" s="2"/>
      <c r="DA4661" s="2"/>
      <c r="DB4661" s="2"/>
      <c r="DC4661" s="2"/>
      <c r="DD4661" s="2"/>
      <c r="DE4661" s="2"/>
      <c r="DF4661" s="2"/>
      <c r="DG4661" s="2"/>
      <c r="DH4661" s="2"/>
      <c r="DI4661" s="2"/>
      <c r="DJ4661" s="2"/>
      <c r="DK4661" s="2"/>
      <c r="DL4661" s="2"/>
      <c r="DM4661" s="2"/>
      <c r="DN4661" s="2"/>
      <c r="DO4661" s="2"/>
      <c r="DP4661" s="2"/>
      <c r="DQ4661" s="2"/>
      <c r="DR4661" s="2"/>
      <c r="DS4661" s="2"/>
      <c r="DT4661" s="2"/>
      <c r="DU4661" s="2"/>
      <c r="DV4661" s="2"/>
      <c r="DW4661" s="2"/>
      <c r="DX4661" s="2"/>
      <c r="DY4661" s="2"/>
      <c r="DZ4661" s="2"/>
      <c r="EA4661" s="2"/>
      <c r="EB4661" s="2"/>
      <c r="EC4661" s="2"/>
      <c r="ED4661" s="2"/>
      <c r="EE4661" s="2"/>
      <c r="EF4661" s="2"/>
      <c r="EG4661" s="2"/>
      <c r="EH4661" s="2"/>
      <c r="EI4661" s="2"/>
      <c r="EJ4661" s="2"/>
      <c r="EK4661" s="2"/>
      <c r="EL4661" s="2"/>
      <c r="EM4661" s="2"/>
      <c r="EN4661" s="2"/>
      <c r="EO4661" s="2"/>
      <c r="EP4661" s="2"/>
      <c r="EQ4661" s="2"/>
      <c r="ER4661" s="2"/>
      <c r="ES4661" s="2"/>
      <c r="ET4661" s="2"/>
      <c r="EU4661" s="2"/>
      <c r="EV4661" s="2"/>
      <c r="EW4661" s="2"/>
      <c r="EX4661" s="2"/>
      <c r="EY4661" s="2"/>
      <c r="EZ4661" s="2"/>
      <c r="FA4661" s="2"/>
      <c r="FB4661" s="2"/>
      <c r="FC4661" s="2"/>
      <c r="FD4661" s="2"/>
      <c r="FE4661" s="2"/>
      <c r="FF4661" s="2"/>
      <c r="FG4661" s="2"/>
      <c r="FH4661" s="2"/>
      <c r="FI4661" s="2"/>
      <c r="FJ4661" s="2"/>
      <c r="FK4661" s="2"/>
      <c r="FL4661" s="2"/>
      <c r="FM4661" s="2"/>
      <c r="FN4661" s="2"/>
      <c r="FO4661" s="2"/>
      <c r="FP4661" s="2"/>
      <c r="FQ4661" s="2"/>
      <c r="FR4661" s="2"/>
      <c r="FS4661" s="2"/>
      <c r="FT4661" s="2"/>
      <c r="FU4661" s="2"/>
      <c r="FV4661" s="2"/>
      <c r="FW4661" s="2"/>
      <c r="FX4661" s="2"/>
      <c r="FY4661" s="2"/>
      <c r="FZ4661" s="2"/>
      <c r="GA4661" s="2"/>
      <c r="GB4661" s="2"/>
      <c r="GC4661" s="2"/>
      <c r="GD4661" s="2"/>
      <c r="GE4661" s="2"/>
      <c r="GF4661" s="2"/>
      <c r="GG4661" s="2"/>
      <c r="GH4661" s="2"/>
      <c r="GI4661" s="2"/>
      <c r="GJ4661" s="2"/>
      <c r="GK4661" s="2"/>
      <c r="GL4661" s="2"/>
      <c r="GM4661" s="2"/>
      <c r="GN4661" s="2"/>
      <c r="GO4661" s="2"/>
      <c r="GP4661" s="2"/>
      <c r="GQ4661" s="2"/>
      <c r="GR4661" s="2"/>
      <c r="GS4661" s="2"/>
      <c r="GT4661" s="2"/>
      <c r="GU4661" s="2"/>
      <c r="GV4661" s="2"/>
      <c r="GW4661" s="2"/>
      <c r="GX4661" s="2"/>
      <c r="GY4661" s="2"/>
      <c r="GZ4661" s="2"/>
      <c r="HA4661" s="2"/>
      <c r="HB4661" s="2"/>
      <c r="HC4661" s="2"/>
      <c r="HD4661" s="2"/>
      <c r="HE4661" s="2"/>
      <c r="HF4661" s="2"/>
      <c r="HG4661" s="2"/>
      <c r="HH4661" s="2"/>
      <c r="HI4661" s="2"/>
      <c r="HJ4661" s="2"/>
      <c r="HK4661" s="2"/>
      <c r="HL4661" s="2"/>
      <c r="HM4661" s="2"/>
      <c r="HN4661" s="2"/>
      <c r="HO4661" s="2"/>
      <c r="HP4661" s="2"/>
      <c r="HQ4661" s="2"/>
      <c r="HR4661" s="2"/>
      <c r="HS4661" s="2"/>
      <c r="HT4661" s="2"/>
      <c r="HU4661" s="2"/>
      <c r="HV4661" s="2"/>
      <c r="HW4661" s="2"/>
      <c r="HX4661" s="2"/>
      <c r="HY4661" s="2"/>
      <c r="HZ4661" s="2"/>
      <c r="IA4661" s="2"/>
      <c r="IB4661" s="2"/>
      <c r="IC4661" s="2"/>
      <c r="ID4661" s="2"/>
      <c r="IE4661" s="2"/>
      <c r="IF4661" s="2"/>
      <c r="IG4661" s="2"/>
      <c r="IH4661" s="2"/>
      <c r="II4661" s="2"/>
      <c r="IJ4661" s="2"/>
      <c r="IK4661" s="2"/>
      <c r="IL4661" s="2"/>
      <c r="IM4661" s="2"/>
      <c r="IN4661" s="2"/>
      <c r="IO4661" s="2"/>
      <c r="IP4661" s="2"/>
      <c r="IQ4661" s="2"/>
    </row>
    <row r="4662" spans="1:251" s="16" customFormat="1" ht="18.75" customHeight="1">
      <c r="A4662" s="8"/>
      <c r="B4662" s="25"/>
      <c r="C4662" s="125" t="s">
        <v>468</v>
      </c>
      <c r="D4662" s="126"/>
      <c r="E4662" s="126"/>
      <c r="F4662" s="126"/>
      <c r="G4662" s="126"/>
      <c r="H4662" s="126"/>
      <c r="I4662" s="126"/>
      <c r="J4662" s="126"/>
      <c r="K4662" s="126"/>
      <c r="L4662" s="126"/>
      <c r="M4662" s="126"/>
      <c r="N4662" s="126"/>
      <c r="O4662" s="126"/>
      <c r="P4662" s="126"/>
      <c r="Q4662" s="126"/>
      <c r="R4662" s="126"/>
      <c r="S4662" s="126"/>
      <c r="T4662" s="126"/>
      <c r="U4662" s="126"/>
      <c r="V4662" s="126"/>
      <c r="W4662" s="126"/>
      <c r="X4662" s="126"/>
      <c r="Y4662" s="126"/>
      <c r="Z4662" s="127"/>
      <c r="AA4662" s="106">
        <v>424729</v>
      </c>
      <c r="AB4662" s="107"/>
      <c r="AC4662" s="107"/>
      <c r="AD4662" s="107"/>
      <c r="AE4662" s="107"/>
      <c r="AF4662" s="107"/>
      <c r="AG4662" s="107"/>
      <c r="AH4662" s="107"/>
      <c r="AI4662" s="108"/>
      <c r="AJ4662" s="106">
        <v>483842</v>
      </c>
      <c r="AK4662" s="107"/>
      <c r="AL4662" s="107"/>
      <c r="AM4662" s="107"/>
      <c r="AN4662" s="107"/>
      <c r="AO4662" s="107"/>
      <c r="AP4662" s="107"/>
      <c r="AQ4662" s="107"/>
      <c r="AR4662" s="108"/>
      <c r="AS4662" s="109"/>
      <c r="AT4662" s="110"/>
      <c r="AU4662" s="110"/>
      <c r="AV4662" s="110"/>
      <c r="AW4662" s="110"/>
      <c r="AX4662" s="111"/>
      <c r="AY4662" s="2"/>
      <c r="AZ4662" s="2"/>
      <c r="BA4662" s="2"/>
      <c r="BB4662" s="2"/>
      <c r="BC4662" s="2"/>
      <c r="BD4662" s="2"/>
      <c r="BE4662" s="2"/>
      <c r="BF4662" s="2"/>
      <c r="BG4662" s="2"/>
      <c r="BH4662" s="2"/>
      <c r="BI4662" s="2"/>
      <c r="BJ4662" s="2"/>
      <c r="BK4662" s="2"/>
      <c r="BL4662" s="2"/>
      <c r="BM4662" s="2"/>
      <c r="BN4662" s="2"/>
      <c r="BO4662" s="2"/>
      <c r="BP4662" s="2"/>
      <c r="BQ4662" s="2"/>
      <c r="BR4662" s="2"/>
      <c r="BS4662" s="2"/>
      <c r="BT4662" s="2"/>
      <c r="BU4662" s="2"/>
      <c r="BV4662" s="2"/>
      <c r="BW4662" s="2"/>
      <c r="BX4662" s="2"/>
      <c r="BY4662" s="2"/>
      <c r="BZ4662" s="2"/>
      <c r="CA4662" s="2"/>
      <c r="CB4662" s="2"/>
      <c r="CC4662" s="2"/>
      <c r="CD4662" s="2"/>
      <c r="CE4662" s="2"/>
      <c r="CF4662" s="2"/>
      <c r="CG4662" s="2"/>
      <c r="CH4662" s="2"/>
      <c r="CI4662" s="2"/>
      <c r="CJ4662" s="2"/>
      <c r="CK4662" s="2"/>
      <c r="CL4662" s="2"/>
      <c r="CM4662" s="2"/>
      <c r="CN4662" s="2"/>
      <c r="CO4662" s="2"/>
      <c r="CP4662" s="2"/>
      <c r="CQ4662" s="2"/>
      <c r="CR4662" s="2"/>
      <c r="CS4662" s="2"/>
      <c r="CT4662" s="2"/>
      <c r="CU4662" s="2"/>
      <c r="CV4662" s="2"/>
      <c r="CW4662" s="2"/>
      <c r="CX4662" s="2"/>
      <c r="CY4662" s="2"/>
      <c r="CZ4662" s="2"/>
      <c r="DA4662" s="2"/>
      <c r="DB4662" s="2"/>
      <c r="DC4662" s="2"/>
      <c r="DD4662" s="2"/>
      <c r="DE4662" s="2"/>
      <c r="DF4662" s="2"/>
      <c r="DG4662" s="2"/>
      <c r="DH4662" s="2"/>
      <c r="DI4662" s="2"/>
      <c r="DJ4662" s="2"/>
      <c r="DK4662" s="2"/>
      <c r="DL4662" s="2"/>
      <c r="DM4662" s="2"/>
      <c r="DN4662" s="2"/>
      <c r="DO4662" s="2"/>
      <c r="DP4662" s="2"/>
      <c r="DQ4662" s="2"/>
      <c r="DR4662" s="2"/>
      <c r="DS4662" s="2"/>
      <c r="DT4662" s="2"/>
      <c r="DU4662" s="2"/>
      <c r="DV4662" s="2"/>
      <c r="DW4662" s="2"/>
      <c r="DX4662" s="2"/>
      <c r="DY4662" s="2"/>
      <c r="DZ4662" s="2"/>
      <c r="EA4662" s="2"/>
      <c r="EB4662" s="2"/>
      <c r="EC4662" s="2"/>
      <c r="ED4662" s="2"/>
      <c r="EE4662" s="2"/>
      <c r="EF4662" s="2"/>
      <c r="EG4662" s="2"/>
      <c r="EH4662" s="2"/>
      <c r="EI4662" s="2"/>
      <c r="EJ4662" s="2"/>
      <c r="EK4662" s="2"/>
      <c r="EL4662" s="2"/>
      <c r="EM4662" s="2"/>
      <c r="EN4662" s="2"/>
      <c r="EO4662" s="2"/>
      <c r="EP4662" s="2"/>
      <c r="EQ4662" s="2"/>
      <c r="ER4662" s="2"/>
      <c r="ES4662" s="2"/>
      <c r="ET4662" s="2"/>
      <c r="EU4662" s="2"/>
      <c r="EV4662" s="2"/>
      <c r="EW4662" s="2"/>
      <c r="EX4662" s="2"/>
      <c r="EY4662" s="2"/>
      <c r="EZ4662" s="2"/>
      <c r="FA4662" s="2"/>
      <c r="FB4662" s="2"/>
      <c r="FC4662" s="2"/>
      <c r="FD4662" s="2"/>
      <c r="FE4662" s="2"/>
      <c r="FF4662" s="2"/>
      <c r="FG4662" s="2"/>
      <c r="FH4662" s="2"/>
      <c r="FI4662" s="2"/>
      <c r="FJ4662" s="2"/>
      <c r="FK4662" s="2"/>
      <c r="FL4662" s="2"/>
      <c r="FM4662" s="2"/>
      <c r="FN4662" s="2"/>
      <c r="FO4662" s="2"/>
      <c r="FP4662" s="2"/>
      <c r="FQ4662" s="2"/>
      <c r="FR4662" s="2"/>
      <c r="FS4662" s="2"/>
      <c r="FT4662" s="2"/>
      <c r="FU4662" s="2"/>
      <c r="FV4662" s="2"/>
      <c r="FW4662" s="2"/>
      <c r="FX4662" s="2"/>
      <c r="FY4662" s="2"/>
      <c r="FZ4662" s="2"/>
      <c r="GA4662" s="2"/>
      <c r="GB4662" s="2"/>
      <c r="GC4662" s="2"/>
      <c r="GD4662" s="2"/>
      <c r="GE4662" s="2"/>
      <c r="GF4662" s="2"/>
      <c r="GG4662" s="2"/>
      <c r="GH4662" s="2"/>
      <c r="GI4662" s="2"/>
      <c r="GJ4662" s="2"/>
      <c r="GK4662" s="2"/>
      <c r="GL4662" s="2"/>
      <c r="GM4662" s="2"/>
      <c r="GN4662" s="2"/>
      <c r="GO4662" s="2"/>
      <c r="GP4662" s="2"/>
      <c r="GQ4662" s="2"/>
      <c r="GR4662" s="2"/>
      <c r="GS4662" s="2"/>
      <c r="GT4662" s="2"/>
      <c r="GU4662" s="2"/>
      <c r="GV4662" s="2"/>
      <c r="GW4662" s="2"/>
      <c r="GX4662" s="2"/>
      <c r="GY4662" s="2"/>
      <c r="GZ4662" s="2"/>
      <c r="HA4662" s="2"/>
      <c r="HB4662" s="2"/>
      <c r="HC4662" s="2"/>
      <c r="HD4662" s="2"/>
      <c r="HE4662" s="2"/>
      <c r="HF4662" s="2"/>
      <c r="HG4662" s="2"/>
      <c r="HH4662" s="2"/>
      <c r="HI4662" s="2"/>
      <c r="HJ4662" s="2"/>
      <c r="HK4662" s="2"/>
      <c r="HL4662" s="2"/>
      <c r="HM4662" s="2"/>
      <c r="HN4662" s="2"/>
      <c r="HO4662" s="2"/>
      <c r="HP4662" s="2"/>
      <c r="HQ4662" s="2"/>
      <c r="HR4662" s="2"/>
      <c r="HS4662" s="2"/>
      <c r="HT4662" s="2"/>
      <c r="HU4662" s="2"/>
      <c r="HV4662" s="2"/>
      <c r="HW4662" s="2"/>
      <c r="HX4662" s="2"/>
      <c r="HY4662" s="2"/>
      <c r="HZ4662" s="2"/>
      <c r="IA4662" s="2"/>
      <c r="IB4662" s="2"/>
      <c r="IC4662" s="2"/>
      <c r="ID4662" s="2"/>
      <c r="IE4662" s="2"/>
      <c r="IF4662" s="2"/>
      <c r="IG4662" s="2"/>
      <c r="IH4662" s="2"/>
      <c r="II4662" s="2"/>
      <c r="IJ4662" s="2"/>
      <c r="IK4662" s="2"/>
      <c r="IL4662" s="2"/>
      <c r="IM4662" s="2"/>
      <c r="IN4662" s="2"/>
      <c r="IO4662" s="2"/>
      <c r="IP4662" s="2"/>
      <c r="IQ4662" s="2"/>
    </row>
    <row r="4663" spans="1:251" s="16" customFormat="1" ht="18.75" customHeight="1">
      <c r="A4663" s="8"/>
      <c r="B4663" s="25"/>
      <c r="C4663" s="125" t="s">
        <v>484</v>
      </c>
      <c r="D4663" s="126"/>
      <c r="E4663" s="126"/>
      <c r="F4663" s="126"/>
      <c r="G4663" s="126"/>
      <c r="H4663" s="126"/>
      <c r="I4663" s="126"/>
      <c r="J4663" s="126"/>
      <c r="K4663" s="126"/>
      <c r="L4663" s="126"/>
      <c r="M4663" s="126"/>
      <c r="N4663" s="126"/>
      <c r="O4663" s="126"/>
      <c r="P4663" s="126"/>
      <c r="Q4663" s="126"/>
      <c r="R4663" s="126"/>
      <c r="S4663" s="126"/>
      <c r="T4663" s="126"/>
      <c r="U4663" s="126"/>
      <c r="V4663" s="126"/>
      <c r="W4663" s="126"/>
      <c r="X4663" s="126"/>
      <c r="Y4663" s="126"/>
      <c r="Z4663" s="127"/>
      <c r="AA4663" s="106">
        <v>55862</v>
      </c>
      <c r="AB4663" s="107"/>
      <c r="AC4663" s="107"/>
      <c r="AD4663" s="107"/>
      <c r="AE4663" s="107"/>
      <c r="AF4663" s="107"/>
      <c r="AG4663" s="107"/>
      <c r="AH4663" s="107"/>
      <c r="AI4663" s="108"/>
      <c r="AJ4663" s="106">
        <v>61053</v>
      </c>
      <c r="AK4663" s="107"/>
      <c r="AL4663" s="107"/>
      <c r="AM4663" s="107"/>
      <c r="AN4663" s="107"/>
      <c r="AO4663" s="107"/>
      <c r="AP4663" s="107"/>
      <c r="AQ4663" s="107"/>
      <c r="AR4663" s="108"/>
      <c r="AS4663" s="109"/>
      <c r="AT4663" s="110"/>
      <c r="AU4663" s="110"/>
      <c r="AV4663" s="110"/>
      <c r="AW4663" s="110"/>
      <c r="AX4663" s="111"/>
      <c r="AY4663" s="2"/>
      <c r="AZ4663" s="2"/>
      <c r="BA4663" s="2"/>
      <c r="BB4663" s="2"/>
      <c r="BC4663" s="2"/>
      <c r="BD4663" s="2"/>
      <c r="BE4663" s="2"/>
      <c r="BF4663" s="2"/>
      <c r="BG4663" s="2"/>
      <c r="BH4663" s="2"/>
      <c r="BI4663" s="2"/>
      <c r="BJ4663" s="2"/>
      <c r="BK4663" s="2"/>
      <c r="BL4663" s="2"/>
      <c r="BM4663" s="2"/>
      <c r="BN4663" s="2"/>
      <c r="BO4663" s="2"/>
      <c r="BP4663" s="2"/>
      <c r="BQ4663" s="2"/>
      <c r="BR4663" s="2"/>
      <c r="BS4663" s="2"/>
      <c r="BT4663" s="2"/>
      <c r="BU4663" s="2"/>
      <c r="BV4663" s="2"/>
      <c r="BW4663" s="2"/>
      <c r="BX4663" s="2"/>
      <c r="BY4663" s="2"/>
      <c r="BZ4663" s="2"/>
      <c r="CA4663" s="2"/>
      <c r="CB4663" s="2"/>
      <c r="CC4663" s="2"/>
      <c r="CD4663" s="2"/>
      <c r="CE4663" s="2"/>
      <c r="CF4663" s="2"/>
      <c r="CG4663" s="2"/>
      <c r="CH4663" s="2"/>
      <c r="CI4663" s="2"/>
      <c r="CJ4663" s="2"/>
      <c r="CK4663" s="2"/>
      <c r="CL4663" s="2"/>
      <c r="CM4663" s="2"/>
      <c r="CN4663" s="2"/>
      <c r="CO4663" s="2"/>
      <c r="CP4663" s="2"/>
      <c r="CQ4663" s="2"/>
      <c r="CR4663" s="2"/>
      <c r="CS4663" s="2"/>
      <c r="CT4663" s="2"/>
      <c r="CU4663" s="2"/>
      <c r="CV4663" s="2"/>
      <c r="CW4663" s="2"/>
      <c r="CX4663" s="2"/>
      <c r="CY4663" s="2"/>
      <c r="CZ4663" s="2"/>
      <c r="DA4663" s="2"/>
      <c r="DB4663" s="2"/>
      <c r="DC4663" s="2"/>
      <c r="DD4663" s="2"/>
      <c r="DE4663" s="2"/>
      <c r="DF4663" s="2"/>
      <c r="DG4663" s="2"/>
      <c r="DH4663" s="2"/>
      <c r="DI4663" s="2"/>
      <c r="DJ4663" s="2"/>
      <c r="DK4663" s="2"/>
      <c r="DL4663" s="2"/>
      <c r="DM4663" s="2"/>
      <c r="DN4663" s="2"/>
      <c r="DO4663" s="2"/>
      <c r="DP4663" s="2"/>
      <c r="DQ4663" s="2"/>
      <c r="DR4663" s="2"/>
      <c r="DS4663" s="2"/>
      <c r="DT4663" s="2"/>
      <c r="DU4663" s="2"/>
      <c r="DV4663" s="2"/>
      <c r="DW4663" s="2"/>
      <c r="DX4663" s="2"/>
      <c r="DY4663" s="2"/>
      <c r="DZ4663" s="2"/>
      <c r="EA4663" s="2"/>
      <c r="EB4663" s="2"/>
      <c r="EC4663" s="2"/>
      <c r="ED4663" s="2"/>
      <c r="EE4663" s="2"/>
      <c r="EF4663" s="2"/>
      <c r="EG4663" s="2"/>
      <c r="EH4663" s="2"/>
      <c r="EI4663" s="2"/>
      <c r="EJ4663" s="2"/>
      <c r="EK4663" s="2"/>
      <c r="EL4663" s="2"/>
      <c r="EM4663" s="2"/>
      <c r="EN4663" s="2"/>
      <c r="EO4663" s="2"/>
      <c r="EP4663" s="2"/>
      <c r="EQ4663" s="2"/>
      <c r="ER4663" s="2"/>
      <c r="ES4663" s="2"/>
      <c r="ET4663" s="2"/>
      <c r="EU4663" s="2"/>
      <c r="EV4663" s="2"/>
      <c r="EW4663" s="2"/>
      <c r="EX4663" s="2"/>
      <c r="EY4663" s="2"/>
      <c r="EZ4663" s="2"/>
      <c r="FA4663" s="2"/>
      <c r="FB4663" s="2"/>
      <c r="FC4663" s="2"/>
      <c r="FD4663" s="2"/>
      <c r="FE4663" s="2"/>
      <c r="FF4663" s="2"/>
      <c r="FG4663" s="2"/>
      <c r="FH4663" s="2"/>
      <c r="FI4663" s="2"/>
      <c r="FJ4663" s="2"/>
      <c r="FK4663" s="2"/>
      <c r="FL4663" s="2"/>
      <c r="FM4663" s="2"/>
      <c r="FN4663" s="2"/>
      <c r="FO4663" s="2"/>
      <c r="FP4663" s="2"/>
      <c r="FQ4663" s="2"/>
      <c r="FR4663" s="2"/>
      <c r="FS4663" s="2"/>
      <c r="FT4663" s="2"/>
      <c r="FU4663" s="2"/>
      <c r="FV4663" s="2"/>
      <c r="FW4663" s="2"/>
      <c r="FX4663" s="2"/>
      <c r="FY4663" s="2"/>
      <c r="FZ4663" s="2"/>
      <c r="GA4663" s="2"/>
      <c r="GB4663" s="2"/>
      <c r="GC4663" s="2"/>
      <c r="GD4663" s="2"/>
      <c r="GE4663" s="2"/>
      <c r="GF4663" s="2"/>
      <c r="GG4663" s="2"/>
      <c r="GH4663" s="2"/>
      <c r="GI4663" s="2"/>
      <c r="GJ4663" s="2"/>
      <c r="GK4663" s="2"/>
      <c r="GL4663" s="2"/>
      <c r="GM4663" s="2"/>
      <c r="GN4663" s="2"/>
      <c r="GO4663" s="2"/>
      <c r="GP4663" s="2"/>
      <c r="GQ4663" s="2"/>
      <c r="GR4663" s="2"/>
      <c r="GS4663" s="2"/>
      <c r="GT4663" s="2"/>
      <c r="GU4663" s="2"/>
      <c r="GV4663" s="2"/>
      <c r="GW4663" s="2"/>
      <c r="GX4663" s="2"/>
      <c r="GY4663" s="2"/>
      <c r="GZ4663" s="2"/>
      <c r="HA4663" s="2"/>
      <c r="HB4663" s="2"/>
      <c r="HC4663" s="2"/>
      <c r="HD4663" s="2"/>
      <c r="HE4663" s="2"/>
      <c r="HF4663" s="2"/>
      <c r="HG4663" s="2"/>
      <c r="HH4663" s="2"/>
      <c r="HI4663" s="2"/>
      <c r="HJ4663" s="2"/>
      <c r="HK4663" s="2"/>
      <c r="HL4663" s="2"/>
      <c r="HM4663" s="2"/>
      <c r="HN4663" s="2"/>
      <c r="HO4663" s="2"/>
      <c r="HP4663" s="2"/>
      <c r="HQ4663" s="2"/>
      <c r="HR4663" s="2"/>
      <c r="HS4663" s="2"/>
      <c r="HT4663" s="2"/>
      <c r="HU4663" s="2"/>
      <c r="HV4663" s="2"/>
      <c r="HW4663" s="2"/>
      <c r="HX4663" s="2"/>
      <c r="HY4663" s="2"/>
      <c r="HZ4663" s="2"/>
      <c r="IA4663" s="2"/>
      <c r="IB4663" s="2"/>
      <c r="IC4663" s="2"/>
      <c r="ID4663" s="2"/>
      <c r="IE4663" s="2"/>
      <c r="IF4663" s="2"/>
      <c r="IG4663" s="2"/>
      <c r="IH4663" s="2"/>
      <c r="II4663" s="2"/>
      <c r="IJ4663" s="2"/>
      <c r="IK4663" s="2"/>
      <c r="IL4663" s="2"/>
      <c r="IM4663" s="2"/>
      <c r="IN4663" s="2"/>
      <c r="IO4663" s="2"/>
      <c r="IP4663" s="2"/>
      <c r="IQ4663" s="2"/>
    </row>
    <row r="4664" spans="1:251" s="16" customFormat="1" ht="18.75" customHeight="1" thickBot="1">
      <c r="A4664" s="17"/>
      <c r="B4664" s="136" t="s">
        <v>13</v>
      </c>
      <c r="C4664" s="137"/>
      <c r="D4664" s="137"/>
      <c r="E4664" s="137"/>
      <c r="F4664" s="137"/>
      <c r="G4664" s="137"/>
      <c r="H4664" s="137"/>
      <c r="I4664" s="137"/>
      <c r="J4664" s="137"/>
      <c r="K4664" s="137"/>
      <c r="L4664" s="137"/>
      <c r="M4664" s="137"/>
      <c r="N4664" s="137"/>
      <c r="O4664" s="137"/>
      <c r="P4664" s="137"/>
      <c r="Q4664" s="137"/>
      <c r="R4664" s="137"/>
      <c r="S4664" s="137"/>
      <c r="T4664" s="137"/>
      <c r="U4664" s="137"/>
      <c r="V4664" s="137"/>
      <c r="W4664" s="137"/>
      <c r="X4664" s="137"/>
      <c r="Y4664" s="137"/>
      <c r="Z4664" s="138"/>
      <c r="AA4664" s="115">
        <f>SUM(AA4659:AI4663)</f>
        <v>1628571</v>
      </c>
      <c r="AB4664" s="116"/>
      <c r="AC4664" s="116"/>
      <c r="AD4664" s="116"/>
      <c r="AE4664" s="116"/>
      <c r="AF4664" s="116"/>
      <c r="AG4664" s="116"/>
      <c r="AH4664" s="116"/>
      <c r="AI4664" s="117"/>
      <c r="AJ4664" s="115">
        <f>SUM(AJ4659:AR4663)</f>
        <v>1807721</v>
      </c>
      <c r="AK4664" s="116"/>
      <c r="AL4664" s="116"/>
      <c r="AM4664" s="116"/>
      <c r="AN4664" s="116"/>
      <c r="AO4664" s="116"/>
      <c r="AP4664" s="116"/>
      <c r="AQ4664" s="116"/>
      <c r="AR4664" s="117"/>
      <c r="AS4664" s="112"/>
      <c r="AT4664" s="113"/>
      <c r="AU4664" s="113"/>
      <c r="AV4664" s="113"/>
      <c r="AW4664" s="113"/>
      <c r="AX4664" s="114"/>
      <c r="AY4664" s="2"/>
      <c r="AZ4664" s="2"/>
      <c r="BA4664" s="2"/>
      <c r="BB4664" s="2"/>
      <c r="BC4664" s="2"/>
      <c r="BD4664" s="2"/>
      <c r="BE4664" s="2"/>
      <c r="BF4664" s="2"/>
      <c r="BG4664" s="2"/>
      <c r="BH4664" s="2"/>
      <c r="BI4664" s="2"/>
      <c r="BJ4664" s="2"/>
      <c r="BK4664" s="2"/>
      <c r="BL4664" s="2"/>
      <c r="BM4664" s="2"/>
      <c r="BN4664" s="2"/>
      <c r="BO4664" s="2"/>
      <c r="BP4664" s="2"/>
      <c r="BQ4664" s="2"/>
      <c r="BR4664" s="2"/>
      <c r="BS4664" s="2"/>
      <c r="BT4664" s="2"/>
      <c r="BU4664" s="2"/>
      <c r="BV4664" s="2"/>
      <c r="BW4664" s="2"/>
      <c r="BX4664" s="2"/>
      <c r="BY4664" s="2"/>
      <c r="BZ4664" s="2"/>
      <c r="CA4664" s="2"/>
      <c r="CB4664" s="2"/>
      <c r="CC4664" s="2"/>
      <c r="CD4664" s="2"/>
      <c r="CE4664" s="2"/>
      <c r="CF4664" s="2"/>
      <c r="CG4664" s="2"/>
      <c r="CH4664" s="2"/>
      <c r="CI4664" s="2"/>
      <c r="CJ4664" s="2"/>
      <c r="CK4664" s="2"/>
      <c r="CL4664" s="2"/>
      <c r="CM4664" s="2"/>
      <c r="CN4664" s="2"/>
      <c r="CO4664" s="2"/>
      <c r="CP4664" s="2"/>
      <c r="CQ4664" s="2"/>
      <c r="CR4664" s="2"/>
      <c r="CS4664" s="2"/>
      <c r="CT4664" s="2"/>
      <c r="CU4664" s="2"/>
      <c r="CV4664" s="2"/>
      <c r="CW4664" s="2"/>
      <c r="CX4664" s="2"/>
      <c r="CY4664" s="2"/>
      <c r="CZ4664" s="2"/>
      <c r="DA4664" s="2"/>
      <c r="DB4664" s="2"/>
      <c r="DC4664" s="2"/>
      <c r="DD4664" s="2"/>
      <c r="DE4664" s="2"/>
      <c r="DF4664" s="2"/>
      <c r="DG4664" s="2"/>
      <c r="DH4664" s="2"/>
      <c r="DI4664" s="2"/>
      <c r="DJ4664" s="2"/>
      <c r="DK4664" s="2"/>
      <c r="DL4664" s="2"/>
      <c r="DM4664" s="2"/>
      <c r="DN4664" s="2"/>
      <c r="DO4664" s="2"/>
      <c r="DP4664" s="2"/>
      <c r="DQ4664" s="2"/>
      <c r="DR4664" s="2"/>
      <c r="DS4664" s="2"/>
      <c r="DT4664" s="2"/>
      <c r="DU4664" s="2"/>
      <c r="DV4664" s="2"/>
      <c r="DW4664" s="2"/>
      <c r="DX4664" s="2"/>
      <c r="DY4664" s="2"/>
      <c r="DZ4664" s="2"/>
      <c r="EA4664" s="2"/>
      <c r="EB4664" s="2"/>
      <c r="EC4664" s="2"/>
      <c r="ED4664" s="2"/>
      <c r="EE4664" s="2"/>
      <c r="EF4664" s="2"/>
      <c r="EG4664" s="2"/>
      <c r="EH4664" s="2"/>
      <c r="EI4664" s="2"/>
      <c r="EJ4664" s="2"/>
      <c r="EK4664" s="2"/>
      <c r="EL4664" s="2"/>
      <c r="EM4664" s="2"/>
      <c r="EN4664" s="2"/>
      <c r="EO4664" s="2"/>
      <c r="EP4664" s="2"/>
      <c r="EQ4664" s="2"/>
      <c r="ER4664" s="2"/>
      <c r="ES4664" s="2"/>
      <c r="ET4664" s="2"/>
      <c r="EU4664" s="2"/>
      <c r="EV4664" s="2"/>
      <c r="EW4664" s="2"/>
      <c r="EX4664" s="2"/>
      <c r="EY4664" s="2"/>
      <c r="EZ4664" s="2"/>
      <c r="FA4664" s="2"/>
      <c r="FB4664" s="2"/>
      <c r="FC4664" s="2"/>
      <c r="FD4664" s="2"/>
      <c r="FE4664" s="2"/>
      <c r="FF4664" s="2"/>
      <c r="FG4664" s="2"/>
      <c r="FH4664" s="2"/>
      <c r="FI4664" s="2"/>
      <c r="FJ4664" s="2"/>
      <c r="FK4664" s="2"/>
      <c r="FL4664" s="2"/>
      <c r="FM4664" s="2"/>
      <c r="FN4664" s="2"/>
      <c r="FO4664" s="2"/>
      <c r="FP4664" s="2"/>
      <c r="FQ4664" s="2"/>
      <c r="FR4664" s="2"/>
      <c r="FS4664" s="2"/>
      <c r="FT4664" s="2"/>
      <c r="FU4664" s="2"/>
      <c r="FV4664" s="2"/>
      <c r="FW4664" s="2"/>
      <c r="FX4664" s="2"/>
      <c r="FY4664" s="2"/>
      <c r="FZ4664" s="2"/>
      <c r="GA4664" s="2"/>
      <c r="GB4664" s="2"/>
      <c r="GC4664" s="2"/>
      <c r="GD4664" s="2"/>
      <c r="GE4664" s="2"/>
      <c r="GF4664" s="2"/>
      <c r="GG4664" s="2"/>
      <c r="GH4664" s="2"/>
      <c r="GI4664" s="2"/>
      <c r="GJ4664" s="2"/>
      <c r="GK4664" s="2"/>
      <c r="GL4664" s="2"/>
      <c r="GM4664" s="2"/>
      <c r="GN4664" s="2"/>
      <c r="GO4664" s="2"/>
      <c r="GP4664" s="2"/>
      <c r="GQ4664" s="2"/>
      <c r="GR4664" s="2"/>
      <c r="GS4664" s="2"/>
      <c r="GT4664" s="2"/>
      <c r="GU4664" s="2"/>
      <c r="GV4664" s="2"/>
      <c r="GW4664" s="2"/>
      <c r="GX4664" s="2"/>
      <c r="GY4664" s="2"/>
      <c r="GZ4664" s="2"/>
      <c r="HA4664" s="2"/>
      <c r="HB4664" s="2"/>
      <c r="HC4664" s="2"/>
      <c r="HD4664" s="2"/>
      <c r="HE4664" s="2"/>
      <c r="HF4664" s="2"/>
      <c r="HG4664" s="2"/>
      <c r="HH4664" s="2"/>
      <c r="HI4664" s="2"/>
      <c r="HJ4664" s="2"/>
      <c r="HK4664" s="2"/>
      <c r="HL4664" s="2"/>
      <c r="HM4664" s="2"/>
      <c r="HN4664" s="2"/>
      <c r="HO4664" s="2"/>
      <c r="HP4664" s="2"/>
      <c r="HQ4664" s="2"/>
      <c r="HR4664" s="2"/>
      <c r="HS4664" s="2"/>
      <c r="HT4664" s="2"/>
      <c r="HU4664" s="2"/>
      <c r="HV4664" s="2"/>
      <c r="HW4664" s="2"/>
      <c r="HX4664" s="2"/>
      <c r="HY4664" s="2"/>
      <c r="HZ4664" s="2"/>
      <c r="IA4664" s="2"/>
      <c r="IB4664" s="2"/>
      <c r="IC4664" s="2"/>
      <c r="ID4664" s="2"/>
      <c r="IE4664" s="2"/>
      <c r="IF4664" s="2"/>
      <c r="IG4664" s="2"/>
      <c r="IH4664" s="2"/>
      <c r="II4664" s="2"/>
      <c r="IJ4664" s="2"/>
      <c r="IK4664" s="2"/>
      <c r="IL4664" s="2"/>
      <c r="IM4664" s="2"/>
      <c r="IN4664" s="2"/>
      <c r="IO4664" s="2"/>
      <c r="IP4664" s="2"/>
      <c r="IQ4664" s="2"/>
    </row>
    <row r="4666" spans="1:251" ht="18.75">
      <c r="A4666" s="1" t="s">
        <v>0</v>
      </c>
      <c r="AW4666" s="3"/>
      <c r="AX4666" s="4"/>
      <c r="AY4666" s="3"/>
    </row>
    <row r="4668" spans="1:251" ht="18.75">
      <c r="B4668" s="118" t="s">
        <v>8</v>
      </c>
      <c r="C4668" s="119"/>
      <c r="D4668" s="119"/>
      <c r="E4668" s="119"/>
      <c r="F4668" s="119"/>
      <c r="G4668" s="119"/>
      <c r="H4668" s="119"/>
      <c r="I4668" s="119"/>
      <c r="J4668" s="119"/>
      <c r="K4668" s="119"/>
      <c r="L4668" s="119"/>
      <c r="M4668" s="119"/>
      <c r="N4668" s="119"/>
      <c r="O4668" s="119"/>
      <c r="P4668" s="119"/>
      <c r="Q4668" s="119"/>
      <c r="R4668" s="119"/>
      <c r="S4668" s="119"/>
      <c r="T4668" s="119"/>
      <c r="U4668" s="119"/>
      <c r="V4668" s="119"/>
      <c r="W4668" s="119"/>
      <c r="X4668" s="119"/>
      <c r="Y4668" s="119"/>
      <c r="Z4668" s="119"/>
      <c r="AA4668" s="119"/>
      <c r="AB4668" s="119"/>
      <c r="AC4668" s="119"/>
      <c r="AD4668" s="119"/>
      <c r="AE4668" s="119"/>
      <c r="AF4668" s="119"/>
      <c r="AG4668" s="119"/>
      <c r="AH4668" s="119"/>
      <c r="AI4668" s="119"/>
      <c r="AJ4668" s="119"/>
      <c r="AK4668" s="119"/>
      <c r="AL4668" s="119"/>
      <c r="AM4668" s="119"/>
      <c r="AN4668" s="119"/>
      <c r="AO4668" s="119"/>
      <c r="AP4668" s="119"/>
      <c r="AQ4668" s="119"/>
      <c r="AR4668" s="119"/>
      <c r="AS4668" s="119"/>
      <c r="AT4668" s="119"/>
      <c r="AU4668" s="119"/>
      <c r="AV4668" s="119"/>
      <c r="AW4668" s="119"/>
      <c r="AX4668" s="119"/>
    </row>
    <row r="4669" spans="1:251">
      <c r="Z4669" s="5"/>
      <c r="AD4669" s="5"/>
      <c r="AE4669" s="5"/>
      <c r="AF4669" s="5"/>
      <c r="AG4669" s="5"/>
      <c r="AH4669" s="5"/>
      <c r="AI4669" s="5"/>
      <c r="AO4669" s="5"/>
    </row>
    <row r="4670" spans="1:251" ht="13.5" thickBot="1">
      <c r="Z4670" s="5"/>
      <c r="AD4670" s="5"/>
      <c r="AE4670" s="5"/>
      <c r="AF4670" s="5"/>
      <c r="AG4670" s="5"/>
      <c r="AH4670" s="5"/>
      <c r="AI4670" s="5"/>
      <c r="AO4670" s="5"/>
      <c r="DI4670" s="6"/>
    </row>
    <row r="4671" spans="1:251" ht="24.75" customHeight="1" thickBot="1">
      <c r="B4671" s="120" t="s">
        <v>1</v>
      </c>
      <c r="C4671" s="121"/>
      <c r="D4671" s="121"/>
      <c r="E4671" s="121"/>
      <c r="F4671" s="121"/>
      <c r="G4671" s="121"/>
      <c r="H4671" s="122" t="s">
        <v>942</v>
      </c>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4"/>
      <c r="DI4671" s="6"/>
    </row>
    <row r="4672" spans="1:251" ht="14.25">
      <c r="B4672" s="7"/>
      <c r="C4672" s="7"/>
      <c r="D4672" s="7"/>
      <c r="E4672" s="7"/>
      <c r="F4672" s="7"/>
      <c r="G4672" s="7"/>
      <c r="H4672" s="8"/>
      <c r="I4672" s="8"/>
      <c r="J4672" s="8"/>
      <c r="K4672" s="8"/>
      <c r="L4672" s="9"/>
      <c r="M4672" s="9"/>
      <c r="N4672" s="9"/>
      <c r="O4672" s="9"/>
      <c r="P4672" s="8"/>
      <c r="Q4672" s="8"/>
      <c r="R4672" s="8"/>
      <c r="S4672" s="8"/>
      <c r="T4672" s="8"/>
      <c r="U4672" s="8"/>
      <c r="V4672" s="10"/>
      <c r="W4672" s="10"/>
      <c r="X4672" s="10"/>
      <c r="Y4672" s="10"/>
      <c r="Z4672" s="10"/>
      <c r="AA4672" s="10"/>
      <c r="AB4672" s="10"/>
      <c r="AC4672" s="10"/>
      <c r="AD4672" s="10"/>
      <c r="AE4672" s="10"/>
      <c r="AF4672" s="10"/>
      <c r="AG4672" s="10"/>
      <c r="AH4672" s="10"/>
      <c r="AI4672" s="10"/>
      <c r="AJ4672" s="10"/>
      <c r="AK4672" s="10"/>
      <c r="AL4672" s="10"/>
      <c r="AM4672" s="10"/>
      <c r="AN4672" s="10"/>
      <c r="AO4672" s="10"/>
      <c r="AP4672" s="10"/>
      <c r="AQ4672" s="10"/>
      <c r="AR4672" s="10"/>
      <c r="AS4672" s="10"/>
      <c r="AT4672" s="10"/>
      <c r="AU4672" s="10"/>
      <c r="AV4672" s="10"/>
      <c r="AW4672" s="10"/>
      <c r="AX4672" s="10"/>
      <c r="DI4672" s="6"/>
    </row>
    <row r="4673" spans="1:113" ht="15" thickBot="1">
      <c r="A4673" s="11"/>
      <c r="B4673" s="10" t="s">
        <v>2</v>
      </c>
      <c r="C4673" s="8"/>
      <c r="D4673" s="8"/>
      <c r="E4673" s="8"/>
      <c r="F4673" s="8"/>
      <c r="G4673" s="8"/>
      <c r="H4673" s="8"/>
      <c r="I4673" s="8"/>
      <c r="J4673" s="8"/>
      <c r="K4673" s="8"/>
      <c r="L4673" s="9"/>
      <c r="M4673" s="9"/>
      <c r="N4673" s="9"/>
      <c r="O4673" s="9"/>
      <c r="P4673" s="8"/>
      <c r="Q4673" s="8"/>
      <c r="R4673" s="8"/>
      <c r="S4673" s="8"/>
      <c r="T4673" s="8"/>
      <c r="U4673" s="8"/>
      <c r="V4673" s="10"/>
      <c r="W4673" s="10"/>
      <c r="X4673" s="10"/>
      <c r="Y4673" s="10"/>
      <c r="Z4673" s="10"/>
      <c r="AA4673" s="10"/>
      <c r="AB4673" s="10"/>
      <c r="AC4673" s="10"/>
      <c r="AD4673" s="10"/>
      <c r="AE4673" s="10"/>
      <c r="AF4673" s="10"/>
      <c r="AG4673" s="10"/>
      <c r="AH4673" s="10"/>
      <c r="AI4673" s="10"/>
      <c r="AJ4673" s="10"/>
      <c r="AK4673" s="10"/>
      <c r="AL4673" s="10"/>
      <c r="AM4673" s="10"/>
      <c r="AN4673" s="10"/>
      <c r="AO4673" s="10"/>
      <c r="AP4673" s="10"/>
      <c r="AQ4673" s="10"/>
      <c r="AR4673" s="10"/>
      <c r="AS4673" s="10"/>
      <c r="AT4673" s="10"/>
      <c r="AU4673" s="10"/>
      <c r="AV4673" s="10"/>
      <c r="AW4673" s="10"/>
      <c r="AX4673" s="10"/>
      <c r="DI4673" s="6"/>
    </row>
    <row r="4674" spans="1:113" ht="14.25">
      <c r="A4674" s="8"/>
      <c r="B4674" s="12"/>
      <c r="C4674" s="7"/>
      <c r="D4674" s="7"/>
      <c r="E4674" s="7"/>
      <c r="F4674" s="7"/>
      <c r="G4674" s="7"/>
      <c r="H4674" s="7"/>
      <c r="I4674" s="7"/>
      <c r="J4674" s="7"/>
      <c r="K4674" s="7"/>
      <c r="L4674" s="13"/>
      <c r="M4674" s="13"/>
      <c r="N4674" s="13"/>
      <c r="O4674" s="13"/>
      <c r="P4674" s="7"/>
      <c r="Q4674" s="7"/>
      <c r="R4674" s="7"/>
      <c r="S4674" s="7"/>
      <c r="T4674" s="7"/>
      <c r="U4674" s="7"/>
      <c r="V4674" s="14"/>
      <c r="W4674" s="14"/>
      <c r="X4674" s="14"/>
      <c r="Y4674" s="14"/>
      <c r="Z4674" s="14"/>
      <c r="AA4674" s="14"/>
      <c r="AB4674" s="14"/>
      <c r="AC4674" s="14"/>
      <c r="AD4674" s="14"/>
      <c r="AE4674" s="14"/>
      <c r="AF4674" s="14"/>
      <c r="AG4674" s="14"/>
      <c r="AH4674" s="14"/>
      <c r="AI4674" s="14"/>
      <c r="AJ4674" s="14"/>
      <c r="AK4674" s="14"/>
      <c r="AL4674" s="14"/>
      <c r="AM4674" s="14"/>
      <c r="AN4674" s="14"/>
      <c r="AO4674" s="14"/>
      <c r="AP4674" s="14"/>
      <c r="AQ4674" s="14"/>
      <c r="AR4674" s="14"/>
      <c r="AS4674" s="14"/>
      <c r="AT4674" s="14"/>
      <c r="AU4674" s="14"/>
      <c r="AV4674" s="14"/>
      <c r="AW4674" s="14"/>
      <c r="AX4674" s="15"/>
    </row>
    <row r="4675" spans="1:113" ht="12" customHeight="1">
      <c r="A4675" s="8"/>
      <c r="B4675" s="141" t="s">
        <v>1025</v>
      </c>
      <c r="C4675" s="142"/>
      <c r="D4675" s="142"/>
      <c r="E4675" s="142"/>
      <c r="F4675" s="142"/>
      <c r="G4675" s="142"/>
      <c r="H4675" s="142"/>
      <c r="I4675" s="142"/>
      <c r="J4675" s="142"/>
      <c r="K4675" s="142"/>
      <c r="L4675" s="142"/>
      <c r="M4675" s="142"/>
      <c r="N4675" s="142"/>
      <c r="O4675" s="142"/>
      <c r="P4675" s="142"/>
      <c r="Q4675" s="142"/>
      <c r="R4675" s="142"/>
      <c r="S4675" s="142"/>
      <c r="T4675" s="142"/>
      <c r="U4675" s="142"/>
      <c r="V4675" s="142"/>
      <c r="W4675" s="142"/>
      <c r="X4675" s="142"/>
      <c r="Y4675" s="142"/>
      <c r="Z4675" s="142"/>
      <c r="AA4675" s="142"/>
      <c r="AB4675" s="142"/>
      <c r="AC4675" s="142"/>
      <c r="AD4675" s="142"/>
      <c r="AE4675" s="142"/>
      <c r="AF4675" s="142"/>
      <c r="AG4675" s="142"/>
      <c r="AH4675" s="142"/>
      <c r="AI4675" s="142"/>
      <c r="AJ4675" s="142"/>
      <c r="AK4675" s="142"/>
      <c r="AL4675" s="142"/>
      <c r="AM4675" s="142"/>
      <c r="AN4675" s="142"/>
      <c r="AO4675" s="142"/>
      <c r="AP4675" s="142"/>
      <c r="AQ4675" s="142"/>
      <c r="AR4675" s="142"/>
      <c r="AS4675" s="142"/>
      <c r="AT4675" s="142"/>
      <c r="AU4675" s="142"/>
      <c r="AV4675" s="142"/>
      <c r="AW4675" s="142"/>
      <c r="AX4675" s="143"/>
    </row>
    <row r="4676" spans="1:113" ht="12" customHeight="1">
      <c r="A4676" s="8"/>
      <c r="B4676" s="141"/>
      <c r="C4676" s="142"/>
      <c r="D4676" s="142"/>
      <c r="E4676" s="142"/>
      <c r="F4676" s="142"/>
      <c r="G4676" s="142"/>
      <c r="H4676" s="142"/>
      <c r="I4676" s="142"/>
      <c r="J4676" s="142"/>
      <c r="K4676" s="142"/>
      <c r="L4676" s="142"/>
      <c r="M4676" s="142"/>
      <c r="N4676" s="142"/>
      <c r="O4676" s="142"/>
      <c r="P4676" s="142"/>
      <c r="Q4676" s="142"/>
      <c r="R4676" s="142"/>
      <c r="S4676" s="142"/>
      <c r="T4676" s="142"/>
      <c r="U4676" s="142"/>
      <c r="V4676" s="142"/>
      <c r="W4676" s="142"/>
      <c r="X4676" s="142"/>
      <c r="Y4676" s="142"/>
      <c r="Z4676" s="142"/>
      <c r="AA4676" s="142"/>
      <c r="AB4676" s="142"/>
      <c r="AC4676" s="142"/>
      <c r="AD4676" s="142"/>
      <c r="AE4676" s="142"/>
      <c r="AF4676" s="142"/>
      <c r="AG4676" s="142"/>
      <c r="AH4676" s="142"/>
      <c r="AI4676" s="142"/>
      <c r="AJ4676" s="142"/>
      <c r="AK4676" s="142"/>
      <c r="AL4676" s="142"/>
      <c r="AM4676" s="142"/>
      <c r="AN4676" s="142"/>
      <c r="AO4676" s="142"/>
      <c r="AP4676" s="142"/>
      <c r="AQ4676" s="142"/>
      <c r="AR4676" s="142"/>
      <c r="AS4676" s="142"/>
      <c r="AT4676" s="142"/>
      <c r="AU4676" s="142"/>
      <c r="AV4676" s="142"/>
      <c r="AW4676" s="142"/>
      <c r="AX4676" s="143"/>
    </row>
    <row r="4677" spans="1:113" ht="12" customHeight="1">
      <c r="A4677" s="8"/>
      <c r="B4677" s="141"/>
      <c r="C4677" s="142"/>
      <c r="D4677" s="142"/>
      <c r="E4677" s="142"/>
      <c r="F4677" s="142"/>
      <c r="G4677" s="142"/>
      <c r="H4677" s="142"/>
      <c r="I4677" s="142"/>
      <c r="J4677" s="142"/>
      <c r="K4677" s="142"/>
      <c r="L4677" s="142"/>
      <c r="M4677" s="142"/>
      <c r="N4677" s="142"/>
      <c r="O4677" s="142"/>
      <c r="P4677" s="142"/>
      <c r="Q4677" s="142"/>
      <c r="R4677" s="142"/>
      <c r="S4677" s="142"/>
      <c r="T4677" s="142"/>
      <c r="U4677" s="142"/>
      <c r="V4677" s="142"/>
      <c r="W4677" s="142"/>
      <c r="X4677" s="142"/>
      <c r="Y4677" s="142"/>
      <c r="Z4677" s="142"/>
      <c r="AA4677" s="142"/>
      <c r="AB4677" s="142"/>
      <c r="AC4677" s="142"/>
      <c r="AD4677" s="142"/>
      <c r="AE4677" s="142"/>
      <c r="AF4677" s="142"/>
      <c r="AG4677" s="142"/>
      <c r="AH4677" s="142"/>
      <c r="AI4677" s="142"/>
      <c r="AJ4677" s="142"/>
      <c r="AK4677" s="142"/>
      <c r="AL4677" s="142"/>
      <c r="AM4677" s="142"/>
      <c r="AN4677" s="142"/>
      <c r="AO4677" s="142"/>
      <c r="AP4677" s="142"/>
      <c r="AQ4677" s="142"/>
      <c r="AR4677" s="142"/>
      <c r="AS4677" s="142"/>
      <c r="AT4677" s="142"/>
      <c r="AU4677" s="142"/>
      <c r="AV4677" s="142"/>
      <c r="AW4677" s="142"/>
      <c r="AX4677" s="143"/>
      <c r="BC4677" s="16"/>
    </row>
    <row r="4678" spans="1:113" ht="12" customHeight="1">
      <c r="A4678" s="8"/>
      <c r="B4678" s="141"/>
      <c r="C4678" s="142"/>
      <c r="D4678" s="142"/>
      <c r="E4678" s="142"/>
      <c r="F4678" s="142"/>
      <c r="G4678" s="142"/>
      <c r="H4678" s="142"/>
      <c r="I4678" s="142"/>
      <c r="J4678" s="142"/>
      <c r="K4678" s="142"/>
      <c r="L4678" s="142"/>
      <c r="M4678" s="142"/>
      <c r="N4678" s="142"/>
      <c r="O4678" s="142"/>
      <c r="P4678" s="142"/>
      <c r="Q4678" s="142"/>
      <c r="R4678" s="142"/>
      <c r="S4678" s="142"/>
      <c r="T4678" s="142"/>
      <c r="U4678" s="142"/>
      <c r="V4678" s="142"/>
      <c r="W4678" s="142"/>
      <c r="X4678" s="142"/>
      <c r="Y4678" s="142"/>
      <c r="Z4678" s="142"/>
      <c r="AA4678" s="142"/>
      <c r="AB4678" s="142"/>
      <c r="AC4678" s="142"/>
      <c r="AD4678" s="142"/>
      <c r="AE4678" s="142"/>
      <c r="AF4678" s="142"/>
      <c r="AG4678" s="142"/>
      <c r="AH4678" s="142"/>
      <c r="AI4678" s="142"/>
      <c r="AJ4678" s="142"/>
      <c r="AK4678" s="142"/>
      <c r="AL4678" s="142"/>
      <c r="AM4678" s="142"/>
      <c r="AN4678" s="142"/>
      <c r="AO4678" s="142"/>
      <c r="AP4678" s="142"/>
      <c r="AQ4678" s="142"/>
      <c r="AR4678" s="142"/>
      <c r="AS4678" s="142"/>
      <c r="AT4678" s="142"/>
      <c r="AU4678" s="142"/>
      <c r="AV4678" s="142"/>
      <c r="AW4678" s="142"/>
      <c r="AX4678" s="143"/>
    </row>
    <row r="4679" spans="1:113" ht="12" customHeight="1">
      <c r="A4679" s="8"/>
      <c r="B4679" s="141"/>
      <c r="C4679" s="142"/>
      <c r="D4679" s="142"/>
      <c r="E4679" s="142"/>
      <c r="F4679" s="142"/>
      <c r="G4679" s="142"/>
      <c r="H4679" s="142"/>
      <c r="I4679" s="142"/>
      <c r="J4679" s="142"/>
      <c r="K4679" s="142"/>
      <c r="L4679" s="142"/>
      <c r="M4679" s="142"/>
      <c r="N4679" s="142"/>
      <c r="O4679" s="142"/>
      <c r="P4679" s="142"/>
      <c r="Q4679" s="142"/>
      <c r="R4679" s="142"/>
      <c r="S4679" s="142"/>
      <c r="T4679" s="142"/>
      <c r="U4679" s="142"/>
      <c r="V4679" s="142"/>
      <c r="W4679" s="142"/>
      <c r="X4679" s="142"/>
      <c r="Y4679" s="142"/>
      <c r="Z4679" s="142"/>
      <c r="AA4679" s="142"/>
      <c r="AB4679" s="142"/>
      <c r="AC4679" s="142"/>
      <c r="AD4679" s="142"/>
      <c r="AE4679" s="142"/>
      <c r="AF4679" s="142"/>
      <c r="AG4679" s="142"/>
      <c r="AH4679" s="142"/>
      <c r="AI4679" s="142"/>
      <c r="AJ4679" s="142"/>
      <c r="AK4679" s="142"/>
      <c r="AL4679" s="142"/>
      <c r="AM4679" s="142"/>
      <c r="AN4679" s="142"/>
      <c r="AO4679" s="142"/>
      <c r="AP4679" s="142"/>
      <c r="AQ4679" s="142"/>
      <c r="AR4679" s="142"/>
      <c r="AS4679" s="142"/>
      <c r="AT4679" s="142"/>
      <c r="AU4679" s="142"/>
      <c r="AV4679" s="142"/>
      <c r="AW4679" s="142"/>
      <c r="AX4679" s="143"/>
    </row>
    <row r="4680" spans="1:113" ht="12" customHeight="1">
      <c r="A4680" s="8"/>
      <c r="B4680" s="141"/>
      <c r="C4680" s="142"/>
      <c r="D4680" s="142"/>
      <c r="E4680" s="142"/>
      <c r="F4680" s="142"/>
      <c r="G4680" s="142"/>
      <c r="H4680" s="142"/>
      <c r="I4680" s="142"/>
      <c r="J4680" s="142"/>
      <c r="K4680" s="142"/>
      <c r="L4680" s="142"/>
      <c r="M4680" s="142"/>
      <c r="N4680" s="142"/>
      <c r="O4680" s="142"/>
      <c r="P4680" s="142"/>
      <c r="Q4680" s="142"/>
      <c r="R4680" s="142"/>
      <c r="S4680" s="142"/>
      <c r="T4680" s="142"/>
      <c r="U4680" s="142"/>
      <c r="V4680" s="142"/>
      <c r="W4680" s="142"/>
      <c r="X4680" s="142"/>
      <c r="Y4680" s="142"/>
      <c r="Z4680" s="142"/>
      <c r="AA4680" s="142"/>
      <c r="AB4680" s="142"/>
      <c r="AC4680" s="142"/>
      <c r="AD4680" s="142"/>
      <c r="AE4680" s="142"/>
      <c r="AF4680" s="142"/>
      <c r="AG4680" s="142"/>
      <c r="AH4680" s="142"/>
      <c r="AI4680" s="142"/>
      <c r="AJ4680" s="142"/>
      <c r="AK4680" s="142"/>
      <c r="AL4680" s="142"/>
      <c r="AM4680" s="142"/>
      <c r="AN4680" s="142"/>
      <c r="AO4680" s="142"/>
      <c r="AP4680" s="142"/>
      <c r="AQ4680" s="142"/>
      <c r="AR4680" s="142"/>
      <c r="AS4680" s="142"/>
      <c r="AT4680" s="142"/>
      <c r="AU4680" s="142"/>
      <c r="AV4680" s="142"/>
      <c r="AW4680" s="142"/>
      <c r="AX4680" s="143"/>
    </row>
    <row r="4681" spans="1:113" ht="12" customHeight="1">
      <c r="A4681" s="8"/>
      <c r="B4681" s="141"/>
      <c r="C4681" s="142"/>
      <c r="D4681" s="142"/>
      <c r="E4681" s="142"/>
      <c r="F4681" s="142"/>
      <c r="G4681" s="142"/>
      <c r="H4681" s="142"/>
      <c r="I4681" s="142"/>
      <c r="J4681" s="142"/>
      <c r="K4681" s="142"/>
      <c r="L4681" s="142"/>
      <c r="M4681" s="142"/>
      <c r="N4681" s="142"/>
      <c r="O4681" s="142"/>
      <c r="P4681" s="142"/>
      <c r="Q4681" s="142"/>
      <c r="R4681" s="142"/>
      <c r="S4681" s="142"/>
      <c r="T4681" s="142"/>
      <c r="U4681" s="142"/>
      <c r="V4681" s="142"/>
      <c r="W4681" s="142"/>
      <c r="X4681" s="142"/>
      <c r="Y4681" s="142"/>
      <c r="Z4681" s="142"/>
      <c r="AA4681" s="142"/>
      <c r="AB4681" s="142"/>
      <c r="AC4681" s="142"/>
      <c r="AD4681" s="142"/>
      <c r="AE4681" s="142"/>
      <c r="AF4681" s="142"/>
      <c r="AG4681" s="142"/>
      <c r="AH4681" s="142"/>
      <c r="AI4681" s="142"/>
      <c r="AJ4681" s="142"/>
      <c r="AK4681" s="142"/>
      <c r="AL4681" s="142"/>
      <c r="AM4681" s="142"/>
      <c r="AN4681" s="142"/>
      <c r="AO4681" s="142"/>
      <c r="AP4681" s="142"/>
      <c r="AQ4681" s="142"/>
      <c r="AR4681" s="142"/>
      <c r="AS4681" s="142"/>
      <c r="AT4681" s="142"/>
      <c r="AU4681" s="142"/>
      <c r="AV4681" s="142"/>
      <c r="AW4681" s="142"/>
      <c r="AX4681" s="143"/>
    </row>
    <row r="4682" spans="1:113" ht="12" customHeight="1">
      <c r="A4682" s="8"/>
      <c r="B4682" s="141"/>
      <c r="C4682" s="142"/>
      <c r="D4682" s="142"/>
      <c r="E4682" s="142"/>
      <c r="F4682" s="142"/>
      <c r="G4682" s="142"/>
      <c r="H4682" s="142"/>
      <c r="I4682" s="142"/>
      <c r="J4682" s="142"/>
      <c r="K4682" s="142"/>
      <c r="L4682" s="142"/>
      <c r="M4682" s="142"/>
      <c r="N4682" s="142"/>
      <c r="O4682" s="142"/>
      <c r="P4682" s="142"/>
      <c r="Q4682" s="142"/>
      <c r="R4682" s="142"/>
      <c r="S4682" s="142"/>
      <c r="T4682" s="142"/>
      <c r="U4682" s="142"/>
      <c r="V4682" s="142"/>
      <c r="W4682" s="142"/>
      <c r="X4682" s="142"/>
      <c r="Y4682" s="142"/>
      <c r="Z4682" s="142"/>
      <c r="AA4682" s="142"/>
      <c r="AB4682" s="142"/>
      <c r="AC4682" s="142"/>
      <c r="AD4682" s="142"/>
      <c r="AE4682" s="142"/>
      <c r="AF4682" s="142"/>
      <c r="AG4682" s="142"/>
      <c r="AH4682" s="142"/>
      <c r="AI4682" s="142"/>
      <c r="AJ4682" s="142"/>
      <c r="AK4682" s="142"/>
      <c r="AL4682" s="142"/>
      <c r="AM4682" s="142"/>
      <c r="AN4682" s="142"/>
      <c r="AO4682" s="142"/>
      <c r="AP4682" s="142"/>
      <c r="AQ4682" s="142"/>
      <c r="AR4682" s="142"/>
      <c r="AS4682" s="142"/>
      <c r="AT4682" s="142"/>
      <c r="AU4682" s="142"/>
      <c r="AV4682" s="142"/>
      <c r="AW4682" s="142"/>
      <c r="AX4682" s="143"/>
    </row>
    <row r="4683" spans="1:113" ht="12" customHeight="1">
      <c r="A4683" s="8"/>
      <c r="B4683" s="141"/>
      <c r="C4683" s="142"/>
      <c r="D4683" s="142"/>
      <c r="E4683" s="142"/>
      <c r="F4683" s="142"/>
      <c r="G4683" s="142"/>
      <c r="H4683" s="142"/>
      <c r="I4683" s="142"/>
      <c r="J4683" s="142"/>
      <c r="K4683" s="142"/>
      <c r="L4683" s="142"/>
      <c r="M4683" s="142"/>
      <c r="N4683" s="142"/>
      <c r="O4683" s="142"/>
      <c r="P4683" s="142"/>
      <c r="Q4683" s="142"/>
      <c r="R4683" s="142"/>
      <c r="S4683" s="142"/>
      <c r="T4683" s="142"/>
      <c r="U4683" s="142"/>
      <c r="V4683" s="142"/>
      <c r="W4683" s="142"/>
      <c r="X4683" s="142"/>
      <c r="Y4683" s="142"/>
      <c r="Z4683" s="142"/>
      <c r="AA4683" s="142"/>
      <c r="AB4683" s="142"/>
      <c r="AC4683" s="142"/>
      <c r="AD4683" s="142"/>
      <c r="AE4683" s="142"/>
      <c r="AF4683" s="142"/>
      <c r="AG4683" s="142"/>
      <c r="AH4683" s="142"/>
      <c r="AI4683" s="142"/>
      <c r="AJ4683" s="142"/>
      <c r="AK4683" s="142"/>
      <c r="AL4683" s="142"/>
      <c r="AM4683" s="142"/>
      <c r="AN4683" s="142"/>
      <c r="AO4683" s="142"/>
      <c r="AP4683" s="142"/>
      <c r="AQ4683" s="142"/>
      <c r="AR4683" s="142"/>
      <c r="AS4683" s="142"/>
      <c r="AT4683" s="142"/>
      <c r="AU4683" s="142"/>
      <c r="AV4683" s="142"/>
      <c r="AW4683" s="142"/>
      <c r="AX4683" s="143"/>
    </row>
    <row r="4684" spans="1:113" ht="15" thickBot="1">
      <c r="A4684" s="17"/>
      <c r="B4684" s="18"/>
      <c r="C4684" s="19"/>
      <c r="D4684" s="19"/>
      <c r="E4684" s="19"/>
      <c r="F4684" s="19"/>
      <c r="G4684" s="19"/>
      <c r="H4684" s="19"/>
      <c r="I4684" s="19"/>
      <c r="J4684" s="19"/>
      <c r="K4684" s="19"/>
      <c r="L4684" s="19"/>
      <c r="M4684" s="19"/>
      <c r="N4684" s="19"/>
      <c r="O4684" s="19"/>
      <c r="P4684" s="19"/>
      <c r="Q4684" s="19"/>
      <c r="R4684" s="19"/>
      <c r="S4684" s="19"/>
      <c r="T4684" s="19"/>
      <c r="U4684" s="19"/>
      <c r="V4684" s="19"/>
      <c r="W4684" s="19"/>
      <c r="X4684" s="19"/>
      <c r="Y4684" s="19"/>
      <c r="Z4684" s="19"/>
      <c r="AA4684" s="19"/>
      <c r="AB4684" s="19"/>
      <c r="AC4684" s="19"/>
      <c r="AD4684" s="19"/>
      <c r="AE4684" s="19"/>
      <c r="AF4684" s="19"/>
      <c r="AG4684" s="19"/>
      <c r="AH4684" s="19"/>
      <c r="AI4684" s="19"/>
      <c r="AJ4684" s="19"/>
      <c r="AK4684" s="19"/>
      <c r="AL4684" s="19"/>
      <c r="AM4684" s="19"/>
      <c r="AN4684" s="19"/>
      <c r="AO4684" s="19"/>
      <c r="AP4684" s="19"/>
      <c r="AQ4684" s="19"/>
      <c r="AR4684" s="19"/>
      <c r="AS4684" s="19"/>
      <c r="AT4684" s="19"/>
      <c r="AU4684" s="19"/>
      <c r="AV4684" s="19"/>
      <c r="AW4684" s="19"/>
      <c r="AX4684" s="20"/>
    </row>
    <row r="4685" spans="1:113">
      <c r="B4685" s="21"/>
    </row>
    <row r="4686" spans="1:113" ht="15" thickBot="1">
      <c r="A4686" s="11"/>
      <c r="B4686" s="10" t="s">
        <v>3</v>
      </c>
      <c r="C4686" s="8"/>
      <c r="D4686" s="8"/>
      <c r="E4686" s="8"/>
      <c r="F4686" s="8"/>
      <c r="G4686" s="8"/>
      <c r="H4686" s="8"/>
      <c r="I4686" s="8"/>
      <c r="J4686" s="8"/>
      <c r="K4686" s="8"/>
      <c r="L4686" s="9"/>
      <c r="M4686" s="9"/>
      <c r="N4686" s="9"/>
      <c r="O4686" s="9"/>
      <c r="P4686" s="8"/>
      <c r="Q4686" s="8"/>
      <c r="R4686" s="8"/>
      <c r="S4686" s="8"/>
      <c r="T4686" s="8"/>
      <c r="U4686" s="8"/>
      <c r="V4686" s="10"/>
      <c r="W4686" s="10"/>
      <c r="X4686" s="10"/>
      <c r="Y4686" s="10"/>
      <c r="Z4686" s="10"/>
      <c r="AA4686" s="10"/>
      <c r="AB4686" s="10"/>
      <c r="AC4686" s="10"/>
      <c r="AD4686" s="10"/>
      <c r="AE4686" s="10"/>
      <c r="AF4686" s="10"/>
      <c r="AG4686" s="10"/>
      <c r="AH4686" s="10"/>
      <c r="AI4686" s="10"/>
      <c r="AJ4686" s="10"/>
      <c r="AK4686" s="10"/>
      <c r="AL4686" s="10"/>
      <c r="AM4686" s="10"/>
      <c r="AN4686" s="10"/>
      <c r="AO4686" s="10"/>
      <c r="AP4686" s="10"/>
      <c r="AQ4686" s="10"/>
      <c r="AR4686" s="10"/>
      <c r="AS4686" s="10"/>
      <c r="AT4686" s="10"/>
      <c r="AU4686" s="10"/>
      <c r="AV4686" s="10"/>
      <c r="AW4686" s="10"/>
      <c r="AX4686" s="10"/>
      <c r="DI4686" s="6"/>
    </row>
    <row r="4687" spans="1:113" ht="14.25">
      <c r="A4687" s="8"/>
      <c r="B4687" s="12"/>
      <c r="C4687" s="7"/>
      <c r="D4687" s="7"/>
      <c r="E4687" s="7"/>
      <c r="F4687" s="7"/>
      <c r="G4687" s="7"/>
      <c r="H4687" s="7"/>
      <c r="I4687" s="7"/>
      <c r="J4687" s="7"/>
      <c r="K4687" s="7"/>
      <c r="L4687" s="13"/>
      <c r="M4687" s="13"/>
      <c r="N4687" s="13"/>
      <c r="O4687" s="13"/>
      <c r="P4687" s="7"/>
      <c r="Q4687" s="7"/>
      <c r="R4687" s="7"/>
      <c r="S4687" s="7"/>
      <c r="T4687" s="7"/>
      <c r="U4687" s="7"/>
      <c r="V4687" s="14"/>
      <c r="W4687" s="14"/>
      <c r="X4687" s="14"/>
      <c r="Y4687" s="14"/>
      <c r="Z4687" s="14"/>
      <c r="AA4687" s="14"/>
      <c r="AB4687" s="14"/>
      <c r="AC4687" s="14"/>
      <c r="AD4687" s="14"/>
      <c r="AE4687" s="14"/>
      <c r="AF4687" s="14"/>
      <c r="AG4687" s="14"/>
      <c r="AH4687" s="14"/>
      <c r="AI4687" s="14"/>
      <c r="AJ4687" s="14"/>
      <c r="AK4687" s="14"/>
      <c r="AL4687" s="14"/>
      <c r="AM4687" s="14"/>
      <c r="AN4687" s="14"/>
      <c r="AO4687" s="14"/>
      <c r="AP4687" s="14"/>
      <c r="AQ4687" s="14"/>
      <c r="AR4687" s="14"/>
      <c r="AS4687" s="14"/>
      <c r="AT4687" s="14"/>
      <c r="AU4687" s="14"/>
      <c r="AV4687" s="14"/>
      <c r="AW4687" s="14"/>
      <c r="AX4687" s="15"/>
    </row>
    <row r="4688" spans="1:113" ht="12" customHeight="1">
      <c r="A4688" s="8"/>
      <c r="B4688" s="149" t="s">
        <v>1026</v>
      </c>
      <c r="C4688" s="150"/>
      <c r="D4688" s="150"/>
      <c r="E4688" s="150"/>
      <c r="F4688" s="150"/>
      <c r="G4688" s="150"/>
      <c r="H4688" s="150"/>
      <c r="I4688" s="150"/>
      <c r="J4688" s="150"/>
      <c r="K4688" s="150"/>
      <c r="L4688" s="150"/>
      <c r="M4688" s="150"/>
      <c r="N4688" s="150"/>
      <c r="O4688" s="150"/>
      <c r="P4688" s="150"/>
      <c r="Q4688" s="150"/>
      <c r="R4688" s="150"/>
      <c r="S4688" s="150"/>
      <c r="T4688" s="150"/>
      <c r="U4688" s="150"/>
      <c r="V4688" s="150"/>
      <c r="W4688" s="150"/>
      <c r="X4688" s="150"/>
      <c r="Y4688" s="150"/>
      <c r="Z4688" s="150"/>
      <c r="AA4688" s="150"/>
      <c r="AB4688" s="150"/>
      <c r="AC4688" s="150"/>
      <c r="AD4688" s="150"/>
      <c r="AE4688" s="150"/>
      <c r="AF4688" s="150"/>
      <c r="AG4688" s="150"/>
      <c r="AH4688" s="150"/>
      <c r="AI4688" s="150"/>
      <c r="AJ4688" s="150"/>
      <c r="AK4688" s="150"/>
      <c r="AL4688" s="150"/>
      <c r="AM4688" s="150"/>
      <c r="AN4688" s="150"/>
      <c r="AO4688" s="150"/>
      <c r="AP4688" s="150"/>
      <c r="AQ4688" s="150"/>
      <c r="AR4688" s="150"/>
      <c r="AS4688" s="150"/>
      <c r="AT4688" s="150"/>
      <c r="AU4688" s="150"/>
      <c r="AV4688" s="150"/>
      <c r="AW4688" s="150"/>
      <c r="AX4688" s="151"/>
    </row>
    <row r="4689" spans="1:251" ht="12" customHeight="1">
      <c r="A4689" s="8"/>
      <c r="B4689" s="149"/>
      <c r="C4689" s="150"/>
      <c r="D4689" s="150"/>
      <c r="E4689" s="150"/>
      <c r="F4689" s="150"/>
      <c r="G4689" s="150"/>
      <c r="H4689" s="150"/>
      <c r="I4689" s="150"/>
      <c r="J4689" s="150"/>
      <c r="K4689" s="150"/>
      <c r="L4689" s="150"/>
      <c r="M4689" s="150"/>
      <c r="N4689" s="150"/>
      <c r="O4689" s="150"/>
      <c r="P4689" s="150"/>
      <c r="Q4689" s="150"/>
      <c r="R4689" s="150"/>
      <c r="S4689" s="150"/>
      <c r="T4689" s="150"/>
      <c r="U4689" s="150"/>
      <c r="V4689" s="150"/>
      <c r="W4689" s="150"/>
      <c r="X4689" s="150"/>
      <c r="Y4689" s="150"/>
      <c r="Z4689" s="150"/>
      <c r="AA4689" s="150"/>
      <c r="AB4689" s="150"/>
      <c r="AC4689" s="150"/>
      <c r="AD4689" s="150"/>
      <c r="AE4689" s="150"/>
      <c r="AF4689" s="150"/>
      <c r="AG4689" s="150"/>
      <c r="AH4689" s="150"/>
      <c r="AI4689" s="150"/>
      <c r="AJ4689" s="150"/>
      <c r="AK4689" s="150"/>
      <c r="AL4689" s="150"/>
      <c r="AM4689" s="150"/>
      <c r="AN4689" s="150"/>
      <c r="AO4689" s="150"/>
      <c r="AP4689" s="150"/>
      <c r="AQ4689" s="150"/>
      <c r="AR4689" s="150"/>
      <c r="AS4689" s="150"/>
      <c r="AT4689" s="150"/>
      <c r="AU4689" s="150"/>
      <c r="AV4689" s="150"/>
      <c r="AW4689" s="150"/>
      <c r="AX4689" s="151"/>
    </row>
    <row r="4690" spans="1:251" ht="12" customHeight="1">
      <c r="A4690" s="8"/>
      <c r="B4690" s="149"/>
      <c r="C4690" s="150"/>
      <c r="D4690" s="150"/>
      <c r="E4690" s="150"/>
      <c r="F4690" s="150"/>
      <c r="G4690" s="150"/>
      <c r="H4690" s="150"/>
      <c r="I4690" s="150"/>
      <c r="J4690" s="150"/>
      <c r="K4690" s="150"/>
      <c r="L4690" s="150"/>
      <c r="M4690" s="150"/>
      <c r="N4690" s="150"/>
      <c r="O4690" s="150"/>
      <c r="P4690" s="150"/>
      <c r="Q4690" s="150"/>
      <c r="R4690" s="150"/>
      <c r="S4690" s="150"/>
      <c r="T4690" s="150"/>
      <c r="U4690" s="150"/>
      <c r="V4690" s="150"/>
      <c r="W4690" s="150"/>
      <c r="X4690" s="150"/>
      <c r="Y4690" s="150"/>
      <c r="Z4690" s="150"/>
      <c r="AA4690" s="150"/>
      <c r="AB4690" s="150"/>
      <c r="AC4690" s="150"/>
      <c r="AD4690" s="150"/>
      <c r="AE4690" s="150"/>
      <c r="AF4690" s="150"/>
      <c r="AG4690" s="150"/>
      <c r="AH4690" s="150"/>
      <c r="AI4690" s="150"/>
      <c r="AJ4690" s="150"/>
      <c r="AK4690" s="150"/>
      <c r="AL4690" s="150"/>
      <c r="AM4690" s="150"/>
      <c r="AN4690" s="150"/>
      <c r="AO4690" s="150"/>
      <c r="AP4690" s="150"/>
      <c r="AQ4690" s="150"/>
      <c r="AR4690" s="150"/>
      <c r="AS4690" s="150"/>
      <c r="AT4690" s="150"/>
      <c r="AU4690" s="150"/>
      <c r="AV4690" s="150"/>
      <c r="AW4690" s="150"/>
      <c r="AX4690" s="151"/>
    </row>
    <row r="4691" spans="1:251" ht="12" customHeight="1">
      <c r="A4691" s="8"/>
      <c r="B4691" s="149"/>
      <c r="C4691" s="150"/>
      <c r="D4691" s="150"/>
      <c r="E4691" s="150"/>
      <c r="F4691" s="150"/>
      <c r="G4691" s="150"/>
      <c r="H4691" s="150"/>
      <c r="I4691" s="150"/>
      <c r="J4691" s="150"/>
      <c r="K4691" s="150"/>
      <c r="L4691" s="150"/>
      <c r="M4691" s="150"/>
      <c r="N4691" s="150"/>
      <c r="O4691" s="150"/>
      <c r="P4691" s="150"/>
      <c r="Q4691" s="150"/>
      <c r="R4691" s="150"/>
      <c r="S4691" s="150"/>
      <c r="T4691" s="150"/>
      <c r="U4691" s="150"/>
      <c r="V4691" s="150"/>
      <c r="W4691" s="150"/>
      <c r="X4691" s="150"/>
      <c r="Y4691" s="150"/>
      <c r="Z4691" s="150"/>
      <c r="AA4691" s="150"/>
      <c r="AB4691" s="150"/>
      <c r="AC4691" s="150"/>
      <c r="AD4691" s="150"/>
      <c r="AE4691" s="150"/>
      <c r="AF4691" s="150"/>
      <c r="AG4691" s="150"/>
      <c r="AH4691" s="150"/>
      <c r="AI4691" s="150"/>
      <c r="AJ4691" s="150"/>
      <c r="AK4691" s="150"/>
      <c r="AL4691" s="150"/>
      <c r="AM4691" s="150"/>
      <c r="AN4691" s="150"/>
      <c r="AO4691" s="150"/>
      <c r="AP4691" s="150"/>
      <c r="AQ4691" s="150"/>
      <c r="AR4691" s="150"/>
      <c r="AS4691" s="150"/>
      <c r="AT4691" s="150"/>
      <c r="AU4691" s="150"/>
      <c r="AV4691" s="150"/>
      <c r="AW4691" s="150"/>
      <c r="AX4691" s="151"/>
    </row>
    <row r="4692" spans="1:251" ht="15" thickBot="1">
      <c r="A4692" s="17"/>
      <c r="B4692" s="18"/>
      <c r="C4692" s="19"/>
      <c r="D4692" s="19"/>
      <c r="E4692" s="19"/>
      <c r="F4692" s="19"/>
      <c r="G4692" s="19"/>
      <c r="H4692" s="19"/>
      <c r="I4692" s="19"/>
      <c r="J4692" s="19"/>
      <c r="K4692" s="19"/>
      <c r="L4692" s="19"/>
      <c r="M4692" s="19"/>
      <c r="N4692" s="19"/>
      <c r="O4692" s="19"/>
      <c r="P4692" s="19"/>
      <c r="Q4692" s="19"/>
      <c r="R4692" s="19"/>
      <c r="S4692" s="19"/>
      <c r="T4692" s="19"/>
      <c r="U4692" s="19"/>
      <c r="V4692" s="19"/>
      <c r="W4692" s="19"/>
      <c r="X4692" s="19"/>
      <c r="Y4692" s="19"/>
      <c r="Z4692" s="19"/>
      <c r="AA4692" s="19"/>
      <c r="AB4692" s="19"/>
      <c r="AC4692" s="19"/>
      <c r="AD4692" s="19"/>
      <c r="AE4692" s="19"/>
      <c r="AF4692" s="19"/>
      <c r="AG4692" s="19"/>
      <c r="AH4692" s="19"/>
      <c r="AI4692" s="19"/>
      <c r="AJ4692" s="19"/>
      <c r="AK4692" s="19"/>
      <c r="AL4692" s="19"/>
      <c r="AM4692" s="19"/>
      <c r="AN4692" s="19"/>
      <c r="AO4692" s="19"/>
      <c r="AP4692" s="19"/>
      <c r="AQ4692" s="19"/>
      <c r="AR4692" s="19"/>
      <c r="AS4692" s="19"/>
      <c r="AT4692" s="19"/>
      <c r="AU4692" s="19"/>
      <c r="AV4692" s="19"/>
      <c r="AW4692" s="19"/>
      <c r="AX4692" s="20"/>
    </row>
    <row r="4693" spans="1:251">
      <c r="B4693" s="21"/>
    </row>
    <row r="4694" spans="1:251" ht="14.25">
      <c r="B4694" s="10" t="s">
        <v>4</v>
      </c>
      <c r="C4694" s="8"/>
      <c r="D4694" s="8"/>
      <c r="E4694" s="8"/>
      <c r="F4694" s="8"/>
      <c r="G4694" s="8"/>
      <c r="H4694" s="8"/>
      <c r="I4694" s="8"/>
      <c r="J4694" s="8"/>
      <c r="K4694" s="8"/>
      <c r="L4694" s="9"/>
      <c r="M4694" s="9"/>
      <c r="N4694" s="9"/>
      <c r="O4694" s="9"/>
      <c r="P4694" s="8"/>
      <c r="Q4694" s="8"/>
      <c r="R4694" s="8"/>
      <c r="S4694" s="8"/>
      <c r="T4694" s="8"/>
      <c r="U4694" s="8"/>
      <c r="V4694" s="10"/>
      <c r="W4694" s="10"/>
      <c r="X4694" s="10"/>
      <c r="Y4694" s="10"/>
      <c r="Z4694" s="10"/>
      <c r="AA4694" s="10"/>
      <c r="AB4694" s="10"/>
      <c r="AC4694" s="10"/>
      <c r="AD4694" s="10"/>
      <c r="AE4694" s="10"/>
      <c r="AF4694" s="10"/>
      <c r="AG4694" s="10"/>
      <c r="AH4694" s="10"/>
      <c r="AI4694" s="10"/>
      <c r="AJ4694" s="10"/>
      <c r="AK4694" s="10"/>
      <c r="AL4694" s="10"/>
      <c r="AM4694" s="10"/>
      <c r="AN4694" s="10"/>
      <c r="AO4694" s="10"/>
      <c r="AP4694" s="10"/>
      <c r="AQ4694" s="10"/>
      <c r="AR4694" s="10"/>
      <c r="AS4694" s="10"/>
      <c r="AT4694" s="10"/>
      <c r="AU4694" s="10"/>
      <c r="AV4694" s="10"/>
      <c r="AW4694" s="10"/>
      <c r="AX4694" s="10"/>
    </row>
    <row r="4695" spans="1:251" ht="15" thickBot="1">
      <c r="B4695" s="8"/>
      <c r="C4695" s="8"/>
      <c r="D4695" s="8"/>
      <c r="E4695" s="8"/>
      <c r="F4695" s="8"/>
      <c r="G4695" s="8"/>
      <c r="H4695" s="8"/>
      <c r="I4695" s="8"/>
      <c r="J4695" s="8"/>
      <c r="K4695" s="8"/>
      <c r="L4695" s="9"/>
      <c r="M4695" s="9"/>
      <c r="N4695" s="9"/>
      <c r="O4695" s="9"/>
      <c r="P4695" s="8"/>
      <c r="Q4695" s="8"/>
      <c r="R4695" s="8"/>
      <c r="S4695" s="8"/>
      <c r="T4695" s="8"/>
      <c r="U4695" s="8"/>
      <c r="V4695" s="10"/>
      <c r="W4695" s="10"/>
      <c r="X4695" s="10"/>
      <c r="Y4695" s="10"/>
      <c r="Z4695" s="10"/>
      <c r="AA4695" s="10"/>
      <c r="AB4695" s="10"/>
      <c r="AC4695" s="10"/>
      <c r="AD4695" s="10"/>
      <c r="AE4695" s="10"/>
      <c r="AF4695" s="10"/>
      <c r="AG4695" s="10"/>
      <c r="AH4695" s="10"/>
      <c r="AI4695" s="10"/>
      <c r="AJ4695" s="10"/>
      <c r="AK4695" s="10"/>
      <c r="AL4695" s="10"/>
      <c r="AM4695" s="10"/>
      <c r="AN4695" s="10"/>
      <c r="AO4695" s="10"/>
      <c r="AP4695" s="10"/>
      <c r="AQ4695" s="10"/>
      <c r="AR4695" s="10"/>
      <c r="AS4695" s="10"/>
      <c r="AT4695" s="10"/>
      <c r="AU4695" s="10"/>
      <c r="AV4695" s="10"/>
      <c r="AW4695" s="10"/>
      <c r="AX4695" s="22" t="s">
        <v>5</v>
      </c>
    </row>
    <row r="4696" spans="1:251" s="16" customFormat="1" ht="13.5" customHeight="1">
      <c r="A4696" s="8"/>
      <c r="B4696" s="146" t="s">
        <v>6</v>
      </c>
      <c r="C4696" s="129"/>
      <c r="D4696" s="129"/>
      <c r="E4696" s="129"/>
      <c r="F4696" s="129"/>
      <c r="G4696" s="129"/>
      <c r="H4696" s="129"/>
      <c r="I4696" s="129"/>
      <c r="J4696" s="129"/>
      <c r="K4696" s="129"/>
      <c r="L4696" s="129"/>
      <c r="M4696" s="129"/>
      <c r="N4696" s="129"/>
      <c r="O4696" s="129"/>
      <c r="P4696" s="129"/>
      <c r="Q4696" s="129"/>
      <c r="R4696" s="129"/>
      <c r="S4696" s="129"/>
      <c r="T4696" s="129"/>
      <c r="U4696" s="129"/>
      <c r="V4696" s="129"/>
      <c r="W4696" s="129"/>
      <c r="X4696" s="129"/>
      <c r="Y4696" s="129"/>
      <c r="Z4696" s="130"/>
      <c r="AA4696" s="128" t="s">
        <v>11</v>
      </c>
      <c r="AB4696" s="129"/>
      <c r="AC4696" s="129"/>
      <c r="AD4696" s="129"/>
      <c r="AE4696" s="129"/>
      <c r="AF4696" s="129"/>
      <c r="AG4696" s="129"/>
      <c r="AH4696" s="129"/>
      <c r="AI4696" s="130"/>
      <c r="AJ4696" s="128" t="s">
        <v>12</v>
      </c>
      <c r="AK4696" s="129"/>
      <c r="AL4696" s="129"/>
      <c r="AM4696" s="129"/>
      <c r="AN4696" s="129"/>
      <c r="AO4696" s="129"/>
      <c r="AP4696" s="129"/>
      <c r="AQ4696" s="129"/>
      <c r="AR4696" s="130"/>
      <c r="AS4696" s="128" t="s">
        <v>7</v>
      </c>
      <c r="AT4696" s="129"/>
      <c r="AU4696" s="129"/>
      <c r="AV4696" s="129"/>
      <c r="AW4696" s="129"/>
      <c r="AX4696" s="134"/>
      <c r="AY4696" s="2"/>
      <c r="AZ4696" s="2"/>
      <c r="BA4696" s="2"/>
      <c r="BB4696" s="2"/>
      <c r="BC4696" s="2"/>
      <c r="BD4696" s="2"/>
      <c r="BE4696" s="2"/>
      <c r="BF4696" s="2"/>
      <c r="BG4696" s="2"/>
      <c r="BH4696" s="2"/>
      <c r="BI4696" s="2"/>
      <c r="BJ4696" s="2"/>
      <c r="BK4696" s="2"/>
      <c r="BL4696" s="2"/>
      <c r="BM4696" s="2"/>
      <c r="BN4696" s="2"/>
      <c r="BO4696" s="2"/>
      <c r="BP4696" s="2"/>
      <c r="BQ4696" s="2"/>
      <c r="BR4696" s="2"/>
      <c r="BS4696" s="2"/>
      <c r="BT4696" s="2"/>
      <c r="BU4696" s="2"/>
      <c r="BV4696" s="2"/>
      <c r="BW4696" s="2"/>
      <c r="BX4696" s="2"/>
      <c r="BY4696" s="2"/>
      <c r="BZ4696" s="2"/>
      <c r="CA4696" s="2"/>
      <c r="CB4696" s="2"/>
      <c r="CC4696" s="2"/>
      <c r="CD4696" s="2"/>
      <c r="CE4696" s="2"/>
      <c r="CF4696" s="2"/>
      <c r="CG4696" s="2"/>
      <c r="CH4696" s="2"/>
      <c r="CI4696" s="2"/>
      <c r="CJ4696" s="2"/>
      <c r="CK4696" s="2"/>
      <c r="CL4696" s="2"/>
      <c r="CM4696" s="2"/>
      <c r="CN4696" s="2"/>
      <c r="CO4696" s="2"/>
      <c r="CP4696" s="2"/>
      <c r="CQ4696" s="2"/>
      <c r="CR4696" s="2"/>
      <c r="CS4696" s="2"/>
      <c r="CT4696" s="2"/>
      <c r="CU4696" s="2"/>
      <c r="CV4696" s="2"/>
      <c r="CW4696" s="2"/>
      <c r="CX4696" s="2"/>
      <c r="CY4696" s="2"/>
      <c r="CZ4696" s="2"/>
      <c r="DA4696" s="2"/>
      <c r="DB4696" s="2"/>
      <c r="DC4696" s="2"/>
      <c r="DD4696" s="2"/>
      <c r="DE4696" s="2"/>
      <c r="DF4696" s="2"/>
      <c r="DG4696" s="2"/>
      <c r="DH4696" s="2"/>
      <c r="DI4696" s="2"/>
      <c r="DJ4696" s="2"/>
      <c r="DK4696" s="2"/>
      <c r="DL4696" s="2"/>
      <c r="DM4696" s="2"/>
      <c r="DN4696" s="2"/>
      <c r="DO4696" s="2"/>
      <c r="DP4696" s="2"/>
      <c r="DQ4696" s="2"/>
      <c r="DR4696" s="2"/>
      <c r="DS4696" s="2"/>
      <c r="DT4696" s="2"/>
      <c r="DU4696" s="2"/>
      <c r="DV4696" s="2"/>
      <c r="DW4696" s="2"/>
      <c r="DX4696" s="2"/>
      <c r="DY4696" s="2"/>
      <c r="DZ4696" s="2"/>
      <c r="EA4696" s="2"/>
      <c r="EB4696" s="2"/>
      <c r="EC4696" s="2"/>
      <c r="ED4696" s="2"/>
      <c r="EE4696" s="2"/>
      <c r="EF4696" s="2"/>
      <c r="EG4696" s="2"/>
      <c r="EH4696" s="2"/>
      <c r="EI4696" s="2"/>
      <c r="EJ4696" s="2"/>
      <c r="EK4696" s="2"/>
      <c r="EL4696" s="2"/>
      <c r="EM4696" s="2"/>
      <c r="EN4696" s="2"/>
      <c r="EO4696" s="2"/>
      <c r="EP4696" s="2"/>
      <c r="EQ4696" s="2"/>
      <c r="ER4696" s="2"/>
      <c r="ES4696" s="2"/>
      <c r="ET4696" s="2"/>
      <c r="EU4696" s="2"/>
      <c r="EV4696" s="2"/>
      <c r="EW4696" s="2"/>
      <c r="EX4696" s="2"/>
      <c r="EY4696" s="2"/>
      <c r="EZ4696" s="2"/>
      <c r="FA4696" s="2"/>
      <c r="FB4696" s="2"/>
      <c r="FC4696" s="2"/>
      <c r="FD4696" s="2"/>
      <c r="FE4696" s="2"/>
      <c r="FF4696" s="2"/>
      <c r="FG4696" s="2"/>
      <c r="FH4696" s="2"/>
      <c r="FI4696" s="2"/>
      <c r="FJ4696" s="2"/>
      <c r="FK4696" s="2"/>
      <c r="FL4696" s="2"/>
      <c r="FM4696" s="2"/>
      <c r="FN4696" s="2"/>
      <c r="FO4696" s="2"/>
      <c r="FP4696" s="2"/>
      <c r="FQ4696" s="2"/>
      <c r="FR4696" s="2"/>
      <c r="FS4696" s="2"/>
      <c r="FT4696" s="2"/>
      <c r="FU4696" s="2"/>
      <c r="FV4696" s="2"/>
      <c r="FW4696" s="2"/>
      <c r="FX4696" s="2"/>
      <c r="FY4696" s="2"/>
      <c r="FZ4696" s="2"/>
      <c r="GA4696" s="2"/>
      <c r="GB4696" s="2"/>
      <c r="GC4696" s="2"/>
      <c r="GD4696" s="2"/>
      <c r="GE4696" s="2"/>
      <c r="GF4696" s="2"/>
      <c r="GG4696" s="2"/>
      <c r="GH4696" s="2"/>
      <c r="GI4696" s="2"/>
      <c r="GJ4696" s="2"/>
      <c r="GK4696" s="2"/>
      <c r="GL4696" s="2"/>
      <c r="GM4696" s="2"/>
      <c r="GN4696" s="2"/>
      <c r="GO4696" s="2"/>
      <c r="GP4696" s="2"/>
      <c r="GQ4696" s="2"/>
      <c r="GR4696" s="2"/>
      <c r="GS4696" s="2"/>
      <c r="GT4696" s="2"/>
      <c r="GU4696" s="2"/>
      <c r="GV4696" s="2"/>
      <c r="GW4696" s="2"/>
      <c r="GX4696" s="2"/>
      <c r="GY4696" s="2"/>
      <c r="GZ4696" s="2"/>
      <c r="HA4696" s="2"/>
      <c r="HB4696" s="2"/>
      <c r="HC4696" s="2"/>
      <c r="HD4696" s="2"/>
      <c r="HE4696" s="2"/>
      <c r="HF4696" s="2"/>
      <c r="HG4696" s="2"/>
      <c r="HH4696" s="2"/>
      <c r="HI4696" s="2"/>
      <c r="HJ4696" s="2"/>
      <c r="HK4696" s="2"/>
      <c r="HL4696" s="2"/>
      <c r="HM4696" s="2"/>
      <c r="HN4696" s="2"/>
      <c r="HO4696" s="2"/>
      <c r="HP4696" s="2"/>
      <c r="HQ4696" s="2"/>
      <c r="HR4696" s="2"/>
      <c r="HS4696" s="2"/>
      <c r="HT4696" s="2"/>
      <c r="HU4696" s="2"/>
      <c r="HV4696" s="2"/>
      <c r="HW4696" s="2"/>
      <c r="HX4696" s="2"/>
      <c r="HY4696" s="2"/>
      <c r="HZ4696" s="2"/>
      <c r="IA4696" s="2"/>
      <c r="IB4696" s="2"/>
      <c r="IC4696" s="2"/>
      <c r="ID4696" s="2"/>
      <c r="IE4696" s="2"/>
      <c r="IF4696" s="2"/>
      <c r="IG4696" s="2"/>
      <c r="IH4696" s="2"/>
      <c r="II4696" s="2"/>
      <c r="IJ4696" s="2"/>
      <c r="IK4696" s="2"/>
      <c r="IL4696" s="2"/>
      <c r="IM4696" s="2"/>
      <c r="IN4696" s="2"/>
      <c r="IO4696" s="2"/>
      <c r="IP4696" s="2"/>
      <c r="IQ4696" s="2"/>
    </row>
    <row r="4697" spans="1:251" s="16" customFormat="1" ht="13.5">
      <c r="A4697" s="8"/>
      <c r="B4697" s="147"/>
      <c r="C4697" s="132"/>
      <c r="D4697" s="132"/>
      <c r="E4697" s="132"/>
      <c r="F4697" s="132"/>
      <c r="G4697" s="132"/>
      <c r="H4697" s="132"/>
      <c r="I4697" s="132"/>
      <c r="J4697" s="132"/>
      <c r="K4697" s="132"/>
      <c r="L4697" s="132"/>
      <c r="M4697" s="132"/>
      <c r="N4697" s="132"/>
      <c r="O4697" s="132"/>
      <c r="P4697" s="132"/>
      <c r="Q4697" s="132"/>
      <c r="R4697" s="132"/>
      <c r="S4697" s="132"/>
      <c r="T4697" s="132"/>
      <c r="U4697" s="132"/>
      <c r="V4697" s="132"/>
      <c r="W4697" s="132"/>
      <c r="X4697" s="132"/>
      <c r="Y4697" s="132"/>
      <c r="Z4697" s="133"/>
      <c r="AA4697" s="131"/>
      <c r="AB4697" s="132"/>
      <c r="AC4697" s="132"/>
      <c r="AD4697" s="132"/>
      <c r="AE4697" s="132"/>
      <c r="AF4697" s="132"/>
      <c r="AG4697" s="132"/>
      <c r="AH4697" s="132"/>
      <c r="AI4697" s="133"/>
      <c r="AJ4697" s="131"/>
      <c r="AK4697" s="132"/>
      <c r="AL4697" s="132"/>
      <c r="AM4697" s="132"/>
      <c r="AN4697" s="132"/>
      <c r="AO4697" s="132"/>
      <c r="AP4697" s="132"/>
      <c r="AQ4697" s="132"/>
      <c r="AR4697" s="133"/>
      <c r="AS4697" s="131"/>
      <c r="AT4697" s="132"/>
      <c r="AU4697" s="132"/>
      <c r="AV4697" s="132"/>
      <c r="AW4697" s="132"/>
      <c r="AX4697" s="135"/>
      <c r="AY4697" s="2"/>
      <c r="AZ4697" s="2"/>
      <c r="BA4697" s="2"/>
      <c r="BB4697" s="23"/>
      <c r="BC4697" s="24"/>
      <c r="BE4697" s="2"/>
      <c r="BF4697" s="2"/>
      <c r="BG4697" s="2"/>
      <c r="BH4697" s="2"/>
      <c r="BI4697" s="2"/>
      <c r="BJ4697" s="2"/>
      <c r="BK4697" s="2"/>
      <c r="BL4697" s="2"/>
      <c r="BM4697" s="2"/>
      <c r="BN4697" s="2"/>
      <c r="BO4697" s="2"/>
      <c r="BP4697" s="2"/>
      <c r="BQ4697" s="2"/>
      <c r="BR4697" s="2"/>
      <c r="BS4697" s="2"/>
      <c r="BT4697" s="2"/>
      <c r="BU4697" s="2"/>
      <c r="BV4697" s="2"/>
      <c r="BW4697" s="2"/>
      <c r="BX4697" s="2"/>
      <c r="BY4697" s="2"/>
      <c r="BZ4697" s="2"/>
      <c r="CA4697" s="2"/>
      <c r="CB4697" s="2"/>
      <c r="CC4697" s="2"/>
      <c r="CD4697" s="2"/>
      <c r="CE4697" s="2"/>
      <c r="CF4697" s="2"/>
      <c r="CG4697" s="2"/>
      <c r="CH4697" s="2"/>
      <c r="CI4697" s="2"/>
      <c r="CJ4697" s="2"/>
      <c r="CK4697" s="2"/>
      <c r="CL4697" s="2"/>
      <c r="CM4697" s="2"/>
      <c r="CN4697" s="2"/>
      <c r="CO4697" s="2"/>
      <c r="CP4697" s="2"/>
      <c r="CQ4697" s="2"/>
      <c r="CR4697" s="2"/>
      <c r="CS4697" s="2"/>
      <c r="CT4697" s="2"/>
      <c r="CU4697" s="2"/>
      <c r="CV4697" s="2"/>
      <c r="CW4697" s="2"/>
      <c r="CX4697" s="2"/>
      <c r="CY4697" s="2"/>
      <c r="CZ4697" s="2"/>
      <c r="DA4697" s="2"/>
      <c r="DB4697" s="2"/>
      <c r="DC4697" s="2"/>
      <c r="DD4697" s="2"/>
      <c r="DE4697" s="2"/>
      <c r="DF4697" s="2"/>
      <c r="DG4697" s="2"/>
      <c r="DH4697" s="2"/>
      <c r="DI4697" s="2"/>
      <c r="DJ4697" s="2"/>
      <c r="DK4697" s="2"/>
      <c r="DL4697" s="2"/>
      <c r="DM4697" s="2"/>
      <c r="DN4697" s="2"/>
      <c r="DO4697" s="2"/>
      <c r="DP4697" s="2"/>
      <c r="DQ4697" s="2"/>
      <c r="DR4697" s="2"/>
      <c r="DS4697" s="2"/>
      <c r="DT4697" s="2"/>
      <c r="DU4697" s="2"/>
      <c r="DV4697" s="2"/>
      <c r="DW4697" s="2"/>
      <c r="DX4697" s="2"/>
      <c r="DY4697" s="2"/>
      <c r="DZ4697" s="2"/>
      <c r="EA4697" s="2"/>
      <c r="EB4697" s="2"/>
      <c r="EC4697" s="2"/>
      <c r="ED4697" s="2"/>
      <c r="EE4697" s="2"/>
      <c r="EF4697" s="2"/>
      <c r="EG4697" s="2"/>
      <c r="EH4697" s="2"/>
      <c r="EI4697" s="2"/>
      <c r="EJ4697" s="2"/>
      <c r="EK4697" s="2"/>
      <c r="EL4697" s="2"/>
      <c r="EM4697" s="2"/>
      <c r="EN4697" s="2"/>
      <c r="EO4697" s="2"/>
      <c r="EP4697" s="2"/>
      <c r="EQ4697" s="2"/>
      <c r="ER4697" s="2"/>
      <c r="ES4697" s="2"/>
      <c r="ET4697" s="2"/>
      <c r="EU4697" s="2"/>
      <c r="EV4697" s="2"/>
      <c r="EW4697" s="2"/>
      <c r="EX4697" s="2"/>
      <c r="EY4697" s="2"/>
      <c r="EZ4697" s="2"/>
      <c r="FA4697" s="2"/>
      <c r="FB4697" s="2"/>
      <c r="FC4697" s="2"/>
      <c r="FD4697" s="2"/>
      <c r="FE4697" s="2"/>
      <c r="FF4697" s="2"/>
      <c r="FG4697" s="2"/>
      <c r="FH4697" s="2"/>
      <c r="FI4697" s="2"/>
      <c r="FJ4697" s="2"/>
      <c r="FK4697" s="2"/>
      <c r="FL4697" s="2"/>
      <c r="FM4697" s="2"/>
      <c r="FN4697" s="2"/>
      <c r="FO4697" s="2"/>
      <c r="FP4697" s="2"/>
      <c r="FQ4697" s="2"/>
      <c r="FR4697" s="2"/>
      <c r="FS4697" s="2"/>
      <c r="FT4697" s="2"/>
      <c r="FU4697" s="2"/>
      <c r="FV4697" s="2"/>
      <c r="FW4697" s="2"/>
      <c r="FX4697" s="2"/>
      <c r="FY4697" s="2"/>
      <c r="FZ4697" s="2"/>
      <c r="GA4697" s="2"/>
      <c r="GB4697" s="2"/>
      <c r="GC4697" s="2"/>
      <c r="GD4697" s="2"/>
      <c r="GE4697" s="2"/>
      <c r="GF4697" s="2"/>
      <c r="GG4697" s="2"/>
      <c r="GH4697" s="2"/>
      <c r="GI4697" s="2"/>
      <c r="GJ4697" s="2"/>
      <c r="GK4697" s="2"/>
      <c r="GL4697" s="2"/>
      <c r="GM4697" s="2"/>
      <c r="GN4697" s="2"/>
      <c r="GO4697" s="2"/>
      <c r="GP4697" s="2"/>
      <c r="GQ4697" s="2"/>
      <c r="GR4697" s="2"/>
      <c r="GS4697" s="2"/>
      <c r="GT4697" s="2"/>
      <c r="GU4697" s="2"/>
      <c r="GV4697" s="2"/>
      <c r="GW4697" s="2"/>
      <c r="GX4697" s="2"/>
      <c r="GY4697" s="2"/>
      <c r="GZ4697" s="2"/>
      <c r="HA4697" s="2"/>
      <c r="HB4697" s="2"/>
      <c r="HC4697" s="2"/>
      <c r="HD4697" s="2"/>
      <c r="HE4697" s="2"/>
      <c r="HF4697" s="2"/>
      <c r="HG4697" s="2"/>
      <c r="HH4697" s="2"/>
      <c r="HI4697" s="2"/>
      <c r="HJ4697" s="2"/>
      <c r="HK4697" s="2"/>
      <c r="HL4697" s="2"/>
      <c r="HM4697" s="2"/>
      <c r="HN4697" s="2"/>
      <c r="HO4697" s="2"/>
      <c r="HP4697" s="2"/>
      <c r="HQ4697" s="2"/>
      <c r="HR4697" s="2"/>
      <c r="HS4697" s="2"/>
      <c r="HT4697" s="2"/>
      <c r="HU4697" s="2"/>
      <c r="HV4697" s="2"/>
      <c r="HW4697" s="2"/>
      <c r="HX4697" s="2"/>
      <c r="HY4697" s="2"/>
      <c r="HZ4697" s="2"/>
      <c r="IA4697" s="2"/>
      <c r="IB4697" s="2"/>
      <c r="IC4697" s="2"/>
      <c r="ID4697" s="2"/>
      <c r="IE4697" s="2"/>
      <c r="IF4697" s="2"/>
      <c r="IG4697" s="2"/>
      <c r="IH4697" s="2"/>
      <c r="II4697" s="2"/>
      <c r="IJ4697" s="2"/>
      <c r="IK4697" s="2"/>
      <c r="IL4697" s="2"/>
      <c r="IM4697" s="2"/>
      <c r="IN4697" s="2"/>
      <c r="IO4697" s="2"/>
      <c r="IP4697" s="2"/>
      <c r="IQ4697" s="2"/>
    </row>
    <row r="4698" spans="1:251" s="16" customFormat="1" ht="18.75" customHeight="1">
      <c r="A4698" s="8"/>
      <c r="B4698" s="25"/>
      <c r="C4698" s="125" t="s">
        <v>393</v>
      </c>
      <c r="D4698" s="126"/>
      <c r="E4698" s="126"/>
      <c r="F4698" s="126"/>
      <c r="G4698" s="126"/>
      <c r="H4698" s="126"/>
      <c r="I4698" s="126"/>
      <c r="J4698" s="126"/>
      <c r="K4698" s="126"/>
      <c r="L4698" s="126"/>
      <c r="M4698" s="126"/>
      <c r="N4698" s="126"/>
      <c r="O4698" s="126"/>
      <c r="P4698" s="126"/>
      <c r="Q4698" s="126"/>
      <c r="R4698" s="126"/>
      <c r="S4698" s="126"/>
      <c r="T4698" s="126"/>
      <c r="U4698" s="126"/>
      <c r="V4698" s="126"/>
      <c r="W4698" s="126"/>
      <c r="X4698" s="126"/>
      <c r="Y4698" s="126"/>
      <c r="Z4698" s="127"/>
      <c r="AA4698" s="106">
        <v>591180</v>
      </c>
      <c r="AB4698" s="107"/>
      <c r="AC4698" s="107"/>
      <c r="AD4698" s="107"/>
      <c r="AE4698" s="107"/>
      <c r="AF4698" s="107"/>
      <c r="AG4698" s="107"/>
      <c r="AH4698" s="107"/>
      <c r="AI4698" s="108"/>
      <c r="AJ4698" s="106">
        <v>591270</v>
      </c>
      <c r="AK4698" s="107"/>
      <c r="AL4698" s="107"/>
      <c r="AM4698" s="107"/>
      <c r="AN4698" s="107"/>
      <c r="AO4698" s="107"/>
      <c r="AP4698" s="107"/>
      <c r="AQ4698" s="107"/>
      <c r="AR4698" s="108"/>
      <c r="AS4698" s="109"/>
      <c r="AT4698" s="110"/>
      <c r="AU4698" s="110"/>
      <c r="AV4698" s="110"/>
      <c r="AW4698" s="110"/>
      <c r="AX4698" s="111"/>
      <c r="AY4698" s="2"/>
      <c r="AZ4698" s="2"/>
      <c r="BA4698" s="2"/>
      <c r="BB4698" s="2"/>
      <c r="BC4698" s="2"/>
      <c r="BD4698" s="2"/>
      <c r="BE4698" s="2"/>
      <c r="BF4698" s="2"/>
      <c r="BG4698" s="2"/>
      <c r="BH4698" s="2"/>
      <c r="BI4698" s="2"/>
      <c r="BJ4698" s="2"/>
      <c r="BK4698" s="2"/>
      <c r="BL4698" s="2"/>
      <c r="BM4698" s="2"/>
      <c r="BN4698" s="2"/>
      <c r="BO4698" s="2"/>
      <c r="BP4698" s="2"/>
      <c r="BQ4698" s="2"/>
      <c r="BR4698" s="2"/>
      <c r="BS4698" s="2"/>
      <c r="BT4698" s="2"/>
      <c r="BU4698" s="2"/>
      <c r="BV4698" s="2"/>
      <c r="BW4698" s="2"/>
      <c r="BX4698" s="2"/>
      <c r="BY4698" s="2"/>
      <c r="BZ4698" s="2"/>
      <c r="CA4698" s="2"/>
      <c r="CB4698" s="2"/>
      <c r="CC4698" s="2"/>
      <c r="CD4698" s="2"/>
      <c r="CE4698" s="2"/>
      <c r="CF4698" s="2"/>
      <c r="CG4698" s="2"/>
      <c r="CH4698" s="2"/>
      <c r="CI4698" s="2"/>
      <c r="CJ4698" s="2"/>
      <c r="CK4698" s="2"/>
      <c r="CL4698" s="2"/>
      <c r="CM4698" s="2"/>
      <c r="CN4698" s="2"/>
      <c r="CO4698" s="2"/>
      <c r="CP4698" s="2"/>
      <c r="CQ4698" s="2"/>
      <c r="CR4698" s="2"/>
      <c r="CS4698" s="2"/>
      <c r="CT4698" s="2"/>
      <c r="CU4698" s="2"/>
      <c r="CV4698" s="2"/>
      <c r="CW4698" s="2"/>
      <c r="CX4698" s="2"/>
      <c r="CY4698" s="2"/>
      <c r="CZ4698" s="2"/>
      <c r="DA4698" s="2"/>
      <c r="DB4698" s="2"/>
      <c r="DC4698" s="2"/>
      <c r="DD4698" s="2"/>
      <c r="DE4698" s="2"/>
      <c r="DF4698" s="2"/>
      <c r="DG4698" s="2"/>
      <c r="DH4698" s="2"/>
      <c r="DI4698" s="2"/>
      <c r="DJ4698" s="2"/>
      <c r="DK4698" s="2"/>
      <c r="DL4698" s="2"/>
      <c r="DM4698" s="2"/>
      <c r="DN4698" s="2"/>
      <c r="DO4698" s="2"/>
      <c r="DP4698" s="2"/>
      <c r="DQ4698" s="2"/>
      <c r="DR4698" s="2"/>
      <c r="DS4698" s="2"/>
      <c r="DT4698" s="2"/>
      <c r="DU4698" s="2"/>
      <c r="DV4698" s="2"/>
      <c r="DW4698" s="2"/>
      <c r="DX4698" s="2"/>
      <c r="DY4698" s="2"/>
      <c r="DZ4698" s="2"/>
      <c r="EA4698" s="2"/>
      <c r="EB4698" s="2"/>
      <c r="EC4698" s="2"/>
      <c r="ED4698" s="2"/>
      <c r="EE4698" s="2"/>
      <c r="EF4698" s="2"/>
      <c r="EG4698" s="2"/>
      <c r="EH4698" s="2"/>
      <c r="EI4698" s="2"/>
      <c r="EJ4698" s="2"/>
      <c r="EK4698" s="2"/>
      <c r="EL4698" s="2"/>
      <c r="EM4698" s="2"/>
      <c r="EN4698" s="2"/>
      <c r="EO4698" s="2"/>
      <c r="EP4698" s="2"/>
      <c r="EQ4698" s="2"/>
      <c r="ER4698" s="2"/>
      <c r="ES4698" s="2"/>
      <c r="ET4698" s="2"/>
      <c r="EU4698" s="2"/>
      <c r="EV4698" s="2"/>
      <c r="EW4698" s="2"/>
      <c r="EX4698" s="2"/>
      <c r="EY4698" s="2"/>
      <c r="EZ4698" s="2"/>
      <c r="FA4698" s="2"/>
      <c r="FB4698" s="2"/>
      <c r="FC4698" s="2"/>
      <c r="FD4698" s="2"/>
      <c r="FE4698" s="2"/>
      <c r="FF4698" s="2"/>
      <c r="FG4698" s="2"/>
      <c r="FH4698" s="2"/>
      <c r="FI4698" s="2"/>
      <c r="FJ4698" s="2"/>
      <c r="FK4698" s="2"/>
      <c r="FL4698" s="2"/>
      <c r="FM4698" s="2"/>
      <c r="FN4698" s="2"/>
      <c r="FO4698" s="2"/>
      <c r="FP4698" s="2"/>
      <c r="FQ4698" s="2"/>
      <c r="FR4698" s="2"/>
      <c r="FS4698" s="2"/>
      <c r="FT4698" s="2"/>
      <c r="FU4698" s="2"/>
      <c r="FV4698" s="2"/>
      <c r="FW4698" s="2"/>
      <c r="FX4698" s="2"/>
      <c r="FY4698" s="2"/>
      <c r="FZ4698" s="2"/>
      <c r="GA4698" s="2"/>
      <c r="GB4698" s="2"/>
      <c r="GC4698" s="2"/>
      <c r="GD4698" s="2"/>
      <c r="GE4698" s="2"/>
      <c r="GF4698" s="2"/>
      <c r="GG4698" s="2"/>
      <c r="GH4698" s="2"/>
      <c r="GI4698" s="2"/>
      <c r="GJ4698" s="2"/>
      <c r="GK4698" s="2"/>
      <c r="GL4698" s="2"/>
      <c r="GM4698" s="2"/>
      <c r="GN4698" s="2"/>
      <c r="GO4698" s="2"/>
      <c r="GP4698" s="2"/>
      <c r="GQ4698" s="2"/>
      <c r="GR4698" s="2"/>
      <c r="GS4698" s="2"/>
      <c r="GT4698" s="2"/>
      <c r="GU4698" s="2"/>
      <c r="GV4698" s="2"/>
      <c r="GW4698" s="2"/>
      <c r="GX4698" s="2"/>
      <c r="GY4698" s="2"/>
      <c r="GZ4698" s="2"/>
      <c r="HA4698" s="2"/>
      <c r="HB4698" s="2"/>
      <c r="HC4698" s="2"/>
      <c r="HD4698" s="2"/>
      <c r="HE4698" s="2"/>
      <c r="HF4698" s="2"/>
      <c r="HG4698" s="2"/>
      <c r="HH4698" s="2"/>
      <c r="HI4698" s="2"/>
      <c r="HJ4698" s="2"/>
      <c r="HK4698" s="2"/>
      <c r="HL4698" s="2"/>
      <c r="HM4698" s="2"/>
      <c r="HN4698" s="2"/>
      <c r="HO4698" s="2"/>
      <c r="HP4698" s="2"/>
      <c r="HQ4698" s="2"/>
      <c r="HR4698" s="2"/>
      <c r="HS4698" s="2"/>
      <c r="HT4698" s="2"/>
      <c r="HU4698" s="2"/>
      <c r="HV4698" s="2"/>
      <c r="HW4698" s="2"/>
      <c r="HX4698" s="2"/>
      <c r="HY4698" s="2"/>
      <c r="HZ4698" s="2"/>
      <c r="IA4698" s="2"/>
      <c r="IB4698" s="2"/>
      <c r="IC4698" s="2"/>
      <c r="ID4698" s="2"/>
      <c r="IE4698" s="2"/>
      <c r="IF4698" s="2"/>
      <c r="IG4698" s="2"/>
      <c r="IH4698" s="2"/>
      <c r="II4698" s="2"/>
      <c r="IJ4698" s="2"/>
      <c r="IK4698" s="2"/>
      <c r="IL4698" s="2"/>
      <c r="IM4698" s="2"/>
      <c r="IN4698" s="2"/>
      <c r="IO4698" s="2"/>
      <c r="IP4698" s="2"/>
      <c r="IQ4698" s="2"/>
    </row>
    <row r="4699" spans="1:251" s="16" customFormat="1" ht="18.75" customHeight="1">
      <c r="A4699" s="8"/>
      <c r="B4699" s="25"/>
      <c r="C4699" s="125" t="s">
        <v>388</v>
      </c>
      <c r="D4699" s="126"/>
      <c r="E4699" s="126"/>
      <c r="F4699" s="126"/>
      <c r="G4699" s="126"/>
      <c r="H4699" s="126"/>
      <c r="I4699" s="126"/>
      <c r="J4699" s="126"/>
      <c r="K4699" s="126"/>
      <c r="L4699" s="126"/>
      <c r="M4699" s="126"/>
      <c r="N4699" s="126"/>
      <c r="O4699" s="126"/>
      <c r="P4699" s="126"/>
      <c r="Q4699" s="126"/>
      <c r="R4699" s="126"/>
      <c r="S4699" s="126"/>
      <c r="T4699" s="126"/>
      <c r="U4699" s="126"/>
      <c r="V4699" s="126"/>
      <c r="W4699" s="126"/>
      <c r="X4699" s="126"/>
      <c r="Y4699" s="126"/>
      <c r="Z4699" s="127"/>
      <c r="AA4699" s="106">
        <v>43297</v>
      </c>
      <c r="AB4699" s="107"/>
      <c r="AC4699" s="107"/>
      <c r="AD4699" s="107"/>
      <c r="AE4699" s="107"/>
      <c r="AF4699" s="107"/>
      <c r="AG4699" s="107"/>
      <c r="AH4699" s="107"/>
      <c r="AI4699" s="108"/>
      <c r="AJ4699" s="106">
        <v>43299</v>
      </c>
      <c r="AK4699" s="107"/>
      <c r="AL4699" s="107"/>
      <c r="AM4699" s="107"/>
      <c r="AN4699" s="107"/>
      <c r="AO4699" s="107"/>
      <c r="AP4699" s="107"/>
      <c r="AQ4699" s="107"/>
      <c r="AR4699" s="108"/>
      <c r="AS4699" s="109"/>
      <c r="AT4699" s="110"/>
      <c r="AU4699" s="110"/>
      <c r="AV4699" s="110"/>
      <c r="AW4699" s="110"/>
      <c r="AX4699" s="111"/>
      <c r="AY4699" s="2"/>
      <c r="AZ4699" s="2"/>
      <c r="BA4699" s="2"/>
      <c r="BB4699" s="2"/>
      <c r="BC4699" s="2"/>
      <c r="BD4699" s="2"/>
      <c r="BE4699" s="2"/>
      <c r="BF4699" s="2"/>
      <c r="BG4699" s="2"/>
      <c r="BH4699" s="2"/>
      <c r="BI4699" s="2"/>
      <c r="BJ4699" s="2"/>
      <c r="BK4699" s="2"/>
      <c r="BL4699" s="2"/>
      <c r="BM4699" s="2"/>
      <c r="BN4699" s="2"/>
      <c r="BO4699" s="2"/>
      <c r="BP4699" s="2"/>
      <c r="BQ4699" s="2"/>
      <c r="BR4699" s="2"/>
      <c r="BS4699" s="2"/>
      <c r="BT4699" s="2"/>
      <c r="BU4699" s="2"/>
      <c r="BV4699" s="2"/>
      <c r="BW4699" s="2"/>
      <c r="BX4699" s="2"/>
      <c r="BY4699" s="2"/>
      <c r="BZ4699" s="2"/>
      <c r="CA4699" s="2"/>
      <c r="CB4699" s="2"/>
      <c r="CC4699" s="2"/>
      <c r="CD4699" s="2"/>
      <c r="CE4699" s="2"/>
      <c r="CF4699" s="2"/>
      <c r="CG4699" s="2"/>
      <c r="CH4699" s="2"/>
      <c r="CI4699" s="2"/>
      <c r="CJ4699" s="2"/>
      <c r="CK4699" s="2"/>
      <c r="CL4699" s="2"/>
      <c r="CM4699" s="2"/>
      <c r="CN4699" s="2"/>
      <c r="CO4699" s="2"/>
      <c r="CP4699" s="2"/>
      <c r="CQ4699" s="2"/>
      <c r="CR4699" s="2"/>
      <c r="CS4699" s="2"/>
      <c r="CT4699" s="2"/>
      <c r="CU4699" s="2"/>
      <c r="CV4699" s="2"/>
      <c r="CW4699" s="2"/>
      <c r="CX4699" s="2"/>
      <c r="CY4699" s="2"/>
      <c r="CZ4699" s="2"/>
      <c r="DA4699" s="2"/>
      <c r="DB4699" s="2"/>
      <c r="DC4699" s="2"/>
      <c r="DD4699" s="2"/>
      <c r="DE4699" s="2"/>
      <c r="DF4699" s="2"/>
      <c r="DG4699" s="2"/>
      <c r="DH4699" s="2"/>
      <c r="DI4699" s="2"/>
      <c r="DJ4699" s="2"/>
      <c r="DK4699" s="2"/>
      <c r="DL4699" s="2"/>
      <c r="DM4699" s="2"/>
      <c r="DN4699" s="2"/>
      <c r="DO4699" s="2"/>
      <c r="DP4699" s="2"/>
      <c r="DQ4699" s="2"/>
      <c r="DR4699" s="2"/>
      <c r="DS4699" s="2"/>
      <c r="DT4699" s="2"/>
      <c r="DU4699" s="2"/>
      <c r="DV4699" s="2"/>
      <c r="DW4699" s="2"/>
      <c r="DX4699" s="2"/>
      <c r="DY4699" s="2"/>
      <c r="DZ4699" s="2"/>
      <c r="EA4699" s="2"/>
      <c r="EB4699" s="2"/>
      <c r="EC4699" s="2"/>
      <c r="ED4699" s="2"/>
      <c r="EE4699" s="2"/>
      <c r="EF4699" s="2"/>
      <c r="EG4699" s="2"/>
      <c r="EH4699" s="2"/>
      <c r="EI4699" s="2"/>
      <c r="EJ4699" s="2"/>
      <c r="EK4699" s="2"/>
      <c r="EL4699" s="2"/>
      <c r="EM4699" s="2"/>
      <c r="EN4699" s="2"/>
      <c r="EO4699" s="2"/>
      <c r="EP4699" s="2"/>
      <c r="EQ4699" s="2"/>
      <c r="ER4699" s="2"/>
      <c r="ES4699" s="2"/>
      <c r="ET4699" s="2"/>
      <c r="EU4699" s="2"/>
      <c r="EV4699" s="2"/>
      <c r="EW4699" s="2"/>
      <c r="EX4699" s="2"/>
      <c r="EY4699" s="2"/>
      <c r="EZ4699" s="2"/>
      <c r="FA4699" s="2"/>
      <c r="FB4699" s="2"/>
      <c r="FC4699" s="2"/>
      <c r="FD4699" s="2"/>
      <c r="FE4699" s="2"/>
      <c r="FF4699" s="2"/>
      <c r="FG4699" s="2"/>
      <c r="FH4699" s="2"/>
      <c r="FI4699" s="2"/>
      <c r="FJ4699" s="2"/>
      <c r="FK4699" s="2"/>
      <c r="FL4699" s="2"/>
      <c r="FM4699" s="2"/>
      <c r="FN4699" s="2"/>
      <c r="FO4699" s="2"/>
      <c r="FP4699" s="2"/>
      <c r="FQ4699" s="2"/>
      <c r="FR4699" s="2"/>
      <c r="FS4699" s="2"/>
      <c r="FT4699" s="2"/>
      <c r="FU4699" s="2"/>
      <c r="FV4699" s="2"/>
      <c r="FW4699" s="2"/>
      <c r="FX4699" s="2"/>
      <c r="FY4699" s="2"/>
      <c r="FZ4699" s="2"/>
      <c r="GA4699" s="2"/>
      <c r="GB4699" s="2"/>
      <c r="GC4699" s="2"/>
      <c r="GD4699" s="2"/>
      <c r="GE4699" s="2"/>
      <c r="GF4699" s="2"/>
      <c r="GG4699" s="2"/>
      <c r="GH4699" s="2"/>
      <c r="GI4699" s="2"/>
      <c r="GJ4699" s="2"/>
      <c r="GK4699" s="2"/>
      <c r="GL4699" s="2"/>
      <c r="GM4699" s="2"/>
      <c r="GN4699" s="2"/>
      <c r="GO4699" s="2"/>
      <c r="GP4699" s="2"/>
      <c r="GQ4699" s="2"/>
      <c r="GR4699" s="2"/>
      <c r="GS4699" s="2"/>
      <c r="GT4699" s="2"/>
      <c r="GU4699" s="2"/>
      <c r="GV4699" s="2"/>
      <c r="GW4699" s="2"/>
      <c r="GX4699" s="2"/>
      <c r="GY4699" s="2"/>
      <c r="GZ4699" s="2"/>
      <c r="HA4699" s="2"/>
      <c r="HB4699" s="2"/>
      <c r="HC4699" s="2"/>
      <c r="HD4699" s="2"/>
      <c r="HE4699" s="2"/>
      <c r="HF4699" s="2"/>
      <c r="HG4699" s="2"/>
      <c r="HH4699" s="2"/>
      <c r="HI4699" s="2"/>
      <c r="HJ4699" s="2"/>
      <c r="HK4699" s="2"/>
      <c r="HL4699" s="2"/>
      <c r="HM4699" s="2"/>
      <c r="HN4699" s="2"/>
      <c r="HO4699" s="2"/>
      <c r="HP4699" s="2"/>
      <c r="HQ4699" s="2"/>
      <c r="HR4699" s="2"/>
      <c r="HS4699" s="2"/>
      <c r="HT4699" s="2"/>
      <c r="HU4699" s="2"/>
      <c r="HV4699" s="2"/>
      <c r="HW4699" s="2"/>
      <c r="HX4699" s="2"/>
      <c r="HY4699" s="2"/>
      <c r="HZ4699" s="2"/>
      <c r="IA4699" s="2"/>
      <c r="IB4699" s="2"/>
      <c r="IC4699" s="2"/>
      <c r="ID4699" s="2"/>
      <c r="IE4699" s="2"/>
      <c r="IF4699" s="2"/>
      <c r="IG4699" s="2"/>
      <c r="IH4699" s="2"/>
      <c r="II4699" s="2"/>
      <c r="IJ4699" s="2"/>
      <c r="IK4699" s="2"/>
      <c r="IL4699" s="2"/>
      <c r="IM4699" s="2"/>
      <c r="IN4699" s="2"/>
      <c r="IO4699" s="2"/>
      <c r="IP4699" s="2"/>
      <c r="IQ4699" s="2"/>
    </row>
    <row r="4700" spans="1:251" s="16" customFormat="1" ht="18.75" customHeight="1">
      <c r="A4700" s="8"/>
      <c r="B4700" s="25"/>
      <c r="C4700" s="125" t="s">
        <v>400</v>
      </c>
      <c r="D4700" s="126"/>
      <c r="E4700" s="126"/>
      <c r="F4700" s="126"/>
      <c r="G4700" s="126"/>
      <c r="H4700" s="126"/>
      <c r="I4700" s="126"/>
      <c r="J4700" s="126"/>
      <c r="K4700" s="126"/>
      <c r="L4700" s="126"/>
      <c r="M4700" s="126"/>
      <c r="N4700" s="126"/>
      <c r="O4700" s="126"/>
      <c r="P4700" s="126"/>
      <c r="Q4700" s="126"/>
      <c r="R4700" s="126"/>
      <c r="S4700" s="126"/>
      <c r="T4700" s="126"/>
      <c r="U4700" s="126"/>
      <c r="V4700" s="126"/>
      <c r="W4700" s="126"/>
      <c r="X4700" s="126"/>
      <c r="Y4700" s="126"/>
      <c r="Z4700" s="127"/>
      <c r="AA4700" s="106">
        <v>0</v>
      </c>
      <c r="AB4700" s="107"/>
      <c r="AC4700" s="107"/>
      <c r="AD4700" s="107"/>
      <c r="AE4700" s="107"/>
      <c r="AF4700" s="107"/>
      <c r="AG4700" s="107"/>
      <c r="AH4700" s="107"/>
      <c r="AI4700" s="108"/>
      <c r="AJ4700" s="106">
        <v>6584</v>
      </c>
      <c r="AK4700" s="107"/>
      <c r="AL4700" s="107"/>
      <c r="AM4700" s="107"/>
      <c r="AN4700" s="107"/>
      <c r="AO4700" s="107"/>
      <c r="AP4700" s="107"/>
      <c r="AQ4700" s="107"/>
      <c r="AR4700" s="108"/>
      <c r="AS4700" s="109"/>
      <c r="AT4700" s="110"/>
      <c r="AU4700" s="110"/>
      <c r="AV4700" s="110"/>
      <c r="AW4700" s="110"/>
      <c r="AX4700" s="111"/>
      <c r="AY4700" s="2"/>
      <c r="AZ4700" s="2"/>
      <c r="BA4700" s="2"/>
      <c r="BB4700" s="2"/>
      <c r="BC4700" s="2"/>
      <c r="BD4700" s="2"/>
      <c r="BE4700" s="2"/>
      <c r="BF4700" s="2"/>
      <c r="BG4700" s="2"/>
      <c r="BH4700" s="2"/>
      <c r="BI4700" s="2"/>
      <c r="BJ4700" s="2"/>
      <c r="BK4700" s="2"/>
      <c r="BL4700" s="2"/>
      <c r="BM4700" s="2"/>
      <c r="BN4700" s="2"/>
      <c r="BO4700" s="2"/>
      <c r="BP4700" s="2"/>
      <c r="BQ4700" s="2"/>
      <c r="BR4700" s="2"/>
      <c r="BS4700" s="2"/>
      <c r="BT4700" s="2"/>
      <c r="BU4700" s="2"/>
      <c r="BV4700" s="2"/>
      <c r="BW4700" s="2"/>
      <c r="BX4700" s="2"/>
      <c r="BY4700" s="2"/>
      <c r="BZ4700" s="2"/>
      <c r="CA4700" s="2"/>
      <c r="CB4700" s="2"/>
      <c r="CC4700" s="2"/>
      <c r="CD4700" s="2"/>
      <c r="CE4700" s="2"/>
      <c r="CF4700" s="2"/>
      <c r="CG4700" s="2"/>
      <c r="CH4700" s="2"/>
      <c r="CI4700" s="2"/>
      <c r="CJ4700" s="2"/>
      <c r="CK4700" s="2"/>
      <c r="CL4700" s="2"/>
      <c r="CM4700" s="2"/>
      <c r="CN4700" s="2"/>
      <c r="CO4700" s="2"/>
      <c r="CP4700" s="2"/>
      <c r="CQ4700" s="2"/>
      <c r="CR4700" s="2"/>
      <c r="CS4700" s="2"/>
      <c r="CT4700" s="2"/>
      <c r="CU4700" s="2"/>
      <c r="CV4700" s="2"/>
      <c r="CW4700" s="2"/>
      <c r="CX4700" s="2"/>
      <c r="CY4700" s="2"/>
      <c r="CZ4700" s="2"/>
      <c r="DA4700" s="2"/>
      <c r="DB4700" s="2"/>
      <c r="DC4700" s="2"/>
      <c r="DD4700" s="2"/>
      <c r="DE4700" s="2"/>
      <c r="DF4700" s="2"/>
      <c r="DG4700" s="2"/>
      <c r="DH4700" s="2"/>
      <c r="DI4700" s="2"/>
      <c r="DJ4700" s="2"/>
      <c r="DK4700" s="2"/>
      <c r="DL4700" s="2"/>
      <c r="DM4700" s="2"/>
      <c r="DN4700" s="2"/>
      <c r="DO4700" s="2"/>
      <c r="DP4700" s="2"/>
      <c r="DQ4700" s="2"/>
      <c r="DR4700" s="2"/>
      <c r="DS4700" s="2"/>
      <c r="DT4700" s="2"/>
      <c r="DU4700" s="2"/>
      <c r="DV4700" s="2"/>
      <c r="DW4700" s="2"/>
      <c r="DX4700" s="2"/>
      <c r="DY4700" s="2"/>
      <c r="DZ4700" s="2"/>
      <c r="EA4700" s="2"/>
      <c r="EB4700" s="2"/>
      <c r="EC4700" s="2"/>
      <c r="ED4700" s="2"/>
      <c r="EE4700" s="2"/>
      <c r="EF4700" s="2"/>
      <c r="EG4700" s="2"/>
      <c r="EH4700" s="2"/>
      <c r="EI4700" s="2"/>
      <c r="EJ4700" s="2"/>
      <c r="EK4700" s="2"/>
      <c r="EL4700" s="2"/>
      <c r="EM4700" s="2"/>
      <c r="EN4700" s="2"/>
      <c r="EO4700" s="2"/>
      <c r="EP4700" s="2"/>
      <c r="EQ4700" s="2"/>
      <c r="ER4700" s="2"/>
      <c r="ES4700" s="2"/>
      <c r="ET4700" s="2"/>
      <c r="EU4700" s="2"/>
      <c r="EV4700" s="2"/>
      <c r="EW4700" s="2"/>
      <c r="EX4700" s="2"/>
      <c r="EY4700" s="2"/>
      <c r="EZ4700" s="2"/>
      <c r="FA4700" s="2"/>
      <c r="FB4700" s="2"/>
      <c r="FC4700" s="2"/>
      <c r="FD4700" s="2"/>
      <c r="FE4700" s="2"/>
      <c r="FF4700" s="2"/>
      <c r="FG4700" s="2"/>
      <c r="FH4700" s="2"/>
      <c r="FI4700" s="2"/>
      <c r="FJ4700" s="2"/>
      <c r="FK4700" s="2"/>
      <c r="FL4700" s="2"/>
      <c r="FM4700" s="2"/>
      <c r="FN4700" s="2"/>
      <c r="FO4700" s="2"/>
      <c r="FP4700" s="2"/>
      <c r="FQ4700" s="2"/>
      <c r="FR4700" s="2"/>
      <c r="FS4700" s="2"/>
      <c r="FT4700" s="2"/>
      <c r="FU4700" s="2"/>
      <c r="FV4700" s="2"/>
      <c r="FW4700" s="2"/>
      <c r="FX4700" s="2"/>
      <c r="FY4700" s="2"/>
      <c r="FZ4700" s="2"/>
      <c r="GA4700" s="2"/>
      <c r="GB4700" s="2"/>
      <c r="GC4700" s="2"/>
      <c r="GD4700" s="2"/>
      <c r="GE4700" s="2"/>
      <c r="GF4700" s="2"/>
      <c r="GG4700" s="2"/>
      <c r="GH4700" s="2"/>
      <c r="GI4700" s="2"/>
      <c r="GJ4700" s="2"/>
      <c r="GK4700" s="2"/>
      <c r="GL4700" s="2"/>
      <c r="GM4700" s="2"/>
      <c r="GN4700" s="2"/>
      <c r="GO4700" s="2"/>
      <c r="GP4700" s="2"/>
      <c r="GQ4700" s="2"/>
      <c r="GR4700" s="2"/>
      <c r="GS4700" s="2"/>
      <c r="GT4700" s="2"/>
      <c r="GU4700" s="2"/>
      <c r="GV4700" s="2"/>
      <c r="GW4700" s="2"/>
      <c r="GX4700" s="2"/>
      <c r="GY4700" s="2"/>
      <c r="GZ4700" s="2"/>
      <c r="HA4700" s="2"/>
      <c r="HB4700" s="2"/>
      <c r="HC4700" s="2"/>
      <c r="HD4700" s="2"/>
      <c r="HE4700" s="2"/>
      <c r="HF4700" s="2"/>
      <c r="HG4700" s="2"/>
      <c r="HH4700" s="2"/>
      <c r="HI4700" s="2"/>
      <c r="HJ4700" s="2"/>
      <c r="HK4700" s="2"/>
      <c r="HL4700" s="2"/>
      <c r="HM4700" s="2"/>
      <c r="HN4700" s="2"/>
      <c r="HO4700" s="2"/>
      <c r="HP4700" s="2"/>
      <c r="HQ4700" s="2"/>
      <c r="HR4700" s="2"/>
      <c r="HS4700" s="2"/>
      <c r="HT4700" s="2"/>
      <c r="HU4700" s="2"/>
      <c r="HV4700" s="2"/>
      <c r="HW4700" s="2"/>
      <c r="HX4700" s="2"/>
      <c r="HY4700" s="2"/>
      <c r="HZ4700" s="2"/>
      <c r="IA4700" s="2"/>
      <c r="IB4700" s="2"/>
      <c r="IC4700" s="2"/>
      <c r="ID4700" s="2"/>
      <c r="IE4700" s="2"/>
      <c r="IF4700" s="2"/>
      <c r="IG4700" s="2"/>
      <c r="IH4700" s="2"/>
      <c r="II4700" s="2"/>
      <c r="IJ4700" s="2"/>
      <c r="IK4700" s="2"/>
      <c r="IL4700" s="2"/>
      <c r="IM4700" s="2"/>
      <c r="IN4700" s="2"/>
      <c r="IO4700" s="2"/>
      <c r="IP4700" s="2"/>
      <c r="IQ4700" s="2"/>
    </row>
    <row r="4701" spans="1:251" s="16" customFormat="1" ht="18.75" customHeight="1" thickBot="1">
      <c r="A4701" s="17"/>
      <c r="B4701" s="136" t="s">
        <v>13</v>
      </c>
      <c r="C4701" s="137"/>
      <c r="D4701" s="137"/>
      <c r="E4701" s="137"/>
      <c r="F4701" s="137"/>
      <c r="G4701" s="137"/>
      <c r="H4701" s="137"/>
      <c r="I4701" s="137"/>
      <c r="J4701" s="137"/>
      <c r="K4701" s="137"/>
      <c r="L4701" s="137"/>
      <c r="M4701" s="137"/>
      <c r="N4701" s="137"/>
      <c r="O4701" s="137"/>
      <c r="P4701" s="137"/>
      <c r="Q4701" s="137"/>
      <c r="R4701" s="137"/>
      <c r="S4701" s="137"/>
      <c r="T4701" s="137"/>
      <c r="U4701" s="137"/>
      <c r="V4701" s="137"/>
      <c r="W4701" s="137"/>
      <c r="X4701" s="137"/>
      <c r="Y4701" s="137"/>
      <c r="Z4701" s="138"/>
      <c r="AA4701" s="115">
        <f>SUM(AA4698:AI4700)</f>
        <v>634477</v>
      </c>
      <c r="AB4701" s="116"/>
      <c r="AC4701" s="116"/>
      <c r="AD4701" s="116"/>
      <c r="AE4701" s="116"/>
      <c r="AF4701" s="116"/>
      <c r="AG4701" s="116"/>
      <c r="AH4701" s="116"/>
      <c r="AI4701" s="117"/>
      <c r="AJ4701" s="115">
        <f>SUM(AJ4698:AR4700)</f>
        <v>641153</v>
      </c>
      <c r="AK4701" s="116"/>
      <c r="AL4701" s="116"/>
      <c r="AM4701" s="116"/>
      <c r="AN4701" s="116"/>
      <c r="AO4701" s="116"/>
      <c r="AP4701" s="116"/>
      <c r="AQ4701" s="116"/>
      <c r="AR4701" s="117"/>
      <c r="AS4701" s="112"/>
      <c r="AT4701" s="113"/>
      <c r="AU4701" s="113"/>
      <c r="AV4701" s="113"/>
      <c r="AW4701" s="113"/>
      <c r="AX4701" s="114"/>
      <c r="AY4701" s="2"/>
      <c r="AZ4701" s="2"/>
      <c r="BA4701" s="2"/>
      <c r="BB4701" s="2"/>
      <c r="BC4701" s="2"/>
      <c r="BD4701" s="2"/>
      <c r="BE4701" s="2"/>
      <c r="BF4701" s="2"/>
      <c r="BG4701" s="2"/>
      <c r="BH4701" s="2"/>
      <c r="BI4701" s="2"/>
      <c r="BJ4701" s="2"/>
      <c r="BK4701" s="2"/>
      <c r="BL4701" s="2"/>
      <c r="BM4701" s="2"/>
      <c r="BN4701" s="2"/>
      <c r="BO4701" s="2"/>
      <c r="BP4701" s="2"/>
      <c r="BQ4701" s="2"/>
      <c r="BR4701" s="2"/>
      <c r="BS4701" s="2"/>
      <c r="BT4701" s="2"/>
      <c r="BU4701" s="2"/>
      <c r="BV4701" s="2"/>
      <c r="BW4701" s="2"/>
      <c r="BX4701" s="2"/>
      <c r="BY4701" s="2"/>
      <c r="BZ4701" s="2"/>
      <c r="CA4701" s="2"/>
      <c r="CB4701" s="2"/>
      <c r="CC4701" s="2"/>
      <c r="CD4701" s="2"/>
      <c r="CE4701" s="2"/>
      <c r="CF4701" s="2"/>
      <c r="CG4701" s="2"/>
      <c r="CH4701" s="2"/>
      <c r="CI4701" s="2"/>
      <c r="CJ4701" s="2"/>
      <c r="CK4701" s="2"/>
      <c r="CL4701" s="2"/>
      <c r="CM4701" s="2"/>
      <c r="CN4701" s="2"/>
      <c r="CO4701" s="2"/>
      <c r="CP4701" s="2"/>
      <c r="CQ4701" s="2"/>
      <c r="CR4701" s="2"/>
      <c r="CS4701" s="2"/>
      <c r="CT4701" s="2"/>
      <c r="CU4701" s="2"/>
      <c r="CV4701" s="2"/>
      <c r="CW4701" s="2"/>
      <c r="CX4701" s="2"/>
      <c r="CY4701" s="2"/>
      <c r="CZ4701" s="2"/>
      <c r="DA4701" s="2"/>
      <c r="DB4701" s="2"/>
      <c r="DC4701" s="2"/>
      <c r="DD4701" s="2"/>
      <c r="DE4701" s="2"/>
      <c r="DF4701" s="2"/>
      <c r="DG4701" s="2"/>
      <c r="DH4701" s="2"/>
      <c r="DI4701" s="2"/>
      <c r="DJ4701" s="2"/>
      <c r="DK4701" s="2"/>
      <c r="DL4701" s="2"/>
      <c r="DM4701" s="2"/>
      <c r="DN4701" s="2"/>
      <c r="DO4701" s="2"/>
      <c r="DP4701" s="2"/>
      <c r="DQ4701" s="2"/>
      <c r="DR4701" s="2"/>
      <c r="DS4701" s="2"/>
      <c r="DT4701" s="2"/>
      <c r="DU4701" s="2"/>
      <c r="DV4701" s="2"/>
      <c r="DW4701" s="2"/>
      <c r="DX4701" s="2"/>
      <c r="DY4701" s="2"/>
      <c r="DZ4701" s="2"/>
      <c r="EA4701" s="2"/>
      <c r="EB4701" s="2"/>
      <c r="EC4701" s="2"/>
      <c r="ED4701" s="2"/>
      <c r="EE4701" s="2"/>
      <c r="EF4701" s="2"/>
      <c r="EG4701" s="2"/>
      <c r="EH4701" s="2"/>
      <c r="EI4701" s="2"/>
      <c r="EJ4701" s="2"/>
      <c r="EK4701" s="2"/>
      <c r="EL4701" s="2"/>
      <c r="EM4701" s="2"/>
      <c r="EN4701" s="2"/>
      <c r="EO4701" s="2"/>
      <c r="EP4701" s="2"/>
      <c r="EQ4701" s="2"/>
      <c r="ER4701" s="2"/>
      <c r="ES4701" s="2"/>
      <c r="ET4701" s="2"/>
      <c r="EU4701" s="2"/>
      <c r="EV4701" s="2"/>
      <c r="EW4701" s="2"/>
      <c r="EX4701" s="2"/>
      <c r="EY4701" s="2"/>
      <c r="EZ4701" s="2"/>
      <c r="FA4701" s="2"/>
      <c r="FB4701" s="2"/>
      <c r="FC4701" s="2"/>
      <c r="FD4701" s="2"/>
      <c r="FE4701" s="2"/>
      <c r="FF4701" s="2"/>
      <c r="FG4701" s="2"/>
      <c r="FH4701" s="2"/>
      <c r="FI4701" s="2"/>
      <c r="FJ4701" s="2"/>
      <c r="FK4701" s="2"/>
      <c r="FL4701" s="2"/>
      <c r="FM4701" s="2"/>
      <c r="FN4701" s="2"/>
      <c r="FO4701" s="2"/>
      <c r="FP4701" s="2"/>
      <c r="FQ4701" s="2"/>
      <c r="FR4701" s="2"/>
      <c r="FS4701" s="2"/>
      <c r="FT4701" s="2"/>
      <c r="FU4701" s="2"/>
      <c r="FV4701" s="2"/>
      <c r="FW4701" s="2"/>
      <c r="FX4701" s="2"/>
      <c r="FY4701" s="2"/>
      <c r="FZ4701" s="2"/>
      <c r="GA4701" s="2"/>
      <c r="GB4701" s="2"/>
      <c r="GC4701" s="2"/>
      <c r="GD4701" s="2"/>
      <c r="GE4701" s="2"/>
      <c r="GF4701" s="2"/>
      <c r="GG4701" s="2"/>
      <c r="GH4701" s="2"/>
      <c r="GI4701" s="2"/>
      <c r="GJ4701" s="2"/>
      <c r="GK4701" s="2"/>
      <c r="GL4701" s="2"/>
      <c r="GM4701" s="2"/>
      <c r="GN4701" s="2"/>
      <c r="GO4701" s="2"/>
      <c r="GP4701" s="2"/>
      <c r="GQ4701" s="2"/>
      <c r="GR4701" s="2"/>
      <c r="GS4701" s="2"/>
      <c r="GT4701" s="2"/>
      <c r="GU4701" s="2"/>
      <c r="GV4701" s="2"/>
      <c r="GW4701" s="2"/>
      <c r="GX4701" s="2"/>
      <c r="GY4701" s="2"/>
      <c r="GZ4701" s="2"/>
      <c r="HA4701" s="2"/>
      <c r="HB4701" s="2"/>
      <c r="HC4701" s="2"/>
      <c r="HD4701" s="2"/>
      <c r="HE4701" s="2"/>
      <c r="HF4701" s="2"/>
      <c r="HG4701" s="2"/>
      <c r="HH4701" s="2"/>
      <c r="HI4701" s="2"/>
      <c r="HJ4701" s="2"/>
      <c r="HK4701" s="2"/>
      <c r="HL4701" s="2"/>
      <c r="HM4701" s="2"/>
      <c r="HN4701" s="2"/>
      <c r="HO4701" s="2"/>
      <c r="HP4701" s="2"/>
      <c r="HQ4701" s="2"/>
      <c r="HR4701" s="2"/>
      <c r="HS4701" s="2"/>
      <c r="HT4701" s="2"/>
      <c r="HU4701" s="2"/>
      <c r="HV4701" s="2"/>
      <c r="HW4701" s="2"/>
      <c r="HX4701" s="2"/>
      <c r="HY4701" s="2"/>
      <c r="HZ4701" s="2"/>
      <c r="IA4701" s="2"/>
      <c r="IB4701" s="2"/>
      <c r="IC4701" s="2"/>
      <c r="ID4701" s="2"/>
      <c r="IE4701" s="2"/>
      <c r="IF4701" s="2"/>
      <c r="IG4701" s="2"/>
      <c r="IH4701" s="2"/>
      <c r="II4701" s="2"/>
      <c r="IJ4701" s="2"/>
      <c r="IK4701" s="2"/>
      <c r="IL4701" s="2"/>
      <c r="IM4701" s="2"/>
      <c r="IN4701" s="2"/>
      <c r="IO4701" s="2"/>
      <c r="IP4701" s="2"/>
      <c r="IQ4701" s="2"/>
    </row>
    <row r="4703" spans="1:251" ht="18.75">
      <c r="A4703" s="1" t="s">
        <v>0</v>
      </c>
      <c r="AW4703" s="3"/>
      <c r="AX4703" s="4"/>
      <c r="AY4703" s="3"/>
    </row>
    <row r="4705" spans="1:113" ht="18.75">
      <c r="B4705" s="118" t="s">
        <v>8</v>
      </c>
      <c r="C4705" s="119"/>
      <c r="D4705" s="119"/>
      <c r="E4705" s="119"/>
      <c r="F4705" s="119"/>
      <c r="G4705" s="119"/>
      <c r="H4705" s="119"/>
      <c r="I4705" s="119"/>
      <c r="J4705" s="119"/>
      <c r="K4705" s="119"/>
      <c r="L4705" s="119"/>
      <c r="M4705" s="119"/>
      <c r="N4705" s="119"/>
      <c r="O4705" s="119"/>
      <c r="P4705" s="119"/>
      <c r="Q4705" s="119"/>
      <c r="R4705" s="119"/>
      <c r="S4705" s="119"/>
      <c r="T4705" s="119"/>
      <c r="U4705" s="119"/>
      <c r="V4705" s="119"/>
      <c r="W4705" s="119"/>
      <c r="X4705" s="119"/>
      <c r="Y4705" s="119"/>
      <c r="Z4705" s="119"/>
      <c r="AA4705" s="119"/>
      <c r="AB4705" s="119"/>
      <c r="AC4705" s="119"/>
      <c r="AD4705" s="119"/>
      <c r="AE4705" s="119"/>
      <c r="AF4705" s="119"/>
      <c r="AG4705" s="119"/>
      <c r="AH4705" s="119"/>
      <c r="AI4705" s="119"/>
      <c r="AJ4705" s="119"/>
      <c r="AK4705" s="119"/>
      <c r="AL4705" s="119"/>
      <c r="AM4705" s="119"/>
      <c r="AN4705" s="119"/>
      <c r="AO4705" s="119"/>
      <c r="AP4705" s="119"/>
      <c r="AQ4705" s="119"/>
      <c r="AR4705" s="119"/>
      <c r="AS4705" s="119"/>
      <c r="AT4705" s="119"/>
      <c r="AU4705" s="119"/>
      <c r="AV4705" s="119"/>
      <c r="AW4705" s="119"/>
      <c r="AX4705" s="119"/>
    </row>
    <row r="4706" spans="1:113">
      <c r="Z4706" s="5"/>
      <c r="AD4706" s="5"/>
      <c r="AE4706" s="5"/>
      <c r="AF4706" s="5"/>
      <c r="AG4706" s="5"/>
      <c r="AH4706" s="5"/>
      <c r="AI4706" s="5"/>
      <c r="AO4706" s="5"/>
    </row>
    <row r="4707" spans="1:113" ht="13.5" thickBot="1">
      <c r="Z4707" s="5"/>
      <c r="AD4707" s="5"/>
      <c r="AE4707" s="5"/>
      <c r="AF4707" s="5"/>
      <c r="AG4707" s="5"/>
      <c r="AH4707" s="5"/>
      <c r="AI4707" s="5"/>
      <c r="AO4707" s="5"/>
      <c r="DI4707" s="6"/>
    </row>
    <row r="4708" spans="1:113" ht="24.75" customHeight="1" thickBot="1">
      <c r="B4708" s="120" t="s">
        <v>1</v>
      </c>
      <c r="C4708" s="121"/>
      <c r="D4708" s="121"/>
      <c r="E4708" s="121"/>
      <c r="F4708" s="121"/>
      <c r="G4708" s="121"/>
      <c r="H4708" s="122" t="s">
        <v>945</v>
      </c>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4"/>
      <c r="DI4708" s="6"/>
    </row>
    <row r="4709" spans="1:113" ht="14.25">
      <c r="B4709" s="7"/>
      <c r="C4709" s="7"/>
      <c r="D4709" s="7"/>
      <c r="E4709" s="7"/>
      <c r="F4709" s="7"/>
      <c r="G4709" s="7"/>
      <c r="H4709" s="8"/>
      <c r="I4709" s="8"/>
      <c r="J4709" s="8"/>
      <c r="K4709" s="8"/>
      <c r="L4709" s="9"/>
      <c r="M4709" s="9"/>
      <c r="N4709" s="9"/>
      <c r="O4709" s="9"/>
      <c r="P4709" s="8"/>
      <c r="Q4709" s="8"/>
      <c r="R4709" s="8"/>
      <c r="S4709" s="8"/>
      <c r="T4709" s="8"/>
      <c r="U4709" s="8"/>
      <c r="V4709" s="10"/>
      <c r="W4709" s="10"/>
      <c r="X4709" s="10"/>
      <c r="Y4709" s="10"/>
      <c r="Z4709" s="10"/>
      <c r="AA4709" s="10"/>
      <c r="AB4709" s="10"/>
      <c r="AC4709" s="10"/>
      <c r="AD4709" s="10"/>
      <c r="AE4709" s="10"/>
      <c r="AF4709" s="10"/>
      <c r="AG4709" s="10"/>
      <c r="AH4709" s="10"/>
      <c r="AI4709" s="10"/>
      <c r="AJ4709" s="10"/>
      <c r="AK4709" s="10"/>
      <c r="AL4709" s="10"/>
      <c r="AM4709" s="10"/>
      <c r="AN4709" s="10"/>
      <c r="AO4709" s="10"/>
      <c r="AP4709" s="10"/>
      <c r="AQ4709" s="10"/>
      <c r="AR4709" s="10"/>
      <c r="AS4709" s="10"/>
      <c r="AT4709" s="10"/>
      <c r="AU4709" s="10"/>
      <c r="AV4709" s="10"/>
      <c r="AW4709" s="10"/>
      <c r="AX4709" s="10"/>
      <c r="DI4709" s="6"/>
    </row>
    <row r="4710" spans="1:113" ht="15" thickBot="1">
      <c r="A4710" s="11"/>
      <c r="B4710" s="10" t="s">
        <v>2</v>
      </c>
      <c r="C4710" s="8"/>
      <c r="D4710" s="8"/>
      <c r="E4710" s="8"/>
      <c r="F4710" s="8"/>
      <c r="G4710" s="8"/>
      <c r="H4710" s="8"/>
      <c r="I4710" s="8"/>
      <c r="J4710" s="8"/>
      <c r="K4710" s="8"/>
      <c r="L4710" s="9"/>
      <c r="M4710" s="9"/>
      <c r="N4710" s="9"/>
      <c r="O4710" s="9"/>
      <c r="P4710" s="8"/>
      <c r="Q4710" s="8"/>
      <c r="R4710" s="8"/>
      <c r="S4710" s="8"/>
      <c r="T4710" s="8"/>
      <c r="U4710" s="8"/>
      <c r="V4710" s="10"/>
      <c r="W4710" s="10"/>
      <c r="X4710" s="10"/>
      <c r="Y4710" s="10"/>
      <c r="Z4710" s="10"/>
      <c r="AA4710" s="10"/>
      <c r="AB4710" s="10"/>
      <c r="AC4710" s="10"/>
      <c r="AD4710" s="10"/>
      <c r="AE4710" s="10"/>
      <c r="AF4710" s="10"/>
      <c r="AG4710" s="10"/>
      <c r="AH4710" s="10"/>
      <c r="AI4710" s="10"/>
      <c r="AJ4710" s="10"/>
      <c r="AK4710" s="10"/>
      <c r="AL4710" s="10"/>
      <c r="AM4710" s="10"/>
      <c r="AN4710" s="10"/>
      <c r="AO4710" s="10"/>
      <c r="AP4710" s="10"/>
      <c r="AQ4710" s="10"/>
      <c r="AR4710" s="10"/>
      <c r="AS4710" s="10"/>
      <c r="AT4710" s="10"/>
      <c r="AU4710" s="10"/>
      <c r="AV4710" s="10"/>
      <c r="AW4710" s="10"/>
      <c r="AX4710" s="10"/>
      <c r="DI4710" s="6"/>
    </row>
    <row r="4711" spans="1:113" ht="14.25">
      <c r="A4711" s="8"/>
      <c r="B4711" s="12"/>
      <c r="C4711" s="7"/>
      <c r="D4711" s="7"/>
      <c r="E4711" s="7"/>
      <c r="F4711" s="7"/>
      <c r="G4711" s="7"/>
      <c r="H4711" s="7"/>
      <c r="I4711" s="7"/>
      <c r="J4711" s="7"/>
      <c r="K4711" s="7"/>
      <c r="L4711" s="13"/>
      <c r="M4711" s="13"/>
      <c r="N4711" s="13"/>
      <c r="O4711" s="13"/>
      <c r="P4711" s="7"/>
      <c r="Q4711" s="7"/>
      <c r="R4711" s="7"/>
      <c r="S4711" s="7"/>
      <c r="T4711" s="7"/>
      <c r="U4711" s="7"/>
      <c r="V4711" s="14"/>
      <c r="W4711" s="14"/>
      <c r="X4711" s="14"/>
      <c r="Y4711" s="14"/>
      <c r="Z4711" s="14"/>
      <c r="AA4711" s="14"/>
      <c r="AB4711" s="14"/>
      <c r="AC4711" s="14"/>
      <c r="AD4711" s="14"/>
      <c r="AE4711" s="14"/>
      <c r="AF4711" s="14"/>
      <c r="AG4711" s="14"/>
      <c r="AH4711" s="14"/>
      <c r="AI4711" s="14"/>
      <c r="AJ4711" s="14"/>
      <c r="AK4711" s="14"/>
      <c r="AL4711" s="14"/>
      <c r="AM4711" s="14"/>
      <c r="AN4711" s="14"/>
      <c r="AO4711" s="14"/>
      <c r="AP4711" s="14"/>
      <c r="AQ4711" s="14"/>
      <c r="AR4711" s="14"/>
      <c r="AS4711" s="14"/>
      <c r="AT4711" s="14"/>
      <c r="AU4711" s="14"/>
      <c r="AV4711" s="14"/>
      <c r="AW4711" s="14"/>
      <c r="AX4711" s="15"/>
    </row>
    <row r="4712" spans="1:113" ht="12" customHeight="1">
      <c r="A4712" s="8"/>
      <c r="B4712" s="141" t="s">
        <v>977</v>
      </c>
      <c r="C4712" s="142"/>
      <c r="D4712" s="142"/>
      <c r="E4712" s="142"/>
      <c r="F4712" s="142"/>
      <c r="G4712" s="142"/>
      <c r="H4712" s="142"/>
      <c r="I4712" s="142"/>
      <c r="J4712" s="142"/>
      <c r="K4712" s="142"/>
      <c r="L4712" s="142"/>
      <c r="M4712" s="142"/>
      <c r="N4712" s="142"/>
      <c r="O4712" s="142"/>
      <c r="P4712" s="142"/>
      <c r="Q4712" s="142"/>
      <c r="R4712" s="142"/>
      <c r="S4712" s="142"/>
      <c r="T4712" s="142"/>
      <c r="U4712" s="142"/>
      <c r="V4712" s="142"/>
      <c r="W4712" s="142"/>
      <c r="X4712" s="142"/>
      <c r="Y4712" s="142"/>
      <c r="Z4712" s="142"/>
      <c r="AA4712" s="142"/>
      <c r="AB4712" s="142"/>
      <c r="AC4712" s="142"/>
      <c r="AD4712" s="142"/>
      <c r="AE4712" s="142"/>
      <c r="AF4712" s="142"/>
      <c r="AG4712" s="142"/>
      <c r="AH4712" s="142"/>
      <c r="AI4712" s="142"/>
      <c r="AJ4712" s="142"/>
      <c r="AK4712" s="142"/>
      <c r="AL4712" s="142"/>
      <c r="AM4712" s="142"/>
      <c r="AN4712" s="142"/>
      <c r="AO4712" s="142"/>
      <c r="AP4712" s="142"/>
      <c r="AQ4712" s="142"/>
      <c r="AR4712" s="142"/>
      <c r="AS4712" s="142"/>
      <c r="AT4712" s="142"/>
      <c r="AU4712" s="142"/>
      <c r="AV4712" s="142"/>
      <c r="AW4712" s="142"/>
      <c r="AX4712" s="143"/>
    </row>
    <row r="4713" spans="1:113" ht="12" customHeight="1">
      <c r="A4713" s="8"/>
      <c r="B4713" s="141"/>
      <c r="C4713" s="142"/>
      <c r="D4713" s="142"/>
      <c r="E4713" s="142"/>
      <c r="F4713" s="142"/>
      <c r="G4713" s="142"/>
      <c r="H4713" s="142"/>
      <c r="I4713" s="142"/>
      <c r="J4713" s="142"/>
      <c r="K4713" s="142"/>
      <c r="L4713" s="142"/>
      <c r="M4713" s="142"/>
      <c r="N4713" s="142"/>
      <c r="O4713" s="142"/>
      <c r="P4713" s="142"/>
      <c r="Q4713" s="142"/>
      <c r="R4713" s="142"/>
      <c r="S4713" s="142"/>
      <c r="T4713" s="142"/>
      <c r="U4713" s="142"/>
      <c r="V4713" s="142"/>
      <c r="W4713" s="142"/>
      <c r="X4713" s="142"/>
      <c r="Y4713" s="142"/>
      <c r="Z4713" s="142"/>
      <c r="AA4713" s="142"/>
      <c r="AB4713" s="142"/>
      <c r="AC4713" s="142"/>
      <c r="AD4713" s="142"/>
      <c r="AE4713" s="142"/>
      <c r="AF4713" s="142"/>
      <c r="AG4713" s="142"/>
      <c r="AH4713" s="142"/>
      <c r="AI4713" s="142"/>
      <c r="AJ4713" s="142"/>
      <c r="AK4713" s="142"/>
      <c r="AL4713" s="142"/>
      <c r="AM4713" s="142"/>
      <c r="AN4713" s="142"/>
      <c r="AO4713" s="142"/>
      <c r="AP4713" s="142"/>
      <c r="AQ4713" s="142"/>
      <c r="AR4713" s="142"/>
      <c r="AS4713" s="142"/>
      <c r="AT4713" s="142"/>
      <c r="AU4713" s="142"/>
      <c r="AV4713" s="142"/>
      <c r="AW4713" s="142"/>
      <c r="AX4713" s="143"/>
      <c r="BC4713" s="16"/>
    </row>
    <row r="4714" spans="1:113" ht="12" customHeight="1">
      <c r="A4714" s="8"/>
      <c r="B4714" s="141"/>
      <c r="C4714" s="142"/>
      <c r="D4714" s="142"/>
      <c r="E4714" s="142"/>
      <c r="F4714" s="142"/>
      <c r="G4714" s="142"/>
      <c r="H4714" s="142"/>
      <c r="I4714" s="142"/>
      <c r="J4714" s="142"/>
      <c r="K4714" s="142"/>
      <c r="L4714" s="142"/>
      <c r="M4714" s="142"/>
      <c r="N4714" s="142"/>
      <c r="O4714" s="142"/>
      <c r="P4714" s="142"/>
      <c r="Q4714" s="142"/>
      <c r="R4714" s="142"/>
      <c r="S4714" s="142"/>
      <c r="T4714" s="142"/>
      <c r="U4714" s="142"/>
      <c r="V4714" s="142"/>
      <c r="W4714" s="142"/>
      <c r="X4714" s="142"/>
      <c r="Y4714" s="142"/>
      <c r="Z4714" s="142"/>
      <c r="AA4714" s="142"/>
      <c r="AB4714" s="142"/>
      <c r="AC4714" s="142"/>
      <c r="AD4714" s="142"/>
      <c r="AE4714" s="142"/>
      <c r="AF4714" s="142"/>
      <c r="AG4714" s="142"/>
      <c r="AH4714" s="142"/>
      <c r="AI4714" s="142"/>
      <c r="AJ4714" s="142"/>
      <c r="AK4714" s="142"/>
      <c r="AL4714" s="142"/>
      <c r="AM4714" s="142"/>
      <c r="AN4714" s="142"/>
      <c r="AO4714" s="142"/>
      <c r="AP4714" s="142"/>
      <c r="AQ4714" s="142"/>
      <c r="AR4714" s="142"/>
      <c r="AS4714" s="142"/>
      <c r="AT4714" s="142"/>
      <c r="AU4714" s="142"/>
      <c r="AV4714" s="142"/>
      <c r="AW4714" s="142"/>
      <c r="AX4714" s="143"/>
    </row>
    <row r="4715" spans="1:113" ht="12" customHeight="1">
      <c r="A4715" s="8"/>
      <c r="B4715" s="141"/>
      <c r="C4715" s="142"/>
      <c r="D4715" s="142"/>
      <c r="E4715" s="142"/>
      <c r="F4715" s="142"/>
      <c r="G4715" s="142"/>
      <c r="H4715" s="142"/>
      <c r="I4715" s="142"/>
      <c r="J4715" s="142"/>
      <c r="K4715" s="142"/>
      <c r="L4715" s="142"/>
      <c r="M4715" s="142"/>
      <c r="N4715" s="142"/>
      <c r="O4715" s="142"/>
      <c r="P4715" s="142"/>
      <c r="Q4715" s="142"/>
      <c r="R4715" s="142"/>
      <c r="S4715" s="142"/>
      <c r="T4715" s="142"/>
      <c r="U4715" s="142"/>
      <c r="V4715" s="142"/>
      <c r="W4715" s="142"/>
      <c r="X4715" s="142"/>
      <c r="Y4715" s="142"/>
      <c r="Z4715" s="142"/>
      <c r="AA4715" s="142"/>
      <c r="AB4715" s="142"/>
      <c r="AC4715" s="142"/>
      <c r="AD4715" s="142"/>
      <c r="AE4715" s="142"/>
      <c r="AF4715" s="142"/>
      <c r="AG4715" s="142"/>
      <c r="AH4715" s="142"/>
      <c r="AI4715" s="142"/>
      <c r="AJ4715" s="142"/>
      <c r="AK4715" s="142"/>
      <c r="AL4715" s="142"/>
      <c r="AM4715" s="142"/>
      <c r="AN4715" s="142"/>
      <c r="AO4715" s="142"/>
      <c r="AP4715" s="142"/>
      <c r="AQ4715" s="142"/>
      <c r="AR4715" s="142"/>
      <c r="AS4715" s="142"/>
      <c r="AT4715" s="142"/>
      <c r="AU4715" s="142"/>
      <c r="AV4715" s="142"/>
      <c r="AW4715" s="142"/>
      <c r="AX4715" s="143"/>
    </row>
    <row r="4716" spans="1:113" ht="12" customHeight="1">
      <c r="A4716" s="8"/>
      <c r="B4716" s="141"/>
      <c r="C4716" s="142"/>
      <c r="D4716" s="142"/>
      <c r="E4716" s="142"/>
      <c r="F4716" s="142"/>
      <c r="G4716" s="142"/>
      <c r="H4716" s="142"/>
      <c r="I4716" s="142"/>
      <c r="J4716" s="142"/>
      <c r="K4716" s="142"/>
      <c r="L4716" s="142"/>
      <c r="M4716" s="142"/>
      <c r="N4716" s="142"/>
      <c r="O4716" s="142"/>
      <c r="P4716" s="142"/>
      <c r="Q4716" s="142"/>
      <c r="R4716" s="142"/>
      <c r="S4716" s="142"/>
      <c r="T4716" s="142"/>
      <c r="U4716" s="142"/>
      <c r="V4716" s="142"/>
      <c r="W4716" s="142"/>
      <c r="X4716" s="142"/>
      <c r="Y4716" s="142"/>
      <c r="Z4716" s="142"/>
      <c r="AA4716" s="142"/>
      <c r="AB4716" s="142"/>
      <c r="AC4716" s="142"/>
      <c r="AD4716" s="142"/>
      <c r="AE4716" s="142"/>
      <c r="AF4716" s="142"/>
      <c r="AG4716" s="142"/>
      <c r="AH4716" s="142"/>
      <c r="AI4716" s="142"/>
      <c r="AJ4716" s="142"/>
      <c r="AK4716" s="142"/>
      <c r="AL4716" s="142"/>
      <c r="AM4716" s="142"/>
      <c r="AN4716" s="142"/>
      <c r="AO4716" s="142"/>
      <c r="AP4716" s="142"/>
      <c r="AQ4716" s="142"/>
      <c r="AR4716" s="142"/>
      <c r="AS4716" s="142"/>
      <c r="AT4716" s="142"/>
      <c r="AU4716" s="142"/>
      <c r="AV4716" s="142"/>
      <c r="AW4716" s="142"/>
      <c r="AX4716" s="143"/>
    </row>
    <row r="4717" spans="1:113" ht="15" thickBot="1">
      <c r="A4717" s="17"/>
      <c r="B4717" s="18"/>
      <c r="C4717" s="19"/>
      <c r="D4717" s="19"/>
      <c r="E4717" s="19"/>
      <c r="F4717" s="19"/>
      <c r="G4717" s="19"/>
      <c r="H4717" s="19"/>
      <c r="I4717" s="19"/>
      <c r="J4717" s="19"/>
      <c r="K4717" s="19"/>
      <c r="L4717" s="19"/>
      <c r="M4717" s="19"/>
      <c r="N4717" s="19"/>
      <c r="O4717" s="19"/>
      <c r="P4717" s="19"/>
      <c r="Q4717" s="19"/>
      <c r="R4717" s="19"/>
      <c r="S4717" s="19"/>
      <c r="T4717" s="19"/>
      <c r="U4717" s="19"/>
      <c r="V4717" s="19"/>
      <c r="W4717" s="19"/>
      <c r="X4717" s="19"/>
      <c r="Y4717" s="19"/>
      <c r="Z4717" s="19"/>
      <c r="AA4717" s="19"/>
      <c r="AB4717" s="19"/>
      <c r="AC4717" s="19"/>
      <c r="AD4717" s="19"/>
      <c r="AE4717" s="19"/>
      <c r="AF4717" s="19"/>
      <c r="AG4717" s="19"/>
      <c r="AH4717" s="19"/>
      <c r="AI4717" s="19"/>
      <c r="AJ4717" s="19"/>
      <c r="AK4717" s="19"/>
      <c r="AL4717" s="19"/>
      <c r="AM4717" s="19"/>
      <c r="AN4717" s="19"/>
      <c r="AO4717" s="19"/>
      <c r="AP4717" s="19"/>
      <c r="AQ4717" s="19"/>
      <c r="AR4717" s="19"/>
      <c r="AS4717" s="19"/>
      <c r="AT4717" s="19"/>
      <c r="AU4717" s="19"/>
      <c r="AV4717" s="19"/>
      <c r="AW4717" s="19"/>
      <c r="AX4717" s="20"/>
    </row>
    <row r="4718" spans="1:113">
      <c r="B4718" s="21"/>
    </row>
    <row r="4719" spans="1:113" ht="15" thickBot="1">
      <c r="A4719" s="11"/>
      <c r="B4719" s="10" t="s">
        <v>3</v>
      </c>
      <c r="C4719" s="8"/>
      <c r="D4719" s="8"/>
      <c r="E4719" s="8"/>
      <c r="F4719" s="8"/>
      <c r="G4719" s="8"/>
      <c r="H4719" s="8"/>
      <c r="I4719" s="8"/>
      <c r="J4719" s="8"/>
      <c r="K4719" s="8"/>
      <c r="L4719" s="9"/>
      <c r="M4719" s="9"/>
      <c r="N4719" s="9"/>
      <c r="O4719" s="9"/>
      <c r="P4719" s="8"/>
      <c r="Q4719" s="8"/>
      <c r="R4719" s="8"/>
      <c r="S4719" s="8"/>
      <c r="T4719" s="8"/>
      <c r="U4719" s="8"/>
      <c r="V4719" s="10"/>
      <c r="W4719" s="10"/>
      <c r="X4719" s="10"/>
      <c r="Y4719" s="10"/>
      <c r="Z4719" s="10"/>
      <c r="AA4719" s="10"/>
      <c r="AB4719" s="10"/>
      <c r="AC4719" s="10"/>
      <c r="AD4719" s="10"/>
      <c r="AE4719" s="10"/>
      <c r="AF4719" s="10"/>
      <c r="AG4719" s="10"/>
      <c r="AH4719" s="10"/>
      <c r="AI4719" s="10"/>
      <c r="AJ4719" s="10"/>
      <c r="AK4719" s="10"/>
      <c r="AL4719" s="10"/>
      <c r="AM4719" s="10"/>
      <c r="AN4719" s="10"/>
      <c r="AO4719" s="10"/>
      <c r="AP4719" s="10"/>
      <c r="AQ4719" s="10"/>
      <c r="AR4719" s="10"/>
      <c r="AS4719" s="10"/>
      <c r="AT4719" s="10"/>
      <c r="AU4719" s="10"/>
      <c r="AV4719" s="10"/>
      <c r="AW4719" s="10"/>
      <c r="AX4719" s="10"/>
      <c r="DI4719" s="6"/>
    </row>
    <row r="4720" spans="1:113" ht="14.25">
      <c r="A4720" s="8"/>
      <c r="B4720" s="12"/>
      <c r="C4720" s="7"/>
      <c r="D4720" s="7"/>
      <c r="E4720" s="7"/>
      <c r="F4720" s="7"/>
      <c r="G4720" s="7"/>
      <c r="H4720" s="7"/>
      <c r="I4720" s="7"/>
      <c r="J4720" s="7"/>
      <c r="K4720" s="7"/>
      <c r="L4720" s="13"/>
      <c r="M4720" s="13"/>
      <c r="N4720" s="13"/>
      <c r="O4720" s="13"/>
      <c r="P4720" s="7"/>
      <c r="Q4720" s="7"/>
      <c r="R4720" s="7"/>
      <c r="S4720" s="7"/>
      <c r="T4720" s="7"/>
      <c r="U4720" s="7"/>
      <c r="V4720" s="14"/>
      <c r="W4720" s="14"/>
      <c r="X4720" s="14"/>
      <c r="Y4720" s="14"/>
      <c r="Z4720" s="14"/>
      <c r="AA4720" s="14"/>
      <c r="AB4720" s="14"/>
      <c r="AC4720" s="14"/>
      <c r="AD4720" s="14"/>
      <c r="AE4720" s="14"/>
      <c r="AF4720" s="14"/>
      <c r="AG4720" s="14"/>
      <c r="AH4720" s="14"/>
      <c r="AI4720" s="14"/>
      <c r="AJ4720" s="14"/>
      <c r="AK4720" s="14"/>
      <c r="AL4720" s="14"/>
      <c r="AM4720" s="14"/>
      <c r="AN4720" s="14"/>
      <c r="AO4720" s="14"/>
      <c r="AP4720" s="14"/>
      <c r="AQ4720" s="14"/>
      <c r="AR4720" s="14"/>
      <c r="AS4720" s="14"/>
      <c r="AT4720" s="14"/>
      <c r="AU4720" s="14"/>
      <c r="AV4720" s="14"/>
      <c r="AW4720" s="14"/>
      <c r="AX4720" s="15"/>
    </row>
    <row r="4721" spans="1:251" ht="12" customHeight="1">
      <c r="A4721" s="8"/>
      <c r="B4721" s="149" t="s">
        <v>1027</v>
      </c>
      <c r="C4721" s="150"/>
      <c r="D4721" s="150"/>
      <c r="E4721" s="150"/>
      <c r="F4721" s="150"/>
      <c r="G4721" s="150"/>
      <c r="H4721" s="150"/>
      <c r="I4721" s="150"/>
      <c r="J4721" s="150"/>
      <c r="K4721" s="150"/>
      <c r="L4721" s="150"/>
      <c r="M4721" s="150"/>
      <c r="N4721" s="150"/>
      <c r="O4721" s="150"/>
      <c r="P4721" s="150"/>
      <c r="Q4721" s="150"/>
      <c r="R4721" s="150"/>
      <c r="S4721" s="150"/>
      <c r="T4721" s="150"/>
      <c r="U4721" s="150"/>
      <c r="V4721" s="150"/>
      <c r="W4721" s="150"/>
      <c r="X4721" s="150"/>
      <c r="Y4721" s="150"/>
      <c r="Z4721" s="150"/>
      <c r="AA4721" s="150"/>
      <c r="AB4721" s="150"/>
      <c r="AC4721" s="150"/>
      <c r="AD4721" s="150"/>
      <c r="AE4721" s="150"/>
      <c r="AF4721" s="150"/>
      <c r="AG4721" s="150"/>
      <c r="AH4721" s="150"/>
      <c r="AI4721" s="150"/>
      <c r="AJ4721" s="150"/>
      <c r="AK4721" s="150"/>
      <c r="AL4721" s="150"/>
      <c r="AM4721" s="150"/>
      <c r="AN4721" s="150"/>
      <c r="AO4721" s="150"/>
      <c r="AP4721" s="150"/>
      <c r="AQ4721" s="150"/>
      <c r="AR4721" s="150"/>
      <c r="AS4721" s="150"/>
      <c r="AT4721" s="150"/>
      <c r="AU4721" s="150"/>
      <c r="AV4721" s="150"/>
      <c r="AW4721" s="150"/>
      <c r="AX4721" s="151"/>
    </row>
    <row r="4722" spans="1:251" ht="12" customHeight="1">
      <c r="A4722" s="8"/>
      <c r="B4722" s="149"/>
      <c r="C4722" s="150"/>
      <c r="D4722" s="150"/>
      <c r="E4722" s="150"/>
      <c r="F4722" s="150"/>
      <c r="G4722" s="150"/>
      <c r="H4722" s="150"/>
      <c r="I4722" s="150"/>
      <c r="J4722" s="150"/>
      <c r="K4722" s="150"/>
      <c r="L4722" s="150"/>
      <c r="M4722" s="150"/>
      <c r="N4722" s="150"/>
      <c r="O4722" s="150"/>
      <c r="P4722" s="150"/>
      <c r="Q4722" s="150"/>
      <c r="R4722" s="150"/>
      <c r="S4722" s="150"/>
      <c r="T4722" s="150"/>
      <c r="U4722" s="150"/>
      <c r="V4722" s="150"/>
      <c r="W4722" s="150"/>
      <c r="X4722" s="150"/>
      <c r="Y4722" s="150"/>
      <c r="Z4722" s="150"/>
      <c r="AA4722" s="150"/>
      <c r="AB4722" s="150"/>
      <c r="AC4722" s="150"/>
      <c r="AD4722" s="150"/>
      <c r="AE4722" s="150"/>
      <c r="AF4722" s="150"/>
      <c r="AG4722" s="150"/>
      <c r="AH4722" s="150"/>
      <c r="AI4722" s="150"/>
      <c r="AJ4722" s="150"/>
      <c r="AK4722" s="150"/>
      <c r="AL4722" s="150"/>
      <c r="AM4722" s="150"/>
      <c r="AN4722" s="150"/>
      <c r="AO4722" s="150"/>
      <c r="AP4722" s="150"/>
      <c r="AQ4722" s="150"/>
      <c r="AR4722" s="150"/>
      <c r="AS4722" s="150"/>
      <c r="AT4722" s="150"/>
      <c r="AU4722" s="150"/>
      <c r="AV4722" s="150"/>
      <c r="AW4722" s="150"/>
      <c r="AX4722" s="151"/>
    </row>
    <row r="4723" spans="1:251" ht="12" customHeight="1">
      <c r="A4723" s="8"/>
      <c r="B4723" s="149"/>
      <c r="C4723" s="150"/>
      <c r="D4723" s="150"/>
      <c r="E4723" s="150"/>
      <c r="F4723" s="150"/>
      <c r="G4723" s="150"/>
      <c r="H4723" s="150"/>
      <c r="I4723" s="150"/>
      <c r="J4723" s="150"/>
      <c r="K4723" s="150"/>
      <c r="L4723" s="150"/>
      <c r="M4723" s="150"/>
      <c r="N4723" s="150"/>
      <c r="O4723" s="150"/>
      <c r="P4723" s="150"/>
      <c r="Q4723" s="150"/>
      <c r="R4723" s="150"/>
      <c r="S4723" s="150"/>
      <c r="T4723" s="150"/>
      <c r="U4723" s="150"/>
      <c r="V4723" s="150"/>
      <c r="W4723" s="150"/>
      <c r="X4723" s="150"/>
      <c r="Y4723" s="150"/>
      <c r="Z4723" s="150"/>
      <c r="AA4723" s="150"/>
      <c r="AB4723" s="150"/>
      <c r="AC4723" s="150"/>
      <c r="AD4723" s="150"/>
      <c r="AE4723" s="150"/>
      <c r="AF4723" s="150"/>
      <c r="AG4723" s="150"/>
      <c r="AH4723" s="150"/>
      <c r="AI4723" s="150"/>
      <c r="AJ4723" s="150"/>
      <c r="AK4723" s="150"/>
      <c r="AL4723" s="150"/>
      <c r="AM4723" s="150"/>
      <c r="AN4723" s="150"/>
      <c r="AO4723" s="150"/>
      <c r="AP4723" s="150"/>
      <c r="AQ4723" s="150"/>
      <c r="AR4723" s="150"/>
      <c r="AS4723" s="150"/>
      <c r="AT4723" s="150"/>
      <c r="AU4723" s="150"/>
      <c r="AV4723" s="150"/>
      <c r="AW4723" s="150"/>
      <c r="AX4723" s="151"/>
    </row>
    <row r="4724" spans="1:251" ht="12" customHeight="1">
      <c r="A4724" s="8"/>
      <c r="B4724" s="149"/>
      <c r="C4724" s="150"/>
      <c r="D4724" s="150"/>
      <c r="E4724" s="150"/>
      <c r="F4724" s="150"/>
      <c r="G4724" s="150"/>
      <c r="H4724" s="150"/>
      <c r="I4724" s="150"/>
      <c r="J4724" s="150"/>
      <c r="K4724" s="150"/>
      <c r="L4724" s="150"/>
      <c r="M4724" s="150"/>
      <c r="N4724" s="150"/>
      <c r="O4724" s="150"/>
      <c r="P4724" s="150"/>
      <c r="Q4724" s="150"/>
      <c r="R4724" s="150"/>
      <c r="S4724" s="150"/>
      <c r="T4724" s="150"/>
      <c r="U4724" s="150"/>
      <c r="V4724" s="150"/>
      <c r="W4724" s="150"/>
      <c r="X4724" s="150"/>
      <c r="Y4724" s="150"/>
      <c r="Z4724" s="150"/>
      <c r="AA4724" s="150"/>
      <c r="AB4724" s="150"/>
      <c r="AC4724" s="150"/>
      <c r="AD4724" s="150"/>
      <c r="AE4724" s="150"/>
      <c r="AF4724" s="150"/>
      <c r="AG4724" s="150"/>
      <c r="AH4724" s="150"/>
      <c r="AI4724" s="150"/>
      <c r="AJ4724" s="150"/>
      <c r="AK4724" s="150"/>
      <c r="AL4724" s="150"/>
      <c r="AM4724" s="150"/>
      <c r="AN4724" s="150"/>
      <c r="AO4724" s="150"/>
      <c r="AP4724" s="150"/>
      <c r="AQ4724" s="150"/>
      <c r="AR4724" s="150"/>
      <c r="AS4724" s="150"/>
      <c r="AT4724" s="150"/>
      <c r="AU4724" s="150"/>
      <c r="AV4724" s="150"/>
      <c r="AW4724" s="150"/>
      <c r="AX4724" s="151"/>
      <c r="BC4724" s="16"/>
    </row>
    <row r="4725" spans="1:251" ht="12" customHeight="1">
      <c r="A4725" s="8"/>
      <c r="B4725" s="149"/>
      <c r="C4725" s="150"/>
      <c r="D4725" s="150"/>
      <c r="E4725" s="150"/>
      <c r="F4725" s="150"/>
      <c r="G4725" s="150"/>
      <c r="H4725" s="150"/>
      <c r="I4725" s="150"/>
      <c r="J4725" s="150"/>
      <c r="K4725" s="150"/>
      <c r="L4725" s="150"/>
      <c r="M4725" s="150"/>
      <c r="N4725" s="150"/>
      <c r="O4725" s="150"/>
      <c r="P4725" s="150"/>
      <c r="Q4725" s="150"/>
      <c r="R4725" s="150"/>
      <c r="S4725" s="150"/>
      <c r="T4725" s="150"/>
      <c r="U4725" s="150"/>
      <c r="V4725" s="150"/>
      <c r="W4725" s="150"/>
      <c r="X4725" s="150"/>
      <c r="Y4725" s="150"/>
      <c r="Z4725" s="150"/>
      <c r="AA4725" s="150"/>
      <c r="AB4725" s="150"/>
      <c r="AC4725" s="150"/>
      <c r="AD4725" s="150"/>
      <c r="AE4725" s="150"/>
      <c r="AF4725" s="150"/>
      <c r="AG4725" s="150"/>
      <c r="AH4725" s="150"/>
      <c r="AI4725" s="150"/>
      <c r="AJ4725" s="150"/>
      <c r="AK4725" s="150"/>
      <c r="AL4725" s="150"/>
      <c r="AM4725" s="150"/>
      <c r="AN4725" s="150"/>
      <c r="AO4725" s="150"/>
      <c r="AP4725" s="150"/>
      <c r="AQ4725" s="150"/>
      <c r="AR4725" s="150"/>
      <c r="AS4725" s="150"/>
      <c r="AT4725" s="150"/>
      <c r="AU4725" s="150"/>
      <c r="AV4725" s="150"/>
      <c r="AW4725" s="150"/>
      <c r="AX4725" s="151"/>
    </row>
    <row r="4726" spans="1:251" ht="12" customHeight="1">
      <c r="A4726" s="8"/>
      <c r="B4726" s="149"/>
      <c r="C4726" s="150"/>
      <c r="D4726" s="150"/>
      <c r="E4726" s="150"/>
      <c r="F4726" s="150"/>
      <c r="G4726" s="150"/>
      <c r="H4726" s="150"/>
      <c r="I4726" s="150"/>
      <c r="J4726" s="150"/>
      <c r="K4726" s="150"/>
      <c r="L4726" s="150"/>
      <c r="M4726" s="150"/>
      <c r="N4726" s="150"/>
      <c r="O4726" s="150"/>
      <c r="P4726" s="150"/>
      <c r="Q4726" s="150"/>
      <c r="R4726" s="150"/>
      <c r="S4726" s="150"/>
      <c r="T4726" s="150"/>
      <c r="U4726" s="150"/>
      <c r="V4726" s="150"/>
      <c r="W4726" s="150"/>
      <c r="X4726" s="150"/>
      <c r="Y4726" s="150"/>
      <c r="Z4726" s="150"/>
      <c r="AA4726" s="150"/>
      <c r="AB4726" s="150"/>
      <c r="AC4726" s="150"/>
      <c r="AD4726" s="150"/>
      <c r="AE4726" s="150"/>
      <c r="AF4726" s="150"/>
      <c r="AG4726" s="150"/>
      <c r="AH4726" s="150"/>
      <c r="AI4726" s="150"/>
      <c r="AJ4726" s="150"/>
      <c r="AK4726" s="150"/>
      <c r="AL4726" s="150"/>
      <c r="AM4726" s="150"/>
      <c r="AN4726" s="150"/>
      <c r="AO4726" s="150"/>
      <c r="AP4726" s="150"/>
      <c r="AQ4726" s="150"/>
      <c r="AR4726" s="150"/>
      <c r="AS4726" s="150"/>
      <c r="AT4726" s="150"/>
      <c r="AU4726" s="150"/>
      <c r="AV4726" s="150"/>
      <c r="AW4726" s="150"/>
      <c r="AX4726" s="151"/>
    </row>
    <row r="4727" spans="1:251" ht="12" customHeight="1">
      <c r="A4727" s="8"/>
      <c r="B4727" s="149"/>
      <c r="C4727" s="150"/>
      <c r="D4727" s="150"/>
      <c r="E4727" s="150"/>
      <c r="F4727" s="150"/>
      <c r="G4727" s="150"/>
      <c r="H4727" s="150"/>
      <c r="I4727" s="150"/>
      <c r="J4727" s="150"/>
      <c r="K4727" s="150"/>
      <c r="L4727" s="150"/>
      <c r="M4727" s="150"/>
      <c r="N4727" s="150"/>
      <c r="O4727" s="150"/>
      <c r="P4727" s="150"/>
      <c r="Q4727" s="150"/>
      <c r="R4727" s="150"/>
      <c r="S4727" s="150"/>
      <c r="T4727" s="150"/>
      <c r="U4727" s="150"/>
      <c r="V4727" s="150"/>
      <c r="W4727" s="150"/>
      <c r="X4727" s="150"/>
      <c r="Y4727" s="150"/>
      <c r="Z4727" s="150"/>
      <c r="AA4727" s="150"/>
      <c r="AB4727" s="150"/>
      <c r="AC4727" s="150"/>
      <c r="AD4727" s="150"/>
      <c r="AE4727" s="150"/>
      <c r="AF4727" s="150"/>
      <c r="AG4727" s="150"/>
      <c r="AH4727" s="150"/>
      <c r="AI4727" s="150"/>
      <c r="AJ4727" s="150"/>
      <c r="AK4727" s="150"/>
      <c r="AL4727" s="150"/>
      <c r="AM4727" s="150"/>
      <c r="AN4727" s="150"/>
      <c r="AO4727" s="150"/>
      <c r="AP4727" s="150"/>
      <c r="AQ4727" s="150"/>
      <c r="AR4727" s="150"/>
      <c r="AS4727" s="150"/>
      <c r="AT4727" s="150"/>
      <c r="AU4727" s="150"/>
      <c r="AV4727" s="150"/>
      <c r="AW4727" s="150"/>
      <c r="AX4727" s="151"/>
    </row>
    <row r="4728" spans="1:251" ht="15" thickBot="1">
      <c r="A4728" s="17"/>
      <c r="B4728" s="18"/>
      <c r="C4728" s="19"/>
      <c r="D4728" s="19"/>
      <c r="E4728" s="19"/>
      <c r="F4728" s="19"/>
      <c r="G4728" s="19"/>
      <c r="H4728" s="19"/>
      <c r="I4728" s="19"/>
      <c r="J4728" s="19"/>
      <c r="K4728" s="19"/>
      <c r="L4728" s="19"/>
      <c r="M4728" s="19"/>
      <c r="N4728" s="19"/>
      <c r="O4728" s="19"/>
      <c r="P4728" s="19"/>
      <c r="Q4728" s="19"/>
      <c r="R4728" s="19"/>
      <c r="S4728" s="19"/>
      <c r="T4728" s="19"/>
      <c r="U4728" s="19"/>
      <c r="V4728" s="19"/>
      <c r="W4728" s="19"/>
      <c r="X4728" s="19"/>
      <c r="Y4728" s="19"/>
      <c r="Z4728" s="19"/>
      <c r="AA4728" s="19"/>
      <c r="AB4728" s="19"/>
      <c r="AC4728" s="19"/>
      <c r="AD4728" s="19"/>
      <c r="AE4728" s="19"/>
      <c r="AF4728" s="19"/>
      <c r="AG4728" s="19"/>
      <c r="AH4728" s="19"/>
      <c r="AI4728" s="19"/>
      <c r="AJ4728" s="19"/>
      <c r="AK4728" s="19"/>
      <c r="AL4728" s="19"/>
      <c r="AM4728" s="19"/>
      <c r="AN4728" s="19"/>
      <c r="AO4728" s="19"/>
      <c r="AP4728" s="19"/>
      <c r="AQ4728" s="19"/>
      <c r="AR4728" s="19"/>
      <c r="AS4728" s="19"/>
      <c r="AT4728" s="19"/>
      <c r="AU4728" s="19"/>
      <c r="AV4728" s="19"/>
      <c r="AW4728" s="19"/>
      <c r="AX4728" s="20"/>
    </row>
    <row r="4729" spans="1:251">
      <c r="B4729" s="21"/>
    </row>
    <row r="4730" spans="1:251" ht="14.25">
      <c r="B4730" s="10" t="s">
        <v>4</v>
      </c>
      <c r="C4730" s="8"/>
      <c r="D4730" s="8"/>
      <c r="E4730" s="8"/>
      <c r="F4730" s="8"/>
      <c r="G4730" s="8"/>
      <c r="H4730" s="8"/>
      <c r="I4730" s="8"/>
      <c r="J4730" s="8"/>
      <c r="K4730" s="8"/>
      <c r="L4730" s="9"/>
      <c r="M4730" s="9"/>
      <c r="N4730" s="9"/>
      <c r="O4730" s="9"/>
      <c r="P4730" s="8"/>
      <c r="Q4730" s="8"/>
      <c r="R4730" s="8"/>
      <c r="S4730" s="8"/>
      <c r="T4730" s="8"/>
      <c r="U4730" s="8"/>
      <c r="V4730" s="10"/>
      <c r="W4730" s="10"/>
      <c r="X4730" s="10"/>
      <c r="Y4730" s="10"/>
      <c r="Z4730" s="10"/>
      <c r="AA4730" s="10"/>
      <c r="AB4730" s="10"/>
      <c r="AC4730" s="10"/>
      <c r="AD4730" s="10"/>
      <c r="AE4730" s="10"/>
      <c r="AF4730" s="10"/>
      <c r="AG4730" s="10"/>
      <c r="AH4730" s="10"/>
      <c r="AI4730" s="10"/>
      <c r="AJ4730" s="10"/>
      <c r="AK4730" s="10"/>
      <c r="AL4730" s="10"/>
      <c r="AM4730" s="10"/>
      <c r="AN4730" s="10"/>
      <c r="AO4730" s="10"/>
      <c r="AP4730" s="10"/>
      <c r="AQ4730" s="10"/>
      <c r="AR4730" s="10"/>
      <c r="AS4730" s="10"/>
      <c r="AT4730" s="10"/>
      <c r="AU4730" s="10"/>
      <c r="AV4730" s="10"/>
      <c r="AW4730" s="10"/>
      <c r="AX4730" s="10"/>
    </row>
    <row r="4731" spans="1:251" ht="15" thickBot="1">
      <c r="B4731" s="8"/>
      <c r="C4731" s="8"/>
      <c r="D4731" s="8"/>
      <c r="E4731" s="8"/>
      <c r="F4731" s="8"/>
      <c r="G4731" s="8"/>
      <c r="H4731" s="8"/>
      <c r="I4731" s="8"/>
      <c r="J4731" s="8"/>
      <c r="K4731" s="8"/>
      <c r="L4731" s="9"/>
      <c r="M4731" s="9"/>
      <c r="N4731" s="9"/>
      <c r="O4731" s="9"/>
      <c r="P4731" s="8"/>
      <c r="Q4731" s="8"/>
      <c r="R4731" s="8"/>
      <c r="S4731" s="8"/>
      <c r="T4731" s="8"/>
      <c r="U4731" s="8"/>
      <c r="V4731" s="10"/>
      <c r="W4731" s="10"/>
      <c r="X4731" s="10"/>
      <c r="Y4731" s="10"/>
      <c r="Z4731" s="10"/>
      <c r="AA4731" s="10"/>
      <c r="AB4731" s="10"/>
      <c r="AC4731" s="10"/>
      <c r="AD4731" s="10"/>
      <c r="AE4731" s="10"/>
      <c r="AF4731" s="10"/>
      <c r="AG4731" s="10"/>
      <c r="AH4731" s="10"/>
      <c r="AI4731" s="10"/>
      <c r="AJ4731" s="10"/>
      <c r="AK4731" s="10"/>
      <c r="AL4731" s="10"/>
      <c r="AM4731" s="10"/>
      <c r="AN4731" s="10"/>
      <c r="AO4731" s="10"/>
      <c r="AP4731" s="10"/>
      <c r="AQ4731" s="10"/>
      <c r="AR4731" s="10"/>
      <c r="AS4731" s="10"/>
      <c r="AT4731" s="10"/>
      <c r="AU4731" s="10"/>
      <c r="AV4731" s="10"/>
      <c r="AW4731" s="10"/>
      <c r="AX4731" s="22" t="s">
        <v>5</v>
      </c>
    </row>
    <row r="4732" spans="1:251" s="16" customFormat="1" ht="13.5" customHeight="1">
      <c r="A4732" s="8"/>
      <c r="B4732" s="146" t="s">
        <v>6</v>
      </c>
      <c r="C4732" s="129"/>
      <c r="D4732" s="129"/>
      <c r="E4732" s="129"/>
      <c r="F4732" s="129"/>
      <c r="G4732" s="129"/>
      <c r="H4732" s="129"/>
      <c r="I4732" s="129"/>
      <c r="J4732" s="129"/>
      <c r="K4732" s="129"/>
      <c r="L4732" s="129"/>
      <c r="M4732" s="129"/>
      <c r="N4732" s="129"/>
      <c r="O4732" s="129"/>
      <c r="P4732" s="129"/>
      <c r="Q4732" s="129"/>
      <c r="R4732" s="129"/>
      <c r="S4732" s="129"/>
      <c r="T4732" s="129"/>
      <c r="U4732" s="129"/>
      <c r="V4732" s="129"/>
      <c r="W4732" s="129"/>
      <c r="X4732" s="129"/>
      <c r="Y4732" s="129"/>
      <c r="Z4732" s="130"/>
      <c r="AA4732" s="128" t="s">
        <v>11</v>
      </c>
      <c r="AB4732" s="129"/>
      <c r="AC4732" s="129"/>
      <c r="AD4732" s="129"/>
      <c r="AE4732" s="129"/>
      <c r="AF4732" s="129"/>
      <c r="AG4732" s="129"/>
      <c r="AH4732" s="129"/>
      <c r="AI4732" s="130"/>
      <c r="AJ4732" s="128" t="s">
        <v>12</v>
      </c>
      <c r="AK4732" s="129"/>
      <c r="AL4732" s="129"/>
      <c r="AM4732" s="129"/>
      <c r="AN4732" s="129"/>
      <c r="AO4732" s="129"/>
      <c r="AP4732" s="129"/>
      <c r="AQ4732" s="129"/>
      <c r="AR4732" s="130"/>
      <c r="AS4732" s="128" t="s">
        <v>7</v>
      </c>
      <c r="AT4732" s="129"/>
      <c r="AU4732" s="129"/>
      <c r="AV4732" s="129"/>
      <c r="AW4732" s="129"/>
      <c r="AX4732" s="134"/>
      <c r="AY4732" s="2"/>
      <c r="AZ4732" s="2"/>
      <c r="BA4732" s="2"/>
      <c r="BB4732" s="2"/>
      <c r="BC4732" s="2"/>
      <c r="BD4732" s="2"/>
      <c r="BE4732" s="2"/>
      <c r="BF4732" s="2"/>
      <c r="BG4732" s="2"/>
      <c r="BH4732" s="2"/>
      <c r="BI4732" s="2"/>
      <c r="BJ4732" s="2"/>
      <c r="BK4732" s="2"/>
      <c r="BL4732" s="2"/>
      <c r="BM4732" s="2"/>
      <c r="BN4732" s="2"/>
      <c r="BO4732" s="2"/>
      <c r="BP4732" s="2"/>
      <c r="BQ4732" s="2"/>
      <c r="BR4732" s="2"/>
      <c r="BS4732" s="2"/>
      <c r="BT4732" s="2"/>
      <c r="BU4732" s="2"/>
      <c r="BV4732" s="2"/>
      <c r="BW4732" s="2"/>
      <c r="BX4732" s="2"/>
      <c r="BY4732" s="2"/>
      <c r="BZ4732" s="2"/>
      <c r="CA4732" s="2"/>
      <c r="CB4732" s="2"/>
      <c r="CC4732" s="2"/>
      <c r="CD4732" s="2"/>
      <c r="CE4732" s="2"/>
      <c r="CF4732" s="2"/>
      <c r="CG4732" s="2"/>
      <c r="CH4732" s="2"/>
      <c r="CI4732" s="2"/>
      <c r="CJ4732" s="2"/>
      <c r="CK4732" s="2"/>
      <c r="CL4732" s="2"/>
      <c r="CM4732" s="2"/>
      <c r="CN4732" s="2"/>
      <c r="CO4732" s="2"/>
      <c r="CP4732" s="2"/>
      <c r="CQ4732" s="2"/>
      <c r="CR4732" s="2"/>
      <c r="CS4732" s="2"/>
      <c r="CT4732" s="2"/>
      <c r="CU4732" s="2"/>
      <c r="CV4732" s="2"/>
      <c r="CW4732" s="2"/>
      <c r="CX4732" s="2"/>
      <c r="CY4732" s="2"/>
      <c r="CZ4732" s="2"/>
      <c r="DA4732" s="2"/>
      <c r="DB4732" s="2"/>
      <c r="DC4732" s="2"/>
      <c r="DD4732" s="2"/>
      <c r="DE4732" s="2"/>
      <c r="DF4732" s="2"/>
      <c r="DG4732" s="2"/>
      <c r="DH4732" s="2"/>
      <c r="DI4732" s="2"/>
      <c r="DJ4732" s="2"/>
      <c r="DK4732" s="2"/>
      <c r="DL4732" s="2"/>
      <c r="DM4732" s="2"/>
      <c r="DN4732" s="2"/>
      <c r="DO4732" s="2"/>
      <c r="DP4732" s="2"/>
      <c r="DQ4732" s="2"/>
      <c r="DR4732" s="2"/>
      <c r="DS4732" s="2"/>
      <c r="DT4732" s="2"/>
      <c r="DU4732" s="2"/>
      <c r="DV4732" s="2"/>
      <c r="DW4732" s="2"/>
      <c r="DX4732" s="2"/>
      <c r="DY4732" s="2"/>
      <c r="DZ4732" s="2"/>
      <c r="EA4732" s="2"/>
      <c r="EB4732" s="2"/>
      <c r="EC4732" s="2"/>
      <c r="ED4732" s="2"/>
      <c r="EE4732" s="2"/>
      <c r="EF4732" s="2"/>
      <c r="EG4732" s="2"/>
      <c r="EH4732" s="2"/>
      <c r="EI4732" s="2"/>
      <c r="EJ4732" s="2"/>
      <c r="EK4732" s="2"/>
      <c r="EL4732" s="2"/>
      <c r="EM4732" s="2"/>
      <c r="EN4732" s="2"/>
      <c r="EO4732" s="2"/>
      <c r="EP4732" s="2"/>
      <c r="EQ4732" s="2"/>
      <c r="ER4732" s="2"/>
      <c r="ES4732" s="2"/>
      <c r="ET4732" s="2"/>
      <c r="EU4732" s="2"/>
      <c r="EV4732" s="2"/>
      <c r="EW4732" s="2"/>
      <c r="EX4732" s="2"/>
      <c r="EY4732" s="2"/>
      <c r="EZ4732" s="2"/>
      <c r="FA4732" s="2"/>
      <c r="FB4732" s="2"/>
      <c r="FC4732" s="2"/>
      <c r="FD4732" s="2"/>
      <c r="FE4732" s="2"/>
      <c r="FF4732" s="2"/>
      <c r="FG4732" s="2"/>
      <c r="FH4732" s="2"/>
      <c r="FI4732" s="2"/>
      <c r="FJ4732" s="2"/>
      <c r="FK4732" s="2"/>
      <c r="FL4732" s="2"/>
      <c r="FM4732" s="2"/>
      <c r="FN4732" s="2"/>
      <c r="FO4732" s="2"/>
      <c r="FP4732" s="2"/>
      <c r="FQ4732" s="2"/>
      <c r="FR4732" s="2"/>
      <c r="FS4732" s="2"/>
      <c r="FT4732" s="2"/>
      <c r="FU4732" s="2"/>
      <c r="FV4732" s="2"/>
      <c r="FW4732" s="2"/>
      <c r="FX4732" s="2"/>
      <c r="FY4732" s="2"/>
      <c r="FZ4732" s="2"/>
      <c r="GA4732" s="2"/>
      <c r="GB4732" s="2"/>
      <c r="GC4732" s="2"/>
      <c r="GD4732" s="2"/>
      <c r="GE4732" s="2"/>
      <c r="GF4732" s="2"/>
      <c r="GG4732" s="2"/>
      <c r="GH4732" s="2"/>
      <c r="GI4732" s="2"/>
      <c r="GJ4732" s="2"/>
      <c r="GK4732" s="2"/>
      <c r="GL4732" s="2"/>
      <c r="GM4732" s="2"/>
      <c r="GN4732" s="2"/>
      <c r="GO4732" s="2"/>
      <c r="GP4732" s="2"/>
      <c r="GQ4732" s="2"/>
      <c r="GR4732" s="2"/>
      <c r="GS4732" s="2"/>
      <c r="GT4732" s="2"/>
      <c r="GU4732" s="2"/>
      <c r="GV4732" s="2"/>
      <c r="GW4732" s="2"/>
      <c r="GX4732" s="2"/>
      <c r="GY4732" s="2"/>
      <c r="GZ4732" s="2"/>
      <c r="HA4732" s="2"/>
      <c r="HB4732" s="2"/>
      <c r="HC4732" s="2"/>
      <c r="HD4732" s="2"/>
      <c r="HE4732" s="2"/>
      <c r="HF4732" s="2"/>
      <c r="HG4732" s="2"/>
      <c r="HH4732" s="2"/>
      <c r="HI4732" s="2"/>
      <c r="HJ4732" s="2"/>
      <c r="HK4732" s="2"/>
      <c r="HL4732" s="2"/>
      <c r="HM4732" s="2"/>
      <c r="HN4732" s="2"/>
      <c r="HO4732" s="2"/>
      <c r="HP4732" s="2"/>
      <c r="HQ4732" s="2"/>
      <c r="HR4732" s="2"/>
      <c r="HS4732" s="2"/>
      <c r="HT4732" s="2"/>
      <c r="HU4732" s="2"/>
      <c r="HV4732" s="2"/>
      <c r="HW4732" s="2"/>
      <c r="HX4732" s="2"/>
      <c r="HY4732" s="2"/>
      <c r="HZ4732" s="2"/>
      <c r="IA4732" s="2"/>
      <c r="IB4732" s="2"/>
      <c r="IC4732" s="2"/>
      <c r="ID4732" s="2"/>
      <c r="IE4732" s="2"/>
      <c r="IF4732" s="2"/>
      <c r="IG4732" s="2"/>
      <c r="IH4732" s="2"/>
      <c r="II4732" s="2"/>
      <c r="IJ4732" s="2"/>
      <c r="IK4732" s="2"/>
      <c r="IL4732" s="2"/>
      <c r="IM4732" s="2"/>
      <c r="IN4732" s="2"/>
      <c r="IO4732" s="2"/>
      <c r="IP4732" s="2"/>
      <c r="IQ4732" s="2"/>
    </row>
    <row r="4733" spans="1:251" s="16" customFormat="1" ht="13.5">
      <c r="A4733" s="8"/>
      <c r="B4733" s="147"/>
      <c r="C4733" s="132"/>
      <c r="D4733" s="132"/>
      <c r="E4733" s="132"/>
      <c r="F4733" s="132"/>
      <c r="G4733" s="132"/>
      <c r="H4733" s="132"/>
      <c r="I4733" s="132"/>
      <c r="J4733" s="132"/>
      <c r="K4733" s="132"/>
      <c r="L4733" s="132"/>
      <c r="M4733" s="132"/>
      <c r="N4733" s="132"/>
      <c r="O4733" s="132"/>
      <c r="P4733" s="132"/>
      <c r="Q4733" s="132"/>
      <c r="R4733" s="132"/>
      <c r="S4733" s="132"/>
      <c r="T4733" s="132"/>
      <c r="U4733" s="132"/>
      <c r="V4733" s="132"/>
      <c r="W4733" s="132"/>
      <c r="X4733" s="132"/>
      <c r="Y4733" s="132"/>
      <c r="Z4733" s="133"/>
      <c r="AA4733" s="131"/>
      <c r="AB4733" s="132"/>
      <c r="AC4733" s="132"/>
      <c r="AD4733" s="132"/>
      <c r="AE4733" s="132"/>
      <c r="AF4733" s="132"/>
      <c r="AG4733" s="132"/>
      <c r="AH4733" s="132"/>
      <c r="AI4733" s="133"/>
      <c r="AJ4733" s="131"/>
      <c r="AK4733" s="132"/>
      <c r="AL4733" s="132"/>
      <c r="AM4733" s="132"/>
      <c r="AN4733" s="132"/>
      <c r="AO4733" s="132"/>
      <c r="AP4733" s="132"/>
      <c r="AQ4733" s="132"/>
      <c r="AR4733" s="133"/>
      <c r="AS4733" s="131"/>
      <c r="AT4733" s="132"/>
      <c r="AU4733" s="132"/>
      <c r="AV4733" s="132"/>
      <c r="AW4733" s="132"/>
      <c r="AX4733" s="135"/>
      <c r="AY4733" s="2"/>
      <c r="AZ4733" s="2"/>
      <c r="BA4733" s="2"/>
      <c r="BB4733" s="23"/>
      <c r="BC4733" s="24"/>
      <c r="BE4733" s="2"/>
      <c r="BF4733" s="2"/>
      <c r="BG4733" s="2"/>
      <c r="BH4733" s="2"/>
      <c r="BI4733" s="2"/>
      <c r="BJ4733" s="2"/>
      <c r="BK4733" s="2"/>
      <c r="BL4733" s="2"/>
      <c r="BM4733" s="2"/>
      <c r="BN4733" s="2"/>
      <c r="BO4733" s="2"/>
      <c r="BP4733" s="2"/>
      <c r="BQ4733" s="2"/>
      <c r="BR4733" s="2"/>
      <c r="BS4733" s="2"/>
      <c r="BT4733" s="2"/>
      <c r="BU4733" s="2"/>
      <c r="BV4733" s="2"/>
      <c r="BW4733" s="2"/>
      <c r="BX4733" s="2"/>
      <c r="BY4733" s="2"/>
      <c r="BZ4733" s="2"/>
      <c r="CA4733" s="2"/>
      <c r="CB4733" s="2"/>
      <c r="CC4733" s="2"/>
      <c r="CD4733" s="2"/>
      <c r="CE4733" s="2"/>
      <c r="CF4733" s="2"/>
      <c r="CG4733" s="2"/>
      <c r="CH4733" s="2"/>
      <c r="CI4733" s="2"/>
      <c r="CJ4733" s="2"/>
      <c r="CK4733" s="2"/>
      <c r="CL4733" s="2"/>
      <c r="CM4733" s="2"/>
      <c r="CN4733" s="2"/>
      <c r="CO4733" s="2"/>
      <c r="CP4733" s="2"/>
      <c r="CQ4733" s="2"/>
      <c r="CR4733" s="2"/>
      <c r="CS4733" s="2"/>
      <c r="CT4733" s="2"/>
      <c r="CU4733" s="2"/>
      <c r="CV4733" s="2"/>
      <c r="CW4733" s="2"/>
      <c r="CX4733" s="2"/>
      <c r="CY4733" s="2"/>
      <c r="CZ4733" s="2"/>
      <c r="DA4733" s="2"/>
      <c r="DB4733" s="2"/>
      <c r="DC4733" s="2"/>
      <c r="DD4733" s="2"/>
      <c r="DE4733" s="2"/>
      <c r="DF4733" s="2"/>
      <c r="DG4733" s="2"/>
      <c r="DH4733" s="2"/>
      <c r="DI4733" s="2"/>
      <c r="DJ4733" s="2"/>
      <c r="DK4733" s="2"/>
      <c r="DL4733" s="2"/>
      <c r="DM4733" s="2"/>
      <c r="DN4733" s="2"/>
      <c r="DO4733" s="2"/>
      <c r="DP4733" s="2"/>
      <c r="DQ4733" s="2"/>
      <c r="DR4733" s="2"/>
      <c r="DS4733" s="2"/>
      <c r="DT4733" s="2"/>
      <c r="DU4733" s="2"/>
      <c r="DV4733" s="2"/>
      <c r="DW4733" s="2"/>
      <c r="DX4733" s="2"/>
      <c r="DY4733" s="2"/>
      <c r="DZ4733" s="2"/>
      <c r="EA4733" s="2"/>
      <c r="EB4733" s="2"/>
      <c r="EC4733" s="2"/>
      <c r="ED4733" s="2"/>
      <c r="EE4733" s="2"/>
      <c r="EF4733" s="2"/>
      <c r="EG4733" s="2"/>
      <c r="EH4733" s="2"/>
      <c r="EI4733" s="2"/>
      <c r="EJ4733" s="2"/>
      <c r="EK4733" s="2"/>
      <c r="EL4733" s="2"/>
      <c r="EM4733" s="2"/>
      <c r="EN4733" s="2"/>
      <c r="EO4733" s="2"/>
      <c r="EP4733" s="2"/>
      <c r="EQ4733" s="2"/>
      <c r="ER4733" s="2"/>
      <c r="ES4733" s="2"/>
      <c r="ET4733" s="2"/>
      <c r="EU4733" s="2"/>
      <c r="EV4733" s="2"/>
      <c r="EW4733" s="2"/>
      <c r="EX4733" s="2"/>
      <c r="EY4733" s="2"/>
      <c r="EZ4733" s="2"/>
      <c r="FA4733" s="2"/>
      <c r="FB4733" s="2"/>
      <c r="FC4733" s="2"/>
      <c r="FD4733" s="2"/>
      <c r="FE4733" s="2"/>
      <c r="FF4733" s="2"/>
      <c r="FG4733" s="2"/>
      <c r="FH4733" s="2"/>
      <c r="FI4733" s="2"/>
      <c r="FJ4733" s="2"/>
      <c r="FK4733" s="2"/>
      <c r="FL4733" s="2"/>
      <c r="FM4733" s="2"/>
      <c r="FN4733" s="2"/>
      <c r="FO4733" s="2"/>
      <c r="FP4733" s="2"/>
      <c r="FQ4733" s="2"/>
      <c r="FR4733" s="2"/>
      <c r="FS4733" s="2"/>
      <c r="FT4733" s="2"/>
      <c r="FU4733" s="2"/>
      <c r="FV4733" s="2"/>
      <c r="FW4733" s="2"/>
      <c r="FX4733" s="2"/>
      <c r="FY4733" s="2"/>
      <c r="FZ4733" s="2"/>
      <c r="GA4733" s="2"/>
      <c r="GB4733" s="2"/>
      <c r="GC4733" s="2"/>
      <c r="GD4733" s="2"/>
      <c r="GE4733" s="2"/>
      <c r="GF4733" s="2"/>
      <c r="GG4733" s="2"/>
      <c r="GH4733" s="2"/>
      <c r="GI4733" s="2"/>
      <c r="GJ4733" s="2"/>
      <c r="GK4733" s="2"/>
      <c r="GL4733" s="2"/>
      <c r="GM4733" s="2"/>
      <c r="GN4733" s="2"/>
      <c r="GO4733" s="2"/>
      <c r="GP4733" s="2"/>
      <c r="GQ4733" s="2"/>
      <c r="GR4733" s="2"/>
      <c r="GS4733" s="2"/>
      <c r="GT4733" s="2"/>
      <c r="GU4733" s="2"/>
      <c r="GV4733" s="2"/>
      <c r="GW4733" s="2"/>
      <c r="GX4733" s="2"/>
      <c r="GY4733" s="2"/>
      <c r="GZ4733" s="2"/>
      <c r="HA4733" s="2"/>
      <c r="HB4733" s="2"/>
      <c r="HC4733" s="2"/>
      <c r="HD4733" s="2"/>
      <c r="HE4733" s="2"/>
      <c r="HF4733" s="2"/>
      <c r="HG4733" s="2"/>
      <c r="HH4733" s="2"/>
      <c r="HI4733" s="2"/>
      <c r="HJ4733" s="2"/>
      <c r="HK4733" s="2"/>
      <c r="HL4733" s="2"/>
      <c r="HM4733" s="2"/>
      <c r="HN4733" s="2"/>
      <c r="HO4733" s="2"/>
      <c r="HP4733" s="2"/>
      <c r="HQ4733" s="2"/>
      <c r="HR4733" s="2"/>
      <c r="HS4733" s="2"/>
      <c r="HT4733" s="2"/>
      <c r="HU4733" s="2"/>
      <c r="HV4733" s="2"/>
      <c r="HW4733" s="2"/>
      <c r="HX4733" s="2"/>
      <c r="HY4733" s="2"/>
      <c r="HZ4733" s="2"/>
      <c r="IA4733" s="2"/>
      <c r="IB4733" s="2"/>
      <c r="IC4733" s="2"/>
      <c r="ID4733" s="2"/>
      <c r="IE4733" s="2"/>
      <c r="IF4733" s="2"/>
      <c r="IG4733" s="2"/>
      <c r="IH4733" s="2"/>
      <c r="II4733" s="2"/>
      <c r="IJ4733" s="2"/>
      <c r="IK4733" s="2"/>
      <c r="IL4733" s="2"/>
      <c r="IM4733" s="2"/>
      <c r="IN4733" s="2"/>
      <c r="IO4733" s="2"/>
      <c r="IP4733" s="2"/>
      <c r="IQ4733" s="2"/>
    </row>
    <row r="4734" spans="1:251" s="16" customFormat="1" ht="18.75" customHeight="1">
      <c r="A4734" s="8"/>
      <c r="B4734" s="25"/>
      <c r="C4734" s="125" t="s">
        <v>489</v>
      </c>
      <c r="D4734" s="126"/>
      <c r="E4734" s="126"/>
      <c r="F4734" s="126"/>
      <c r="G4734" s="126"/>
      <c r="H4734" s="126"/>
      <c r="I4734" s="126"/>
      <c r="J4734" s="126"/>
      <c r="K4734" s="126"/>
      <c r="L4734" s="126"/>
      <c r="M4734" s="126"/>
      <c r="N4734" s="126"/>
      <c r="O4734" s="126"/>
      <c r="P4734" s="126"/>
      <c r="Q4734" s="126"/>
      <c r="R4734" s="126"/>
      <c r="S4734" s="126"/>
      <c r="T4734" s="126"/>
      <c r="U4734" s="126"/>
      <c r="V4734" s="126"/>
      <c r="W4734" s="126"/>
      <c r="X4734" s="126"/>
      <c r="Y4734" s="126"/>
      <c r="Z4734" s="127"/>
      <c r="AA4734" s="106">
        <v>21367</v>
      </c>
      <c r="AB4734" s="107"/>
      <c r="AC4734" s="107"/>
      <c r="AD4734" s="107"/>
      <c r="AE4734" s="107"/>
      <c r="AF4734" s="107"/>
      <c r="AG4734" s="107"/>
      <c r="AH4734" s="107"/>
      <c r="AI4734" s="108"/>
      <c r="AJ4734" s="106">
        <v>21972</v>
      </c>
      <c r="AK4734" s="107"/>
      <c r="AL4734" s="107"/>
      <c r="AM4734" s="107"/>
      <c r="AN4734" s="107"/>
      <c r="AO4734" s="107"/>
      <c r="AP4734" s="107"/>
      <c r="AQ4734" s="107"/>
      <c r="AR4734" s="108"/>
      <c r="AS4734" s="109"/>
      <c r="AT4734" s="110"/>
      <c r="AU4734" s="110"/>
      <c r="AV4734" s="110"/>
      <c r="AW4734" s="110"/>
      <c r="AX4734" s="111"/>
      <c r="AY4734" s="2"/>
      <c r="AZ4734" s="2"/>
      <c r="BA4734" s="2"/>
      <c r="BB4734" s="2"/>
      <c r="BC4734" s="2"/>
      <c r="BD4734" s="2"/>
      <c r="BE4734" s="2"/>
      <c r="BF4734" s="2"/>
      <c r="BG4734" s="2"/>
      <c r="BH4734" s="2"/>
      <c r="BI4734" s="2"/>
      <c r="BJ4734" s="2"/>
      <c r="BK4734" s="2"/>
      <c r="BL4734" s="2"/>
      <c r="BM4734" s="2"/>
      <c r="BN4734" s="2"/>
      <c r="BO4734" s="2"/>
      <c r="BP4734" s="2"/>
      <c r="BQ4734" s="2"/>
      <c r="BR4734" s="2"/>
      <c r="BS4734" s="2"/>
      <c r="BT4734" s="2"/>
      <c r="BU4734" s="2"/>
      <c r="BV4734" s="2"/>
      <c r="BW4734" s="2"/>
      <c r="BX4734" s="2"/>
      <c r="BY4734" s="2"/>
      <c r="BZ4734" s="2"/>
      <c r="CA4734" s="2"/>
      <c r="CB4734" s="2"/>
      <c r="CC4734" s="2"/>
      <c r="CD4734" s="2"/>
      <c r="CE4734" s="2"/>
      <c r="CF4734" s="2"/>
      <c r="CG4734" s="2"/>
      <c r="CH4734" s="2"/>
      <c r="CI4734" s="2"/>
      <c r="CJ4734" s="2"/>
      <c r="CK4734" s="2"/>
      <c r="CL4734" s="2"/>
      <c r="CM4734" s="2"/>
      <c r="CN4734" s="2"/>
      <c r="CO4734" s="2"/>
      <c r="CP4734" s="2"/>
      <c r="CQ4734" s="2"/>
      <c r="CR4734" s="2"/>
      <c r="CS4734" s="2"/>
      <c r="CT4734" s="2"/>
      <c r="CU4734" s="2"/>
      <c r="CV4734" s="2"/>
      <c r="CW4734" s="2"/>
      <c r="CX4734" s="2"/>
      <c r="CY4734" s="2"/>
      <c r="CZ4734" s="2"/>
      <c r="DA4734" s="2"/>
      <c r="DB4734" s="2"/>
      <c r="DC4734" s="2"/>
      <c r="DD4734" s="2"/>
      <c r="DE4734" s="2"/>
      <c r="DF4734" s="2"/>
      <c r="DG4734" s="2"/>
      <c r="DH4734" s="2"/>
      <c r="DI4734" s="2"/>
      <c r="DJ4734" s="2"/>
      <c r="DK4734" s="2"/>
      <c r="DL4734" s="2"/>
      <c r="DM4734" s="2"/>
      <c r="DN4734" s="2"/>
      <c r="DO4734" s="2"/>
      <c r="DP4734" s="2"/>
      <c r="DQ4734" s="2"/>
      <c r="DR4734" s="2"/>
      <c r="DS4734" s="2"/>
      <c r="DT4734" s="2"/>
      <c r="DU4734" s="2"/>
      <c r="DV4734" s="2"/>
      <c r="DW4734" s="2"/>
      <c r="DX4734" s="2"/>
      <c r="DY4734" s="2"/>
      <c r="DZ4734" s="2"/>
      <c r="EA4734" s="2"/>
      <c r="EB4734" s="2"/>
      <c r="EC4734" s="2"/>
      <c r="ED4734" s="2"/>
      <c r="EE4734" s="2"/>
      <c r="EF4734" s="2"/>
      <c r="EG4734" s="2"/>
      <c r="EH4734" s="2"/>
      <c r="EI4734" s="2"/>
      <c r="EJ4734" s="2"/>
      <c r="EK4734" s="2"/>
      <c r="EL4734" s="2"/>
      <c r="EM4734" s="2"/>
      <c r="EN4734" s="2"/>
      <c r="EO4734" s="2"/>
      <c r="EP4734" s="2"/>
      <c r="EQ4734" s="2"/>
      <c r="ER4734" s="2"/>
      <c r="ES4734" s="2"/>
      <c r="ET4734" s="2"/>
      <c r="EU4734" s="2"/>
      <c r="EV4734" s="2"/>
      <c r="EW4734" s="2"/>
      <c r="EX4734" s="2"/>
      <c r="EY4734" s="2"/>
      <c r="EZ4734" s="2"/>
      <c r="FA4734" s="2"/>
      <c r="FB4734" s="2"/>
      <c r="FC4734" s="2"/>
      <c r="FD4734" s="2"/>
      <c r="FE4734" s="2"/>
      <c r="FF4734" s="2"/>
      <c r="FG4734" s="2"/>
      <c r="FH4734" s="2"/>
      <c r="FI4734" s="2"/>
      <c r="FJ4734" s="2"/>
      <c r="FK4734" s="2"/>
      <c r="FL4734" s="2"/>
      <c r="FM4734" s="2"/>
      <c r="FN4734" s="2"/>
      <c r="FO4734" s="2"/>
      <c r="FP4734" s="2"/>
      <c r="FQ4734" s="2"/>
      <c r="FR4734" s="2"/>
      <c r="FS4734" s="2"/>
      <c r="FT4734" s="2"/>
      <c r="FU4734" s="2"/>
      <c r="FV4734" s="2"/>
      <c r="FW4734" s="2"/>
      <c r="FX4734" s="2"/>
      <c r="FY4734" s="2"/>
      <c r="FZ4734" s="2"/>
      <c r="GA4734" s="2"/>
      <c r="GB4734" s="2"/>
      <c r="GC4734" s="2"/>
      <c r="GD4734" s="2"/>
      <c r="GE4734" s="2"/>
      <c r="GF4734" s="2"/>
      <c r="GG4734" s="2"/>
      <c r="GH4734" s="2"/>
      <c r="GI4734" s="2"/>
      <c r="GJ4734" s="2"/>
      <c r="GK4734" s="2"/>
      <c r="GL4734" s="2"/>
      <c r="GM4734" s="2"/>
      <c r="GN4734" s="2"/>
      <c r="GO4734" s="2"/>
      <c r="GP4734" s="2"/>
      <c r="GQ4734" s="2"/>
      <c r="GR4734" s="2"/>
      <c r="GS4734" s="2"/>
      <c r="GT4734" s="2"/>
      <c r="GU4734" s="2"/>
      <c r="GV4734" s="2"/>
      <c r="GW4734" s="2"/>
      <c r="GX4734" s="2"/>
      <c r="GY4734" s="2"/>
      <c r="GZ4734" s="2"/>
      <c r="HA4734" s="2"/>
      <c r="HB4734" s="2"/>
      <c r="HC4734" s="2"/>
      <c r="HD4734" s="2"/>
      <c r="HE4734" s="2"/>
      <c r="HF4734" s="2"/>
      <c r="HG4734" s="2"/>
      <c r="HH4734" s="2"/>
      <c r="HI4734" s="2"/>
      <c r="HJ4734" s="2"/>
      <c r="HK4734" s="2"/>
      <c r="HL4734" s="2"/>
      <c r="HM4734" s="2"/>
      <c r="HN4734" s="2"/>
      <c r="HO4734" s="2"/>
      <c r="HP4734" s="2"/>
      <c r="HQ4734" s="2"/>
      <c r="HR4734" s="2"/>
      <c r="HS4734" s="2"/>
      <c r="HT4734" s="2"/>
      <c r="HU4734" s="2"/>
      <c r="HV4734" s="2"/>
      <c r="HW4734" s="2"/>
      <c r="HX4734" s="2"/>
      <c r="HY4734" s="2"/>
      <c r="HZ4734" s="2"/>
      <c r="IA4734" s="2"/>
      <c r="IB4734" s="2"/>
      <c r="IC4734" s="2"/>
      <c r="ID4734" s="2"/>
      <c r="IE4734" s="2"/>
      <c r="IF4734" s="2"/>
      <c r="IG4734" s="2"/>
      <c r="IH4734" s="2"/>
      <c r="II4734" s="2"/>
      <c r="IJ4734" s="2"/>
      <c r="IK4734" s="2"/>
      <c r="IL4734" s="2"/>
      <c r="IM4734" s="2"/>
      <c r="IN4734" s="2"/>
      <c r="IO4734" s="2"/>
      <c r="IP4734" s="2"/>
      <c r="IQ4734" s="2"/>
    </row>
    <row r="4735" spans="1:251" s="16" customFormat="1" ht="18.75" customHeight="1">
      <c r="A4735" s="8"/>
      <c r="B4735" s="25"/>
      <c r="C4735" s="125" t="s">
        <v>499</v>
      </c>
      <c r="D4735" s="126"/>
      <c r="E4735" s="126"/>
      <c r="F4735" s="126"/>
      <c r="G4735" s="126"/>
      <c r="H4735" s="126"/>
      <c r="I4735" s="126"/>
      <c r="J4735" s="126"/>
      <c r="K4735" s="126"/>
      <c r="L4735" s="126"/>
      <c r="M4735" s="126"/>
      <c r="N4735" s="126"/>
      <c r="O4735" s="126"/>
      <c r="P4735" s="126"/>
      <c r="Q4735" s="126"/>
      <c r="R4735" s="126"/>
      <c r="S4735" s="126"/>
      <c r="T4735" s="126"/>
      <c r="U4735" s="126"/>
      <c r="V4735" s="126"/>
      <c r="W4735" s="126"/>
      <c r="X4735" s="126"/>
      <c r="Y4735" s="126"/>
      <c r="Z4735" s="127"/>
      <c r="AA4735" s="106">
        <v>3101</v>
      </c>
      <c r="AB4735" s="107"/>
      <c r="AC4735" s="107"/>
      <c r="AD4735" s="107"/>
      <c r="AE4735" s="107"/>
      <c r="AF4735" s="107"/>
      <c r="AG4735" s="107"/>
      <c r="AH4735" s="107"/>
      <c r="AI4735" s="108"/>
      <c r="AJ4735" s="106">
        <v>3129</v>
      </c>
      <c r="AK4735" s="107"/>
      <c r="AL4735" s="107"/>
      <c r="AM4735" s="107"/>
      <c r="AN4735" s="107"/>
      <c r="AO4735" s="107"/>
      <c r="AP4735" s="107"/>
      <c r="AQ4735" s="107"/>
      <c r="AR4735" s="108"/>
      <c r="AS4735" s="109"/>
      <c r="AT4735" s="110"/>
      <c r="AU4735" s="110"/>
      <c r="AV4735" s="110"/>
      <c r="AW4735" s="110"/>
      <c r="AX4735" s="111"/>
      <c r="AY4735" s="2"/>
      <c r="AZ4735" s="2"/>
      <c r="BA4735" s="2"/>
      <c r="BB4735" s="2"/>
      <c r="BC4735" s="2"/>
      <c r="BD4735" s="2"/>
      <c r="BE4735" s="2"/>
      <c r="BF4735" s="2"/>
      <c r="BG4735" s="2"/>
      <c r="BH4735" s="2"/>
      <c r="BI4735" s="2"/>
      <c r="BJ4735" s="2"/>
      <c r="BK4735" s="2"/>
      <c r="BL4735" s="2"/>
      <c r="BM4735" s="2"/>
      <c r="BN4735" s="2"/>
      <c r="BO4735" s="2"/>
      <c r="BP4735" s="2"/>
      <c r="BQ4735" s="2"/>
      <c r="BR4735" s="2"/>
      <c r="BS4735" s="2"/>
      <c r="BT4735" s="2"/>
      <c r="BU4735" s="2"/>
      <c r="BV4735" s="2"/>
      <c r="BW4735" s="2"/>
      <c r="BX4735" s="2"/>
      <c r="BY4735" s="2"/>
      <c r="BZ4735" s="2"/>
      <c r="CA4735" s="2"/>
      <c r="CB4735" s="2"/>
      <c r="CC4735" s="2"/>
      <c r="CD4735" s="2"/>
      <c r="CE4735" s="2"/>
      <c r="CF4735" s="2"/>
      <c r="CG4735" s="2"/>
      <c r="CH4735" s="2"/>
      <c r="CI4735" s="2"/>
      <c r="CJ4735" s="2"/>
      <c r="CK4735" s="2"/>
      <c r="CL4735" s="2"/>
      <c r="CM4735" s="2"/>
      <c r="CN4735" s="2"/>
      <c r="CO4735" s="2"/>
      <c r="CP4735" s="2"/>
      <c r="CQ4735" s="2"/>
      <c r="CR4735" s="2"/>
      <c r="CS4735" s="2"/>
      <c r="CT4735" s="2"/>
      <c r="CU4735" s="2"/>
      <c r="CV4735" s="2"/>
      <c r="CW4735" s="2"/>
      <c r="CX4735" s="2"/>
      <c r="CY4735" s="2"/>
      <c r="CZ4735" s="2"/>
      <c r="DA4735" s="2"/>
      <c r="DB4735" s="2"/>
      <c r="DC4735" s="2"/>
      <c r="DD4735" s="2"/>
      <c r="DE4735" s="2"/>
      <c r="DF4735" s="2"/>
      <c r="DG4735" s="2"/>
      <c r="DH4735" s="2"/>
      <c r="DI4735" s="2"/>
      <c r="DJ4735" s="2"/>
      <c r="DK4735" s="2"/>
      <c r="DL4735" s="2"/>
      <c r="DM4735" s="2"/>
      <c r="DN4735" s="2"/>
      <c r="DO4735" s="2"/>
      <c r="DP4735" s="2"/>
      <c r="DQ4735" s="2"/>
      <c r="DR4735" s="2"/>
      <c r="DS4735" s="2"/>
      <c r="DT4735" s="2"/>
      <c r="DU4735" s="2"/>
      <c r="DV4735" s="2"/>
      <c r="DW4735" s="2"/>
      <c r="DX4735" s="2"/>
      <c r="DY4735" s="2"/>
      <c r="DZ4735" s="2"/>
      <c r="EA4735" s="2"/>
      <c r="EB4735" s="2"/>
      <c r="EC4735" s="2"/>
      <c r="ED4735" s="2"/>
      <c r="EE4735" s="2"/>
      <c r="EF4735" s="2"/>
      <c r="EG4735" s="2"/>
      <c r="EH4735" s="2"/>
      <c r="EI4735" s="2"/>
      <c r="EJ4735" s="2"/>
      <c r="EK4735" s="2"/>
      <c r="EL4735" s="2"/>
      <c r="EM4735" s="2"/>
      <c r="EN4735" s="2"/>
      <c r="EO4735" s="2"/>
      <c r="EP4735" s="2"/>
      <c r="EQ4735" s="2"/>
      <c r="ER4735" s="2"/>
      <c r="ES4735" s="2"/>
      <c r="ET4735" s="2"/>
      <c r="EU4735" s="2"/>
      <c r="EV4735" s="2"/>
      <c r="EW4735" s="2"/>
      <c r="EX4735" s="2"/>
      <c r="EY4735" s="2"/>
      <c r="EZ4735" s="2"/>
      <c r="FA4735" s="2"/>
      <c r="FB4735" s="2"/>
      <c r="FC4735" s="2"/>
      <c r="FD4735" s="2"/>
      <c r="FE4735" s="2"/>
      <c r="FF4735" s="2"/>
      <c r="FG4735" s="2"/>
      <c r="FH4735" s="2"/>
      <c r="FI4735" s="2"/>
      <c r="FJ4735" s="2"/>
      <c r="FK4735" s="2"/>
      <c r="FL4735" s="2"/>
      <c r="FM4735" s="2"/>
      <c r="FN4735" s="2"/>
      <c r="FO4735" s="2"/>
      <c r="FP4735" s="2"/>
      <c r="FQ4735" s="2"/>
      <c r="FR4735" s="2"/>
      <c r="FS4735" s="2"/>
      <c r="FT4735" s="2"/>
      <c r="FU4735" s="2"/>
      <c r="FV4735" s="2"/>
      <c r="FW4735" s="2"/>
      <c r="FX4735" s="2"/>
      <c r="FY4735" s="2"/>
      <c r="FZ4735" s="2"/>
      <c r="GA4735" s="2"/>
      <c r="GB4735" s="2"/>
      <c r="GC4735" s="2"/>
      <c r="GD4735" s="2"/>
      <c r="GE4735" s="2"/>
      <c r="GF4735" s="2"/>
      <c r="GG4735" s="2"/>
      <c r="GH4735" s="2"/>
      <c r="GI4735" s="2"/>
      <c r="GJ4735" s="2"/>
      <c r="GK4735" s="2"/>
      <c r="GL4735" s="2"/>
      <c r="GM4735" s="2"/>
      <c r="GN4735" s="2"/>
      <c r="GO4735" s="2"/>
      <c r="GP4735" s="2"/>
      <c r="GQ4735" s="2"/>
      <c r="GR4735" s="2"/>
      <c r="GS4735" s="2"/>
      <c r="GT4735" s="2"/>
      <c r="GU4735" s="2"/>
      <c r="GV4735" s="2"/>
      <c r="GW4735" s="2"/>
      <c r="GX4735" s="2"/>
      <c r="GY4735" s="2"/>
      <c r="GZ4735" s="2"/>
      <c r="HA4735" s="2"/>
      <c r="HB4735" s="2"/>
      <c r="HC4735" s="2"/>
      <c r="HD4735" s="2"/>
      <c r="HE4735" s="2"/>
      <c r="HF4735" s="2"/>
      <c r="HG4735" s="2"/>
      <c r="HH4735" s="2"/>
      <c r="HI4735" s="2"/>
      <c r="HJ4735" s="2"/>
      <c r="HK4735" s="2"/>
      <c r="HL4735" s="2"/>
      <c r="HM4735" s="2"/>
      <c r="HN4735" s="2"/>
      <c r="HO4735" s="2"/>
      <c r="HP4735" s="2"/>
      <c r="HQ4735" s="2"/>
      <c r="HR4735" s="2"/>
      <c r="HS4735" s="2"/>
      <c r="HT4735" s="2"/>
      <c r="HU4735" s="2"/>
      <c r="HV4735" s="2"/>
      <c r="HW4735" s="2"/>
      <c r="HX4735" s="2"/>
      <c r="HY4735" s="2"/>
      <c r="HZ4735" s="2"/>
      <c r="IA4735" s="2"/>
      <c r="IB4735" s="2"/>
      <c r="IC4735" s="2"/>
      <c r="ID4735" s="2"/>
      <c r="IE4735" s="2"/>
      <c r="IF4735" s="2"/>
      <c r="IG4735" s="2"/>
      <c r="IH4735" s="2"/>
      <c r="II4735" s="2"/>
      <c r="IJ4735" s="2"/>
      <c r="IK4735" s="2"/>
      <c r="IL4735" s="2"/>
      <c r="IM4735" s="2"/>
      <c r="IN4735" s="2"/>
      <c r="IO4735" s="2"/>
      <c r="IP4735" s="2"/>
      <c r="IQ4735" s="2"/>
    </row>
    <row r="4736" spans="1:251" s="16" customFormat="1" ht="18.75" customHeight="1">
      <c r="A4736" s="8"/>
      <c r="B4736" s="25"/>
      <c r="C4736" s="125" t="s">
        <v>503</v>
      </c>
      <c r="D4736" s="126"/>
      <c r="E4736" s="126"/>
      <c r="F4736" s="126"/>
      <c r="G4736" s="126"/>
      <c r="H4736" s="126"/>
      <c r="I4736" s="126"/>
      <c r="J4736" s="126"/>
      <c r="K4736" s="126"/>
      <c r="L4736" s="126"/>
      <c r="M4736" s="126"/>
      <c r="N4736" s="126"/>
      <c r="O4736" s="126"/>
      <c r="P4736" s="126"/>
      <c r="Q4736" s="126"/>
      <c r="R4736" s="126"/>
      <c r="S4736" s="126"/>
      <c r="T4736" s="126"/>
      <c r="U4736" s="126"/>
      <c r="V4736" s="126"/>
      <c r="W4736" s="126"/>
      <c r="X4736" s="126"/>
      <c r="Y4736" s="126"/>
      <c r="Z4736" s="127"/>
      <c r="AA4736" s="106">
        <v>579</v>
      </c>
      <c r="AB4736" s="107"/>
      <c r="AC4736" s="107"/>
      <c r="AD4736" s="107"/>
      <c r="AE4736" s="107"/>
      <c r="AF4736" s="107"/>
      <c r="AG4736" s="107"/>
      <c r="AH4736" s="107"/>
      <c r="AI4736" s="108"/>
      <c r="AJ4736" s="106">
        <v>581</v>
      </c>
      <c r="AK4736" s="107"/>
      <c r="AL4736" s="107"/>
      <c r="AM4736" s="107"/>
      <c r="AN4736" s="107"/>
      <c r="AO4736" s="107"/>
      <c r="AP4736" s="107"/>
      <c r="AQ4736" s="107"/>
      <c r="AR4736" s="108"/>
      <c r="AS4736" s="109"/>
      <c r="AT4736" s="110"/>
      <c r="AU4736" s="110"/>
      <c r="AV4736" s="110"/>
      <c r="AW4736" s="110"/>
      <c r="AX4736" s="111"/>
      <c r="AY4736" s="2"/>
      <c r="AZ4736" s="2"/>
      <c r="BA4736" s="2"/>
      <c r="BB4736" s="2"/>
      <c r="BC4736" s="2"/>
      <c r="BD4736" s="2"/>
      <c r="BE4736" s="2"/>
      <c r="BF4736" s="2"/>
      <c r="BG4736" s="2"/>
      <c r="BH4736" s="2"/>
      <c r="BI4736" s="2"/>
      <c r="BJ4736" s="2"/>
      <c r="BK4736" s="2"/>
      <c r="BL4736" s="2"/>
      <c r="BM4736" s="2"/>
      <c r="BN4736" s="2"/>
      <c r="BO4736" s="2"/>
      <c r="BP4736" s="2"/>
      <c r="BQ4736" s="2"/>
      <c r="BR4736" s="2"/>
      <c r="BS4736" s="2"/>
      <c r="BT4736" s="2"/>
      <c r="BU4736" s="2"/>
      <c r="BV4736" s="2"/>
      <c r="BW4736" s="2"/>
      <c r="BX4736" s="2"/>
      <c r="BY4736" s="2"/>
      <c r="BZ4736" s="2"/>
      <c r="CA4736" s="2"/>
      <c r="CB4736" s="2"/>
      <c r="CC4736" s="2"/>
      <c r="CD4736" s="2"/>
      <c r="CE4736" s="2"/>
      <c r="CF4736" s="2"/>
      <c r="CG4736" s="2"/>
      <c r="CH4736" s="2"/>
      <c r="CI4736" s="2"/>
      <c r="CJ4736" s="2"/>
      <c r="CK4736" s="2"/>
      <c r="CL4736" s="2"/>
      <c r="CM4736" s="2"/>
      <c r="CN4736" s="2"/>
      <c r="CO4736" s="2"/>
      <c r="CP4736" s="2"/>
      <c r="CQ4736" s="2"/>
      <c r="CR4736" s="2"/>
      <c r="CS4736" s="2"/>
      <c r="CT4736" s="2"/>
      <c r="CU4736" s="2"/>
      <c r="CV4736" s="2"/>
      <c r="CW4736" s="2"/>
      <c r="CX4736" s="2"/>
      <c r="CY4736" s="2"/>
      <c r="CZ4736" s="2"/>
      <c r="DA4736" s="2"/>
      <c r="DB4736" s="2"/>
      <c r="DC4736" s="2"/>
      <c r="DD4736" s="2"/>
      <c r="DE4736" s="2"/>
      <c r="DF4736" s="2"/>
      <c r="DG4736" s="2"/>
      <c r="DH4736" s="2"/>
      <c r="DI4736" s="2"/>
      <c r="DJ4736" s="2"/>
      <c r="DK4736" s="2"/>
      <c r="DL4736" s="2"/>
      <c r="DM4736" s="2"/>
      <c r="DN4736" s="2"/>
      <c r="DO4736" s="2"/>
      <c r="DP4736" s="2"/>
      <c r="DQ4736" s="2"/>
      <c r="DR4736" s="2"/>
      <c r="DS4736" s="2"/>
      <c r="DT4736" s="2"/>
      <c r="DU4736" s="2"/>
      <c r="DV4736" s="2"/>
      <c r="DW4736" s="2"/>
      <c r="DX4736" s="2"/>
      <c r="DY4736" s="2"/>
      <c r="DZ4736" s="2"/>
      <c r="EA4736" s="2"/>
      <c r="EB4736" s="2"/>
      <c r="EC4736" s="2"/>
      <c r="ED4736" s="2"/>
      <c r="EE4736" s="2"/>
      <c r="EF4736" s="2"/>
      <c r="EG4736" s="2"/>
      <c r="EH4736" s="2"/>
      <c r="EI4736" s="2"/>
      <c r="EJ4736" s="2"/>
      <c r="EK4736" s="2"/>
      <c r="EL4736" s="2"/>
      <c r="EM4736" s="2"/>
      <c r="EN4736" s="2"/>
      <c r="EO4736" s="2"/>
      <c r="EP4736" s="2"/>
      <c r="EQ4736" s="2"/>
      <c r="ER4736" s="2"/>
      <c r="ES4736" s="2"/>
      <c r="ET4736" s="2"/>
      <c r="EU4736" s="2"/>
      <c r="EV4736" s="2"/>
      <c r="EW4736" s="2"/>
      <c r="EX4736" s="2"/>
      <c r="EY4736" s="2"/>
      <c r="EZ4736" s="2"/>
      <c r="FA4736" s="2"/>
      <c r="FB4736" s="2"/>
      <c r="FC4736" s="2"/>
      <c r="FD4736" s="2"/>
      <c r="FE4736" s="2"/>
      <c r="FF4736" s="2"/>
      <c r="FG4736" s="2"/>
      <c r="FH4736" s="2"/>
      <c r="FI4736" s="2"/>
      <c r="FJ4736" s="2"/>
      <c r="FK4736" s="2"/>
      <c r="FL4736" s="2"/>
      <c r="FM4736" s="2"/>
      <c r="FN4736" s="2"/>
      <c r="FO4736" s="2"/>
      <c r="FP4736" s="2"/>
      <c r="FQ4736" s="2"/>
      <c r="FR4736" s="2"/>
      <c r="FS4736" s="2"/>
      <c r="FT4736" s="2"/>
      <c r="FU4736" s="2"/>
      <c r="FV4736" s="2"/>
      <c r="FW4736" s="2"/>
      <c r="FX4736" s="2"/>
      <c r="FY4736" s="2"/>
      <c r="FZ4736" s="2"/>
      <c r="GA4736" s="2"/>
      <c r="GB4736" s="2"/>
      <c r="GC4736" s="2"/>
      <c r="GD4736" s="2"/>
      <c r="GE4736" s="2"/>
      <c r="GF4736" s="2"/>
      <c r="GG4736" s="2"/>
      <c r="GH4736" s="2"/>
      <c r="GI4736" s="2"/>
      <c r="GJ4736" s="2"/>
      <c r="GK4736" s="2"/>
      <c r="GL4736" s="2"/>
      <c r="GM4736" s="2"/>
      <c r="GN4736" s="2"/>
      <c r="GO4736" s="2"/>
      <c r="GP4736" s="2"/>
      <c r="GQ4736" s="2"/>
      <c r="GR4736" s="2"/>
      <c r="GS4736" s="2"/>
      <c r="GT4736" s="2"/>
      <c r="GU4736" s="2"/>
      <c r="GV4736" s="2"/>
      <c r="GW4736" s="2"/>
      <c r="GX4736" s="2"/>
      <c r="GY4736" s="2"/>
      <c r="GZ4736" s="2"/>
      <c r="HA4736" s="2"/>
      <c r="HB4736" s="2"/>
      <c r="HC4736" s="2"/>
      <c r="HD4736" s="2"/>
      <c r="HE4736" s="2"/>
      <c r="HF4736" s="2"/>
      <c r="HG4736" s="2"/>
      <c r="HH4736" s="2"/>
      <c r="HI4736" s="2"/>
      <c r="HJ4736" s="2"/>
      <c r="HK4736" s="2"/>
      <c r="HL4736" s="2"/>
      <c r="HM4736" s="2"/>
      <c r="HN4736" s="2"/>
      <c r="HO4736" s="2"/>
      <c r="HP4736" s="2"/>
      <c r="HQ4736" s="2"/>
      <c r="HR4736" s="2"/>
      <c r="HS4736" s="2"/>
      <c r="HT4736" s="2"/>
      <c r="HU4736" s="2"/>
      <c r="HV4736" s="2"/>
      <c r="HW4736" s="2"/>
      <c r="HX4736" s="2"/>
      <c r="HY4736" s="2"/>
      <c r="HZ4736" s="2"/>
      <c r="IA4736" s="2"/>
      <c r="IB4736" s="2"/>
      <c r="IC4736" s="2"/>
      <c r="ID4736" s="2"/>
      <c r="IE4736" s="2"/>
      <c r="IF4736" s="2"/>
      <c r="IG4736" s="2"/>
      <c r="IH4736" s="2"/>
      <c r="II4736" s="2"/>
      <c r="IJ4736" s="2"/>
      <c r="IK4736" s="2"/>
      <c r="IL4736" s="2"/>
      <c r="IM4736" s="2"/>
      <c r="IN4736" s="2"/>
      <c r="IO4736" s="2"/>
      <c r="IP4736" s="2"/>
      <c r="IQ4736" s="2"/>
    </row>
    <row r="4737" spans="1:251" s="16" customFormat="1" ht="18.75" customHeight="1">
      <c r="A4737" s="8"/>
      <c r="B4737" s="25"/>
      <c r="C4737" s="125" t="s">
        <v>492</v>
      </c>
      <c r="D4737" s="126"/>
      <c r="E4737" s="126"/>
      <c r="F4737" s="126"/>
      <c r="G4737" s="126"/>
      <c r="H4737" s="126"/>
      <c r="I4737" s="126"/>
      <c r="J4737" s="126"/>
      <c r="K4737" s="126"/>
      <c r="L4737" s="126"/>
      <c r="M4737" s="126"/>
      <c r="N4737" s="126"/>
      <c r="O4737" s="126"/>
      <c r="P4737" s="126"/>
      <c r="Q4737" s="126"/>
      <c r="R4737" s="126"/>
      <c r="S4737" s="126"/>
      <c r="T4737" s="126"/>
      <c r="U4737" s="126"/>
      <c r="V4737" s="126"/>
      <c r="W4737" s="126"/>
      <c r="X4737" s="126"/>
      <c r="Y4737" s="126"/>
      <c r="Z4737" s="127"/>
      <c r="AA4737" s="106">
        <v>30833</v>
      </c>
      <c r="AB4737" s="107"/>
      <c r="AC4737" s="107"/>
      <c r="AD4737" s="107"/>
      <c r="AE4737" s="107"/>
      <c r="AF4737" s="107"/>
      <c r="AG4737" s="107"/>
      <c r="AH4737" s="107"/>
      <c r="AI4737" s="108"/>
      <c r="AJ4737" s="106">
        <v>15432</v>
      </c>
      <c r="AK4737" s="107"/>
      <c r="AL4737" s="107"/>
      <c r="AM4737" s="107"/>
      <c r="AN4737" s="107"/>
      <c r="AO4737" s="107"/>
      <c r="AP4737" s="107"/>
      <c r="AQ4737" s="107"/>
      <c r="AR4737" s="108"/>
      <c r="AS4737" s="109"/>
      <c r="AT4737" s="110"/>
      <c r="AU4737" s="110"/>
      <c r="AV4737" s="110"/>
      <c r="AW4737" s="110"/>
      <c r="AX4737" s="111"/>
      <c r="AY4737" s="2"/>
      <c r="AZ4737" s="2"/>
      <c r="BA4737" s="2"/>
      <c r="BB4737" s="2"/>
      <c r="BC4737" s="2"/>
      <c r="BD4737" s="2"/>
      <c r="BE4737" s="2"/>
      <c r="BF4737" s="2"/>
      <c r="BG4737" s="2"/>
      <c r="BH4737" s="2"/>
      <c r="BI4737" s="2"/>
      <c r="BJ4737" s="2"/>
      <c r="BK4737" s="2"/>
      <c r="BL4737" s="2"/>
      <c r="BM4737" s="2"/>
      <c r="BN4737" s="2"/>
      <c r="BO4737" s="2"/>
      <c r="BP4737" s="2"/>
      <c r="BQ4737" s="2"/>
      <c r="BR4737" s="2"/>
      <c r="BS4737" s="2"/>
      <c r="BT4737" s="2"/>
      <c r="BU4737" s="2"/>
      <c r="BV4737" s="2"/>
      <c r="BW4737" s="2"/>
      <c r="BX4737" s="2"/>
      <c r="BY4737" s="2"/>
      <c r="BZ4737" s="2"/>
      <c r="CA4737" s="2"/>
      <c r="CB4737" s="2"/>
      <c r="CC4737" s="2"/>
      <c r="CD4737" s="2"/>
      <c r="CE4737" s="2"/>
      <c r="CF4737" s="2"/>
      <c r="CG4737" s="2"/>
      <c r="CH4737" s="2"/>
      <c r="CI4737" s="2"/>
      <c r="CJ4737" s="2"/>
      <c r="CK4737" s="2"/>
      <c r="CL4737" s="2"/>
      <c r="CM4737" s="2"/>
      <c r="CN4737" s="2"/>
      <c r="CO4737" s="2"/>
      <c r="CP4737" s="2"/>
      <c r="CQ4737" s="2"/>
      <c r="CR4737" s="2"/>
      <c r="CS4737" s="2"/>
      <c r="CT4737" s="2"/>
      <c r="CU4737" s="2"/>
      <c r="CV4737" s="2"/>
      <c r="CW4737" s="2"/>
      <c r="CX4737" s="2"/>
      <c r="CY4737" s="2"/>
      <c r="CZ4737" s="2"/>
      <c r="DA4737" s="2"/>
      <c r="DB4737" s="2"/>
      <c r="DC4737" s="2"/>
      <c r="DD4737" s="2"/>
      <c r="DE4737" s="2"/>
      <c r="DF4737" s="2"/>
      <c r="DG4737" s="2"/>
      <c r="DH4737" s="2"/>
      <c r="DI4737" s="2"/>
      <c r="DJ4737" s="2"/>
      <c r="DK4737" s="2"/>
      <c r="DL4737" s="2"/>
      <c r="DM4737" s="2"/>
      <c r="DN4737" s="2"/>
      <c r="DO4737" s="2"/>
      <c r="DP4737" s="2"/>
      <c r="DQ4737" s="2"/>
      <c r="DR4737" s="2"/>
      <c r="DS4737" s="2"/>
      <c r="DT4737" s="2"/>
      <c r="DU4737" s="2"/>
      <c r="DV4737" s="2"/>
      <c r="DW4737" s="2"/>
      <c r="DX4737" s="2"/>
      <c r="DY4737" s="2"/>
      <c r="DZ4737" s="2"/>
      <c r="EA4737" s="2"/>
      <c r="EB4737" s="2"/>
      <c r="EC4737" s="2"/>
      <c r="ED4737" s="2"/>
      <c r="EE4737" s="2"/>
      <c r="EF4737" s="2"/>
      <c r="EG4737" s="2"/>
      <c r="EH4737" s="2"/>
      <c r="EI4737" s="2"/>
      <c r="EJ4737" s="2"/>
      <c r="EK4737" s="2"/>
      <c r="EL4737" s="2"/>
      <c r="EM4737" s="2"/>
      <c r="EN4737" s="2"/>
      <c r="EO4737" s="2"/>
      <c r="EP4737" s="2"/>
      <c r="EQ4737" s="2"/>
      <c r="ER4737" s="2"/>
      <c r="ES4737" s="2"/>
      <c r="ET4737" s="2"/>
      <c r="EU4737" s="2"/>
      <c r="EV4737" s="2"/>
      <c r="EW4737" s="2"/>
      <c r="EX4737" s="2"/>
      <c r="EY4737" s="2"/>
      <c r="EZ4737" s="2"/>
      <c r="FA4737" s="2"/>
      <c r="FB4737" s="2"/>
      <c r="FC4737" s="2"/>
      <c r="FD4737" s="2"/>
      <c r="FE4737" s="2"/>
      <c r="FF4737" s="2"/>
      <c r="FG4737" s="2"/>
      <c r="FH4737" s="2"/>
      <c r="FI4737" s="2"/>
      <c r="FJ4737" s="2"/>
      <c r="FK4737" s="2"/>
      <c r="FL4737" s="2"/>
      <c r="FM4737" s="2"/>
      <c r="FN4737" s="2"/>
      <c r="FO4737" s="2"/>
      <c r="FP4737" s="2"/>
      <c r="FQ4737" s="2"/>
      <c r="FR4737" s="2"/>
      <c r="FS4737" s="2"/>
      <c r="FT4737" s="2"/>
      <c r="FU4737" s="2"/>
      <c r="FV4737" s="2"/>
      <c r="FW4737" s="2"/>
      <c r="FX4737" s="2"/>
      <c r="FY4737" s="2"/>
      <c r="FZ4737" s="2"/>
      <c r="GA4737" s="2"/>
      <c r="GB4737" s="2"/>
      <c r="GC4737" s="2"/>
      <c r="GD4737" s="2"/>
      <c r="GE4737" s="2"/>
      <c r="GF4737" s="2"/>
      <c r="GG4737" s="2"/>
      <c r="GH4737" s="2"/>
      <c r="GI4737" s="2"/>
      <c r="GJ4737" s="2"/>
      <c r="GK4737" s="2"/>
      <c r="GL4737" s="2"/>
      <c r="GM4737" s="2"/>
      <c r="GN4737" s="2"/>
      <c r="GO4737" s="2"/>
      <c r="GP4737" s="2"/>
      <c r="GQ4737" s="2"/>
      <c r="GR4737" s="2"/>
      <c r="GS4737" s="2"/>
      <c r="GT4737" s="2"/>
      <c r="GU4737" s="2"/>
      <c r="GV4737" s="2"/>
      <c r="GW4737" s="2"/>
      <c r="GX4737" s="2"/>
      <c r="GY4737" s="2"/>
      <c r="GZ4737" s="2"/>
      <c r="HA4737" s="2"/>
      <c r="HB4737" s="2"/>
      <c r="HC4737" s="2"/>
      <c r="HD4737" s="2"/>
      <c r="HE4737" s="2"/>
      <c r="HF4737" s="2"/>
      <c r="HG4737" s="2"/>
      <c r="HH4737" s="2"/>
      <c r="HI4737" s="2"/>
      <c r="HJ4737" s="2"/>
      <c r="HK4737" s="2"/>
      <c r="HL4737" s="2"/>
      <c r="HM4737" s="2"/>
      <c r="HN4737" s="2"/>
      <c r="HO4737" s="2"/>
      <c r="HP4737" s="2"/>
      <c r="HQ4737" s="2"/>
      <c r="HR4737" s="2"/>
      <c r="HS4737" s="2"/>
      <c r="HT4737" s="2"/>
      <c r="HU4737" s="2"/>
      <c r="HV4737" s="2"/>
      <c r="HW4737" s="2"/>
      <c r="HX4737" s="2"/>
      <c r="HY4737" s="2"/>
      <c r="HZ4737" s="2"/>
      <c r="IA4737" s="2"/>
      <c r="IB4737" s="2"/>
      <c r="IC4737" s="2"/>
      <c r="ID4737" s="2"/>
      <c r="IE4737" s="2"/>
      <c r="IF4737" s="2"/>
      <c r="IG4737" s="2"/>
      <c r="IH4737" s="2"/>
      <c r="II4737" s="2"/>
      <c r="IJ4737" s="2"/>
      <c r="IK4737" s="2"/>
      <c r="IL4737" s="2"/>
      <c r="IM4737" s="2"/>
      <c r="IN4737" s="2"/>
      <c r="IO4737" s="2"/>
      <c r="IP4737" s="2"/>
      <c r="IQ4737" s="2"/>
    </row>
    <row r="4738" spans="1:251" s="16" customFormat="1" ht="18.75" customHeight="1">
      <c r="A4738" s="8"/>
      <c r="B4738" s="25"/>
      <c r="C4738" s="125" t="s">
        <v>496</v>
      </c>
      <c r="D4738" s="126"/>
      <c r="E4738" s="126"/>
      <c r="F4738" s="126"/>
      <c r="G4738" s="126"/>
      <c r="H4738" s="126"/>
      <c r="I4738" s="126"/>
      <c r="J4738" s="126"/>
      <c r="K4738" s="126"/>
      <c r="L4738" s="126"/>
      <c r="M4738" s="126"/>
      <c r="N4738" s="126"/>
      <c r="O4738" s="126"/>
      <c r="P4738" s="126"/>
      <c r="Q4738" s="126"/>
      <c r="R4738" s="126"/>
      <c r="S4738" s="126"/>
      <c r="T4738" s="126"/>
      <c r="U4738" s="126"/>
      <c r="V4738" s="126"/>
      <c r="W4738" s="126"/>
      <c r="X4738" s="126"/>
      <c r="Y4738" s="126"/>
      <c r="Z4738" s="127"/>
      <c r="AA4738" s="106">
        <v>7822</v>
      </c>
      <c r="AB4738" s="107"/>
      <c r="AC4738" s="107"/>
      <c r="AD4738" s="107"/>
      <c r="AE4738" s="107"/>
      <c r="AF4738" s="107"/>
      <c r="AG4738" s="107"/>
      <c r="AH4738" s="107"/>
      <c r="AI4738" s="108"/>
      <c r="AJ4738" s="106">
        <v>7797</v>
      </c>
      <c r="AK4738" s="107"/>
      <c r="AL4738" s="107"/>
      <c r="AM4738" s="107"/>
      <c r="AN4738" s="107"/>
      <c r="AO4738" s="107"/>
      <c r="AP4738" s="107"/>
      <c r="AQ4738" s="107"/>
      <c r="AR4738" s="108"/>
      <c r="AS4738" s="109"/>
      <c r="AT4738" s="110"/>
      <c r="AU4738" s="110"/>
      <c r="AV4738" s="110"/>
      <c r="AW4738" s="110"/>
      <c r="AX4738" s="111"/>
      <c r="AY4738" s="2"/>
      <c r="AZ4738" s="2"/>
      <c r="BA4738" s="2"/>
      <c r="BB4738" s="2"/>
      <c r="BC4738" s="2"/>
      <c r="BD4738" s="2"/>
      <c r="BE4738" s="2"/>
      <c r="BF4738" s="2"/>
      <c r="BG4738" s="2"/>
      <c r="BH4738" s="2"/>
      <c r="BI4738" s="2"/>
      <c r="BJ4738" s="2"/>
      <c r="BK4738" s="2"/>
      <c r="BL4738" s="2"/>
      <c r="BM4738" s="2"/>
      <c r="BN4738" s="2"/>
      <c r="BO4738" s="2"/>
      <c r="BP4738" s="2"/>
      <c r="BQ4738" s="2"/>
      <c r="BR4738" s="2"/>
      <c r="BS4738" s="2"/>
      <c r="BT4738" s="2"/>
      <c r="BU4738" s="2"/>
      <c r="BV4738" s="2"/>
      <c r="BW4738" s="2"/>
      <c r="BX4738" s="2"/>
      <c r="BY4738" s="2"/>
      <c r="BZ4738" s="2"/>
      <c r="CA4738" s="2"/>
      <c r="CB4738" s="2"/>
      <c r="CC4738" s="2"/>
      <c r="CD4738" s="2"/>
      <c r="CE4738" s="2"/>
      <c r="CF4738" s="2"/>
      <c r="CG4738" s="2"/>
      <c r="CH4738" s="2"/>
      <c r="CI4738" s="2"/>
      <c r="CJ4738" s="2"/>
      <c r="CK4738" s="2"/>
      <c r="CL4738" s="2"/>
      <c r="CM4738" s="2"/>
      <c r="CN4738" s="2"/>
      <c r="CO4738" s="2"/>
      <c r="CP4738" s="2"/>
      <c r="CQ4738" s="2"/>
      <c r="CR4738" s="2"/>
      <c r="CS4738" s="2"/>
      <c r="CT4738" s="2"/>
      <c r="CU4738" s="2"/>
      <c r="CV4738" s="2"/>
      <c r="CW4738" s="2"/>
      <c r="CX4738" s="2"/>
      <c r="CY4738" s="2"/>
      <c r="CZ4738" s="2"/>
      <c r="DA4738" s="2"/>
      <c r="DB4738" s="2"/>
      <c r="DC4738" s="2"/>
      <c r="DD4738" s="2"/>
      <c r="DE4738" s="2"/>
      <c r="DF4738" s="2"/>
      <c r="DG4738" s="2"/>
      <c r="DH4738" s="2"/>
      <c r="DI4738" s="2"/>
      <c r="DJ4738" s="2"/>
      <c r="DK4738" s="2"/>
      <c r="DL4738" s="2"/>
      <c r="DM4738" s="2"/>
      <c r="DN4738" s="2"/>
      <c r="DO4738" s="2"/>
      <c r="DP4738" s="2"/>
      <c r="DQ4738" s="2"/>
      <c r="DR4738" s="2"/>
      <c r="DS4738" s="2"/>
      <c r="DT4738" s="2"/>
      <c r="DU4738" s="2"/>
      <c r="DV4738" s="2"/>
      <c r="DW4738" s="2"/>
      <c r="DX4738" s="2"/>
      <c r="DY4738" s="2"/>
      <c r="DZ4738" s="2"/>
      <c r="EA4738" s="2"/>
      <c r="EB4738" s="2"/>
      <c r="EC4738" s="2"/>
      <c r="ED4738" s="2"/>
      <c r="EE4738" s="2"/>
      <c r="EF4738" s="2"/>
      <c r="EG4738" s="2"/>
      <c r="EH4738" s="2"/>
      <c r="EI4738" s="2"/>
      <c r="EJ4738" s="2"/>
      <c r="EK4738" s="2"/>
      <c r="EL4738" s="2"/>
      <c r="EM4738" s="2"/>
      <c r="EN4738" s="2"/>
      <c r="EO4738" s="2"/>
      <c r="EP4738" s="2"/>
      <c r="EQ4738" s="2"/>
      <c r="ER4738" s="2"/>
      <c r="ES4738" s="2"/>
      <c r="ET4738" s="2"/>
      <c r="EU4738" s="2"/>
      <c r="EV4738" s="2"/>
      <c r="EW4738" s="2"/>
      <c r="EX4738" s="2"/>
      <c r="EY4738" s="2"/>
      <c r="EZ4738" s="2"/>
      <c r="FA4738" s="2"/>
      <c r="FB4738" s="2"/>
      <c r="FC4738" s="2"/>
      <c r="FD4738" s="2"/>
      <c r="FE4738" s="2"/>
      <c r="FF4738" s="2"/>
      <c r="FG4738" s="2"/>
      <c r="FH4738" s="2"/>
      <c r="FI4738" s="2"/>
      <c r="FJ4738" s="2"/>
      <c r="FK4738" s="2"/>
      <c r="FL4738" s="2"/>
      <c r="FM4738" s="2"/>
      <c r="FN4738" s="2"/>
      <c r="FO4738" s="2"/>
      <c r="FP4738" s="2"/>
      <c r="FQ4738" s="2"/>
      <c r="FR4738" s="2"/>
      <c r="FS4738" s="2"/>
      <c r="FT4738" s="2"/>
      <c r="FU4738" s="2"/>
      <c r="FV4738" s="2"/>
      <c r="FW4738" s="2"/>
      <c r="FX4738" s="2"/>
      <c r="FY4738" s="2"/>
      <c r="FZ4738" s="2"/>
      <c r="GA4738" s="2"/>
      <c r="GB4738" s="2"/>
      <c r="GC4738" s="2"/>
      <c r="GD4738" s="2"/>
      <c r="GE4738" s="2"/>
      <c r="GF4738" s="2"/>
      <c r="GG4738" s="2"/>
      <c r="GH4738" s="2"/>
      <c r="GI4738" s="2"/>
      <c r="GJ4738" s="2"/>
      <c r="GK4738" s="2"/>
      <c r="GL4738" s="2"/>
      <c r="GM4738" s="2"/>
      <c r="GN4738" s="2"/>
      <c r="GO4738" s="2"/>
      <c r="GP4738" s="2"/>
      <c r="GQ4738" s="2"/>
      <c r="GR4738" s="2"/>
      <c r="GS4738" s="2"/>
      <c r="GT4738" s="2"/>
      <c r="GU4738" s="2"/>
      <c r="GV4738" s="2"/>
      <c r="GW4738" s="2"/>
      <c r="GX4738" s="2"/>
      <c r="GY4738" s="2"/>
      <c r="GZ4738" s="2"/>
      <c r="HA4738" s="2"/>
      <c r="HB4738" s="2"/>
      <c r="HC4738" s="2"/>
      <c r="HD4738" s="2"/>
      <c r="HE4738" s="2"/>
      <c r="HF4738" s="2"/>
      <c r="HG4738" s="2"/>
      <c r="HH4738" s="2"/>
      <c r="HI4738" s="2"/>
      <c r="HJ4738" s="2"/>
      <c r="HK4738" s="2"/>
      <c r="HL4738" s="2"/>
      <c r="HM4738" s="2"/>
      <c r="HN4738" s="2"/>
      <c r="HO4738" s="2"/>
      <c r="HP4738" s="2"/>
      <c r="HQ4738" s="2"/>
      <c r="HR4738" s="2"/>
      <c r="HS4738" s="2"/>
      <c r="HT4738" s="2"/>
      <c r="HU4738" s="2"/>
      <c r="HV4738" s="2"/>
      <c r="HW4738" s="2"/>
      <c r="HX4738" s="2"/>
      <c r="HY4738" s="2"/>
      <c r="HZ4738" s="2"/>
      <c r="IA4738" s="2"/>
      <c r="IB4738" s="2"/>
      <c r="IC4738" s="2"/>
      <c r="ID4738" s="2"/>
      <c r="IE4738" s="2"/>
      <c r="IF4738" s="2"/>
      <c r="IG4738" s="2"/>
      <c r="IH4738" s="2"/>
      <c r="II4738" s="2"/>
      <c r="IJ4738" s="2"/>
      <c r="IK4738" s="2"/>
      <c r="IL4738" s="2"/>
      <c r="IM4738" s="2"/>
      <c r="IN4738" s="2"/>
      <c r="IO4738" s="2"/>
      <c r="IP4738" s="2"/>
      <c r="IQ4738" s="2"/>
    </row>
    <row r="4739" spans="1:251" s="16" customFormat="1" ht="18.75" customHeight="1">
      <c r="A4739" s="8"/>
      <c r="B4739" s="25"/>
      <c r="C4739" s="125" t="s">
        <v>501</v>
      </c>
      <c r="D4739" s="126"/>
      <c r="E4739" s="126"/>
      <c r="F4739" s="126"/>
      <c r="G4739" s="126"/>
      <c r="H4739" s="126"/>
      <c r="I4739" s="126"/>
      <c r="J4739" s="126"/>
      <c r="K4739" s="126"/>
      <c r="L4739" s="126"/>
      <c r="M4739" s="126"/>
      <c r="N4739" s="126"/>
      <c r="O4739" s="126"/>
      <c r="P4739" s="126"/>
      <c r="Q4739" s="126"/>
      <c r="R4739" s="126"/>
      <c r="S4739" s="126"/>
      <c r="T4739" s="126"/>
      <c r="U4739" s="126"/>
      <c r="V4739" s="126"/>
      <c r="W4739" s="126"/>
      <c r="X4739" s="126"/>
      <c r="Y4739" s="126"/>
      <c r="Z4739" s="127"/>
      <c r="AA4739" s="106">
        <v>1496</v>
      </c>
      <c r="AB4739" s="107"/>
      <c r="AC4739" s="107"/>
      <c r="AD4739" s="107"/>
      <c r="AE4739" s="107"/>
      <c r="AF4739" s="107"/>
      <c r="AG4739" s="107"/>
      <c r="AH4739" s="107"/>
      <c r="AI4739" s="108"/>
      <c r="AJ4739" s="106">
        <v>1496</v>
      </c>
      <c r="AK4739" s="107"/>
      <c r="AL4739" s="107"/>
      <c r="AM4739" s="107"/>
      <c r="AN4739" s="107"/>
      <c r="AO4739" s="107"/>
      <c r="AP4739" s="107"/>
      <c r="AQ4739" s="107"/>
      <c r="AR4739" s="108"/>
      <c r="AS4739" s="109"/>
      <c r="AT4739" s="110"/>
      <c r="AU4739" s="110"/>
      <c r="AV4739" s="110"/>
      <c r="AW4739" s="110"/>
      <c r="AX4739" s="111"/>
      <c r="AY4739" s="2"/>
      <c r="AZ4739" s="2"/>
      <c r="BA4739" s="2"/>
      <c r="BB4739" s="2"/>
      <c r="BC4739" s="2"/>
      <c r="BD4739" s="2"/>
      <c r="BE4739" s="2"/>
      <c r="BF4739" s="2"/>
      <c r="BG4739" s="2"/>
      <c r="BH4739" s="2"/>
      <c r="BI4739" s="2"/>
      <c r="BJ4739" s="2"/>
      <c r="BK4739" s="2"/>
      <c r="BL4739" s="2"/>
      <c r="BM4739" s="2"/>
      <c r="BN4739" s="2"/>
      <c r="BO4739" s="2"/>
      <c r="BP4739" s="2"/>
      <c r="BQ4739" s="2"/>
      <c r="BR4739" s="2"/>
      <c r="BS4739" s="2"/>
      <c r="BT4739" s="2"/>
      <c r="BU4739" s="2"/>
      <c r="BV4739" s="2"/>
      <c r="BW4739" s="2"/>
      <c r="BX4739" s="2"/>
      <c r="BY4739" s="2"/>
      <c r="BZ4739" s="2"/>
      <c r="CA4739" s="2"/>
      <c r="CB4739" s="2"/>
      <c r="CC4739" s="2"/>
      <c r="CD4739" s="2"/>
      <c r="CE4739" s="2"/>
      <c r="CF4739" s="2"/>
      <c r="CG4739" s="2"/>
      <c r="CH4739" s="2"/>
      <c r="CI4739" s="2"/>
      <c r="CJ4739" s="2"/>
      <c r="CK4739" s="2"/>
      <c r="CL4739" s="2"/>
      <c r="CM4739" s="2"/>
      <c r="CN4739" s="2"/>
      <c r="CO4739" s="2"/>
      <c r="CP4739" s="2"/>
      <c r="CQ4739" s="2"/>
      <c r="CR4739" s="2"/>
      <c r="CS4739" s="2"/>
      <c r="CT4739" s="2"/>
      <c r="CU4739" s="2"/>
      <c r="CV4739" s="2"/>
      <c r="CW4739" s="2"/>
      <c r="CX4739" s="2"/>
      <c r="CY4739" s="2"/>
      <c r="CZ4739" s="2"/>
      <c r="DA4739" s="2"/>
      <c r="DB4739" s="2"/>
      <c r="DC4739" s="2"/>
      <c r="DD4739" s="2"/>
      <c r="DE4739" s="2"/>
      <c r="DF4739" s="2"/>
      <c r="DG4739" s="2"/>
      <c r="DH4739" s="2"/>
      <c r="DI4739" s="2"/>
      <c r="DJ4739" s="2"/>
      <c r="DK4739" s="2"/>
      <c r="DL4739" s="2"/>
      <c r="DM4739" s="2"/>
      <c r="DN4739" s="2"/>
      <c r="DO4739" s="2"/>
      <c r="DP4739" s="2"/>
      <c r="DQ4739" s="2"/>
      <c r="DR4739" s="2"/>
      <c r="DS4739" s="2"/>
      <c r="DT4739" s="2"/>
      <c r="DU4739" s="2"/>
      <c r="DV4739" s="2"/>
      <c r="DW4739" s="2"/>
      <c r="DX4739" s="2"/>
      <c r="DY4739" s="2"/>
      <c r="DZ4739" s="2"/>
      <c r="EA4739" s="2"/>
      <c r="EB4739" s="2"/>
      <c r="EC4739" s="2"/>
      <c r="ED4739" s="2"/>
      <c r="EE4739" s="2"/>
      <c r="EF4739" s="2"/>
      <c r="EG4739" s="2"/>
      <c r="EH4739" s="2"/>
      <c r="EI4739" s="2"/>
      <c r="EJ4739" s="2"/>
      <c r="EK4739" s="2"/>
      <c r="EL4739" s="2"/>
      <c r="EM4739" s="2"/>
      <c r="EN4739" s="2"/>
      <c r="EO4739" s="2"/>
      <c r="EP4739" s="2"/>
      <c r="EQ4739" s="2"/>
      <c r="ER4739" s="2"/>
      <c r="ES4739" s="2"/>
      <c r="ET4739" s="2"/>
      <c r="EU4739" s="2"/>
      <c r="EV4739" s="2"/>
      <c r="EW4739" s="2"/>
      <c r="EX4739" s="2"/>
      <c r="EY4739" s="2"/>
      <c r="EZ4739" s="2"/>
      <c r="FA4739" s="2"/>
      <c r="FB4739" s="2"/>
      <c r="FC4739" s="2"/>
      <c r="FD4739" s="2"/>
      <c r="FE4739" s="2"/>
      <c r="FF4739" s="2"/>
      <c r="FG4739" s="2"/>
      <c r="FH4739" s="2"/>
      <c r="FI4739" s="2"/>
      <c r="FJ4739" s="2"/>
      <c r="FK4739" s="2"/>
      <c r="FL4739" s="2"/>
      <c r="FM4739" s="2"/>
      <c r="FN4739" s="2"/>
      <c r="FO4739" s="2"/>
      <c r="FP4739" s="2"/>
      <c r="FQ4739" s="2"/>
      <c r="FR4739" s="2"/>
      <c r="FS4739" s="2"/>
      <c r="FT4739" s="2"/>
      <c r="FU4739" s="2"/>
      <c r="FV4739" s="2"/>
      <c r="FW4739" s="2"/>
      <c r="FX4739" s="2"/>
      <c r="FY4739" s="2"/>
      <c r="FZ4739" s="2"/>
      <c r="GA4739" s="2"/>
      <c r="GB4739" s="2"/>
      <c r="GC4739" s="2"/>
      <c r="GD4739" s="2"/>
      <c r="GE4739" s="2"/>
      <c r="GF4739" s="2"/>
      <c r="GG4739" s="2"/>
      <c r="GH4739" s="2"/>
      <c r="GI4739" s="2"/>
      <c r="GJ4739" s="2"/>
      <c r="GK4739" s="2"/>
      <c r="GL4739" s="2"/>
      <c r="GM4739" s="2"/>
      <c r="GN4739" s="2"/>
      <c r="GO4739" s="2"/>
      <c r="GP4739" s="2"/>
      <c r="GQ4739" s="2"/>
      <c r="GR4739" s="2"/>
      <c r="GS4739" s="2"/>
      <c r="GT4739" s="2"/>
      <c r="GU4739" s="2"/>
      <c r="GV4739" s="2"/>
      <c r="GW4739" s="2"/>
      <c r="GX4739" s="2"/>
      <c r="GY4739" s="2"/>
      <c r="GZ4739" s="2"/>
      <c r="HA4739" s="2"/>
      <c r="HB4739" s="2"/>
      <c r="HC4739" s="2"/>
      <c r="HD4739" s="2"/>
      <c r="HE4739" s="2"/>
      <c r="HF4739" s="2"/>
      <c r="HG4739" s="2"/>
      <c r="HH4739" s="2"/>
      <c r="HI4739" s="2"/>
      <c r="HJ4739" s="2"/>
      <c r="HK4739" s="2"/>
      <c r="HL4739" s="2"/>
      <c r="HM4739" s="2"/>
      <c r="HN4739" s="2"/>
      <c r="HO4739" s="2"/>
      <c r="HP4739" s="2"/>
      <c r="HQ4739" s="2"/>
      <c r="HR4739" s="2"/>
      <c r="HS4739" s="2"/>
      <c r="HT4739" s="2"/>
      <c r="HU4739" s="2"/>
      <c r="HV4739" s="2"/>
      <c r="HW4739" s="2"/>
      <c r="HX4739" s="2"/>
      <c r="HY4739" s="2"/>
      <c r="HZ4739" s="2"/>
      <c r="IA4739" s="2"/>
      <c r="IB4739" s="2"/>
      <c r="IC4739" s="2"/>
      <c r="ID4739" s="2"/>
      <c r="IE4739" s="2"/>
      <c r="IF4739" s="2"/>
      <c r="IG4739" s="2"/>
      <c r="IH4739" s="2"/>
      <c r="II4739" s="2"/>
      <c r="IJ4739" s="2"/>
      <c r="IK4739" s="2"/>
      <c r="IL4739" s="2"/>
      <c r="IM4739" s="2"/>
      <c r="IN4739" s="2"/>
      <c r="IO4739" s="2"/>
      <c r="IP4739" s="2"/>
      <c r="IQ4739" s="2"/>
    </row>
    <row r="4740" spans="1:251" s="16" customFormat="1" ht="18.75" customHeight="1">
      <c r="A4740" s="8"/>
      <c r="B4740" s="25"/>
      <c r="C4740" s="125" t="s">
        <v>504</v>
      </c>
      <c r="D4740" s="126"/>
      <c r="E4740" s="126"/>
      <c r="F4740" s="126"/>
      <c r="G4740" s="126"/>
      <c r="H4740" s="126"/>
      <c r="I4740" s="126"/>
      <c r="J4740" s="126"/>
      <c r="K4740" s="126"/>
      <c r="L4740" s="126"/>
      <c r="M4740" s="126"/>
      <c r="N4740" s="126"/>
      <c r="O4740" s="126"/>
      <c r="P4740" s="126"/>
      <c r="Q4740" s="126"/>
      <c r="R4740" s="126"/>
      <c r="S4740" s="126"/>
      <c r="T4740" s="126"/>
      <c r="U4740" s="126"/>
      <c r="V4740" s="126"/>
      <c r="W4740" s="126"/>
      <c r="X4740" s="126"/>
      <c r="Y4740" s="126"/>
      <c r="Z4740" s="127"/>
      <c r="AA4740" s="106">
        <v>792</v>
      </c>
      <c r="AB4740" s="107"/>
      <c r="AC4740" s="107"/>
      <c r="AD4740" s="107"/>
      <c r="AE4740" s="107"/>
      <c r="AF4740" s="107"/>
      <c r="AG4740" s="107"/>
      <c r="AH4740" s="107"/>
      <c r="AI4740" s="108"/>
      <c r="AJ4740" s="106">
        <v>495</v>
      </c>
      <c r="AK4740" s="107"/>
      <c r="AL4740" s="107"/>
      <c r="AM4740" s="107"/>
      <c r="AN4740" s="107"/>
      <c r="AO4740" s="107"/>
      <c r="AP4740" s="107"/>
      <c r="AQ4740" s="107"/>
      <c r="AR4740" s="108"/>
      <c r="AS4740" s="109"/>
      <c r="AT4740" s="110"/>
      <c r="AU4740" s="110"/>
      <c r="AV4740" s="110"/>
      <c r="AW4740" s="110"/>
      <c r="AX4740" s="111"/>
      <c r="AY4740" s="2"/>
      <c r="AZ4740" s="2"/>
      <c r="BA4740" s="2"/>
      <c r="BB4740" s="2"/>
      <c r="BC4740" s="2"/>
      <c r="BD4740" s="2"/>
      <c r="BE4740" s="2"/>
      <c r="BF4740" s="2"/>
      <c r="BG4740" s="2"/>
      <c r="BH4740" s="2"/>
      <c r="BI4740" s="2"/>
      <c r="BJ4740" s="2"/>
      <c r="BK4740" s="2"/>
      <c r="BL4740" s="2"/>
      <c r="BM4740" s="2"/>
      <c r="BN4740" s="2"/>
      <c r="BO4740" s="2"/>
      <c r="BP4740" s="2"/>
      <c r="BQ4740" s="2"/>
      <c r="BR4740" s="2"/>
      <c r="BS4740" s="2"/>
      <c r="BT4740" s="2"/>
      <c r="BU4740" s="2"/>
      <c r="BV4740" s="2"/>
      <c r="BW4740" s="2"/>
      <c r="BX4740" s="2"/>
      <c r="BY4740" s="2"/>
      <c r="BZ4740" s="2"/>
      <c r="CA4740" s="2"/>
      <c r="CB4740" s="2"/>
      <c r="CC4740" s="2"/>
      <c r="CD4740" s="2"/>
      <c r="CE4740" s="2"/>
      <c r="CF4740" s="2"/>
      <c r="CG4740" s="2"/>
      <c r="CH4740" s="2"/>
      <c r="CI4740" s="2"/>
      <c r="CJ4740" s="2"/>
      <c r="CK4740" s="2"/>
      <c r="CL4740" s="2"/>
      <c r="CM4740" s="2"/>
      <c r="CN4740" s="2"/>
      <c r="CO4740" s="2"/>
      <c r="CP4740" s="2"/>
      <c r="CQ4740" s="2"/>
      <c r="CR4740" s="2"/>
      <c r="CS4740" s="2"/>
      <c r="CT4740" s="2"/>
      <c r="CU4740" s="2"/>
      <c r="CV4740" s="2"/>
      <c r="CW4740" s="2"/>
      <c r="CX4740" s="2"/>
      <c r="CY4740" s="2"/>
      <c r="CZ4740" s="2"/>
      <c r="DA4740" s="2"/>
      <c r="DB4740" s="2"/>
      <c r="DC4740" s="2"/>
      <c r="DD4740" s="2"/>
      <c r="DE4740" s="2"/>
      <c r="DF4740" s="2"/>
      <c r="DG4740" s="2"/>
      <c r="DH4740" s="2"/>
      <c r="DI4740" s="2"/>
      <c r="DJ4740" s="2"/>
      <c r="DK4740" s="2"/>
      <c r="DL4740" s="2"/>
      <c r="DM4740" s="2"/>
      <c r="DN4740" s="2"/>
      <c r="DO4740" s="2"/>
      <c r="DP4740" s="2"/>
      <c r="DQ4740" s="2"/>
      <c r="DR4740" s="2"/>
      <c r="DS4740" s="2"/>
      <c r="DT4740" s="2"/>
      <c r="DU4740" s="2"/>
      <c r="DV4740" s="2"/>
      <c r="DW4740" s="2"/>
      <c r="DX4740" s="2"/>
      <c r="DY4740" s="2"/>
      <c r="DZ4740" s="2"/>
      <c r="EA4740" s="2"/>
      <c r="EB4740" s="2"/>
      <c r="EC4740" s="2"/>
      <c r="ED4740" s="2"/>
      <c r="EE4740" s="2"/>
      <c r="EF4740" s="2"/>
      <c r="EG4740" s="2"/>
      <c r="EH4740" s="2"/>
      <c r="EI4740" s="2"/>
      <c r="EJ4740" s="2"/>
      <c r="EK4740" s="2"/>
      <c r="EL4740" s="2"/>
      <c r="EM4740" s="2"/>
      <c r="EN4740" s="2"/>
      <c r="EO4740" s="2"/>
      <c r="EP4740" s="2"/>
      <c r="EQ4740" s="2"/>
      <c r="ER4740" s="2"/>
      <c r="ES4740" s="2"/>
      <c r="ET4740" s="2"/>
      <c r="EU4740" s="2"/>
      <c r="EV4740" s="2"/>
      <c r="EW4740" s="2"/>
      <c r="EX4740" s="2"/>
      <c r="EY4740" s="2"/>
      <c r="EZ4740" s="2"/>
      <c r="FA4740" s="2"/>
      <c r="FB4740" s="2"/>
      <c r="FC4740" s="2"/>
      <c r="FD4740" s="2"/>
      <c r="FE4740" s="2"/>
      <c r="FF4740" s="2"/>
      <c r="FG4740" s="2"/>
      <c r="FH4740" s="2"/>
      <c r="FI4740" s="2"/>
      <c r="FJ4740" s="2"/>
      <c r="FK4740" s="2"/>
      <c r="FL4740" s="2"/>
      <c r="FM4740" s="2"/>
      <c r="FN4740" s="2"/>
      <c r="FO4740" s="2"/>
      <c r="FP4740" s="2"/>
      <c r="FQ4740" s="2"/>
      <c r="FR4740" s="2"/>
      <c r="FS4740" s="2"/>
      <c r="FT4740" s="2"/>
      <c r="FU4740" s="2"/>
      <c r="FV4740" s="2"/>
      <c r="FW4740" s="2"/>
      <c r="FX4740" s="2"/>
      <c r="FY4740" s="2"/>
      <c r="FZ4740" s="2"/>
      <c r="GA4740" s="2"/>
      <c r="GB4740" s="2"/>
      <c r="GC4740" s="2"/>
      <c r="GD4740" s="2"/>
      <c r="GE4740" s="2"/>
      <c r="GF4740" s="2"/>
      <c r="GG4740" s="2"/>
      <c r="GH4740" s="2"/>
      <c r="GI4740" s="2"/>
      <c r="GJ4740" s="2"/>
      <c r="GK4740" s="2"/>
      <c r="GL4740" s="2"/>
      <c r="GM4740" s="2"/>
      <c r="GN4740" s="2"/>
      <c r="GO4740" s="2"/>
      <c r="GP4740" s="2"/>
      <c r="GQ4740" s="2"/>
      <c r="GR4740" s="2"/>
      <c r="GS4740" s="2"/>
      <c r="GT4740" s="2"/>
      <c r="GU4740" s="2"/>
      <c r="GV4740" s="2"/>
      <c r="GW4740" s="2"/>
      <c r="GX4740" s="2"/>
      <c r="GY4740" s="2"/>
      <c r="GZ4740" s="2"/>
      <c r="HA4740" s="2"/>
      <c r="HB4740" s="2"/>
      <c r="HC4740" s="2"/>
      <c r="HD4740" s="2"/>
      <c r="HE4740" s="2"/>
      <c r="HF4740" s="2"/>
      <c r="HG4740" s="2"/>
      <c r="HH4740" s="2"/>
      <c r="HI4740" s="2"/>
      <c r="HJ4740" s="2"/>
      <c r="HK4740" s="2"/>
      <c r="HL4740" s="2"/>
      <c r="HM4740" s="2"/>
      <c r="HN4740" s="2"/>
      <c r="HO4740" s="2"/>
      <c r="HP4740" s="2"/>
      <c r="HQ4740" s="2"/>
      <c r="HR4740" s="2"/>
      <c r="HS4740" s="2"/>
      <c r="HT4740" s="2"/>
      <c r="HU4740" s="2"/>
      <c r="HV4740" s="2"/>
      <c r="HW4740" s="2"/>
      <c r="HX4740" s="2"/>
      <c r="HY4740" s="2"/>
      <c r="HZ4740" s="2"/>
      <c r="IA4740" s="2"/>
      <c r="IB4740" s="2"/>
      <c r="IC4740" s="2"/>
      <c r="ID4740" s="2"/>
      <c r="IE4740" s="2"/>
      <c r="IF4740" s="2"/>
      <c r="IG4740" s="2"/>
      <c r="IH4740" s="2"/>
      <c r="II4740" s="2"/>
      <c r="IJ4740" s="2"/>
      <c r="IK4740" s="2"/>
      <c r="IL4740" s="2"/>
      <c r="IM4740" s="2"/>
      <c r="IN4740" s="2"/>
      <c r="IO4740" s="2"/>
      <c r="IP4740" s="2"/>
      <c r="IQ4740" s="2"/>
    </row>
    <row r="4741" spans="1:251" s="16" customFormat="1" ht="18.75" customHeight="1">
      <c r="A4741" s="8"/>
      <c r="B4741" s="25"/>
      <c r="C4741" s="125" t="s">
        <v>487</v>
      </c>
      <c r="D4741" s="126"/>
      <c r="E4741" s="126"/>
      <c r="F4741" s="126"/>
      <c r="G4741" s="126"/>
      <c r="H4741" s="126"/>
      <c r="I4741" s="126"/>
      <c r="J4741" s="126"/>
      <c r="K4741" s="126"/>
      <c r="L4741" s="126"/>
      <c r="M4741" s="126"/>
      <c r="N4741" s="126"/>
      <c r="O4741" s="126"/>
      <c r="P4741" s="126"/>
      <c r="Q4741" s="126"/>
      <c r="R4741" s="126"/>
      <c r="S4741" s="126"/>
      <c r="T4741" s="126"/>
      <c r="U4741" s="126"/>
      <c r="V4741" s="126"/>
      <c r="W4741" s="126"/>
      <c r="X4741" s="126"/>
      <c r="Y4741" s="126"/>
      <c r="Z4741" s="127"/>
      <c r="AA4741" s="106">
        <v>10614</v>
      </c>
      <c r="AB4741" s="107"/>
      <c r="AC4741" s="107"/>
      <c r="AD4741" s="107"/>
      <c r="AE4741" s="107"/>
      <c r="AF4741" s="107"/>
      <c r="AG4741" s="107"/>
      <c r="AH4741" s="107"/>
      <c r="AI4741" s="108"/>
      <c r="AJ4741" s="106">
        <v>22240</v>
      </c>
      <c r="AK4741" s="107"/>
      <c r="AL4741" s="107"/>
      <c r="AM4741" s="107"/>
      <c r="AN4741" s="107"/>
      <c r="AO4741" s="107"/>
      <c r="AP4741" s="107"/>
      <c r="AQ4741" s="107"/>
      <c r="AR4741" s="108"/>
      <c r="AS4741" s="109"/>
      <c r="AT4741" s="110"/>
      <c r="AU4741" s="110"/>
      <c r="AV4741" s="110"/>
      <c r="AW4741" s="110"/>
      <c r="AX4741" s="111"/>
      <c r="AY4741" s="2"/>
      <c r="AZ4741" s="2"/>
      <c r="BA4741" s="2"/>
      <c r="BB4741" s="2"/>
      <c r="BC4741" s="2"/>
      <c r="BD4741" s="2"/>
      <c r="BE4741" s="2"/>
      <c r="BF4741" s="2"/>
      <c r="BG4741" s="2"/>
      <c r="BH4741" s="2"/>
      <c r="BI4741" s="2"/>
      <c r="BJ4741" s="2"/>
      <c r="BK4741" s="2"/>
      <c r="BL4741" s="2"/>
      <c r="BM4741" s="2"/>
      <c r="BN4741" s="2"/>
      <c r="BO4741" s="2"/>
      <c r="BP4741" s="2"/>
      <c r="BQ4741" s="2"/>
      <c r="BR4741" s="2"/>
      <c r="BS4741" s="2"/>
      <c r="BT4741" s="2"/>
      <c r="BU4741" s="2"/>
      <c r="BV4741" s="2"/>
      <c r="BW4741" s="2"/>
      <c r="BX4741" s="2"/>
      <c r="BY4741" s="2"/>
      <c r="BZ4741" s="2"/>
      <c r="CA4741" s="2"/>
      <c r="CB4741" s="2"/>
      <c r="CC4741" s="2"/>
      <c r="CD4741" s="2"/>
      <c r="CE4741" s="2"/>
      <c r="CF4741" s="2"/>
      <c r="CG4741" s="2"/>
      <c r="CH4741" s="2"/>
      <c r="CI4741" s="2"/>
      <c r="CJ4741" s="2"/>
      <c r="CK4741" s="2"/>
      <c r="CL4741" s="2"/>
      <c r="CM4741" s="2"/>
      <c r="CN4741" s="2"/>
      <c r="CO4741" s="2"/>
      <c r="CP4741" s="2"/>
      <c r="CQ4741" s="2"/>
      <c r="CR4741" s="2"/>
      <c r="CS4741" s="2"/>
      <c r="CT4741" s="2"/>
      <c r="CU4741" s="2"/>
      <c r="CV4741" s="2"/>
      <c r="CW4741" s="2"/>
      <c r="CX4741" s="2"/>
      <c r="CY4741" s="2"/>
      <c r="CZ4741" s="2"/>
      <c r="DA4741" s="2"/>
      <c r="DB4741" s="2"/>
      <c r="DC4741" s="2"/>
      <c r="DD4741" s="2"/>
      <c r="DE4741" s="2"/>
      <c r="DF4741" s="2"/>
      <c r="DG4741" s="2"/>
      <c r="DH4741" s="2"/>
      <c r="DI4741" s="2"/>
      <c r="DJ4741" s="2"/>
      <c r="DK4741" s="2"/>
      <c r="DL4741" s="2"/>
      <c r="DM4741" s="2"/>
      <c r="DN4741" s="2"/>
      <c r="DO4741" s="2"/>
      <c r="DP4741" s="2"/>
      <c r="DQ4741" s="2"/>
      <c r="DR4741" s="2"/>
      <c r="DS4741" s="2"/>
      <c r="DT4741" s="2"/>
      <c r="DU4741" s="2"/>
      <c r="DV4741" s="2"/>
      <c r="DW4741" s="2"/>
      <c r="DX4741" s="2"/>
      <c r="DY4741" s="2"/>
      <c r="DZ4741" s="2"/>
      <c r="EA4741" s="2"/>
      <c r="EB4741" s="2"/>
      <c r="EC4741" s="2"/>
      <c r="ED4741" s="2"/>
      <c r="EE4741" s="2"/>
      <c r="EF4741" s="2"/>
      <c r="EG4741" s="2"/>
      <c r="EH4741" s="2"/>
      <c r="EI4741" s="2"/>
      <c r="EJ4741" s="2"/>
      <c r="EK4741" s="2"/>
      <c r="EL4741" s="2"/>
      <c r="EM4741" s="2"/>
      <c r="EN4741" s="2"/>
      <c r="EO4741" s="2"/>
      <c r="EP4741" s="2"/>
      <c r="EQ4741" s="2"/>
      <c r="ER4741" s="2"/>
      <c r="ES4741" s="2"/>
      <c r="ET4741" s="2"/>
      <c r="EU4741" s="2"/>
      <c r="EV4741" s="2"/>
      <c r="EW4741" s="2"/>
      <c r="EX4741" s="2"/>
      <c r="EY4741" s="2"/>
      <c r="EZ4741" s="2"/>
      <c r="FA4741" s="2"/>
      <c r="FB4741" s="2"/>
      <c r="FC4741" s="2"/>
      <c r="FD4741" s="2"/>
      <c r="FE4741" s="2"/>
      <c r="FF4741" s="2"/>
      <c r="FG4741" s="2"/>
      <c r="FH4741" s="2"/>
      <c r="FI4741" s="2"/>
      <c r="FJ4741" s="2"/>
      <c r="FK4741" s="2"/>
      <c r="FL4741" s="2"/>
      <c r="FM4741" s="2"/>
      <c r="FN4741" s="2"/>
      <c r="FO4741" s="2"/>
      <c r="FP4741" s="2"/>
      <c r="FQ4741" s="2"/>
      <c r="FR4741" s="2"/>
      <c r="FS4741" s="2"/>
      <c r="FT4741" s="2"/>
      <c r="FU4741" s="2"/>
      <c r="FV4741" s="2"/>
      <c r="FW4741" s="2"/>
      <c r="FX4741" s="2"/>
      <c r="FY4741" s="2"/>
      <c r="FZ4741" s="2"/>
      <c r="GA4741" s="2"/>
      <c r="GB4741" s="2"/>
      <c r="GC4741" s="2"/>
      <c r="GD4741" s="2"/>
      <c r="GE4741" s="2"/>
      <c r="GF4741" s="2"/>
      <c r="GG4741" s="2"/>
      <c r="GH4741" s="2"/>
      <c r="GI4741" s="2"/>
      <c r="GJ4741" s="2"/>
      <c r="GK4741" s="2"/>
      <c r="GL4741" s="2"/>
      <c r="GM4741" s="2"/>
      <c r="GN4741" s="2"/>
      <c r="GO4741" s="2"/>
      <c r="GP4741" s="2"/>
      <c r="GQ4741" s="2"/>
      <c r="GR4741" s="2"/>
      <c r="GS4741" s="2"/>
      <c r="GT4741" s="2"/>
      <c r="GU4741" s="2"/>
      <c r="GV4741" s="2"/>
      <c r="GW4741" s="2"/>
      <c r="GX4741" s="2"/>
      <c r="GY4741" s="2"/>
      <c r="GZ4741" s="2"/>
      <c r="HA4741" s="2"/>
      <c r="HB4741" s="2"/>
      <c r="HC4741" s="2"/>
      <c r="HD4741" s="2"/>
      <c r="HE4741" s="2"/>
      <c r="HF4741" s="2"/>
      <c r="HG4741" s="2"/>
      <c r="HH4741" s="2"/>
      <c r="HI4741" s="2"/>
      <c r="HJ4741" s="2"/>
      <c r="HK4741" s="2"/>
      <c r="HL4741" s="2"/>
      <c r="HM4741" s="2"/>
      <c r="HN4741" s="2"/>
      <c r="HO4741" s="2"/>
      <c r="HP4741" s="2"/>
      <c r="HQ4741" s="2"/>
      <c r="HR4741" s="2"/>
      <c r="HS4741" s="2"/>
      <c r="HT4741" s="2"/>
      <c r="HU4741" s="2"/>
      <c r="HV4741" s="2"/>
      <c r="HW4741" s="2"/>
      <c r="HX4741" s="2"/>
      <c r="HY4741" s="2"/>
      <c r="HZ4741" s="2"/>
      <c r="IA4741" s="2"/>
      <c r="IB4741" s="2"/>
      <c r="IC4741" s="2"/>
      <c r="ID4741" s="2"/>
      <c r="IE4741" s="2"/>
      <c r="IF4741" s="2"/>
      <c r="IG4741" s="2"/>
      <c r="IH4741" s="2"/>
      <c r="II4741" s="2"/>
      <c r="IJ4741" s="2"/>
      <c r="IK4741" s="2"/>
      <c r="IL4741" s="2"/>
      <c r="IM4741" s="2"/>
      <c r="IN4741" s="2"/>
      <c r="IO4741" s="2"/>
      <c r="IP4741" s="2"/>
      <c r="IQ4741" s="2"/>
    </row>
    <row r="4742" spans="1:251" s="16" customFormat="1" ht="18.75" customHeight="1">
      <c r="A4742" s="8"/>
      <c r="B4742" s="25"/>
      <c r="C4742" s="125" t="s">
        <v>488</v>
      </c>
      <c r="D4742" s="126"/>
      <c r="E4742" s="126"/>
      <c r="F4742" s="126"/>
      <c r="G4742" s="126"/>
      <c r="H4742" s="126"/>
      <c r="I4742" s="126"/>
      <c r="J4742" s="126"/>
      <c r="K4742" s="126"/>
      <c r="L4742" s="126"/>
      <c r="M4742" s="126"/>
      <c r="N4742" s="126"/>
      <c r="O4742" s="126"/>
      <c r="P4742" s="126"/>
      <c r="Q4742" s="126"/>
      <c r="R4742" s="126"/>
      <c r="S4742" s="126"/>
      <c r="T4742" s="126"/>
      <c r="U4742" s="126"/>
      <c r="V4742" s="126"/>
      <c r="W4742" s="126"/>
      <c r="X4742" s="126"/>
      <c r="Y4742" s="126"/>
      <c r="Z4742" s="127"/>
      <c r="AA4742" s="106">
        <v>959</v>
      </c>
      <c r="AB4742" s="107"/>
      <c r="AC4742" s="107"/>
      <c r="AD4742" s="107"/>
      <c r="AE4742" s="107"/>
      <c r="AF4742" s="107"/>
      <c r="AG4742" s="107"/>
      <c r="AH4742" s="107"/>
      <c r="AI4742" s="108"/>
      <c r="AJ4742" s="106">
        <v>941</v>
      </c>
      <c r="AK4742" s="107"/>
      <c r="AL4742" s="107"/>
      <c r="AM4742" s="107"/>
      <c r="AN4742" s="107"/>
      <c r="AO4742" s="107"/>
      <c r="AP4742" s="107"/>
      <c r="AQ4742" s="107"/>
      <c r="AR4742" s="108"/>
      <c r="AS4742" s="109"/>
      <c r="AT4742" s="110"/>
      <c r="AU4742" s="110"/>
      <c r="AV4742" s="110"/>
      <c r="AW4742" s="110"/>
      <c r="AX4742" s="111"/>
      <c r="AY4742" s="2"/>
      <c r="AZ4742" s="2"/>
      <c r="BA4742" s="2"/>
      <c r="BB4742" s="2"/>
      <c r="BC4742" s="2"/>
      <c r="BD4742" s="2"/>
      <c r="BE4742" s="2"/>
      <c r="BF4742" s="2"/>
      <c r="BG4742" s="2"/>
      <c r="BH4742" s="2"/>
      <c r="BI4742" s="2"/>
      <c r="BJ4742" s="2"/>
      <c r="BK4742" s="2"/>
      <c r="BL4742" s="2"/>
      <c r="BM4742" s="2"/>
      <c r="BN4742" s="2"/>
      <c r="BO4742" s="2"/>
      <c r="BP4742" s="2"/>
      <c r="BQ4742" s="2"/>
      <c r="BR4742" s="2"/>
      <c r="BS4742" s="2"/>
      <c r="BT4742" s="2"/>
      <c r="BU4742" s="2"/>
      <c r="BV4742" s="2"/>
      <c r="BW4742" s="2"/>
      <c r="BX4742" s="2"/>
      <c r="BY4742" s="2"/>
      <c r="BZ4742" s="2"/>
      <c r="CA4742" s="2"/>
      <c r="CB4742" s="2"/>
      <c r="CC4742" s="2"/>
      <c r="CD4742" s="2"/>
      <c r="CE4742" s="2"/>
      <c r="CF4742" s="2"/>
      <c r="CG4742" s="2"/>
      <c r="CH4742" s="2"/>
      <c r="CI4742" s="2"/>
      <c r="CJ4742" s="2"/>
      <c r="CK4742" s="2"/>
      <c r="CL4742" s="2"/>
      <c r="CM4742" s="2"/>
      <c r="CN4742" s="2"/>
      <c r="CO4742" s="2"/>
      <c r="CP4742" s="2"/>
      <c r="CQ4742" s="2"/>
      <c r="CR4742" s="2"/>
      <c r="CS4742" s="2"/>
      <c r="CT4742" s="2"/>
      <c r="CU4742" s="2"/>
      <c r="CV4742" s="2"/>
      <c r="CW4742" s="2"/>
      <c r="CX4742" s="2"/>
      <c r="CY4742" s="2"/>
      <c r="CZ4742" s="2"/>
      <c r="DA4742" s="2"/>
      <c r="DB4742" s="2"/>
      <c r="DC4742" s="2"/>
      <c r="DD4742" s="2"/>
      <c r="DE4742" s="2"/>
      <c r="DF4742" s="2"/>
      <c r="DG4742" s="2"/>
      <c r="DH4742" s="2"/>
      <c r="DI4742" s="2"/>
      <c r="DJ4742" s="2"/>
      <c r="DK4742" s="2"/>
      <c r="DL4742" s="2"/>
      <c r="DM4742" s="2"/>
      <c r="DN4742" s="2"/>
      <c r="DO4742" s="2"/>
      <c r="DP4742" s="2"/>
      <c r="DQ4742" s="2"/>
      <c r="DR4742" s="2"/>
      <c r="DS4742" s="2"/>
      <c r="DT4742" s="2"/>
      <c r="DU4742" s="2"/>
      <c r="DV4742" s="2"/>
      <c r="DW4742" s="2"/>
      <c r="DX4742" s="2"/>
      <c r="DY4742" s="2"/>
      <c r="DZ4742" s="2"/>
      <c r="EA4742" s="2"/>
      <c r="EB4742" s="2"/>
      <c r="EC4742" s="2"/>
      <c r="ED4742" s="2"/>
      <c r="EE4742" s="2"/>
      <c r="EF4742" s="2"/>
      <c r="EG4742" s="2"/>
      <c r="EH4742" s="2"/>
      <c r="EI4742" s="2"/>
      <c r="EJ4742" s="2"/>
      <c r="EK4742" s="2"/>
      <c r="EL4742" s="2"/>
      <c r="EM4742" s="2"/>
      <c r="EN4742" s="2"/>
      <c r="EO4742" s="2"/>
      <c r="EP4742" s="2"/>
      <c r="EQ4742" s="2"/>
      <c r="ER4742" s="2"/>
      <c r="ES4742" s="2"/>
      <c r="ET4742" s="2"/>
      <c r="EU4742" s="2"/>
      <c r="EV4742" s="2"/>
      <c r="EW4742" s="2"/>
      <c r="EX4742" s="2"/>
      <c r="EY4742" s="2"/>
      <c r="EZ4742" s="2"/>
      <c r="FA4742" s="2"/>
      <c r="FB4742" s="2"/>
      <c r="FC4742" s="2"/>
      <c r="FD4742" s="2"/>
      <c r="FE4742" s="2"/>
      <c r="FF4742" s="2"/>
      <c r="FG4742" s="2"/>
      <c r="FH4742" s="2"/>
      <c r="FI4742" s="2"/>
      <c r="FJ4742" s="2"/>
      <c r="FK4742" s="2"/>
      <c r="FL4742" s="2"/>
      <c r="FM4742" s="2"/>
      <c r="FN4742" s="2"/>
      <c r="FO4742" s="2"/>
      <c r="FP4742" s="2"/>
      <c r="FQ4742" s="2"/>
      <c r="FR4742" s="2"/>
      <c r="FS4742" s="2"/>
      <c r="FT4742" s="2"/>
      <c r="FU4742" s="2"/>
      <c r="FV4742" s="2"/>
      <c r="FW4742" s="2"/>
      <c r="FX4742" s="2"/>
      <c r="FY4742" s="2"/>
      <c r="FZ4742" s="2"/>
      <c r="GA4742" s="2"/>
      <c r="GB4742" s="2"/>
      <c r="GC4742" s="2"/>
      <c r="GD4742" s="2"/>
      <c r="GE4742" s="2"/>
      <c r="GF4742" s="2"/>
      <c r="GG4742" s="2"/>
      <c r="GH4742" s="2"/>
      <c r="GI4742" s="2"/>
      <c r="GJ4742" s="2"/>
      <c r="GK4742" s="2"/>
      <c r="GL4742" s="2"/>
      <c r="GM4742" s="2"/>
      <c r="GN4742" s="2"/>
      <c r="GO4742" s="2"/>
      <c r="GP4742" s="2"/>
      <c r="GQ4742" s="2"/>
      <c r="GR4742" s="2"/>
      <c r="GS4742" s="2"/>
      <c r="GT4742" s="2"/>
      <c r="GU4742" s="2"/>
      <c r="GV4742" s="2"/>
      <c r="GW4742" s="2"/>
      <c r="GX4742" s="2"/>
      <c r="GY4742" s="2"/>
      <c r="GZ4742" s="2"/>
      <c r="HA4742" s="2"/>
      <c r="HB4742" s="2"/>
      <c r="HC4742" s="2"/>
      <c r="HD4742" s="2"/>
      <c r="HE4742" s="2"/>
      <c r="HF4742" s="2"/>
      <c r="HG4742" s="2"/>
      <c r="HH4742" s="2"/>
      <c r="HI4742" s="2"/>
      <c r="HJ4742" s="2"/>
      <c r="HK4742" s="2"/>
      <c r="HL4742" s="2"/>
      <c r="HM4742" s="2"/>
      <c r="HN4742" s="2"/>
      <c r="HO4742" s="2"/>
      <c r="HP4742" s="2"/>
      <c r="HQ4742" s="2"/>
      <c r="HR4742" s="2"/>
      <c r="HS4742" s="2"/>
      <c r="HT4742" s="2"/>
      <c r="HU4742" s="2"/>
      <c r="HV4742" s="2"/>
      <c r="HW4742" s="2"/>
      <c r="HX4742" s="2"/>
      <c r="HY4742" s="2"/>
      <c r="HZ4742" s="2"/>
      <c r="IA4742" s="2"/>
      <c r="IB4742" s="2"/>
      <c r="IC4742" s="2"/>
      <c r="ID4742" s="2"/>
      <c r="IE4742" s="2"/>
      <c r="IF4742" s="2"/>
      <c r="IG4742" s="2"/>
      <c r="IH4742" s="2"/>
      <c r="II4742" s="2"/>
      <c r="IJ4742" s="2"/>
      <c r="IK4742" s="2"/>
      <c r="IL4742" s="2"/>
      <c r="IM4742" s="2"/>
      <c r="IN4742" s="2"/>
      <c r="IO4742" s="2"/>
      <c r="IP4742" s="2"/>
      <c r="IQ4742" s="2"/>
    </row>
    <row r="4743" spans="1:251" s="16" customFormat="1" ht="18.75" customHeight="1">
      <c r="A4743" s="8"/>
      <c r="B4743" s="25"/>
      <c r="C4743" s="125" t="s">
        <v>508</v>
      </c>
      <c r="D4743" s="126"/>
      <c r="E4743" s="126"/>
      <c r="F4743" s="126"/>
      <c r="G4743" s="126"/>
      <c r="H4743" s="126"/>
      <c r="I4743" s="126"/>
      <c r="J4743" s="126"/>
      <c r="K4743" s="126"/>
      <c r="L4743" s="126"/>
      <c r="M4743" s="126"/>
      <c r="N4743" s="126"/>
      <c r="O4743" s="126"/>
      <c r="P4743" s="126"/>
      <c r="Q4743" s="126"/>
      <c r="R4743" s="126"/>
      <c r="S4743" s="126"/>
      <c r="T4743" s="126"/>
      <c r="U4743" s="126"/>
      <c r="V4743" s="126"/>
      <c r="W4743" s="126"/>
      <c r="X4743" s="126"/>
      <c r="Y4743" s="126"/>
      <c r="Z4743" s="127"/>
      <c r="AA4743" s="106">
        <v>74082</v>
      </c>
      <c r="AB4743" s="107"/>
      <c r="AC4743" s="107"/>
      <c r="AD4743" s="107"/>
      <c r="AE4743" s="107"/>
      <c r="AF4743" s="107"/>
      <c r="AG4743" s="107"/>
      <c r="AH4743" s="107"/>
      <c r="AI4743" s="108"/>
      <c r="AJ4743" s="106">
        <v>84096</v>
      </c>
      <c r="AK4743" s="107"/>
      <c r="AL4743" s="107"/>
      <c r="AM4743" s="107"/>
      <c r="AN4743" s="107"/>
      <c r="AO4743" s="107"/>
      <c r="AP4743" s="107"/>
      <c r="AQ4743" s="107"/>
      <c r="AR4743" s="108"/>
      <c r="AS4743" s="109"/>
      <c r="AT4743" s="110"/>
      <c r="AU4743" s="110"/>
      <c r="AV4743" s="110"/>
      <c r="AW4743" s="110"/>
      <c r="AX4743" s="111"/>
      <c r="AY4743" s="2"/>
      <c r="AZ4743" s="2"/>
      <c r="BA4743" s="2"/>
      <c r="BB4743" s="2"/>
      <c r="BC4743" s="2"/>
      <c r="BD4743" s="2"/>
      <c r="BE4743" s="2"/>
      <c r="BF4743" s="2"/>
      <c r="BG4743" s="2"/>
      <c r="BH4743" s="2"/>
      <c r="BI4743" s="2"/>
      <c r="BJ4743" s="2"/>
      <c r="BK4743" s="2"/>
      <c r="BL4743" s="2"/>
      <c r="BM4743" s="2"/>
      <c r="BN4743" s="2"/>
      <c r="BO4743" s="2"/>
      <c r="BP4743" s="2"/>
      <c r="BQ4743" s="2"/>
      <c r="BR4743" s="2"/>
      <c r="BS4743" s="2"/>
      <c r="BT4743" s="2"/>
      <c r="BU4743" s="2"/>
      <c r="BV4743" s="2"/>
      <c r="BW4743" s="2"/>
      <c r="BX4743" s="2"/>
      <c r="BY4743" s="2"/>
      <c r="BZ4743" s="2"/>
      <c r="CA4743" s="2"/>
      <c r="CB4743" s="2"/>
      <c r="CC4743" s="2"/>
      <c r="CD4743" s="2"/>
      <c r="CE4743" s="2"/>
      <c r="CF4743" s="2"/>
      <c r="CG4743" s="2"/>
      <c r="CH4743" s="2"/>
      <c r="CI4743" s="2"/>
      <c r="CJ4743" s="2"/>
      <c r="CK4743" s="2"/>
      <c r="CL4743" s="2"/>
      <c r="CM4743" s="2"/>
      <c r="CN4743" s="2"/>
      <c r="CO4743" s="2"/>
      <c r="CP4743" s="2"/>
      <c r="CQ4743" s="2"/>
      <c r="CR4743" s="2"/>
      <c r="CS4743" s="2"/>
      <c r="CT4743" s="2"/>
      <c r="CU4743" s="2"/>
      <c r="CV4743" s="2"/>
      <c r="CW4743" s="2"/>
      <c r="CX4743" s="2"/>
      <c r="CY4743" s="2"/>
      <c r="CZ4743" s="2"/>
      <c r="DA4743" s="2"/>
      <c r="DB4743" s="2"/>
      <c r="DC4743" s="2"/>
      <c r="DD4743" s="2"/>
      <c r="DE4743" s="2"/>
      <c r="DF4743" s="2"/>
      <c r="DG4743" s="2"/>
      <c r="DH4743" s="2"/>
      <c r="DI4743" s="2"/>
      <c r="DJ4743" s="2"/>
      <c r="DK4743" s="2"/>
      <c r="DL4743" s="2"/>
      <c r="DM4743" s="2"/>
      <c r="DN4743" s="2"/>
      <c r="DO4743" s="2"/>
      <c r="DP4743" s="2"/>
      <c r="DQ4743" s="2"/>
      <c r="DR4743" s="2"/>
      <c r="DS4743" s="2"/>
      <c r="DT4743" s="2"/>
      <c r="DU4743" s="2"/>
      <c r="DV4743" s="2"/>
      <c r="DW4743" s="2"/>
      <c r="DX4743" s="2"/>
      <c r="DY4743" s="2"/>
      <c r="DZ4743" s="2"/>
      <c r="EA4743" s="2"/>
      <c r="EB4743" s="2"/>
      <c r="EC4743" s="2"/>
      <c r="ED4743" s="2"/>
      <c r="EE4743" s="2"/>
      <c r="EF4743" s="2"/>
      <c r="EG4743" s="2"/>
      <c r="EH4743" s="2"/>
      <c r="EI4743" s="2"/>
      <c r="EJ4743" s="2"/>
      <c r="EK4743" s="2"/>
      <c r="EL4743" s="2"/>
      <c r="EM4743" s="2"/>
      <c r="EN4743" s="2"/>
      <c r="EO4743" s="2"/>
      <c r="EP4743" s="2"/>
      <c r="EQ4743" s="2"/>
      <c r="ER4743" s="2"/>
      <c r="ES4743" s="2"/>
      <c r="ET4743" s="2"/>
      <c r="EU4743" s="2"/>
      <c r="EV4743" s="2"/>
      <c r="EW4743" s="2"/>
      <c r="EX4743" s="2"/>
      <c r="EY4743" s="2"/>
      <c r="EZ4743" s="2"/>
      <c r="FA4743" s="2"/>
      <c r="FB4743" s="2"/>
      <c r="FC4743" s="2"/>
      <c r="FD4743" s="2"/>
      <c r="FE4743" s="2"/>
      <c r="FF4743" s="2"/>
      <c r="FG4743" s="2"/>
      <c r="FH4743" s="2"/>
      <c r="FI4743" s="2"/>
      <c r="FJ4743" s="2"/>
      <c r="FK4743" s="2"/>
      <c r="FL4743" s="2"/>
      <c r="FM4743" s="2"/>
      <c r="FN4743" s="2"/>
      <c r="FO4743" s="2"/>
      <c r="FP4743" s="2"/>
      <c r="FQ4743" s="2"/>
      <c r="FR4743" s="2"/>
      <c r="FS4743" s="2"/>
      <c r="FT4743" s="2"/>
      <c r="FU4743" s="2"/>
      <c r="FV4743" s="2"/>
      <c r="FW4743" s="2"/>
      <c r="FX4743" s="2"/>
      <c r="FY4743" s="2"/>
      <c r="FZ4743" s="2"/>
      <c r="GA4743" s="2"/>
      <c r="GB4743" s="2"/>
      <c r="GC4743" s="2"/>
      <c r="GD4743" s="2"/>
      <c r="GE4743" s="2"/>
      <c r="GF4743" s="2"/>
      <c r="GG4743" s="2"/>
      <c r="GH4743" s="2"/>
      <c r="GI4743" s="2"/>
      <c r="GJ4743" s="2"/>
      <c r="GK4743" s="2"/>
      <c r="GL4743" s="2"/>
      <c r="GM4743" s="2"/>
      <c r="GN4743" s="2"/>
      <c r="GO4743" s="2"/>
      <c r="GP4743" s="2"/>
      <c r="GQ4743" s="2"/>
      <c r="GR4743" s="2"/>
      <c r="GS4743" s="2"/>
      <c r="GT4743" s="2"/>
      <c r="GU4743" s="2"/>
      <c r="GV4743" s="2"/>
      <c r="GW4743" s="2"/>
      <c r="GX4743" s="2"/>
      <c r="GY4743" s="2"/>
      <c r="GZ4743" s="2"/>
      <c r="HA4743" s="2"/>
      <c r="HB4743" s="2"/>
      <c r="HC4743" s="2"/>
      <c r="HD4743" s="2"/>
      <c r="HE4743" s="2"/>
      <c r="HF4743" s="2"/>
      <c r="HG4743" s="2"/>
      <c r="HH4743" s="2"/>
      <c r="HI4743" s="2"/>
      <c r="HJ4743" s="2"/>
      <c r="HK4743" s="2"/>
      <c r="HL4743" s="2"/>
      <c r="HM4743" s="2"/>
      <c r="HN4743" s="2"/>
      <c r="HO4743" s="2"/>
      <c r="HP4743" s="2"/>
      <c r="HQ4743" s="2"/>
      <c r="HR4743" s="2"/>
      <c r="HS4743" s="2"/>
      <c r="HT4743" s="2"/>
      <c r="HU4743" s="2"/>
      <c r="HV4743" s="2"/>
      <c r="HW4743" s="2"/>
      <c r="HX4743" s="2"/>
      <c r="HY4743" s="2"/>
      <c r="HZ4743" s="2"/>
      <c r="IA4743" s="2"/>
      <c r="IB4743" s="2"/>
      <c r="IC4743" s="2"/>
      <c r="ID4743" s="2"/>
      <c r="IE4743" s="2"/>
      <c r="IF4743" s="2"/>
      <c r="IG4743" s="2"/>
      <c r="IH4743" s="2"/>
      <c r="II4743" s="2"/>
      <c r="IJ4743" s="2"/>
      <c r="IK4743" s="2"/>
      <c r="IL4743" s="2"/>
      <c r="IM4743" s="2"/>
      <c r="IN4743" s="2"/>
      <c r="IO4743" s="2"/>
      <c r="IP4743" s="2"/>
      <c r="IQ4743" s="2"/>
    </row>
    <row r="4744" spans="1:251" s="16" customFormat="1" ht="18.75" customHeight="1">
      <c r="A4744" s="8"/>
      <c r="B4744" s="25"/>
      <c r="C4744" s="125" t="s">
        <v>509</v>
      </c>
      <c r="D4744" s="126"/>
      <c r="E4744" s="126"/>
      <c r="F4744" s="126"/>
      <c r="G4744" s="126"/>
      <c r="H4744" s="126"/>
      <c r="I4744" s="126"/>
      <c r="J4744" s="126"/>
      <c r="K4744" s="126"/>
      <c r="L4744" s="126"/>
      <c r="M4744" s="126"/>
      <c r="N4744" s="126"/>
      <c r="O4744" s="126"/>
      <c r="P4744" s="126"/>
      <c r="Q4744" s="126"/>
      <c r="R4744" s="126"/>
      <c r="S4744" s="126"/>
      <c r="T4744" s="126"/>
      <c r="U4744" s="126"/>
      <c r="V4744" s="126"/>
      <c r="W4744" s="126"/>
      <c r="X4744" s="126"/>
      <c r="Y4744" s="126"/>
      <c r="Z4744" s="127"/>
      <c r="AA4744" s="106">
        <v>2176</v>
      </c>
      <c r="AB4744" s="107"/>
      <c r="AC4744" s="107"/>
      <c r="AD4744" s="107"/>
      <c r="AE4744" s="107"/>
      <c r="AF4744" s="107"/>
      <c r="AG4744" s="107"/>
      <c r="AH4744" s="107"/>
      <c r="AI4744" s="108"/>
      <c r="AJ4744" s="106">
        <v>2436</v>
      </c>
      <c r="AK4744" s="107"/>
      <c r="AL4744" s="107"/>
      <c r="AM4744" s="107"/>
      <c r="AN4744" s="107"/>
      <c r="AO4744" s="107"/>
      <c r="AP4744" s="107"/>
      <c r="AQ4744" s="107"/>
      <c r="AR4744" s="108"/>
      <c r="AS4744" s="109"/>
      <c r="AT4744" s="110"/>
      <c r="AU4744" s="110"/>
      <c r="AV4744" s="110"/>
      <c r="AW4744" s="110"/>
      <c r="AX4744" s="111"/>
      <c r="AY4744" s="2"/>
      <c r="AZ4744" s="2"/>
      <c r="BA4744" s="2"/>
      <c r="BB4744" s="2"/>
      <c r="BC4744" s="2"/>
      <c r="BD4744" s="2"/>
      <c r="BE4744" s="2"/>
      <c r="BF4744" s="2"/>
      <c r="BG4744" s="2"/>
      <c r="BH4744" s="2"/>
      <c r="BI4744" s="2"/>
      <c r="BJ4744" s="2"/>
      <c r="BK4744" s="2"/>
      <c r="BL4744" s="2"/>
      <c r="BM4744" s="2"/>
      <c r="BN4744" s="2"/>
      <c r="BO4744" s="2"/>
      <c r="BP4744" s="2"/>
      <c r="BQ4744" s="2"/>
      <c r="BR4744" s="2"/>
      <c r="BS4744" s="2"/>
      <c r="BT4744" s="2"/>
      <c r="BU4744" s="2"/>
      <c r="BV4744" s="2"/>
      <c r="BW4744" s="2"/>
      <c r="BX4744" s="2"/>
      <c r="BY4744" s="2"/>
      <c r="BZ4744" s="2"/>
      <c r="CA4744" s="2"/>
      <c r="CB4744" s="2"/>
      <c r="CC4744" s="2"/>
      <c r="CD4744" s="2"/>
      <c r="CE4744" s="2"/>
      <c r="CF4744" s="2"/>
      <c r="CG4744" s="2"/>
      <c r="CH4744" s="2"/>
      <c r="CI4744" s="2"/>
      <c r="CJ4744" s="2"/>
      <c r="CK4744" s="2"/>
      <c r="CL4744" s="2"/>
      <c r="CM4744" s="2"/>
      <c r="CN4744" s="2"/>
      <c r="CO4744" s="2"/>
      <c r="CP4744" s="2"/>
      <c r="CQ4744" s="2"/>
      <c r="CR4744" s="2"/>
      <c r="CS4744" s="2"/>
      <c r="CT4744" s="2"/>
      <c r="CU4744" s="2"/>
      <c r="CV4744" s="2"/>
      <c r="CW4744" s="2"/>
      <c r="CX4744" s="2"/>
      <c r="CY4744" s="2"/>
      <c r="CZ4744" s="2"/>
      <c r="DA4744" s="2"/>
      <c r="DB4744" s="2"/>
      <c r="DC4744" s="2"/>
      <c r="DD4744" s="2"/>
      <c r="DE4744" s="2"/>
      <c r="DF4744" s="2"/>
      <c r="DG4744" s="2"/>
      <c r="DH4744" s="2"/>
      <c r="DI4744" s="2"/>
      <c r="DJ4744" s="2"/>
      <c r="DK4744" s="2"/>
      <c r="DL4744" s="2"/>
      <c r="DM4744" s="2"/>
      <c r="DN4744" s="2"/>
      <c r="DO4744" s="2"/>
      <c r="DP4744" s="2"/>
      <c r="DQ4744" s="2"/>
      <c r="DR4744" s="2"/>
      <c r="DS4744" s="2"/>
      <c r="DT4744" s="2"/>
      <c r="DU4744" s="2"/>
      <c r="DV4744" s="2"/>
      <c r="DW4744" s="2"/>
      <c r="DX4744" s="2"/>
      <c r="DY4744" s="2"/>
      <c r="DZ4744" s="2"/>
      <c r="EA4744" s="2"/>
      <c r="EB4744" s="2"/>
      <c r="EC4744" s="2"/>
      <c r="ED4744" s="2"/>
      <c r="EE4744" s="2"/>
      <c r="EF4744" s="2"/>
      <c r="EG4744" s="2"/>
      <c r="EH4744" s="2"/>
      <c r="EI4744" s="2"/>
      <c r="EJ4744" s="2"/>
      <c r="EK4744" s="2"/>
      <c r="EL4744" s="2"/>
      <c r="EM4744" s="2"/>
      <c r="EN4744" s="2"/>
      <c r="EO4744" s="2"/>
      <c r="EP4744" s="2"/>
      <c r="EQ4744" s="2"/>
      <c r="ER4744" s="2"/>
      <c r="ES4744" s="2"/>
      <c r="ET4744" s="2"/>
      <c r="EU4744" s="2"/>
      <c r="EV4744" s="2"/>
      <c r="EW4744" s="2"/>
      <c r="EX4744" s="2"/>
      <c r="EY4744" s="2"/>
      <c r="EZ4744" s="2"/>
      <c r="FA4744" s="2"/>
      <c r="FB4744" s="2"/>
      <c r="FC4744" s="2"/>
      <c r="FD4744" s="2"/>
      <c r="FE4744" s="2"/>
      <c r="FF4744" s="2"/>
      <c r="FG4744" s="2"/>
      <c r="FH4744" s="2"/>
      <c r="FI4744" s="2"/>
      <c r="FJ4744" s="2"/>
      <c r="FK4744" s="2"/>
      <c r="FL4744" s="2"/>
      <c r="FM4744" s="2"/>
      <c r="FN4744" s="2"/>
      <c r="FO4744" s="2"/>
      <c r="FP4744" s="2"/>
      <c r="FQ4744" s="2"/>
      <c r="FR4744" s="2"/>
      <c r="FS4744" s="2"/>
      <c r="FT4744" s="2"/>
      <c r="FU4744" s="2"/>
      <c r="FV4744" s="2"/>
      <c r="FW4744" s="2"/>
      <c r="FX4744" s="2"/>
      <c r="FY4744" s="2"/>
      <c r="FZ4744" s="2"/>
      <c r="GA4744" s="2"/>
      <c r="GB4744" s="2"/>
      <c r="GC4744" s="2"/>
      <c r="GD4744" s="2"/>
      <c r="GE4744" s="2"/>
      <c r="GF4744" s="2"/>
      <c r="GG4744" s="2"/>
      <c r="GH4744" s="2"/>
      <c r="GI4744" s="2"/>
      <c r="GJ4744" s="2"/>
      <c r="GK4744" s="2"/>
      <c r="GL4744" s="2"/>
      <c r="GM4744" s="2"/>
      <c r="GN4744" s="2"/>
      <c r="GO4744" s="2"/>
      <c r="GP4744" s="2"/>
      <c r="GQ4744" s="2"/>
      <c r="GR4744" s="2"/>
      <c r="GS4744" s="2"/>
      <c r="GT4744" s="2"/>
      <c r="GU4744" s="2"/>
      <c r="GV4744" s="2"/>
      <c r="GW4744" s="2"/>
      <c r="GX4744" s="2"/>
      <c r="GY4744" s="2"/>
      <c r="GZ4744" s="2"/>
      <c r="HA4744" s="2"/>
      <c r="HB4744" s="2"/>
      <c r="HC4744" s="2"/>
      <c r="HD4744" s="2"/>
      <c r="HE4744" s="2"/>
      <c r="HF4744" s="2"/>
      <c r="HG4744" s="2"/>
      <c r="HH4744" s="2"/>
      <c r="HI4744" s="2"/>
      <c r="HJ4744" s="2"/>
      <c r="HK4744" s="2"/>
      <c r="HL4744" s="2"/>
      <c r="HM4744" s="2"/>
      <c r="HN4744" s="2"/>
      <c r="HO4744" s="2"/>
      <c r="HP4744" s="2"/>
      <c r="HQ4744" s="2"/>
      <c r="HR4744" s="2"/>
      <c r="HS4744" s="2"/>
      <c r="HT4744" s="2"/>
      <c r="HU4744" s="2"/>
      <c r="HV4744" s="2"/>
      <c r="HW4744" s="2"/>
      <c r="HX4744" s="2"/>
      <c r="HY4744" s="2"/>
      <c r="HZ4744" s="2"/>
      <c r="IA4744" s="2"/>
      <c r="IB4744" s="2"/>
      <c r="IC4744" s="2"/>
      <c r="ID4744" s="2"/>
      <c r="IE4744" s="2"/>
      <c r="IF4744" s="2"/>
      <c r="IG4744" s="2"/>
      <c r="IH4744" s="2"/>
      <c r="II4744" s="2"/>
      <c r="IJ4744" s="2"/>
      <c r="IK4744" s="2"/>
      <c r="IL4744" s="2"/>
      <c r="IM4744" s="2"/>
      <c r="IN4744" s="2"/>
      <c r="IO4744" s="2"/>
      <c r="IP4744" s="2"/>
      <c r="IQ4744" s="2"/>
    </row>
    <row r="4745" spans="1:251" s="16" customFormat="1" ht="18.75" customHeight="1">
      <c r="A4745" s="8"/>
      <c r="B4745" s="25"/>
      <c r="C4745" s="125" t="s">
        <v>511</v>
      </c>
      <c r="D4745" s="126"/>
      <c r="E4745" s="126"/>
      <c r="F4745" s="126"/>
      <c r="G4745" s="126"/>
      <c r="H4745" s="126"/>
      <c r="I4745" s="126"/>
      <c r="J4745" s="126"/>
      <c r="K4745" s="126"/>
      <c r="L4745" s="126"/>
      <c r="M4745" s="126"/>
      <c r="N4745" s="126"/>
      <c r="O4745" s="126"/>
      <c r="P4745" s="126"/>
      <c r="Q4745" s="126"/>
      <c r="R4745" s="126"/>
      <c r="S4745" s="126"/>
      <c r="T4745" s="126"/>
      <c r="U4745" s="126"/>
      <c r="V4745" s="126"/>
      <c r="W4745" s="126"/>
      <c r="X4745" s="126"/>
      <c r="Y4745" s="126"/>
      <c r="Z4745" s="127"/>
      <c r="AA4745" s="106">
        <v>4121</v>
      </c>
      <c r="AB4745" s="107"/>
      <c r="AC4745" s="107"/>
      <c r="AD4745" s="107"/>
      <c r="AE4745" s="107"/>
      <c r="AF4745" s="107"/>
      <c r="AG4745" s="107"/>
      <c r="AH4745" s="107"/>
      <c r="AI4745" s="108"/>
      <c r="AJ4745" s="106">
        <v>0</v>
      </c>
      <c r="AK4745" s="107"/>
      <c r="AL4745" s="107"/>
      <c r="AM4745" s="107"/>
      <c r="AN4745" s="107"/>
      <c r="AO4745" s="107"/>
      <c r="AP4745" s="107"/>
      <c r="AQ4745" s="107"/>
      <c r="AR4745" s="108"/>
      <c r="AS4745" s="109"/>
      <c r="AT4745" s="110"/>
      <c r="AU4745" s="110"/>
      <c r="AV4745" s="110"/>
      <c r="AW4745" s="110"/>
      <c r="AX4745" s="111"/>
      <c r="AY4745" s="2"/>
      <c r="AZ4745" s="2"/>
      <c r="BA4745" s="2"/>
      <c r="BB4745" s="2"/>
      <c r="BC4745" s="2"/>
      <c r="BD4745" s="2"/>
      <c r="BE4745" s="2"/>
      <c r="BF4745" s="2"/>
      <c r="BG4745" s="2"/>
      <c r="BH4745" s="2"/>
      <c r="BI4745" s="2"/>
      <c r="BJ4745" s="2"/>
      <c r="BK4745" s="2"/>
      <c r="BL4745" s="2"/>
      <c r="BM4745" s="2"/>
      <c r="BN4745" s="2"/>
      <c r="BO4745" s="2"/>
      <c r="BP4745" s="2"/>
      <c r="BQ4745" s="2"/>
      <c r="BR4745" s="2"/>
      <c r="BS4745" s="2"/>
      <c r="BT4745" s="2"/>
      <c r="BU4745" s="2"/>
      <c r="BV4745" s="2"/>
      <c r="BW4745" s="2"/>
      <c r="BX4745" s="2"/>
      <c r="BY4745" s="2"/>
      <c r="BZ4745" s="2"/>
      <c r="CA4745" s="2"/>
      <c r="CB4745" s="2"/>
      <c r="CC4745" s="2"/>
      <c r="CD4745" s="2"/>
      <c r="CE4745" s="2"/>
      <c r="CF4745" s="2"/>
      <c r="CG4745" s="2"/>
      <c r="CH4745" s="2"/>
      <c r="CI4745" s="2"/>
      <c r="CJ4745" s="2"/>
      <c r="CK4745" s="2"/>
      <c r="CL4745" s="2"/>
      <c r="CM4745" s="2"/>
      <c r="CN4745" s="2"/>
      <c r="CO4745" s="2"/>
      <c r="CP4745" s="2"/>
      <c r="CQ4745" s="2"/>
      <c r="CR4745" s="2"/>
      <c r="CS4745" s="2"/>
      <c r="CT4745" s="2"/>
      <c r="CU4745" s="2"/>
      <c r="CV4745" s="2"/>
      <c r="CW4745" s="2"/>
      <c r="CX4745" s="2"/>
      <c r="CY4745" s="2"/>
      <c r="CZ4745" s="2"/>
      <c r="DA4745" s="2"/>
      <c r="DB4745" s="2"/>
      <c r="DC4745" s="2"/>
      <c r="DD4745" s="2"/>
      <c r="DE4745" s="2"/>
      <c r="DF4745" s="2"/>
      <c r="DG4745" s="2"/>
      <c r="DH4745" s="2"/>
      <c r="DI4745" s="2"/>
      <c r="DJ4745" s="2"/>
      <c r="DK4745" s="2"/>
      <c r="DL4745" s="2"/>
      <c r="DM4745" s="2"/>
      <c r="DN4745" s="2"/>
      <c r="DO4745" s="2"/>
      <c r="DP4745" s="2"/>
      <c r="DQ4745" s="2"/>
      <c r="DR4745" s="2"/>
      <c r="DS4745" s="2"/>
      <c r="DT4745" s="2"/>
      <c r="DU4745" s="2"/>
      <c r="DV4745" s="2"/>
      <c r="DW4745" s="2"/>
      <c r="DX4745" s="2"/>
      <c r="DY4745" s="2"/>
      <c r="DZ4745" s="2"/>
      <c r="EA4745" s="2"/>
      <c r="EB4745" s="2"/>
      <c r="EC4745" s="2"/>
      <c r="ED4745" s="2"/>
      <c r="EE4745" s="2"/>
      <c r="EF4745" s="2"/>
      <c r="EG4745" s="2"/>
      <c r="EH4745" s="2"/>
      <c r="EI4745" s="2"/>
      <c r="EJ4745" s="2"/>
      <c r="EK4745" s="2"/>
      <c r="EL4745" s="2"/>
      <c r="EM4745" s="2"/>
      <c r="EN4745" s="2"/>
      <c r="EO4745" s="2"/>
      <c r="EP4745" s="2"/>
      <c r="EQ4745" s="2"/>
      <c r="ER4745" s="2"/>
      <c r="ES4745" s="2"/>
      <c r="ET4745" s="2"/>
      <c r="EU4745" s="2"/>
      <c r="EV4745" s="2"/>
      <c r="EW4745" s="2"/>
      <c r="EX4745" s="2"/>
      <c r="EY4745" s="2"/>
      <c r="EZ4745" s="2"/>
      <c r="FA4745" s="2"/>
      <c r="FB4745" s="2"/>
      <c r="FC4745" s="2"/>
      <c r="FD4745" s="2"/>
      <c r="FE4745" s="2"/>
      <c r="FF4745" s="2"/>
      <c r="FG4745" s="2"/>
      <c r="FH4745" s="2"/>
      <c r="FI4745" s="2"/>
      <c r="FJ4745" s="2"/>
      <c r="FK4745" s="2"/>
      <c r="FL4745" s="2"/>
      <c r="FM4745" s="2"/>
      <c r="FN4745" s="2"/>
      <c r="FO4745" s="2"/>
      <c r="FP4745" s="2"/>
      <c r="FQ4745" s="2"/>
      <c r="FR4745" s="2"/>
      <c r="FS4745" s="2"/>
      <c r="FT4745" s="2"/>
      <c r="FU4745" s="2"/>
      <c r="FV4745" s="2"/>
      <c r="FW4745" s="2"/>
      <c r="FX4745" s="2"/>
      <c r="FY4745" s="2"/>
      <c r="FZ4745" s="2"/>
      <c r="GA4745" s="2"/>
      <c r="GB4745" s="2"/>
      <c r="GC4745" s="2"/>
      <c r="GD4745" s="2"/>
      <c r="GE4745" s="2"/>
      <c r="GF4745" s="2"/>
      <c r="GG4745" s="2"/>
      <c r="GH4745" s="2"/>
      <c r="GI4745" s="2"/>
      <c r="GJ4745" s="2"/>
      <c r="GK4745" s="2"/>
      <c r="GL4745" s="2"/>
      <c r="GM4745" s="2"/>
      <c r="GN4745" s="2"/>
      <c r="GO4745" s="2"/>
      <c r="GP4745" s="2"/>
      <c r="GQ4745" s="2"/>
      <c r="GR4745" s="2"/>
      <c r="GS4745" s="2"/>
      <c r="GT4745" s="2"/>
      <c r="GU4745" s="2"/>
      <c r="GV4745" s="2"/>
      <c r="GW4745" s="2"/>
      <c r="GX4745" s="2"/>
      <c r="GY4745" s="2"/>
      <c r="GZ4745" s="2"/>
      <c r="HA4745" s="2"/>
      <c r="HB4745" s="2"/>
      <c r="HC4745" s="2"/>
      <c r="HD4745" s="2"/>
      <c r="HE4745" s="2"/>
      <c r="HF4745" s="2"/>
      <c r="HG4745" s="2"/>
      <c r="HH4745" s="2"/>
      <c r="HI4745" s="2"/>
      <c r="HJ4745" s="2"/>
      <c r="HK4745" s="2"/>
      <c r="HL4745" s="2"/>
      <c r="HM4745" s="2"/>
      <c r="HN4745" s="2"/>
      <c r="HO4745" s="2"/>
      <c r="HP4745" s="2"/>
      <c r="HQ4745" s="2"/>
      <c r="HR4745" s="2"/>
      <c r="HS4745" s="2"/>
      <c r="HT4745" s="2"/>
      <c r="HU4745" s="2"/>
      <c r="HV4745" s="2"/>
      <c r="HW4745" s="2"/>
      <c r="HX4745" s="2"/>
      <c r="HY4745" s="2"/>
      <c r="HZ4745" s="2"/>
      <c r="IA4745" s="2"/>
      <c r="IB4745" s="2"/>
      <c r="IC4745" s="2"/>
      <c r="ID4745" s="2"/>
      <c r="IE4745" s="2"/>
      <c r="IF4745" s="2"/>
      <c r="IG4745" s="2"/>
      <c r="IH4745" s="2"/>
      <c r="II4745" s="2"/>
      <c r="IJ4745" s="2"/>
      <c r="IK4745" s="2"/>
      <c r="IL4745" s="2"/>
      <c r="IM4745" s="2"/>
      <c r="IN4745" s="2"/>
      <c r="IO4745" s="2"/>
      <c r="IP4745" s="2"/>
      <c r="IQ4745" s="2"/>
    </row>
    <row r="4746" spans="1:251" s="16" customFormat="1" ht="18.75" customHeight="1">
      <c r="A4746" s="8"/>
      <c r="B4746" s="25"/>
      <c r="C4746" s="125" t="s">
        <v>510</v>
      </c>
      <c r="D4746" s="126"/>
      <c r="E4746" s="126"/>
      <c r="F4746" s="126"/>
      <c r="G4746" s="126"/>
      <c r="H4746" s="126"/>
      <c r="I4746" s="126"/>
      <c r="J4746" s="126"/>
      <c r="K4746" s="126"/>
      <c r="L4746" s="126"/>
      <c r="M4746" s="126"/>
      <c r="N4746" s="126"/>
      <c r="O4746" s="126"/>
      <c r="P4746" s="126"/>
      <c r="Q4746" s="126"/>
      <c r="R4746" s="126"/>
      <c r="S4746" s="126"/>
      <c r="T4746" s="126"/>
      <c r="U4746" s="126"/>
      <c r="V4746" s="126"/>
      <c r="W4746" s="126"/>
      <c r="X4746" s="126"/>
      <c r="Y4746" s="126"/>
      <c r="Z4746" s="127"/>
      <c r="AA4746" s="106">
        <v>10226</v>
      </c>
      <c r="AB4746" s="107"/>
      <c r="AC4746" s="107"/>
      <c r="AD4746" s="107"/>
      <c r="AE4746" s="107"/>
      <c r="AF4746" s="107"/>
      <c r="AG4746" s="107"/>
      <c r="AH4746" s="107"/>
      <c r="AI4746" s="108"/>
      <c r="AJ4746" s="106">
        <v>0</v>
      </c>
      <c r="AK4746" s="107"/>
      <c r="AL4746" s="107"/>
      <c r="AM4746" s="107"/>
      <c r="AN4746" s="107"/>
      <c r="AO4746" s="107"/>
      <c r="AP4746" s="107"/>
      <c r="AQ4746" s="107"/>
      <c r="AR4746" s="108"/>
      <c r="AS4746" s="109"/>
      <c r="AT4746" s="110"/>
      <c r="AU4746" s="110"/>
      <c r="AV4746" s="110"/>
      <c r="AW4746" s="110"/>
      <c r="AX4746" s="111"/>
      <c r="AY4746" s="2"/>
      <c r="AZ4746" s="2"/>
      <c r="BA4746" s="2"/>
      <c r="BB4746" s="2"/>
      <c r="BC4746" s="2"/>
      <c r="BD4746" s="2"/>
      <c r="BE4746" s="2"/>
      <c r="BF4746" s="2"/>
      <c r="BG4746" s="2"/>
      <c r="BH4746" s="2"/>
      <c r="BI4746" s="2"/>
      <c r="BJ4746" s="2"/>
      <c r="BK4746" s="2"/>
      <c r="BL4746" s="2"/>
      <c r="BM4746" s="2"/>
      <c r="BN4746" s="2"/>
      <c r="BO4746" s="2"/>
      <c r="BP4746" s="2"/>
      <c r="BQ4746" s="2"/>
      <c r="BR4746" s="2"/>
      <c r="BS4746" s="2"/>
      <c r="BT4746" s="2"/>
      <c r="BU4746" s="2"/>
      <c r="BV4746" s="2"/>
      <c r="BW4746" s="2"/>
      <c r="BX4746" s="2"/>
      <c r="BY4746" s="2"/>
      <c r="BZ4746" s="2"/>
      <c r="CA4746" s="2"/>
      <c r="CB4746" s="2"/>
      <c r="CC4746" s="2"/>
      <c r="CD4746" s="2"/>
      <c r="CE4746" s="2"/>
      <c r="CF4746" s="2"/>
      <c r="CG4746" s="2"/>
      <c r="CH4746" s="2"/>
      <c r="CI4746" s="2"/>
      <c r="CJ4746" s="2"/>
      <c r="CK4746" s="2"/>
      <c r="CL4746" s="2"/>
      <c r="CM4746" s="2"/>
      <c r="CN4746" s="2"/>
      <c r="CO4746" s="2"/>
      <c r="CP4746" s="2"/>
      <c r="CQ4746" s="2"/>
      <c r="CR4746" s="2"/>
      <c r="CS4746" s="2"/>
      <c r="CT4746" s="2"/>
      <c r="CU4746" s="2"/>
      <c r="CV4746" s="2"/>
      <c r="CW4746" s="2"/>
      <c r="CX4746" s="2"/>
      <c r="CY4746" s="2"/>
      <c r="CZ4746" s="2"/>
      <c r="DA4746" s="2"/>
      <c r="DB4746" s="2"/>
      <c r="DC4746" s="2"/>
      <c r="DD4746" s="2"/>
      <c r="DE4746" s="2"/>
      <c r="DF4746" s="2"/>
      <c r="DG4746" s="2"/>
      <c r="DH4746" s="2"/>
      <c r="DI4746" s="2"/>
      <c r="DJ4746" s="2"/>
      <c r="DK4746" s="2"/>
      <c r="DL4746" s="2"/>
      <c r="DM4746" s="2"/>
      <c r="DN4746" s="2"/>
      <c r="DO4746" s="2"/>
      <c r="DP4746" s="2"/>
      <c r="DQ4746" s="2"/>
      <c r="DR4746" s="2"/>
      <c r="DS4746" s="2"/>
      <c r="DT4746" s="2"/>
      <c r="DU4746" s="2"/>
      <c r="DV4746" s="2"/>
      <c r="DW4746" s="2"/>
      <c r="DX4746" s="2"/>
      <c r="DY4746" s="2"/>
      <c r="DZ4746" s="2"/>
      <c r="EA4746" s="2"/>
      <c r="EB4746" s="2"/>
      <c r="EC4746" s="2"/>
      <c r="ED4746" s="2"/>
      <c r="EE4746" s="2"/>
      <c r="EF4746" s="2"/>
      <c r="EG4746" s="2"/>
      <c r="EH4746" s="2"/>
      <c r="EI4746" s="2"/>
      <c r="EJ4746" s="2"/>
      <c r="EK4746" s="2"/>
      <c r="EL4746" s="2"/>
      <c r="EM4746" s="2"/>
      <c r="EN4746" s="2"/>
      <c r="EO4746" s="2"/>
      <c r="EP4746" s="2"/>
      <c r="EQ4746" s="2"/>
      <c r="ER4746" s="2"/>
      <c r="ES4746" s="2"/>
      <c r="ET4746" s="2"/>
      <c r="EU4746" s="2"/>
      <c r="EV4746" s="2"/>
      <c r="EW4746" s="2"/>
      <c r="EX4746" s="2"/>
      <c r="EY4746" s="2"/>
      <c r="EZ4746" s="2"/>
      <c r="FA4746" s="2"/>
      <c r="FB4746" s="2"/>
      <c r="FC4746" s="2"/>
      <c r="FD4746" s="2"/>
      <c r="FE4746" s="2"/>
      <c r="FF4746" s="2"/>
      <c r="FG4746" s="2"/>
      <c r="FH4746" s="2"/>
      <c r="FI4746" s="2"/>
      <c r="FJ4746" s="2"/>
      <c r="FK4746" s="2"/>
      <c r="FL4746" s="2"/>
      <c r="FM4746" s="2"/>
      <c r="FN4746" s="2"/>
      <c r="FO4746" s="2"/>
      <c r="FP4746" s="2"/>
      <c r="FQ4746" s="2"/>
      <c r="FR4746" s="2"/>
      <c r="FS4746" s="2"/>
      <c r="FT4746" s="2"/>
      <c r="FU4746" s="2"/>
      <c r="FV4746" s="2"/>
      <c r="FW4746" s="2"/>
      <c r="FX4746" s="2"/>
      <c r="FY4746" s="2"/>
      <c r="FZ4746" s="2"/>
      <c r="GA4746" s="2"/>
      <c r="GB4746" s="2"/>
      <c r="GC4746" s="2"/>
      <c r="GD4746" s="2"/>
      <c r="GE4746" s="2"/>
      <c r="GF4746" s="2"/>
      <c r="GG4746" s="2"/>
      <c r="GH4746" s="2"/>
      <c r="GI4746" s="2"/>
      <c r="GJ4746" s="2"/>
      <c r="GK4746" s="2"/>
      <c r="GL4746" s="2"/>
      <c r="GM4746" s="2"/>
      <c r="GN4746" s="2"/>
      <c r="GO4746" s="2"/>
      <c r="GP4746" s="2"/>
      <c r="GQ4746" s="2"/>
      <c r="GR4746" s="2"/>
      <c r="GS4746" s="2"/>
      <c r="GT4746" s="2"/>
      <c r="GU4746" s="2"/>
      <c r="GV4746" s="2"/>
      <c r="GW4746" s="2"/>
      <c r="GX4746" s="2"/>
      <c r="GY4746" s="2"/>
      <c r="GZ4746" s="2"/>
      <c r="HA4746" s="2"/>
      <c r="HB4746" s="2"/>
      <c r="HC4746" s="2"/>
      <c r="HD4746" s="2"/>
      <c r="HE4746" s="2"/>
      <c r="HF4746" s="2"/>
      <c r="HG4746" s="2"/>
      <c r="HH4746" s="2"/>
      <c r="HI4746" s="2"/>
      <c r="HJ4746" s="2"/>
      <c r="HK4746" s="2"/>
      <c r="HL4746" s="2"/>
      <c r="HM4746" s="2"/>
      <c r="HN4746" s="2"/>
      <c r="HO4746" s="2"/>
      <c r="HP4746" s="2"/>
      <c r="HQ4746" s="2"/>
      <c r="HR4746" s="2"/>
      <c r="HS4746" s="2"/>
      <c r="HT4746" s="2"/>
      <c r="HU4746" s="2"/>
      <c r="HV4746" s="2"/>
      <c r="HW4746" s="2"/>
      <c r="HX4746" s="2"/>
      <c r="HY4746" s="2"/>
      <c r="HZ4746" s="2"/>
      <c r="IA4746" s="2"/>
      <c r="IB4746" s="2"/>
      <c r="IC4746" s="2"/>
      <c r="ID4746" s="2"/>
      <c r="IE4746" s="2"/>
      <c r="IF4746" s="2"/>
      <c r="IG4746" s="2"/>
      <c r="IH4746" s="2"/>
      <c r="II4746" s="2"/>
      <c r="IJ4746" s="2"/>
      <c r="IK4746" s="2"/>
      <c r="IL4746" s="2"/>
      <c r="IM4746" s="2"/>
      <c r="IN4746" s="2"/>
      <c r="IO4746" s="2"/>
      <c r="IP4746" s="2"/>
      <c r="IQ4746" s="2"/>
    </row>
    <row r="4747" spans="1:251" s="16" customFormat="1" ht="18.75" customHeight="1" thickBot="1">
      <c r="A4747" s="17"/>
      <c r="B4747" s="136" t="s">
        <v>13</v>
      </c>
      <c r="C4747" s="137"/>
      <c r="D4747" s="137"/>
      <c r="E4747" s="137"/>
      <c r="F4747" s="137"/>
      <c r="G4747" s="137"/>
      <c r="H4747" s="137"/>
      <c r="I4747" s="137"/>
      <c r="J4747" s="137"/>
      <c r="K4747" s="137"/>
      <c r="L4747" s="137"/>
      <c r="M4747" s="137"/>
      <c r="N4747" s="137"/>
      <c r="O4747" s="137"/>
      <c r="P4747" s="137"/>
      <c r="Q4747" s="137"/>
      <c r="R4747" s="137"/>
      <c r="S4747" s="137"/>
      <c r="T4747" s="137"/>
      <c r="U4747" s="137"/>
      <c r="V4747" s="137"/>
      <c r="W4747" s="137"/>
      <c r="X4747" s="137"/>
      <c r="Y4747" s="137"/>
      <c r="Z4747" s="138"/>
      <c r="AA4747" s="115">
        <f>SUM(AA4734:AI4746)</f>
        <v>168168</v>
      </c>
      <c r="AB4747" s="116"/>
      <c r="AC4747" s="116"/>
      <c r="AD4747" s="116"/>
      <c r="AE4747" s="116"/>
      <c r="AF4747" s="116"/>
      <c r="AG4747" s="116"/>
      <c r="AH4747" s="116"/>
      <c r="AI4747" s="117"/>
      <c r="AJ4747" s="115">
        <f>SUM(AJ4734:AR4746)</f>
        <v>160615</v>
      </c>
      <c r="AK4747" s="116"/>
      <c r="AL4747" s="116"/>
      <c r="AM4747" s="116"/>
      <c r="AN4747" s="116"/>
      <c r="AO4747" s="116"/>
      <c r="AP4747" s="116"/>
      <c r="AQ4747" s="116"/>
      <c r="AR4747" s="117"/>
      <c r="AS4747" s="112"/>
      <c r="AT4747" s="113"/>
      <c r="AU4747" s="113"/>
      <c r="AV4747" s="113"/>
      <c r="AW4747" s="113"/>
      <c r="AX4747" s="114"/>
      <c r="AY4747" s="2"/>
      <c r="AZ4747" s="2"/>
      <c r="BA4747" s="2"/>
      <c r="BB4747" s="2"/>
      <c r="BC4747" s="2"/>
      <c r="BD4747" s="2"/>
      <c r="BE4747" s="2"/>
      <c r="BF4747" s="2"/>
      <c r="BG4747" s="2"/>
      <c r="BH4747" s="2"/>
      <c r="BI4747" s="2"/>
      <c r="BJ4747" s="2"/>
      <c r="BK4747" s="2"/>
      <c r="BL4747" s="2"/>
      <c r="BM4747" s="2"/>
      <c r="BN4747" s="2"/>
      <c r="BO4747" s="2"/>
      <c r="BP4747" s="2"/>
      <c r="BQ4747" s="2"/>
      <c r="BR4747" s="2"/>
      <c r="BS4747" s="2"/>
      <c r="BT4747" s="2"/>
      <c r="BU4747" s="2"/>
      <c r="BV4747" s="2"/>
      <c r="BW4747" s="2"/>
      <c r="BX4747" s="2"/>
      <c r="BY4747" s="2"/>
      <c r="BZ4747" s="2"/>
      <c r="CA4747" s="2"/>
      <c r="CB4747" s="2"/>
      <c r="CC4747" s="2"/>
      <c r="CD4747" s="2"/>
      <c r="CE4747" s="2"/>
      <c r="CF4747" s="2"/>
      <c r="CG4747" s="2"/>
      <c r="CH4747" s="2"/>
      <c r="CI4747" s="2"/>
      <c r="CJ4747" s="2"/>
      <c r="CK4747" s="2"/>
      <c r="CL4747" s="2"/>
      <c r="CM4747" s="2"/>
      <c r="CN4747" s="2"/>
      <c r="CO4747" s="2"/>
      <c r="CP4747" s="2"/>
      <c r="CQ4747" s="2"/>
      <c r="CR4747" s="2"/>
      <c r="CS4747" s="2"/>
      <c r="CT4747" s="2"/>
      <c r="CU4747" s="2"/>
      <c r="CV4747" s="2"/>
      <c r="CW4747" s="2"/>
      <c r="CX4747" s="2"/>
      <c r="CY4747" s="2"/>
      <c r="CZ4747" s="2"/>
      <c r="DA4747" s="2"/>
      <c r="DB4747" s="2"/>
      <c r="DC4747" s="2"/>
      <c r="DD4747" s="2"/>
      <c r="DE4747" s="2"/>
      <c r="DF4747" s="2"/>
      <c r="DG4747" s="2"/>
      <c r="DH4747" s="2"/>
      <c r="DI4747" s="2"/>
      <c r="DJ4747" s="2"/>
      <c r="DK4747" s="2"/>
      <c r="DL4747" s="2"/>
      <c r="DM4747" s="2"/>
      <c r="DN4747" s="2"/>
      <c r="DO4747" s="2"/>
      <c r="DP4747" s="2"/>
      <c r="DQ4747" s="2"/>
      <c r="DR4747" s="2"/>
      <c r="DS4747" s="2"/>
      <c r="DT4747" s="2"/>
      <c r="DU4747" s="2"/>
      <c r="DV4747" s="2"/>
      <c r="DW4747" s="2"/>
      <c r="DX4747" s="2"/>
      <c r="DY4747" s="2"/>
      <c r="DZ4747" s="2"/>
      <c r="EA4747" s="2"/>
      <c r="EB4747" s="2"/>
      <c r="EC4747" s="2"/>
      <c r="ED4747" s="2"/>
      <c r="EE4747" s="2"/>
      <c r="EF4747" s="2"/>
      <c r="EG4747" s="2"/>
      <c r="EH4747" s="2"/>
      <c r="EI4747" s="2"/>
      <c r="EJ4747" s="2"/>
      <c r="EK4747" s="2"/>
      <c r="EL4747" s="2"/>
      <c r="EM4747" s="2"/>
      <c r="EN4747" s="2"/>
      <c r="EO4747" s="2"/>
      <c r="EP4747" s="2"/>
      <c r="EQ4747" s="2"/>
      <c r="ER4747" s="2"/>
      <c r="ES4747" s="2"/>
      <c r="ET4747" s="2"/>
      <c r="EU4747" s="2"/>
      <c r="EV4747" s="2"/>
      <c r="EW4747" s="2"/>
      <c r="EX4747" s="2"/>
      <c r="EY4747" s="2"/>
      <c r="EZ4747" s="2"/>
      <c r="FA4747" s="2"/>
      <c r="FB4747" s="2"/>
      <c r="FC4747" s="2"/>
      <c r="FD4747" s="2"/>
      <c r="FE4747" s="2"/>
      <c r="FF4747" s="2"/>
      <c r="FG4747" s="2"/>
      <c r="FH4747" s="2"/>
      <c r="FI4747" s="2"/>
      <c r="FJ4747" s="2"/>
      <c r="FK4747" s="2"/>
      <c r="FL4747" s="2"/>
      <c r="FM4747" s="2"/>
      <c r="FN4747" s="2"/>
      <c r="FO4747" s="2"/>
      <c r="FP4747" s="2"/>
      <c r="FQ4747" s="2"/>
      <c r="FR4747" s="2"/>
      <c r="FS4747" s="2"/>
      <c r="FT4747" s="2"/>
      <c r="FU4747" s="2"/>
      <c r="FV4747" s="2"/>
      <c r="FW4747" s="2"/>
      <c r="FX4747" s="2"/>
      <c r="FY4747" s="2"/>
      <c r="FZ4747" s="2"/>
      <c r="GA4747" s="2"/>
      <c r="GB4747" s="2"/>
      <c r="GC4747" s="2"/>
      <c r="GD4747" s="2"/>
      <c r="GE4747" s="2"/>
      <c r="GF4747" s="2"/>
      <c r="GG4747" s="2"/>
      <c r="GH4747" s="2"/>
      <c r="GI4747" s="2"/>
      <c r="GJ4747" s="2"/>
      <c r="GK4747" s="2"/>
      <c r="GL4747" s="2"/>
      <c r="GM4747" s="2"/>
      <c r="GN4747" s="2"/>
      <c r="GO4747" s="2"/>
      <c r="GP4747" s="2"/>
      <c r="GQ4747" s="2"/>
      <c r="GR4747" s="2"/>
      <c r="GS4747" s="2"/>
      <c r="GT4747" s="2"/>
      <c r="GU4747" s="2"/>
      <c r="GV4747" s="2"/>
      <c r="GW4747" s="2"/>
      <c r="GX4747" s="2"/>
      <c r="GY4747" s="2"/>
      <c r="GZ4747" s="2"/>
      <c r="HA4747" s="2"/>
      <c r="HB4747" s="2"/>
      <c r="HC4747" s="2"/>
      <c r="HD4747" s="2"/>
      <c r="HE4747" s="2"/>
      <c r="HF4747" s="2"/>
      <c r="HG4747" s="2"/>
      <c r="HH4747" s="2"/>
      <c r="HI4747" s="2"/>
      <c r="HJ4747" s="2"/>
      <c r="HK4747" s="2"/>
      <c r="HL4747" s="2"/>
      <c r="HM4747" s="2"/>
      <c r="HN4747" s="2"/>
      <c r="HO4747" s="2"/>
      <c r="HP4747" s="2"/>
      <c r="HQ4747" s="2"/>
      <c r="HR4747" s="2"/>
      <c r="HS4747" s="2"/>
      <c r="HT4747" s="2"/>
      <c r="HU4747" s="2"/>
      <c r="HV4747" s="2"/>
      <c r="HW4747" s="2"/>
      <c r="HX4747" s="2"/>
      <c r="HY4747" s="2"/>
      <c r="HZ4747" s="2"/>
      <c r="IA4747" s="2"/>
      <c r="IB4747" s="2"/>
      <c r="IC4747" s="2"/>
      <c r="ID4747" s="2"/>
      <c r="IE4747" s="2"/>
      <c r="IF4747" s="2"/>
      <c r="IG4747" s="2"/>
      <c r="IH4747" s="2"/>
      <c r="II4747" s="2"/>
      <c r="IJ4747" s="2"/>
      <c r="IK4747" s="2"/>
      <c r="IL4747" s="2"/>
      <c r="IM4747" s="2"/>
      <c r="IN4747" s="2"/>
      <c r="IO4747" s="2"/>
      <c r="IP4747" s="2"/>
      <c r="IQ4747" s="2"/>
    </row>
    <row r="4749" spans="1:251" ht="18.75">
      <c r="A4749" s="1" t="s">
        <v>0</v>
      </c>
      <c r="AW4749" s="3"/>
      <c r="AX4749" s="4"/>
      <c r="AY4749" s="3"/>
    </row>
    <row r="4751" spans="1:251" ht="18.75">
      <c r="B4751" s="118" t="s">
        <v>8</v>
      </c>
      <c r="C4751" s="119"/>
      <c r="D4751" s="119"/>
      <c r="E4751" s="119"/>
      <c r="F4751" s="119"/>
      <c r="G4751" s="119"/>
      <c r="H4751" s="119"/>
      <c r="I4751" s="119"/>
      <c r="J4751" s="119"/>
      <c r="K4751" s="119"/>
      <c r="L4751" s="119"/>
      <c r="M4751" s="119"/>
      <c r="N4751" s="119"/>
      <c r="O4751" s="119"/>
      <c r="P4751" s="119"/>
      <c r="Q4751" s="119"/>
      <c r="R4751" s="119"/>
      <c r="S4751" s="119"/>
      <c r="T4751" s="119"/>
      <c r="U4751" s="119"/>
      <c r="V4751" s="119"/>
      <c r="W4751" s="119"/>
      <c r="X4751" s="119"/>
      <c r="Y4751" s="119"/>
      <c r="Z4751" s="119"/>
      <c r="AA4751" s="119"/>
      <c r="AB4751" s="119"/>
      <c r="AC4751" s="119"/>
      <c r="AD4751" s="119"/>
      <c r="AE4751" s="119"/>
      <c r="AF4751" s="119"/>
      <c r="AG4751" s="119"/>
      <c r="AH4751" s="119"/>
      <c r="AI4751" s="119"/>
      <c r="AJ4751" s="119"/>
      <c r="AK4751" s="119"/>
      <c r="AL4751" s="119"/>
      <c r="AM4751" s="119"/>
      <c r="AN4751" s="119"/>
      <c r="AO4751" s="119"/>
      <c r="AP4751" s="119"/>
      <c r="AQ4751" s="119"/>
      <c r="AR4751" s="119"/>
      <c r="AS4751" s="119"/>
      <c r="AT4751" s="119"/>
      <c r="AU4751" s="119"/>
      <c r="AV4751" s="119"/>
      <c r="AW4751" s="119"/>
      <c r="AX4751" s="119"/>
    </row>
    <row r="4752" spans="1:251">
      <c r="Z4752" s="5"/>
      <c r="AD4752" s="5"/>
      <c r="AE4752" s="5"/>
      <c r="AF4752" s="5"/>
      <c r="AG4752" s="5"/>
      <c r="AH4752" s="5"/>
      <c r="AI4752" s="5"/>
      <c r="AO4752" s="5"/>
    </row>
    <row r="4753" spans="1:113" ht="13.5" thickBot="1">
      <c r="Z4753" s="5"/>
      <c r="AD4753" s="5"/>
      <c r="AE4753" s="5"/>
      <c r="AF4753" s="5"/>
      <c r="AG4753" s="5"/>
      <c r="AH4753" s="5"/>
      <c r="AI4753" s="5"/>
      <c r="AO4753" s="5"/>
      <c r="DI4753" s="6"/>
    </row>
    <row r="4754" spans="1:113" ht="24.75" customHeight="1" thickBot="1">
      <c r="B4754" s="120" t="s">
        <v>1</v>
      </c>
      <c r="C4754" s="121"/>
      <c r="D4754" s="121"/>
      <c r="E4754" s="121"/>
      <c r="F4754" s="121"/>
      <c r="G4754" s="121"/>
      <c r="H4754" s="122" t="s">
        <v>946</v>
      </c>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4"/>
      <c r="DI4754" s="6"/>
    </row>
    <row r="4755" spans="1:113" ht="14.25">
      <c r="B4755" s="7"/>
      <c r="C4755" s="7"/>
      <c r="D4755" s="7"/>
      <c r="E4755" s="7"/>
      <c r="F4755" s="7"/>
      <c r="G4755" s="7"/>
      <c r="H4755" s="8"/>
      <c r="I4755" s="8"/>
      <c r="J4755" s="8"/>
      <c r="K4755" s="8"/>
      <c r="L4755" s="9"/>
      <c r="M4755" s="9"/>
      <c r="N4755" s="9"/>
      <c r="O4755" s="9"/>
      <c r="P4755" s="8"/>
      <c r="Q4755" s="8"/>
      <c r="R4755" s="8"/>
      <c r="S4755" s="8"/>
      <c r="T4755" s="8"/>
      <c r="U4755" s="8"/>
      <c r="V4755" s="10"/>
      <c r="W4755" s="10"/>
      <c r="X4755" s="10"/>
      <c r="Y4755" s="10"/>
      <c r="Z4755" s="10"/>
      <c r="AA4755" s="10"/>
      <c r="AB4755" s="10"/>
      <c r="AC4755" s="10"/>
      <c r="AD4755" s="10"/>
      <c r="AE4755" s="10"/>
      <c r="AF4755" s="10"/>
      <c r="AG4755" s="10"/>
      <c r="AH4755" s="10"/>
      <c r="AI4755" s="10"/>
      <c r="AJ4755" s="10"/>
      <c r="AK4755" s="10"/>
      <c r="AL4755" s="10"/>
      <c r="AM4755" s="10"/>
      <c r="AN4755" s="10"/>
      <c r="AO4755" s="10"/>
      <c r="AP4755" s="10"/>
      <c r="AQ4755" s="10"/>
      <c r="AR4755" s="10"/>
      <c r="AS4755" s="10"/>
      <c r="AT4755" s="10"/>
      <c r="AU4755" s="10"/>
      <c r="AV4755" s="10"/>
      <c r="AW4755" s="10"/>
      <c r="AX4755" s="10"/>
      <c r="DI4755" s="6"/>
    </row>
    <row r="4756" spans="1:113" ht="15" thickBot="1">
      <c r="A4756" s="11"/>
      <c r="B4756" s="10" t="s">
        <v>2</v>
      </c>
      <c r="C4756" s="8"/>
      <c r="D4756" s="8"/>
      <c r="E4756" s="8"/>
      <c r="F4756" s="8"/>
      <c r="G4756" s="8"/>
      <c r="H4756" s="8"/>
      <c r="I4756" s="8"/>
      <c r="J4756" s="8"/>
      <c r="K4756" s="8"/>
      <c r="L4756" s="9"/>
      <c r="M4756" s="9"/>
      <c r="N4756" s="9"/>
      <c r="O4756" s="9"/>
      <c r="P4756" s="8"/>
      <c r="Q4756" s="8"/>
      <c r="R4756" s="8"/>
      <c r="S4756" s="8"/>
      <c r="T4756" s="8"/>
      <c r="U4756" s="8"/>
      <c r="V4756" s="10"/>
      <c r="W4756" s="10"/>
      <c r="X4756" s="10"/>
      <c r="Y4756" s="10"/>
      <c r="Z4756" s="10"/>
      <c r="AA4756" s="10"/>
      <c r="AB4756" s="10"/>
      <c r="AC4756" s="10"/>
      <c r="AD4756" s="10"/>
      <c r="AE4756" s="10"/>
      <c r="AF4756" s="10"/>
      <c r="AG4756" s="10"/>
      <c r="AH4756" s="10"/>
      <c r="AI4756" s="10"/>
      <c r="AJ4756" s="10"/>
      <c r="AK4756" s="10"/>
      <c r="AL4756" s="10"/>
      <c r="AM4756" s="10"/>
      <c r="AN4756" s="10"/>
      <c r="AO4756" s="10"/>
      <c r="AP4756" s="10"/>
      <c r="AQ4756" s="10"/>
      <c r="AR4756" s="10"/>
      <c r="AS4756" s="10"/>
      <c r="AT4756" s="10"/>
      <c r="AU4756" s="10"/>
      <c r="AV4756" s="10"/>
      <c r="AW4756" s="10"/>
      <c r="AX4756" s="10"/>
      <c r="DI4756" s="6"/>
    </row>
    <row r="4757" spans="1:113" ht="14.25">
      <c r="A4757" s="8"/>
      <c r="B4757" s="12"/>
      <c r="C4757" s="7"/>
      <c r="D4757" s="7"/>
      <c r="E4757" s="7"/>
      <c r="F4757" s="7"/>
      <c r="G4757" s="7"/>
      <c r="H4757" s="7"/>
      <c r="I4757" s="7"/>
      <c r="J4757" s="7"/>
      <c r="K4757" s="7"/>
      <c r="L4757" s="13"/>
      <c r="M4757" s="13"/>
      <c r="N4757" s="13"/>
      <c r="O4757" s="13"/>
      <c r="P4757" s="7"/>
      <c r="Q4757" s="7"/>
      <c r="R4757" s="7"/>
      <c r="S4757" s="7"/>
      <c r="T4757" s="7"/>
      <c r="U4757" s="7"/>
      <c r="V4757" s="14"/>
      <c r="W4757" s="14"/>
      <c r="X4757" s="14"/>
      <c r="Y4757" s="14"/>
      <c r="Z4757" s="14"/>
      <c r="AA4757" s="14"/>
      <c r="AB4757" s="14"/>
      <c r="AC4757" s="14"/>
      <c r="AD4757" s="14"/>
      <c r="AE4757" s="14"/>
      <c r="AF4757" s="14"/>
      <c r="AG4757" s="14"/>
      <c r="AH4757" s="14"/>
      <c r="AI4757" s="14"/>
      <c r="AJ4757" s="14"/>
      <c r="AK4757" s="14"/>
      <c r="AL4757" s="14"/>
      <c r="AM4757" s="14"/>
      <c r="AN4757" s="14"/>
      <c r="AO4757" s="14"/>
      <c r="AP4757" s="14"/>
      <c r="AQ4757" s="14"/>
      <c r="AR4757" s="14"/>
      <c r="AS4757" s="14"/>
      <c r="AT4757" s="14"/>
      <c r="AU4757" s="14"/>
      <c r="AV4757" s="14"/>
      <c r="AW4757" s="14"/>
      <c r="AX4757" s="15"/>
    </row>
    <row r="4758" spans="1:113" ht="12" customHeight="1">
      <c r="A4758" s="8"/>
      <c r="B4758" s="141" t="s">
        <v>978</v>
      </c>
      <c r="C4758" s="142"/>
      <c r="D4758" s="142"/>
      <c r="E4758" s="142"/>
      <c r="F4758" s="142"/>
      <c r="G4758" s="142"/>
      <c r="H4758" s="142"/>
      <c r="I4758" s="142"/>
      <c r="J4758" s="142"/>
      <c r="K4758" s="142"/>
      <c r="L4758" s="142"/>
      <c r="M4758" s="142"/>
      <c r="N4758" s="142"/>
      <c r="O4758" s="142"/>
      <c r="P4758" s="142"/>
      <c r="Q4758" s="142"/>
      <c r="R4758" s="142"/>
      <c r="S4758" s="142"/>
      <c r="T4758" s="142"/>
      <c r="U4758" s="142"/>
      <c r="V4758" s="142"/>
      <c r="W4758" s="142"/>
      <c r="X4758" s="142"/>
      <c r="Y4758" s="142"/>
      <c r="Z4758" s="142"/>
      <c r="AA4758" s="142"/>
      <c r="AB4758" s="142"/>
      <c r="AC4758" s="142"/>
      <c r="AD4758" s="142"/>
      <c r="AE4758" s="142"/>
      <c r="AF4758" s="142"/>
      <c r="AG4758" s="142"/>
      <c r="AH4758" s="142"/>
      <c r="AI4758" s="142"/>
      <c r="AJ4758" s="142"/>
      <c r="AK4758" s="142"/>
      <c r="AL4758" s="142"/>
      <c r="AM4758" s="142"/>
      <c r="AN4758" s="142"/>
      <c r="AO4758" s="142"/>
      <c r="AP4758" s="142"/>
      <c r="AQ4758" s="142"/>
      <c r="AR4758" s="142"/>
      <c r="AS4758" s="142"/>
      <c r="AT4758" s="142"/>
      <c r="AU4758" s="142"/>
      <c r="AV4758" s="142"/>
      <c r="AW4758" s="142"/>
      <c r="AX4758" s="143"/>
    </row>
    <row r="4759" spans="1:113" ht="12" customHeight="1">
      <c r="A4759" s="8"/>
      <c r="B4759" s="141"/>
      <c r="C4759" s="142"/>
      <c r="D4759" s="142"/>
      <c r="E4759" s="142"/>
      <c r="F4759" s="142"/>
      <c r="G4759" s="142"/>
      <c r="H4759" s="142"/>
      <c r="I4759" s="142"/>
      <c r="J4759" s="142"/>
      <c r="K4759" s="142"/>
      <c r="L4759" s="142"/>
      <c r="M4759" s="142"/>
      <c r="N4759" s="142"/>
      <c r="O4759" s="142"/>
      <c r="P4759" s="142"/>
      <c r="Q4759" s="142"/>
      <c r="R4759" s="142"/>
      <c r="S4759" s="142"/>
      <c r="T4759" s="142"/>
      <c r="U4759" s="142"/>
      <c r="V4759" s="142"/>
      <c r="W4759" s="142"/>
      <c r="X4759" s="142"/>
      <c r="Y4759" s="142"/>
      <c r="Z4759" s="142"/>
      <c r="AA4759" s="142"/>
      <c r="AB4759" s="142"/>
      <c r="AC4759" s="142"/>
      <c r="AD4759" s="142"/>
      <c r="AE4759" s="142"/>
      <c r="AF4759" s="142"/>
      <c r="AG4759" s="142"/>
      <c r="AH4759" s="142"/>
      <c r="AI4759" s="142"/>
      <c r="AJ4759" s="142"/>
      <c r="AK4759" s="142"/>
      <c r="AL4759" s="142"/>
      <c r="AM4759" s="142"/>
      <c r="AN4759" s="142"/>
      <c r="AO4759" s="142"/>
      <c r="AP4759" s="142"/>
      <c r="AQ4759" s="142"/>
      <c r="AR4759" s="142"/>
      <c r="AS4759" s="142"/>
      <c r="AT4759" s="142"/>
      <c r="AU4759" s="142"/>
      <c r="AV4759" s="142"/>
      <c r="AW4759" s="142"/>
      <c r="AX4759" s="143"/>
      <c r="BC4759" s="16"/>
    </row>
    <row r="4760" spans="1:113" ht="12" customHeight="1">
      <c r="A4760" s="8"/>
      <c r="B4760" s="141"/>
      <c r="C4760" s="142"/>
      <c r="D4760" s="142"/>
      <c r="E4760" s="142"/>
      <c r="F4760" s="142"/>
      <c r="G4760" s="142"/>
      <c r="H4760" s="142"/>
      <c r="I4760" s="142"/>
      <c r="J4760" s="142"/>
      <c r="K4760" s="142"/>
      <c r="L4760" s="142"/>
      <c r="M4760" s="142"/>
      <c r="N4760" s="142"/>
      <c r="O4760" s="142"/>
      <c r="P4760" s="142"/>
      <c r="Q4760" s="142"/>
      <c r="R4760" s="142"/>
      <c r="S4760" s="142"/>
      <c r="T4760" s="142"/>
      <c r="U4760" s="142"/>
      <c r="V4760" s="142"/>
      <c r="W4760" s="142"/>
      <c r="X4760" s="142"/>
      <c r="Y4760" s="142"/>
      <c r="Z4760" s="142"/>
      <c r="AA4760" s="142"/>
      <c r="AB4760" s="142"/>
      <c r="AC4760" s="142"/>
      <c r="AD4760" s="142"/>
      <c r="AE4760" s="142"/>
      <c r="AF4760" s="142"/>
      <c r="AG4760" s="142"/>
      <c r="AH4760" s="142"/>
      <c r="AI4760" s="142"/>
      <c r="AJ4760" s="142"/>
      <c r="AK4760" s="142"/>
      <c r="AL4760" s="142"/>
      <c r="AM4760" s="142"/>
      <c r="AN4760" s="142"/>
      <c r="AO4760" s="142"/>
      <c r="AP4760" s="142"/>
      <c r="AQ4760" s="142"/>
      <c r="AR4760" s="142"/>
      <c r="AS4760" s="142"/>
      <c r="AT4760" s="142"/>
      <c r="AU4760" s="142"/>
      <c r="AV4760" s="142"/>
      <c r="AW4760" s="142"/>
      <c r="AX4760" s="143"/>
    </row>
    <row r="4761" spans="1:113" ht="12" customHeight="1">
      <c r="A4761" s="8"/>
      <c r="B4761" s="141"/>
      <c r="C4761" s="142"/>
      <c r="D4761" s="142"/>
      <c r="E4761" s="142"/>
      <c r="F4761" s="142"/>
      <c r="G4761" s="142"/>
      <c r="H4761" s="142"/>
      <c r="I4761" s="142"/>
      <c r="J4761" s="142"/>
      <c r="K4761" s="142"/>
      <c r="L4761" s="142"/>
      <c r="M4761" s="142"/>
      <c r="N4761" s="142"/>
      <c r="O4761" s="142"/>
      <c r="P4761" s="142"/>
      <c r="Q4761" s="142"/>
      <c r="R4761" s="142"/>
      <c r="S4761" s="142"/>
      <c r="T4761" s="142"/>
      <c r="U4761" s="142"/>
      <c r="V4761" s="142"/>
      <c r="W4761" s="142"/>
      <c r="X4761" s="142"/>
      <c r="Y4761" s="142"/>
      <c r="Z4761" s="142"/>
      <c r="AA4761" s="142"/>
      <c r="AB4761" s="142"/>
      <c r="AC4761" s="142"/>
      <c r="AD4761" s="142"/>
      <c r="AE4761" s="142"/>
      <c r="AF4761" s="142"/>
      <c r="AG4761" s="142"/>
      <c r="AH4761" s="142"/>
      <c r="AI4761" s="142"/>
      <c r="AJ4761" s="142"/>
      <c r="AK4761" s="142"/>
      <c r="AL4761" s="142"/>
      <c r="AM4761" s="142"/>
      <c r="AN4761" s="142"/>
      <c r="AO4761" s="142"/>
      <c r="AP4761" s="142"/>
      <c r="AQ4761" s="142"/>
      <c r="AR4761" s="142"/>
      <c r="AS4761" s="142"/>
      <c r="AT4761" s="142"/>
      <c r="AU4761" s="142"/>
      <c r="AV4761" s="142"/>
      <c r="AW4761" s="142"/>
      <c r="AX4761" s="143"/>
    </row>
    <row r="4762" spans="1:113" ht="12" customHeight="1">
      <c r="A4762" s="8"/>
      <c r="B4762" s="141"/>
      <c r="C4762" s="142"/>
      <c r="D4762" s="142"/>
      <c r="E4762" s="142"/>
      <c r="F4762" s="142"/>
      <c r="G4762" s="142"/>
      <c r="H4762" s="142"/>
      <c r="I4762" s="142"/>
      <c r="J4762" s="142"/>
      <c r="K4762" s="142"/>
      <c r="L4762" s="142"/>
      <c r="M4762" s="142"/>
      <c r="N4762" s="142"/>
      <c r="O4762" s="142"/>
      <c r="P4762" s="142"/>
      <c r="Q4762" s="142"/>
      <c r="R4762" s="142"/>
      <c r="S4762" s="142"/>
      <c r="T4762" s="142"/>
      <c r="U4762" s="142"/>
      <c r="V4762" s="142"/>
      <c r="W4762" s="142"/>
      <c r="X4762" s="142"/>
      <c r="Y4762" s="142"/>
      <c r="Z4762" s="142"/>
      <c r="AA4762" s="142"/>
      <c r="AB4762" s="142"/>
      <c r="AC4762" s="142"/>
      <c r="AD4762" s="142"/>
      <c r="AE4762" s="142"/>
      <c r="AF4762" s="142"/>
      <c r="AG4762" s="142"/>
      <c r="AH4762" s="142"/>
      <c r="AI4762" s="142"/>
      <c r="AJ4762" s="142"/>
      <c r="AK4762" s="142"/>
      <c r="AL4762" s="142"/>
      <c r="AM4762" s="142"/>
      <c r="AN4762" s="142"/>
      <c r="AO4762" s="142"/>
      <c r="AP4762" s="142"/>
      <c r="AQ4762" s="142"/>
      <c r="AR4762" s="142"/>
      <c r="AS4762" s="142"/>
      <c r="AT4762" s="142"/>
      <c r="AU4762" s="142"/>
      <c r="AV4762" s="142"/>
      <c r="AW4762" s="142"/>
      <c r="AX4762" s="143"/>
    </row>
    <row r="4763" spans="1:113" ht="15" thickBot="1">
      <c r="A4763" s="17"/>
      <c r="B4763" s="18"/>
      <c r="C4763" s="19"/>
      <c r="D4763" s="19"/>
      <c r="E4763" s="19"/>
      <c r="F4763" s="19"/>
      <c r="G4763" s="19"/>
      <c r="H4763" s="19"/>
      <c r="I4763" s="19"/>
      <c r="J4763" s="19"/>
      <c r="K4763" s="19"/>
      <c r="L4763" s="19"/>
      <c r="M4763" s="19"/>
      <c r="N4763" s="19"/>
      <c r="O4763" s="19"/>
      <c r="P4763" s="19"/>
      <c r="Q4763" s="19"/>
      <c r="R4763" s="19"/>
      <c r="S4763" s="19"/>
      <c r="T4763" s="19"/>
      <c r="U4763" s="19"/>
      <c r="V4763" s="19"/>
      <c r="W4763" s="19"/>
      <c r="X4763" s="19"/>
      <c r="Y4763" s="19"/>
      <c r="Z4763" s="19"/>
      <c r="AA4763" s="19"/>
      <c r="AB4763" s="19"/>
      <c r="AC4763" s="19"/>
      <c r="AD4763" s="19"/>
      <c r="AE4763" s="19"/>
      <c r="AF4763" s="19"/>
      <c r="AG4763" s="19"/>
      <c r="AH4763" s="19"/>
      <c r="AI4763" s="19"/>
      <c r="AJ4763" s="19"/>
      <c r="AK4763" s="19"/>
      <c r="AL4763" s="19"/>
      <c r="AM4763" s="19"/>
      <c r="AN4763" s="19"/>
      <c r="AO4763" s="19"/>
      <c r="AP4763" s="19"/>
      <c r="AQ4763" s="19"/>
      <c r="AR4763" s="19"/>
      <c r="AS4763" s="19"/>
      <c r="AT4763" s="19"/>
      <c r="AU4763" s="19"/>
      <c r="AV4763" s="19"/>
      <c r="AW4763" s="19"/>
      <c r="AX4763" s="20"/>
    </row>
    <row r="4764" spans="1:113">
      <c r="B4764" s="21"/>
    </row>
    <row r="4765" spans="1:113" ht="15" thickBot="1">
      <c r="A4765" s="11"/>
      <c r="B4765" s="10" t="s">
        <v>3</v>
      </c>
      <c r="C4765" s="8"/>
      <c r="D4765" s="8"/>
      <c r="E4765" s="8"/>
      <c r="F4765" s="8"/>
      <c r="G4765" s="8"/>
      <c r="H4765" s="8"/>
      <c r="I4765" s="8"/>
      <c r="J4765" s="8"/>
      <c r="K4765" s="8"/>
      <c r="L4765" s="9"/>
      <c r="M4765" s="9"/>
      <c r="N4765" s="9"/>
      <c r="O4765" s="9"/>
      <c r="P4765" s="8"/>
      <c r="Q4765" s="8"/>
      <c r="R4765" s="8"/>
      <c r="S4765" s="8"/>
      <c r="T4765" s="8"/>
      <c r="U4765" s="8"/>
      <c r="V4765" s="10"/>
      <c r="W4765" s="10"/>
      <c r="X4765" s="10"/>
      <c r="Y4765" s="10"/>
      <c r="Z4765" s="10"/>
      <c r="AA4765" s="10"/>
      <c r="AB4765" s="10"/>
      <c r="AC4765" s="10"/>
      <c r="AD4765" s="10"/>
      <c r="AE4765" s="10"/>
      <c r="AF4765" s="10"/>
      <c r="AG4765" s="10"/>
      <c r="AH4765" s="10"/>
      <c r="AI4765" s="10"/>
      <c r="AJ4765" s="10"/>
      <c r="AK4765" s="10"/>
      <c r="AL4765" s="10"/>
      <c r="AM4765" s="10"/>
      <c r="AN4765" s="10"/>
      <c r="AO4765" s="10"/>
      <c r="AP4765" s="10"/>
      <c r="AQ4765" s="10"/>
      <c r="AR4765" s="10"/>
      <c r="AS4765" s="10"/>
      <c r="AT4765" s="10"/>
      <c r="AU4765" s="10"/>
      <c r="AV4765" s="10"/>
      <c r="AW4765" s="10"/>
      <c r="AX4765" s="10"/>
      <c r="DI4765" s="6"/>
    </row>
    <row r="4766" spans="1:113" ht="14.25">
      <c r="A4766" s="8"/>
      <c r="B4766" s="12"/>
      <c r="C4766" s="7"/>
      <c r="D4766" s="7"/>
      <c r="E4766" s="7"/>
      <c r="F4766" s="7"/>
      <c r="G4766" s="7"/>
      <c r="H4766" s="7"/>
      <c r="I4766" s="7"/>
      <c r="J4766" s="7"/>
      <c r="K4766" s="7"/>
      <c r="L4766" s="13"/>
      <c r="M4766" s="13"/>
      <c r="N4766" s="13"/>
      <c r="O4766" s="13"/>
      <c r="P4766" s="7"/>
      <c r="Q4766" s="7"/>
      <c r="R4766" s="7"/>
      <c r="S4766" s="7"/>
      <c r="T4766" s="7"/>
      <c r="U4766" s="7"/>
      <c r="V4766" s="14"/>
      <c r="W4766" s="14"/>
      <c r="X4766" s="14"/>
      <c r="Y4766" s="14"/>
      <c r="Z4766" s="14"/>
      <c r="AA4766" s="14"/>
      <c r="AB4766" s="14"/>
      <c r="AC4766" s="14"/>
      <c r="AD4766" s="14"/>
      <c r="AE4766" s="14"/>
      <c r="AF4766" s="14"/>
      <c r="AG4766" s="14"/>
      <c r="AH4766" s="14"/>
      <c r="AI4766" s="14"/>
      <c r="AJ4766" s="14"/>
      <c r="AK4766" s="14"/>
      <c r="AL4766" s="14"/>
      <c r="AM4766" s="14"/>
      <c r="AN4766" s="14"/>
      <c r="AO4766" s="14"/>
      <c r="AP4766" s="14"/>
      <c r="AQ4766" s="14"/>
      <c r="AR4766" s="14"/>
      <c r="AS4766" s="14"/>
      <c r="AT4766" s="14"/>
      <c r="AU4766" s="14"/>
      <c r="AV4766" s="14"/>
      <c r="AW4766" s="14"/>
      <c r="AX4766" s="15"/>
    </row>
    <row r="4767" spans="1:113" ht="12" customHeight="1">
      <c r="A4767" s="8"/>
      <c r="B4767" s="149" t="s">
        <v>1028</v>
      </c>
      <c r="C4767" s="150"/>
      <c r="D4767" s="150"/>
      <c r="E4767" s="150"/>
      <c r="F4767" s="150"/>
      <c r="G4767" s="150"/>
      <c r="H4767" s="150"/>
      <c r="I4767" s="150"/>
      <c r="J4767" s="150"/>
      <c r="K4767" s="150"/>
      <c r="L4767" s="150"/>
      <c r="M4767" s="150"/>
      <c r="N4767" s="150"/>
      <c r="O4767" s="150"/>
      <c r="P4767" s="150"/>
      <c r="Q4767" s="150"/>
      <c r="R4767" s="150"/>
      <c r="S4767" s="150"/>
      <c r="T4767" s="150"/>
      <c r="U4767" s="150"/>
      <c r="V4767" s="150"/>
      <c r="W4767" s="150"/>
      <c r="X4767" s="150"/>
      <c r="Y4767" s="150"/>
      <c r="Z4767" s="150"/>
      <c r="AA4767" s="150"/>
      <c r="AB4767" s="150"/>
      <c r="AC4767" s="150"/>
      <c r="AD4767" s="150"/>
      <c r="AE4767" s="150"/>
      <c r="AF4767" s="150"/>
      <c r="AG4767" s="150"/>
      <c r="AH4767" s="150"/>
      <c r="AI4767" s="150"/>
      <c r="AJ4767" s="150"/>
      <c r="AK4767" s="150"/>
      <c r="AL4767" s="150"/>
      <c r="AM4767" s="150"/>
      <c r="AN4767" s="150"/>
      <c r="AO4767" s="150"/>
      <c r="AP4767" s="150"/>
      <c r="AQ4767" s="150"/>
      <c r="AR4767" s="150"/>
      <c r="AS4767" s="150"/>
      <c r="AT4767" s="150"/>
      <c r="AU4767" s="150"/>
      <c r="AV4767" s="150"/>
      <c r="AW4767" s="150"/>
      <c r="AX4767" s="151"/>
    </row>
    <row r="4768" spans="1:113" ht="12" customHeight="1">
      <c r="A4768" s="8"/>
      <c r="B4768" s="149"/>
      <c r="C4768" s="150"/>
      <c r="D4768" s="150"/>
      <c r="E4768" s="150"/>
      <c r="F4768" s="150"/>
      <c r="G4768" s="150"/>
      <c r="H4768" s="150"/>
      <c r="I4768" s="150"/>
      <c r="J4768" s="150"/>
      <c r="K4768" s="150"/>
      <c r="L4768" s="150"/>
      <c r="M4768" s="150"/>
      <c r="N4768" s="150"/>
      <c r="O4768" s="150"/>
      <c r="P4768" s="150"/>
      <c r="Q4768" s="150"/>
      <c r="R4768" s="150"/>
      <c r="S4768" s="150"/>
      <c r="T4768" s="150"/>
      <c r="U4768" s="150"/>
      <c r="V4768" s="150"/>
      <c r="W4768" s="150"/>
      <c r="X4768" s="150"/>
      <c r="Y4768" s="150"/>
      <c r="Z4768" s="150"/>
      <c r="AA4768" s="150"/>
      <c r="AB4768" s="150"/>
      <c r="AC4768" s="150"/>
      <c r="AD4768" s="150"/>
      <c r="AE4768" s="150"/>
      <c r="AF4768" s="150"/>
      <c r="AG4768" s="150"/>
      <c r="AH4768" s="150"/>
      <c r="AI4768" s="150"/>
      <c r="AJ4768" s="150"/>
      <c r="AK4768" s="150"/>
      <c r="AL4768" s="150"/>
      <c r="AM4768" s="150"/>
      <c r="AN4768" s="150"/>
      <c r="AO4768" s="150"/>
      <c r="AP4768" s="150"/>
      <c r="AQ4768" s="150"/>
      <c r="AR4768" s="150"/>
      <c r="AS4768" s="150"/>
      <c r="AT4768" s="150"/>
      <c r="AU4768" s="150"/>
      <c r="AV4768" s="150"/>
      <c r="AW4768" s="150"/>
      <c r="AX4768" s="151"/>
    </row>
    <row r="4769" spans="1:251" ht="12" customHeight="1">
      <c r="A4769" s="8"/>
      <c r="B4769" s="149"/>
      <c r="C4769" s="150"/>
      <c r="D4769" s="150"/>
      <c r="E4769" s="150"/>
      <c r="F4769" s="150"/>
      <c r="G4769" s="150"/>
      <c r="H4769" s="150"/>
      <c r="I4769" s="150"/>
      <c r="J4769" s="150"/>
      <c r="K4769" s="150"/>
      <c r="L4769" s="150"/>
      <c r="M4769" s="150"/>
      <c r="N4769" s="150"/>
      <c r="O4769" s="150"/>
      <c r="P4769" s="150"/>
      <c r="Q4769" s="150"/>
      <c r="R4769" s="150"/>
      <c r="S4769" s="150"/>
      <c r="T4769" s="150"/>
      <c r="U4769" s="150"/>
      <c r="V4769" s="150"/>
      <c r="W4769" s="150"/>
      <c r="X4769" s="150"/>
      <c r="Y4769" s="150"/>
      <c r="Z4769" s="150"/>
      <c r="AA4769" s="150"/>
      <c r="AB4769" s="150"/>
      <c r="AC4769" s="150"/>
      <c r="AD4769" s="150"/>
      <c r="AE4769" s="150"/>
      <c r="AF4769" s="150"/>
      <c r="AG4769" s="150"/>
      <c r="AH4769" s="150"/>
      <c r="AI4769" s="150"/>
      <c r="AJ4769" s="150"/>
      <c r="AK4769" s="150"/>
      <c r="AL4769" s="150"/>
      <c r="AM4769" s="150"/>
      <c r="AN4769" s="150"/>
      <c r="AO4769" s="150"/>
      <c r="AP4769" s="150"/>
      <c r="AQ4769" s="150"/>
      <c r="AR4769" s="150"/>
      <c r="AS4769" s="150"/>
      <c r="AT4769" s="150"/>
      <c r="AU4769" s="150"/>
      <c r="AV4769" s="150"/>
      <c r="AW4769" s="150"/>
      <c r="AX4769" s="151"/>
    </row>
    <row r="4770" spans="1:251" ht="12" customHeight="1">
      <c r="A4770" s="8"/>
      <c r="B4770" s="149"/>
      <c r="C4770" s="150"/>
      <c r="D4770" s="150"/>
      <c r="E4770" s="150"/>
      <c r="F4770" s="150"/>
      <c r="G4770" s="150"/>
      <c r="H4770" s="150"/>
      <c r="I4770" s="150"/>
      <c r="J4770" s="150"/>
      <c r="K4770" s="150"/>
      <c r="L4770" s="150"/>
      <c r="M4770" s="150"/>
      <c r="N4770" s="150"/>
      <c r="O4770" s="150"/>
      <c r="P4770" s="150"/>
      <c r="Q4770" s="150"/>
      <c r="R4770" s="150"/>
      <c r="S4770" s="150"/>
      <c r="T4770" s="150"/>
      <c r="U4770" s="150"/>
      <c r="V4770" s="150"/>
      <c r="W4770" s="150"/>
      <c r="X4770" s="150"/>
      <c r="Y4770" s="150"/>
      <c r="Z4770" s="150"/>
      <c r="AA4770" s="150"/>
      <c r="AB4770" s="150"/>
      <c r="AC4770" s="150"/>
      <c r="AD4770" s="150"/>
      <c r="AE4770" s="150"/>
      <c r="AF4770" s="150"/>
      <c r="AG4770" s="150"/>
      <c r="AH4770" s="150"/>
      <c r="AI4770" s="150"/>
      <c r="AJ4770" s="150"/>
      <c r="AK4770" s="150"/>
      <c r="AL4770" s="150"/>
      <c r="AM4770" s="150"/>
      <c r="AN4770" s="150"/>
      <c r="AO4770" s="150"/>
      <c r="AP4770" s="150"/>
      <c r="AQ4770" s="150"/>
      <c r="AR4770" s="150"/>
      <c r="AS4770" s="150"/>
      <c r="AT4770" s="150"/>
      <c r="AU4770" s="150"/>
      <c r="AV4770" s="150"/>
      <c r="AW4770" s="150"/>
      <c r="AX4770" s="151"/>
    </row>
    <row r="4771" spans="1:251" ht="12" customHeight="1">
      <c r="A4771" s="8"/>
      <c r="B4771" s="149"/>
      <c r="C4771" s="150"/>
      <c r="D4771" s="150"/>
      <c r="E4771" s="150"/>
      <c r="F4771" s="150"/>
      <c r="G4771" s="150"/>
      <c r="H4771" s="150"/>
      <c r="I4771" s="150"/>
      <c r="J4771" s="150"/>
      <c r="K4771" s="150"/>
      <c r="L4771" s="150"/>
      <c r="M4771" s="150"/>
      <c r="N4771" s="150"/>
      <c r="O4771" s="150"/>
      <c r="P4771" s="150"/>
      <c r="Q4771" s="150"/>
      <c r="R4771" s="150"/>
      <c r="S4771" s="150"/>
      <c r="T4771" s="150"/>
      <c r="U4771" s="150"/>
      <c r="V4771" s="150"/>
      <c r="W4771" s="150"/>
      <c r="X4771" s="150"/>
      <c r="Y4771" s="150"/>
      <c r="Z4771" s="150"/>
      <c r="AA4771" s="150"/>
      <c r="AB4771" s="150"/>
      <c r="AC4771" s="150"/>
      <c r="AD4771" s="150"/>
      <c r="AE4771" s="150"/>
      <c r="AF4771" s="150"/>
      <c r="AG4771" s="150"/>
      <c r="AH4771" s="150"/>
      <c r="AI4771" s="150"/>
      <c r="AJ4771" s="150"/>
      <c r="AK4771" s="150"/>
      <c r="AL4771" s="150"/>
      <c r="AM4771" s="150"/>
      <c r="AN4771" s="150"/>
      <c r="AO4771" s="150"/>
      <c r="AP4771" s="150"/>
      <c r="AQ4771" s="150"/>
      <c r="AR4771" s="150"/>
      <c r="AS4771" s="150"/>
      <c r="AT4771" s="150"/>
      <c r="AU4771" s="150"/>
      <c r="AV4771" s="150"/>
      <c r="AW4771" s="150"/>
      <c r="AX4771" s="151"/>
    </row>
    <row r="4772" spans="1:251" ht="12" customHeight="1">
      <c r="A4772" s="8"/>
      <c r="B4772" s="149"/>
      <c r="C4772" s="150"/>
      <c r="D4772" s="150"/>
      <c r="E4772" s="150"/>
      <c r="F4772" s="150"/>
      <c r="G4772" s="150"/>
      <c r="H4772" s="150"/>
      <c r="I4772" s="150"/>
      <c r="J4772" s="150"/>
      <c r="K4772" s="150"/>
      <c r="L4772" s="150"/>
      <c r="M4772" s="150"/>
      <c r="N4772" s="150"/>
      <c r="O4772" s="150"/>
      <c r="P4772" s="150"/>
      <c r="Q4772" s="150"/>
      <c r="R4772" s="150"/>
      <c r="S4772" s="150"/>
      <c r="T4772" s="150"/>
      <c r="U4772" s="150"/>
      <c r="V4772" s="150"/>
      <c r="W4772" s="150"/>
      <c r="X4772" s="150"/>
      <c r="Y4772" s="150"/>
      <c r="Z4772" s="150"/>
      <c r="AA4772" s="150"/>
      <c r="AB4772" s="150"/>
      <c r="AC4772" s="150"/>
      <c r="AD4772" s="150"/>
      <c r="AE4772" s="150"/>
      <c r="AF4772" s="150"/>
      <c r="AG4772" s="150"/>
      <c r="AH4772" s="150"/>
      <c r="AI4772" s="150"/>
      <c r="AJ4772" s="150"/>
      <c r="AK4772" s="150"/>
      <c r="AL4772" s="150"/>
      <c r="AM4772" s="150"/>
      <c r="AN4772" s="150"/>
      <c r="AO4772" s="150"/>
      <c r="AP4772" s="150"/>
      <c r="AQ4772" s="150"/>
      <c r="AR4772" s="150"/>
      <c r="AS4772" s="150"/>
      <c r="AT4772" s="150"/>
      <c r="AU4772" s="150"/>
      <c r="AV4772" s="150"/>
      <c r="AW4772" s="150"/>
      <c r="AX4772" s="151"/>
    </row>
    <row r="4773" spans="1:251" ht="12" customHeight="1">
      <c r="A4773" s="8"/>
      <c r="B4773" s="149"/>
      <c r="C4773" s="150"/>
      <c r="D4773" s="150"/>
      <c r="E4773" s="150"/>
      <c r="F4773" s="150"/>
      <c r="G4773" s="150"/>
      <c r="H4773" s="150"/>
      <c r="I4773" s="150"/>
      <c r="J4773" s="150"/>
      <c r="K4773" s="150"/>
      <c r="L4773" s="150"/>
      <c r="M4773" s="150"/>
      <c r="N4773" s="150"/>
      <c r="O4773" s="150"/>
      <c r="P4773" s="150"/>
      <c r="Q4773" s="150"/>
      <c r="R4773" s="150"/>
      <c r="S4773" s="150"/>
      <c r="T4773" s="150"/>
      <c r="U4773" s="150"/>
      <c r="V4773" s="150"/>
      <c r="W4773" s="150"/>
      <c r="X4773" s="150"/>
      <c r="Y4773" s="150"/>
      <c r="Z4773" s="150"/>
      <c r="AA4773" s="150"/>
      <c r="AB4773" s="150"/>
      <c r="AC4773" s="150"/>
      <c r="AD4773" s="150"/>
      <c r="AE4773" s="150"/>
      <c r="AF4773" s="150"/>
      <c r="AG4773" s="150"/>
      <c r="AH4773" s="150"/>
      <c r="AI4773" s="150"/>
      <c r="AJ4773" s="150"/>
      <c r="AK4773" s="150"/>
      <c r="AL4773" s="150"/>
      <c r="AM4773" s="150"/>
      <c r="AN4773" s="150"/>
      <c r="AO4773" s="150"/>
      <c r="AP4773" s="150"/>
      <c r="AQ4773" s="150"/>
      <c r="AR4773" s="150"/>
      <c r="AS4773" s="150"/>
      <c r="AT4773" s="150"/>
      <c r="AU4773" s="150"/>
      <c r="AV4773" s="150"/>
      <c r="AW4773" s="150"/>
      <c r="AX4773" s="151"/>
      <c r="BC4773" s="16"/>
    </row>
    <row r="4774" spans="1:251" ht="12" customHeight="1">
      <c r="A4774" s="8"/>
      <c r="B4774" s="149"/>
      <c r="C4774" s="150"/>
      <c r="D4774" s="150"/>
      <c r="E4774" s="150"/>
      <c r="F4774" s="150"/>
      <c r="G4774" s="150"/>
      <c r="H4774" s="150"/>
      <c r="I4774" s="150"/>
      <c r="J4774" s="150"/>
      <c r="K4774" s="150"/>
      <c r="L4774" s="150"/>
      <c r="M4774" s="150"/>
      <c r="N4774" s="150"/>
      <c r="O4774" s="150"/>
      <c r="P4774" s="150"/>
      <c r="Q4774" s="150"/>
      <c r="R4774" s="150"/>
      <c r="S4774" s="150"/>
      <c r="T4774" s="150"/>
      <c r="U4774" s="150"/>
      <c r="V4774" s="150"/>
      <c r="W4774" s="150"/>
      <c r="X4774" s="150"/>
      <c r="Y4774" s="150"/>
      <c r="Z4774" s="150"/>
      <c r="AA4774" s="150"/>
      <c r="AB4774" s="150"/>
      <c r="AC4774" s="150"/>
      <c r="AD4774" s="150"/>
      <c r="AE4774" s="150"/>
      <c r="AF4774" s="150"/>
      <c r="AG4774" s="150"/>
      <c r="AH4774" s="150"/>
      <c r="AI4774" s="150"/>
      <c r="AJ4774" s="150"/>
      <c r="AK4774" s="150"/>
      <c r="AL4774" s="150"/>
      <c r="AM4774" s="150"/>
      <c r="AN4774" s="150"/>
      <c r="AO4774" s="150"/>
      <c r="AP4774" s="150"/>
      <c r="AQ4774" s="150"/>
      <c r="AR4774" s="150"/>
      <c r="AS4774" s="150"/>
      <c r="AT4774" s="150"/>
      <c r="AU4774" s="150"/>
      <c r="AV4774" s="150"/>
      <c r="AW4774" s="150"/>
      <c r="AX4774" s="151"/>
    </row>
    <row r="4775" spans="1:251" ht="12" customHeight="1">
      <c r="A4775" s="8"/>
      <c r="B4775" s="149"/>
      <c r="C4775" s="150"/>
      <c r="D4775" s="150"/>
      <c r="E4775" s="150"/>
      <c r="F4775" s="150"/>
      <c r="G4775" s="150"/>
      <c r="H4775" s="150"/>
      <c r="I4775" s="150"/>
      <c r="J4775" s="150"/>
      <c r="K4775" s="150"/>
      <c r="L4775" s="150"/>
      <c r="M4775" s="150"/>
      <c r="N4775" s="150"/>
      <c r="O4775" s="150"/>
      <c r="P4775" s="150"/>
      <c r="Q4775" s="150"/>
      <c r="R4775" s="150"/>
      <c r="S4775" s="150"/>
      <c r="T4775" s="150"/>
      <c r="U4775" s="150"/>
      <c r="V4775" s="150"/>
      <c r="W4775" s="150"/>
      <c r="X4775" s="150"/>
      <c r="Y4775" s="150"/>
      <c r="Z4775" s="150"/>
      <c r="AA4775" s="150"/>
      <c r="AB4775" s="150"/>
      <c r="AC4775" s="150"/>
      <c r="AD4775" s="150"/>
      <c r="AE4775" s="150"/>
      <c r="AF4775" s="150"/>
      <c r="AG4775" s="150"/>
      <c r="AH4775" s="150"/>
      <c r="AI4775" s="150"/>
      <c r="AJ4775" s="150"/>
      <c r="AK4775" s="150"/>
      <c r="AL4775" s="150"/>
      <c r="AM4775" s="150"/>
      <c r="AN4775" s="150"/>
      <c r="AO4775" s="150"/>
      <c r="AP4775" s="150"/>
      <c r="AQ4775" s="150"/>
      <c r="AR4775" s="150"/>
      <c r="AS4775" s="150"/>
      <c r="AT4775" s="150"/>
      <c r="AU4775" s="150"/>
      <c r="AV4775" s="150"/>
      <c r="AW4775" s="150"/>
      <c r="AX4775" s="151"/>
    </row>
    <row r="4776" spans="1:251" ht="12" customHeight="1">
      <c r="A4776" s="8"/>
      <c r="B4776" s="149"/>
      <c r="C4776" s="150"/>
      <c r="D4776" s="150"/>
      <c r="E4776" s="150"/>
      <c r="F4776" s="150"/>
      <c r="G4776" s="150"/>
      <c r="H4776" s="150"/>
      <c r="I4776" s="150"/>
      <c r="J4776" s="150"/>
      <c r="K4776" s="150"/>
      <c r="L4776" s="150"/>
      <c r="M4776" s="150"/>
      <c r="N4776" s="150"/>
      <c r="O4776" s="150"/>
      <c r="P4776" s="150"/>
      <c r="Q4776" s="150"/>
      <c r="R4776" s="150"/>
      <c r="S4776" s="150"/>
      <c r="T4776" s="150"/>
      <c r="U4776" s="150"/>
      <c r="V4776" s="150"/>
      <c r="W4776" s="150"/>
      <c r="X4776" s="150"/>
      <c r="Y4776" s="150"/>
      <c r="Z4776" s="150"/>
      <c r="AA4776" s="150"/>
      <c r="AB4776" s="150"/>
      <c r="AC4776" s="150"/>
      <c r="AD4776" s="150"/>
      <c r="AE4776" s="150"/>
      <c r="AF4776" s="150"/>
      <c r="AG4776" s="150"/>
      <c r="AH4776" s="150"/>
      <c r="AI4776" s="150"/>
      <c r="AJ4776" s="150"/>
      <c r="AK4776" s="150"/>
      <c r="AL4776" s="150"/>
      <c r="AM4776" s="150"/>
      <c r="AN4776" s="150"/>
      <c r="AO4776" s="150"/>
      <c r="AP4776" s="150"/>
      <c r="AQ4776" s="150"/>
      <c r="AR4776" s="150"/>
      <c r="AS4776" s="150"/>
      <c r="AT4776" s="150"/>
      <c r="AU4776" s="150"/>
      <c r="AV4776" s="150"/>
      <c r="AW4776" s="150"/>
      <c r="AX4776" s="151"/>
    </row>
    <row r="4777" spans="1:251" ht="15" thickBot="1">
      <c r="A4777" s="17"/>
      <c r="B4777" s="18"/>
      <c r="C4777" s="19"/>
      <c r="D4777" s="19"/>
      <c r="E4777" s="19"/>
      <c r="F4777" s="19"/>
      <c r="G4777" s="19"/>
      <c r="H4777" s="19"/>
      <c r="I4777" s="19"/>
      <c r="J4777" s="19"/>
      <c r="K4777" s="19"/>
      <c r="L4777" s="19"/>
      <c r="M4777" s="19"/>
      <c r="N4777" s="19"/>
      <c r="O4777" s="19"/>
      <c r="P4777" s="19"/>
      <c r="Q4777" s="19"/>
      <c r="R4777" s="19"/>
      <c r="S4777" s="19"/>
      <c r="T4777" s="19"/>
      <c r="U4777" s="19"/>
      <c r="V4777" s="19"/>
      <c r="W4777" s="19"/>
      <c r="X4777" s="19"/>
      <c r="Y4777" s="19"/>
      <c r="Z4777" s="19"/>
      <c r="AA4777" s="19"/>
      <c r="AB4777" s="19"/>
      <c r="AC4777" s="19"/>
      <c r="AD4777" s="19"/>
      <c r="AE4777" s="19"/>
      <c r="AF4777" s="19"/>
      <c r="AG4777" s="19"/>
      <c r="AH4777" s="19"/>
      <c r="AI4777" s="19"/>
      <c r="AJ4777" s="19"/>
      <c r="AK4777" s="19"/>
      <c r="AL4777" s="19"/>
      <c r="AM4777" s="19"/>
      <c r="AN4777" s="19"/>
      <c r="AO4777" s="19"/>
      <c r="AP4777" s="19"/>
      <c r="AQ4777" s="19"/>
      <c r="AR4777" s="19"/>
      <c r="AS4777" s="19"/>
      <c r="AT4777" s="19"/>
      <c r="AU4777" s="19"/>
      <c r="AV4777" s="19"/>
      <c r="AW4777" s="19"/>
      <c r="AX4777" s="20"/>
    </row>
    <row r="4778" spans="1:251">
      <c r="B4778" s="21"/>
    </row>
    <row r="4779" spans="1:251" ht="14.25">
      <c r="B4779" s="10" t="s">
        <v>4</v>
      </c>
      <c r="C4779" s="8"/>
      <c r="D4779" s="8"/>
      <c r="E4779" s="8"/>
      <c r="F4779" s="8"/>
      <c r="G4779" s="8"/>
      <c r="H4779" s="8"/>
      <c r="I4779" s="8"/>
      <c r="J4779" s="8"/>
      <c r="K4779" s="8"/>
      <c r="L4779" s="9"/>
      <c r="M4779" s="9"/>
      <c r="N4779" s="9"/>
      <c r="O4779" s="9"/>
      <c r="P4779" s="8"/>
      <c r="Q4779" s="8"/>
      <c r="R4779" s="8"/>
      <c r="S4779" s="8"/>
      <c r="T4779" s="8"/>
      <c r="U4779" s="8"/>
      <c r="V4779" s="10"/>
      <c r="W4779" s="10"/>
      <c r="X4779" s="10"/>
      <c r="Y4779" s="10"/>
      <c r="Z4779" s="10"/>
      <c r="AA4779" s="10"/>
      <c r="AB4779" s="10"/>
      <c r="AC4779" s="10"/>
      <c r="AD4779" s="10"/>
      <c r="AE4779" s="10"/>
      <c r="AF4779" s="10"/>
      <c r="AG4779" s="10"/>
      <c r="AH4779" s="10"/>
      <c r="AI4779" s="10"/>
      <c r="AJ4779" s="10"/>
      <c r="AK4779" s="10"/>
      <c r="AL4779" s="10"/>
      <c r="AM4779" s="10"/>
      <c r="AN4779" s="10"/>
      <c r="AO4779" s="10"/>
      <c r="AP4779" s="10"/>
      <c r="AQ4779" s="10"/>
      <c r="AR4779" s="10"/>
      <c r="AS4779" s="10"/>
      <c r="AT4779" s="10"/>
      <c r="AU4779" s="10"/>
      <c r="AV4779" s="10"/>
      <c r="AW4779" s="10"/>
      <c r="AX4779" s="10"/>
    </row>
    <row r="4780" spans="1:251" ht="15" thickBot="1">
      <c r="B4780" s="8"/>
      <c r="C4780" s="8"/>
      <c r="D4780" s="8"/>
      <c r="E4780" s="8"/>
      <c r="F4780" s="8"/>
      <c r="G4780" s="8"/>
      <c r="H4780" s="8"/>
      <c r="I4780" s="8"/>
      <c r="J4780" s="8"/>
      <c r="K4780" s="8"/>
      <c r="L4780" s="9"/>
      <c r="M4780" s="9"/>
      <c r="N4780" s="9"/>
      <c r="O4780" s="9"/>
      <c r="P4780" s="8"/>
      <c r="Q4780" s="8"/>
      <c r="R4780" s="8"/>
      <c r="S4780" s="8"/>
      <c r="T4780" s="8"/>
      <c r="U4780" s="8"/>
      <c r="V4780" s="10"/>
      <c r="W4780" s="10"/>
      <c r="X4780" s="10"/>
      <c r="Y4780" s="10"/>
      <c r="Z4780" s="10"/>
      <c r="AA4780" s="10"/>
      <c r="AB4780" s="10"/>
      <c r="AC4780" s="10"/>
      <c r="AD4780" s="10"/>
      <c r="AE4780" s="10"/>
      <c r="AF4780" s="10"/>
      <c r="AG4780" s="10"/>
      <c r="AH4780" s="10"/>
      <c r="AI4780" s="10"/>
      <c r="AJ4780" s="10"/>
      <c r="AK4780" s="10"/>
      <c r="AL4780" s="10"/>
      <c r="AM4780" s="10"/>
      <c r="AN4780" s="10"/>
      <c r="AO4780" s="10"/>
      <c r="AP4780" s="10"/>
      <c r="AQ4780" s="10"/>
      <c r="AR4780" s="10"/>
      <c r="AS4780" s="10"/>
      <c r="AT4780" s="10"/>
      <c r="AU4780" s="10"/>
      <c r="AV4780" s="10"/>
      <c r="AW4780" s="10"/>
      <c r="AX4780" s="22" t="s">
        <v>5</v>
      </c>
    </row>
    <row r="4781" spans="1:251" s="16" customFormat="1" ht="13.5" customHeight="1">
      <c r="A4781" s="8"/>
      <c r="B4781" s="146" t="s">
        <v>6</v>
      </c>
      <c r="C4781" s="129"/>
      <c r="D4781" s="129"/>
      <c r="E4781" s="129"/>
      <c r="F4781" s="129"/>
      <c r="G4781" s="129"/>
      <c r="H4781" s="129"/>
      <c r="I4781" s="129"/>
      <c r="J4781" s="129"/>
      <c r="K4781" s="129"/>
      <c r="L4781" s="129"/>
      <c r="M4781" s="129"/>
      <c r="N4781" s="129"/>
      <c r="O4781" s="129"/>
      <c r="P4781" s="129"/>
      <c r="Q4781" s="129"/>
      <c r="R4781" s="129"/>
      <c r="S4781" s="129"/>
      <c r="T4781" s="129"/>
      <c r="U4781" s="129"/>
      <c r="V4781" s="129"/>
      <c r="W4781" s="129"/>
      <c r="X4781" s="129"/>
      <c r="Y4781" s="129"/>
      <c r="Z4781" s="130"/>
      <c r="AA4781" s="128" t="s">
        <v>11</v>
      </c>
      <c r="AB4781" s="129"/>
      <c r="AC4781" s="129"/>
      <c r="AD4781" s="129"/>
      <c r="AE4781" s="129"/>
      <c r="AF4781" s="129"/>
      <c r="AG4781" s="129"/>
      <c r="AH4781" s="129"/>
      <c r="AI4781" s="130"/>
      <c r="AJ4781" s="128" t="s">
        <v>12</v>
      </c>
      <c r="AK4781" s="129"/>
      <c r="AL4781" s="129"/>
      <c r="AM4781" s="129"/>
      <c r="AN4781" s="129"/>
      <c r="AO4781" s="129"/>
      <c r="AP4781" s="129"/>
      <c r="AQ4781" s="129"/>
      <c r="AR4781" s="130"/>
      <c r="AS4781" s="128" t="s">
        <v>7</v>
      </c>
      <c r="AT4781" s="129"/>
      <c r="AU4781" s="129"/>
      <c r="AV4781" s="129"/>
      <c r="AW4781" s="129"/>
      <c r="AX4781" s="134"/>
      <c r="AY4781" s="2"/>
      <c r="AZ4781" s="2"/>
      <c r="BA4781" s="2"/>
      <c r="BB4781" s="2"/>
      <c r="BC4781" s="2"/>
      <c r="BD4781" s="2"/>
      <c r="BE4781" s="2"/>
      <c r="BF4781" s="2"/>
      <c r="BG4781" s="2"/>
      <c r="BH4781" s="2"/>
      <c r="BI4781" s="2"/>
      <c r="BJ4781" s="2"/>
      <c r="BK4781" s="2"/>
      <c r="BL4781" s="2"/>
      <c r="BM4781" s="2"/>
      <c r="BN4781" s="2"/>
      <c r="BO4781" s="2"/>
      <c r="BP4781" s="2"/>
      <c r="BQ4781" s="2"/>
      <c r="BR4781" s="2"/>
      <c r="BS4781" s="2"/>
      <c r="BT4781" s="2"/>
      <c r="BU4781" s="2"/>
      <c r="BV4781" s="2"/>
      <c r="BW4781" s="2"/>
      <c r="BX4781" s="2"/>
      <c r="BY4781" s="2"/>
      <c r="BZ4781" s="2"/>
      <c r="CA4781" s="2"/>
      <c r="CB4781" s="2"/>
      <c r="CC4781" s="2"/>
      <c r="CD4781" s="2"/>
      <c r="CE4781" s="2"/>
      <c r="CF4781" s="2"/>
      <c r="CG4781" s="2"/>
      <c r="CH4781" s="2"/>
      <c r="CI4781" s="2"/>
      <c r="CJ4781" s="2"/>
      <c r="CK4781" s="2"/>
      <c r="CL4781" s="2"/>
      <c r="CM4781" s="2"/>
      <c r="CN4781" s="2"/>
      <c r="CO4781" s="2"/>
      <c r="CP4781" s="2"/>
      <c r="CQ4781" s="2"/>
      <c r="CR4781" s="2"/>
      <c r="CS4781" s="2"/>
      <c r="CT4781" s="2"/>
      <c r="CU4781" s="2"/>
      <c r="CV4781" s="2"/>
      <c r="CW4781" s="2"/>
      <c r="CX4781" s="2"/>
      <c r="CY4781" s="2"/>
      <c r="CZ4781" s="2"/>
      <c r="DA4781" s="2"/>
      <c r="DB4781" s="2"/>
      <c r="DC4781" s="2"/>
      <c r="DD4781" s="2"/>
      <c r="DE4781" s="2"/>
      <c r="DF4781" s="2"/>
      <c r="DG4781" s="2"/>
      <c r="DH4781" s="2"/>
      <c r="DI4781" s="2"/>
      <c r="DJ4781" s="2"/>
      <c r="DK4781" s="2"/>
      <c r="DL4781" s="2"/>
      <c r="DM4781" s="2"/>
      <c r="DN4781" s="2"/>
      <c r="DO4781" s="2"/>
      <c r="DP4781" s="2"/>
      <c r="DQ4781" s="2"/>
      <c r="DR4781" s="2"/>
      <c r="DS4781" s="2"/>
      <c r="DT4781" s="2"/>
      <c r="DU4781" s="2"/>
      <c r="DV4781" s="2"/>
      <c r="DW4781" s="2"/>
      <c r="DX4781" s="2"/>
      <c r="DY4781" s="2"/>
      <c r="DZ4781" s="2"/>
      <c r="EA4781" s="2"/>
      <c r="EB4781" s="2"/>
      <c r="EC4781" s="2"/>
      <c r="ED4781" s="2"/>
      <c r="EE4781" s="2"/>
      <c r="EF4781" s="2"/>
      <c r="EG4781" s="2"/>
      <c r="EH4781" s="2"/>
      <c r="EI4781" s="2"/>
      <c r="EJ4781" s="2"/>
      <c r="EK4781" s="2"/>
      <c r="EL4781" s="2"/>
      <c r="EM4781" s="2"/>
      <c r="EN4781" s="2"/>
      <c r="EO4781" s="2"/>
      <c r="EP4781" s="2"/>
      <c r="EQ4781" s="2"/>
      <c r="ER4781" s="2"/>
      <c r="ES4781" s="2"/>
      <c r="ET4781" s="2"/>
      <c r="EU4781" s="2"/>
      <c r="EV4781" s="2"/>
      <c r="EW4781" s="2"/>
      <c r="EX4781" s="2"/>
      <c r="EY4781" s="2"/>
      <c r="EZ4781" s="2"/>
      <c r="FA4781" s="2"/>
      <c r="FB4781" s="2"/>
      <c r="FC4781" s="2"/>
      <c r="FD4781" s="2"/>
      <c r="FE4781" s="2"/>
      <c r="FF4781" s="2"/>
      <c r="FG4781" s="2"/>
      <c r="FH4781" s="2"/>
      <c r="FI4781" s="2"/>
      <c r="FJ4781" s="2"/>
      <c r="FK4781" s="2"/>
      <c r="FL4781" s="2"/>
      <c r="FM4781" s="2"/>
      <c r="FN4781" s="2"/>
      <c r="FO4781" s="2"/>
      <c r="FP4781" s="2"/>
      <c r="FQ4781" s="2"/>
      <c r="FR4781" s="2"/>
      <c r="FS4781" s="2"/>
      <c r="FT4781" s="2"/>
      <c r="FU4781" s="2"/>
      <c r="FV4781" s="2"/>
      <c r="FW4781" s="2"/>
      <c r="FX4781" s="2"/>
      <c r="FY4781" s="2"/>
      <c r="FZ4781" s="2"/>
      <c r="GA4781" s="2"/>
      <c r="GB4781" s="2"/>
      <c r="GC4781" s="2"/>
      <c r="GD4781" s="2"/>
      <c r="GE4781" s="2"/>
      <c r="GF4781" s="2"/>
      <c r="GG4781" s="2"/>
      <c r="GH4781" s="2"/>
      <c r="GI4781" s="2"/>
      <c r="GJ4781" s="2"/>
      <c r="GK4781" s="2"/>
      <c r="GL4781" s="2"/>
      <c r="GM4781" s="2"/>
      <c r="GN4781" s="2"/>
      <c r="GO4781" s="2"/>
      <c r="GP4781" s="2"/>
      <c r="GQ4781" s="2"/>
      <c r="GR4781" s="2"/>
      <c r="GS4781" s="2"/>
      <c r="GT4781" s="2"/>
      <c r="GU4781" s="2"/>
      <c r="GV4781" s="2"/>
      <c r="GW4781" s="2"/>
      <c r="GX4781" s="2"/>
      <c r="GY4781" s="2"/>
      <c r="GZ4781" s="2"/>
      <c r="HA4781" s="2"/>
      <c r="HB4781" s="2"/>
      <c r="HC4781" s="2"/>
      <c r="HD4781" s="2"/>
      <c r="HE4781" s="2"/>
      <c r="HF4781" s="2"/>
      <c r="HG4781" s="2"/>
      <c r="HH4781" s="2"/>
      <c r="HI4781" s="2"/>
      <c r="HJ4781" s="2"/>
      <c r="HK4781" s="2"/>
      <c r="HL4781" s="2"/>
      <c r="HM4781" s="2"/>
      <c r="HN4781" s="2"/>
      <c r="HO4781" s="2"/>
      <c r="HP4781" s="2"/>
      <c r="HQ4781" s="2"/>
      <c r="HR4781" s="2"/>
      <c r="HS4781" s="2"/>
      <c r="HT4781" s="2"/>
      <c r="HU4781" s="2"/>
      <c r="HV4781" s="2"/>
      <c r="HW4781" s="2"/>
      <c r="HX4781" s="2"/>
      <c r="HY4781" s="2"/>
      <c r="HZ4781" s="2"/>
      <c r="IA4781" s="2"/>
      <c r="IB4781" s="2"/>
      <c r="IC4781" s="2"/>
      <c r="ID4781" s="2"/>
      <c r="IE4781" s="2"/>
      <c r="IF4781" s="2"/>
      <c r="IG4781" s="2"/>
      <c r="IH4781" s="2"/>
      <c r="II4781" s="2"/>
      <c r="IJ4781" s="2"/>
      <c r="IK4781" s="2"/>
      <c r="IL4781" s="2"/>
      <c r="IM4781" s="2"/>
      <c r="IN4781" s="2"/>
      <c r="IO4781" s="2"/>
      <c r="IP4781" s="2"/>
      <c r="IQ4781" s="2"/>
    </row>
    <row r="4782" spans="1:251" s="16" customFormat="1" ht="13.5">
      <c r="A4782" s="8"/>
      <c r="B4782" s="147"/>
      <c r="C4782" s="132"/>
      <c r="D4782" s="132"/>
      <c r="E4782" s="132"/>
      <c r="F4782" s="132"/>
      <c r="G4782" s="132"/>
      <c r="H4782" s="132"/>
      <c r="I4782" s="132"/>
      <c r="J4782" s="132"/>
      <c r="K4782" s="132"/>
      <c r="L4782" s="132"/>
      <c r="M4782" s="132"/>
      <c r="N4782" s="132"/>
      <c r="O4782" s="132"/>
      <c r="P4782" s="132"/>
      <c r="Q4782" s="132"/>
      <c r="R4782" s="132"/>
      <c r="S4782" s="132"/>
      <c r="T4782" s="132"/>
      <c r="U4782" s="132"/>
      <c r="V4782" s="132"/>
      <c r="W4782" s="132"/>
      <c r="X4782" s="132"/>
      <c r="Y4782" s="132"/>
      <c r="Z4782" s="133"/>
      <c r="AA4782" s="131"/>
      <c r="AB4782" s="132"/>
      <c r="AC4782" s="132"/>
      <c r="AD4782" s="132"/>
      <c r="AE4782" s="132"/>
      <c r="AF4782" s="132"/>
      <c r="AG4782" s="132"/>
      <c r="AH4782" s="132"/>
      <c r="AI4782" s="133"/>
      <c r="AJ4782" s="131"/>
      <c r="AK4782" s="132"/>
      <c r="AL4782" s="132"/>
      <c r="AM4782" s="132"/>
      <c r="AN4782" s="132"/>
      <c r="AO4782" s="132"/>
      <c r="AP4782" s="132"/>
      <c r="AQ4782" s="132"/>
      <c r="AR4782" s="133"/>
      <c r="AS4782" s="131"/>
      <c r="AT4782" s="132"/>
      <c r="AU4782" s="132"/>
      <c r="AV4782" s="132"/>
      <c r="AW4782" s="132"/>
      <c r="AX4782" s="135"/>
      <c r="AY4782" s="2"/>
      <c r="AZ4782" s="2"/>
      <c r="BA4782" s="2"/>
      <c r="BB4782" s="23"/>
      <c r="BC4782" s="24"/>
      <c r="BE4782" s="2"/>
      <c r="BF4782" s="2"/>
      <c r="BG4782" s="2"/>
      <c r="BH4782" s="2"/>
      <c r="BI4782" s="2"/>
      <c r="BJ4782" s="2"/>
      <c r="BK4782" s="2"/>
      <c r="BL4782" s="2"/>
      <c r="BM4782" s="2"/>
      <c r="BN4782" s="2"/>
      <c r="BO4782" s="2"/>
      <c r="BP4782" s="2"/>
      <c r="BQ4782" s="2"/>
      <c r="BR4782" s="2"/>
      <c r="BS4782" s="2"/>
      <c r="BT4782" s="2"/>
      <c r="BU4782" s="2"/>
      <c r="BV4782" s="2"/>
      <c r="BW4782" s="2"/>
      <c r="BX4782" s="2"/>
      <c r="BY4782" s="2"/>
      <c r="BZ4782" s="2"/>
      <c r="CA4782" s="2"/>
      <c r="CB4782" s="2"/>
      <c r="CC4782" s="2"/>
      <c r="CD4782" s="2"/>
      <c r="CE4782" s="2"/>
      <c r="CF4782" s="2"/>
      <c r="CG4782" s="2"/>
      <c r="CH4782" s="2"/>
      <c r="CI4782" s="2"/>
      <c r="CJ4782" s="2"/>
      <c r="CK4782" s="2"/>
      <c r="CL4782" s="2"/>
      <c r="CM4782" s="2"/>
      <c r="CN4782" s="2"/>
      <c r="CO4782" s="2"/>
      <c r="CP4782" s="2"/>
      <c r="CQ4782" s="2"/>
      <c r="CR4782" s="2"/>
      <c r="CS4782" s="2"/>
      <c r="CT4782" s="2"/>
      <c r="CU4782" s="2"/>
      <c r="CV4782" s="2"/>
      <c r="CW4782" s="2"/>
      <c r="CX4782" s="2"/>
      <c r="CY4782" s="2"/>
      <c r="CZ4782" s="2"/>
      <c r="DA4782" s="2"/>
      <c r="DB4782" s="2"/>
      <c r="DC4782" s="2"/>
      <c r="DD4782" s="2"/>
      <c r="DE4782" s="2"/>
      <c r="DF4782" s="2"/>
      <c r="DG4782" s="2"/>
      <c r="DH4782" s="2"/>
      <c r="DI4782" s="2"/>
      <c r="DJ4782" s="2"/>
      <c r="DK4782" s="2"/>
      <c r="DL4782" s="2"/>
      <c r="DM4782" s="2"/>
      <c r="DN4782" s="2"/>
      <c r="DO4782" s="2"/>
      <c r="DP4782" s="2"/>
      <c r="DQ4782" s="2"/>
      <c r="DR4782" s="2"/>
      <c r="DS4782" s="2"/>
      <c r="DT4782" s="2"/>
      <c r="DU4782" s="2"/>
      <c r="DV4782" s="2"/>
      <c r="DW4782" s="2"/>
      <c r="DX4782" s="2"/>
      <c r="DY4782" s="2"/>
      <c r="DZ4782" s="2"/>
      <c r="EA4782" s="2"/>
      <c r="EB4782" s="2"/>
      <c r="EC4782" s="2"/>
      <c r="ED4782" s="2"/>
      <c r="EE4782" s="2"/>
      <c r="EF4782" s="2"/>
      <c r="EG4782" s="2"/>
      <c r="EH4782" s="2"/>
      <c r="EI4782" s="2"/>
      <c r="EJ4782" s="2"/>
      <c r="EK4782" s="2"/>
      <c r="EL4782" s="2"/>
      <c r="EM4782" s="2"/>
      <c r="EN4782" s="2"/>
      <c r="EO4782" s="2"/>
      <c r="EP4782" s="2"/>
      <c r="EQ4782" s="2"/>
      <c r="ER4782" s="2"/>
      <c r="ES4782" s="2"/>
      <c r="ET4782" s="2"/>
      <c r="EU4782" s="2"/>
      <c r="EV4782" s="2"/>
      <c r="EW4782" s="2"/>
      <c r="EX4782" s="2"/>
      <c r="EY4782" s="2"/>
      <c r="EZ4782" s="2"/>
      <c r="FA4782" s="2"/>
      <c r="FB4782" s="2"/>
      <c r="FC4782" s="2"/>
      <c r="FD4782" s="2"/>
      <c r="FE4782" s="2"/>
      <c r="FF4782" s="2"/>
      <c r="FG4782" s="2"/>
      <c r="FH4782" s="2"/>
      <c r="FI4782" s="2"/>
      <c r="FJ4782" s="2"/>
      <c r="FK4782" s="2"/>
      <c r="FL4782" s="2"/>
      <c r="FM4782" s="2"/>
      <c r="FN4782" s="2"/>
      <c r="FO4782" s="2"/>
      <c r="FP4782" s="2"/>
      <c r="FQ4782" s="2"/>
      <c r="FR4782" s="2"/>
      <c r="FS4782" s="2"/>
      <c r="FT4782" s="2"/>
      <c r="FU4782" s="2"/>
      <c r="FV4782" s="2"/>
      <c r="FW4782" s="2"/>
      <c r="FX4782" s="2"/>
      <c r="FY4782" s="2"/>
      <c r="FZ4782" s="2"/>
      <c r="GA4782" s="2"/>
      <c r="GB4782" s="2"/>
      <c r="GC4782" s="2"/>
      <c r="GD4782" s="2"/>
      <c r="GE4782" s="2"/>
      <c r="GF4782" s="2"/>
      <c r="GG4782" s="2"/>
      <c r="GH4782" s="2"/>
      <c r="GI4782" s="2"/>
      <c r="GJ4782" s="2"/>
      <c r="GK4782" s="2"/>
      <c r="GL4782" s="2"/>
      <c r="GM4782" s="2"/>
      <c r="GN4782" s="2"/>
      <c r="GO4782" s="2"/>
      <c r="GP4782" s="2"/>
      <c r="GQ4782" s="2"/>
      <c r="GR4782" s="2"/>
      <c r="GS4782" s="2"/>
      <c r="GT4782" s="2"/>
      <c r="GU4782" s="2"/>
      <c r="GV4782" s="2"/>
      <c r="GW4782" s="2"/>
      <c r="GX4782" s="2"/>
      <c r="GY4782" s="2"/>
      <c r="GZ4782" s="2"/>
      <c r="HA4782" s="2"/>
      <c r="HB4782" s="2"/>
      <c r="HC4782" s="2"/>
      <c r="HD4782" s="2"/>
      <c r="HE4782" s="2"/>
      <c r="HF4782" s="2"/>
      <c r="HG4782" s="2"/>
      <c r="HH4782" s="2"/>
      <c r="HI4782" s="2"/>
      <c r="HJ4782" s="2"/>
      <c r="HK4782" s="2"/>
      <c r="HL4782" s="2"/>
      <c r="HM4782" s="2"/>
      <c r="HN4782" s="2"/>
      <c r="HO4782" s="2"/>
      <c r="HP4782" s="2"/>
      <c r="HQ4782" s="2"/>
      <c r="HR4782" s="2"/>
      <c r="HS4782" s="2"/>
      <c r="HT4782" s="2"/>
      <c r="HU4782" s="2"/>
      <c r="HV4782" s="2"/>
      <c r="HW4782" s="2"/>
      <c r="HX4782" s="2"/>
      <c r="HY4782" s="2"/>
      <c r="HZ4782" s="2"/>
      <c r="IA4782" s="2"/>
      <c r="IB4782" s="2"/>
      <c r="IC4782" s="2"/>
      <c r="ID4782" s="2"/>
      <c r="IE4782" s="2"/>
      <c r="IF4782" s="2"/>
      <c r="IG4782" s="2"/>
      <c r="IH4782" s="2"/>
      <c r="II4782" s="2"/>
      <c r="IJ4782" s="2"/>
      <c r="IK4782" s="2"/>
      <c r="IL4782" s="2"/>
      <c r="IM4782" s="2"/>
      <c r="IN4782" s="2"/>
      <c r="IO4782" s="2"/>
      <c r="IP4782" s="2"/>
      <c r="IQ4782" s="2"/>
    </row>
    <row r="4783" spans="1:251" s="16" customFormat="1" ht="18.75" customHeight="1">
      <c r="A4783" s="8"/>
      <c r="B4783" s="25"/>
      <c r="C4783" s="125" t="s">
        <v>473</v>
      </c>
      <c r="D4783" s="126"/>
      <c r="E4783" s="126"/>
      <c r="F4783" s="126"/>
      <c r="G4783" s="126"/>
      <c r="H4783" s="126"/>
      <c r="I4783" s="126"/>
      <c r="J4783" s="126"/>
      <c r="K4783" s="126"/>
      <c r="L4783" s="126"/>
      <c r="M4783" s="126"/>
      <c r="N4783" s="126"/>
      <c r="O4783" s="126"/>
      <c r="P4783" s="126"/>
      <c r="Q4783" s="126"/>
      <c r="R4783" s="126"/>
      <c r="S4783" s="126"/>
      <c r="T4783" s="126"/>
      <c r="U4783" s="126"/>
      <c r="V4783" s="126"/>
      <c r="W4783" s="126"/>
      <c r="X4783" s="126"/>
      <c r="Y4783" s="126"/>
      <c r="Z4783" s="127"/>
      <c r="AA4783" s="106">
        <v>215057</v>
      </c>
      <c r="AB4783" s="107"/>
      <c r="AC4783" s="107"/>
      <c r="AD4783" s="107"/>
      <c r="AE4783" s="107"/>
      <c r="AF4783" s="107"/>
      <c r="AG4783" s="107"/>
      <c r="AH4783" s="107"/>
      <c r="AI4783" s="108"/>
      <c r="AJ4783" s="106">
        <v>203876</v>
      </c>
      <c r="AK4783" s="107"/>
      <c r="AL4783" s="107"/>
      <c r="AM4783" s="107"/>
      <c r="AN4783" s="107"/>
      <c r="AO4783" s="107"/>
      <c r="AP4783" s="107"/>
      <c r="AQ4783" s="107"/>
      <c r="AR4783" s="108"/>
      <c r="AS4783" s="109"/>
      <c r="AT4783" s="110"/>
      <c r="AU4783" s="110"/>
      <c r="AV4783" s="110"/>
      <c r="AW4783" s="110"/>
      <c r="AX4783" s="111"/>
      <c r="AY4783" s="2"/>
      <c r="AZ4783" s="2"/>
      <c r="BA4783" s="2"/>
      <c r="BB4783" s="2"/>
      <c r="BC4783" s="2"/>
      <c r="BD4783" s="2"/>
      <c r="BE4783" s="2"/>
      <c r="BF4783" s="2"/>
      <c r="BG4783" s="2"/>
      <c r="BH4783" s="2"/>
      <c r="BI4783" s="2"/>
      <c r="BJ4783" s="2"/>
      <c r="BK4783" s="2"/>
      <c r="BL4783" s="2"/>
      <c r="BM4783" s="2"/>
      <c r="BN4783" s="2"/>
      <c r="BO4783" s="2"/>
      <c r="BP4783" s="2"/>
      <c r="BQ4783" s="2"/>
      <c r="BR4783" s="2"/>
      <c r="BS4783" s="2"/>
      <c r="BT4783" s="2"/>
      <c r="BU4783" s="2"/>
      <c r="BV4783" s="2"/>
      <c r="BW4783" s="2"/>
      <c r="BX4783" s="2"/>
      <c r="BY4783" s="2"/>
      <c r="BZ4783" s="2"/>
      <c r="CA4783" s="2"/>
      <c r="CB4783" s="2"/>
      <c r="CC4783" s="2"/>
      <c r="CD4783" s="2"/>
      <c r="CE4783" s="2"/>
      <c r="CF4783" s="2"/>
      <c r="CG4783" s="2"/>
      <c r="CH4783" s="2"/>
      <c r="CI4783" s="2"/>
      <c r="CJ4783" s="2"/>
      <c r="CK4783" s="2"/>
      <c r="CL4783" s="2"/>
      <c r="CM4783" s="2"/>
      <c r="CN4783" s="2"/>
      <c r="CO4783" s="2"/>
      <c r="CP4783" s="2"/>
      <c r="CQ4783" s="2"/>
      <c r="CR4783" s="2"/>
      <c r="CS4783" s="2"/>
      <c r="CT4783" s="2"/>
      <c r="CU4783" s="2"/>
      <c r="CV4783" s="2"/>
      <c r="CW4783" s="2"/>
      <c r="CX4783" s="2"/>
      <c r="CY4783" s="2"/>
      <c r="CZ4783" s="2"/>
      <c r="DA4783" s="2"/>
      <c r="DB4783" s="2"/>
      <c r="DC4783" s="2"/>
      <c r="DD4783" s="2"/>
      <c r="DE4783" s="2"/>
      <c r="DF4783" s="2"/>
      <c r="DG4783" s="2"/>
      <c r="DH4783" s="2"/>
      <c r="DI4783" s="2"/>
      <c r="DJ4783" s="2"/>
      <c r="DK4783" s="2"/>
      <c r="DL4783" s="2"/>
      <c r="DM4783" s="2"/>
      <c r="DN4783" s="2"/>
      <c r="DO4783" s="2"/>
      <c r="DP4783" s="2"/>
      <c r="DQ4783" s="2"/>
      <c r="DR4783" s="2"/>
      <c r="DS4783" s="2"/>
      <c r="DT4783" s="2"/>
      <c r="DU4783" s="2"/>
      <c r="DV4783" s="2"/>
      <c r="DW4783" s="2"/>
      <c r="DX4783" s="2"/>
      <c r="DY4783" s="2"/>
      <c r="DZ4783" s="2"/>
      <c r="EA4783" s="2"/>
      <c r="EB4783" s="2"/>
      <c r="EC4783" s="2"/>
      <c r="ED4783" s="2"/>
      <c r="EE4783" s="2"/>
      <c r="EF4783" s="2"/>
      <c r="EG4783" s="2"/>
      <c r="EH4783" s="2"/>
      <c r="EI4783" s="2"/>
      <c r="EJ4783" s="2"/>
      <c r="EK4783" s="2"/>
      <c r="EL4783" s="2"/>
      <c r="EM4783" s="2"/>
      <c r="EN4783" s="2"/>
      <c r="EO4783" s="2"/>
      <c r="EP4783" s="2"/>
      <c r="EQ4783" s="2"/>
      <c r="ER4783" s="2"/>
      <c r="ES4783" s="2"/>
      <c r="ET4783" s="2"/>
      <c r="EU4783" s="2"/>
      <c r="EV4783" s="2"/>
      <c r="EW4783" s="2"/>
      <c r="EX4783" s="2"/>
      <c r="EY4783" s="2"/>
      <c r="EZ4783" s="2"/>
      <c r="FA4783" s="2"/>
      <c r="FB4783" s="2"/>
      <c r="FC4783" s="2"/>
      <c r="FD4783" s="2"/>
      <c r="FE4783" s="2"/>
      <c r="FF4783" s="2"/>
      <c r="FG4783" s="2"/>
      <c r="FH4783" s="2"/>
      <c r="FI4783" s="2"/>
      <c r="FJ4783" s="2"/>
      <c r="FK4783" s="2"/>
      <c r="FL4783" s="2"/>
      <c r="FM4783" s="2"/>
      <c r="FN4783" s="2"/>
      <c r="FO4783" s="2"/>
      <c r="FP4783" s="2"/>
      <c r="FQ4783" s="2"/>
      <c r="FR4783" s="2"/>
      <c r="FS4783" s="2"/>
      <c r="FT4783" s="2"/>
      <c r="FU4783" s="2"/>
      <c r="FV4783" s="2"/>
      <c r="FW4783" s="2"/>
      <c r="FX4783" s="2"/>
      <c r="FY4783" s="2"/>
      <c r="FZ4783" s="2"/>
      <c r="GA4783" s="2"/>
      <c r="GB4783" s="2"/>
      <c r="GC4783" s="2"/>
      <c r="GD4783" s="2"/>
      <c r="GE4783" s="2"/>
      <c r="GF4783" s="2"/>
      <c r="GG4783" s="2"/>
      <c r="GH4783" s="2"/>
      <c r="GI4783" s="2"/>
      <c r="GJ4783" s="2"/>
      <c r="GK4783" s="2"/>
      <c r="GL4783" s="2"/>
      <c r="GM4783" s="2"/>
      <c r="GN4783" s="2"/>
      <c r="GO4783" s="2"/>
      <c r="GP4783" s="2"/>
      <c r="GQ4783" s="2"/>
      <c r="GR4783" s="2"/>
      <c r="GS4783" s="2"/>
      <c r="GT4783" s="2"/>
      <c r="GU4783" s="2"/>
      <c r="GV4783" s="2"/>
      <c r="GW4783" s="2"/>
      <c r="GX4783" s="2"/>
      <c r="GY4783" s="2"/>
      <c r="GZ4783" s="2"/>
      <c r="HA4783" s="2"/>
      <c r="HB4783" s="2"/>
      <c r="HC4783" s="2"/>
      <c r="HD4783" s="2"/>
      <c r="HE4783" s="2"/>
      <c r="HF4783" s="2"/>
      <c r="HG4783" s="2"/>
      <c r="HH4783" s="2"/>
      <c r="HI4783" s="2"/>
      <c r="HJ4783" s="2"/>
      <c r="HK4783" s="2"/>
      <c r="HL4783" s="2"/>
      <c r="HM4783" s="2"/>
      <c r="HN4783" s="2"/>
      <c r="HO4783" s="2"/>
      <c r="HP4783" s="2"/>
      <c r="HQ4783" s="2"/>
      <c r="HR4783" s="2"/>
      <c r="HS4783" s="2"/>
      <c r="HT4783" s="2"/>
      <c r="HU4783" s="2"/>
      <c r="HV4783" s="2"/>
      <c r="HW4783" s="2"/>
      <c r="HX4783" s="2"/>
      <c r="HY4783" s="2"/>
      <c r="HZ4783" s="2"/>
      <c r="IA4783" s="2"/>
      <c r="IB4783" s="2"/>
      <c r="IC4783" s="2"/>
      <c r="ID4783" s="2"/>
      <c r="IE4783" s="2"/>
      <c r="IF4783" s="2"/>
      <c r="IG4783" s="2"/>
      <c r="IH4783" s="2"/>
      <c r="II4783" s="2"/>
      <c r="IJ4783" s="2"/>
      <c r="IK4783" s="2"/>
      <c r="IL4783" s="2"/>
      <c r="IM4783" s="2"/>
      <c r="IN4783" s="2"/>
      <c r="IO4783" s="2"/>
      <c r="IP4783" s="2"/>
      <c r="IQ4783" s="2"/>
    </row>
    <row r="4784" spans="1:251" s="16" customFormat="1" ht="18.75" customHeight="1">
      <c r="A4784" s="8"/>
      <c r="B4784" s="25"/>
      <c r="C4784" s="125" t="s">
        <v>493</v>
      </c>
      <c r="D4784" s="126"/>
      <c r="E4784" s="126"/>
      <c r="F4784" s="126"/>
      <c r="G4784" s="126"/>
      <c r="H4784" s="126"/>
      <c r="I4784" s="126"/>
      <c r="J4784" s="126"/>
      <c r="K4784" s="126"/>
      <c r="L4784" s="126"/>
      <c r="M4784" s="126"/>
      <c r="N4784" s="126"/>
      <c r="O4784" s="126"/>
      <c r="P4784" s="126"/>
      <c r="Q4784" s="126"/>
      <c r="R4784" s="126"/>
      <c r="S4784" s="126"/>
      <c r="T4784" s="126"/>
      <c r="U4784" s="126"/>
      <c r="V4784" s="126"/>
      <c r="W4784" s="126"/>
      <c r="X4784" s="126"/>
      <c r="Y4784" s="126"/>
      <c r="Z4784" s="127"/>
      <c r="AA4784" s="106">
        <v>6855</v>
      </c>
      <c r="AB4784" s="107"/>
      <c r="AC4784" s="107"/>
      <c r="AD4784" s="107"/>
      <c r="AE4784" s="107"/>
      <c r="AF4784" s="107"/>
      <c r="AG4784" s="107"/>
      <c r="AH4784" s="107"/>
      <c r="AI4784" s="108"/>
      <c r="AJ4784" s="106">
        <v>14829</v>
      </c>
      <c r="AK4784" s="107"/>
      <c r="AL4784" s="107"/>
      <c r="AM4784" s="107"/>
      <c r="AN4784" s="107"/>
      <c r="AO4784" s="107"/>
      <c r="AP4784" s="107"/>
      <c r="AQ4784" s="107"/>
      <c r="AR4784" s="108"/>
      <c r="AS4784" s="109"/>
      <c r="AT4784" s="110"/>
      <c r="AU4784" s="110"/>
      <c r="AV4784" s="110"/>
      <c r="AW4784" s="110"/>
      <c r="AX4784" s="111"/>
      <c r="AY4784" s="2"/>
      <c r="AZ4784" s="2"/>
      <c r="BA4784" s="2"/>
      <c r="BB4784" s="2"/>
      <c r="BC4784" s="2"/>
      <c r="BD4784" s="2"/>
      <c r="BE4784" s="2"/>
      <c r="BF4784" s="2"/>
      <c r="BG4784" s="2"/>
      <c r="BH4784" s="2"/>
      <c r="BI4784" s="2"/>
      <c r="BJ4784" s="2"/>
      <c r="BK4784" s="2"/>
      <c r="BL4784" s="2"/>
      <c r="BM4784" s="2"/>
      <c r="BN4784" s="2"/>
      <c r="BO4784" s="2"/>
      <c r="BP4784" s="2"/>
      <c r="BQ4784" s="2"/>
      <c r="BR4784" s="2"/>
      <c r="BS4784" s="2"/>
      <c r="BT4784" s="2"/>
      <c r="BU4784" s="2"/>
      <c r="BV4784" s="2"/>
      <c r="BW4784" s="2"/>
      <c r="BX4784" s="2"/>
      <c r="BY4784" s="2"/>
      <c r="BZ4784" s="2"/>
      <c r="CA4784" s="2"/>
      <c r="CB4784" s="2"/>
      <c r="CC4784" s="2"/>
      <c r="CD4784" s="2"/>
      <c r="CE4784" s="2"/>
      <c r="CF4784" s="2"/>
      <c r="CG4784" s="2"/>
      <c r="CH4784" s="2"/>
      <c r="CI4784" s="2"/>
      <c r="CJ4784" s="2"/>
      <c r="CK4784" s="2"/>
      <c r="CL4784" s="2"/>
      <c r="CM4784" s="2"/>
      <c r="CN4784" s="2"/>
      <c r="CO4784" s="2"/>
      <c r="CP4784" s="2"/>
      <c r="CQ4784" s="2"/>
      <c r="CR4784" s="2"/>
      <c r="CS4784" s="2"/>
      <c r="CT4784" s="2"/>
      <c r="CU4784" s="2"/>
      <c r="CV4784" s="2"/>
      <c r="CW4784" s="2"/>
      <c r="CX4784" s="2"/>
      <c r="CY4784" s="2"/>
      <c r="CZ4784" s="2"/>
      <c r="DA4784" s="2"/>
      <c r="DB4784" s="2"/>
      <c r="DC4784" s="2"/>
      <c r="DD4784" s="2"/>
      <c r="DE4784" s="2"/>
      <c r="DF4784" s="2"/>
      <c r="DG4784" s="2"/>
      <c r="DH4784" s="2"/>
      <c r="DI4784" s="2"/>
      <c r="DJ4784" s="2"/>
      <c r="DK4784" s="2"/>
      <c r="DL4784" s="2"/>
      <c r="DM4784" s="2"/>
      <c r="DN4784" s="2"/>
      <c r="DO4784" s="2"/>
      <c r="DP4784" s="2"/>
      <c r="DQ4784" s="2"/>
      <c r="DR4784" s="2"/>
      <c r="DS4784" s="2"/>
      <c r="DT4784" s="2"/>
      <c r="DU4784" s="2"/>
      <c r="DV4784" s="2"/>
      <c r="DW4784" s="2"/>
      <c r="DX4784" s="2"/>
      <c r="DY4784" s="2"/>
      <c r="DZ4784" s="2"/>
      <c r="EA4784" s="2"/>
      <c r="EB4784" s="2"/>
      <c r="EC4784" s="2"/>
      <c r="ED4784" s="2"/>
      <c r="EE4784" s="2"/>
      <c r="EF4784" s="2"/>
      <c r="EG4784" s="2"/>
      <c r="EH4784" s="2"/>
      <c r="EI4784" s="2"/>
      <c r="EJ4784" s="2"/>
      <c r="EK4784" s="2"/>
      <c r="EL4784" s="2"/>
      <c r="EM4784" s="2"/>
      <c r="EN4784" s="2"/>
      <c r="EO4784" s="2"/>
      <c r="EP4784" s="2"/>
      <c r="EQ4784" s="2"/>
      <c r="ER4784" s="2"/>
      <c r="ES4784" s="2"/>
      <c r="ET4784" s="2"/>
      <c r="EU4784" s="2"/>
      <c r="EV4784" s="2"/>
      <c r="EW4784" s="2"/>
      <c r="EX4784" s="2"/>
      <c r="EY4784" s="2"/>
      <c r="EZ4784" s="2"/>
      <c r="FA4784" s="2"/>
      <c r="FB4784" s="2"/>
      <c r="FC4784" s="2"/>
      <c r="FD4784" s="2"/>
      <c r="FE4784" s="2"/>
      <c r="FF4784" s="2"/>
      <c r="FG4784" s="2"/>
      <c r="FH4784" s="2"/>
      <c r="FI4784" s="2"/>
      <c r="FJ4784" s="2"/>
      <c r="FK4784" s="2"/>
      <c r="FL4784" s="2"/>
      <c r="FM4784" s="2"/>
      <c r="FN4784" s="2"/>
      <c r="FO4784" s="2"/>
      <c r="FP4784" s="2"/>
      <c r="FQ4784" s="2"/>
      <c r="FR4784" s="2"/>
      <c r="FS4784" s="2"/>
      <c r="FT4784" s="2"/>
      <c r="FU4784" s="2"/>
      <c r="FV4784" s="2"/>
      <c r="FW4784" s="2"/>
      <c r="FX4784" s="2"/>
      <c r="FY4784" s="2"/>
      <c r="FZ4784" s="2"/>
      <c r="GA4784" s="2"/>
      <c r="GB4784" s="2"/>
      <c r="GC4784" s="2"/>
      <c r="GD4784" s="2"/>
      <c r="GE4784" s="2"/>
      <c r="GF4784" s="2"/>
      <c r="GG4784" s="2"/>
      <c r="GH4784" s="2"/>
      <c r="GI4784" s="2"/>
      <c r="GJ4784" s="2"/>
      <c r="GK4784" s="2"/>
      <c r="GL4784" s="2"/>
      <c r="GM4784" s="2"/>
      <c r="GN4784" s="2"/>
      <c r="GO4784" s="2"/>
      <c r="GP4784" s="2"/>
      <c r="GQ4784" s="2"/>
      <c r="GR4784" s="2"/>
      <c r="GS4784" s="2"/>
      <c r="GT4784" s="2"/>
      <c r="GU4784" s="2"/>
      <c r="GV4784" s="2"/>
      <c r="GW4784" s="2"/>
      <c r="GX4784" s="2"/>
      <c r="GY4784" s="2"/>
      <c r="GZ4784" s="2"/>
      <c r="HA4784" s="2"/>
      <c r="HB4784" s="2"/>
      <c r="HC4784" s="2"/>
      <c r="HD4784" s="2"/>
      <c r="HE4784" s="2"/>
      <c r="HF4784" s="2"/>
      <c r="HG4784" s="2"/>
      <c r="HH4784" s="2"/>
      <c r="HI4784" s="2"/>
      <c r="HJ4784" s="2"/>
      <c r="HK4784" s="2"/>
      <c r="HL4784" s="2"/>
      <c r="HM4784" s="2"/>
      <c r="HN4784" s="2"/>
      <c r="HO4784" s="2"/>
      <c r="HP4784" s="2"/>
      <c r="HQ4784" s="2"/>
      <c r="HR4784" s="2"/>
      <c r="HS4784" s="2"/>
      <c r="HT4784" s="2"/>
      <c r="HU4784" s="2"/>
      <c r="HV4784" s="2"/>
      <c r="HW4784" s="2"/>
      <c r="HX4784" s="2"/>
      <c r="HY4784" s="2"/>
      <c r="HZ4784" s="2"/>
      <c r="IA4784" s="2"/>
      <c r="IB4784" s="2"/>
      <c r="IC4784" s="2"/>
      <c r="ID4784" s="2"/>
      <c r="IE4784" s="2"/>
      <c r="IF4784" s="2"/>
      <c r="IG4784" s="2"/>
      <c r="IH4784" s="2"/>
      <c r="II4784" s="2"/>
      <c r="IJ4784" s="2"/>
      <c r="IK4784" s="2"/>
      <c r="IL4784" s="2"/>
      <c r="IM4784" s="2"/>
      <c r="IN4784" s="2"/>
      <c r="IO4784" s="2"/>
      <c r="IP4784" s="2"/>
      <c r="IQ4784" s="2"/>
    </row>
    <row r="4785" spans="1:251" s="16" customFormat="1" ht="18.75" customHeight="1">
      <c r="A4785" s="8"/>
      <c r="B4785" s="25"/>
      <c r="C4785" s="125" t="s">
        <v>485</v>
      </c>
      <c r="D4785" s="126"/>
      <c r="E4785" s="126"/>
      <c r="F4785" s="126"/>
      <c r="G4785" s="126"/>
      <c r="H4785" s="126"/>
      <c r="I4785" s="126"/>
      <c r="J4785" s="126"/>
      <c r="K4785" s="126"/>
      <c r="L4785" s="126"/>
      <c r="M4785" s="126"/>
      <c r="N4785" s="126"/>
      <c r="O4785" s="126"/>
      <c r="P4785" s="126"/>
      <c r="Q4785" s="126"/>
      <c r="R4785" s="126"/>
      <c r="S4785" s="126"/>
      <c r="T4785" s="126"/>
      <c r="U4785" s="126"/>
      <c r="V4785" s="126"/>
      <c r="W4785" s="126"/>
      <c r="X4785" s="126"/>
      <c r="Y4785" s="126"/>
      <c r="Z4785" s="127"/>
      <c r="AA4785" s="106">
        <v>42651</v>
      </c>
      <c r="AB4785" s="107"/>
      <c r="AC4785" s="107"/>
      <c r="AD4785" s="107"/>
      <c r="AE4785" s="107"/>
      <c r="AF4785" s="107"/>
      <c r="AG4785" s="107"/>
      <c r="AH4785" s="107"/>
      <c r="AI4785" s="108"/>
      <c r="AJ4785" s="106">
        <v>43308</v>
      </c>
      <c r="AK4785" s="107"/>
      <c r="AL4785" s="107"/>
      <c r="AM4785" s="107"/>
      <c r="AN4785" s="107"/>
      <c r="AO4785" s="107"/>
      <c r="AP4785" s="107"/>
      <c r="AQ4785" s="107"/>
      <c r="AR4785" s="108"/>
      <c r="AS4785" s="109"/>
      <c r="AT4785" s="110"/>
      <c r="AU4785" s="110"/>
      <c r="AV4785" s="110"/>
      <c r="AW4785" s="110"/>
      <c r="AX4785" s="111"/>
      <c r="AY4785" s="2"/>
      <c r="AZ4785" s="2"/>
      <c r="BA4785" s="2"/>
      <c r="BB4785" s="2"/>
      <c r="BC4785" s="2"/>
      <c r="BD4785" s="2"/>
      <c r="BE4785" s="2"/>
      <c r="BF4785" s="2"/>
      <c r="BG4785" s="2"/>
      <c r="BH4785" s="2"/>
      <c r="BI4785" s="2"/>
      <c r="BJ4785" s="2"/>
      <c r="BK4785" s="2"/>
      <c r="BL4785" s="2"/>
      <c r="BM4785" s="2"/>
      <c r="BN4785" s="2"/>
      <c r="BO4785" s="2"/>
      <c r="BP4785" s="2"/>
      <c r="BQ4785" s="2"/>
      <c r="BR4785" s="2"/>
      <c r="BS4785" s="2"/>
      <c r="BT4785" s="2"/>
      <c r="BU4785" s="2"/>
      <c r="BV4785" s="2"/>
      <c r="BW4785" s="2"/>
      <c r="BX4785" s="2"/>
      <c r="BY4785" s="2"/>
      <c r="BZ4785" s="2"/>
      <c r="CA4785" s="2"/>
      <c r="CB4785" s="2"/>
      <c r="CC4785" s="2"/>
      <c r="CD4785" s="2"/>
      <c r="CE4785" s="2"/>
      <c r="CF4785" s="2"/>
      <c r="CG4785" s="2"/>
      <c r="CH4785" s="2"/>
      <c r="CI4785" s="2"/>
      <c r="CJ4785" s="2"/>
      <c r="CK4785" s="2"/>
      <c r="CL4785" s="2"/>
      <c r="CM4785" s="2"/>
      <c r="CN4785" s="2"/>
      <c r="CO4785" s="2"/>
      <c r="CP4785" s="2"/>
      <c r="CQ4785" s="2"/>
      <c r="CR4785" s="2"/>
      <c r="CS4785" s="2"/>
      <c r="CT4785" s="2"/>
      <c r="CU4785" s="2"/>
      <c r="CV4785" s="2"/>
      <c r="CW4785" s="2"/>
      <c r="CX4785" s="2"/>
      <c r="CY4785" s="2"/>
      <c r="CZ4785" s="2"/>
      <c r="DA4785" s="2"/>
      <c r="DB4785" s="2"/>
      <c r="DC4785" s="2"/>
      <c r="DD4785" s="2"/>
      <c r="DE4785" s="2"/>
      <c r="DF4785" s="2"/>
      <c r="DG4785" s="2"/>
      <c r="DH4785" s="2"/>
      <c r="DI4785" s="2"/>
      <c r="DJ4785" s="2"/>
      <c r="DK4785" s="2"/>
      <c r="DL4785" s="2"/>
      <c r="DM4785" s="2"/>
      <c r="DN4785" s="2"/>
      <c r="DO4785" s="2"/>
      <c r="DP4785" s="2"/>
      <c r="DQ4785" s="2"/>
      <c r="DR4785" s="2"/>
      <c r="DS4785" s="2"/>
      <c r="DT4785" s="2"/>
      <c r="DU4785" s="2"/>
      <c r="DV4785" s="2"/>
      <c r="DW4785" s="2"/>
      <c r="DX4785" s="2"/>
      <c r="DY4785" s="2"/>
      <c r="DZ4785" s="2"/>
      <c r="EA4785" s="2"/>
      <c r="EB4785" s="2"/>
      <c r="EC4785" s="2"/>
      <c r="ED4785" s="2"/>
      <c r="EE4785" s="2"/>
      <c r="EF4785" s="2"/>
      <c r="EG4785" s="2"/>
      <c r="EH4785" s="2"/>
      <c r="EI4785" s="2"/>
      <c r="EJ4785" s="2"/>
      <c r="EK4785" s="2"/>
      <c r="EL4785" s="2"/>
      <c r="EM4785" s="2"/>
      <c r="EN4785" s="2"/>
      <c r="EO4785" s="2"/>
      <c r="EP4785" s="2"/>
      <c r="EQ4785" s="2"/>
      <c r="ER4785" s="2"/>
      <c r="ES4785" s="2"/>
      <c r="ET4785" s="2"/>
      <c r="EU4785" s="2"/>
      <c r="EV4785" s="2"/>
      <c r="EW4785" s="2"/>
      <c r="EX4785" s="2"/>
      <c r="EY4785" s="2"/>
      <c r="EZ4785" s="2"/>
      <c r="FA4785" s="2"/>
      <c r="FB4785" s="2"/>
      <c r="FC4785" s="2"/>
      <c r="FD4785" s="2"/>
      <c r="FE4785" s="2"/>
      <c r="FF4785" s="2"/>
      <c r="FG4785" s="2"/>
      <c r="FH4785" s="2"/>
      <c r="FI4785" s="2"/>
      <c r="FJ4785" s="2"/>
      <c r="FK4785" s="2"/>
      <c r="FL4785" s="2"/>
      <c r="FM4785" s="2"/>
      <c r="FN4785" s="2"/>
      <c r="FO4785" s="2"/>
      <c r="FP4785" s="2"/>
      <c r="FQ4785" s="2"/>
      <c r="FR4785" s="2"/>
      <c r="FS4785" s="2"/>
      <c r="FT4785" s="2"/>
      <c r="FU4785" s="2"/>
      <c r="FV4785" s="2"/>
      <c r="FW4785" s="2"/>
      <c r="FX4785" s="2"/>
      <c r="FY4785" s="2"/>
      <c r="FZ4785" s="2"/>
      <c r="GA4785" s="2"/>
      <c r="GB4785" s="2"/>
      <c r="GC4785" s="2"/>
      <c r="GD4785" s="2"/>
      <c r="GE4785" s="2"/>
      <c r="GF4785" s="2"/>
      <c r="GG4785" s="2"/>
      <c r="GH4785" s="2"/>
      <c r="GI4785" s="2"/>
      <c r="GJ4785" s="2"/>
      <c r="GK4785" s="2"/>
      <c r="GL4785" s="2"/>
      <c r="GM4785" s="2"/>
      <c r="GN4785" s="2"/>
      <c r="GO4785" s="2"/>
      <c r="GP4785" s="2"/>
      <c r="GQ4785" s="2"/>
      <c r="GR4785" s="2"/>
      <c r="GS4785" s="2"/>
      <c r="GT4785" s="2"/>
      <c r="GU4785" s="2"/>
      <c r="GV4785" s="2"/>
      <c r="GW4785" s="2"/>
      <c r="GX4785" s="2"/>
      <c r="GY4785" s="2"/>
      <c r="GZ4785" s="2"/>
      <c r="HA4785" s="2"/>
      <c r="HB4785" s="2"/>
      <c r="HC4785" s="2"/>
      <c r="HD4785" s="2"/>
      <c r="HE4785" s="2"/>
      <c r="HF4785" s="2"/>
      <c r="HG4785" s="2"/>
      <c r="HH4785" s="2"/>
      <c r="HI4785" s="2"/>
      <c r="HJ4785" s="2"/>
      <c r="HK4785" s="2"/>
      <c r="HL4785" s="2"/>
      <c r="HM4785" s="2"/>
      <c r="HN4785" s="2"/>
      <c r="HO4785" s="2"/>
      <c r="HP4785" s="2"/>
      <c r="HQ4785" s="2"/>
      <c r="HR4785" s="2"/>
      <c r="HS4785" s="2"/>
      <c r="HT4785" s="2"/>
      <c r="HU4785" s="2"/>
      <c r="HV4785" s="2"/>
      <c r="HW4785" s="2"/>
      <c r="HX4785" s="2"/>
      <c r="HY4785" s="2"/>
      <c r="HZ4785" s="2"/>
      <c r="IA4785" s="2"/>
      <c r="IB4785" s="2"/>
      <c r="IC4785" s="2"/>
      <c r="ID4785" s="2"/>
      <c r="IE4785" s="2"/>
      <c r="IF4785" s="2"/>
      <c r="IG4785" s="2"/>
      <c r="IH4785" s="2"/>
      <c r="II4785" s="2"/>
      <c r="IJ4785" s="2"/>
      <c r="IK4785" s="2"/>
      <c r="IL4785" s="2"/>
      <c r="IM4785" s="2"/>
      <c r="IN4785" s="2"/>
      <c r="IO4785" s="2"/>
      <c r="IP4785" s="2"/>
      <c r="IQ4785" s="2"/>
    </row>
    <row r="4786" spans="1:251" s="16" customFormat="1" ht="18.75" customHeight="1">
      <c r="A4786" s="8"/>
      <c r="B4786" s="25"/>
      <c r="C4786" s="125" t="s">
        <v>500</v>
      </c>
      <c r="D4786" s="126"/>
      <c r="E4786" s="126"/>
      <c r="F4786" s="126"/>
      <c r="G4786" s="126"/>
      <c r="H4786" s="126"/>
      <c r="I4786" s="126"/>
      <c r="J4786" s="126"/>
      <c r="K4786" s="126"/>
      <c r="L4786" s="126"/>
      <c r="M4786" s="126"/>
      <c r="N4786" s="126"/>
      <c r="O4786" s="126"/>
      <c r="P4786" s="126"/>
      <c r="Q4786" s="126"/>
      <c r="R4786" s="126"/>
      <c r="S4786" s="126"/>
      <c r="T4786" s="126"/>
      <c r="U4786" s="126"/>
      <c r="V4786" s="126"/>
      <c r="W4786" s="126"/>
      <c r="X4786" s="126"/>
      <c r="Y4786" s="126"/>
      <c r="Z4786" s="127"/>
      <c r="AA4786" s="106">
        <v>1675</v>
      </c>
      <c r="AB4786" s="107"/>
      <c r="AC4786" s="107"/>
      <c r="AD4786" s="107"/>
      <c r="AE4786" s="107"/>
      <c r="AF4786" s="107"/>
      <c r="AG4786" s="107"/>
      <c r="AH4786" s="107"/>
      <c r="AI4786" s="108"/>
      <c r="AJ4786" s="106">
        <v>1675</v>
      </c>
      <c r="AK4786" s="107"/>
      <c r="AL4786" s="107"/>
      <c r="AM4786" s="107"/>
      <c r="AN4786" s="107"/>
      <c r="AO4786" s="107"/>
      <c r="AP4786" s="107"/>
      <c r="AQ4786" s="107"/>
      <c r="AR4786" s="108"/>
      <c r="AS4786" s="109"/>
      <c r="AT4786" s="110"/>
      <c r="AU4786" s="110"/>
      <c r="AV4786" s="110"/>
      <c r="AW4786" s="110"/>
      <c r="AX4786" s="111"/>
      <c r="AY4786" s="2"/>
      <c r="AZ4786" s="2"/>
      <c r="BA4786" s="2"/>
      <c r="BB4786" s="2"/>
      <c r="BC4786" s="2"/>
      <c r="BD4786" s="2"/>
      <c r="BE4786" s="2"/>
      <c r="BF4786" s="2"/>
      <c r="BG4786" s="2"/>
      <c r="BH4786" s="2"/>
      <c r="BI4786" s="2"/>
      <c r="BJ4786" s="2"/>
      <c r="BK4786" s="2"/>
      <c r="BL4786" s="2"/>
      <c r="BM4786" s="2"/>
      <c r="BN4786" s="2"/>
      <c r="BO4786" s="2"/>
      <c r="BP4786" s="2"/>
      <c r="BQ4786" s="2"/>
      <c r="BR4786" s="2"/>
      <c r="BS4786" s="2"/>
      <c r="BT4786" s="2"/>
      <c r="BU4786" s="2"/>
      <c r="BV4786" s="2"/>
      <c r="BW4786" s="2"/>
      <c r="BX4786" s="2"/>
      <c r="BY4786" s="2"/>
      <c r="BZ4786" s="2"/>
      <c r="CA4786" s="2"/>
      <c r="CB4786" s="2"/>
      <c r="CC4786" s="2"/>
      <c r="CD4786" s="2"/>
      <c r="CE4786" s="2"/>
      <c r="CF4786" s="2"/>
      <c r="CG4786" s="2"/>
      <c r="CH4786" s="2"/>
      <c r="CI4786" s="2"/>
      <c r="CJ4786" s="2"/>
      <c r="CK4786" s="2"/>
      <c r="CL4786" s="2"/>
      <c r="CM4786" s="2"/>
      <c r="CN4786" s="2"/>
      <c r="CO4786" s="2"/>
      <c r="CP4786" s="2"/>
      <c r="CQ4786" s="2"/>
      <c r="CR4786" s="2"/>
      <c r="CS4786" s="2"/>
      <c r="CT4786" s="2"/>
      <c r="CU4786" s="2"/>
      <c r="CV4786" s="2"/>
      <c r="CW4786" s="2"/>
      <c r="CX4786" s="2"/>
      <c r="CY4786" s="2"/>
      <c r="CZ4786" s="2"/>
      <c r="DA4786" s="2"/>
      <c r="DB4786" s="2"/>
      <c r="DC4786" s="2"/>
      <c r="DD4786" s="2"/>
      <c r="DE4786" s="2"/>
      <c r="DF4786" s="2"/>
      <c r="DG4786" s="2"/>
      <c r="DH4786" s="2"/>
      <c r="DI4786" s="2"/>
      <c r="DJ4786" s="2"/>
      <c r="DK4786" s="2"/>
      <c r="DL4786" s="2"/>
      <c r="DM4786" s="2"/>
      <c r="DN4786" s="2"/>
      <c r="DO4786" s="2"/>
      <c r="DP4786" s="2"/>
      <c r="DQ4786" s="2"/>
      <c r="DR4786" s="2"/>
      <c r="DS4786" s="2"/>
      <c r="DT4786" s="2"/>
      <c r="DU4786" s="2"/>
      <c r="DV4786" s="2"/>
      <c r="DW4786" s="2"/>
      <c r="DX4786" s="2"/>
      <c r="DY4786" s="2"/>
      <c r="DZ4786" s="2"/>
      <c r="EA4786" s="2"/>
      <c r="EB4786" s="2"/>
      <c r="EC4786" s="2"/>
      <c r="ED4786" s="2"/>
      <c r="EE4786" s="2"/>
      <c r="EF4786" s="2"/>
      <c r="EG4786" s="2"/>
      <c r="EH4786" s="2"/>
      <c r="EI4786" s="2"/>
      <c r="EJ4786" s="2"/>
      <c r="EK4786" s="2"/>
      <c r="EL4786" s="2"/>
      <c r="EM4786" s="2"/>
      <c r="EN4786" s="2"/>
      <c r="EO4786" s="2"/>
      <c r="EP4786" s="2"/>
      <c r="EQ4786" s="2"/>
      <c r="ER4786" s="2"/>
      <c r="ES4786" s="2"/>
      <c r="ET4786" s="2"/>
      <c r="EU4786" s="2"/>
      <c r="EV4786" s="2"/>
      <c r="EW4786" s="2"/>
      <c r="EX4786" s="2"/>
      <c r="EY4786" s="2"/>
      <c r="EZ4786" s="2"/>
      <c r="FA4786" s="2"/>
      <c r="FB4786" s="2"/>
      <c r="FC4786" s="2"/>
      <c r="FD4786" s="2"/>
      <c r="FE4786" s="2"/>
      <c r="FF4786" s="2"/>
      <c r="FG4786" s="2"/>
      <c r="FH4786" s="2"/>
      <c r="FI4786" s="2"/>
      <c r="FJ4786" s="2"/>
      <c r="FK4786" s="2"/>
      <c r="FL4786" s="2"/>
      <c r="FM4786" s="2"/>
      <c r="FN4786" s="2"/>
      <c r="FO4786" s="2"/>
      <c r="FP4786" s="2"/>
      <c r="FQ4786" s="2"/>
      <c r="FR4786" s="2"/>
      <c r="FS4786" s="2"/>
      <c r="FT4786" s="2"/>
      <c r="FU4786" s="2"/>
      <c r="FV4786" s="2"/>
      <c r="FW4786" s="2"/>
      <c r="FX4786" s="2"/>
      <c r="FY4786" s="2"/>
      <c r="FZ4786" s="2"/>
      <c r="GA4786" s="2"/>
      <c r="GB4786" s="2"/>
      <c r="GC4786" s="2"/>
      <c r="GD4786" s="2"/>
      <c r="GE4786" s="2"/>
      <c r="GF4786" s="2"/>
      <c r="GG4786" s="2"/>
      <c r="GH4786" s="2"/>
      <c r="GI4786" s="2"/>
      <c r="GJ4786" s="2"/>
      <c r="GK4786" s="2"/>
      <c r="GL4786" s="2"/>
      <c r="GM4786" s="2"/>
      <c r="GN4786" s="2"/>
      <c r="GO4786" s="2"/>
      <c r="GP4786" s="2"/>
      <c r="GQ4786" s="2"/>
      <c r="GR4786" s="2"/>
      <c r="GS4786" s="2"/>
      <c r="GT4786" s="2"/>
      <c r="GU4786" s="2"/>
      <c r="GV4786" s="2"/>
      <c r="GW4786" s="2"/>
      <c r="GX4786" s="2"/>
      <c r="GY4786" s="2"/>
      <c r="GZ4786" s="2"/>
      <c r="HA4786" s="2"/>
      <c r="HB4786" s="2"/>
      <c r="HC4786" s="2"/>
      <c r="HD4786" s="2"/>
      <c r="HE4786" s="2"/>
      <c r="HF4786" s="2"/>
      <c r="HG4786" s="2"/>
      <c r="HH4786" s="2"/>
      <c r="HI4786" s="2"/>
      <c r="HJ4786" s="2"/>
      <c r="HK4786" s="2"/>
      <c r="HL4786" s="2"/>
      <c r="HM4786" s="2"/>
      <c r="HN4786" s="2"/>
      <c r="HO4786" s="2"/>
      <c r="HP4786" s="2"/>
      <c r="HQ4786" s="2"/>
      <c r="HR4786" s="2"/>
      <c r="HS4786" s="2"/>
      <c r="HT4786" s="2"/>
      <c r="HU4786" s="2"/>
      <c r="HV4786" s="2"/>
      <c r="HW4786" s="2"/>
      <c r="HX4786" s="2"/>
      <c r="HY4786" s="2"/>
      <c r="HZ4786" s="2"/>
      <c r="IA4786" s="2"/>
      <c r="IB4786" s="2"/>
      <c r="IC4786" s="2"/>
      <c r="ID4786" s="2"/>
      <c r="IE4786" s="2"/>
      <c r="IF4786" s="2"/>
      <c r="IG4786" s="2"/>
      <c r="IH4786" s="2"/>
      <c r="II4786" s="2"/>
      <c r="IJ4786" s="2"/>
      <c r="IK4786" s="2"/>
      <c r="IL4786" s="2"/>
      <c r="IM4786" s="2"/>
      <c r="IN4786" s="2"/>
      <c r="IO4786" s="2"/>
      <c r="IP4786" s="2"/>
      <c r="IQ4786" s="2"/>
    </row>
    <row r="4787" spans="1:251" s="16" customFormat="1" ht="18.75" customHeight="1">
      <c r="A4787" s="8"/>
      <c r="B4787" s="25"/>
      <c r="C4787" s="125" t="s">
        <v>495</v>
      </c>
      <c r="D4787" s="126"/>
      <c r="E4787" s="126"/>
      <c r="F4787" s="126"/>
      <c r="G4787" s="126"/>
      <c r="H4787" s="126"/>
      <c r="I4787" s="126"/>
      <c r="J4787" s="126"/>
      <c r="K4787" s="126"/>
      <c r="L4787" s="126"/>
      <c r="M4787" s="126"/>
      <c r="N4787" s="126"/>
      <c r="O4787" s="126"/>
      <c r="P4787" s="126"/>
      <c r="Q4787" s="126"/>
      <c r="R4787" s="126"/>
      <c r="S4787" s="126"/>
      <c r="T4787" s="126"/>
      <c r="U4787" s="126"/>
      <c r="V4787" s="126"/>
      <c r="W4787" s="126"/>
      <c r="X4787" s="126"/>
      <c r="Y4787" s="126"/>
      <c r="Z4787" s="127"/>
      <c r="AA4787" s="106">
        <v>7830</v>
      </c>
      <c r="AB4787" s="107"/>
      <c r="AC4787" s="107"/>
      <c r="AD4787" s="107"/>
      <c r="AE4787" s="107"/>
      <c r="AF4787" s="107"/>
      <c r="AG4787" s="107"/>
      <c r="AH4787" s="107"/>
      <c r="AI4787" s="108"/>
      <c r="AJ4787" s="106">
        <v>8663</v>
      </c>
      <c r="AK4787" s="107"/>
      <c r="AL4787" s="107"/>
      <c r="AM4787" s="107"/>
      <c r="AN4787" s="107"/>
      <c r="AO4787" s="107"/>
      <c r="AP4787" s="107"/>
      <c r="AQ4787" s="107"/>
      <c r="AR4787" s="108"/>
      <c r="AS4787" s="109"/>
      <c r="AT4787" s="110"/>
      <c r="AU4787" s="110"/>
      <c r="AV4787" s="110"/>
      <c r="AW4787" s="110"/>
      <c r="AX4787" s="111"/>
      <c r="AY4787" s="2"/>
      <c r="AZ4787" s="2"/>
      <c r="BA4787" s="2"/>
      <c r="BB4787" s="2"/>
      <c r="BC4787" s="2"/>
      <c r="BD4787" s="2"/>
      <c r="BE4787" s="2"/>
      <c r="BF4787" s="2"/>
      <c r="BG4787" s="2"/>
      <c r="BH4787" s="2"/>
      <c r="BI4787" s="2"/>
      <c r="BJ4787" s="2"/>
      <c r="BK4787" s="2"/>
      <c r="BL4787" s="2"/>
      <c r="BM4787" s="2"/>
      <c r="BN4787" s="2"/>
      <c r="BO4787" s="2"/>
      <c r="BP4787" s="2"/>
      <c r="BQ4787" s="2"/>
      <c r="BR4787" s="2"/>
      <c r="BS4787" s="2"/>
      <c r="BT4787" s="2"/>
      <c r="BU4787" s="2"/>
      <c r="BV4787" s="2"/>
      <c r="BW4787" s="2"/>
      <c r="BX4787" s="2"/>
      <c r="BY4787" s="2"/>
      <c r="BZ4787" s="2"/>
      <c r="CA4787" s="2"/>
      <c r="CB4787" s="2"/>
      <c r="CC4787" s="2"/>
      <c r="CD4787" s="2"/>
      <c r="CE4787" s="2"/>
      <c r="CF4787" s="2"/>
      <c r="CG4787" s="2"/>
      <c r="CH4787" s="2"/>
      <c r="CI4787" s="2"/>
      <c r="CJ4787" s="2"/>
      <c r="CK4787" s="2"/>
      <c r="CL4787" s="2"/>
      <c r="CM4787" s="2"/>
      <c r="CN4787" s="2"/>
      <c r="CO4787" s="2"/>
      <c r="CP4787" s="2"/>
      <c r="CQ4787" s="2"/>
      <c r="CR4787" s="2"/>
      <c r="CS4787" s="2"/>
      <c r="CT4787" s="2"/>
      <c r="CU4787" s="2"/>
      <c r="CV4787" s="2"/>
      <c r="CW4787" s="2"/>
      <c r="CX4787" s="2"/>
      <c r="CY4787" s="2"/>
      <c r="CZ4787" s="2"/>
      <c r="DA4787" s="2"/>
      <c r="DB4787" s="2"/>
      <c r="DC4787" s="2"/>
      <c r="DD4787" s="2"/>
      <c r="DE4787" s="2"/>
      <c r="DF4787" s="2"/>
      <c r="DG4787" s="2"/>
      <c r="DH4787" s="2"/>
      <c r="DI4787" s="2"/>
      <c r="DJ4787" s="2"/>
      <c r="DK4787" s="2"/>
      <c r="DL4787" s="2"/>
      <c r="DM4787" s="2"/>
      <c r="DN4787" s="2"/>
      <c r="DO4787" s="2"/>
      <c r="DP4787" s="2"/>
      <c r="DQ4787" s="2"/>
      <c r="DR4787" s="2"/>
      <c r="DS4787" s="2"/>
      <c r="DT4787" s="2"/>
      <c r="DU4787" s="2"/>
      <c r="DV4787" s="2"/>
      <c r="DW4787" s="2"/>
      <c r="DX4787" s="2"/>
      <c r="DY4787" s="2"/>
      <c r="DZ4787" s="2"/>
      <c r="EA4787" s="2"/>
      <c r="EB4787" s="2"/>
      <c r="EC4787" s="2"/>
      <c r="ED4787" s="2"/>
      <c r="EE4787" s="2"/>
      <c r="EF4787" s="2"/>
      <c r="EG4787" s="2"/>
      <c r="EH4787" s="2"/>
      <c r="EI4787" s="2"/>
      <c r="EJ4787" s="2"/>
      <c r="EK4787" s="2"/>
      <c r="EL4787" s="2"/>
      <c r="EM4787" s="2"/>
      <c r="EN4787" s="2"/>
      <c r="EO4787" s="2"/>
      <c r="EP4787" s="2"/>
      <c r="EQ4787" s="2"/>
      <c r="ER4787" s="2"/>
      <c r="ES4787" s="2"/>
      <c r="ET4787" s="2"/>
      <c r="EU4787" s="2"/>
      <c r="EV4787" s="2"/>
      <c r="EW4787" s="2"/>
      <c r="EX4787" s="2"/>
      <c r="EY4787" s="2"/>
      <c r="EZ4787" s="2"/>
      <c r="FA4787" s="2"/>
      <c r="FB4787" s="2"/>
      <c r="FC4787" s="2"/>
      <c r="FD4787" s="2"/>
      <c r="FE4787" s="2"/>
      <c r="FF4787" s="2"/>
      <c r="FG4787" s="2"/>
      <c r="FH4787" s="2"/>
      <c r="FI4787" s="2"/>
      <c r="FJ4787" s="2"/>
      <c r="FK4787" s="2"/>
      <c r="FL4787" s="2"/>
      <c r="FM4787" s="2"/>
      <c r="FN4787" s="2"/>
      <c r="FO4787" s="2"/>
      <c r="FP4787" s="2"/>
      <c r="FQ4787" s="2"/>
      <c r="FR4787" s="2"/>
      <c r="FS4787" s="2"/>
      <c r="FT4787" s="2"/>
      <c r="FU4787" s="2"/>
      <c r="FV4787" s="2"/>
      <c r="FW4787" s="2"/>
      <c r="FX4787" s="2"/>
      <c r="FY4787" s="2"/>
      <c r="FZ4787" s="2"/>
      <c r="GA4787" s="2"/>
      <c r="GB4787" s="2"/>
      <c r="GC4787" s="2"/>
      <c r="GD4787" s="2"/>
      <c r="GE4787" s="2"/>
      <c r="GF4787" s="2"/>
      <c r="GG4787" s="2"/>
      <c r="GH4787" s="2"/>
      <c r="GI4787" s="2"/>
      <c r="GJ4787" s="2"/>
      <c r="GK4787" s="2"/>
      <c r="GL4787" s="2"/>
      <c r="GM4787" s="2"/>
      <c r="GN4787" s="2"/>
      <c r="GO4787" s="2"/>
      <c r="GP4787" s="2"/>
      <c r="GQ4787" s="2"/>
      <c r="GR4787" s="2"/>
      <c r="GS4787" s="2"/>
      <c r="GT4787" s="2"/>
      <c r="GU4787" s="2"/>
      <c r="GV4787" s="2"/>
      <c r="GW4787" s="2"/>
      <c r="GX4787" s="2"/>
      <c r="GY4787" s="2"/>
      <c r="GZ4787" s="2"/>
      <c r="HA4787" s="2"/>
      <c r="HB4787" s="2"/>
      <c r="HC4787" s="2"/>
      <c r="HD4787" s="2"/>
      <c r="HE4787" s="2"/>
      <c r="HF4787" s="2"/>
      <c r="HG4787" s="2"/>
      <c r="HH4787" s="2"/>
      <c r="HI4787" s="2"/>
      <c r="HJ4787" s="2"/>
      <c r="HK4787" s="2"/>
      <c r="HL4787" s="2"/>
      <c r="HM4787" s="2"/>
      <c r="HN4787" s="2"/>
      <c r="HO4787" s="2"/>
      <c r="HP4787" s="2"/>
      <c r="HQ4787" s="2"/>
      <c r="HR4787" s="2"/>
      <c r="HS4787" s="2"/>
      <c r="HT4787" s="2"/>
      <c r="HU4787" s="2"/>
      <c r="HV4787" s="2"/>
      <c r="HW4787" s="2"/>
      <c r="HX4787" s="2"/>
      <c r="HY4787" s="2"/>
      <c r="HZ4787" s="2"/>
      <c r="IA4787" s="2"/>
      <c r="IB4787" s="2"/>
      <c r="IC4787" s="2"/>
      <c r="ID4787" s="2"/>
      <c r="IE4787" s="2"/>
      <c r="IF4787" s="2"/>
      <c r="IG4787" s="2"/>
      <c r="IH4787" s="2"/>
      <c r="II4787" s="2"/>
      <c r="IJ4787" s="2"/>
      <c r="IK4787" s="2"/>
      <c r="IL4787" s="2"/>
      <c r="IM4787" s="2"/>
      <c r="IN4787" s="2"/>
      <c r="IO4787" s="2"/>
      <c r="IP4787" s="2"/>
      <c r="IQ4787" s="2"/>
    </row>
    <row r="4788" spans="1:251" s="16" customFormat="1" ht="18.75" customHeight="1">
      <c r="A4788" s="8"/>
      <c r="B4788" s="25"/>
      <c r="C4788" s="125" t="s">
        <v>505</v>
      </c>
      <c r="D4788" s="126"/>
      <c r="E4788" s="126"/>
      <c r="F4788" s="126"/>
      <c r="G4788" s="126"/>
      <c r="H4788" s="126"/>
      <c r="I4788" s="126"/>
      <c r="J4788" s="126"/>
      <c r="K4788" s="126"/>
      <c r="L4788" s="126"/>
      <c r="M4788" s="126"/>
      <c r="N4788" s="126"/>
      <c r="O4788" s="126"/>
      <c r="P4788" s="126"/>
      <c r="Q4788" s="126"/>
      <c r="R4788" s="126"/>
      <c r="S4788" s="126"/>
      <c r="T4788" s="126"/>
      <c r="U4788" s="126"/>
      <c r="V4788" s="126"/>
      <c r="W4788" s="126"/>
      <c r="X4788" s="126"/>
      <c r="Y4788" s="126"/>
      <c r="Z4788" s="127"/>
      <c r="AA4788" s="106">
        <v>338</v>
      </c>
      <c r="AB4788" s="107"/>
      <c r="AC4788" s="107"/>
      <c r="AD4788" s="107"/>
      <c r="AE4788" s="107"/>
      <c r="AF4788" s="107"/>
      <c r="AG4788" s="107"/>
      <c r="AH4788" s="107"/>
      <c r="AI4788" s="108"/>
      <c r="AJ4788" s="106">
        <v>480</v>
      </c>
      <c r="AK4788" s="107"/>
      <c r="AL4788" s="107"/>
      <c r="AM4788" s="107"/>
      <c r="AN4788" s="107"/>
      <c r="AO4788" s="107"/>
      <c r="AP4788" s="107"/>
      <c r="AQ4788" s="107"/>
      <c r="AR4788" s="108"/>
      <c r="AS4788" s="109"/>
      <c r="AT4788" s="110"/>
      <c r="AU4788" s="110"/>
      <c r="AV4788" s="110"/>
      <c r="AW4788" s="110"/>
      <c r="AX4788" s="111"/>
      <c r="AY4788" s="2"/>
      <c r="AZ4788" s="2"/>
      <c r="BA4788" s="2"/>
      <c r="BB4788" s="2"/>
      <c r="BC4788" s="2"/>
      <c r="BD4788" s="2"/>
      <c r="BE4788" s="2"/>
      <c r="BF4788" s="2"/>
      <c r="BG4788" s="2"/>
      <c r="BH4788" s="2"/>
      <c r="BI4788" s="2"/>
      <c r="BJ4788" s="2"/>
      <c r="BK4788" s="2"/>
      <c r="BL4788" s="2"/>
      <c r="BM4788" s="2"/>
      <c r="BN4788" s="2"/>
      <c r="BO4788" s="2"/>
      <c r="BP4788" s="2"/>
      <c r="BQ4788" s="2"/>
      <c r="BR4788" s="2"/>
      <c r="BS4788" s="2"/>
      <c r="BT4788" s="2"/>
      <c r="BU4788" s="2"/>
      <c r="BV4788" s="2"/>
      <c r="BW4788" s="2"/>
      <c r="BX4788" s="2"/>
      <c r="BY4788" s="2"/>
      <c r="BZ4788" s="2"/>
      <c r="CA4788" s="2"/>
      <c r="CB4788" s="2"/>
      <c r="CC4788" s="2"/>
      <c r="CD4788" s="2"/>
      <c r="CE4788" s="2"/>
      <c r="CF4788" s="2"/>
      <c r="CG4788" s="2"/>
      <c r="CH4788" s="2"/>
      <c r="CI4788" s="2"/>
      <c r="CJ4788" s="2"/>
      <c r="CK4788" s="2"/>
      <c r="CL4788" s="2"/>
      <c r="CM4788" s="2"/>
      <c r="CN4788" s="2"/>
      <c r="CO4788" s="2"/>
      <c r="CP4788" s="2"/>
      <c r="CQ4788" s="2"/>
      <c r="CR4788" s="2"/>
      <c r="CS4788" s="2"/>
      <c r="CT4788" s="2"/>
      <c r="CU4788" s="2"/>
      <c r="CV4788" s="2"/>
      <c r="CW4788" s="2"/>
      <c r="CX4788" s="2"/>
      <c r="CY4788" s="2"/>
      <c r="CZ4788" s="2"/>
      <c r="DA4788" s="2"/>
      <c r="DB4788" s="2"/>
      <c r="DC4788" s="2"/>
      <c r="DD4788" s="2"/>
      <c r="DE4788" s="2"/>
      <c r="DF4788" s="2"/>
      <c r="DG4788" s="2"/>
      <c r="DH4788" s="2"/>
      <c r="DI4788" s="2"/>
      <c r="DJ4788" s="2"/>
      <c r="DK4788" s="2"/>
      <c r="DL4788" s="2"/>
      <c r="DM4788" s="2"/>
      <c r="DN4788" s="2"/>
      <c r="DO4788" s="2"/>
      <c r="DP4788" s="2"/>
      <c r="DQ4788" s="2"/>
      <c r="DR4788" s="2"/>
      <c r="DS4788" s="2"/>
      <c r="DT4788" s="2"/>
      <c r="DU4788" s="2"/>
      <c r="DV4788" s="2"/>
      <c r="DW4788" s="2"/>
      <c r="DX4788" s="2"/>
      <c r="DY4788" s="2"/>
      <c r="DZ4788" s="2"/>
      <c r="EA4788" s="2"/>
      <c r="EB4788" s="2"/>
      <c r="EC4788" s="2"/>
      <c r="ED4788" s="2"/>
      <c r="EE4788" s="2"/>
      <c r="EF4788" s="2"/>
      <c r="EG4788" s="2"/>
      <c r="EH4788" s="2"/>
      <c r="EI4788" s="2"/>
      <c r="EJ4788" s="2"/>
      <c r="EK4788" s="2"/>
      <c r="EL4788" s="2"/>
      <c r="EM4788" s="2"/>
      <c r="EN4788" s="2"/>
      <c r="EO4788" s="2"/>
      <c r="EP4788" s="2"/>
      <c r="EQ4788" s="2"/>
      <c r="ER4788" s="2"/>
      <c r="ES4788" s="2"/>
      <c r="ET4788" s="2"/>
      <c r="EU4788" s="2"/>
      <c r="EV4788" s="2"/>
      <c r="EW4788" s="2"/>
      <c r="EX4788" s="2"/>
      <c r="EY4788" s="2"/>
      <c r="EZ4788" s="2"/>
      <c r="FA4788" s="2"/>
      <c r="FB4788" s="2"/>
      <c r="FC4788" s="2"/>
      <c r="FD4788" s="2"/>
      <c r="FE4788" s="2"/>
      <c r="FF4788" s="2"/>
      <c r="FG4788" s="2"/>
      <c r="FH4788" s="2"/>
      <c r="FI4788" s="2"/>
      <c r="FJ4788" s="2"/>
      <c r="FK4788" s="2"/>
      <c r="FL4788" s="2"/>
      <c r="FM4788" s="2"/>
      <c r="FN4788" s="2"/>
      <c r="FO4788" s="2"/>
      <c r="FP4788" s="2"/>
      <c r="FQ4788" s="2"/>
      <c r="FR4788" s="2"/>
      <c r="FS4788" s="2"/>
      <c r="FT4788" s="2"/>
      <c r="FU4788" s="2"/>
      <c r="FV4788" s="2"/>
      <c r="FW4788" s="2"/>
      <c r="FX4788" s="2"/>
      <c r="FY4788" s="2"/>
      <c r="FZ4788" s="2"/>
      <c r="GA4788" s="2"/>
      <c r="GB4788" s="2"/>
      <c r="GC4788" s="2"/>
      <c r="GD4788" s="2"/>
      <c r="GE4788" s="2"/>
      <c r="GF4788" s="2"/>
      <c r="GG4788" s="2"/>
      <c r="GH4788" s="2"/>
      <c r="GI4788" s="2"/>
      <c r="GJ4788" s="2"/>
      <c r="GK4788" s="2"/>
      <c r="GL4788" s="2"/>
      <c r="GM4788" s="2"/>
      <c r="GN4788" s="2"/>
      <c r="GO4788" s="2"/>
      <c r="GP4788" s="2"/>
      <c r="GQ4788" s="2"/>
      <c r="GR4788" s="2"/>
      <c r="GS4788" s="2"/>
      <c r="GT4788" s="2"/>
      <c r="GU4788" s="2"/>
      <c r="GV4788" s="2"/>
      <c r="GW4788" s="2"/>
      <c r="GX4788" s="2"/>
      <c r="GY4788" s="2"/>
      <c r="GZ4788" s="2"/>
      <c r="HA4788" s="2"/>
      <c r="HB4788" s="2"/>
      <c r="HC4788" s="2"/>
      <c r="HD4788" s="2"/>
      <c r="HE4788" s="2"/>
      <c r="HF4788" s="2"/>
      <c r="HG4788" s="2"/>
      <c r="HH4788" s="2"/>
      <c r="HI4788" s="2"/>
      <c r="HJ4788" s="2"/>
      <c r="HK4788" s="2"/>
      <c r="HL4788" s="2"/>
      <c r="HM4788" s="2"/>
      <c r="HN4788" s="2"/>
      <c r="HO4788" s="2"/>
      <c r="HP4788" s="2"/>
      <c r="HQ4788" s="2"/>
      <c r="HR4788" s="2"/>
      <c r="HS4788" s="2"/>
      <c r="HT4788" s="2"/>
      <c r="HU4788" s="2"/>
      <c r="HV4788" s="2"/>
      <c r="HW4788" s="2"/>
      <c r="HX4788" s="2"/>
      <c r="HY4788" s="2"/>
      <c r="HZ4788" s="2"/>
      <c r="IA4788" s="2"/>
      <c r="IB4788" s="2"/>
      <c r="IC4788" s="2"/>
      <c r="ID4788" s="2"/>
      <c r="IE4788" s="2"/>
      <c r="IF4788" s="2"/>
      <c r="IG4788" s="2"/>
      <c r="IH4788" s="2"/>
      <c r="II4788" s="2"/>
      <c r="IJ4788" s="2"/>
      <c r="IK4788" s="2"/>
      <c r="IL4788" s="2"/>
      <c r="IM4788" s="2"/>
      <c r="IN4788" s="2"/>
      <c r="IO4788" s="2"/>
      <c r="IP4788" s="2"/>
      <c r="IQ4788" s="2"/>
    </row>
    <row r="4789" spans="1:251" s="16" customFormat="1" ht="18.75" customHeight="1">
      <c r="A4789" s="8"/>
      <c r="B4789" s="25"/>
      <c r="C4789" s="125" t="s">
        <v>475</v>
      </c>
      <c r="D4789" s="126"/>
      <c r="E4789" s="126"/>
      <c r="F4789" s="126"/>
      <c r="G4789" s="126"/>
      <c r="H4789" s="126"/>
      <c r="I4789" s="126"/>
      <c r="J4789" s="126"/>
      <c r="K4789" s="126"/>
      <c r="L4789" s="126"/>
      <c r="M4789" s="126"/>
      <c r="N4789" s="126"/>
      <c r="O4789" s="126"/>
      <c r="P4789" s="126"/>
      <c r="Q4789" s="126"/>
      <c r="R4789" s="126"/>
      <c r="S4789" s="126"/>
      <c r="T4789" s="126"/>
      <c r="U4789" s="126"/>
      <c r="V4789" s="126"/>
      <c r="W4789" s="126"/>
      <c r="X4789" s="126"/>
      <c r="Y4789" s="126"/>
      <c r="Z4789" s="127"/>
      <c r="AA4789" s="106">
        <v>130878</v>
      </c>
      <c r="AB4789" s="107"/>
      <c r="AC4789" s="107"/>
      <c r="AD4789" s="107"/>
      <c r="AE4789" s="107"/>
      <c r="AF4789" s="107"/>
      <c r="AG4789" s="107"/>
      <c r="AH4789" s="107"/>
      <c r="AI4789" s="108"/>
      <c r="AJ4789" s="106">
        <v>131745</v>
      </c>
      <c r="AK4789" s="107"/>
      <c r="AL4789" s="107"/>
      <c r="AM4789" s="107"/>
      <c r="AN4789" s="107"/>
      <c r="AO4789" s="107"/>
      <c r="AP4789" s="107"/>
      <c r="AQ4789" s="107"/>
      <c r="AR4789" s="108"/>
      <c r="AS4789" s="109"/>
      <c r="AT4789" s="110"/>
      <c r="AU4789" s="110"/>
      <c r="AV4789" s="110"/>
      <c r="AW4789" s="110"/>
      <c r="AX4789" s="111"/>
      <c r="AY4789" s="2"/>
      <c r="AZ4789" s="2"/>
      <c r="BA4789" s="2"/>
      <c r="BB4789" s="2"/>
      <c r="BC4789" s="2"/>
      <c r="BD4789" s="2"/>
      <c r="BE4789" s="2"/>
      <c r="BF4789" s="2"/>
      <c r="BG4789" s="2"/>
      <c r="BH4789" s="2"/>
      <c r="BI4789" s="2"/>
      <c r="BJ4789" s="2"/>
      <c r="BK4789" s="2"/>
      <c r="BL4789" s="2"/>
      <c r="BM4789" s="2"/>
      <c r="BN4789" s="2"/>
      <c r="BO4789" s="2"/>
      <c r="BP4789" s="2"/>
      <c r="BQ4789" s="2"/>
      <c r="BR4789" s="2"/>
      <c r="BS4789" s="2"/>
      <c r="BT4789" s="2"/>
      <c r="BU4789" s="2"/>
      <c r="BV4789" s="2"/>
      <c r="BW4789" s="2"/>
      <c r="BX4789" s="2"/>
      <c r="BY4789" s="2"/>
      <c r="BZ4789" s="2"/>
      <c r="CA4789" s="2"/>
      <c r="CB4789" s="2"/>
      <c r="CC4789" s="2"/>
      <c r="CD4789" s="2"/>
      <c r="CE4789" s="2"/>
      <c r="CF4789" s="2"/>
      <c r="CG4789" s="2"/>
      <c r="CH4789" s="2"/>
      <c r="CI4789" s="2"/>
      <c r="CJ4789" s="2"/>
      <c r="CK4789" s="2"/>
      <c r="CL4789" s="2"/>
      <c r="CM4789" s="2"/>
      <c r="CN4789" s="2"/>
      <c r="CO4789" s="2"/>
      <c r="CP4789" s="2"/>
      <c r="CQ4789" s="2"/>
      <c r="CR4789" s="2"/>
      <c r="CS4789" s="2"/>
      <c r="CT4789" s="2"/>
      <c r="CU4789" s="2"/>
      <c r="CV4789" s="2"/>
      <c r="CW4789" s="2"/>
      <c r="CX4789" s="2"/>
      <c r="CY4789" s="2"/>
      <c r="CZ4789" s="2"/>
      <c r="DA4789" s="2"/>
      <c r="DB4789" s="2"/>
      <c r="DC4789" s="2"/>
      <c r="DD4789" s="2"/>
      <c r="DE4789" s="2"/>
      <c r="DF4789" s="2"/>
      <c r="DG4789" s="2"/>
      <c r="DH4789" s="2"/>
      <c r="DI4789" s="2"/>
      <c r="DJ4789" s="2"/>
      <c r="DK4789" s="2"/>
      <c r="DL4789" s="2"/>
      <c r="DM4789" s="2"/>
      <c r="DN4789" s="2"/>
      <c r="DO4789" s="2"/>
      <c r="DP4789" s="2"/>
      <c r="DQ4789" s="2"/>
      <c r="DR4789" s="2"/>
      <c r="DS4789" s="2"/>
      <c r="DT4789" s="2"/>
      <c r="DU4789" s="2"/>
      <c r="DV4789" s="2"/>
      <c r="DW4789" s="2"/>
      <c r="DX4789" s="2"/>
      <c r="DY4789" s="2"/>
      <c r="DZ4789" s="2"/>
      <c r="EA4789" s="2"/>
      <c r="EB4789" s="2"/>
      <c r="EC4789" s="2"/>
      <c r="ED4789" s="2"/>
      <c r="EE4789" s="2"/>
      <c r="EF4789" s="2"/>
      <c r="EG4789" s="2"/>
      <c r="EH4789" s="2"/>
      <c r="EI4789" s="2"/>
      <c r="EJ4789" s="2"/>
      <c r="EK4789" s="2"/>
      <c r="EL4789" s="2"/>
      <c r="EM4789" s="2"/>
      <c r="EN4789" s="2"/>
      <c r="EO4789" s="2"/>
      <c r="EP4789" s="2"/>
      <c r="EQ4789" s="2"/>
      <c r="ER4789" s="2"/>
      <c r="ES4789" s="2"/>
      <c r="ET4789" s="2"/>
      <c r="EU4789" s="2"/>
      <c r="EV4789" s="2"/>
      <c r="EW4789" s="2"/>
      <c r="EX4789" s="2"/>
      <c r="EY4789" s="2"/>
      <c r="EZ4789" s="2"/>
      <c r="FA4789" s="2"/>
      <c r="FB4789" s="2"/>
      <c r="FC4789" s="2"/>
      <c r="FD4789" s="2"/>
      <c r="FE4789" s="2"/>
      <c r="FF4789" s="2"/>
      <c r="FG4789" s="2"/>
      <c r="FH4789" s="2"/>
      <c r="FI4789" s="2"/>
      <c r="FJ4789" s="2"/>
      <c r="FK4789" s="2"/>
      <c r="FL4789" s="2"/>
      <c r="FM4789" s="2"/>
      <c r="FN4789" s="2"/>
      <c r="FO4789" s="2"/>
      <c r="FP4789" s="2"/>
      <c r="FQ4789" s="2"/>
      <c r="FR4789" s="2"/>
      <c r="FS4789" s="2"/>
      <c r="FT4789" s="2"/>
      <c r="FU4789" s="2"/>
      <c r="FV4789" s="2"/>
      <c r="FW4789" s="2"/>
      <c r="FX4789" s="2"/>
      <c r="FY4789" s="2"/>
      <c r="FZ4789" s="2"/>
      <c r="GA4789" s="2"/>
      <c r="GB4789" s="2"/>
      <c r="GC4789" s="2"/>
      <c r="GD4789" s="2"/>
      <c r="GE4789" s="2"/>
      <c r="GF4789" s="2"/>
      <c r="GG4789" s="2"/>
      <c r="GH4789" s="2"/>
      <c r="GI4789" s="2"/>
      <c r="GJ4789" s="2"/>
      <c r="GK4789" s="2"/>
      <c r="GL4789" s="2"/>
      <c r="GM4789" s="2"/>
      <c r="GN4789" s="2"/>
      <c r="GO4789" s="2"/>
      <c r="GP4789" s="2"/>
      <c r="GQ4789" s="2"/>
      <c r="GR4789" s="2"/>
      <c r="GS4789" s="2"/>
      <c r="GT4789" s="2"/>
      <c r="GU4789" s="2"/>
      <c r="GV4789" s="2"/>
      <c r="GW4789" s="2"/>
      <c r="GX4789" s="2"/>
      <c r="GY4789" s="2"/>
      <c r="GZ4789" s="2"/>
      <c r="HA4789" s="2"/>
      <c r="HB4789" s="2"/>
      <c r="HC4789" s="2"/>
      <c r="HD4789" s="2"/>
      <c r="HE4789" s="2"/>
      <c r="HF4789" s="2"/>
      <c r="HG4789" s="2"/>
      <c r="HH4789" s="2"/>
      <c r="HI4789" s="2"/>
      <c r="HJ4789" s="2"/>
      <c r="HK4789" s="2"/>
      <c r="HL4789" s="2"/>
      <c r="HM4789" s="2"/>
      <c r="HN4789" s="2"/>
      <c r="HO4789" s="2"/>
      <c r="HP4789" s="2"/>
      <c r="HQ4789" s="2"/>
      <c r="HR4789" s="2"/>
      <c r="HS4789" s="2"/>
      <c r="HT4789" s="2"/>
      <c r="HU4789" s="2"/>
      <c r="HV4789" s="2"/>
      <c r="HW4789" s="2"/>
      <c r="HX4789" s="2"/>
      <c r="HY4789" s="2"/>
      <c r="HZ4789" s="2"/>
      <c r="IA4789" s="2"/>
      <c r="IB4789" s="2"/>
      <c r="IC4789" s="2"/>
      <c r="ID4789" s="2"/>
      <c r="IE4789" s="2"/>
      <c r="IF4789" s="2"/>
      <c r="IG4789" s="2"/>
      <c r="IH4789" s="2"/>
      <c r="II4789" s="2"/>
      <c r="IJ4789" s="2"/>
      <c r="IK4789" s="2"/>
      <c r="IL4789" s="2"/>
      <c r="IM4789" s="2"/>
      <c r="IN4789" s="2"/>
      <c r="IO4789" s="2"/>
      <c r="IP4789" s="2"/>
      <c r="IQ4789" s="2"/>
    </row>
    <row r="4790" spans="1:251" s="16" customFormat="1" ht="18.75" customHeight="1">
      <c r="A4790" s="8"/>
      <c r="B4790" s="25"/>
      <c r="C4790" s="125" t="s">
        <v>490</v>
      </c>
      <c r="D4790" s="126"/>
      <c r="E4790" s="126"/>
      <c r="F4790" s="126"/>
      <c r="G4790" s="126"/>
      <c r="H4790" s="126"/>
      <c r="I4790" s="126"/>
      <c r="J4790" s="126"/>
      <c r="K4790" s="126"/>
      <c r="L4790" s="126"/>
      <c r="M4790" s="126"/>
      <c r="N4790" s="126"/>
      <c r="O4790" s="126"/>
      <c r="P4790" s="126"/>
      <c r="Q4790" s="126"/>
      <c r="R4790" s="126"/>
      <c r="S4790" s="126"/>
      <c r="T4790" s="126"/>
      <c r="U4790" s="126"/>
      <c r="V4790" s="126"/>
      <c r="W4790" s="126"/>
      <c r="X4790" s="126"/>
      <c r="Y4790" s="126"/>
      <c r="Z4790" s="127"/>
      <c r="AA4790" s="106">
        <v>20499</v>
      </c>
      <c r="AB4790" s="107"/>
      <c r="AC4790" s="107"/>
      <c r="AD4790" s="107"/>
      <c r="AE4790" s="107"/>
      <c r="AF4790" s="107"/>
      <c r="AG4790" s="107"/>
      <c r="AH4790" s="107"/>
      <c r="AI4790" s="108"/>
      <c r="AJ4790" s="106">
        <v>21027</v>
      </c>
      <c r="AK4790" s="107"/>
      <c r="AL4790" s="107"/>
      <c r="AM4790" s="107"/>
      <c r="AN4790" s="107"/>
      <c r="AO4790" s="107"/>
      <c r="AP4790" s="107"/>
      <c r="AQ4790" s="107"/>
      <c r="AR4790" s="108"/>
      <c r="AS4790" s="109"/>
      <c r="AT4790" s="110"/>
      <c r="AU4790" s="110"/>
      <c r="AV4790" s="110"/>
      <c r="AW4790" s="110"/>
      <c r="AX4790" s="111"/>
      <c r="AY4790" s="2"/>
      <c r="AZ4790" s="2"/>
      <c r="BA4790" s="2"/>
      <c r="BB4790" s="2"/>
      <c r="BC4790" s="2"/>
      <c r="BD4790" s="2"/>
      <c r="BE4790" s="2"/>
      <c r="BF4790" s="2"/>
      <c r="BG4790" s="2"/>
      <c r="BH4790" s="2"/>
      <c r="BI4790" s="2"/>
      <c r="BJ4790" s="2"/>
      <c r="BK4790" s="2"/>
      <c r="BL4790" s="2"/>
      <c r="BM4790" s="2"/>
      <c r="BN4790" s="2"/>
      <c r="BO4790" s="2"/>
      <c r="BP4790" s="2"/>
      <c r="BQ4790" s="2"/>
      <c r="BR4790" s="2"/>
      <c r="BS4790" s="2"/>
      <c r="BT4790" s="2"/>
      <c r="BU4790" s="2"/>
      <c r="BV4790" s="2"/>
      <c r="BW4790" s="2"/>
      <c r="BX4790" s="2"/>
      <c r="BY4790" s="2"/>
      <c r="BZ4790" s="2"/>
      <c r="CA4790" s="2"/>
      <c r="CB4790" s="2"/>
      <c r="CC4790" s="2"/>
      <c r="CD4790" s="2"/>
      <c r="CE4790" s="2"/>
      <c r="CF4790" s="2"/>
      <c r="CG4790" s="2"/>
      <c r="CH4790" s="2"/>
      <c r="CI4790" s="2"/>
      <c r="CJ4790" s="2"/>
      <c r="CK4790" s="2"/>
      <c r="CL4790" s="2"/>
      <c r="CM4790" s="2"/>
      <c r="CN4790" s="2"/>
      <c r="CO4790" s="2"/>
      <c r="CP4790" s="2"/>
      <c r="CQ4790" s="2"/>
      <c r="CR4790" s="2"/>
      <c r="CS4790" s="2"/>
      <c r="CT4790" s="2"/>
      <c r="CU4790" s="2"/>
      <c r="CV4790" s="2"/>
      <c r="CW4790" s="2"/>
      <c r="CX4790" s="2"/>
      <c r="CY4790" s="2"/>
      <c r="CZ4790" s="2"/>
      <c r="DA4790" s="2"/>
      <c r="DB4790" s="2"/>
      <c r="DC4790" s="2"/>
      <c r="DD4790" s="2"/>
      <c r="DE4790" s="2"/>
      <c r="DF4790" s="2"/>
      <c r="DG4790" s="2"/>
      <c r="DH4790" s="2"/>
      <c r="DI4790" s="2"/>
      <c r="DJ4790" s="2"/>
      <c r="DK4790" s="2"/>
      <c r="DL4790" s="2"/>
      <c r="DM4790" s="2"/>
      <c r="DN4790" s="2"/>
      <c r="DO4790" s="2"/>
      <c r="DP4790" s="2"/>
      <c r="DQ4790" s="2"/>
      <c r="DR4790" s="2"/>
      <c r="DS4790" s="2"/>
      <c r="DT4790" s="2"/>
      <c r="DU4790" s="2"/>
      <c r="DV4790" s="2"/>
      <c r="DW4790" s="2"/>
      <c r="DX4790" s="2"/>
      <c r="DY4790" s="2"/>
      <c r="DZ4790" s="2"/>
      <c r="EA4790" s="2"/>
      <c r="EB4790" s="2"/>
      <c r="EC4790" s="2"/>
      <c r="ED4790" s="2"/>
      <c r="EE4790" s="2"/>
      <c r="EF4790" s="2"/>
      <c r="EG4790" s="2"/>
      <c r="EH4790" s="2"/>
      <c r="EI4790" s="2"/>
      <c r="EJ4790" s="2"/>
      <c r="EK4790" s="2"/>
      <c r="EL4790" s="2"/>
      <c r="EM4790" s="2"/>
      <c r="EN4790" s="2"/>
      <c r="EO4790" s="2"/>
      <c r="EP4790" s="2"/>
      <c r="EQ4790" s="2"/>
      <c r="ER4790" s="2"/>
      <c r="ES4790" s="2"/>
      <c r="ET4790" s="2"/>
      <c r="EU4790" s="2"/>
      <c r="EV4790" s="2"/>
      <c r="EW4790" s="2"/>
      <c r="EX4790" s="2"/>
      <c r="EY4790" s="2"/>
      <c r="EZ4790" s="2"/>
      <c r="FA4790" s="2"/>
      <c r="FB4790" s="2"/>
      <c r="FC4790" s="2"/>
      <c r="FD4790" s="2"/>
      <c r="FE4790" s="2"/>
      <c r="FF4790" s="2"/>
      <c r="FG4790" s="2"/>
      <c r="FH4790" s="2"/>
      <c r="FI4790" s="2"/>
      <c r="FJ4790" s="2"/>
      <c r="FK4790" s="2"/>
      <c r="FL4790" s="2"/>
      <c r="FM4790" s="2"/>
      <c r="FN4790" s="2"/>
      <c r="FO4790" s="2"/>
      <c r="FP4790" s="2"/>
      <c r="FQ4790" s="2"/>
      <c r="FR4790" s="2"/>
      <c r="FS4790" s="2"/>
      <c r="FT4790" s="2"/>
      <c r="FU4790" s="2"/>
      <c r="FV4790" s="2"/>
      <c r="FW4790" s="2"/>
      <c r="FX4790" s="2"/>
      <c r="FY4790" s="2"/>
      <c r="FZ4790" s="2"/>
      <c r="GA4790" s="2"/>
      <c r="GB4790" s="2"/>
      <c r="GC4790" s="2"/>
      <c r="GD4790" s="2"/>
      <c r="GE4790" s="2"/>
      <c r="GF4790" s="2"/>
      <c r="GG4790" s="2"/>
      <c r="GH4790" s="2"/>
      <c r="GI4790" s="2"/>
      <c r="GJ4790" s="2"/>
      <c r="GK4790" s="2"/>
      <c r="GL4790" s="2"/>
      <c r="GM4790" s="2"/>
      <c r="GN4790" s="2"/>
      <c r="GO4790" s="2"/>
      <c r="GP4790" s="2"/>
      <c r="GQ4790" s="2"/>
      <c r="GR4790" s="2"/>
      <c r="GS4790" s="2"/>
      <c r="GT4790" s="2"/>
      <c r="GU4790" s="2"/>
      <c r="GV4790" s="2"/>
      <c r="GW4790" s="2"/>
      <c r="GX4790" s="2"/>
      <c r="GY4790" s="2"/>
      <c r="GZ4790" s="2"/>
      <c r="HA4790" s="2"/>
      <c r="HB4790" s="2"/>
      <c r="HC4790" s="2"/>
      <c r="HD4790" s="2"/>
      <c r="HE4790" s="2"/>
      <c r="HF4790" s="2"/>
      <c r="HG4790" s="2"/>
      <c r="HH4790" s="2"/>
      <c r="HI4790" s="2"/>
      <c r="HJ4790" s="2"/>
      <c r="HK4790" s="2"/>
      <c r="HL4790" s="2"/>
      <c r="HM4790" s="2"/>
      <c r="HN4790" s="2"/>
      <c r="HO4790" s="2"/>
      <c r="HP4790" s="2"/>
      <c r="HQ4790" s="2"/>
      <c r="HR4790" s="2"/>
      <c r="HS4790" s="2"/>
      <c r="HT4790" s="2"/>
      <c r="HU4790" s="2"/>
      <c r="HV4790" s="2"/>
      <c r="HW4790" s="2"/>
      <c r="HX4790" s="2"/>
      <c r="HY4790" s="2"/>
      <c r="HZ4790" s="2"/>
      <c r="IA4790" s="2"/>
      <c r="IB4790" s="2"/>
      <c r="IC4790" s="2"/>
      <c r="ID4790" s="2"/>
      <c r="IE4790" s="2"/>
      <c r="IF4790" s="2"/>
      <c r="IG4790" s="2"/>
      <c r="IH4790" s="2"/>
      <c r="II4790" s="2"/>
      <c r="IJ4790" s="2"/>
      <c r="IK4790" s="2"/>
      <c r="IL4790" s="2"/>
      <c r="IM4790" s="2"/>
      <c r="IN4790" s="2"/>
      <c r="IO4790" s="2"/>
      <c r="IP4790" s="2"/>
      <c r="IQ4790" s="2"/>
    </row>
    <row r="4791" spans="1:251" s="16" customFormat="1" ht="18.75" customHeight="1">
      <c r="A4791" s="8"/>
      <c r="B4791" s="25"/>
      <c r="C4791" s="125" t="s">
        <v>494</v>
      </c>
      <c r="D4791" s="126"/>
      <c r="E4791" s="126"/>
      <c r="F4791" s="126"/>
      <c r="G4791" s="126"/>
      <c r="H4791" s="126"/>
      <c r="I4791" s="126"/>
      <c r="J4791" s="126"/>
      <c r="K4791" s="126"/>
      <c r="L4791" s="126"/>
      <c r="M4791" s="126"/>
      <c r="N4791" s="126"/>
      <c r="O4791" s="126"/>
      <c r="P4791" s="126"/>
      <c r="Q4791" s="126"/>
      <c r="R4791" s="126"/>
      <c r="S4791" s="126"/>
      <c r="T4791" s="126"/>
      <c r="U4791" s="126"/>
      <c r="V4791" s="126"/>
      <c r="W4791" s="126"/>
      <c r="X4791" s="126"/>
      <c r="Y4791" s="126"/>
      <c r="Z4791" s="127"/>
      <c r="AA4791" s="106">
        <v>12185</v>
      </c>
      <c r="AB4791" s="107"/>
      <c r="AC4791" s="107"/>
      <c r="AD4791" s="107"/>
      <c r="AE4791" s="107"/>
      <c r="AF4791" s="107"/>
      <c r="AG4791" s="107"/>
      <c r="AH4791" s="107"/>
      <c r="AI4791" s="108"/>
      <c r="AJ4791" s="106">
        <v>12049</v>
      </c>
      <c r="AK4791" s="107"/>
      <c r="AL4791" s="107"/>
      <c r="AM4791" s="107"/>
      <c r="AN4791" s="107"/>
      <c r="AO4791" s="107"/>
      <c r="AP4791" s="107"/>
      <c r="AQ4791" s="107"/>
      <c r="AR4791" s="108"/>
      <c r="AS4791" s="109"/>
      <c r="AT4791" s="110"/>
      <c r="AU4791" s="110"/>
      <c r="AV4791" s="110"/>
      <c r="AW4791" s="110"/>
      <c r="AX4791" s="111"/>
      <c r="AY4791" s="2"/>
      <c r="AZ4791" s="2"/>
      <c r="BA4791" s="2"/>
      <c r="BB4791" s="2"/>
      <c r="BC4791" s="2"/>
      <c r="BD4791" s="2"/>
      <c r="BE4791" s="2"/>
      <c r="BF4791" s="2"/>
      <c r="BG4791" s="2"/>
      <c r="BH4791" s="2"/>
      <c r="BI4791" s="2"/>
      <c r="BJ4791" s="2"/>
      <c r="BK4791" s="2"/>
      <c r="BL4791" s="2"/>
      <c r="BM4791" s="2"/>
      <c r="BN4791" s="2"/>
      <c r="BO4791" s="2"/>
      <c r="BP4791" s="2"/>
      <c r="BQ4791" s="2"/>
      <c r="BR4791" s="2"/>
      <c r="BS4791" s="2"/>
      <c r="BT4791" s="2"/>
      <c r="BU4791" s="2"/>
      <c r="BV4791" s="2"/>
      <c r="BW4791" s="2"/>
      <c r="BX4791" s="2"/>
      <c r="BY4791" s="2"/>
      <c r="BZ4791" s="2"/>
      <c r="CA4791" s="2"/>
      <c r="CB4791" s="2"/>
      <c r="CC4791" s="2"/>
      <c r="CD4791" s="2"/>
      <c r="CE4791" s="2"/>
      <c r="CF4791" s="2"/>
      <c r="CG4791" s="2"/>
      <c r="CH4791" s="2"/>
      <c r="CI4791" s="2"/>
      <c r="CJ4791" s="2"/>
      <c r="CK4791" s="2"/>
      <c r="CL4791" s="2"/>
      <c r="CM4791" s="2"/>
      <c r="CN4791" s="2"/>
      <c r="CO4791" s="2"/>
      <c r="CP4791" s="2"/>
      <c r="CQ4791" s="2"/>
      <c r="CR4791" s="2"/>
      <c r="CS4791" s="2"/>
      <c r="CT4791" s="2"/>
      <c r="CU4791" s="2"/>
      <c r="CV4791" s="2"/>
      <c r="CW4791" s="2"/>
      <c r="CX4791" s="2"/>
      <c r="CY4791" s="2"/>
      <c r="CZ4791" s="2"/>
      <c r="DA4791" s="2"/>
      <c r="DB4791" s="2"/>
      <c r="DC4791" s="2"/>
      <c r="DD4791" s="2"/>
      <c r="DE4791" s="2"/>
      <c r="DF4791" s="2"/>
      <c r="DG4791" s="2"/>
      <c r="DH4791" s="2"/>
      <c r="DI4791" s="2"/>
      <c r="DJ4791" s="2"/>
      <c r="DK4791" s="2"/>
      <c r="DL4791" s="2"/>
      <c r="DM4791" s="2"/>
      <c r="DN4791" s="2"/>
      <c r="DO4791" s="2"/>
      <c r="DP4791" s="2"/>
      <c r="DQ4791" s="2"/>
      <c r="DR4791" s="2"/>
      <c r="DS4791" s="2"/>
      <c r="DT4791" s="2"/>
      <c r="DU4791" s="2"/>
      <c r="DV4791" s="2"/>
      <c r="DW4791" s="2"/>
      <c r="DX4791" s="2"/>
      <c r="DY4791" s="2"/>
      <c r="DZ4791" s="2"/>
      <c r="EA4791" s="2"/>
      <c r="EB4791" s="2"/>
      <c r="EC4791" s="2"/>
      <c r="ED4791" s="2"/>
      <c r="EE4791" s="2"/>
      <c r="EF4791" s="2"/>
      <c r="EG4791" s="2"/>
      <c r="EH4791" s="2"/>
      <c r="EI4791" s="2"/>
      <c r="EJ4791" s="2"/>
      <c r="EK4791" s="2"/>
      <c r="EL4791" s="2"/>
      <c r="EM4791" s="2"/>
      <c r="EN4791" s="2"/>
      <c r="EO4791" s="2"/>
      <c r="EP4791" s="2"/>
      <c r="EQ4791" s="2"/>
      <c r="ER4791" s="2"/>
      <c r="ES4791" s="2"/>
      <c r="ET4791" s="2"/>
      <c r="EU4791" s="2"/>
      <c r="EV4791" s="2"/>
      <c r="EW4791" s="2"/>
      <c r="EX4791" s="2"/>
      <c r="EY4791" s="2"/>
      <c r="EZ4791" s="2"/>
      <c r="FA4791" s="2"/>
      <c r="FB4791" s="2"/>
      <c r="FC4791" s="2"/>
      <c r="FD4791" s="2"/>
      <c r="FE4791" s="2"/>
      <c r="FF4791" s="2"/>
      <c r="FG4791" s="2"/>
      <c r="FH4791" s="2"/>
      <c r="FI4791" s="2"/>
      <c r="FJ4791" s="2"/>
      <c r="FK4791" s="2"/>
      <c r="FL4791" s="2"/>
      <c r="FM4791" s="2"/>
      <c r="FN4791" s="2"/>
      <c r="FO4791" s="2"/>
      <c r="FP4791" s="2"/>
      <c r="FQ4791" s="2"/>
      <c r="FR4791" s="2"/>
      <c r="FS4791" s="2"/>
      <c r="FT4791" s="2"/>
      <c r="FU4791" s="2"/>
      <c r="FV4791" s="2"/>
      <c r="FW4791" s="2"/>
      <c r="FX4791" s="2"/>
      <c r="FY4791" s="2"/>
      <c r="FZ4791" s="2"/>
      <c r="GA4791" s="2"/>
      <c r="GB4791" s="2"/>
      <c r="GC4791" s="2"/>
      <c r="GD4791" s="2"/>
      <c r="GE4791" s="2"/>
      <c r="GF4791" s="2"/>
      <c r="GG4791" s="2"/>
      <c r="GH4791" s="2"/>
      <c r="GI4791" s="2"/>
      <c r="GJ4791" s="2"/>
      <c r="GK4791" s="2"/>
      <c r="GL4791" s="2"/>
      <c r="GM4791" s="2"/>
      <c r="GN4791" s="2"/>
      <c r="GO4791" s="2"/>
      <c r="GP4791" s="2"/>
      <c r="GQ4791" s="2"/>
      <c r="GR4791" s="2"/>
      <c r="GS4791" s="2"/>
      <c r="GT4791" s="2"/>
      <c r="GU4791" s="2"/>
      <c r="GV4791" s="2"/>
      <c r="GW4791" s="2"/>
      <c r="GX4791" s="2"/>
      <c r="GY4791" s="2"/>
      <c r="GZ4791" s="2"/>
      <c r="HA4791" s="2"/>
      <c r="HB4791" s="2"/>
      <c r="HC4791" s="2"/>
      <c r="HD4791" s="2"/>
      <c r="HE4791" s="2"/>
      <c r="HF4791" s="2"/>
      <c r="HG4791" s="2"/>
      <c r="HH4791" s="2"/>
      <c r="HI4791" s="2"/>
      <c r="HJ4791" s="2"/>
      <c r="HK4791" s="2"/>
      <c r="HL4791" s="2"/>
      <c r="HM4791" s="2"/>
      <c r="HN4791" s="2"/>
      <c r="HO4791" s="2"/>
      <c r="HP4791" s="2"/>
      <c r="HQ4791" s="2"/>
      <c r="HR4791" s="2"/>
      <c r="HS4791" s="2"/>
      <c r="HT4791" s="2"/>
      <c r="HU4791" s="2"/>
      <c r="HV4791" s="2"/>
      <c r="HW4791" s="2"/>
      <c r="HX4791" s="2"/>
      <c r="HY4791" s="2"/>
      <c r="HZ4791" s="2"/>
      <c r="IA4791" s="2"/>
      <c r="IB4791" s="2"/>
      <c r="IC4791" s="2"/>
      <c r="ID4791" s="2"/>
      <c r="IE4791" s="2"/>
      <c r="IF4791" s="2"/>
      <c r="IG4791" s="2"/>
      <c r="IH4791" s="2"/>
      <c r="II4791" s="2"/>
      <c r="IJ4791" s="2"/>
      <c r="IK4791" s="2"/>
      <c r="IL4791" s="2"/>
      <c r="IM4791" s="2"/>
      <c r="IN4791" s="2"/>
      <c r="IO4791" s="2"/>
      <c r="IP4791" s="2"/>
      <c r="IQ4791" s="2"/>
    </row>
    <row r="4792" spans="1:251" s="16" customFormat="1" ht="18.75" customHeight="1" thickBot="1">
      <c r="A4792" s="17"/>
      <c r="B4792" s="136" t="s">
        <v>13</v>
      </c>
      <c r="C4792" s="137"/>
      <c r="D4792" s="137"/>
      <c r="E4792" s="137"/>
      <c r="F4792" s="137"/>
      <c r="G4792" s="137"/>
      <c r="H4792" s="137"/>
      <c r="I4792" s="137"/>
      <c r="J4792" s="137"/>
      <c r="K4792" s="137"/>
      <c r="L4792" s="137"/>
      <c r="M4792" s="137"/>
      <c r="N4792" s="137"/>
      <c r="O4792" s="137"/>
      <c r="P4792" s="137"/>
      <c r="Q4792" s="137"/>
      <c r="R4792" s="137"/>
      <c r="S4792" s="137"/>
      <c r="T4792" s="137"/>
      <c r="U4792" s="137"/>
      <c r="V4792" s="137"/>
      <c r="W4792" s="137"/>
      <c r="X4792" s="137"/>
      <c r="Y4792" s="137"/>
      <c r="Z4792" s="138"/>
      <c r="AA4792" s="115">
        <f>SUM(AA4783:AI4791)</f>
        <v>437968</v>
      </c>
      <c r="AB4792" s="116"/>
      <c r="AC4792" s="116"/>
      <c r="AD4792" s="116"/>
      <c r="AE4792" s="116"/>
      <c r="AF4792" s="116"/>
      <c r="AG4792" s="116"/>
      <c r="AH4792" s="116"/>
      <c r="AI4792" s="117"/>
      <c r="AJ4792" s="115">
        <f>SUM(AJ4783:AR4791)</f>
        <v>437652</v>
      </c>
      <c r="AK4792" s="116"/>
      <c r="AL4792" s="116"/>
      <c r="AM4792" s="116"/>
      <c r="AN4792" s="116"/>
      <c r="AO4792" s="116"/>
      <c r="AP4792" s="116"/>
      <c r="AQ4792" s="116"/>
      <c r="AR4792" s="117"/>
      <c r="AS4792" s="112"/>
      <c r="AT4792" s="113"/>
      <c r="AU4792" s="113"/>
      <c r="AV4792" s="113"/>
      <c r="AW4792" s="113"/>
      <c r="AX4792" s="114"/>
      <c r="AY4792" s="2"/>
      <c r="AZ4792" s="2"/>
      <c r="BA4792" s="2"/>
      <c r="BB4792" s="2"/>
      <c r="BC4792" s="2"/>
      <c r="BD4792" s="2"/>
      <c r="BE4792" s="2"/>
      <c r="BF4792" s="2"/>
      <c r="BG4792" s="2"/>
      <c r="BH4792" s="2"/>
      <c r="BI4792" s="2"/>
      <c r="BJ4792" s="2"/>
      <c r="BK4792" s="2"/>
      <c r="BL4792" s="2"/>
      <c r="BM4792" s="2"/>
      <c r="BN4792" s="2"/>
      <c r="BO4792" s="2"/>
      <c r="BP4792" s="2"/>
      <c r="BQ4792" s="2"/>
      <c r="BR4792" s="2"/>
      <c r="BS4792" s="2"/>
      <c r="BT4792" s="2"/>
      <c r="BU4792" s="2"/>
      <c r="BV4792" s="2"/>
      <c r="BW4792" s="2"/>
      <c r="BX4792" s="2"/>
      <c r="BY4792" s="2"/>
      <c r="BZ4792" s="2"/>
      <c r="CA4792" s="2"/>
      <c r="CB4792" s="2"/>
      <c r="CC4792" s="2"/>
      <c r="CD4792" s="2"/>
      <c r="CE4792" s="2"/>
      <c r="CF4792" s="2"/>
      <c r="CG4792" s="2"/>
      <c r="CH4792" s="2"/>
      <c r="CI4792" s="2"/>
      <c r="CJ4792" s="2"/>
      <c r="CK4792" s="2"/>
      <c r="CL4792" s="2"/>
      <c r="CM4792" s="2"/>
      <c r="CN4792" s="2"/>
      <c r="CO4792" s="2"/>
      <c r="CP4792" s="2"/>
      <c r="CQ4792" s="2"/>
      <c r="CR4792" s="2"/>
      <c r="CS4792" s="2"/>
      <c r="CT4792" s="2"/>
      <c r="CU4792" s="2"/>
      <c r="CV4792" s="2"/>
      <c r="CW4792" s="2"/>
      <c r="CX4792" s="2"/>
      <c r="CY4792" s="2"/>
      <c r="CZ4792" s="2"/>
      <c r="DA4792" s="2"/>
      <c r="DB4792" s="2"/>
      <c r="DC4792" s="2"/>
      <c r="DD4792" s="2"/>
      <c r="DE4792" s="2"/>
      <c r="DF4792" s="2"/>
      <c r="DG4792" s="2"/>
      <c r="DH4792" s="2"/>
      <c r="DI4792" s="2"/>
      <c r="DJ4792" s="2"/>
      <c r="DK4792" s="2"/>
      <c r="DL4792" s="2"/>
      <c r="DM4792" s="2"/>
      <c r="DN4792" s="2"/>
      <c r="DO4792" s="2"/>
      <c r="DP4792" s="2"/>
      <c r="DQ4792" s="2"/>
      <c r="DR4792" s="2"/>
      <c r="DS4792" s="2"/>
      <c r="DT4792" s="2"/>
      <c r="DU4792" s="2"/>
      <c r="DV4792" s="2"/>
      <c r="DW4792" s="2"/>
      <c r="DX4792" s="2"/>
      <c r="DY4792" s="2"/>
      <c r="DZ4792" s="2"/>
      <c r="EA4792" s="2"/>
      <c r="EB4792" s="2"/>
      <c r="EC4792" s="2"/>
      <c r="ED4792" s="2"/>
      <c r="EE4792" s="2"/>
      <c r="EF4792" s="2"/>
      <c r="EG4792" s="2"/>
      <c r="EH4792" s="2"/>
      <c r="EI4792" s="2"/>
      <c r="EJ4792" s="2"/>
      <c r="EK4792" s="2"/>
      <c r="EL4792" s="2"/>
      <c r="EM4792" s="2"/>
      <c r="EN4792" s="2"/>
      <c r="EO4792" s="2"/>
      <c r="EP4792" s="2"/>
      <c r="EQ4792" s="2"/>
      <c r="ER4792" s="2"/>
      <c r="ES4792" s="2"/>
      <c r="ET4792" s="2"/>
      <c r="EU4792" s="2"/>
      <c r="EV4792" s="2"/>
      <c r="EW4792" s="2"/>
      <c r="EX4792" s="2"/>
      <c r="EY4792" s="2"/>
      <c r="EZ4792" s="2"/>
      <c r="FA4792" s="2"/>
      <c r="FB4792" s="2"/>
      <c r="FC4792" s="2"/>
      <c r="FD4792" s="2"/>
      <c r="FE4792" s="2"/>
      <c r="FF4792" s="2"/>
      <c r="FG4792" s="2"/>
      <c r="FH4792" s="2"/>
      <c r="FI4792" s="2"/>
      <c r="FJ4792" s="2"/>
      <c r="FK4792" s="2"/>
      <c r="FL4792" s="2"/>
      <c r="FM4792" s="2"/>
      <c r="FN4792" s="2"/>
      <c r="FO4792" s="2"/>
      <c r="FP4792" s="2"/>
      <c r="FQ4792" s="2"/>
      <c r="FR4792" s="2"/>
      <c r="FS4792" s="2"/>
      <c r="FT4792" s="2"/>
      <c r="FU4792" s="2"/>
      <c r="FV4792" s="2"/>
      <c r="FW4792" s="2"/>
      <c r="FX4792" s="2"/>
      <c r="FY4792" s="2"/>
      <c r="FZ4792" s="2"/>
      <c r="GA4792" s="2"/>
      <c r="GB4792" s="2"/>
      <c r="GC4792" s="2"/>
      <c r="GD4792" s="2"/>
      <c r="GE4792" s="2"/>
      <c r="GF4792" s="2"/>
      <c r="GG4792" s="2"/>
      <c r="GH4792" s="2"/>
      <c r="GI4792" s="2"/>
      <c r="GJ4792" s="2"/>
      <c r="GK4792" s="2"/>
      <c r="GL4792" s="2"/>
      <c r="GM4792" s="2"/>
      <c r="GN4792" s="2"/>
      <c r="GO4792" s="2"/>
      <c r="GP4792" s="2"/>
      <c r="GQ4792" s="2"/>
      <c r="GR4792" s="2"/>
      <c r="GS4792" s="2"/>
      <c r="GT4792" s="2"/>
      <c r="GU4792" s="2"/>
      <c r="GV4792" s="2"/>
      <c r="GW4792" s="2"/>
      <c r="GX4792" s="2"/>
      <c r="GY4792" s="2"/>
      <c r="GZ4792" s="2"/>
      <c r="HA4792" s="2"/>
      <c r="HB4792" s="2"/>
      <c r="HC4792" s="2"/>
      <c r="HD4792" s="2"/>
      <c r="HE4792" s="2"/>
      <c r="HF4792" s="2"/>
      <c r="HG4792" s="2"/>
      <c r="HH4792" s="2"/>
      <c r="HI4792" s="2"/>
      <c r="HJ4792" s="2"/>
      <c r="HK4792" s="2"/>
      <c r="HL4792" s="2"/>
      <c r="HM4792" s="2"/>
      <c r="HN4792" s="2"/>
      <c r="HO4792" s="2"/>
      <c r="HP4792" s="2"/>
      <c r="HQ4792" s="2"/>
      <c r="HR4792" s="2"/>
      <c r="HS4792" s="2"/>
      <c r="HT4792" s="2"/>
      <c r="HU4792" s="2"/>
      <c r="HV4792" s="2"/>
      <c r="HW4792" s="2"/>
      <c r="HX4792" s="2"/>
      <c r="HY4792" s="2"/>
      <c r="HZ4792" s="2"/>
      <c r="IA4792" s="2"/>
      <c r="IB4792" s="2"/>
      <c r="IC4792" s="2"/>
      <c r="ID4792" s="2"/>
      <c r="IE4792" s="2"/>
      <c r="IF4792" s="2"/>
      <c r="IG4792" s="2"/>
      <c r="IH4792" s="2"/>
      <c r="II4792" s="2"/>
      <c r="IJ4792" s="2"/>
      <c r="IK4792" s="2"/>
      <c r="IL4792" s="2"/>
      <c r="IM4792" s="2"/>
      <c r="IN4792" s="2"/>
      <c r="IO4792" s="2"/>
      <c r="IP4792" s="2"/>
      <c r="IQ4792" s="2"/>
    </row>
    <row r="4794" spans="1:251" ht="18.75">
      <c r="A4794" s="1" t="s">
        <v>0</v>
      </c>
      <c r="AW4794" s="3"/>
      <c r="AX4794" s="4"/>
      <c r="AY4794" s="3"/>
    </row>
    <row r="4796" spans="1:251" ht="18.75">
      <c r="B4796" s="118" t="s">
        <v>8</v>
      </c>
      <c r="C4796" s="119"/>
      <c r="D4796" s="119"/>
      <c r="E4796" s="119"/>
      <c r="F4796" s="119"/>
      <c r="G4796" s="119"/>
      <c r="H4796" s="119"/>
      <c r="I4796" s="119"/>
      <c r="J4796" s="119"/>
      <c r="K4796" s="119"/>
      <c r="L4796" s="119"/>
      <c r="M4796" s="119"/>
      <c r="N4796" s="119"/>
      <c r="O4796" s="119"/>
      <c r="P4796" s="119"/>
      <c r="Q4796" s="119"/>
      <c r="R4796" s="119"/>
      <c r="S4796" s="119"/>
      <c r="T4796" s="119"/>
      <c r="U4796" s="119"/>
      <c r="V4796" s="119"/>
      <c r="W4796" s="119"/>
      <c r="X4796" s="119"/>
      <c r="Y4796" s="119"/>
      <c r="Z4796" s="119"/>
      <c r="AA4796" s="119"/>
      <c r="AB4796" s="119"/>
      <c r="AC4796" s="119"/>
      <c r="AD4796" s="119"/>
      <c r="AE4796" s="119"/>
      <c r="AF4796" s="119"/>
      <c r="AG4796" s="119"/>
      <c r="AH4796" s="119"/>
      <c r="AI4796" s="119"/>
      <c r="AJ4796" s="119"/>
      <c r="AK4796" s="119"/>
      <c r="AL4796" s="119"/>
      <c r="AM4796" s="119"/>
      <c r="AN4796" s="119"/>
      <c r="AO4796" s="119"/>
      <c r="AP4796" s="119"/>
      <c r="AQ4796" s="119"/>
      <c r="AR4796" s="119"/>
      <c r="AS4796" s="119"/>
      <c r="AT4796" s="119"/>
      <c r="AU4796" s="119"/>
      <c r="AV4796" s="119"/>
      <c r="AW4796" s="119"/>
      <c r="AX4796" s="119"/>
    </row>
    <row r="4797" spans="1:251">
      <c r="Z4797" s="5"/>
      <c r="AD4797" s="5"/>
      <c r="AE4797" s="5"/>
      <c r="AF4797" s="5"/>
      <c r="AG4797" s="5"/>
      <c r="AH4797" s="5"/>
      <c r="AI4797" s="5"/>
      <c r="AO4797" s="5"/>
    </row>
    <row r="4798" spans="1:251" ht="13.5" thickBot="1">
      <c r="Z4798" s="5"/>
      <c r="AD4798" s="5"/>
      <c r="AE4798" s="5"/>
      <c r="AF4798" s="5"/>
      <c r="AG4798" s="5"/>
      <c r="AH4798" s="5"/>
      <c r="AI4798" s="5"/>
      <c r="AO4798" s="5"/>
      <c r="DI4798" s="6"/>
    </row>
    <row r="4799" spans="1:251" ht="24.75" customHeight="1" thickBot="1">
      <c r="B4799" s="120" t="s">
        <v>1</v>
      </c>
      <c r="C4799" s="121"/>
      <c r="D4799" s="121"/>
      <c r="E4799" s="121"/>
      <c r="F4799" s="121"/>
      <c r="G4799" s="121"/>
      <c r="H4799" s="122" t="s">
        <v>948</v>
      </c>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4"/>
      <c r="DI4799" s="6"/>
    </row>
    <row r="4800" spans="1:251" ht="14.25">
      <c r="B4800" s="7"/>
      <c r="C4800" s="7"/>
      <c r="D4800" s="7"/>
      <c r="E4800" s="7"/>
      <c r="F4800" s="7"/>
      <c r="G4800" s="7"/>
      <c r="H4800" s="8"/>
      <c r="I4800" s="8"/>
      <c r="J4800" s="8"/>
      <c r="K4800" s="8"/>
      <c r="L4800" s="9"/>
      <c r="M4800" s="9"/>
      <c r="N4800" s="9"/>
      <c r="O4800" s="9"/>
      <c r="P4800" s="8"/>
      <c r="Q4800" s="8"/>
      <c r="R4800" s="8"/>
      <c r="S4800" s="8"/>
      <c r="T4800" s="8"/>
      <c r="U4800" s="8"/>
      <c r="V4800" s="10"/>
      <c r="W4800" s="10"/>
      <c r="X4800" s="10"/>
      <c r="Y4800" s="10"/>
      <c r="Z4800" s="10"/>
      <c r="AA4800" s="10"/>
      <c r="AB4800" s="10"/>
      <c r="AC4800" s="10"/>
      <c r="AD4800" s="10"/>
      <c r="AE4800" s="10"/>
      <c r="AF4800" s="10"/>
      <c r="AG4800" s="10"/>
      <c r="AH4800" s="10"/>
      <c r="AI4800" s="10"/>
      <c r="AJ4800" s="10"/>
      <c r="AK4800" s="10"/>
      <c r="AL4800" s="10"/>
      <c r="AM4800" s="10"/>
      <c r="AN4800" s="10"/>
      <c r="AO4800" s="10"/>
      <c r="AP4800" s="10"/>
      <c r="AQ4800" s="10"/>
      <c r="AR4800" s="10"/>
      <c r="AS4800" s="10"/>
      <c r="AT4800" s="10"/>
      <c r="AU4800" s="10"/>
      <c r="AV4800" s="10"/>
      <c r="AW4800" s="10"/>
      <c r="AX4800" s="10"/>
      <c r="DI4800" s="6"/>
    </row>
    <row r="4801" spans="1:113" ht="15" thickBot="1">
      <c r="A4801" s="11"/>
      <c r="B4801" s="10" t="s">
        <v>2</v>
      </c>
      <c r="C4801" s="8"/>
      <c r="D4801" s="8"/>
      <c r="E4801" s="8"/>
      <c r="F4801" s="8"/>
      <c r="G4801" s="8"/>
      <c r="H4801" s="8"/>
      <c r="I4801" s="8"/>
      <c r="J4801" s="8"/>
      <c r="K4801" s="8"/>
      <c r="L4801" s="9"/>
      <c r="M4801" s="9"/>
      <c r="N4801" s="9"/>
      <c r="O4801" s="9"/>
      <c r="P4801" s="8"/>
      <c r="Q4801" s="8"/>
      <c r="R4801" s="8"/>
      <c r="S4801" s="8"/>
      <c r="T4801" s="8"/>
      <c r="U4801" s="8"/>
      <c r="V4801" s="10"/>
      <c r="W4801" s="10"/>
      <c r="X4801" s="10"/>
      <c r="Y4801" s="10"/>
      <c r="Z4801" s="10"/>
      <c r="AA4801" s="10"/>
      <c r="AB4801" s="10"/>
      <c r="AC4801" s="10"/>
      <c r="AD4801" s="10"/>
      <c r="AE4801" s="10"/>
      <c r="AF4801" s="10"/>
      <c r="AG4801" s="10"/>
      <c r="AH4801" s="10"/>
      <c r="AI4801" s="10"/>
      <c r="AJ4801" s="10"/>
      <c r="AK4801" s="10"/>
      <c r="AL4801" s="10"/>
      <c r="AM4801" s="10"/>
      <c r="AN4801" s="10"/>
      <c r="AO4801" s="10"/>
      <c r="AP4801" s="10"/>
      <c r="AQ4801" s="10"/>
      <c r="AR4801" s="10"/>
      <c r="AS4801" s="10"/>
      <c r="AT4801" s="10"/>
      <c r="AU4801" s="10"/>
      <c r="AV4801" s="10"/>
      <c r="AW4801" s="10"/>
      <c r="AX4801" s="10"/>
      <c r="DI4801" s="6"/>
    </row>
    <row r="4802" spans="1:113" ht="14.25">
      <c r="A4802" s="8"/>
      <c r="B4802" s="12"/>
      <c r="C4802" s="7"/>
      <c r="D4802" s="7"/>
      <c r="E4802" s="7"/>
      <c r="F4802" s="7"/>
      <c r="G4802" s="7"/>
      <c r="H4802" s="7"/>
      <c r="I4802" s="7"/>
      <c r="J4802" s="7"/>
      <c r="K4802" s="7"/>
      <c r="L4802" s="13"/>
      <c r="M4802" s="13"/>
      <c r="N4802" s="13"/>
      <c r="O4802" s="13"/>
      <c r="P4802" s="7"/>
      <c r="Q4802" s="7"/>
      <c r="R4802" s="7"/>
      <c r="S4802" s="7"/>
      <c r="T4802" s="7"/>
      <c r="U4802" s="7"/>
      <c r="V4802" s="14"/>
      <c r="W4802" s="14"/>
      <c r="X4802" s="14"/>
      <c r="Y4802" s="14"/>
      <c r="Z4802" s="14"/>
      <c r="AA4802" s="14"/>
      <c r="AB4802" s="14"/>
      <c r="AC4802" s="14"/>
      <c r="AD4802" s="14"/>
      <c r="AE4802" s="14"/>
      <c r="AF4802" s="14"/>
      <c r="AG4802" s="14"/>
      <c r="AH4802" s="14"/>
      <c r="AI4802" s="14"/>
      <c r="AJ4802" s="14"/>
      <c r="AK4802" s="14"/>
      <c r="AL4802" s="14"/>
      <c r="AM4802" s="14"/>
      <c r="AN4802" s="14"/>
      <c r="AO4802" s="14"/>
      <c r="AP4802" s="14"/>
      <c r="AQ4802" s="14"/>
      <c r="AR4802" s="14"/>
      <c r="AS4802" s="14"/>
      <c r="AT4802" s="14"/>
      <c r="AU4802" s="14"/>
      <c r="AV4802" s="14"/>
      <c r="AW4802" s="14"/>
      <c r="AX4802" s="15"/>
    </row>
    <row r="4803" spans="1:113" ht="12" customHeight="1">
      <c r="A4803" s="8"/>
      <c r="B4803" s="141" t="s">
        <v>979</v>
      </c>
      <c r="C4803" s="142"/>
      <c r="D4803" s="142"/>
      <c r="E4803" s="142"/>
      <c r="F4803" s="142"/>
      <c r="G4803" s="142"/>
      <c r="H4803" s="142"/>
      <c r="I4803" s="142"/>
      <c r="J4803" s="142"/>
      <c r="K4803" s="142"/>
      <c r="L4803" s="142"/>
      <c r="M4803" s="142"/>
      <c r="N4803" s="142"/>
      <c r="O4803" s="142"/>
      <c r="P4803" s="142"/>
      <c r="Q4803" s="142"/>
      <c r="R4803" s="142"/>
      <c r="S4803" s="142"/>
      <c r="T4803" s="142"/>
      <c r="U4803" s="142"/>
      <c r="V4803" s="142"/>
      <c r="W4803" s="142"/>
      <c r="X4803" s="142"/>
      <c r="Y4803" s="142"/>
      <c r="Z4803" s="142"/>
      <c r="AA4803" s="142"/>
      <c r="AB4803" s="142"/>
      <c r="AC4803" s="142"/>
      <c r="AD4803" s="142"/>
      <c r="AE4803" s="142"/>
      <c r="AF4803" s="142"/>
      <c r="AG4803" s="142"/>
      <c r="AH4803" s="142"/>
      <c r="AI4803" s="142"/>
      <c r="AJ4803" s="142"/>
      <c r="AK4803" s="142"/>
      <c r="AL4803" s="142"/>
      <c r="AM4803" s="142"/>
      <c r="AN4803" s="142"/>
      <c r="AO4803" s="142"/>
      <c r="AP4803" s="142"/>
      <c r="AQ4803" s="142"/>
      <c r="AR4803" s="142"/>
      <c r="AS4803" s="142"/>
      <c r="AT4803" s="142"/>
      <c r="AU4803" s="142"/>
      <c r="AV4803" s="142"/>
      <c r="AW4803" s="142"/>
      <c r="AX4803" s="143"/>
    </row>
    <row r="4804" spans="1:113" ht="12" customHeight="1">
      <c r="A4804" s="8"/>
      <c r="B4804" s="141"/>
      <c r="C4804" s="142"/>
      <c r="D4804" s="142"/>
      <c r="E4804" s="142"/>
      <c r="F4804" s="142"/>
      <c r="G4804" s="142"/>
      <c r="H4804" s="142"/>
      <c r="I4804" s="142"/>
      <c r="J4804" s="142"/>
      <c r="K4804" s="142"/>
      <c r="L4804" s="142"/>
      <c r="M4804" s="142"/>
      <c r="N4804" s="142"/>
      <c r="O4804" s="142"/>
      <c r="P4804" s="142"/>
      <c r="Q4804" s="142"/>
      <c r="R4804" s="142"/>
      <c r="S4804" s="142"/>
      <c r="T4804" s="142"/>
      <c r="U4804" s="142"/>
      <c r="V4804" s="142"/>
      <c r="W4804" s="142"/>
      <c r="X4804" s="142"/>
      <c r="Y4804" s="142"/>
      <c r="Z4804" s="142"/>
      <c r="AA4804" s="142"/>
      <c r="AB4804" s="142"/>
      <c r="AC4804" s="142"/>
      <c r="AD4804" s="142"/>
      <c r="AE4804" s="142"/>
      <c r="AF4804" s="142"/>
      <c r="AG4804" s="142"/>
      <c r="AH4804" s="142"/>
      <c r="AI4804" s="142"/>
      <c r="AJ4804" s="142"/>
      <c r="AK4804" s="142"/>
      <c r="AL4804" s="142"/>
      <c r="AM4804" s="142"/>
      <c r="AN4804" s="142"/>
      <c r="AO4804" s="142"/>
      <c r="AP4804" s="142"/>
      <c r="AQ4804" s="142"/>
      <c r="AR4804" s="142"/>
      <c r="AS4804" s="142"/>
      <c r="AT4804" s="142"/>
      <c r="AU4804" s="142"/>
      <c r="AV4804" s="142"/>
      <c r="AW4804" s="142"/>
      <c r="AX4804" s="143"/>
    </row>
    <row r="4805" spans="1:113" ht="12" customHeight="1">
      <c r="A4805" s="8"/>
      <c r="B4805" s="141"/>
      <c r="C4805" s="142"/>
      <c r="D4805" s="142"/>
      <c r="E4805" s="142"/>
      <c r="F4805" s="142"/>
      <c r="G4805" s="142"/>
      <c r="H4805" s="142"/>
      <c r="I4805" s="142"/>
      <c r="J4805" s="142"/>
      <c r="K4805" s="142"/>
      <c r="L4805" s="142"/>
      <c r="M4805" s="142"/>
      <c r="N4805" s="142"/>
      <c r="O4805" s="142"/>
      <c r="P4805" s="142"/>
      <c r="Q4805" s="142"/>
      <c r="R4805" s="142"/>
      <c r="S4805" s="142"/>
      <c r="T4805" s="142"/>
      <c r="U4805" s="142"/>
      <c r="V4805" s="142"/>
      <c r="W4805" s="142"/>
      <c r="X4805" s="142"/>
      <c r="Y4805" s="142"/>
      <c r="Z4805" s="142"/>
      <c r="AA4805" s="142"/>
      <c r="AB4805" s="142"/>
      <c r="AC4805" s="142"/>
      <c r="AD4805" s="142"/>
      <c r="AE4805" s="142"/>
      <c r="AF4805" s="142"/>
      <c r="AG4805" s="142"/>
      <c r="AH4805" s="142"/>
      <c r="AI4805" s="142"/>
      <c r="AJ4805" s="142"/>
      <c r="AK4805" s="142"/>
      <c r="AL4805" s="142"/>
      <c r="AM4805" s="142"/>
      <c r="AN4805" s="142"/>
      <c r="AO4805" s="142"/>
      <c r="AP4805" s="142"/>
      <c r="AQ4805" s="142"/>
      <c r="AR4805" s="142"/>
      <c r="AS4805" s="142"/>
      <c r="AT4805" s="142"/>
      <c r="AU4805" s="142"/>
      <c r="AV4805" s="142"/>
      <c r="AW4805" s="142"/>
      <c r="AX4805" s="143"/>
      <c r="BC4805" s="16"/>
    </row>
    <row r="4806" spans="1:113" ht="12" customHeight="1">
      <c r="A4806" s="8"/>
      <c r="B4806" s="141"/>
      <c r="C4806" s="142"/>
      <c r="D4806" s="142"/>
      <c r="E4806" s="142"/>
      <c r="F4806" s="142"/>
      <c r="G4806" s="142"/>
      <c r="H4806" s="142"/>
      <c r="I4806" s="142"/>
      <c r="J4806" s="142"/>
      <c r="K4806" s="142"/>
      <c r="L4806" s="142"/>
      <c r="M4806" s="142"/>
      <c r="N4806" s="142"/>
      <c r="O4806" s="142"/>
      <c r="P4806" s="142"/>
      <c r="Q4806" s="142"/>
      <c r="R4806" s="142"/>
      <c r="S4806" s="142"/>
      <c r="T4806" s="142"/>
      <c r="U4806" s="142"/>
      <c r="V4806" s="142"/>
      <c r="W4806" s="142"/>
      <c r="X4806" s="142"/>
      <c r="Y4806" s="142"/>
      <c r="Z4806" s="142"/>
      <c r="AA4806" s="142"/>
      <c r="AB4806" s="142"/>
      <c r="AC4806" s="142"/>
      <c r="AD4806" s="142"/>
      <c r="AE4806" s="142"/>
      <c r="AF4806" s="142"/>
      <c r="AG4806" s="142"/>
      <c r="AH4806" s="142"/>
      <c r="AI4806" s="142"/>
      <c r="AJ4806" s="142"/>
      <c r="AK4806" s="142"/>
      <c r="AL4806" s="142"/>
      <c r="AM4806" s="142"/>
      <c r="AN4806" s="142"/>
      <c r="AO4806" s="142"/>
      <c r="AP4806" s="142"/>
      <c r="AQ4806" s="142"/>
      <c r="AR4806" s="142"/>
      <c r="AS4806" s="142"/>
      <c r="AT4806" s="142"/>
      <c r="AU4806" s="142"/>
      <c r="AV4806" s="142"/>
      <c r="AW4806" s="142"/>
      <c r="AX4806" s="143"/>
    </row>
    <row r="4807" spans="1:113" ht="12" customHeight="1">
      <c r="A4807" s="8"/>
      <c r="B4807" s="141"/>
      <c r="C4807" s="142"/>
      <c r="D4807" s="142"/>
      <c r="E4807" s="142"/>
      <c r="F4807" s="142"/>
      <c r="G4807" s="142"/>
      <c r="H4807" s="142"/>
      <c r="I4807" s="142"/>
      <c r="J4807" s="142"/>
      <c r="K4807" s="142"/>
      <c r="L4807" s="142"/>
      <c r="M4807" s="142"/>
      <c r="N4807" s="142"/>
      <c r="O4807" s="142"/>
      <c r="P4807" s="142"/>
      <c r="Q4807" s="142"/>
      <c r="R4807" s="142"/>
      <c r="S4807" s="142"/>
      <c r="T4807" s="142"/>
      <c r="U4807" s="142"/>
      <c r="V4807" s="142"/>
      <c r="W4807" s="142"/>
      <c r="X4807" s="142"/>
      <c r="Y4807" s="142"/>
      <c r="Z4807" s="142"/>
      <c r="AA4807" s="142"/>
      <c r="AB4807" s="142"/>
      <c r="AC4807" s="142"/>
      <c r="AD4807" s="142"/>
      <c r="AE4807" s="142"/>
      <c r="AF4807" s="142"/>
      <c r="AG4807" s="142"/>
      <c r="AH4807" s="142"/>
      <c r="AI4807" s="142"/>
      <c r="AJ4807" s="142"/>
      <c r="AK4807" s="142"/>
      <c r="AL4807" s="142"/>
      <c r="AM4807" s="142"/>
      <c r="AN4807" s="142"/>
      <c r="AO4807" s="142"/>
      <c r="AP4807" s="142"/>
      <c r="AQ4807" s="142"/>
      <c r="AR4807" s="142"/>
      <c r="AS4807" s="142"/>
      <c r="AT4807" s="142"/>
      <c r="AU4807" s="142"/>
      <c r="AV4807" s="142"/>
      <c r="AW4807" s="142"/>
      <c r="AX4807" s="143"/>
    </row>
    <row r="4808" spans="1:113" ht="12" customHeight="1">
      <c r="A4808" s="8"/>
      <c r="B4808" s="141"/>
      <c r="C4808" s="142"/>
      <c r="D4808" s="142"/>
      <c r="E4808" s="142"/>
      <c r="F4808" s="142"/>
      <c r="G4808" s="142"/>
      <c r="H4808" s="142"/>
      <c r="I4808" s="142"/>
      <c r="J4808" s="142"/>
      <c r="K4808" s="142"/>
      <c r="L4808" s="142"/>
      <c r="M4808" s="142"/>
      <c r="N4808" s="142"/>
      <c r="O4808" s="142"/>
      <c r="P4808" s="142"/>
      <c r="Q4808" s="142"/>
      <c r="R4808" s="142"/>
      <c r="S4808" s="142"/>
      <c r="T4808" s="142"/>
      <c r="U4808" s="142"/>
      <c r="V4808" s="142"/>
      <c r="W4808" s="142"/>
      <c r="X4808" s="142"/>
      <c r="Y4808" s="142"/>
      <c r="Z4808" s="142"/>
      <c r="AA4808" s="142"/>
      <c r="AB4808" s="142"/>
      <c r="AC4808" s="142"/>
      <c r="AD4808" s="142"/>
      <c r="AE4808" s="142"/>
      <c r="AF4808" s="142"/>
      <c r="AG4808" s="142"/>
      <c r="AH4808" s="142"/>
      <c r="AI4808" s="142"/>
      <c r="AJ4808" s="142"/>
      <c r="AK4808" s="142"/>
      <c r="AL4808" s="142"/>
      <c r="AM4808" s="142"/>
      <c r="AN4808" s="142"/>
      <c r="AO4808" s="142"/>
      <c r="AP4808" s="142"/>
      <c r="AQ4808" s="142"/>
      <c r="AR4808" s="142"/>
      <c r="AS4808" s="142"/>
      <c r="AT4808" s="142"/>
      <c r="AU4808" s="142"/>
      <c r="AV4808" s="142"/>
      <c r="AW4808" s="142"/>
      <c r="AX4808" s="143"/>
    </row>
    <row r="4809" spans="1:113" ht="15" thickBot="1">
      <c r="A4809" s="17"/>
      <c r="B4809" s="18"/>
      <c r="C4809" s="19"/>
      <c r="D4809" s="19"/>
      <c r="E4809" s="19"/>
      <c r="F4809" s="19"/>
      <c r="G4809" s="19"/>
      <c r="H4809" s="19"/>
      <c r="I4809" s="19"/>
      <c r="J4809" s="19"/>
      <c r="K4809" s="19"/>
      <c r="L4809" s="19"/>
      <c r="M4809" s="19"/>
      <c r="N4809" s="19"/>
      <c r="O4809" s="19"/>
      <c r="P4809" s="19"/>
      <c r="Q4809" s="19"/>
      <c r="R4809" s="19"/>
      <c r="S4809" s="19"/>
      <c r="T4809" s="19"/>
      <c r="U4809" s="19"/>
      <c r="V4809" s="19"/>
      <c r="W4809" s="19"/>
      <c r="X4809" s="19"/>
      <c r="Y4809" s="19"/>
      <c r="Z4809" s="19"/>
      <c r="AA4809" s="19"/>
      <c r="AB4809" s="19"/>
      <c r="AC4809" s="19"/>
      <c r="AD4809" s="19"/>
      <c r="AE4809" s="19"/>
      <c r="AF4809" s="19"/>
      <c r="AG4809" s="19"/>
      <c r="AH4809" s="19"/>
      <c r="AI4809" s="19"/>
      <c r="AJ4809" s="19"/>
      <c r="AK4809" s="19"/>
      <c r="AL4809" s="19"/>
      <c r="AM4809" s="19"/>
      <c r="AN4809" s="19"/>
      <c r="AO4809" s="19"/>
      <c r="AP4809" s="19"/>
      <c r="AQ4809" s="19"/>
      <c r="AR4809" s="19"/>
      <c r="AS4809" s="19"/>
      <c r="AT4809" s="19"/>
      <c r="AU4809" s="19"/>
      <c r="AV4809" s="19"/>
      <c r="AW4809" s="19"/>
      <c r="AX4809" s="20"/>
    </row>
    <row r="4810" spans="1:113">
      <c r="B4810" s="21"/>
    </row>
    <row r="4811" spans="1:113" ht="15" thickBot="1">
      <c r="A4811" s="11"/>
      <c r="B4811" s="10" t="s">
        <v>3</v>
      </c>
      <c r="C4811" s="8"/>
      <c r="D4811" s="8"/>
      <c r="E4811" s="8"/>
      <c r="F4811" s="8"/>
      <c r="G4811" s="8"/>
      <c r="H4811" s="8"/>
      <c r="I4811" s="8"/>
      <c r="J4811" s="8"/>
      <c r="K4811" s="8"/>
      <c r="L4811" s="9"/>
      <c r="M4811" s="9"/>
      <c r="N4811" s="9"/>
      <c r="O4811" s="9"/>
      <c r="P4811" s="8"/>
      <c r="Q4811" s="8"/>
      <c r="R4811" s="8"/>
      <c r="S4811" s="8"/>
      <c r="T4811" s="8"/>
      <c r="U4811" s="8"/>
      <c r="V4811" s="10"/>
      <c r="W4811" s="10"/>
      <c r="X4811" s="10"/>
      <c r="Y4811" s="10"/>
      <c r="Z4811" s="10"/>
      <c r="AA4811" s="10"/>
      <c r="AB4811" s="10"/>
      <c r="AC4811" s="10"/>
      <c r="AD4811" s="10"/>
      <c r="AE4811" s="10"/>
      <c r="AF4811" s="10"/>
      <c r="AG4811" s="10"/>
      <c r="AH4811" s="10"/>
      <c r="AI4811" s="10"/>
      <c r="AJ4811" s="10"/>
      <c r="AK4811" s="10"/>
      <c r="AL4811" s="10"/>
      <c r="AM4811" s="10"/>
      <c r="AN4811" s="10"/>
      <c r="AO4811" s="10"/>
      <c r="AP4811" s="10"/>
      <c r="AQ4811" s="10"/>
      <c r="AR4811" s="10"/>
      <c r="AS4811" s="10"/>
      <c r="AT4811" s="10"/>
      <c r="AU4811" s="10"/>
      <c r="AV4811" s="10"/>
      <c r="AW4811" s="10"/>
      <c r="AX4811" s="10"/>
      <c r="DI4811" s="6"/>
    </row>
    <row r="4812" spans="1:113" ht="14.25">
      <c r="A4812" s="8"/>
      <c r="B4812" s="12"/>
      <c r="C4812" s="7"/>
      <c r="D4812" s="7"/>
      <c r="E4812" s="7"/>
      <c r="F4812" s="7"/>
      <c r="G4812" s="7"/>
      <c r="H4812" s="7"/>
      <c r="I4812" s="7"/>
      <c r="J4812" s="7"/>
      <c r="K4812" s="7"/>
      <c r="L4812" s="13"/>
      <c r="M4812" s="13"/>
      <c r="N4812" s="13"/>
      <c r="O4812" s="13"/>
      <c r="P4812" s="7"/>
      <c r="Q4812" s="7"/>
      <c r="R4812" s="7"/>
      <c r="S4812" s="7"/>
      <c r="T4812" s="7"/>
      <c r="U4812" s="7"/>
      <c r="V4812" s="14"/>
      <c r="W4812" s="14"/>
      <c r="X4812" s="14"/>
      <c r="Y4812" s="14"/>
      <c r="Z4812" s="14"/>
      <c r="AA4812" s="14"/>
      <c r="AB4812" s="14"/>
      <c r="AC4812" s="14"/>
      <c r="AD4812" s="14"/>
      <c r="AE4812" s="14"/>
      <c r="AF4812" s="14"/>
      <c r="AG4812" s="14"/>
      <c r="AH4812" s="14"/>
      <c r="AI4812" s="14"/>
      <c r="AJ4812" s="14"/>
      <c r="AK4812" s="14"/>
      <c r="AL4812" s="14"/>
      <c r="AM4812" s="14"/>
      <c r="AN4812" s="14"/>
      <c r="AO4812" s="14"/>
      <c r="AP4812" s="14"/>
      <c r="AQ4812" s="14"/>
      <c r="AR4812" s="14"/>
      <c r="AS4812" s="14"/>
      <c r="AT4812" s="14"/>
      <c r="AU4812" s="14"/>
      <c r="AV4812" s="14"/>
      <c r="AW4812" s="14"/>
      <c r="AX4812" s="15"/>
    </row>
    <row r="4813" spans="1:113" ht="12" customHeight="1">
      <c r="A4813" s="8"/>
      <c r="B4813" s="149" t="s">
        <v>1029</v>
      </c>
      <c r="C4813" s="150"/>
      <c r="D4813" s="150"/>
      <c r="E4813" s="150"/>
      <c r="F4813" s="150"/>
      <c r="G4813" s="150"/>
      <c r="H4813" s="150"/>
      <c r="I4813" s="150"/>
      <c r="J4813" s="150"/>
      <c r="K4813" s="150"/>
      <c r="L4813" s="150"/>
      <c r="M4813" s="150"/>
      <c r="N4813" s="150"/>
      <c r="O4813" s="150"/>
      <c r="P4813" s="150"/>
      <c r="Q4813" s="150"/>
      <c r="R4813" s="150"/>
      <c r="S4813" s="150"/>
      <c r="T4813" s="150"/>
      <c r="U4813" s="150"/>
      <c r="V4813" s="150"/>
      <c r="W4813" s="150"/>
      <c r="X4813" s="150"/>
      <c r="Y4813" s="150"/>
      <c r="Z4813" s="150"/>
      <c r="AA4813" s="150"/>
      <c r="AB4813" s="150"/>
      <c r="AC4813" s="150"/>
      <c r="AD4813" s="150"/>
      <c r="AE4813" s="150"/>
      <c r="AF4813" s="150"/>
      <c r="AG4813" s="150"/>
      <c r="AH4813" s="150"/>
      <c r="AI4813" s="150"/>
      <c r="AJ4813" s="150"/>
      <c r="AK4813" s="150"/>
      <c r="AL4813" s="150"/>
      <c r="AM4813" s="150"/>
      <c r="AN4813" s="150"/>
      <c r="AO4813" s="150"/>
      <c r="AP4813" s="150"/>
      <c r="AQ4813" s="150"/>
      <c r="AR4813" s="150"/>
      <c r="AS4813" s="150"/>
      <c r="AT4813" s="150"/>
      <c r="AU4813" s="150"/>
      <c r="AV4813" s="150"/>
      <c r="AW4813" s="150"/>
      <c r="AX4813" s="151"/>
    </row>
    <row r="4814" spans="1:113" ht="12" customHeight="1">
      <c r="A4814" s="8"/>
      <c r="B4814" s="149"/>
      <c r="C4814" s="150"/>
      <c r="D4814" s="150"/>
      <c r="E4814" s="150"/>
      <c r="F4814" s="150"/>
      <c r="G4814" s="150"/>
      <c r="H4814" s="150"/>
      <c r="I4814" s="150"/>
      <c r="J4814" s="150"/>
      <c r="K4814" s="150"/>
      <c r="L4814" s="150"/>
      <c r="M4814" s="150"/>
      <c r="N4814" s="150"/>
      <c r="O4814" s="150"/>
      <c r="P4814" s="150"/>
      <c r="Q4814" s="150"/>
      <c r="R4814" s="150"/>
      <c r="S4814" s="150"/>
      <c r="T4814" s="150"/>
      <c r="U4814" s="150"/>
      <c r="V4814" s="150"/>
      <c r="W4814" s="150"/>
      <c r="X4814" s="150"/>
      <c r="Y4814" s="150"/>
      <c r="Z4814" s="150"/>
      <c r="AA4814" s="150"/>
      <c r="AB4814" s="150"/>
      <c r="AC4814" s="150"/>
      <c r="AD4814" s="150"/>
      <c r="AE4814" s="150"/>
      <c r="AF4814" s="150"/>
      <c r="AG4814" s="150"/>
      <c r="AH4814" s="150"/>
      <c r="AI4814" s="150"/>
      <c r="AJ4814" s="150"/>
      <c r="AK4814" s="150"/>
      <c r="AL4814" s="150"/>
      <c r="AM4814" s="150"/>
      <c r="AN4814" s="150"/>
      <c r="AO4814" s="150"/>
      <c r="AP4814" s="150"/>
      <c r="AQ4814" s="150"/>
      <c r="AR4814" s="150"/>
      <c r="AS4814" s="150"/>
      <c r="AT4814" s="150"/>
      <c r="AU4814" s="150"/>
      <c r="AV4814" s="150"/>
      <c r="AW4814" s="150"/>
      <c r="AX4814" s="151"/>
    </row>
    <row r="4815" spans="1:113" ht="12" customHeight="1">
      <c r="A4815" s="8"/>
      <c r="B4815" s="149"/>
      <c r="C4815" s="150"/>
      <c r="D4815" s="150"/>
      <c r="E4815" s="150"/>
      <c r="F4815" s="150"/>
      <c r="G4815" s="150"/>
      <c r="H4815" s="150"/>
      <c r="I4815" s="150"/>
      <c r="J4815" s="150"/>
      <c r="K4815" s="150"/>
      <c r="L4815" s="150"/>
      <c r="M4815" s="150"/>
      <c r="N4815" s="150"/>
      <c r="O4815" s="150"/>
      <c r="P4815" s="150"/>
      <c r="Q4815" s="150"/>
      <c r="R4815" s="150"/>
      <c r="S4815" s="150"/>
      <c r="T4815" s="150"/>
      <c r="U4815" s="150"/>
      <c r="V4815" s="150"/>
      <c r="W4815" s="150"/>
      <c r="X4815" s="150"/>
      <c r="Y4815" s="150"/>
      <c r="Z4815" s="150"/>
      <c r="AA4815" s="150"/>
      <c r="AB4815" s="150"/>
      <c r="AC4815" s="150"/>
      <c r="AD4815" s="150"/>
      <c r="AE4815" s="150"/>
      <c r="AF4815" s="150"/>
      <c r="AG4815" s="150"/>
      <c r="AH4815" s="150"/>
      <c r="AI4815" s="150"/>
      <c r="AJ4815" s="150"/>
      <c r="AK4815" s="150"/>
      <c r="AL4815" s="150"/>
      <c r="AM4815" s="150"/>
      <c r="AN4815" s="150"/>
      <c r="AO4815" s="150"/>
      <c r="AP4815" s="150"/>
      <c r="AQ4815" s="150"/>
      <c r="AR4815" s="150"/>
      <c r="AS4815" s="150"/>
      <c r="AT4815" s="150"/>
      <c r="AU4815" s="150"/>
      <c r="AV4815" s="150"/>
      <c r="AW4815" s="150"/>
      <c r="AX4815" s="151"/>
      <c r="BC4815" s="16"/>
    </row>
    <row r="4816" spans="1:113" ht="12" customHeight="1">
      <c r="A4816" s="8"/>
      <c r="B4816" s="149"/>
      <c r="C4816" s="150"/>
      <c r="D4816" s="150"/>
      <c r="E4816" s="150"/>
      <c r="F4816" s="150"/>
      <c r="G4816" s="150"/>
      <c r="H4816" s="150"/>
      <c r="I4816" s="150"/>
      <c r="J4816" s="150"/>
      <c r="K4816" s="150"/>
      <c r="L4816" s="150"/>
      <c r="M4816" s="150"/>
      <c r="N4816" s="150"/>
      <c r="O4816" s="150"/>
      <c r="P4816" s="150"/>
      <c r="Q4816" s="150"/>
      <c r="R4816" s="150"/>
      <c r="S4816" s="150"/>
      <c r="T4816" s="150"/>
      <c r="U4816" s="150"/>
      <c r="V4816" s="150"/>
      <c r="W4816" s="150"/>
      <c r="X4816" s="150"/>
      <c r="Y4816" s="150"/>
      <c r="Z4816" s="150"/>
      <c r="AA4816" s="150"/>
      <c r="AB4816" s="150"/>
      <c r="AC4816" s="150"/>
      <c r="AD4816" s="150"/>
      <c r="AE4816" s="150"/>
      <c r="AF4816" s="150"/>
      <c r="AG4816" s="150"/>
      <c r="AH4816" s="150"/>
      <c r="AI4816" s="150"/>
      <c r="AJ4816" s="150"/>
      <c r="AK4816" s="150"/>
      <c r="AL4816" s="150"/>
      <c r="AM4816" s="150"/>
      <c r="AN4816" s="150"/>
      <c r="AO4816" s="150"/>
      <c r="AP4816" s="150"/>
      <c r="AQ4816" s="150"/>
      <c r="AR4816" s="150"/>
      <c r="AS4816" s="150"/>
      <c r="AT4816" s="150"/>
      <c r="AU4816" s="150"/>
      <c r="AV4816" s="150"/>
      <c r="AW4816" s="150"/>
      <c r="AX4816" s="151"/>
    </row>
    <row r="4817" spans="1:251" ht="12" customHeight="1">
      <c r="A4817" s="8"/>
      <c r="B4817" s="149"/>
      <c r="C4817" s="150"/>
      <c r="D4817" s="150"/>
      <c r="E4817" s="150"/>
      <c r="F4817" s="150"/>
      <c r="G4817" s="150"/>
      <c r="H4817" s="150"/>
      <c r="I4817" s="150"/>
      <c r="J4817" s="150"/>
      <c r="K4817" s="150"/>
      <c r="L4817" s="150"/>
      <c r="M4817" s="150"/>
      <c r="N4817" s="150"/>
      <c r="O4817" s="150"/>
      <c r="P4817" s="150"/>
      <c r="Q4817" s="150"/>
      <c r="R4817" s="150"/>
      <c r="S4817" s="150"/>
      <c r="T4817" s="150"/>
      <c r="U4817" s="150"/>
      <c r="V4817" s="150"/>
      <c r="W4817" s="150"/>
      <c r="X4817" s="150"/>
      <c r="Y4817" s="150"/>
      <c r="Z4817" s="150"/>
      <c r="AA4817" s="150"/>
      <c r="AB4817" s="150"/>
      <c r="AC4817" s="150"/>
      <c r="AD4817" s="150"/>
      <c r="AE4817" s="150"/>
      <c r="AF4817" s="150"/>
      <c r="AG4817" s="150"/>
      <c r="AH4817" s="150"/>
      <c r="AI4817" s="150"/>
      <c r="AJ4817" s="150"/>
      <c r="AK4817" s="150"/>
      <c r="AL4817" s="150"/>
      <c r="AM4817" s="150"/>
      <c r="AN4817" s="150"/>
      <c r="AO4817" s="150"/>
      <c r="AP4817" s="150"/>
      <c r="AQ4817" s="150"/>
      <c r="AR4817" s="150"/>
      <c r="AS4817" s="150"/>
      <c r="AT4817" s="150"/>
      <c r="AU4817" s="150"/>
      <c r="AV4817" s="150"/>
      <c r="AW4817" s="150"/>
      <c r="AX4817" s="151"/>
    </row>
    <row r="4818" spans="1:251" ht="12" customHeight="1">
      <c r="A4818" s="8"/>
      <c r="B4818" s="149"/>
      <c r="C4818" s="150"/>
      <c r="D4818" s="150"/>
      <c r="E4818" s="150"/>
      <c r="F4818" s="150"/>
      <c r="G4818" s="150"/>
      <c r="H4818" s="150"/>
      <c r="I4818" s="150"/>
      <c r="J4818" s="150"/>
      <c r="K4818" s="150"/>
      <c r="L4818" s="150"/>
      <c r="M4818" s="150"/>
      <c r="N4818" s="150"/>
      <c r="O4818" s="150"/>
      <c r="P4818" s="150"/>
      <c r="Q4818" s="150"/>
      <c r="R4818" s="150"/>
      <c r="S4818" s="150"/>
      <c r="T4818" s="150"/>
      <c r="U4818" s="150"/>
      <c r="V4818" s="150"/>
      <c r="W4818" s="150"/>
      <c r="X4818" s="150"/>
      <c r="Y4818" s="150"/>
      <c r="Z4818" s="150"/>
      <c r="AA4818" s="150"/>
      <c r="AB4818" s="150"/>
      <c r="AC4818" s="150"/>
      <c r="AD4818" s="150"/>
      <c r="AE4818" s="150"/>
      <c r="AF4818" s="150"/>
      <c r="AG4818" s="150"/>
      <c r="AH4818" s="150"/>
      <c r="AI4818" s="150"/>
      <c r="AJ4818" s="150"/>
      <c r="AK4818" s="150"/>
      <c r="AL4818" s="150"/>
      <c r="AM4818" s="150"/>
      <c r="AN4818" s="150"/>
      <c r="AO4818" s="150"/>
      <c r="AP4818" s="150"/>
      <c r="AQ4818" s="150"/>
      <c r="AR4818" s="150"/>
      <c r="AS4818" s="150"/>
      <c r="AT4818" s="150"/>
      <c r="AU4818" s="150"/>
      <c r="AV4818" s="150"/>
      <c r="AW4818" s="150"/>
      <c r="AX4818" s="151"/>
    </row>
    <row r="4819" spans="1:251" ht="15" thickBot="1">
      <c r="A4819" s="17"/>
      <c r="B4819" s="18"/>
      <c r="C4819" s="19"/>
      <c r="D4819" s="19"/>
      <c r="E4819" s="19"/>
      <c r="F4819" s="19"/>
      <c r="G4819" s="19"/>
      <c r="H4819" s="19"/>
      <c r="I4819" s="19"/>
      <c r="J4819" s="19"/>
      <c r="K4819" s="19"/>
      <c r="L4819" s="19"/>
      <c r="M4819" s="19"/>
      <c r="N4819" s="19"/>
      <c r="O4819" s="19"/>
      <c r="P4819" s="19"/>
      <c r="Q4819" s="19"/>
      <c r="R4819" s="19"/>
      <c r="S4819" s="19"/>
      <c r="T4819" s="19"/>
      <c r="U4819" s="19"/>
      <c r="V4819" s="19"/>
      <c r="W4819" s="19"/>
      <c r="X4819" s="19"/>
      <c r="Y4819" s="19"/>
      <c r="Z4819" s="19"/>
      <c r="AA4819" s="19"/>
      <c r="AB4819" s="19"/>
      <c r="AC4819" s="19"/>
      <c r="AD4819" s="19"/>
      <c r="AE4819" s="19"/>
      <c r="AF4819" s="19"/>
      <c r="AG4819" s="19"/>
      <c r="AH4819" s="19"/>
      <c r="AI4819" s="19"/>
      <c r="AJ4819" s="19"/>
      <c r="AK4819" s="19"/>
      <c r="AL4819" s="19"/>
      <c r="AM4819" s="19"/>
      <c r="AN4819" s="19"/>
      <c r="AO4819" s="19"/>
      <c r="AP4819" s="19"/>
      <c r="AQ4819" s="19"/>
      <c r="AR4819" s="19"/>
      <c r="AS4819" s="19"/>
      <c r="AT4819" s="19"/>
      <c r="AU4819" s="19"/>
      <c r="AV4819" s="19"/>
      <c r="AW4819" s="19"/>
      <c r="AX4819" s="20"/>
    </row>
    <row r="4820" spans="1:251">
      <c r="B4820" s="21"/>
    </row>
    <row r="4821" spans="1:251" ht="14.25">
      <c r="B4821" s="10" t="s">
        <v>4</v>
      </c>
      <c r="C4821" s="8"/>
      <c r="D4821" s="8"/>
      <c r="E4821" s="8"/>
      <c r="F4821" s="8"/>
      <c r="G4821" s="8"/>
      <c r="H4821" s="8"/>
      <c r="I4821" s="8"/>
      <c r="J4821" s="8"/>
      <c r="K4821" s="8"/>
      <c r="L4821" s="9"/>
      <c r="M4821" s="9"/>
      <c r="N4821" s="9"/>
      <c r="O4821" s="9"/>
      <c r="P4821" s="8"/>
      <c r="Q4821" s="8"/>
      <c r="R4821" s="8"/>
      <c r="S4821" s="8"/>
      <c r="T4821" s="8"/>
      <c r="U4821" s="8"/>
      <c r="V4821" s="10"/>
      <c r="W4821" s="10"/>
      <c r="X4821" s="10"/>
      <c r="Y4821" s="10"/>
      <c r="Z4821" s="10"/>
      <c r="AA4821" s="10"/>
      <c r="AB4821" s="10"/>
      <c r="AC4821" s="10"/>
      <c r="AD4821" s="10"/>
      <c r="AE4821" s="10"/>
      <c r="AF4821" s="10"/>
      <c r="AG4821" s="10"/>
      <c r="AH4821" s="10"/>
      <c r="AI4821" s="10"/>
      <c r="AJ4821" s="10"/>
      <c r="AK4821" s="10"/>
      <c r="AL4821" s="10"/>
      <c r="AM4821" s="10"/>
      <c r="AN4821" s="10"/>
      <c r="AO4821" s="10"/>
      <c r="AP4821" s="10"/>
      <c r="AQ4821" s="10"/>
      <c r="AR4821" s="10"/>
      <c r="AS4821" s="10"/>
      <c r="AT4821" s="10"/>
      <c r="AU4821" s="10"/>
      <c r="AV4821" s="10"/>
      <c r="AW4821" s="10"/>
      <c r="AX4821" s="10"/>
    </row>
    <row r="4822" spans="1:251" ht="15" thickBot="1">
      <c r="B4822" s="8"/>
      <c r="C4822" s="8"/>
      <c r="D4822" s="8"/>
      <c r="E4822" s="8"/>
      <c r="F4822" s="8"/>
      <c r="G4822" s="8"/>
      <c r="H4822" s="8"/>
      <c r="I4822" s="8"/>
      <c r="J4822" s="8"/>
      <c r="K4822" s="8"/>
      <c r="L4822" s="9"/>
      <c r="M4822" s="9"/>
      <c r="N4822" s="9"/>
      <c r="O4822" s="9"/>
      <c r="P4822" s="8"/>
      <c r="Q4822" s="8"/>
      <c r="R4822" s="8"/>
      <c r="S4822" s="8"/>
      <c r="T4822" s="8"/>
      <c r="U4822" s="8"/>
      <c r="V4822" s="10"/>
      <c r="W4822" s="10"/>
      <c r="X4822" s="10"/>
      <c r="Y4822" s="10"/>
      <c r="Z4822" s="10"/>
      <c r="AA4822" s="10"/>
      <c r="AB4822" s="10"/>
      <c r="AC4822" s="10"/>
      <c r="AD4822" s="10"/>
      <c r="AE4822" s="10"/>
      <c r="AF4822" s="10"/>
      <c r="AG4822" s="10"/>
      <c r="AH4822" s="10"/>
      <c r="AI4822" s="10"/>
      <c r="AJ4822" s="10"/>
      <c r="AK4822" s="10"/>
      <c r="AL4822" s="10"/>
      <c r="AM4822" s="10"/>
      <c r="AN4822" s="10"/>
      <c r="AO4822" s="10"/>
      <c r="AP4822" s="10"/>
      <c r="AQ4822" s="10"/>
      <c r="AR4822" s="10"/>
      <c r="AS4822" s="10"/>
      <c r="AT4822" s="10"/>
      <c r="AU4822" s="10"/>
      <c r="AV4822" s="10"/>
      <c r="AW4822" s="10"/>
      <c r="AX4822" s="22" t="s">
        <v>5</v>
      </c>
    </row>
    <row r="4823" spans="1:251" s="16" customFormat="1" ht="13.5" customHeight="1">
      <c r="A4823" s="8"/>
      <c r="B4823" s="146" t="s">
        <v>6</v>
      </c>
      <c r="C4823" s="129"/>
      <c r="D4823" s="129"/>
      <c r="E4823" s="129"/>
      <c r="F4823" s="129"/>
      <c r="G4823" s="129"/>
      <c r="H4823" s="129"/>
      <c r="I4823" s="129"/>
      <c r="J4823" s="129"/>
      <c r="K4823" s="129"/>
      <c r="L4823" s="129"/>
      <c r="M4823" s="129"/>
      <c r="N4823" s="129"/>
      <c r="O4823" s="129"/>
      <c r="P4823" s="129"/>
      <c r="Q4823" s="129"/>
      <c r="R4823" s="129"/>
      <c r="S4823" s="129"/>
      <c r="T4823" s="129"/>
      <c r="U4823" s="129"/>
      <c r="V4823" s="129"/>
      <c r="W4823" s="129"/>
      <c r="X4823" s="129"/>
      <c r="Y4823" s="129"/>
      <c r="Z4823" s="130"/>
      <c r="AA4823" s="128" t="s">
        <v>11</v>
      </c>
      <c r="AB4823" s="129"/>
      <c r="AC4823" s="129"/>
      <c r="AD4823" s="129"/>
      <c r="AE4823" s="129"/>
      <c r="AF4823" s="129"/>
      <c r="AG4823" s="129"/>
      <c r="AH4823" s="129"/>
      <c r="AI4823" s="130"/>
      <c r="AJ4823" s="128" t="s">
        <v>12</v>
      </c>
      <c r="AK4823" s="129"/>
      <c r="AL4823" s="129"/>
      <c r="AM4823" s="129"/>
      <c r="AN4823" s="129"/>
      <c r="AO4823" s="129"/>
      <c r="AP4823" s="129"/>
      <c r="AQ4823" s="129"/>
      <c r="AR4823" s="130"/>
      <c r="AS4823" s="128" t="s">
        <v>7</v>
      </c>
      <c r="AT4823" s="129"/>
      <c r="AU4823" s="129"/>
      <c r="AV4823" s="129"/>
      <c r="AW4823" s="129"/>
      <c r="AX4823" s="134"/>
      <c r="AY4823" s="2"/>
      <c r="AZ4823" s="2"/>
      <c r="BA4823" s="2"/>
      <c r="BB4823" s="2"/>
      <c r="BC4823" s="2"/>
      <c r="BD4823" s="2"/>
      <c r="BE4823" s="2"/>
      <c r="BF4823" s="2"/>
      <c r="BG4823" s="2"/>
      <c r="BH4823" s="2"/>
      <c r="BI4823" s="2"/>
      <c r="BJ4823" s="2"/>
      <c r="BK4823" s="2"/>
      <c r="BL4823" s="2"/>
      <c r="BM4823" s="2"/>
      <c r="BN4823" s="2"/>
      <c r="BO4823" s="2"/>
      <c r="BP4823" s="2"/>
      <c r="BQ4823" s="2"/>
      <c r="BR4823" s="2"/>
      <c r="BS4823" s="2"/>
      <c r="BT4823" s="2"/>
      <c r="BU4823" s="2"/>
      <c r="BV4823" s="2"/>
      <c r="BW4823" s="2"/>
      <c r="BX4823" s="2"/>
      <c r="BY4823" s="2"/>
      <c r="BZ4823" s="2"/>
      <c r="CA4823" s="2"/>
      <c r="CB4823" s="2"/>
      <c r="CC4823" s="2"/>
      <c r="CD4823" s="2"/>
      <c r="CE4823" s="2"/>
      <c r="CF4823" s="2"/>
      <c r="CG4823" s="2"/>
      <c r="CH4823" s="2"/>
      <c r="CI4823" s="2"/>
      <c r="CJ4823" s="2"/>
      <c r="CK4823" s="2"/>
      <c r="CL4823" s="2"/>
      <c r="CM4823" s="2"/>
      <c r="CN4823" s="2"/>
      <c r="CO4823" s="2"/>
      <c r="CP4823" s="2"/>
      <c r="CQ4823" s="2"/>
      <c r="CR4823" s="2"/>
      <c r="CS4823" s="2"/>
      <c r="CT4823" s="2"/>
      <c r="CU4823" s="2"/>
      <c r="CV4823" s="2"/>
      <c r="CW4823" s="2"/>
      <c r="CX4823" s="2"/>
      <c r="CY4823" s="2"/>
      <c r="CZ4823" s="2"/>
      <c r="DA4823" s="2"/>
      <c r="DB4823" s="2"/>
      <c r="DC4823" s="2"/>
      <c r="DD4823" s="2"/>
      <c r="DE4823" s="2"/>
      <c r="DF4823" s="2"/>
      <c r="DG4823" s="2"/>
      <c r="DH4823" s="2"/>
      <c r="DI4823" s="2"/>
      <c r="DJ4823" s="2"/>
      <c r="DK4823" s="2"/>
      <c r="DL4823" s="2"/>
      <c r="DM4823" s="2"/>
      <c r="DN4823" s="2"/>
      <c r="DO4823" s="2"/>
      <c r="DP4823" s="2"/>
      <c r="DQ4823" s="2"/>
      <c r="DR4823" s="2"/>
      <c r="DS4823" s="2"/>
      <c r="DT4823" s="2"/>
      <c r="DU4823" s="2"/>
      <c r="DV4823" s="2"/>
      <c r="DW4823" s="2"/>
      <c r="DX4823" s="2"/>
      <c r="DY4823" s="2"/>
      <c r="DZ4823" s="2"/>
      <c r="EA4823" s="2"/>
      <c r="EB4823" s="2"/>
      <c r="EC4823" s="2"/>
      <c r="ED4823" s="2"/>
      <c r="EE4823" s="2"/>
      <c r="EF4823" s="2"/>
      <c r="EG4823" s="2"/>
      <c r="EH4823" s="2"/>
      <c r="EI4823" s="2"/>
      <c r="EJ4823" s="2"/>
      <c r="EK4823" s="2"/>
      <c r="EL4823" s="2"/>
      <c r="EM4823" s="2"/>
      <c r="EN4823" s="2"/>
      <c r="EO4823" s="2"/>
      <c r="EP4823" s="2"/>
      <c r="EQ4823" s="2"/>
      <c r="ER4823" s="2"/>
      <c r="ES4823" s="2"/>
      <c r="ET4823" s="2"/>
      <c r="EU4823" s="2"/>
      <c r="EV4823" s="2"/>
      <c r="EW4823" s="2"/>
      <c r="EX4823" s="2"/>
      <c r="EY4823" s="2"/>
      <c r="EZ4823" s="2"/>
      <c r="FA4823" s="2"/>
      <c r="FB4823" s="2"/>
      <c r="FC4823" s="2"/>
      <c r="FD4823" s="2"/>
      <c r="FE4823" s="2"/>
      <c r="FF4823" s="2"/>
      <c r="FG4823" s="2"/>
      <c r="FH4823" s="2"/>
      <c r="FI4823" s="2"/>
      <c r="FJ4823" s="2"/>
      <c r="FK4823" s="2"/>
      <c r="FL4823" s="2"/>
      <c r="FM4823" s="2"/>
      <c r="FN4823" s="2"/>
      <c r="FO4823" s="2"/>
      <c r="FP4823" s="2"/>
      <c r="FQ4823" s="2"/>
      <c r="FR4823" s="2"/>
      <c r="FS4823" s="2"/>
      <c r="FT4823" s="2"/>
      <c r="FU4823" s="2"/>
      <c r="FV4823" s="2"/>
      <c r="FW4823" s="2"/>
      <c r="FX4823" s="2"/>
      <c r="FY4823" s="2"/>
      <c r="FZ4823" s="2"/>
      <c r="GA4823" s="2"/>
      <c r="GB4823" s="2"/>
      <c r="GC4823" s="2"/>
      <c r="GD4823" s="2"/>
      <c r="GE4823" s="2"/>
      <c r="GF4823" s="2"/>
      <c r="GG4823" s="2"/>
      <c r="GH4823" s="2"/>
      <c r="GI4823" s="2"/>
      <c r="GJ4823" s="2"/>
      <c r="GK4823" s="2"/>
      <c r="GL4823" s="2"/>
      <c r="GM4823" s="2"/>
      <c r="GN4823" s="2"/>
      <c r="GO4823" s="2"/>
      <c r="GP4823" s="2"/>
      <c r="GQ4823" s="2"/>
      <c r="GR4823" s="2"/>
      <c r="GS4823" s="2"/>
      <c r="GT4823" s="2"/>
      <c r="GU4823" s="2"/>
      <c r="GV4823" s="2"/>
      <c r="GW4823" s="2"/>
      <c r="GX4823" s="2"/>
      <c r="GY4823" s="2"/>
      <c r="GZ4823" s="2"/>
      <c r="HA4823" s="2"/>
      <c r="HB4823" s="2"/>
      <c r="HC4823" s="2"/>
      <c r="HD4823" s="2"/>
      <c r="HE4823" s="2"/>
      <c r="HF4823" s="2"/>
      <c r="HG4823" s="2"/>
      <c r="HH4823" s="2"/>
      <c r="HI4823" s="2"/>
      <c r="HJ4823" s="2"/>
      <c r="HK4823" s="2"/>
      <c r="HL4823" s="2"/>
      <c r="HM4823" s="2"/>
      <c r="HN4823" s="2"/>
      <c r="HO4823" s="2"/>
      <c r="HP4823" s="2"/>
      <c r="HQ4823" s="2"/>
      <c r="HR4823" s="2"/>
      <c r="HS4823" s="2"/>
      <c r="HT4823" s="2"/>
      <c r="HU4823" s="2"/>
      <c r="HV4823" s="2"/>
      <c r="HW4823" s="2"/>
      <c r="HX4823" s="2"/>
      <c r="HY4823" s="2"/>
      <c r="HZ4823" s="2"/>
      <c r="IA4823" s="2"/>
      <c r="IB4823" s="2"/>
      <c r="IC4823" s="2"/>
      <c r="ID4823" s="2"/>
      <c r="IE4823" s="2"/>
      <c r="IF4823" s="2"/>
      <c r="IG4823" s="2"/>
      <c r="IH4823" s="2"/>
      <c r="II4823" s="2"/>
      <c r="IJ4823" s="2"/>
      <c r="IK4823" s="2"/>
      <c r="IL4823" s="2"/>
      <c r="IM4823" s="2"/>
      <c r="IN4823" s="2"/>
      <c r="IO4823" s="2"/>
      <c r="IP4823" s="2"/>
      <c r="IQ4823" s="2"/>
    </row>
    <row r="4824" spans="1:251" s="16" customFormat="1" ht="13.5">
      <c r="A4824" s="8"/>
      <c r="B4824" s="147"/>
      <c r="C4824" s="132"/>
      <c r="D4824" s="132"/>
      <c r="E4824" s="132"/>
      <c r="F4824" s="132"/>
      <c r="G4824" s="132"/>
      <c r="H4824" s="132"/>
      <c r="I4824" s="132"/>
      <c r="J4824" s="132"/>
      <c r="K4824" s="132"/>
      <c r="L4824" s="132"/>
      <c r="M4824" s="132"/>
      <c r="N4824" s="132"/>
      <c r="O4824" s="132"/>
      <c r="P4824" s="132"/>
      <c r="Q4824" s="132"/>
      <c r="R4824" s="132"/>
      <c r="S4824" s="132"/>
      <c r="T4824" s="132"/>
      <c r="U4824" s="132"/>
      <c r="V4824" s="132"/>
      <c r="W4824" s="132"/>
      <c r="X4824" s="132"/>
      <c r="Y4824" s="132"/>
      <c r="Z4824" s="133"/>
      <c r="AA4824" s="131"/>
      <c r="AB4824" s="132"/>
      <c r="AC4824" s="132"/>
      <c r="AD4824" s="132"/>
      <c r="AE4824" s="132"/>
      <c r="AF4824" s="132"/>
      <c r="AG4824" s="132"/>
      <c r="AH4824" s="132"/>
      <c r="AI4824" s="133"/>
      <c r="AJ4824" s="131"/>
      <c r="AK4824" s="132"/>
      <c r="AL4824" s="132"/>
      <c r="AM4824" s="132"/>
      <c r="AN4824" s="132"/>
      <c r="AO4824" s="132"/>
      <c r="AP4824" s="132"/>
      <c r="AQ4824" s="132"/>
      <c r="AR4824" s="133"/>
      <c r="AS4824" s="131"/>
      <c r="AT4824" s="132"/>
      <c r="AU4824" s="132"/>
      <c r="AV4824" s="132"/>
      <c r="AW4824" s="132"/>
      <c r="AX4824" s="135"/>
      <c r="AY4824" s="2"/>
      <c r="AZ4824" s="2"/>
      <c r="BA4824" s="2"/>
      <c r="BB4824" s="23"/>
      <c r="BC4824" s="24"/>
      <c r="BE4824" s="2"/>
      <c r="BF4824" s="2"/>
      <c r="BG4824" s="2"/>
      <c r="BH4824" s="2"/>
      <c r="BI4824" s="2"/>
      <c r="BJ4824" s="2"/>
      <c r="BK4824" s="2"/>
      <c r="BL4824" s="2"/>
      <c r="BM4824" s="2"/>
      <c r="BN4824" s="2"/>
      <c r="BO4824" s="2"/>
      <c r="BP4824" s="2"/>
      <c r="BQ4824" s="2"/>
      <c r="BR4824" s="2"/>
      <c r="BS4824" s="2"/>
      <c r="BT4824" s="2"/>
      <c r="BU4824" s="2"/>
      <c r="BV4824" s="2"/>
      <c r="BW4824" s="2"/>
      <c r="BX4824" s="2"/>
      <c r="BY4824" s="2"/>
      <c r="BZ4824" s="2"/>
      <c r="CA4824" s="2"/>
      <c r="CB4824" s="2"/>
      <c r="CC4824" s="2"/>
      <c r="CD4824" s="2"/>
      <c r="CE4824" s="2"/>
      <c r="CF4824" s="2"/>
      <c r="CG4824" s="2"/>
      <c r="CH4824" s="2"/>
      <c r="CI4824" s="2"/>
      <c r="CJ4824" s="2"/>
      <c r="CK4824" s="2"/>
      <c r="CL4824" s="2"/>
      <c r="CM4824" s="2"/>
      <c r="CN4824" s="2"/>
      <c r="CO4824" s="2"/>
      <c r="CP4824" s="2"/>
      <c r="CQ4824" s="2"/>
      <c r="CR4824" s="2"/>
      <c r="CS4824" s="2"/>
      <c r="CT4824" s="2"/>
      <c r="CU4824" s="2"/>
      <c r="CV4824" s="2"/>
      <c r="CW4824" s="2"/>
      <c r="CX4824" s="2"/>
      <c r="CY4824" s="2"/>
      <c r="CZ4824" s="2"/>
      <c r="DA4824" s="2"/>
      <c r="DB4824" s="2"/>
      <c r="DC4824" s="2"/>
      <c r="DD4824" s="2"/>
      <c r="DE4824" s="2"/>
      <c r="DF4824" s="2"/>
      <c r="DG4824" s="2"/>
      <c r="DH4824" s="2"/>
      <c r="DI4824" s="2"/>
      <c r="DJ4824" s="2"/>
      <c r="DK4824" s="2"/>
      <c r="DL4824" s="2"/>
      <c r="DM4824" s="2"/>
      <c r="DN4824" s="2"/>
      <c r="DO4824" s="2"/>
      <c r="DP4824" s="2"/>
      <c r="DQ4824" s="2"/>
      <c r="DR4824" s="2"/>
      <c r="DS4824" s="2"/>
      <c r="DT4824" s="2"/>
      <c r="DU4824" s="2"/>
      <c r="DV4824" s="2"/>
      <c r="DW4824" s="2"/>
      <c r="DX4824" s="2"/>
      <c r="DY4824" s="2"/>
      <c r="DZ4824" s="2"/>
      <c r="EA4824" s="2"/>
      <c r="EB4824" s="2"/>
      <c r="EC4824" s="2"/>
      <c r="ED4824" s="2"/>
      <c r="EE4824" s="2"/>
      <c r="EF4824" s="2"/>
      <c r="EG4824" s="2"/>
      <c r="EH4824" s="2"/>
      <c r="EI4824" s="2"/>
      <c r="EJ4824" s="2"/>
      <c r="EK4824" s="2"/>
      <c r="EL4824" s="2"/>
      <c r="EM4824" s="2"/>
      <c r="EN4824" s="2"/>
      <c r="EO4824" s="2"/>
      <c r="EP4824" s="2"/>
      <c r="EQ4824" s="2"/>
      <c r="ER4824" s="2"/>
      <c r="ES4824" s="2"/>
      <c r="ET4824" s="2"/>
      <c r="EU4824" s="2"/>
      <c r="EV4824" s="2"/>
      <c r="EW4824" s="2"/>
      <c r="EX4824" s="2"/>
      <c r="EY4824" s="2"/>
      <c r="EZ4824" s="2"/>
      <c r="FA4824" s="2"/>
      <c r="FB4824" s="2"/>
      <c r="FC4824" s="2"/>
      <c r="FD4824" s="2"/>
      <c r="FE4824" s="2"/>
      <c r="FF4824" s="2"/>
      <c r="FG4824" s="2"/>
      <c r="FH4824" s="2"/>
      <c r="FI4824" s="2"/>
      <c r="FJ4824" s="2"/>
      <c r="FK4824" s="2"/>
      <c r="FL4824" s="2"/>
      <c r="FM4824" s="2"/>
      <c r="FN4824" s="2"/>
      <c r="FO4824" s="2"/>
      <c r="FP4824" s="2"/>
      <c r="FQ4824" s="2"/>
      <c r="FR4824" s="2"/>
      <c r="FS4824" s="2"/>
      <c r="FT4824" s="2"/>
      <c r="FU4824" s="2"/>
      <c r="FV4824" s="2"/>
      <c r="FW4824" s="2"/>
      <c r="FX4824" s="2"/>
      <c r="FY4824" s="2"/>
      <c r="FZ4824" s="2"/>
      <c r="GA4824" s="2"/>
      <c r="GB4824" s="2"/>
      <c r="GC4824" s="2"/>
      <c r="GD4824" s="2"/>
      <c r="GE4824" s="2"/>
      <c r="GF4824" s="2"/>
      <c r="GG4824" s="2"/>
      <c r="GH4824" s="2"/>
      <c r="GI4824" s="2"/>
      <c r="GJ4824" s="2"/>
      <c r="GK4824" s="2"/>
      <c r="GL4824" s="2"/>
      <c r="GM4824" s="2"/>
      <c r="GN4824" s="2"/>
      <c r="GO4824" s="2"/>
      <c r="GP4824" s="2"/>
      <c r="GQ4824" s="2"/>
      <c r="GR4824" s="2"/>
      <c r="GS4824" s="2"/>
      <c r="GT4824" s="2"/>
      <c r="GU4824" s="2"/>
      <c r="GV4824" s="2"/>
      <c r="GW4824" s="2"/>
      <c r="GX4824" s="2"/>
      <c r="GY4824" s="2"/>
      <c r="GZ4824" s="2"/>
      <c r="HA4824" s="2"/>
      <c r="HB4824" s="2"/>
      <c r="HC4824" s="2"/>
      <c r="HD4824" s="2"/>
      <c r="HE4824" s="2"/>
      <c r="HF4824" s="2"/>
      <c r="HG4824" s="2"/>
      <c r="HH4824" s="2"/>
      <c r="HI4824" s="2"/>
      <c r="HJ4824" s="2"/>
      <c r="HK4824" s="2"/>
      <c r="HL4824" s="2"/>
      <c r="HM4824" s="2"/>
      <c r="HN4824" s="2"/>
      <c r="HO4824" s="2"/>
      <c r="HP4824" s="2"/>
      <c r="HQ4824" s="2"/>
      <c r="HR4824" s="2"/>
      <c r="HS4824" s="2"/>
      <c r="HT4824" s="2"/>
      <c r="HU4824" s="2"/>
      <c r="HV4824" s="2"/>
      <c r="HW4824" s="2"/>
      <c r="HX4824" s="2"/>
      <c r="HY4824" s="2"/>
      <c r="HZ4824" s="2"/>
      <c r="IA4824" s="2"/>
      <c r="IB4824" s="2"/>
      <c r="IC4824" s="2"/>
      <c r="ID4824" s="2"/>
      <c r="IE4824" s="2"/>
      <c r="IF4824" s="2"/>
      <c r="IG4824" s="2"/>
      <c r="IH4824" s="2"/>
      <c r="II4824" s="2"/>
      <c r="IJ4824" s="2"/>
      <c r="IK4824" s="2"/>
      <c r="IL4824" s="2"/>
      <c r="IM4824" s="2"/>
      <c r="IN4824" s="2"/>
      <c r="IO4824" s="2"/>
      <c r="IP4824" s="2"/>
      <c r="IQ4824" s="2"/>
    </row>
    <row r="4825" spans="1:251" s="16" customFormat="1" ht="18.75" customHeight="1">
      <c r="A4825" s="8"/>
      <c r="B4825" s="25"/>
      <c r="C4825" s="125" t="s">
        <v>471</v>
      </c>
      <c r="D4825" s="126"/>
      <c r="E4825" s="126"/>
      <c r="F4825" s="126"/>
      <c r="G4825" s="126"/>
      <c r="H4825" s="126"/>
      <c r="I4825" s="126"/>
      <c r="J4825" s="126"/>
      <c r="K4825" s="126"/>
      <c r="L4825" s="126"/>
      <c r="M4825" s="126"/>
      <c r="N4825" s="126"/>
      <c r="O4825" s="126"/>
      <c r="P4825" s="126"/>
      <c r="Q4825" s="126"/>
      <c r="R4825" s="126"/>
      <c r="S4825" s="126"/>
      <c r="T4825" s="126"/>
      <c r="U4825" s="126"/>
      <c r="V4825" s="126"/>
      <c r="W4825" s="126"/>
      <c r="X4825" s="126"/>
      <c r="Y4825" s="126"/>
      <c r="Z4825" s="127"/>
      <c r="AA4825" s="106">
        <v>0</v>
      </c>
      <c r="AB4825" s="107"/>
      <c r="AC4825" s="107"/>
      <c r="AD4825" s="107"/>
      <c r="AE4825" s="107"/>
      <c r="AF4825" s="107"/>
      <c r="AG4825" s="107"/>
      <c r="AH4825" s="107"/>
      <c r="AI4825" s="108"/>
      <c r="AJ4825" s="106">
        <v>267960</v>
      </c>
      <c r="AK4825" s="107"/>
      <c r="AL4825" s="107"/>
      <c r="AM4825" s="107"/>
      <c r="AN4825" s="107"/>
      <c r="AO4825" s="107"/>
      <c r="AP4825" s="107"/>
      <c r="AQ4825" s="107"/>
      <c r="AR4825" s="108"/>
      <c r="AS4825" s="109"/>
      <c r="AT4825" s="110"/>
      <c r="AU4825" s="110"/>
      <c r="AV4825" s="110"/>
      <c r="AW4825" s="110"/>
      <c r="AX4825" s="111"/>
      <c r="AY4825" s="2"/>
      <c r="AZ4825" s="2"/>
      <c r="BA4825" s="2"/>
      <c r="BB4825" s="2"/>
      <c r="BC4825" s="2"/>
      <c r="BD4825" s="2"/>
      <c r="BE4825" s="2"/>
      <c r="BF4825" s="2"/>
      <c r="BG4825" s="2"/>
      <c r="BH4825" s="2"/>
      <c r="BI4825" s="2"/>
      <c r="BJ4825" s="2"/>
      <c r="BK4825" s="2"/>
      <c r="BL4825" s="2"/>
      <c r="BM4825" s="2"/>
      <c r="BN4825" s="2"/>
      <c r="BO4825" s="2"/>
      <c r="BP4825" s="2"/>
      <c r="BQ4825" s="2"/>
      <c r="BR4825" s="2"/>
      <c r="BS4825" s="2"/>
      <c r="BT4825" s="2"/>
      <c r="BU4825" s="2"/>
      <c r="BV4825" s="2"/>
      <c r="BW4825" s="2"/>
      <c r="BX4825" s="2"/>
      <c r="BY4825" s="2"/>
      <c r="BZ4825" s="2"/>
      <c r="CA4825" s="2"/>
      <c r="CB4825" s="2"/>
      <c r="CC4825" s="2"/>
      <c r="CD4825" s="2"/>
      <c r="CE4825" s="2"/>
      <c r="CF4825" s="2"/>
      <c r="CG4825" s="2"/>
      <c r="CH4825" s="2"/>
      <c r="CI4825" s="2"/>
      <c r="CJ4825" s="2"/>
      <c r="CK4825" s="2"/>
      <c r="CL4825" s="2"/>
      <c r="CM4825" s="2"/>
      <c r="CN4825" s="2"/>
      <c r="CO4825" s="2"/>
      <c r="CP4825" s="2"/>
      <c r="CQ4825" s="2"/>
      <c r="CR4825" s="2"/>
      <c r="CS4825" s="2"/>
      <c r="CT4825" s="2"/>
      <c r="CU4825" s="2"/>
      <c r="CV4825" s="2"/>
      <c r="CW4825" s="2"/>
      <c r="CX4825" s="2"/>
      <c r="CY4825" s="2"/>
      <c r="CZ4825" s="2"/>
      <c r="DA4825" s="2"/>
      <c r="DB4825" s="2"/>
      <c r="DC4825" s="2"/>
      <c r="DD4825" s="2"/>
      <c r="DE4825" s="2"/>
      <c r="DF4825" s="2"/>
      <c r="DG4825" s="2"/>
      <c r="DH4825" s="2"/>
      <c r="DI4825" s="2"/>
      <c r="DJ4825" s="2"/>
      <c r="DK4825" s="2"/>
      <c r="DL4825" s="2"/>
      <c r="DM4825" s="2"/>
      <c r="DN4825" s="2"/>
      <c r="DO4825" s="2"/>
      <c r="DP4825" s="2"/>
      <c r="DQ4825" s="2"/>
      <c r="DR4825" s="2"/>
      <c r="DS4825" s="2"/>
      <c r="DT4825" s="2"/>
      <c r="DU4825" s="2"/>
      <c r="DV4825" s="2"/>
      <c r="DW4825" s="2"/>
      <c r="DX4825" s="2"/>
      <c r="DY4825" s="2"/>
      <c r="DZ4825" s="2"/>
      <c r="EA4825" s="2"/>
      <c r="EB4825" s="2"/>
      <c r="EC4825" s="2"/>
      <c r="ED4825" s="2"/>
      <c r="EE4825" s="2"/>
      <c r="EF4825" s="2"/>
      <c r="EG4825" s="2"/>
      <c r="EH4825" s="2"/>
      <c r="EI4825" s="2"/>
      <c r="EJ4825" s="2"/>
      <c r="EK4825" s="2"/>
      <c r="EL4825" s="2"/>
      <c r="EM4825" s="2"/>
      <c r="EN4825" s="2"/>
      <c r="EO4825" s="2"/>
      <c r="EP4825" s="2"/>
      <c r="EQ4825" s="2"/>
      <c r="ER4825" s="2"/>
      <c r="ES4825" s="2"/>
      <c r="ET4825" s="2"/>
      <c r="EU4825" s="2"/>
      <c r="EV4825" s="2"/>
      <c r="EW4825" s="2"/>
      <c r="EX4825" s="2"/>
      <c r="EY4825" s="2"/>
      <c r="EZ4825" s="2"/>
      <c r="FA4825" s="2"/>
      <c r="FB4825" s="2"/>
      <c r="FC4825" s="2"/>
      <c r="FD4825" s="2"/>
      <c r="FE4825" s="2"/>
      <c r="FF4825" s="2"/>
      <c r="FG4825" s="2"/>
      <c r="FH4825" s="2"/>
      <c r="FI4825" s="2"/>
      <c r="FJ4825" s="2"/>
      <c r="FK4825" s="2"/>
      <c r="FL4825" s="2"/>
      <c r="FM4825" s="2"/>
      <c r="FN4825" s="2"/>
      <c r="FO4825" s="2"/>
      <c r="FP4825" s="2"/>
      <c r="FQ4825" s="2"/>
      <c r="FR4825" s="2"/>
      <c r="FS4825" s="2"/>
      <c r="FT4825" s="2"/>
      <c r="FU4825" s="2"/>
      <c r="FV4825" s="2"/>
      <c r="FW4825" s="2"/>
      <c r="FX4825" s="2"/>
      <c r="FY4825" s="2"/>
      <c r="FZ4825" s="2"/>
      <c r="GA4825" s="2"/>
      <c r="GB4825" s="2"/>
      <c r="GC4825" s="2"/>
      <c r="GD4825" s="2"/>
      <c r="GE4825" s="2"/>
      <c r="GF4825" s="2"/>
      <c r="GG4825" s="2"/>
      <c r="GH4825" s="2"/>
      <c r="GI4825" s="2"/>
      <c r="GJ4825" s="2"/>
      <c r="GK4825" s="2"/>
      <c r="GL4825" s="2"/>
      <c r="GM4825" s="2"/>
      <c r="GN4825" s="2"/>
      <c r="GO4825" s="2"/>
      <c r="GP4825" s="2"/>
      <c r="GQ4825" s="2"/>
      <c r="GR4825" s="2"/>
      <c r="GS4825" s="2"/>
      <c r="GT4825" s="2"/>
      <c r="GU4825" s="2"/>
      <c r="GV4825" s="2"/>
      <c r="GW4825" s="2"/>
      <c r="GX4825" s="2"/>
      <c r="GY4825" s="2"/>
      <c r="GZ4825" s="2"/>
      <c r="HA4825" s="2"/>
      <c r="HB4825" s="2"/>
      <c r="HC4825" s="2"/>
      <c r="HD4825" s="2"/>
      <c r="HE4825" s="2"/>
      <c r="HF4825" s="2"/>
      <c r="HG4825" s="2"/>
      <c r="HH4825" s="2"/>
      <c r="HI4825" s="2"/>
      <c r="HJ4825" s="2"/>
      <c r="HK4825" s="2"/>
      <c r="HL4825" s="2"/>
      <c r="HM4825" s="2"/>
      <c r="HN4825" s="2"/>
      <c r="HO4825" s="2"/>
      <c r="HP4825" s="2"/>
      <c r="HQ4825" s="2"/>
      <c r="HR4825" s="2"/>
      <c r="HS4825" s="2"/>
      <c r="HT4825" s="2"/>
      <c r="HU4825" s="2"/>
      <c r="HV4825" s="2"/>
      <c r="HW4825" s="2"/>
      <c r="HX4825" s="2"/>
      <c r="HY4825" s="2"/>
      <c r="HZ4825" s="2"/>
      <c r="IA4825" s="2"/>
      <c r="IB4825" s="2"/>
      <c r="IC4825" s="2"/>
      <c r="ID4825" s="2"/>
      <c r="IE4825" s="2"/>
      <c r="IF4825" s="2"/>
      <c r="IG4825" s="2"/>
      <c r="IH4825" s="2"/>
      <c r="II4825" s="2"/>
      <c r="IJ4825" s="2"/>
      <c r="IK4825" s="2"/>
      <c r="IL4825" s="2"/>
      <c r="IM4825" s="2"/>
      <c r="IN4825" s="2"/>
      <c r="IO4825" s="2"/>
      <c r="IP4825" s="2"/>
      <c r="IQ4825" s="2"/>
    </row>
    <row r="4826" spans="1:251" s="16" customFormat="1" ht="18.75" customHeight="1">
      <c r="A4826" s="8"/>
      <c r="B4826" s="25"/>
      <c r="C4826" s="125" t="s">
        <v>470</v>
      </c>
      <c r="D4826" s="126"/>
      <c r="E4826" s="126"/>
      <c r="F4826" s="126"/>
      <c r="G4826" s="126"/>
      <c r="H4826" s="126"/>
      <c r="I4826" s="126"/>
      <c r="J4826" s="126"/>
      <c r="K4826" s="126"/>
      <c r="L4826" s="126"/>
      <c r="M4826" s="126"/>
      <c r="N4826" s="126"/>
      <c r="O4826" s="126"/>
      <c r="P4826" s="126"/>
      <c r="Q4826" s="126"/>
      <c r="R4826" s="126"/>
      <c r="S4826" s="126"/>
      <c r="T4826" s="126"/>
      <c r="U4826" s="126"/>
      <c r="V4826" s="126"/>
      <c r="W4826" s="126"/>
      <c r="X4826" s="126"/>
      <c r="Y4826" s="126"/>
      <c r="Z4826" s="127"/>
      <c r="AA4826" s="106">
        <v>286710</v>
      </c>
      <c r="AB4826" s="107"/>
      <c r="AC4826" s="107"/>
      <c r="AD4826" s="107"/>
      <c r="AE4826" s="107"/>
      <c r="AF4826" s="107"/>
      <c r="AG4826" s="107"/>
      <c r="AH4826" s="107"/>
      <c r="AI4826" s="108"/>
      <c r="AJ4826" s="106">
        <v>1573</v>
      </c>
      <c r="AK4826" s="107"/>
      <c r="AL4826" s="107"/>
      <c r="AM4826" s="107"/>
      <c r="AN4826" s="107"/>
      <c r="AO4826" s="107"/>
      <c r="AP4826" s="107"/>
      <c r="AQ4826" s="107"/>
      <c r="AR4826" s="108"/>
      <c r="AS4826" s="109"/>
      <c r="AT4826" s="110"/>
      <c r="AU4826" s="110"/>
      <c r="AV4826" s="110"/>
      <c r="AW4826" s="110"/>
      <c r="AX4826" s="111"/>
      <c r="AY4826" s="2"/>
      <c r="AZ4826" s="2"/>
      <c r="BA4826" s="2"/>
      <c r="BB4826" s="2"/>
      <c r="BC4826" s="2"/>
      <c r="BD4826" s="2"/>
      <c r="BE4826" s="2"/>
      <c r="BF4826" s="2"/>
      <c r="BG4826" s="2"/>
      <c r="BH4826" s="2"/>
      <c r="BI4826" s="2"/>
      <c r="BJ4826" s="2"/>
      <c r="BK4826" s="2"/>
      <c r="BL4826" s="2"/>
      <c r="BM4826" s="2"/>
      <c r="BN4826" s="2"/>
      <c r="BO4826" s="2"/>
      <c r="BP4826" s="2"/>
      <c r="BQ4826" s="2"/>
      <c r="BR4826" s="2"/>
      <c r="BS4826" s="2"/>
      <c r="BT4826" s="2"/>
      <c r="BU4826" s="2"/>
      <c r="BV4826" s="2"/>
      <c r="BW4826" s="2"/>
      <c r="BX4826" s="2"/>
      <c r="BY4826" s="2"/>
      <c r="BZ4826" s="2"/>
      <c r="CA4826" s="2"/>
      <c r="CB4826" s="2"/>
      <c r="CC4826" s="2"/>
      <c r="CD4826" s="2"/>
      <c r="CE4826" s="2"/>
      <c r="CF4826" s="2"/>
      <c r="CG4826" s="2"/>
      <c r="CH4826" s="2"/>
      <c r="CI4826" s="2"/>
      <c r="CJ4826" s="2"/>
      <c r="CK4826" s="2"/>
      <c r="CL4826" s="2"/>
      <c r="CM4826" s="2"/>
      <c r="CN4826" s="2"/>
      <c r="CO4826" s="2"/>
      <c r="CP4826" s="2"/>
      <c r="CQ4826" s="2"/>
      <c r="CR4826" s="2"/>
      <c r="CS4826" s="2"/>
      <c r="CT4826" s="2"/>
      <c r="CU4826" s="2"/>
      <c r="CV4826" s="2"/>
      <c r="CW4826" s="2"/>
      <c r="CX4826" s="2"/>
      <c r="CY4826" s="2"/>
      <c r="CZ4826" s="2"/>
      <c r="DA4826" s="2"/>
      <c r="DB4826" s="2"/>
      <c r="DC4826" s="2"/>
      <c r="DD4826" s="2"/>
      <c r="DE4826" s="2"/>
      <c r="DF4826" s="2"/>
      <c r="DG4826" s="2"/>
      <c r="DH4826" s="2"/>
      <c r="DI4826" s="2"/>
      <c r="DJ4826" s="2"/>
      <c r="DK4826" s="2"/>
      <c r="DL4826" s="2"/>
      <c r="DM4826" s="2"/>
      <c r="DN4826" s="2"/>
      <c r="DO4826" s="2"/>
      <c r="DP4826" s="2"/>
      <c r="DQ4826" s="2"/>
      <c r="DR4826" s="2"/>
      <c r="DS4826" s="2"/>
      <c r="DT4826" s="2"/>
      <c r="DU4826" s="2"/>
      <c r="DV4826" s="2"/>
      <c r="DW4826" s="2"/>
      <c r="DX4826" s="2"/>
      <c r="DY4826" s="2"/>
      <c r="DZ4826" s="2"/>
      <c r="EA4826" s="2"/>
      <c r="EB4826" s="2"/>
      <c r="EC4826" s="2"/>
      <c r="ED4826" s="2"/>
      <c r="EE4826" s="2"/>
      <c r="EF4826" s="2"/>
      <c r="EG4826" s="2"/>
      <c r="EH4826" s="2"/>
      <c r="EI4826" s="2"/>
      <c r="EJ4826" s="2"/>
      <c r="EK4826" s="2"/>
      <c r="EL4826" s="2"/>
      <c r="EM4826" s="2"/>
      <c r="EN4826" s="2"/>
      <c r="EO4826" s="2"/>
      <c r="EP4826" s="2"/>
      <c r="EQ4826" s="2"/>
      <c r="ER4826" s="2"/>
      <c r="ES4826" s="2"/>
      <c r="ET4826" s="2"/>
      <c r="EU4826" s="2"/>
      <c r="EV4826" s="2"/>
      <c r="EW4826" s="2"/>
      <c r="EX4826" s="2"/>
      <c r="EY4826" s="2"/>
      <c r="EZ4826" s="2"/>
      <c r="FA4826" s="2"/>
      <c r="FB4826" s="2"/>
      <c r="FC4826" s="2"/>
      <c r="FD4826" s="2"/>
      <c r="FE4826" s="2"/>
      <c r="FF4826" s="2"/>
      <c r="FG4826" s="2"/>
      <c r="FH4826" s="2"/>
      <c r="FI4826" s="2"/>
      <c r="FJ4826" s="2"/>
      <c r="FK4826" s="2"/>
      <c r="FL4826" s="2"/>
      <c r="FM4826" s="2"/>
      <c r="FN4826" s="2"/>
      <c r="FO4826" s="2"/>
      <c r="FP4826" s="2"/>
      <c r="FQ4826" s="2"/>
      <c r="FR4826" s="2"/>
      <c r="FS4826" s="2"/>
      <c r="FT4826" s="2"/>
      <c r="FU4826" s="2"/>
      <c r="FV4826" s="2"/>
      <c r="FW4826" s="2"/>
      <c r="FX4826" s="2"/>
      <c r="FY4826" s="2"/>
      <c r="FZ4826" s="2"/>
      <c r="GA4826" s="2"/>
      <c r="GB4826" s="2"/>
      <c r="GC4826" s="2"/>
      <c r="GD4826" s="2"/>
      <c r="GE4826" s="2"/>
      <c r="GF4826" s="2"/>
      <c r="GG4826" s="2"/>
      <c r="GH4826" s="2"/>
      <c r="GI4826" s="2"/>
      <c r="GJ4826" s="2"/>
      <c r="GK4826" s="2"/>
      <c r="GL4826" s="2"/>
      <c r="GM4826" s="2"/>
      <c r="GN4826" s="2"/>
      <c r="GO4826" s="2"/>
      <c r="GP4826" s="2"/>
      <c r="GQ4826" s="2"/>
      <c r="GR4826" s="2"/>
      <c r="GS4826" s="2"/>
      <c r="GT4826" s="2"/>
      <c r="GU4826" s="2"/>
      <c r="GV4826" s="2"/>
      <c r="GW4826" s="2"/>
      <c r="GX4826" s="2"/>
      <c r="GY4826" s="2"/>
      <c r="GZ4826" s="2"/>
      <c r="HA4826" s="2"/>
      <c r="HB4826" s="2"/>
      <c r="HC4826" s="2"/>
      <c r="HD4826" s="2"/>
      <c r="HE4826" s="2"/>
      <c r="HF4826" s="2"/>
      <c r="HG4826" s="2"/>
      <c r="HH4826" s="2"/>
      <c r="HI4826" s="2"/>
      <c r="HJ4826" s="2"/>
      <c r="HK4826" s="2"/>
      <c r="HL4826" s="2"/>
      <c r="HM4826" s="2"/>
      <c r="HN4826" s="2"/>
      <c r="HO4826" s="2"/>
      <c r="HP4826" s="2"/>
      <c r="HQ4826" s="2"/>
      <c r="HR4826" s="2"/>
      <c r="HS4826" s="2"/>
      <c r="HT4826" s="2"/>
      <c r="HU4826" s="2"/>
      <c r="HV4826" s="2"/>
      <c r="HW4826" s="2"/>
      <c r="HX4826" s="2"/>
      <c r="HY4826" s="2"/>
      <c r="HZ4826" s="2"/>
      <c r="IA4826" s="2"/>
      <c r="IB4826" s="2"/>
      <c r="IC4826" s="2"/>
      <c r="ID4826" s="2"/>
      <c r="IE4826" s="2"/>
      <c r="IF4826" s="2"/>
      <c r="IG4826" s="2"/>
      <c r="IH4826" s="2"/>
      <c r="II4826" s="2"/>
      <c r="IJ4826" s="2"/>
      <c r="IK4826" s="2"/>
      <c r="IL4826" s="2"/>
      <c r="IM4826" s="2"/>
      <c r="IN4826" s="2"/>
      <c r="IO4826" s="2"/>
      <c r="IP4826" s="2"/>
      <c r="IQ4826" s="2"/>
    </row>
    <row r="4827" spans="1:251" s="16" customFormat="1" ht="18.75" customHeight="1">
      <c r="A4827" s="8"/>
      <c r="B4827" s="25"/>
      <c r="C4827" s="125" t="s">
        <v>502</v>
      </c>
      <c r="D4827" s="126"/>
      <c r="E4827" s="126"/>
      <c r="F4827" s="126"/>
      <c r="G4827" s="126"/>
      <c r="H4827" s="126"/>
      <c r="I4827" s="126"/>
      <c r="J4827" s="126"/>
      <c r="K4827" s="126"/>
      <c r="L4827" s="126"/>
      <c r="M4827" s="126"/>
      <c r="N4827" s="126"/>
      <c r="O4827" s="126"/>
      <c r="P4827" s="126"/>
      <c r="Q4827" s="126"/>
      <c r="R4827" s="126"/>
      <c r="S4827" s="126"/>
      <c r="T4827" s="126"/>
      <c r="U4827" s="126"/>
      <c r="V4827" s="126"/>
      <c r="W4827" s="126"/>
      <c r="X4827" s="126"/>
      <c r="Y4827" s="126"/>
      <c r="Z4827" s="127"/>
      <c r="AA4827" s="106">
        <v>712</v>
      </c>
      <c r="AB4827" s="107"/>
      <c r="AC4827" s="107"/>
      <c r="AD4827" s="107"/>
      <c r="AE4827" s="107"/>
      <c r="AF4827" s="107"/>
      <c r="AG4827" s="107"/>
      <c r="AH4827" s="107"/>
      <c r="AI4827" s="108"/>
      <c r="AJ4827" s="106">
        <v>751</v>
      </c>
      <c r="AK4827" s="107"/>
      <c r="AL4827" s="107"/>
      <c r="AM4827" s="107"/>
      <c r="AN4827" s="107"/>
      <c r="AO4827" s="107"/>
      <c r="AP4827" s="107"/>
      <c r="AQ4827" s="107"/>
      <c r="AR4827" s="108"/>
      <c r="AS4827" s="109"/>
      <c r="AT4827" s="110"/>
      <c r="AU4827" s="110"/>
      <c r="AV4827" s="110"/>
      <c r="AW4827" s="110"/>
      <c r="AX4827" s="111"/>
      <c r="AY4827" s="2"/>
      <c r="AZ4827" s="2"/>
      <c r="BA4827" s="2"/>
      <c r="BB4827" s="2"/>
      <c r="BC4827" s="2"/>
      <c r="BD4827" s="2"/>
      <c r="BE4827" s="2"/>
      <c r="BF4827" s="2"/>
      <c r="BG4827" s="2"/>
      <c r="BH4827" s="2"/>
      <c r="BI4827" s="2"/>
      <c r="BJ4827" s="2"/>
      <c r="BK4827" s="2"/>
      <c r="BL4827" s="2"/>
      <c r="BM4827" s="2"/>
      <c r="BN4827" s="2"/>
      <c r="BO4827" s="2"/>
      <c r="BP4827" s="2"/>
      <c r="BQ4827" s="2"/>
      <c r="BR4827" s="2"/>
      <c r="BS4827" s="2"/>
      <c r="BT4827" s="2"/>
      <c r="BU4827" s="2"/>
      <c r="BV4827" s="2"/>
      <c r="BW4827" s="2"/>
      <c r="BX4827" s="2"/>
      <c r="BY4827" s="2"/>
      <c r="BZ4827" s="2"/>
      <c r="CA4827" s="2"/>
      <c r="CB4827" s="2"/>
      <c r="CC4827" s="2"/>
      <c r="CD4827" s="2"/>
      <c r="CE4827" s="2"/>
      <c r="CF4827" s="2"/>
      <c r="CG4827" s="2"/>
      <c r="CH4827" s="2"/>
      <c r="CI4827" s="2"/>
      <c r="CJ4827" s="2"/>
      <c r="CK4827" s="2"/>
      <c r="CL4827" s="2"/>
      <c r="CM4827" s="2"/>
      <c r="CN4827" s="2"/>
      <c r="CO4827" s="2"/>
      <c r="CP4827" s="2"/>
      <c r="CQ4827" s="2"/>
      <c r="CR4827" s="2"/>
      <c r="CS4827" s="2"/>
      <c r="CT4827" s="2"/>
      <c r="CU4827" s="2"/>
      <c r="CV4827" s="2"/>
      <c r="CW4827" s="2"/>
      <c r="CX4827" s="2"/>
      <c r="CY4827" s="2"/>
      <c r="CZ4827" s="2"/>
      <c r="DA4827" s="2"/>
      <c r="DB4827" s="2"/>
      <c r="DC4827" s="2"/>
      <c r="DD4827" s="2"/>
      <c r="DE4827" s="2"/>
      <c r="DF4827" s="2"/>
      <c r="DG4827" s="2"/>
      <c r="DH4827" s="2"/>
      <c r="DI4827" s="2"/>
      <c r="DJ4827" s="2"/>
      <c r="DK4827" s="2"/>
      <c r="DL4827" s="2"/>
      <c r="DM4827" s="2"/>
      <c r="DN4827" s="2"/>
      <c r="DO4827" s="2"/>
      <c r="DP4827" s="2"/>
      <c r="DQ4827" s="2"/>
      <c r="DR4827" s="2"/>
      <c r="DS4827" s="2"/>
      <c r="DT4827" s="2"/>
      <c r="DU4827" s="2"/>
      <c r="DV4827" s="2"/>
      <c r="DW4827" s="2"/>
      <c r="DX4827" s="2"/>
      <c r="DY4827" s="2"/>
      <c r="DZ4827" s="2"/>
      <c r="EA4827" s="2"/>
      <c r="EB4827" s="2"/>
      <c r="EC4827" s="2"/>
      <c r="ED4827" s="2"/>
      <c r="EE4827" s="2"/>
      <c r="EF4827" s="2"/>
      <c r="EG4827" s="2"/>
      <c r="EH4827" s="2"/>
      <c r="EI4827" s="2"/>
      <c r="EJ4827" s="2"/>
      <c r="EK4827" s="2"/>
      <c r="EL4827" s="2"/>
      <c r="EM4827" s="2"/>
      <c r="EN4827" s="2"/>
      <c r="EO4827" s="2"/>
      <c r="EP4827" s="2"/>
      <c r="EQ4827" s="2"/>
      <c r="ER4827" s="2"/>
      <c r="ES4827" s="2"/>
      <c r="ET4827" s="2"/>
      <c r="EU4827" s="2"/>
      <c r="EV4827" s="2"/>
      <c r="EW4827" s="2"/>
      <c r="EX4827" s="2"/>
      <c r="EY4827" s="2"/>
      <c r="EZ4827" s="2"/>
      <c r="FA4827" s="2"/>
      <c r="FB4827" s="2"/>
      <c r="FC4827" s="2"/>
      <c r="FD4827" s="2"/>
      <c r="FE4827" s="2"/>
      <c r="FF4827" s="2"/>
      <c r="FG4827" s="2"/>
      <c r="FH4827" s="2"/>
      <c r="FI4827" s="2"/>
      <c r="FJ4827" s="2"/>
      <c r="FK4827" s="2"/>
      <c r="FL4827" s="2"/>
      <c r="FM4827" s="2"/>
      <c r="FN4827" s="2"/>
      <c r="FO4827" s="2"/>
      <c r="FP4827" s="2"/>
      <c r="FQ4827" s="2"/>
      <c r="FR4827" s="2"/>
      <c r="FS4827" s="2"/>
      <c r="FT4827" s="2"/>
      <c r="FU4827" s="2"/>
      <c r="FV4827" s="2"/>
      <c r="FW4827" s="2"/>
      <c r="FX4827" s="2"/>
      <c r="FY4827" s="2"/>
      <c r="FZ4827" s="2"/>
      <c r="GA4827" s="2"/>
      <c r="GB4827" s="2"/>
      <c r="GC4827" s="2"/>
      <c r="GD4827" s="2"/>
      <c r="GE4827" s="2"/>
      <c r="GF4827" s="2"/>
      <c r="GG4827" s="2"/>
      <c r="GH4827" s="2"/>
      <c r="GI4827" s="2"/>
      <c r="GJ4827" s="2"/>
      <c r="GK4827" s="2"/>
      <c r="GL4827" s="2"/>
      <c r="GM4827" s="2"/>
      <c r="GN4827" s="2"/>
      <c r="GO4827" s="2"/>
      <c r="GP4827" s="2"/>
      <c r="GQ4827" s="2"/>
      <c r="GR4827" s="2"/>
      <c r="GS4827" s="2"/>
      <c r="GT4827" s="2"/>
      <c r="GU4827" s="2"/>
      <c r="GV4827" s="2"/>
      <c r="GW4827" s="2"/>
      <c r="GX4827" s="2"/>
      <c r="GY4827" s="2"/>
      <c r="GZ4827" s="2"/>
      <c r="HA4827" s="2"/>
      <c r="HB4827" s="2"/>
      <c r="HC4827" s="2"/>
      <c r="HD4827" s="2"/>
      <c r="HE4827" s="2"/>
      <c r="HF4827" s="2"/>
      <c r="HG4827" s="2"/>
      <c r="HH4827" s="2"/>
      <c r="HI4827" s="2"/>
      <c r="HJ4827" s="2"/>
      <c r="HK4827" s="2"/>
      <c r="HL4827" s="2"/>
      <c r="HM4827" s="2"/>
      <c r="HN4827" s="2"/>
      <c r="HO4827" s="2"/>
      <c r="HP4827" s="2"/>
      <c r="HQ4827" s="2"/>
      <c r="HR4827" s="2"/>
      <c r="HS4827" s="2"/>
      <c r="HT4827" s="2"/>
      <c r="HU4827" s="2"/>
      <c r="HV4827" s="2"/>
      <c r="HW4827" s="2"/>
      <c r="HX4827" s="2"/>
      <c r="HY4827" s="2"/>
      <c r="HZ4827" s="2"/>
      <c r="IA4827" s="2"/>
      <c r="IB4827" s="2"/>
      <c r="IC4827" s="2"/>
      <c r="ID4827" s="2"/>
      <c r="IE4827" s="2"/>
      <c r="IF4827" s="2"/>
      <c r="IG4827" s="2"/>
      <c r="IH4827" s="2"/>
      <c r="II4827" s="2"/>
      <c r="IJ4827" s="2"/>
      <c r="IK4827" s="2"/>
      <c r="IL4827" s="2"/>
      <c r="IM4827" s="2"/>
      <c r="IN4827" s="2"/>
      <c r="IO4827" s="2"/>
      <c r="IP4827" s="2"/>
      <c r="IQ4827" s="2"/>
    </row>
    <row r="4828" spans="1:251" s="16" customFormat="1" ht="18.75" customHeight="1">
      <c r="A4828" s="8"/>
      <c r="B4828" s="25"/>
      <c r="C4828" s="125" t="s">
        <v>498</v>
      </c>
      <c r="D4828" s="126"/>
      <c r="E4828" s="126"/>
      <c r="F4828" s="126"/>
      <c r="G4828" s="126"/>
      <c r="H4828" s="126"/>
      <c r="I4828" s="126"/>
      <c r="J4828" s="126"/>
      <c r="K4828" s="126"/>
      <c r="L4828" s="126"/>
      <c r="M4828" s="126"/>
      <c r="N4828" s="126"/>
      <c r="O4828" s="126"/>
      <c r="P4828" s="126"/>
      <c r="Q4828" s="126"/>
      <c r="R4828" s="126"/>
      <c r="S4828" s="126"/>
      <c r="T4828" s="126"/>
      <c r="U4828" s="126"/>
      <c r="V4828" s="126"/>
      <c r="W4828" s="126"/>
      <c r="X4828" s="126"/>
      <c r="Y4828" s="126"/>
      <c r="Z4828" s="127"/>
      <c r="AA4828" s="106">
        <v>0</v>
      </c>
      <c r="AB4828" s="107"/>
      <c r="AC4828" s="107"/>
      <c r="AD4828" s="107"/>
      <c r="AE4828" s="107"/>
      <c r="AF4828" s="107"/>
      <c r="AG4828" s="107"/>
      <c r="AH4828" s="107"/>
      <c r="AI4828" s="108"/>
      <c r="AJ4828" s="106">
        <v>3695</v>
      </c>
      <c r="AK4828" s="107"/>
      <c r="AL4828" s="107"/>
      <c r="AM4828" s="107"/>
      <c r="AN4828" s="107"/>
      <c r="AO4828" s="107"/>
      <c r="AP4828" s="107"/>
      <c r="AQ4828" s="107"/>
      <c r="AR4828" s="108"/>
      <c r="AS4828" s="109"/>
      <c r="AT4828" s="110"/>
      <c r="AU4828" s="110"/>
      <c r="AV4828" s="110"/>
      <c r="AW4828" s="110"/>
      <c r="AX4828" s="111"/>
      <c r="AY4828" s="2"/>
      <c r="AZ4828" s="2"/>
      <c r="BA4828" s="2"/>
      <c r="BB4828" s="2"/>
      <c r="BC4828" s="2"/>
      <c r="BD4828" s="2"/>
      <c r="BE4828" s="2"/>
      <c r="BF4828" s="2"/>
      <c r="BG4828" s="2"/>
      <c r="BH4828" s="2"/>
      <c r="BI4828" s="2"/>
      <c r="BJ4828" s="2"/>
      <c r="BK4828" s="2"/>
      <c r="BL4828" s="2"/>
      <c r="BM4828" s="2"/>
      <c r="BN4828" s="2"/>
      <c r="BO4828" s="2"/>
      <c r="BP4828" s="2"/>
      <c r="BQ4828" s="2"/>
      <c r="BR4828" s="2"/>
      <c r="BS4828" s="2"/>
      <c r="BT4828" s="2"/>
      <c r="BU4828" s="2"/>
      <c r="BV4828" s="2"/>
      <c r="BW4828" s="2"/>
      <c r="BX4828" s="2"/>
      <c r="BY4828" s="2"/>
      <c r="BZ4828" s="2"/>
      <c r="CA4828" s="2"/>
      <c r="CB4828" s="2"/>
      <c r="CC4828" s="2"/>
      <c r="CD4828" s="2"/>
      <c r="CE4828" s="2"/>
      <c r="CF4828" s="2"/>
      <c r="CG4828" s="2"/>
      <c r="CH4828" s="2"/>
      <c r="CI4828" s="2"/>
      <c r="CJ4828" s="2"/>
      <c r="CK4828" s="2"/>
      <c r="CL4828" s="2"/>
      <c r="CM4828" s="2"/>
      <c r="CN4828" s="2"/>
      <c r="CO4828" s="2"/>
      <c r="CP4828" s="2"/>
      <c r="CQ4828" s="2"/>
      <c r="CR4828" s="2"/>
      <c r="CS4828" s="2"/>
      <c r="CT4828" s="2"/>
      <c r="CU4828" s="2"/>
      <c r="CV4828" s="2"/>
      <c r="CW4828" s="2"/>
      <c r="CX4828" s="2"/>
      <c r="CY4828" s="2"/>
      <c r="CZ4828" s="2"/>
      <c r="DA4828" s="2"/>
      <c r="DB4828" s="2"/>
      <c r="DC4828" s="2"/>
      <c r="DD4828" s="2"/>
      <c r="DE4828" s="2"/>
      <c r="DF4828" s="2"/>
      <c r="DG4828" s="2"/>
      <c r="DH4828" s="2"/>
      <c r="DI4828" s="2"/>
      <c r="DJ4828" s="2"/>
      <c r="DK4828" s="2"/>
      <c r="DL4828" s="2"/>
      <c r="DM4828" s="2"/>
      <c r="DN4828" s="2"/>
      <c r="DO4828" s="2"/>
      <c r="DP4828" s="2"/>
      <c r="DQ4828" s="2"/>
      <c r="DR4828" s="2"/>
      <c r="DS4828" s="2"/>
      <c r="DT4828" s="2"/>
      <c r="DU4828" s="2"/>
      <c r="DV4828" s="2"/>
      <c r="DW4828" s="2"/>
      <c r="DX4828" s="2"/>
      <c r="DY4828" s="2"/>
      <c r="DZ4828" s="2"/>
      <c r="EA4828" s="2"/>
      <c r="EB4828" s="2"/>
      <c r="EC4828" s="2"/>
      <c r="ED4828" s="2"/>
      <c r="EE4828" s="2"/>
      <c r="EF4828" s="2"/>
      <c r="EG4828" s="2"/>
      <c r="EH4828" s="2"/>
      <c r="EI4828" s="2"/>
      <c r="EJ4828" s="2"/>
      <c r="EK4828" s="2"/>
      <c r="EL4828" s="2"/>
      <c r="EM4828" s="2"/>
      <c r="EN4828" s="2"/>
      <c r="EO4828" s="2"/>
      <c r="EP4828" s="2"/>
      <c r="EQ4828" s="2"/>
      <c r="ER4828" s="2"/>
      <c r="ES4828" s="2"/>
      <c r="ET4828" s="2"/>
      <c r="EU4828" s="2"/>
      <c r="EV4828" s="2"/>
      <c r="EW4828" s="2"/>
      <c r="EX4828" s="2"/>
      <c r="EY4828" s="2"/>
      <c r="EZ4828" s="2"/>
      <c r="FA4828" s="2"/>
      <c r="FB4828" s="2"/>
      <c r="FC4828" s="2"/>
      <c r="FD4828" s="2"/>
      <c r="FE4828" s="2"/>
      <c r="FF4828" s="2"/>
      <c r="FG4828" s="2"/>
      <c r="FH4828" s="2"/>
      <c r="FI4828" s="2"/>
      <c r="FJ4828" s="2"/>
      <c r="FK4828" s="2"/>
      <c r="FL4828" s="2"/>
      <c r="FM4828" s="2"/>
      <c r="FN4828" s="2"/>
      <c r="FO4828" s="2"/>
      <c r="FP4828" s="2"/>
      <c r="FQ4828" s="2"/>
      <c r="FR4828" s="2"/>
      <c r="FS4828" s="2"/>
      <c r="FT4828" s="2"/>
      <c r="FU4828" s="2"/>
      <c r="FV4828" s="2"/>
      <c r="FW4828" s="2"/>
      <c r="FX4828" s="2"/>
      <c r="FY4828" s="2"/>
      <c r="FZ4828" s="2"/>
      <c r="GA4828" s="2"/>
      <c r="GB4828" s="2"/>
      <c r="GC4828" s="2"/>
      <c r="GD4828" s="2"/>
      <c r="GE4828" s="2"/>
      <c r="GF4828" s="2"/>
      <c r="GG4828" s="2"/>
      <c r="GH4828" s="2"/>
      <c r="GI4828" s="2"/>
      <c r="GJ4828" s="2"/>
      <c r="GK4828" s="2"/>
      <c r="GL4828" s="2"/>
      <c r="GM4828" s="2"/>
      <c r="GN4828" s="2"/>
      <c r="GO4828" s="2"/>
      <c r="GP4828" s="2"/>
      <c r="GQ4828" s="2"/>
      <c r="GR4828" s="2"/>
      <c r="GS4828" s="2"/>
      <c r="GT4828" s="2"/>
      <c r="GU4828" s="2"/>
      <c r="GV4828" s="2"/>
      <c r="GW4828" s="2"/>
      <c r="GX4828" s="2"/>
      <c r="GY4828" s="2"/>
      <c r="GZ4828" s="2"/>
      <c r="HA4828" s="2"/>
      <c r="HB4828" s="2"/>
      <c r="HC4828" s="2"/>
      <c r="HD4828" s="2"/>
      <c r="HE4828" s="2"/>
      <c r="HF4828" s="2"/>
      <c r="HG4828" s="2"/>
      <c r="HH4828" s="2"/>
      <c r="HI4828" s="2"/>
      <c r="HJ4828" s="2"/>
      <c r="HK4828" s="2"/>
      <c r="HL4828" s="2"/>
      <c r="HM4828" s="2"/>
      <c r="HN4828" s="2"/>
      <c r="HO4828" s="2"/>
      <c r="HP4828" s="2"/>
      <c r="HQ4828" s="2"/>
      <c r="HR4828" s="2"/>
      <c r="HS4828" s="2"/>
      <c r="HT4828" s="2"/>
      <c r="HU4828" s="2"/>
      <c r="HV4828" s="2"/>
      <c r="HW4828" s="2"/>
      <c r="HX4828" s="2"/>
      <c r="HY4828" s="2"/>
      <c r="HZ4828" s="2"/>
      <c r="IA4828" s="2"/>
      <c r="IB4828" s="2"/>
      <c r="IC4828" s="2"/>
      <c r="ID4828" s="2"/>
      <c r="IE4828" s="2"/>
      <c r="IF4828" s="2"/>
      <c r="IG4828" s="2"/>
      <c r="IH4828" s="2"/>
      <c r="II4828" s="2"/>
      <c r="IJ4828" s="2"/>
      <c r="IK4828" s="2"/>
      <c r="IL4828" s="2"/>
      <c r="IM4828" s="2"/>
      <c r="IN4828" s="2"/>
      <c r="IO4828" s="2"/>
      <c r="IP4828" s="2"/>
      <c r="IQ4828" s="2"/>
    </row>
    <row r="4829" spans="1:251" s="16" customFormat="1" ht="18.75" customHeight="1">
      <c r="A4829" s="8"/>
      <c r="B4829" s="25"/>
      <c r="C4829" s="125" t="s">
        <v>497</v>
      </c>
      <c r="D4829" s="126"/>
      <c r="E4829" s="126"/>
      <c r="F4829" s="126"/>
      <c r="G4829" s="126"/>
      <c r="H4829" s="126"/>
      <c r="I4829" s="126"/>
      <c r="J4829" s="126"/>
      <c r="K4829" s="126"/>
      <c r="L4829" s="126"/>
      <c r="M4829" s="126"/>
      <c r="N4829" s="126"/>
      <c r="O4829" s="126"/>
      <c r="P4829" s="126"/>
      <c r="Q4829" s="126"/>
      <c r="R4829" s="126"/>
      <c r="S4829" s="126"/>
      <c r="T4829" s="126"/>
      <c r="U4829" s="126"/>
      <c r="V4829" s="126"/>
      <c r="W4829" s="126"/>
      <c r="X4829" s="126"/>
      <c r="Y4829" s="126"/>
      <c r="Z4829" s="127"/>
      <c r="AA4829" s="106">
        <v>2949</v>
      </c>
      <c r="AB4829" s="107"/>
      <c r="AC4829" s="107"/>
      <c r="AD4829" s="107"/>
      <c r="AE4829" s="107"/>
      <c r="AF4829" s="107"/>
      <c r="AG4829" s="107"/>
      <c r="AH4829" s="107"/>
      <c r="AI4829" s="108"/>
      <c r="AJ4829" s="106">
        <v>1800</v>
      </c>
      <c r="AK4829" s="107"/>
      <c r="AL4829" s="107"/>
      <c r="AM4829" s="107"/>
      <c r="AN4829" s="107"/>
      <c r="AO4829" s="107"/>
      <c r="AP4829" s="107"/>
      <c r="AQ4829" s="107"/>
      <c r="AR4829" s="108"/>
      <c r="AS4829" s="109"/>
      <c r="AT4829" s="110"/>
      <c r="AU4829" s="110"/>
      <c r="AV4829" s="110"/>
      <c r="AW4829" s="110"/>
      <c r="AX4829" s="111"/>
      <c r="AY4829" s="2"/>
      <c r="AZ4829" s="2"/>
      <c r="BA4829" s="2"/>
      <c r="BB4829" s="2"/>
      <c r="BC4829" s="2"/>
      <c r="BD4829" s="2"/>
      <c r="BE4829" s="2"/>
      <c r="BF4829" s="2"/>
      <c r="BG4829" s="2"/>
      <c r="BH4829" s="2"/>
      <c r="BI4829" s="2"/>
      <c r="BJ4829" s="2"/>
      <c r="BK4829" s="2"/>
      <c r="BL4829" s="2"/>
      <c r="BM4829" s="2"/>
      <c r="BN4829" s="2"/>
      <c r="BO4829" s="2"/>
      <c r="BP4829" s="2"/>
      <c r="BQ4829" s="2"/>
      <c r="BR4829" s="2"/>
      <c r="BS4829" s="2"/>
      <c r="BT4829" s="2"/>
      <c r="BU4829" s="2"/>
      <c r="BV4829" s="2"/>
      <c r="BW4829" s="2"/>
      <c r="BX4829" s="2"/>
      <c r="BY4829" s="2"/>
      <c r="BZ4829" s="2"/>
      <c r="CA4829" s="2"/>
      <c r="CB4829" s="2"/>
      <c r="CC4829" s="2"/>
      <c r="CD4829" s="2"/>
      <c r="CE4829" s="2"/>
      <c r="CF4829" s="2"/>
      <c r="CG4829" s="2"/>
      <c r="CH4829" s="2"/>
      <c r="CI4829" s="2"/>
      <c r="CJ4829" s="2"/>
      <c r="CK4829" s="2"/>
      <c r="CL4829" s="2"/>
      <c r="CM4829" s="2"/>
      <c r="CN4829" s="2"/>
      <c r="CO4829" s="2"/>
      <c r="CP4829" s="2"/>
      <c r="CQ4829" s="2"/>
      <c r="CR4829" s="2"/>
      <c r="CS4829" s="2"/>
      <c r="CT4829" s="2"/>
      <c r="CU4829" s="2"/>
      <c r="CV4829" s="2"/>
      <c r="CW4829" s="2"/>
      <c r="CX4829" s="2"/>
      <c r="CY4829" s="2"/>
      <c r="CZ4829" s="2"/>
      <c r="DA4829" s="2"/>
      <c r="DB4829" s="2"/>
      <c r="DC4829" s="2"/>
      <c r="DD4829" s="2"/>
      <c r="DE4829" s="2"/>
      <c r="DF4829" s="2"/>
      <c r="DG4829" s="2"/>
      <c r="DH4829" s="2"/>
      <c r="DI4829" s="2"/>
      <c r="DJ4829" s="2"/>
      <c r="DK4829" s="2"/>
      <c r="DL4829" s="2"/>
      <c r="DM4829" s="2"/>
      <c r="DN4829" s="2"/>
      <c r="DO4829" s="2"/>
      <c r="DP4829" s="2"/>
      <c r="DQ4829" s="2"/>
      <c r="DR4829" s="2"/>
      <c r="DS4829" s="2"/>
      <c r="DT4829" s="2"/>
      <c r="DU4829" s="2"/>
      <c r="DV4829" s="2"/>
      <c r="DW4829" s="2"/>
      <c r="DX4829" s="2"/>
      <c r="DY4829" s="2"/>
      <c r="DZ4829" s="2"/>
      <c r="EA4829" s="2"/>
      <c r="EB4829" s="2"/>
      <c r="EC4829" s="2"/>
      <c r="ED4829" s="2"/>
      <c r="EE4829" s="2"/>
      <c r="EF4829" s="2"/>
      <c r="EG4829" s="2"/>
      <c r="EH4829" s="2"/>
      <c r="EI4829" s="2"/>
      <c r="EJ4829" s="2"/>
      <c r="EK4829" s="2"/>
      <c r="EL4829" s="2"/>
      <c r="EM4829" s="2"/>
      <c r="EN4829" s="2"/>
      <c r="EO4829" s="2"/>
      <c r="EP4829" s="2"/>
      <c r="EQ4829" s="2"/>
      <c r="ER4829" s="2"/>
      <c r="ES4829" s="2"/>
      <c r="ET4829" s="2"/>
      <c r="EU4829" s="2"/>
      <c r="EV4829" s="2"/>
      <c r="EW4829" s="2"/>
      <c r="EX4829" s="2"/>
      <c r="EY4829" s="2"/>
      <c r="EZ4829" s="2"/>
      <c r="FA4829" s="2"/>
      <c r="FB4829" s="2"/>
      <c r="FC4829" s="2"/>
      <c r="FD4829" s="2"/>
      <c r="FE4829" s="2"/>
      <c r="FF4829" s="2"/>
      <c r="FG4829" s="2"/>
      <c r="FH4829" s="2"/>
      <c r="FI4829" s="2"/>
      <c r="FJ4829" s="2"/>
      <c r="FK4829" s="2"/>
      <c r="FL4829" s="2"/>
      <c r="FM4829" s="2"/>
      <c r="FN4829" s="2"/>
      <c r="FO4829" s="2"/>
      <c r="FP4829" s="2"/>
      <c r="FQ4829" s="2"/>
      <c r="FR4829" s="2"/>
      <c r="FS4829" s="2"/>
      <c r="FT4829" s="2"/>
      <c r="FU4829" s="2"/>
      <c r="FV4829" s="2"/>
      <c r="FW4829" s="2"/>
      <c r="FX4829" s="2"/>
      <c r="FY4829" s="2"/>
      <c r="FZ4829" s="2"/>
      <c r="GA4829" s="2"/>
      <c r="GB4829" s="2"/>
      <c r="GC4829" s="2"/>
      <c r="GD4829" s="2"/>
      <c r="GE4829" s="2"/>
      <c r="GF4829" s="2"/>
      <c r="GG4829" s="2"/>
      <c r="GH4829" s="2"/>
      <c r="GI4829" s="2"/>
      <c r="GJ4829" s="2"/>
      <c r="GK4829" s="2"/>
      <c r="GL4829" s="2"/>
      <c r="GM4829" s="2"/>
      <c r="GN4829" s="2"/>
      <c r="GO4829" s="2"/>
      <c r="GP4829" s="2"/>
      <c r="GQ4829" s="2"/>
      <c r="GR4829" s="2"/>
      <c r="GS4829" s="2"/>
      <c r="GT4829" s="2"/>
      <c r="GU4829" s="2"/>
      <c r="GV4829" s="2"/>
      <c r="GW4829" s="2"/>
      <c r="GX4829" s="2"/>
      <c r="GY4829" s="2"/>
      <c r="GZ4829" s="2"/>
      <c r="HA4829" s="2"/>
      <c r="HB4829" s="2"/>
      <c r="HC4829" s="2"/>
      <c r="HD4829" s="2"/>
      <c r="HE4829" s="2"/>
      <c r="HF4829" s="2"/>
      <c r="HG4829" s="2"/>
      <c r="HH4829" s="2"/>
      <c r="HI4829" s="2"/>
      <c r="HJ4829" s="2"/>
      <c r="HK4829" s="2"/>
      <c r="HL4829" s="2"/>
      <c r="HM4829" s="2"/>
      <c r="HN4829" s="2"/>
      <c r="HO4829" s="2"/>
      <c r="HP4829" s="2"/>
      <c r="HQ4829" s="2"/>
      <c r="HR4829" s="2"/>
      <c r="HS4829" s="2"/>
      <c r="HT4829" s="2"/>
      <c r="HU4829" s="2"/>
      <c r="HV4829" s="2"/>
      <c r="HW4829" s="2"/>
      <c r="HX4829" s="2"/>
      <c r="HY4829" s="2"/>
      <c r="HZ4829" s="2"/>
      <c r="IA4829" s="2"/>
      <c r="IB4829" s="2"/>
      <c r="IC4829" s="2"/>
      <c r="ID4829" s="2"/>
      <c r="IE4829" s="2"/>
      <c r="IF4829" s="2"/>
      <c r="IG4829" s="2"/>
      <c r="IH4829" s="2"/>
      <c r="II4829" s="2"/>
      <c r="IJ4829" s="2"/>
      <c r="IK4829" s="2"/>
      <c r="IL4829" s="2"/>
      <c r="IM4829" s="2"/>
      <c r="IN4829" s="2"/>
      <c r="IO4829" s="2"/>
      <c r="IP4829" s="2"/>
      <c r="IQ4829" s="2"/>
    </row>
    <row r="4830" spans="1:251" s="16" customFormat="1" ht="18.75" customHeight="1" thickBot="1">
      <c r="A4830" s="17"/>
      <c r="B4830" s="136" t="s">
        <v>13</v>
      </c>
      <c r="C4830" s="137"/>
      <c r="D4830" s="137"/>
      <c r="E4830" s="137"/>
      <c r="F4830" s="137"/>
      <c r="G4830" s="137"/>
      <c r="H4830" s="137"/>
      <c r="I4830" s="137"/>
      <c r="J4830" s="137"/>
      <c r="K4830" s="137"/>
      <c r="L4830" s="137"/>
      <c r="M4830" s="137"/>
      <c r="N4830" s="137"/>
      <c r="O4830" s="137"/>
      <c r="P4830" s="137"/>
      <c r="Q4830" s="137"/>
      <c r="R4830" s="137"/>
      <c r="S4830" s="137"/>
      <c r="T4830" s="137"/>
      <c r="U4830" s="137"/>
      <c r="V4830" s="137"/>
      <c r="W4830" s="137"/>
      <c r="X4830" s="137"/>
      <c r="Y4830" s="137"/>
      <c r="Z4830" s="138"/>
      <c r="AA4830" s="115">
        <f>SUM(AA4825:AI4829)</f>
        <v>290371</v>
      </c>
      <c r="AB4830" s="116"/>
      <c r="AC4830" s="116"/>
      <c r="AD4830" s="116"/>
      <c r="AE4830" s="116"/>
      <c r="AF4830" s="116"/>
      <c r="AG4830" s="116"/>
      <c r="AH4830" s="116"/>
      <c r="AI4830" s="117"/>
      <c r="AJ4830" s="115">
        <f>SUM(AJ4825:AR4829)</f>
        <v>275779</v>
      </c>
      <c r="AK4830" s="116"/>
      <c r="AL4830" s="116"/>
      <c r="AM4830" s="116"/>
      <c r="AN4830" s="116"/>
      <c r="AO4830" s="116"/>
      <c r="AP4830" s="116"/>
      <c r="AQ4830" s="116"/>
      <c r="AR4830" s="117"/>
      <c r="AS4830" s="112"/>
      <c r="AT4830" s="113"/>
      <c r="AU4830" s="113"/>
      <c r="AV4830" s="113"/>
      <c r="AW4830" s="113"/>
      <c r="AX4830" s="114"/>
      <c r="AY4830" s="2"/>
      <c r="AZ4830" s="2"/>
      <c r="BA4830" s="2"/>
      <c r="BB4830" s="2"/>
      <c r="BC4830" s="2"/>
      <c r="BD4830" s="2"/>
      <c r="BE4830" s="2"/>
      <c r="BF4830" s="2"/>
      <c r="BG4830" s="2"/>
      <c r="BH4830" s="2"/>
      <c r="BI4830" s="2"/>
      <c r="BJ4830" s="2"/>
      <c r="BK4830" s="2"/>
      <c r="BL4830" s="2"/>
      <c r="BM4830" s="2"/>
      <c r="BN4830" s="2"/>
      <c r="BO4830" s="2"/>
      <c r="BP4830" s="2"/>
      <c r="BQ4830" s="2"/>
      <c r="BR4830" s="2"/>
      <c r="BS4830" s="2"/>
      <c r="BT4830" s="2"/>
      <c r="BU4830" s="2"/>
      <c r="BV4830" s="2"/>
      <c r="BW4830" s="2"/>
      <c r="BX4830" s="2"/>
      <c r="BY4830" s="2"/>
      <c r="BZ4830" s="2"/>
      <c r="CA4830" s="2"/>
      <c r="CB4830" s="2"/>
      <c r="CC4830" s="2"/>
      <c r="CD4830" s="2"/>
      <c r="CE4830" s="2"/>
      <c r="CF4830" s="2"/>
      <c r="CG4830" s="2"/>
      <c r="CH4830" s="2"/>
      <c r="CI4830" s="2"/>
      <c r="CJ4830" s="2"/>
      <c r="CK4830" s="2"/>
      <c r="CL4830" s="2"/>
      <c r="CM4830" s="2"/>
      <c r="CN4830" s="2"/>
      <c r="CO4830" s="2"/>
      <c r="CP4830" s="2"/>
      <c r="CQ4830" s="2"/>
      <c r="CR4830" s="2"/>
      <c r="CS4830" s="2"/>
      <c r="CT4830" s="2"/>
      <c r="CU4830" s="2"/>
      <c r="CV4830" s="2"/>
      <c r="CW4830" s="2"/>
      <c r="CX4830" s="2"/>
      <c r="CY4830" s="2"/>
      <c r="CZ4830" s="2"/>
      <c r="DA4830" s="2"/>
      <c r="DB4830" s="2"/>
      <c r="DC4830" s="2"/>
      <c r="DD4830" s="2"/>
      <c r="DE4830" s="2"/>
      <c r="DF4830" s="2"/>
      <c r="DG4830" s="2"/>
      <c r="DH4830" s="2"/>
      <c r="DI4830" s="2"/>
      <c r="DJ4830" s="2"/>
      <c r="DK4830" s="2"/>
      <c r="DL4830" s="2"/>
      <c r="DM4830" s="2"/>
      <c r="DN4830" s="2"/>
      <c r="DO4830" s="2"/>
      <c r="DP4830" s="2"/>
      <c r="DQ4830" s="2"/>
      <c r="DR4830" s="2"/>
      <c r="DS4830" s="2"/>
      <c r="DT4830" s="2"/>
      <c r="DU4830" s="2"/>
      <c r="DV4830" s="2"/>
      <c r="DW4830" s="2"/>
      <c r="DX4830" s="2"/>
      <c r="DY4830" s="2"/>
      <c r="DZ4830" s="2"/>
      <c r="EA4830" s="2"/>
      <c r="EB4830" s="2"/>
      <c r="EC4830" s="2"/>
      <c r="ED4830" s="2"/>
      <c r="EE4830" s="2"/>
      <c r="EF4830" s="2"/>
      <c r="EG4830" s="2"/>
      <c r="EH4830" s="2"/>
      <c r="EI4830" s="2"/>
      <c r="EJ4830" s="2"/>
      <c r="EK4830" s="2"/>
      <c r="EL4830" s="2"/>
      <c r="EM4830" s="2"/>
      <c r="EN4830" s="2"/>
      <c r="EO4830" s="2"/>
      <c r="EP4830" s="2"/>
      <c r="EQ4830" s="2"/>
      <c r="ER4830" s="2"/>
      <c r="ES4830" s="2"/>
      <c r="ET4830" s="2"/>
      <c r="EU4830" s="2"/>
      <c r="EV4830" s="2"/>
      <c r="EW4830" s="2"/>
      <c r="EX4830" s="2"/>
      <c r="EY4830" s="2"/>
      <c r="EZ4830" s="2"/>
      <c r="FA4830" s="2"/>
      <c r="FB4830" s="2"/>
      <c r="FC4830" s="2"/>
      <c r="FD4830" s="2"/>
      <c r="FE4830" s="2"/>
      <c r="FF4830" s="2"/>
      <c r="FG4830" s="2"/>
      <c r="FH4830" s="2"/>
      <c r="FI4830" s="2"/>
      <c r="FJ4830" s="2"/>
      <c r="FK4830" s="2"/>
      <c r="FL4830" s="2"/>
      <c r="FM4830" s="2"/>
      <c r="FN4830" s="2"/>
      <c r="FO4830" s="2"/>
      <c r="FP4830" s="2"/>
      <c r="FQ4830" s="2"/>
      <c r="FR4830" s="2"/>
      <c r="FS4830" s="2"/>
      <c r="FT4830" s="2"/>
      <c r="FU4830" s="2"/>
      <c r="FV4830" s="2"/>
      <c r="FW4830" s="2"/>
      <c r="FX4830" s="2"/>
      <c r="FY4830" s="2"/>
      <c r="FZ4830" s="2"/>
      <c r="GA4830" s="2"/>
      <c r="GB4830" s="2"/>
      <c r="GC4830" s="2"/>
      <c r="GD4830" s="2"/>
      <c r="GE4830" s="2"/>
      <c r="GF4830" s="2"/>
      <c r="GG4830" s="2"/>
      <c r="GH4830" s="2"/>
      <c r="GI4830" s="2"/>
      <c r="GJ4830" s="2"/>
      <c r="GK4830" s="2"/>
      <c r="GL4830" s="2"/>
      <c r="GM4830" s="2"/>
      <c r="GN4830" s="2"/>
      <c r="GO4830" s="2"/>
      <c r="GP4830" s="2"/>
      <c r="GQ4830" s="2"/>
      <c r="GR4830" s="2"/>
      <c r="GS4830" s="2"/>
      <c r="GT4830" s="2"/>
      <c r="GU4830" s="2"/>
      <c r="GV4830" s="2"/>
      <c r="GW4830" s="2"/>
      <c r="GX4830" s="2"/>
      <c r="GY4830" s="2"/>
      <c r="GZ4830" s="2"/>
      <c r="HA4830" s="2"/>
      <c r="HB4830" s="2"/>
      <c r="HC4830" s="2"/>
      <c r="HD4830" s="2"/>
      <c r="HE4830" s="2"/>
      <c r="HF4830" s="2"/>
      <c r="HG4830" s="2"/>
      <c r="HH4830" s="2"/>
      <c r="HI4830" s="2"/>
      <c r="HJ4830" s="2"/>
      <c r="HK4830" s="2"/>
      <c r="HL4830" s="2"/>
      <c r="HM4830" s="2"/>
      <c r="HN4830" s="2"/>
      <c r="HO4830" s="2"/>
      <c r="HP4830" s="2"/>
      <c r="HQ4830" s="2"/>
      <c r="HR4830" s="2"/>
      <c r="HS4830" s="2"/>
      <c r="HT4830" s="2"/>
      <c r="HU4830" s="2"/>
      <c r="HV4830" s="2"/>
      <c r="HW4830" s="2"/>
      <c r="HX4830" s="2"/>
      <c r="HY4830" s="2"/>
      <c r="HZ4830" s="2"/>
      <c r="IA4830" s="2"/>
      <c r="IB4830" s="2"/>
      <c r="IC4830" s="2"/>
      <c r="ID4830" s="2"/>
      <c r="IE4830" s="2"/>
      <c r="IF4830" s="2"/>
      <c r="IG4830" s="2"/>
      <c r="IH4830" s="2"/>
      <c r="II4830" s="2"/>
      <c r="IJ4830" s="2"/>
      <c r="IK4830" s="2"/>
      <c r="IL4830" s="2"/>
      <c r="IM4830" s="2"/>
      <c r="IN4830" s="2"/>
      <c r="IO4830" s="2"/>
      <c r="IP4830" s="2"/>
      <c r="IQ4830" s="2"/>
    </row>
    <row r="4832" spans="1:251" ht="18.75">
      <c r="A4832" s="1" t="s">
        <v>0</v>
      </c>
      <c r="AW4832" s="3"/>
      <c r="AX4832" s="4"/>
      <c r="AY4832" s="3"/>
    </row>
    <row r="4834" spans="1:113" ht="18.75">
      <c r="B4834" s="118" t="s">
        <v>8</v>
      </c>
      <c r="C4834" s="119"/>
      <c r="D4834" s="119"/>
      <c r="E4834" s="119"/>
      <c r="F4834" s="119"/>
      <c r="G4834" s="119"/>
      <c r="H4834" s="119"/>
      <c r="I4834" s="119"/>
      <c r="J4834" s="119"/>
      <c r="K4834" s="119"/>
      <c r="L4834" s="119"/>
      <c r="M4834" s="119"/>
      <c r="N4834" s="119"/>
      <c r="O4834" s="119"/>
      <c r="P4834" s="119"/>
      <c r="Q4834" s="119"/>
      <c r="R4834" s="119"/>
      <c r="S4834" s="119"/>
      <c r="T4834" s="119"/>
      <c r="U4834" s="119"/>
      <c r="V4834" s="119"/>
      <c r="W4834" s="119"/>
      <c r="X4834" s="119"/>
      <c r="Y4834" s="119"/>
      <c r="Z4834" s="119"/>
      <c r="AA4834" s="119"/>
      <c r="AB4834" s="119"/>
      <c r="AC4834" s="119"/>
      <c r="AD4834" s="119"/>
      <c r="AE4834" s="119"/>
      <c r="AF4834" s="119"/>
      <c r="AG4834" s="119"/>
      <c r="AH4834" s="119"/>
      <c r="AI4834" s="119"/>
      <c r="AJ4834" s="119"/>
      <c r="AK4834" s="119"/>
      <c r="AL4834" s="119"/>
      <c r="AM4834" s="119"/>
      <c r="AN4834" s="119"/>
      <c r="AO4834" s="119"/>
      <c r="AP4834" s="119"/>
      <c r="AQ4834" s="119"/>
      <c r="AR4834" s="119"/>
      <c r="AS4834" s="119"/>
      <c r="AT4834" s="119"/>
      <c r="AU4834" s="119"/>
      <c r="AV4834" s="119"/>
      <c r="AW4834" s="119"/>
      <c r="AX4834" s="119"/>
    </row>
    <row r="4835" spans="1:113">
      <c r="Z4835" s="5"/>
      <c r="AD4835" s="5"/>
      <c r="AE4835" s="5"/>
      <c r="AF4835" s="5"/>
      <c r="AG4835" s="5"/>
      <c r="AH4835" s="5"/>
      <c r="AI4835" s="5"/>
      <c r="AO4835" s="5"/>
    </row>
    <row r="4836" spans="1:113" ht="13.5" thickBot="1">
      <c r="Z4836" s="5"/>
      <c r="AD4836" s="5"/>
      <c r="AE4836" s="5"/>
      <c r="AF4836" s="5"/>
      <c r="AG4836" s="5"/>
      <c r="AH4836" s="5"/>
      <c r="AI4836" s="5"/>
      <c r="AO4836" s="5"/>
      <c r="DI4836" s="6"/>
    </row>
    <row r="4837" spans="1:113" ht="24.75" customHeight="1" thickBot="1">
      <c r="B4837" s="120" t="s">
        <v>1</v>
      </c>
      <c r="C4837" s="121"/>
      <c r="D4837" s="121"/>
      <c r="E4837" s="121"/>
      <c r="F4837" s="121"/>
      <c r="G4837" s="121"/>
      <c r="H4837" s="122" t="s">
        <v>478</v>
      </c>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4"/>
      <c r="DI4837" s="6"/>
    </row>
    <row r="4838" spans="1:113" ht="14.25">
      <c r="B4838" s="7"/>
      <c r="C4838" s="7"/>
      <c r="D4838" s="7"/>
      <c r="E4838" s="7"/>
      <c r="F4838" s="7"/>
      <c r="G4838" s="7"/>
      <c r="H4838" s="8"/>
      <c r="I4838" s="8"/>
      <c r="J4838" s="8"/>
      <c r="K4838" s="8"/>
      <c r="L4838" s="9"/>
      <c r="M4838" s="9"/>
      <c r="N4838" s="9"/>
      <c r="O4838" s="9"/>
      <c r="P4838" s="8"/>
      <c r="Q4838" s="8"/>
      <c r="R4838" s="8"/>
      <c r="S4838" s="8"/>
      <c r="T4838" s="8"/>
      <c r="U4838" s="8"/>
      <c r="V4838" s="10"/>
      <c r="W4838" s="10"/>
      <c r="X4838" s="10"/>
      <c r="Y4838" s="10"/>
      <c r="Z4838" s="10"/>
      <c r="AA4838" s="10"/>
      <c r="AB4838" s="10"/>
      <c r="AC4838" s="10"/>
      <c r="AD4838" s="10"/>
      <c r="AE4838" s="10"/>
      <c r="AF4838" s="10"/>
      <c r="AG4838" s="10"/>
      <c r="AH4838" s="10"/>
      <c r="AI4838" s="10"/>
      <c r="AJ4838" s="10"/>
      <c r="AK4838" s="10"/>
      <c r="AL4838" s="10"/>
      <c r="AM4838" s="10"/>
      <c r="AN4838" s="10"/>
      <c r="AO4838" s="10"/>
      <c r="AP4838" s="10"/>
      <c r="AQ4838" s="10"/>
      <c r="AR4838" s="10"/>
      <c r="AS4838" s="10"/>
      <c r="AT4838" s="10"/>
      <c r="AU4838" s="10"/>
      <c r="AV4838" s="10"/>
      <c r="AW4838" s="10"/>
      <c r="AX4838" s="10"/>
      <c r="DI4838" s="6"/>
    </row>
    <row r="4839" spans="1:113" ht="15" thickBot="1">
      <c r="A4839" s="11"/>
      <c r="B4839" s="10" t="s">
        <v>2</v>
      </c>
      <c r="C4839" s="8"/>
      <c r="D4839" s="8"/>
      <c r="E4839" s="8"/>
      <c r="F4839" s="8"/>
      <c r="G4839" s="8"/>
      <c r="H4839" s="8"/>
      <c r="I4839" s="8"/>
      <c r="J4839" s="8"/>
      <c r="K4839" s="8"/>
      <c r="L4839" s="9"/>
      <c r="M4839" s="9"/>
      <c r="N4839" s="9"/>
      <c r="O4839" s="9"/>
      <c r="P4839" s="8"/>
      <c r="Q4839" s="8"/>
      <c r="R4839" s="8"/>
      <c r="S4839" s="8"/>
      <c r="T4839" s="8"/>
      <c r="U4839" s="8"/>
      <c r="V4839" s="10"/>
      <c r="W4839" s="10"/>
      <c r="X4839" s="10"/>
      <c r="Y4839" s="10"/>
      <c r="Z4839" s="10"/>
      <c r="AA4839" s="10"/>
      <c r="AB4839" s="10"/>
      <c r="AC4839" s="10"/>
      <c r="AD4839" s="10"/>
      <c r="AE4839" s="10"/>
      <c r="AF4839" s="10"/>
      <c r="AG4839" s="10"/>
      <c r="AH4839" s="10"/>
      <c r="AI4839" s="10"/>
      <c r="AJ4839" s="10"/>
      <c r="AK4839" s="10"/>
      <c r="AL4839" s="10"/>
      <c r="AM4839" s="10"/>
      <c r="AN4839" s="10"/>
      <c r="AO4839" s="10"/>
      <c r="AP4839" s="10"/>
      <c r="AQ4839" s="10"/>
      <c r="AR4839" s="10"/>
      <c r="AS4839" s="10"/>
      <c r="AT4839" s="10"/>
      <c r="AU4839" s="10"/>
      <c r="AV4839" s="10"/>
      <c r="AW4839" s="10"/>
      <c r="AX4839" s="10"/>
      <c r="DI4839" s="6"/>
    </row>
    <row r="4840" spans="1:113" ht="14.25">
      <c r="A4840" s="8"/>
      <c r="B4840" s="12"/>
      <c r="C4840" s="7"/>
      <c r="D4840" s="7"/>
      <c r="E4840" s="7"/>
      <c r="F4840" s="7"/>
      <c r="G4840" s="7"/>
      <c r="H4840" s="7"/>
      <c r="I4840" s="7"/>
      <c r="J4840" s="7"/>
      <c r="K4840" s="7"/>
      <c r="L4840" s="13"/>
      <c r="M4840" s="13"/>
      <c r="N4840" s="13"/>
      <c r="O4840" s="13"/>
      <c r="P4840" s="7"/>
      <c r="Q4840" s="7"/>
      <c r="R4840" s="7"/>
      <c r="S4840" s="7"/>
      <c r="T4840" s="7"/>
      <c r="U4840" s="7"/>
      <c r="V4840" s="14"/>
      <c r="W4840" s="14"/>
      <c r="X4840" s="14"/>
      <c r="Y4840" s="14"/>
      <c r="Z4840" s="14"/>
      <c r="AA4840" s="14"/>
      <c r="AB4840" s="14"/>
      <c r="AC4840" s="14"/>
      <c r="AD4840" s="14"/>
      <c r="AE4840" s="14"/>
      <c r="AF4840" s="14"/>
      <c r="AG4840" s="14"/>
      <c r="AH4840" s="14"/>
      <c r="AI4840" s="14"/>
      <c r="AJ4840" s="14"/>
      <c r="AK4840" s="14"/>
      <c r="AL4840" s="14"/>
      <c r="AM4840" s="14"/>
      <c r="AN4840" s="14"/>
      <c r="AO4840" s="14"/>
      <c r="AP4840" s="14"/>
      <c r="AQ4840" s="14"/>
      <c r="AR4840" s="14"/>
      <c r="AS4840" s="14"/>
      <c r="AT4840" s="14"/>
      <c r="AU4840" s="14"/>
      <c r="AV4840" s="14"/>
      <c r="AW4840" s="14"/>
      <c r="AX4840" s="15"/>
    </row>
    <row r="4841" spans="1:113" ht="12" customHeight="1">
      <c r="A4841" s="8"/>
      <c r="B4841" s="141" t="s">
        <v>479</v>
      </c>
      <c r="C4841" s="142"/>
      <c r="D4841" s="142"/>
      <c r="E4841" s="142"/>
      <c r="F4841" s="142"/>
      <c r="G4841" s="142"/>
      <c r="H4841" s="142"/>
      <c r="I4841" s="142"/>
      <c r="J4841" s="142"/>
      <c r="K4841" s="142"/>
      <c r="L4841" s="142"/>
      <c r="M4841" s="142"/>
      <c r="N4841" s="142"/>
      <c r="O4841" s="142"/>
      <c r="P4841" s="142"/>
      <c r="Q4841" s="142"/>
      <c r="R4841" s="142"/>
      <c r="S4841" s="142"/>
      <c r="T4841" s="142"/>
      <c r="U4841" s="142"/>
      <c r="V4841" s="142"/>
      <c r="W4841" s="142"/>
      <c r="X4841" s="142"/>
      <c r="Y4841" s="142"/>
      <c r="Z4841" s="142"/>
      <c r="AA4841" s="142"/>
      <c r="AB4841" s="142"/>
      <c r="AC4841" s="142"/>
      <c r="AD4841" s="142"/>
      <c r="AE4841" s="142"/>
      <c r="AF4841" s="142"/>
      <c r="AG4841" s="142"/>
      <c r="AH4841" s="142"/>
      <c r="AI4841" s="142"/>
      <c r="AJ4841" s="142"/>
      <c r="AK4841" s="142"/>
      <c r="AL4841" s="142"/>
      <c r="AM4841" s="142"/>
      <c r="AN4841" s="142"/>
      <c r="AO4841" s="142"/>
      <c r="AP4841" s="142"/>
      <c r="AQ4841" s="142"/>
      <c r="AR4841" s="142"/>
      <c r="AS4841" s="142"/>
      <c r="AT4841" s="142"/>
      <c r="AU4841" s="142"/>
      <c r="AV4841" s="142"/>
      <c r="AW4841" s="142"/>
      <c r="AX4841" s="143"/>
    </row>
    <row r="4842" spans="1:113" ht="12" customHeight="1">
      <c r="A4842" s="8"/>
      <c r="B4842" s="141"/>
      <c r="C4842" s="142"/>
      <c r="D4842" s="142"/>
      <c r="E4842" s="142"/>
      <c r="F4842" s="142"/>
      <c r="G4842" s="142"/>
      <c r="H4842" s="142"/>
      <c r="I4842" s="142"/>
      <c r="J4842" s="142"/>
      <c r="K4842" s="142"/>
      <c r="L4842" s="142"/>
      <c r="M4842" s="142"/>
      <c r="N4842" s="142"/>
      <c r="O4842" s="142"/>
      <c r="P4842" s="142"/>
      <c r="Q4842" s="142"/>
      <c r="R4842" s="142"/>
      <c r="S4842" s="142"/>
      <c r="T4842" s="142"/>
      <c r="U4842" s="142"/>
      <c r="V4842" s="142"/>
      <c r="W4842" s="142"/>
      <c r="X4842" s="142"/>
      <c r="Y4842" s="142"/>
      <c r="Z4842" s="142"/>
      <c r="AA4842" s="142"/>
      <c r="AB4842" s="142"/>
      <c r="AC4842" s="142"/>
      <c r="AD4842" s="142"/>
      <c r="AE4842" s="142"/>
      <c r="AF4842" s="142"/>
      <c r="AG4842" s="142"/>
      <c r="AH4842" s="142"/>
      <c r="AI4842" s="142"/>
      <c r="AJ4842" s="142"/>
      <c r="AK4842" s="142"/>
      <c r="AL4842" s="142"/>
      <c r="AM4842" s="142"/>
      <c r="AN4842" s="142"/>
      <c r="AO4842" s="142"/>
      <c r="AP4842" s="142"/>
      <c r="AQ4842" s="142"/>
      <c r="AR4842" s="142"/>
      <c r="AS4842" s="142"/>
      <c r="AT4842" s="142"/>
      <c r="AU4842" s="142"/>
      <c r="AV4842" s="142"/>
      <c r="AW4842" s="142"/>
      <c r="AX4842" s="143"/>
      <c r="BC4842" s="16"/>
    </row>
    <row r="4843" spans="1:113" ht="12" customHeight="1">
      <c r="A4843" s="8"/>
      <c r="B4843" s="141"/>
      <c r="C4843" s="142"/>
      <c r="D4843" s="142"/>
      <c r="E4843" s="142"/>
      <c r="F4843" s="142"/>
      <c r="G4843" s="142"/>
      <c r="H4843" s="142"/>
      <c r="I4843" s="142"/>
      <c r="J4843" s="142"/>
      <c r="K4843" s="142"/>
      <c r="L4843" s="142"/>
      <c r="M4843" s="142"/>
      <c r="N4843" s="142"/>
      <c r="O4843" s="142"/>
      <c r="P4843" s="142"/>
      <c r="Q4843" s="142"/>
      <c r="R4843" s="142"/>
      <c r="S4843" s="142"/>
      <c r="T4843" s="142"/>
      <c r="U4843" s="142"/>
      <c r="V4843" s="142"/>
      <c r="W4843" s="142"/>
      <c r="X4843" s="142"/>
      <c r="Y4843" s="142"/>
      <c r="Z4843" s="142"/>
      <c r="AA4843" s="142"/>
      <c r="AB4843" s="142"/>
      <c r="AC4843" s="142"/>
      <c r="AD4843" s="142"/>
      <c r="AE4843" s="142"/>
      <c r="AF4843" s="142"/>
      <c r="AG4843" s="142"/>
      <c r="AH4843" s="142"/>
      <c r="AI4843" s="142"/>
      <c r="AJ4843" s="142"/>
      <c r="AK4843" s="142"/>
      <c r="AL4843" s="142"/>
      <c r="AM4843" s="142"/>
      <c r="AN4843" s="142"/>
      <c r="AO4843" s="142"/>
      <c r="AP4843" s="142"/>
      <c r="AQ4843" s="142"/>
      <c r="AR4843" s="142"/>
      <c r="AS4843" s="142"/>
      <c r="AT4843" s="142"/>
      <c r="AU4843" s="142"/>
      <c r="AV4843" s="142"/>
      <c r="AW4843" s="142"/>
      <c r="AX4843" s="143"/>
    </row>
    <row r="4844" spans="1:113" ht="12" customHeight="1">
      <c r="A4844" s="8"/>
      <c r="B4844" s="141"/>
      <c r="C4844" s="142"/>
      <c r="D4844" s="142"/>
      <c r="E4844" s="142"/>
      <c r="F4844" s="142"/>
      <c r="G4844" s="142"/>
      <c r="H4844" s="142"/>
      <c r="I4844" s="142"/>
      <c r="J4844" s="142"/>
      <c r="K4844" s="142"/>
      <c r="L4844" s="142"/>
      <c r="M4844" s="142"/>
      <c r="N4844" s="142"/>
      <c r="O4844" s="142"/>
      <c r="P4844" s="142"/>
      <c r="Q4844" s="142"/>
      <c r="R4844" s="142"/>
      <c r="S4844" s="142"/>
      <c r="T4844" s="142"/>
      <c r="U4844" s="142"/>
      <c r="V4844" s="142"/>
      <c r="W4844" s="142"/>
      <c r="X4844" s="142"/>
      <c r="Y4844" s="142"/>
      <c r="Z4844" s="142"/>
      <c r="AA4844" s="142"/>
      <c r="AB4844" s="142"/>
      <c r="AC4844" s="142"/>
      <c r="AD4844" s="142"/>
      <c r="AE4844" s="142"/>
      <c r="AF4844" s="142"/>
      <c r="AG4844" s="142"/>
      <c r="AH4844" s="142"/>
      <c r="AI4844" s="142"/>
      <c r="AJ4844" s="142"/>
      <c r="AK4844" s="142"/>
      <c r="AL4844" s="142"/>
      <c r="AM4844" s="142"/>
      <c r="AN4844" s="142"/>
      <c r="AO4844" s="142"/>
      <c r="AP4844" s="142"/>
      <c r="AQ4844" s="142"/>
      <c r="AR4844" s="142"/>
      <c r="AS4844" s="142"/>
      <c r="AT4844" s="142"/>
      <c r="AU4844" s="142"/>
      <c r="AV4844" s="142"/>
      <c r="AW4844" s="142"/>
      <c r="AX4844" s="143"/>
    </row>
    <row r="4845" spans="1:113" ht="12" customHeight="1">
      <c r="A4845" s="8"/>
      <c r="B4845" s="141"/>
      <c r="C4845" s="142"/>
      <c r="D4845" s="142"/>
      <c r="E4845" s="142"/>
      <c r="F4845" s="142"/>
      <c r="G4845" s="142"/>
      <c r="H4845" s="142"/>
      <c r="I4845" s="142"/>
      <c r="J4845" s="142"/>
      <c r="K4845" s="142"/>
      <c r="L4845" s="142"/>
      <c r="M4845" s="142"/>
      <c r="N4845" s="142"/>
      <c r="O4845" s="142"/>
      <c r="P4845" s="142"/>
      <c r="Q4845" s="142"/>
      <c r="R4845" s="142"/>
      <c r="S4845" s="142"/>
      <c r="T4845" s="142"/>
      <c r="U4845" s="142"/>
      <c r="V4845" s="142"/>
      <c r="W4845" s="142"/>
      <c r="X4845" s="142"/>
      <c r="Y4845" s="142"/>
      <c r="Z4845" s="142"/>
      <c r="AA4845" s="142"/>
      <c r="AB4845" s="142"/>
      <c r="AC4845" s="142"/>
      <c r="AD4845" s="142"/>
      <c r="AE4845" s="142"/>
      <c r="AF4845" s="142"/>
      <c r="AG4845" s="142"/>
      <c r="AH4845" s="142"/>
      <c r="AI4845" s="142"/>
      <c r="AJ4845" s="142"/>
      <c r="AK4845" s="142"/>
      <c r="AL4845" s="142"/>
      <c r="AM4845" s="142"/>
      <c r="AN4845" s="142"/>
      <c r="AO4845" s="142"/>
      <c r="AP4845" s="142"/>
      <c r="AQ4845" s="142"/>
      <c r="AR4845" s="142"/>
      <c r="AS4845" s="142"/>
      <c r="AT4845" s="142"/>
      <c r="AU4845" s="142"/>
      <c r="AV4845" s="142"/>
      <c r="AW4845" s="142"/>
      <c r="AX4845" s="143"/>
    </row>
    <row r="4846" spans="1:113" ht="15" thickBot="1">
      <c r="A4846" s="17"/>
      <c r="B4846" s="18"/>
      <c r="C4846" s="19"/>
      <c r="D4846" s="19"/>
      <c r="E4846" s="19"/>
      <c r="F4846" s="19"/>
      <c r="G4846" s="19"/>
      <c r="H4846" s="19"/>
      <c r="I4846" s="19"/>
      <c r="J4846" s="19"/>
      <c r="K4846" s="19"/>
      <c r="L4846" s="19"/>
      <c r="M4846" s="19"/>
      <c r="N4846" s="19"/>
      <c r="O4846" s="19"/>
      <c r="P4846" s="19"/>
      <c r="Q4846" s="19"/>
      <c r="R4846" s="19"/>
      <c r="S4846" s="19"/>
      <c r="T4846" s="19"/>
      <c r="U4846" s="19"/>
      <c r="V4846" s="19"/>
      <c r="W4846" s="19"/>
      <c r="X4846" s="19"/>
      <c r="Y4846" s="19"/>
      <c r="Z4846" s="19"/>
      <c r="AA4846" s="19"/>
      <c r="AB4846" s="19"/>
      <c r="AC4846" s="19"/>
      <c r="AD4846" s="19"/>
      <c r="AE4846" s="19"/>
      <c r="AF4846" s="19"/>
      <c r="AG4846" s="19"/>
      <c r="AH4846" s="19"/>
      <c r="AI4846" s="19"/>
      <c r="AJ4846" s="19"/>
      <c r="AK4846" s="19"/>
      <c r="AL4846" s="19"/>
      <c r="AM4846" s="19"/>
      <c r="AN4846" s="19"/>
      <c r="AO4846" s="19"/>
      <c r="AP4846" s="19"/>
      <c r="AQ4846" s="19"/>
      <c r="AR4846" s="19"/>
      <c r="AS4846" s="19"/>
      <c r="AT4846" s="19"/>
      <c r="AU4846" s="19"/>
      <c r="AV4846" s="19"/>
      <c r="AW4846" s="19"/>
      <c r="AX4846" s="20"/>
    </row>
    <row r="4847" spans="1:113">
      <c r="B4847" s="21"/>
    </row>
    <row r="4848" spans="1:113" ht="15" thickBot="1">
      <c r="A4848" s="11"/>
      <c r="B4848" s="10" t="s">
        <v>3</v>
      </c>
      <c r="C4848" s="8"/>
      <c r="D4848" s="8"/>
      <c r="E4848" s="8"/>
      <c r="F4848" s="8"/>
      <c r="G4848" s="8"/>
      <c r="H4848" s="8"/>
      <c r="I4848" s="8"/>
      <c r="J4848" s="8"/>
      <c r="K4848" s="8"/>
      <c r="L4848" s="9"/>
      <c r="M4848" s="9"/>
      <c r="N4848" s="9"/>
      <c r="O4848" s="9"/>
      <c r="P4848" s="8"/>
      <c r="Q4848" s="8"/>
      <c r="R4848" s="8"/>
      <c r="S4848" s="8"/>
      <c r="T4848" s="8"/>
      <c r="U4848" s="8"/>
      <c r="V4848" s="10"/>
      <c r="W4848" s="10"/>
      <c r="X4848" s="10"/>
      <c r="Y4848" s="10"/>
      <c r="Z4848" s="10"/>
      <c r="AA4848" s="10"/>
      <c r="AB4848" s="10"/>
      <c r="AC4848" s="10"/>
      <c r="AD4848" s="10"/>
      <c r="AE4848" s="10"/>
      <c r="AF4848" s="10"/>
      <c r="AG4848" s="10"/>
      <c r="AH4848" s="10"/>
      <c r="AI4848" s="10"/>
      <c r="AJ4848" s="10"/>
      <c r="AK4848" s="10"/>
      <c r="AL4848" s="10"/>
      <c r="AM4848" s="10"/>
      <c r="AN4848" s="10"/>
      <c r="AO4848" s="10"/>
      <c r="AP4848" s="10"/>
      <c r="AQ4848" s="10"/>
      <c r="AR4848" s="10"/>
      <c r="AS4848" s="10"/>
      <c r="AT4848" s="10"/>
      <c r="AU4848" s="10"/>
      <c r="AV4848" s="10"/>
      <c r="AW4848" s="10"/>
      <c r="AX4848" s="10"/>
      <c r="DI4848" s="6"/>
    </row>
    <row r="4849" spans="1:55" ht="14.25">
      <c r="A4849" s="8"/>
      <c r="B4849" s="12"/>
      <c r="C4849" s="7"/>
      <c r="D4849" s="7"/>
      <c r="E4849" s="7"/>
      <c r="F4849" s="7"/>
      <c r="G4849" s="7"/>
      <c r="H4849" s="7"/>
      <c r="I4849" s="7"/>
      <c r="J4849" s="7"/>
      <c r="K4849" s="7"/>
      <c r="L4849" s="13"/>
      <c r="M4849" s="13"/>
      <c r="N4849" s="13"/>
      <c r="O4849" s="13"/>
      <c r="P4849" s="7"/>
      <c r="Q4849" s="7"/>
      <c r="R4849" s="7"/>
      <c r="S4849" s="7"/>
      <c r="T4849" s="7"/>
      <c r="U4849" s="7"/>
      <c r="V4849" s="14"/>
      <c r="W4849" s="14"/>
      <c r="X4849" s="14"/>
      <c r="Y4849" s="14"/>
      <c r="Z4849" s="14"/>
      <c r="AA4849" s="14"/>
      <c r="AB4849" s="14"/>
      <c r="AC4849" s="14"/>
      <c r="AD4849" s="14"/>
      <c r="AE4849" s="14"/>
      <c r="AF4849" s="14"/>
      <c r="AG4849" s="14"/>
      <c r="AH4849" s="14"/>
      <c r="AI4849" s="14"/>
      <c r="AJ4849" s="14"/>
      <c r="AK4849" s="14"/>
      <c r="AL4849" s="14"/>
      <c r="AM4849" s="14"/>
      <c r="AN4849" s="14"/>
      <c r="AO4849" s="14"/>
      <c r="AP4849" s="14"/>
      <c r="AQ4849" s="14"/>
      <c r="AR4849" s="14"/>
      <c r="AS4849" s="14"/>
      <c r="AT4849" s="14"/>
      <c r="AU4849" s="14"/>
      <c r="AV4849" s="14"/>
      <c r="AW4849" s="14"/>
      <c r="AX4849" s="15"/>
    </row>
    <row r="4850" spans="1:55" ht="12" customHeight="1">
      <c r="A4850" s="8"/>
      <c r="B4850" s="141" t="s">
        <v>480</v>
      </c>
      <c r="C4850" s="142"/>
      <c r="D4850" s="142"/>
      <c r="E4850" s="142"/>
      <c r="F4850" s="142"/>
      <c r="G4850" s="142"/>
      <c r="H4850" s="142"/>
      <c r="I4850" s="142"/>
      <c r="J4850" s="142"/>
      <c r="K4850" s="142"/>
      <c r="L4850" s="142"/>
      <c r="M4850" s="142"/>
      <c r="N4850" s="142"/>
      <c r="O4850" s="142"/>
      <c r="P4850" s="142"/>
      <c r="Q4850" s="142"/>
      <c r="R4850" s="142"/>
      <c r="S4850" s="142"/>
      <c r="T4850" s="142"/>
      <c r="U4850" s="142"/>
      <c r="V4850" s="142"/>
      <c r="W4850" s="142"/>
      <c r="X4850" s="142"/>
      <c r="Y4850" s="142"/>
      <c r="Z4850" s="142"/>
      <c r="AA4850" s="142"/>
      <c r="AB4850" s="142"/>
      <c r="AC4850" s="142"/>
      <c r="AD4850" s="142"/>
      <c r="AE4850" s="142"/>
      <c r="AF4850" s="142"/>
      <c r="AG4850" s="142"/>
      <c r="AH4850" s="142"/>
      <c r="AI4850" s="142"/>
      <c r="AJ4850" s="142"/>
      <c r="AK4850" s="142"/>
      <c r="AL4850" s="142"/>
      <c r="AM4850" s="142"/>
      <c r="AN4850" s="142"/>
      <c r="AO4850" s="142"/>
      <c r="AP4850" s="142"/>
      <c r="AQ4850" s="142"/>
      <c r="AR4850" s="142"/>
      <c r="AS4850" s="142"/>
      <c r="AT4850" s="142"/>
      <c r="AU4850" s="142"/>
      <c r="AV4850" s="142"/>
      <c r="AW4850" s="142"/>
      <c r="AX4850" s="143"/>
    </row>
    <row r="4851" spans="1:55" ht="12" customHeight="1">
      <c r="A4851" s="8"/>
      <c r="B4851" s="141"/>
      <c r="C4851" s="142"/>
      <c r="D4851" s="142"/>
      <c r="E4851" s="142"/>
      <c r="F4851" s="142"/>
      <c r="G4851" s="142"/>
      <c r="H4851" s="142"/>
      <c r="I4851" s="142"/>
      <c r="J4851" s="142"/>
      <c r="K4851" s="142"/>
      <c r="L4851" s="142"/>
      <c r="M4851" s="142"/>
      <c r="N4851" s="142"/>
      <c r="O4851" s="142"/>
      <c r="P4851" s="142"/>
      <c r="Q4851" s="142"/>
      <c r="R4851" s="142"/>
      <c r="S4851" s="142"/>
      <c r="T4851" s="142"/>
      <c r="U4851" s="142"/>
      <c r="V4851" s="142"/>
      <c r="W4851" s="142"/>
      <c r="X4851" s="142"/>
      <c r="Y4851" s="142"/>
      <c r="Z4851" s="142"/>
      <c r="AA4851" s="142"/>
      <c r="AB4851" s="142"/>
      <c r="AC4851" s="142"/>
      <c r="AD4851" s="142"/>
      <c r="AE4851" s="142"/>
      <c r="AF4851" s="142"/>
      <c r="AG4851" s="142"/>
      <c r="AH4851" s="142"/>
      <c r="AI4851" s="142"/>
      <c r="AJ4851" s="142"/>
      <c r="AK4851" s="142"/>
      <c r="AL4851" s="142"/>
      <c r="AM4851" s="142"/>
      <c r="AN4851" s="142"/>
      <c r="AO4851" s="142"/>
      <c r="AP4851" s="142"/>
      <c r="AQ4851" s="142"/>
      <c r="AR4851" s="142"/>
      <c r="AS4851" s="142"/>
      <c r="AT4851" s="142"/>
      <c r="AU4851" s="142"/>
      <c r="AV4851" s="142"/>
      <c r="AW4851" s="142"/>
      <c r="AX4851" s="143"/>
    </row>
    <row r="4852" spans="1:55" ht="12" customHeight="1">
      <c r="A4852" s="8"/>
      <c r="B4852" s="141"/>
      <c r="C4852" s="142"/>
      <c r="D4852" s="142"/>
      <c r="E4852" s="142"/>
      <c r="F4852" s="142"/>
      <c r="G4852" s="142"/>
      <c r="H4852" s="142"/>
      <c r="I4852" s="142"/>
      <c r="J4852" s="142"/>
      <c r="K4852" s="142"/>
      <c r="L4852" s="142"/>
      <c r="M4852" s="142"/>
      <c r="N4852" s="142"/>
      <c r="O4852" s="142"/>
      <c r="P4852" s="142"/>
      <c r="Q4852" s="142"/>
      <c r="R4852" s="142"/>
      <c r="S4852" s="142"/>
      <c r="T4852" s="142"/>
      <c r="U4852" s="142"/>
      <c r="V4852" s="142"/>
      <c r="W4852" s="142"/>
      <c r="X4852" s="142"/>
      <c r="Y4852" s="142"/>
      <c r="Z4852" s="142"/>
      <c r="AA4852" s="142"/>
      <c r="AB4852" s="142"/>
      <c r="AC4852" s="142"/>
      <c r="AD4852" s="142"/>
      <c r="AE4852" s="142"/>
      <c r="AF4852" s="142"/>
      <c r="AG4852" s="142"/>
      <c r="AH4852" s="142"/>
      <c r="AI4852" s="142"/>
      <c r="AJ4852" s="142"/>
      <c r="AK4852" s="142"/>
      <c r="AL4852" s="142"/>
      <c r="AM4852" s="142"/>
      <c r="AN4852" s="142"/>
      <c r="AO4852" s="142"/>
      <c r="AP4852" s="142"/>
      <c r="AQ4852" s="142"/>
      <c r="AR4852" s="142"/>
      <c r="AS4852" s="142"/>
      <c r="AT4852" s="142"/>
      <c r="AU4852" s="142"/>
      <c r="AV4852" s="142"/>
      <c r="AW4852" s="142"/>
      <c r="AX4852" s="143"/>
    </row>
    <row r="4853" spans="1:55" ht="12" customHeight="1">
      <c r="A4853" s="8"/>
      <c r="B4853" s="141"/>
      <c r="C4853" s="142"/>
      <c r="D4853" s="142"/>
      <c r="E4853" s="142"/>
      <c r="F4853" s="142"/>
      <c r="G4853" s="142"/>
      <c r="H4853" s="142"/>
      <c r="I4853" s="142"/>
      <c r="J4853" s="142"/>
      <c r="K4853" s="142"/>
      <c r="L4853" s="142"/>
      <c r="M4853" s="142"/>
      <c r="N4853" s="142"/>
      <c r="O4853" s="142"/>
      <c r="P4853" s="142"/>
      <c r="Q4853" s="142"/>
      <c r="R4853" s="142"/>
      <c r="S4853" s="142"/>
      <c r="T4853" s="142"/>
      <c r="U4853" s="142"/>
      <c r="V4853" s="142"/>
      <c r="W4853" s="142"/>
      <c r="X4853" s="142"/>
      <c r="Y4853" s="142"/>
      <c r="Z4853" s="142"/>
      <c r="AA4853" s="142"/>
      <c r="AB4853" s="142"/>
      <c r="AC4853" s="142"/>
      <c r="AD4853" s="142"/>
      <c r="AE4853" s="142"/>
      <c r="AF4853" s="142"/>
      <c r="AG4853" s="142"/>
      <c r="AH4853" s="142"/>
      <c r="AI4853" s="142"/>
      <c r="AJ4853" s="142"/>
      <c r="AK4853" s="142"/>
      <c r="AL4853" s="142"/>
      <c r="AM4853" s="142"/>
      <c r="AN4853" s="142"/>
      <c r="AO4853" s="142"/>
      <c r="AP4853" s="142"/>
      <c r="AQ4853" s="142"/>
      <c r="AR4853" s="142"/>
      <c r="AS4853" s="142"/>
      <c r="AT4853" s="142"/>
      <c r="AU4853" s="142"/>
      <c r="AV4853" s="142"/>
      <c r="AW4853" s="142"/>
      <c r="AX4853" s="143"/>
    </row>
    <row r="4854" spans="1:55" ht="12" customHeight="1">
      <c r="A4854" s="8"/>
      <c r="B4854" s="141"/>
      <c r="C4854" s="142"/>
      <c r="D4854" s="142"/>
      <c r="E4854" s="142"/>
      <c r="F4854" s="142"/>
      <c r="G4854" s="142"/>
      <c r="H4854" s="142"/>
      <c r="I4854" s="142"/>
      <c r="J4854" s="142"/>
      <c r="K4854" s="142"/>
      <c r="L4854" s="142"/>
      <c r="M4854" s="142"/>
      <c r="N4854" s="142"/>
      <c r="O4854" s="142"/>
      <c r="P4854" s="142"/>
      <c r="Q4854" s="142"/>
      <c r="R4854" s="142"/>
      <c r="S4854" s="142"/>
      <c r="T4854" s="142"/>
      <c r="U4854" s="142"/>
      <c r="V4854" s="142"/>
      <c r="W4854" s="142"/>
      <c r="X4854" s="142"/>
      <c r="Y4854" s="142"/>
      <c r="Z4854" s="142"/>
      <c r="AA4854" s="142"/>
      <c r="AB4854" s="142"/>
      <c r="AC4854" s="142"/>
      <c r="AD4854" s="142"/>
      <c r="AE4854" s="142"/>
      <c r="AF4854" s="142"/>
      <c r="AG4854" s="142"/>
      <c r="AH4854" s="142"/>
      <c r="AI4854" s="142"/>
      <c r="AJ4854" s="142"/>
      <c r="AK4854" s="142"/>
      <c r="AL4854" s="142"/>
      <c r="AM4854" s="142"/>
      <c r="AN4854" s="142"/>
      <c r="AO4854" s="142"/>
      <c r="AP4854" s="142"/>
      <c r="AQ4854" s="142"/>
      <c r="AR4854" s="142"/>
      <c r="AS4854" s="142"/>
      <c r="AT4854" s="142"/>
      <c r="AU4854" s="142"/>
      <c r="AV4854" s="142"/>
      <c r="AW4854" s="142"/>
      <c r="AX4854" s="143"/>
    </row>
    <row r="4855" spans="1:55" ht="12" customHeight="1">
      <c r="A4855" s="8"/>
      <c r="B4855" s="141"/>
      <c r="C4855" s="142"/>
      <c r="D4855" s="142"/>
      <c r="E4855" s="142"/>
      <c r="F4855" s="142"/>
      <c r="G4855" s="142"/>
      <c r="H4855" s="142"/>
      <c r="I4855" s="142"/>
      <c r="J4855" s="142"/>
      <c r="K4855" s="142"/>
      <c r="L4855" s="142"/>
      <c r="M4855" s="142"/>
      <c r="N4855" s="142"/>
      <c r="O4855" s="142"/>
      <c r="P4855" s="142"/>
      <c r="Q4855" s="142"/>
      <c r="R4855" s="142"/>
      <c r="S4855" s="142"/>
      <c r="T4855" s="142"/>
      <c r="U4855" s="142"/>
      <c r="V4855" s="142"/>
      <c r="W4855" s="142"/>
      <c r="X4855" s="142"/>
      <c r="Y4855" s="142"/>
      <c r="Z4855" s="142"/>
      <c r="AA4855" s="142"/>
      <c r="AB4855" s="142"/>
      <c r="AC4855" s="142"/>
      <c r="AD4855" s="142"/>
      <c r="AE4855" s="142"/>
      <c r="AF4855" s="142"/>
      <c r="AG4855" s="142"/>
      <c r="AH4855" s="142"/>
      <c r="AI4855" s="142"/>
      <c r="AJ4855" s="142"/>
      <c r="AK4855" s="142"/>
      <c r="AL4855" s="142"/>
      <c r="AM4855" s="142"/>
      <c r="AN4855" s="142"/>
      <c r="AO4855" s="142"/>
      <c r="AP4855" s="142"/>
      <c r="AQ4855" s="142"/>
      <c r="AR4855" s="142"/>
      <c r="AS4855" s="142"/>
      <c r="AT4855" s="142"/>
      <c r="AU4855" s="142"/>
      <c r="AV4855" s="142"/>
      <c r="AW4855" s="142"/>
      <c r="AX4855" s="143"/>
    </row>
    <row r="4856" spans="1:55" ht="12" customHeight="1">
      <c r="A4856" s="8"/>
      <c r="B4856" s="141"/>
      <c r="C4856" s="142"/>
      <c r="D4856" s="142"/>
      <c r="E4856" s="142"/>
      <c r="F4856" s="142"/>
      <c r="G4856" s="142"/>
      <c r="H4856" s="142"/>
      <c r="I4856" s="142"/>
      <c r="J4856" s="142"/>
      <c r="K4856" s="142"/>
      <c r="L4856" s="142"/>
      <c r="M4856" s="142"/>
      <c r="N4856" s="142"/>
      <c r="O4856" s="142"/>
      <c r="P4856" s="142"/>
      <c r="Q4856" s="142"/>
      <c r="R4856" s="142"/>
      <c r="S4856" s="142"/>
      <c r="T4856" s="142"/>
      <c r="U4856" s="142"/>
      <c r="V4856" s="142"/>
      <c r="W4856" s="142"/>
      <c r="X4856" s="142"/>
      <c r="Y4856" s="142"/>
      <c r="Z4856" s="142"/>
      <c r="AA4856" s="142"/>
      <c r="AB4856" s="142"/>
      <c r="AC4856" s="142"/>
      <c r="AD4856" s="142"/>
      <c r="AE4856" s="142"/>
      <c r="AF4856" s="142"/>
      <c r="AG4856" s="142"/>
      <c r="AH4856" s="142"/>
      <c r="AI4856" s="142"/>
      <c r="AJ4856" s="142"/>
      <c r="AK4856" s="142"/>
      <c r="AL4856" s="142"/>
      <c r="AM4856" s="142"/>
      <c r="AN4856" s="142"/>
      <c r="AO4856" s="142"/>
      <c r="AP4856" s="142"/>
      <c r="AQ4856" s="142"/>
      <c r="AR4856" s="142"/>
      <c r="AS4856" s="142"/>
      <c r="AT4856" s="142"/>
      <c r="AU4856" s="142"/>
      <c r="AV4856" s="142"/>
      <c r="AW4856" s="142"/>
      <c r="AX4856" s="143"/>
    </row>
    <row r="4857" spans="1:55" ht="12" customHeight="1">
      <c r="A4857" s="8"/>
      <c r="B4857" s="141"/>
      <c r="C4857" s="142"/>
      <c r="D4857" s="142"/>
      <c r="E4857" s="142"/>
      <c r="F4857" s="142"/>
      <c r="G4857" s="142"/>
      <c r="H4857" s="142"/>
      <c r="I4857" s="142"/>
      <c r="J4857" s="142"/>
      <c r="K4857" s="142"/>
      <c r="L4857" s="142"/>
      <c r="M4857" s="142"/>
      <c r="N4857" s="142"/>
      <c r="O4857" s="142"/>
      <c r="P4857" s="142"/>
      <c r="Q4857" s="142"/>
      <c r="R4857" s="142"/>
      <c r="S4857" s="142"/>
      <c r="T4857" s="142"/>
      <c r="U4857" s="142"/>
      <c r="V4857" s="142"/>
      <c r="W4857" s="142"/>
      <c r="X4857" s="142"/>
      <c r="Y4857" s="142"/>
      <c r="Z4857" s="142"/>
      <c r="AA4857" s="142"/>
      <c r="AB4857" s="142"/>
      <c r="AC4857" s="142"/>
      <c r="AD4857" s="142"/>
      <c r="AE4857" s="142"/>
      <c r="AF4857" s="142"/>
      <c r="AG4857" s="142"/>
      <c r="AH4857" s="142"/>
      <c r="AI4857" s="142"/>
      <c r="AJ4857" s="142"/>
      <c r="AK4857" s="142"/>
      <c r="AL4857" s="142"/>
      <c r="AM4857" s="142"/>
      <c r="AN4857" s="142"/>
      <c r="AO4857" s="142"/>
      <c r="AP4857" s="142"/>
      <c r="AQ4857" s="142"/>
      <c r="AR4857" s="142"/>
      <c r="AS4857" s="142"/>
      <c r="AT4857" s="142"/>
      <c r="AU4857" s="142"/>
      <c r="AV4857" s="142"/>
      <c r="AW4857" s="142"/>
      <c r="AX4857" s="143"/>
    </row>
    <row r="4858" spans="1:55" ht="12" customHeight="1">
      <c r="A4858" s="8"/>
      <c r="B4858" s="141"/>
      <c r="C4858" s="142"/>
      <c r="D4858" s="142"/>
      <c r="E4858" s="142"/>
      <c r="F4858" s="142"/>
      <c r="G4858" s="142"/>
      <c r="H4858" s="142"/>
      <c r="I4858" s="142"/>
      <c r="J4858" s="142"/>
      <c r="K4858" s="142"/>
      <c r="L4858" s="142"/>
      <c r="M4858" s="142"/>
      <c r="N4858" s="142"/>
      <c r="O4858" s="142"/>
      <c r="P4858" s="142"/>
      <c r="Q4858" s="142"/>
      <c r="R4858" s="142"/>
      <c r="S4858" s="142"/>
      <c r="T4858" s="142"/>
      <c r="U4858" s="142"/>
      <c r="V4858" s="142"/>
      <c r="W4858" s="142"/>
      <c r="X4858" s="142"/>
      <c r="Y4858" s="142"/>
      <c r="Z4858" s="142"/>
      <c r="AA4858" s="142"/>
      <c r="AB4858" s="142"/>
      <c r="AC4858" s="142"/>
      <c r="AD4858" s="142"/>
      <c r="AE4858" s="142"/>
      <c r="AF4858" s="142"/>
      <c r="AG4858" s="142"/>
      <c r="AH4858" s="142"/>
      <c r="AI4858" s="142"/>
      <c r="AJ4858" s="142"/>
      <c r="AK4858" s="142"/>
      <c r="AL4858" s="142"/>
      <c r="AM4858" s="142"/>
      <c r="AN4858" s="142"/>
      <c r="AO4858" s="142"/>
      <c r="AP4858" s="142"/>
      <c r="AQ4858" s="142"/>
      <c r="AR4858" s="142"/>
      <c r="AS4858" s="142"/>
      <c r="AT4858" s="142"/>
      <c r="AU4858" s="142"/>
      <c r="AV4858" s="142"/>
      <c r="AW4858" s="142"/>
      <c r="AX4858" s="143"/>
    </row>
    <row r="4859" spans="1:55" ht="12" customHeight="1">
      <c r="A4859" s="8"/>
      <c r="B4859" s="141"/>
      <c r="C4859" s="142"/>
      <c r="D4859" s="142"/>
      <c r="E4859" s="142"/>
      <c r="F4859" s="142"/>
      <c r="G4859" s="142"/>
      <c r="H4859" s="142"/>
      <c r="I4859" s="142"/>
      <c r="J4859" s="142"/>
      <c r="K4859" s="142"/>
      <c r="L4859" s="142"/>
      <c r="M4859" s="142"/>
      <c r="N4859" s="142"/>
      <c r="O4859" s="142"/>
      <c r="P4859" s="142"/>
      <c r="Q4859" s="142"/>
      <c r="R4859" s="142"/>
      <c r="S4859" s="142"/>
      <c r="T4859" s="142"/>
      <c r="U4859" s="142"/>
      <c r="V4859" s="142"/>
      <c r="W4859" s="142"/>
      <c r="X4859" s="142"/>
      <c r="Y4859" s="142"/>
      <c r="Z4859" s="142"/>
      <c r="AA4859" s="142"/>
      <c r="AB4859" s="142"/>
      <c r="AC4859" s="142"/>
      <c r="AD4859" s="142"/>
      <c r="AE4859" s="142"/>
      <c r="AF4859" s="142"/>
      <c r="AG4859" s="142"/>
      <c r="AH4859" s="142"/>
      <c r="AI4859" s="142"/>
      <c r="AJ4859" s="142"/>
      <c r="AK4859" s="142"/>
      <c r="AL4859" s="142"/>
      <c r="AM4859" s="142"/>
      <c r="AN4859" s="142"/>
      <c r="AO4859" s="142"/>
      <c r="AP4859" s="142"/>
      <c r="AQ4859" s="142"/>
      <c r="AR4859" s="142"/>
      <c r="AS4859" s="142"/>
      <c r="AT4859" s="142"/>
      <c r="AU4859" s="142"/>
      <c r="AV4859" s="142"/>
      <c r="AW4859" s="142"/>
      <c r="AX4859" s="143"/>
    </row>
    <row r="4860" spans="1:55" ht="12" customHeight="1">
      <c r="A4860" s="8"/>
      <c r="B4860" s="141"/>
      <c r="C4860" s="142"/>
      <c r="D4860" s="142"/>
      <c r="E4860" s="142"/>
      <c r="F4860" s="142"/>
      <c r="G4860" s="142"/>
      <c r="H4860" s="142"/>
      <c r="I4860" s="142"/>
      <c r="J4860" s="142"/>
      <c r="K4860" s="142"/>
      <c r="L4860" s="142"/>
      <c r="M4860" s="142"/>
      <c r="N4860" s="142"/>
      <c r="O4860" s="142"/>
      <c r="P4860" s="142"/>
      <c r="Q4860" s="142"/>
      <c r="R4860" s="142"/>
      <c r="S4860" s="142"/>
      <c r="T4860" s="142"/>
      <c r="U4860" s="142"/>
      <c r="V4860" s="142"/>
      <c r="W4860" s="142"/>
      <c r="X4860" s="142"/>
      <c r="Y4860" s="142"/>
      <c r="Z4860" s="142"/>
      <c r="AA4860" s="142"/>
      <c r="AB4860" s="142"/>
      <c r="AC4860" s="142"/>
      <c r="AD4860" s="142"/>
      <c r="AE4860" s="142"/>
      <c r="AF4860" s="142"/>
      <c r="AG4860" s="142"/>
      <c r="AH4860" s="142"/>
      <c r="AI4860" s="142"/>
      <c r="AJ4860" s="142"/>
      <c r="AK4860" s="142"/>
      <c r="AL4860" s="142"/>
      <c r="AM4860" s="142"/>
      <c r="AN4860" s="142"/>
      <c r="AO4860" s="142"/>
      <c r="AP4860" s="142"/>
      <c r="AQ4860" s="142"/>
      <c r="AR4860" s="142"/>
      <c r="AS4860" s="142"/>
      <c r="AT4860" s="142"/>
      <c r="AU4860" s="142"/>
      <c r="AV4860" s="142"/>
      <c r="AW4860" s="142"/>
      <c r="AX4860" s="143"/>
    </row>
    <row r="4861" spans="1:55" ht="12" customHeight="1">
      <c r="A4861" s="8"/>
      <c r="B4861" s="141"/>
      <c r="C4861" s="142"/>
      <c r="D4861" s="142"/>
      <c r="E4861" s="142"/>
      <c r="F4861" s="142"/>
      <c r="G4861" s="142"/>
      <c r="H4861" s="142"/>
      <c r="I4861" s="142"/>
      <c r="J4861" s="142"/>
      <c r="K4861" s="142"/>
      <c r="L4861" s="142"/>
      <c r="M4861" s="142"/>
      <c r="N4861" s="142"/>
      <c r="O4861" s="142"/>
      <c r="P4861" s="142"/>
      <c r="Q4861" s="142"/>
      <c r="R4861" s="142"/>
      <c r="S4861" s="142"/>
      <c r="T4861" s="142"/>
      <c r="U4861" s="142"/>
      <c r="V4861" s="142"/>
      <c r="W4861" s="142"/>
      <c r="X4861" s="142"/>
      <c r="Y4861" s="142"/>
      <c r="Z4861" s="142"/>
      <c r="AA4861" s="142"/>
      <c r="AB4861" s="142"/>
      <c r="AC4861" s="142"/>
      <c r="AD4861" s="142"/>
      <c r="AE4861" s="142"/>
      <c r="AF4861" s="142"/>
      <c r="AG4861" s="142"/>
      <c r="AH4861" s="142"/>
      <c r="AI4861" s="142"/>
      <c r="AJ4861" s="142"/>
      <c r="AK4861" s="142"/>
      <c r="AL4861" s="142"/>
      <c r="AM4861" s="142"/>
      <c r="AN4861" s="142"/>
      <c r="AO4861" s="142"/>
      <c r="AP4861" s="142"/>
      <c r="AQ4861" s="142"/>
      <c r="AR4861" s="142"/>
      <c r="AS4861" s="142"/>
      <c r="AT4861" s="142"/>
      <c r="AU4861" s="142"/>
      <c r="AV4861" s="142"/>
      <c r="AW4861" s="142"/>
      <c r="AX4861" s="143"/>
    </row>
    <row r="4862" spans="1:55" ht="12" customHeight="1">
      <c r="A4862" s="8"/>
      <c r="B4862" s="141"/>
      <c r="C4862" s="142"/>
      <c r="D4862" s="142"/>
      <c r="E4862" s="142"/>
      <c r="F4862" s="142"/>
      <c r="G4862" s="142"/>
      <c r="H4862" s="142"/>
      <c r="I4862" s="142"/>
      <c r="J4862" s="142"/>
      <c r="K4862" s="142"/>
      <c r="L4862" s="142"/>
      <c r="M4862" s="142"/>
      <c r="N4862" s="142"/>
      <c r="O4862" s="142"/>
      <c r="P4862" s="142"/>
      <c r="Q4862" s="142"/>
      <c r="R4862" s="142"/>
      <c r="S4862" s="142"/>
      <c r="T4862" s="142"/>
      <c r="U4862" s="142"/>
      <c r="V4862" s="142"/>
      <c r="W4862" s="142"/>
      <c r="X4862" s="142"/>
      <c r="Y4862" s="142"/>
      <c r="Z4862" s="142"/>
      <c r="AA4862" s="142"/>
      <c r="AB4862" s="142"/>
      <c r="AC4862" s="142"/>
      <c r="AD4862" s="142"/>
      <c r="AE4862" s="142"/>
      <c r="AF4862" s="142"/>
      <c r="AG4862" s="142"/>
      <c r="AH4862" s="142"/>
      <c r="AI4862" s="142"/>
      <c r="AJ4862" s="142"/>
      <c r="AK4862" s="142"/>
      <c r="AL4862" s="142"/>
      <c r="AM4862" s="142"/>
      <c r="AN4862" s="142"/>
      <c r="AO4862" s="142"/>
      <c r="AP4862" s="142"/>
      <c r="AQ4862" s="142"/>
      <c r="AR4862" s="142"/>
      <c r="AS4862" s="142"/>
      <c r="AT4862" s="142"/>
      <c r="AU4862" s="142"/>
      <c r="AV4862" s="142"/>
      <c r="AW4862" s="142"/>
      <c r="AX4862" s="143"/>
      <c r="BC4862" s="16"/>
    </row>
    <row r="4863" spans="1:55" ht="12" customHeight="1">
      <c r="A4863" s="8"/>
      <c r="B4863" s="141"/>
      <c r="C4863" s="142"/>
      <c r="D4863" s="142"/>
      <c r="E4863" s="142"/>
      <c r="F4863" s="142"/>
      <c r="G4863" s="142"/>
      <c r="H4863" s="142"/>
      <c r="I4863" s="142"/>
      <c r="J4863" s="142"/>
      <c r="K4863" s="142"/>
      <c r="L4863" s="142"/>
      <c r="M4863" s="142"/>
      <c r="N4863" s="142"/>
      <c r="O4863" s="142"/>
      <c r="P4863" s="142"/>
      <c r="Q4863" s="142"/>
      <c r="R4863" s="142"/>
      <c r="S4863" s="142"/>
      <c r="T4863" s="142"/>
      <c r="U4863" s="142"/>
      <c r="V4863" s="142"/>
      <c r="W4863" s="142"/>
      <c r="X4863" s="142"/>
      <c r="Y4863" s="142"/>
      <c r="Z4863" s="142"/>
      <c r="AA4863" s="142"/>
      <c r="AB4863" s="142"/>
      <c r="AC4863" s="142"/>
      <c r="AD4863" s="142"/>
      <c r="AE4863" s="142"/>
      <c r="AF4863" s="142"/>
      <c r="AG4863" s="142"/>
      <c r="AH4863" s="142"/>
      <c r="AI4863" s="142"/>
      <c r="AJ4863" s="142"/>
      <c r="AK4863" s="142"/>
      <c r="AL4863" s="142"/>
      <c r="AM4863" s="142"/>
      <c r="AN4863" s="142"/>
      <c r="AO4863" s="142"/>
      <c r="AP4863" s="142"/>
      <c r="AQ4863" s="142"/>
      <c r="AR4863" s="142"/>
      <c r="AS4863" s="142"/>
      <c r="AT4863" s="142"/>
      <c r="AU4863" s="142"/>
      <c r="AV4863" s="142"/>
      <c r="AW4863" s="142"/>
      <c r="AX4863" s="143"/>
    </row>
    <row r="4864" spans="1:55" ht="12" customHeight="1">
      <c r="A4864" s="8"/>
      <c r="B4864" s="141"/>
      <c r="C4864" s="142"/>
      <c r="D4864" s="142"/>
      <c r="E4864" s="142"/>
      <c r="F4864" s="142"/>
      <c r="G4864" s="142"/>
      <c r="H4864" s="142"/>
      <c r="I4864" s="142"/>
      <c r="J4864" s="142"/>
      <c r="K4864" s="142"/>
      <c r="L4864" s="142"/>
      <c r="M4864" s="142"/>
      <c r="N4864" s="142"/>
      <c r="O4864" s="142"/>
      <c r="P4864" s="142"/>
      <c r="Q4864" s="142"/>
      <c r="R4864" s="142"/>
      <c r="S4864" s="142"/>
      <c r="T4864" s="142"/>
      <c r="U4864" s="142"/>
      <c r="V4864" s="142"/>
      <c r="W4864" s="142"/>
      <c r="X4864" s="142"/>
      <c r="Y4864" s="142"/>
      <c r="Z4864" s="142"/>
      <c r="AA4864" s="142"/>
      <c r="AB4864" s="142"/>
      <c r="AC4864" s="142"/>
      <c r="AD4864" s="142"/>
      <c r="AE4864" s="142"/>
      <c r="AF4864" s="142"/>
      <c r="AG4864" s="142"/>
      <c r="AH4864" s="142"/>
      <c r="AI4864" s="142"/>
      <c r="AJ4864" s="142"/>
      <c r="AK4864" s="142"/>
      <c r="AL4864" s="142"/>
      <c r="AM4864" s="142"/>
      <c r="AN4864" s="142"/>
      <c r="AO4864" s="142"/>
      <c r="AP4864" s="142"/>
      <c r="AQ4864" s="142"/>
      <c r="AR4864" s="142"/>
      <c r="AS4864" s="142"/>
      <c r="AT4864" s="142"/>
      <c r="AU4864" s="142"/>
      <c r="AV4864" s="142"/>
      <c r="AW4864" s="142"/>
      <c r="AX4864" s="143"/>
    </row>
    <row r="4865" spans="1:251" ht="12" customHeight="1">
      <c r="A4865" s="8"/>
      <c r="B4865" s="141"/>
      <c r="C4865" s="142"/>
      <c r="D4865" s="142"/>
      <c r="E4865" s="142"/>
      <c r="F4865" s="142"/>
      <c r="G4865" s="142"/>
      <c r="H4865" s="142"/>
      <c r="I4865" s="142"/>
      <c r="J4865" s="142"/>
      <c r="K4865" s="142"/>
      <c r="L4865" s="142"/>
      <c r="M4865" s="142"/>
      <c r="N4865" s="142"/>
      <c r="O4865" s="142"/>
      <c r="P4865" s="142"/>
      <c r="Q4865" s="142"/>
      <c r="R4865" s="142"/>
      <c r="S4865" s="142"/>
      <c r="T4865" s="142"/>
      <c r="U4865" s="142"/>
      <c r="V4865" s="142"/>
      <c r="W4865" s="142"/>
      <c r="X4865" s="142"/>
      <c r="Y4865" s="142"/>
      <c r="Z4865" s="142"/>
      <c r="AA4865" s="142"/>
      <c r="AB4865" s="142"/>
      <c r="AC4865" s="142"/>
      <c r="AD4865" s="142"/>
      <c r="AE4865" s="142"/>
      <c r="AF4865" s="142"/>
      <c r="AG4865" s="142"/>
      <c r="AH4865" s="142"/>
      <c r="AI4865" s="142"/>
      <c r="AJ4865" s="142"/>
      <c r="AK4865" s="142"/>
      <c r="AL4865" s="142"/>
      <c r="AM4865" s="142"/>
      <c r="AN4865" s="142"/>
      <c r="AO4865" s="142"/>
      <c r="AP4865" s="142"/>
      <c r="AQ4865" s="142"/>
      <c r="AR4865" s="142"/>
      <c r="AS4865" s="142"/>
      <c r="AT4865" s="142"/>
      <c r="AU4865" s="142"/>
      <c r="AV4865" s="142"/>
      <c r="AW4865" s="142"/>
      <c r="AX4865" s="143"/>
    </row>
    <row r="4866" spans="1:251" ht="15" thickBot="1">
      <c r="A4866" s="17"/>
      <c r="B4866" s="18"/>
      <c r="C4866" s="19"/>
      <c r="D4866" s="19"/>
      <c r="E4866" s="19"/>
      <c r="F4866" s="19"/>
      <c r="G4866" s="19"/>
      <c r="H4866" s="19"/>
      <c r="I4866" s="19"/>
      <c r="J4866" s="19"/>
      <c r="K4866" s="19"/>
      <c r="L4866" s="19"/>
      <c r="M4866" s="19"/>
      <c r="N4866" s="19"/>
      <c r="O4866" s="19"/>
      <c r="P4866" s="19"/>
      <c r="Q4866" s="19"/>
      <c r="R4866" s="19"/>
      <c r="S4866" s="19"/>
      <c r="T4866" s="19"/>
      <c r="U4866" s="19"/>
      <c r="V4866" s="19"/>
      <c r="W4866" s="19"/>
      <c r="X4866" s="19"/>
      <c r="Y4866" s="19"/>
      <c r="Z4866" s="19"/>
      <c r="AA4866" s="19"/>
      <c r="AB4866" s="19"/>
      <c r="AC4866" s="19"/>
      <c r="AD4866" s="19"/>
      <c r="AE4866" s="19"/>
      <c r="AF4866" s="19"/>
      <c r="AG4866" s="19"/>
      <c r="AH4866" s="19"/>
      <c r="AI4866" s="19"/>
      <c r="AJ4866" s="19"/>
      <c r="AK4866" s="19"/>
      <c r="AL4866" s="19"/>
      <c r="AM4866" s="19"/>
      <c r="AN4866" s="19"/>
      <c r="AO4866" s="19"/>
      <c r="AP4866" s="19"/>
      <c r="AQ4866" s="19"/>
      <c r="AR4866" s="19"/>
      <c r="AS4866" s="19"/>
      <c r="AT4866" s="19"/>
      <c r="AU4866" s="19"/>
      <c r="AV4866" s="19"/>
      <c r="AW4866" s="19"/>
      <c r="AX4866" s="20"/>
    </row>
    <row r="4867" spans="1:251">
      <c r="B4867" s="21"/>
    </row>
    <row r="4868" spans="1:251" ht="14.25">
      <c r="B4868" s="10" t="s">
        <v>4</v>
      </c>
      <c r="C4868" s="8"/>
      <c r="D4868" s="8"/>
      <c r="E4868" s="8"/>
      <c r="F4868" s="8"/>
      <c r="G4868" s="8"/>
      <c r="H4868" s="8"/>
      <c r="I4868" s="8"/>
      <c r="J4868" s="8"/>
      <c r="K4868" s="8"/>
      <c r="L4868" s="9"/>
      <c r="M4868" s="9"/>
      <c r="N4868" s="9"/>
      <c r="O4868" s="9"/>
      <c r="P4868" s="8"/>
      <c r="Q4868" s="8"/>
      <c r="R4868" s="8"/>
      <c r="S4868" s="8"/>
      <c r="T4868" s="8"/>
      <c r="U4868" s="8"/>
      <c r="V4868" s="10"/>
      <c r="W4868" s="10"/>
      <c r="X4868" s="10"/>
      <c r="Y4868" s="10"/>
      <c r="Z4868" s="10"/>
      <c r="AA4868" s="10"/>
      <c r="AB4868" s="10"/>
      <c r="AC4868" s="10"/>
      <c r="AD4868" s="10"/>
      <c r="AE4868" s="10"/>
      <c r="AF4868" s="10"/>
      <c r="AG4868" s="10"/>
      <c r="AH4868" s="10"/>
      <c r="AI4868" s="10"/>
      <c r="AJ4868" s="10"/>
      <c r="AK4868" s="10"/>
      <c r="AL4868" s="10"/>
      <c r="AM4868" s="10"/>
      <c r="AN4868" s="10"/>
      <c r="AO4868" s="10"/>
      <c r="AP4868" s="10"/>
      <c r="AQ4868" s="10"/>
      <c r="AR4868" s="10"/>
      <c r="AS4868" s="10"/>
      <c r="AT4868" s="10"/>
      <c r="AU4868" s="10"/>
      <c r="AV4868" s="10"/>
      <c r="AW4868" s="10"/>
      <c r="AX4868" s="10"/>
    </row>
    <row r="4869" spans="1:251" ht="15" thickBot="1">
      <c r="B4869" s="8"/>
      <c r="C4869" s="8"/>
      <c r="D4869" s="8"/>
      <c r="E4869" s="8"/>
      <c r="F4869" s="8"/>
      <c r="G4869" s="8"/>
      <c r="H4869" s="8"/>
      <c r="I4869" s="8"/>
      <c r="J4869" s="8"/>
      <c r="K4869" s="8"/>
      <c r="L4869" s="9"/>
      <c r="M4869" s="9"/>
      <c r="N4869" s="9"/>
      <c r="O4869" s="9"/>
      <c r="P4869" s="8"/>
      <c r="Q4869" s="8"/>
      <c r="R4869" s="8"/>
      <c r="S4869" s="8"/>
      <c r="T4869" s="8"/>
      <c r="U4869" s="8"/>
      <c r="V4869" s="10"/>
      <c r="W4869" s="10"/>
      <c r="X4869" s="10"/>
      <c r="Y4869" s="10"/>
      <c r="Z4869" s="10"/>
      <c r="AA4869" s="10"/>
      <c r="AB4869" s="10"/>
      <c r="AC4869" s="10"/>
      <c r="AD4869" s="10"/>
      <c r="AE4869" s="10"/>
      <c r="AF4869" s="10"/>
      <c r="AG4869" s="10"/>
      <c r="AH4869" s="10"/>
      <c r="AI4869" s="10"/>
      <c r="AJ4869" s="10"/>
      <c r="AK4869" s="10"/>
      <c r="AL4869" s="10"/>
      <c r="AM4869" s="10"/>
      <c r="AN4869" s="10"/>
      <c r="AO4869" s="10"/>
      <c r="AP4869" s="10"/>
      <c r="AQ4869" s="10"/>
      <c r="AR4869" s="10"/>
      <c r="AS4869" s="10"/>
      <c r="AT4869" s="10"/>
      <c r="AU4869" s="10"/>
      <c r="AV4869" s="10"/>
      <c r="AW4869" s="10"/>
      <c r="AX4869" s="22" t="s">
        <v>5</v>
      </c>
    </row>
    <row r="4870" spans="1:251" s="16" customFormat="1" ht="13.5" customHeight="1">
      <c r="A4870" s="8"/>
      <c r="B4870" s="146" t="s">
        <v>6</v>
      </c>
      <c r="C4870" s="129"/>
      <c r="D4870" s="129"/>
      <c r="E4870" s="129"/>
      <c r="F4870" s="129"/>
      <c r="G4870" s="129"/>
      <c r="H4870" s="129"/>
      <c r="I4870" s="129"/>
      <c r="J4870" s="129"/>
      <c r="K4870" s="129"/>
      <c r="L4870" s="129"/>
      <c r="M4870" s="129"/>
      <c r="N4870" s="129"/>
      <c r="O4870" s="129"/>
      <c r="P4870" s="129"/>
      <c r="Q4870" s="129"/>
      <c r="R4870" s="129"/>
      <c r="S4870" s="129"/>
      <c r="T4870" s="129"/>
      <c r="U4870" s="129"/>
      <c r="V4870" s="129"/>
      <c r="W4870" s="129"/>
      <c r="X4870" s="129"/>
      <c r="Y4870" s="129"/>
      <c r="Z4870" s="130"/>
      <c r="AA4870" s="128" t="s">
        <v>11</v>
      </c>
      <c r="AB4870" s="129"/>
      <c r="AC4870" s="129"/>
      <c r="AD4870" s="129"/>
      <c r="AE4870" s="129"/>
      <c r="AF4870" s="129"/>
      <c r="AG4870" s="129"/>
      <c r="AH4870" s="129"/>
      <c r="AI4870" s="130"/>
      <c r="AJ4870" s="128" t="s">
        <v>12</v>
      </c>
      <c r="AK4870" s="129"/>
      <c r="AL4870" s="129"/>
      <c r="AM4870" s="129"/>
      <c r="AN4870" s="129"/>
      <c r="AO4870" s="129"/>
      <c r="AP4870" s="129"/>
      <c r="AQ4870" s="129"/>
      <c r="AR4870" s="130"/>
      <c r="AS4870" s="128" t="s">
        <v>7</v>
      </c>
      <c r="AT4870" s="129"/>
      <c r="AU4870" s="129"/>
      <c r="AV4870" s="129"/>
      <c r="AW4870" s="129"/>
      <c r="AX4870" s="134"/>
      <c r="AY4870" s="2"/>
      <c r="AZ4870" s="2"/>
      <c r="BA4870" s="2"/>
      <c r="BB4870" s="2"/>
      <c r="BC4870" s="2"/>
      <c r="BD4870" s="2"/>
      <c r="BE4870" s="2"/>
      <c r="BF4870" s="2"/>
      <c r="BG4870" s="2"/>
      <c r="BH4870" s="2"/>
      <c r="BI4870" s="2"/>
      <c r="BJ4870" s="2"/>
      <c r="BK4870" s="2"/>
      <c r="BL4870" s="2"/>
      <c r="BM4870" s="2"/>
      <c r="BN4870" s="2"/>
      <c r="BO4870" s="2"/>
      <c r="BP4870" s="2"/>
      <c r="BQ4870" s="2"/>
      <c r="BR4870" s="2"/>
      <c r="BS4870" s="2"/>
      <c r="BT4870" s="2"/>
      <c r="BU4870" s="2"/>
      <c r="BV4870" s="2"/>
      <c r="BW4870" s="2"/>
      <c r="BX4870" s="2"/>
      <c r="BY4870" s="2"/>
      <c r="BZ4870" s="2"/>
      <c r="CA4870" s="2"/>
      <c r="CB4870" s="2"/>
      <c r="CC4870" s="2"/>
      <c r="CD4870" s="2"/>
      <c r="CE4870" s="2"/>
      <c r="CF4870" s="2"/>
      <c r="CG4870" s="2"/>
      <c r="CH4870" s="2"/>
      <c r="CI4870" s="2"/>
      <c r="CJ4870" s="2"/>
      <c r="CK4870" s="2"/>
      <c r="CL4870" s="2"/>
      <c r="CM4870" s="2"/>
      <c r="CN4870" s="2"/>
      <c r="CO4870" s="2"/>
      <c r="CP4870" s="2"/>
      <c r="CQ4870" s="2"/>
      <c r="CR4870" s="2"/>
      <c r="CS4870" s="2"/>
      <c r="CT4870" s="2"/>
      <c r="CU4870" s="2"/>
      <c r="CV4870" s="2"/>
      <c r="CW4870" s="2"/>
      <c r="CX4870" s="2"/>
      <c r="CY4870" s="2"/>
      <c r="CZ4870" s="2"/>
      <c r="DA4870" s="2"/>
      <c r="DB4870" s="2"/>
      <c r="DC4870" s="2"/>
      <c r="DD4870" s="2"/>
      <c r="DE4870" s="2"/>
      <c r="DF4870" s="2"/>
      <c r="DG4870" s="2"/>
      <c r="DH4870" s="2"/>
      <c r="DI4870" s="2"/>
      <c r="DJ4870" s="2"/>
      <c r="DK4870" s="2"/>
      <c r="DL4870" s="2"/>
      <c r="DM4870" s="2"/>
      <c r="DN4870" s="2"/>
      <c r="DO4870" s="2"/>
      <c r="DP4870" s="2"/>
      <c r="DQ4870" s="2"/>
      <c r="DR4870" s="2"/>
      <c r="DS4870" s="2"/>
      <c r="DT4870" s="2"/>
      <c r="DU4870" s="2"/>
      <c r="DV4870" s="2"/>
      <c r="DW4870" s="2"/>
      <c r="DX4870" s="2"/>
      <c r="DY4870" s="2"/>
      <c r="DZ4870" s="2"/>
      <c r="EA4870" s="2"/>
      <c r="EB4870" s="2"/>
      <c r="EC4870" s="2"/>
      <c r="ED4870" s="2"/>
      <c r="EE4870" s="2"/>
      <c r="EF4870" s="2"/>
      <c r="EG4870" s="2"/>
      <c r="EH4870" s="2"/>
      <c r="EI4870" s="2"/>
      <c r="EJ4870" s="2"/>
      <c r="EK4870" s="2"/>
      <c r="EL4870" s="2"/>
      <c r="EM4870" s="2"/>
      <c r="EN4870" s="2"/>
      <c r="EO4870" s="2"/>
      <c r="EP4870" s="2"/>
      <c r="EQ4870" s="2"/>
      <c r="ER4870" s="2"/>
      <c r="ES4870" s="2"/>
      <c r="ET4870" s="2"/>
      <c r="EU4870" s="2"/>
      <c r="EV4870" s="2"/>
      <c r="EW4870" s="2"/>
      <c r="EX4870" s="2"/>
      <c r="EY4870" s="2"/>
      <c r="EZ4870" s="2"/>
      <c r="FA4870" s="2"/>
      <c r="FB4870" s="2"/>
      <c r="FC4870" s="2"/>
      <c r="FD4870" s="2"/>
      <c r="FE4870" s="2"/>
      <c r="FF4870" s="2"/>
      <c r="FG4870" s="2"/>
      <c r="FH4870" s="2"/>
      <c r="FI4870" s="2"/>
      <c r="FJ4870" s="2"/>
      <c r="FK4870" s="2"/>
      <c r="FL4870" s="2"/>
      <c r="FM4870" s="2"/>
      <c r="FN4870" s="2"/>
      <c r="FO4870" s="2"/>
      <c r="FP4870" s="2"/>
      <c r="FQ4870" s="2"/>
      <c r="FR4870" s="2"/>
      <c r="FS4870" s="2"/>
      <c r="FT4870" s="2"/>
      <c r="FU4870" s="2"/>
      <c r="FV4870" s="2"/>
      <c r="FW4870" s="2"/>
      <c r="FX4870" s="2"/>
      <c r="FY4870" s="2"/>
      <c r="FZ4870" s="2"/>
      <c r="GA4870" s="2"/>
      <c r="GB4870" s="2"/>
      <c r="GC4870" s="2"/>
      <c r="GD4870" s="2"/>
      <c r="GE4870" s="2"/>
      <c r="GF4870" s="2"/>
      <c r="GG4870" s="2"/>
      <c r="GH4870" s="2"/>
      <c r="GI4870" s="2"/>
      <c r="GJ4870" s="2"/>
      <c r="GK4870" s="2"/>
      <c r="GL4870" s="2"/>
      <c r="GM4870" s="2"/>
      <c r="GN4870" s="2"/>
      <c r="GO4870" s="2"/>
      <c r="GP4870" s="2"/>
      <c r="GQ4870" s="2"/>
      <c r="GR4870" s="2"/>
      <c r="GS4870" s="2"/>
      <c r="GT4870" s="2"/>
      <c r="GU4870" s="2"/>
      <c r="GV4870" s="2"/>
      <c r="GW4870" s="2"/>
      <c r="GX4870" s="2"/>
      <c r="GY4870" s="2"/>
      <c r="GZ4870" s="2"/>
      <c r="HA4870" s="2"/>
      <c r="HB4870" s="2"/>
      <c r="HC4870" s="2"/>
      <c r="HD4870" s="2"/>
      <c r="HE4870" s="2"/>
      <c r="HF4870" s="2"/>
      <c r="HG4870" s="2"/>
      <c r="HH4870" s="2"/>
      <c r="HI4870" s="2"/>
      <c r="HJ4870" s="2"/>
      <c r="HK4870" s="2"/>
      <c r="HL4870" s="2"/>
      <c r="HM4870" s="2"/>
      <c r="HN4870" s="2"/>
      <c r="HO4870" s="2"/>
      <c r="HP4870" s="2"/>
      <c r="HQ4870" s="2"/>
      <c r="HR4870" s="2"/>
      <c r="HS4870" s="2"/>
      <c r="HT4870" s="2"/>
      <c r="HU4870" s="2"/>
      <c r="HV4870" s="2"/>
      <c r="HW4870" s="2"/>
      <c r="HX4870" s="2"/>
      <c r="HY4870" s="2"/>
      <c r="HZ4870" s="2"/>
      <c r="IA4870" s="2"/>
      <c r="IB4870" s="2"/>
      <c r="IC4870" s="2"/>
      <c r="ID4870" s="2"/>
      <c r="IE4870" s="2"/>
      <c r="IF4870" s="2"/>
      <c r="IG4870" s="2"/>
      <c r="IH4870" s="2"/>
      <c r="II4870" s="2"/>
      <c r="IJ4870" s="2"/>
      <c r="IK4870" s="2"/>
      <c r="IL4870" s="2"/>
      <c r="IM4870" s="2"/>
      <c r="IN4870" s="2"/>
      <c r="IO4870" s="2"/>
      <c r="IP4870" s="2"/>
      <c r="IQ4870" s="2"/>
    </row>
    <row r="4871" spans="1:251" s="16" customFormat="1" ht="13.5">
      <c r="A4871" s="8"/>
      <c r="B4871" s="147"/>
      <c r="C4871" s="132"/>
      <c r="D4871" s="132"/>
      <c r="E4871" s="132"/>
      <c r="F4871" s="132"/>
      <c r="G4871" s="132"/>
      <c r="H4871" s="132"/>
      <c r="I4871" s="132"/>
      <c r="J4871" s="132"/>
      <c r="K4871" s="132"/>
      <c r="L4871" s="132"/>
      <c r="M4871" s="132"/>
      <c r="N4871" s="132"/>
      <c r="O4871" s="132"/>
      <c r="P4871" s="132"/>
      <c r="Q4871" s="132"/>
      <c r="R4871" s="132"/>
      <c r="S4871" s="132"/>
      <c r="T4871" s="132"/>
      <c r="U4871" s="132"/>
      <c r="V4871" s="132"/>
      <c r="W4871" s="132"/>
      <c r="X4871" s="132"/>
      <c r="Y4871" s="132"/>
      <c r="Z4871" s="133"/>
      <c r="AA4871" s="131"/>
      <c r="AB4871" s="132"/>
      <c r="AC4871" s="132"/>
      <c r="AD4871" s="132"/>
      <c r="AE4871" s="132"/>
      <c r="AF4871" s="132"/>
      <c r="AG4871" s="132"/>
      <c r="AH4871" s="132"/>
      <c r="AI4871" s="133"/>
      <c r="AJ4871" s="131"/>
      <c r="AK4871" s="132"/>
      <c r="AL4871" s="132"/>
      <c r="AM4871" s="132"/>
      <c r="AN4871" s="132"/>
      <c r="AO4871" s="132"/>
      <c r="AP4871" s="132"/>
      <c r="AQ4871" s="132"/>
      <c r="AR4871" s="133"/>
      <c r="AS4871" s="131"/>
      <c r="AT4871" s="132"/>
      <c r="AU4871" s="132"/>
      <c r="AV4871" s="132"/>
      <c r="AW4871" s="132"/>
      <c r="AX4871" s="135"/>
      <c r="AY4871" s="2"/>
      <c r="AZ4871" s="2"/>
      <c r="BA4871" s="2"/>
      <c r="BB4871" s="23"/>
      <c r="BC4871" s="24"/>
      <c r="BE4871" s="2"/>
      <c r="BF4871" s="2"/>
      <c r="BG4871" s="2"/>
      <c r="BH4871" s="2"/>
      <c r="BI4871" s="2"/>
      <c r="BJ4871" s="2"/>
      <c r="BK4871" s="2"/>
      <c r="BL4871" s="2"/>
      <c r="BM4871" s="2"/>
      <c r="BN4871" s="2"/>
      <c r="BO4871" s="2"/>
      <c r="BP4871" s="2"/>
      <c r="BQ4871" s="2"/>
      <c r="BR4871" s="2"/>
      <c r="BS4871" s="2"/>
      <c r="BT4871" s="2"/>
      <c r="BU4871" s="2"/>
      <c r="BV4871" s="2"/>
      <c r="BW4871" s="2"/>
      <c r="BX4871" s="2"/>
      <c r="BY4871" s="2"/>
      <c r="BZ4871" s="2"/>
      <c r="CA4871" s="2"/>
      <c r="CB4871" s="2"/>
      <c r="CC4871" s="2"/>
      <c r="CD4871" s="2"/>
      <c r="CE4871" s="2"/>
      <c r="CF4871" s="2"/>
      <c r="CG4871" s="2"/>
      <c r="CH4871" s="2"/>
      <c r="CI4871" s="2"/>
      <c r="CJ4871" s="2"/>
      <c r="CK4871" s="2"/>
      <c r="CL4871" s="2"/>
      <c r="CM4871" s="2"/>
      <c r="CN4871" s="2"/>
      <c r="CO4871" s="2"/>
      <c r="CP4871" s="2"/>
      <c r="CQ4871" s="2"/>
      <c r="CR4871" s="2"/>
      <c r="CS4871" s="2"/>
      <c r="CT4871" s="2"/>
      <c r="CU4871" s="2"/>
      <c r="CV4871" s="2"/>
      <c r="CW4871" s="2"/>
      <c r="CX4871" s="2"/>
      <c r="CY4871" s="2"/>
      <c r="CZ4871" s="2"/>
      <c r="DA4871" s="2"/>
      <c r="DB4871" s="2"/>
      <c r="DC4871" s="2"/>
      <c r="DD4871" s="2"/>
      <c r="DE4871" s="2"/>
      <c r="DF4871" s="2"/>
      <c r="DG4871" s="2"/>
      <c r="DH4871" s="2"/>
      <c r="DI4871" s="2"/>
      <c r="DJ4871" s="2"/>
      <c r="DK4871" s="2"/>
      <c r="DL4871" s="2"/>
      <c r="DM4871" s="2"/>
      <c r="DN4871" s="2"/>
      <c r="DO4871" s="2"/>
      <c r="DP4871" s="2"/>
      <c r="DQ4871" s="2"/>
      <c r="DR4871" s="2"/>
      <c r="DS4871" s="2"/>
      <c r="DT4871" s="2"/>
      <c r="DU4871" s="2"/>
      <c r="DV4871" s="2"/>
      <c r="DW4871" s="2"/>
      <c r="DX4871" s="2"/>
      <c r="DY4871" s="2"/>
      <c r="DZ4871" s="2"/>
      <c r="EA4871" s="2"/>
      <c r="EB4871" s="2"/>
      <c r="EC4871" s="2"/>
      <c r="ED4871" s="2"/>
      <c r="EE4871" s="2"/>
      <c r="EF4871" s="2"/>
      <c r="EG4871" s="2"/>
      <c r="EH4871" s="2"/>
      <c r="EI4871" s="2"/>
      <c r="EJ4871" s="2"/>
      <c r="EK4871" s="2"/>
      <c r="EL4871" s="2"/>
      <c r="EM4871" s="2"/>
      <c r="EN4871" s="2"/>
      <c r="EO4871" s="2"/>
      <c r="EP4871" s="2"/>
      <c r="EQ4871" s="2"/>
      <c r="ER4871" s="2"/>
      <c r="ES4871" s="2"/>
      <c r="ET4871" s="2"/>
      <c r="EU4871" s="2"/>
      <c r="EV4871" s="2"/>
      <c r="EW4871" s="2"/>
      <c r="EX4871" s="2"/>
      <c r="EY4871" s="2"/>
      <c r="EZ4871" s="2"/>
      <c r="FA4871" s="2"/>
      <c r="FB4871" s="2"/>
      <c r="FC4871" s="2"/>
      <c r="FD4871" s="2"/>
      <c r="FE4871" s="2"/>
      <c r="FF4871" s="2"/>
      <c r="FG4871" s="2"/>
      <c r="FH4871" s="2"/>
      <c r="FI4871" s="2"/>
      <c r="FJ4871" s="2"/>
      <c r="FK4871" s="2"/>
      <c r="FL4871" s="2"/>
      <c r="FM4871" s="2"/>
      <c r="FN4871" s="2"/>
      <c r="FO4871" s="2"/>
      <c r="FP4871" s="2"/>
      <c r="FQ4871" s="2"/>
      <c r="FR4871" s="2"/>
      <c r="FS4871" s="2"/>
      <c r="FT4871" s="2"/>
      <c r="FU4871" s="2"/>
      <c r="FV4871" s="2"/>
      <c r="FW4871" s="2"/>
      <c r="FX4871" s="2"/>
      <c r="FY4871" s="2"/>
      <c r="FZ4871" s="2"/>
      <c r="GA4871" s="2"/>
      <c r="GB4871" s="2"/>
      <c r="GC4871" s="2"/>
      <c r="GD4871" s="2"/>
      <c r="GE4871" s="2"/>
      <c r="GF4871" s="2"/>
      <c r="GG4871" s="2"/>
      <c r="GH4871" s="2"/>
      <c r="GI4871" s="2"/>
      <c r="GJ4871" s="2"/>
      <c r="GK4871" s="2"/>
      <c r="GL4871" s="2"/>
      <c r="GM4871" s="2"/>
      <c r="GN4871" s="2"/>
      <c r="GO4871" s="2"/>
      <c r="GP4871" s="2"/>
      <c r="GQ4871" s="2"/>
      <c r="GR4871" s="2"/>
      <c r="GS4871" s="2"/>
      <c r="GT4871" s="2"/>
      <c r="GU4871" s="2"/>
      <c r="GV4871" s="2"/>
      <c r="GW4871" s="2"/>
      <c r="GX4871" s="2"/>
      <c r="GY4871" s="2"/>
      <c r="GZ4871" s="2"/>
      <c r="HA4871" s="2"/>
      <c r="HB4871" s="2"/>
      <c r="HC4871" s="2"/>
      <c r="HD4871" s="2"/>
      <c r="HE4871" s="2"/>
      <c r="HF4871" s="2"/>
      <c r="HG4871" s="2"/>
      <c r="HH4871" s="2"/>
      <c r="HI4871" s="2"/>
      <c r="HJ4871" s="2"/>
      <c r="HK4871" s="2"/>
      <c r="HL4871" s="2"/>
      <c r="HM4871" s="2"/>
      <c r="HN4871" s="2"/>
      <c r="HO4871" s="2"/>
      <c r="HP4871" s="2"/>
      <c r="HQ4871" s="2"/>
      <c r="HR4871" s="2"/>
      <c r="HS4871" s="2"/>
      <c r="HT4871" s="2"/>
      <c r="HU4871" s="2"/>
      <c r="HV4871" s="2"/>
      <c r="HW4871" s="2"/>
      <c r="HX4871" s="2"/>
      <c r="HY4871" s="2"/>
      <c r="HZ4871" s="2"/>
      <c r="IA4871" s="2"/>
      <c r="IB4871" s="2"/>
      <c r="IC4871" s="2"/>
      <c r="ID4871" s="2"/>
      <c r="IE4871" s="2"/>
      <c r="IF4871" s="2"/>
      <c r="IG4871" s="2"/>
      <c r="IH4871" s="2"/>
      <c r="II4871" s="2"/>
      <c r="IJ4871" s="2"/>
      <c r="IK4871" s="2"/>
      <c r="IL4871" s="2"/>
      <c r="IM4871" s="2"/>
      <c r="IN4871" s="2"/>
      <c r="IO4871" s="2"/>
      <c r="IP4871" s="2"/>
      <c r="IQ4871" s="2"/>
    </row>
    <row r="4872" spans="1:251" s="16" customFormat="1" ht="18.75" customHeight="1">
      <c r="A4872" s="8"/>
      <c r="B4872" s="25"/>
      <c r="C4872" s="125" t="s">
        <v>477</v>
      </c>
      <c r="D4872" s="126"/>
      <c r="E4872" s="126"/>
      <c r="F4872" s="126"/>
      <c r="G4872" s="126"/>
      <c r="H4872" s="126"/>
      <c r="I4872" s="126"/>
      <c r="J4872" s="126"/>
      <c r="K4872" s="126"/>
      <c r="L4872" s="126"/>
      <c r="M4872" s="126"/>
      <c r="N4872" s="126"/>
      <c r="O4872" s="126"/>
      <c r="P4872" s="126"/>
      <c r="Q4872" s="126"/>
      <c r="R4872" s="126"/>
      <c r="S4872" s="126"/>
      <c r="T4872" s="126"/>
      <c r="U4872" s="126"/>
      <c r="V4872" s="126"/>
      <c r="W4872" s="126"/>
      <c r="X4872" s="126"/>
      <c r="Y4872" s="126"/>
      <c r="Z4872" s="127"/>
      <c r="AA4872" s="106">
        <v>0</v>
      </c>
      <c r="AB4872" s="107"/>
      <c r="AC4872" s="107"/>
      <c r="AD4872" s="107"/>
      <c r="AE4872" s="107"/>
      <c r="AF4872" s="107"/>
      <c r="AG4872" s="107"/>
      <c r="AH4872" s="107"/>
      <c r="AI4872" s="108"/>
      <c r="AJ4872" s="106">
        <v>120171</v>
      </c>
      <c r="AK4872" s="107"/>
      <c r="AL4872" s="107"/>
      <c r="AM4872" s="107"/>
      <c r="AN4872" s="107"/>
      <c r="AO4872" s="107"/>
      <c r="AP4872" s="107"/>
      <c r="AQ4872" s="107"/>
      <c r="AR4872" s="108"/>
      <c r="AS4872" s="109"/>
      <c r="AT4872" s="110"/>
      <c r="AU4872" s="110"/>
      <c r="AV4872" s="110"/>
      <c r="AW4872" s="110"/>
      <c r="AX4872" s="111"/>
      <c r="AY4872" s="2"/>
      <c r="AZ4872" s="2"/>
      <c r="BA4872" s="2"/>
      <c r="BB4872" s="2"/>
      <c r="BC4872" s="2"/>
      <c r="BD4872" s="2"/>
      <c r="BE4872" s="2"/>
      <c r="BF4872" s="2"/>
      <c r="BG4872" s="2"/>
      <c r="BH4872" s="2"/>
      <c r="BI4872" s="2"/>
      <c r="BJ4872" s="2"/>
      <c r="BK4872" s="2"/>
      <c r="BL4872" s="2"/>
      <c r="BM4872" s="2"/>
      <c r="BN4872" s="2"/>
      <c r="BO4872" s="2"/>
      <c r="BP4872" s="2"/>
      <c r="BQ4872" s="2"/>
      <c r="BR4872" s="2"/>
      <c r="BS4872" s="2"/>
      <c r="BT4872" s="2"/>
      <c r="BU4872" s="2"/>
      <c r="BV4872" s="2"/>
      <c r="BW4872" s="2"/>
      <c r="BX4872" s="2"/>
      <c r="BY4872" s="2"/>
      <c r="BZ4872" s="2"/>
      <c r="CA4872" s="2"/>
      <c r="CB4872" s="2"/>
      <c r="CC4872" s="2"/>
      <c r="CD4872" s="2"/>
      <c r="CE4872" s="2"/>
      <c r="CF4872" s="2"/>
      <c r="CG4872" s="2"/>
      <c r="CH4872" s="2"/>
      <c r="CI4872" s="2"/>
      <c r="CJ4872" s="2"/>
      <c r="CK4872" s="2"/>
      <c r="CL4872" s="2"/>
      <c r="CM4872" s="2"/>
      <c r="CN4872" s="2"/>
      <c r="CO4872" s="2"/>
      <c r="CP4872" s="2"/>
      <c r="CQ4872" s="2"/>
      <c r="CR4872" s="2"/>
      <c r="CS4872" s="2"/>
      <c r="CT4872" s="2"/>
      <c r="CU4872" s="2"/>
      <c r="CV4872" s="2"/>
      <c r="CW4872" s="2"/>
      <c r="CX4872" s="2"/>
      <c r="CY4872" s="2"/>
      <c r="CZ4872" s="2"/>
      <c r="DA4872" s="2"/>
      <c r="DB4872" s="2"/>
      <c r="DC4872" s="2"/>
      <c r="DD4872" s="2"/>
      <c r="DE4872" s="2"/>
      <c r="DF4872" s="2"/>
      <c r="DG4872" s="2"/>
      <c r="DH4872" s="2"/>
      <c r="DI4872" s="2"/>
      <c r="DJ4872" s="2"/>
      <c r="DK4872" s="2"/>
      <c r="DL4872" s="2"/>
      <c r="DM4872" s="2"/>
      <c r="DN4872" s="2"/>
      <c r="DO4872" s="2"/>
      <c r="DP4872" s="2"/>
      <c r="DQ4872" s="2"/>
      <c r="DR4872" s="2"/>
      <c r="DS4872" s="2"/>
      <c r="DT4872" s="2"/>
      <c r="DU4872" s="2"/>
      <c r="DV4872" s="2"/>
      <c r="DW4872" s="2"/>
      <c r="DX4872" s="2"/>
      <c r="DY4872" s="2"/>
      <c r="DZ4872" s="2"/>
      <c r="EA4872" s="2"/>
      <c r="EB4872" s="2"/>
      <c r="EC4872" s="2"/>
      <c r="ED4872" s="2"/>
      <c r="EE4872" s="2"/>
      <c r="EF4872" s="2"/>
      <c r="EG4872" s="2"/>
      <c r="EH4872" s="2"/>
      <c r="EI4872" s="2"/>
      <c r="EJ4872" s="2"/>
      <c r="EK4872" s="2"/>
      <c r="EL4872" s="2"/>
      <c r="EM4872" s="2"/>
      <c r="EN4872" s="2"/>
      <c r="EO4872" s="2"/>
      <c r="EP4872" s="2"/>
      <c r="EQ4872" s="2"/>
      <c r="ER4872" s="2"/>
      <c r="ES4872" s="2"/>
      <c r="ET4872" s="2"/>
      <c r="EU4872" s="2"/>
      <c r="EV4872" s="2"/>
      <c r="EW4872" s="2"/>
      <c r="EX4872" s="2"/>
      <c r="EY4872" s="2"/>
      <c r="EZ4872" s="2"/>
      <c r="FA4872" s="2"/>
      <c r="FB4872" s="2"/>
      <c r="FC4872" s="2"/>
      <c r="FD4872" s="2"/>
      <c r="FE4872" s="2"/>
      <c r="FF4872" s="2"/>
      <c r="FG4872" s="2"/>
      <c r="FH4872" s="2"/>
      <c r="FI4872" s="2"/>
      <c r="FJ4872" s="2"/>
      <c r="FK4872" s="2"/>
      <c r="FL4872" s="2"/>
      <c r="FM4872" s="2"/>
      <c r="FN4872" s="2"/>
      <c r="FO4872" s="2"/>
      <c r="FP4872" s="2"/>
      <c r="FQ4872" s="2"/>
      <c r="FR4872" s="2"/>
      <c r="FS4872" s="2"/>
      <c r="FT4872" s="2"/>
      <c r="FU4872" s="2"/>
      <c r="FV4872" s="2"/>
      <c r="FW4872" s="2"/>
      <c r="FX4872" s="2"/>
      <c r="FY4872" s="2"/>
      <c r="FZ4872" s="2"/>
      <c r="GA4872" s="2"/>
      <c r="GB4872" s="2"/>
      <c r="GC4872" s="2"/>
      <c r="GD4872" s="2"/>
      <c r="GE4872" s="2"/>
      <c r="GF4872" s="2"/>
      <c r="GG4872" s="2"/>
      <c r="GH4872" s="2"/>
      <c r="GI4872" s="2"/>
      <c r="GJ4872" s="2"/>
      <c r="GK4872" s="2"/>
      <c r="GL4872" s="2"/>
      <c r="GM4872" s="2"/>
      <c r="GN4872" s="2"/>
      <c r="GO4872" s="2"/>
      <c r="GP4872" s="2"/>
      <c r="GQ4872" s="2"/>
      <c r="GR4872" s="2"/>
      <c r="GS4872" s="2"/>
      <c r="GT4872" s="2"/>
      <c r="GU4872" s="2"/>
      <c r="GV4872" s="2"/>
      <c r="GW4872" s="2"/>
      <c r="GX4872" s="2"/>
      <c r="GY4872" s="2"/>
      <c r="GZ4872" s="2"/>
      <c r="HA4872" s="2"/>
      <c r="HB4872" s="2"/>
      <c r="HC4872" s="2"/>
      <c r="HD4872" s="2"/>
      <c r="HE4872" s="2"/>
      <c r="HF4872" s="2"/>
      <c r="HG4872" s="2"/>
      <c r="HH4872" s="2"/>
      <c r="HI4872" s="2"/>
      <c r="HJ4872" s="2"/>
      <c r="HK4872" s="2"/>
      <c r="HL4872" s="2"/>
      <c r="HM4872" s="2"/>
      <c r="HN4872" s="2"/>
      <c r="HO4872" s="2"/>
      <c r="HP4872" s="2"/>
      <c r="HQ4872" s="2"/>
      <c r="HR4872" s="2"/>
      <c r="HS4872" s="2"/>
      <c r="HT4872" s="2"/>
      <c r="HU4872" s="2"/>
      <c r="HV4872" s="2"/>
      <c r="HW4872" s="2"/>
      <c r="HX4872" s="2"/>
      <c r="HY4872" s="2"/>
      <c r="HZ4872" s="2"/>
      <c r="IA4872" s="2"/>
      <c r="IB4872" s="2"/>
      <c r="IC4872" s="2"/>
      <c r="ID4872" s="2"/>
      <c r="IE4872" s="2"/>
      <c r="IF4872" s="2"/>
      <c r="IG4872" s="2"/>
      <c r="IH4872" s="2"/>
      <c r="II4872" s="2"/>
      <c r="IJ4872" s="2"/>
      <c r="IK4872" s="2"/>
      <c r="IL4872" s="2"/>
      <c r="IM4872" s="2"/>
      <c r="IN4872" s="2"/>
      <c r="IO4872" s="2"/>
      <c r="IP4872" s="2"/>
      <c r="IQ4872" s="2"/>
    </row>
    <row r="4873" spans="1:251" s="16" customFormat="1" ht="18.75" customHeight="1" thickBot="1">
      <c r="A4873" s="17"/>
      <c r="B4873" s="136" t="s">
        <v>13</v>
      </c>
      <c r="C4873" s="137"/>
      <c r="D4873" s="137"/>
      <c r="E4873" s="137"/>
      <c r="F4873" s="137"/>
      <c r="G4873" s="137"/>
      <c r="H4873" s="137"/>
      <c r="I4873" s="137"/>
      <c r="J4873" s="137"/>
      <c r="K4873" s="137"/>
      <c r="L4873" s="137"/>
      <c r="M4873" s="137"/>
      <c r="N4873" s="137"/>
      <c r="O4873" s="137"/>
      <c r="P4873" s="137"/>
      <c r="Q4873" s="137"/>
      <c r="R4873" s="137"/>
      <c r="S4873" s="137"/>
      <c r="T4873" s="137"/>
      <c r="U4873" s="137"/>
      <c r="V4873" s="137"/>
      <c r="W4873" s="137"/>
      <c r="X4873" s="137"/>
      <c r="Y4873" s="137"/>
      <c r="Z4873" s="138"/>
      <c r="AA4873" s="115">
        <f>SUM($AA$4872:$AA$4872)</f>
        <v>0</v>
      </c>
      <c r="AB4873" s="116"/>
      <c r="AC4873" s="116"/>
      <c r="AD4873" s="116"/>
      <c r="AE4873" s="116"/>
      <c r="AF4873" s="116"/>
      <c r="AG4873" s="116"/>
      <c r="AH4873" s="116"/>
      <c r="AI4873" s="117"/>
      <c r="AJ4873" s="115">
        <f>SUM($AJ$4872:$AJ$4872)</f>
        <v>120171</v>
      </c>
      <c r="AK4873" s="116"/>
      <c r="AL4873" s="116"/>
      <c r="AM4873" s="116"/>
      <c r="AN4873" s="116"/>
      <c r="AO4873" s="116"/>
      <c r="AP4873" s="116"/>
      <c r="AQ4873" s="116"/>
      <c r="AR4873" s="117"/>
      <c r="AS4873" s="112"/>
      <c r="AT4873" s="113"/>
      <c r="AU4873" s="113"/>
      <c r="AV4873" s="113"/>
      <c r="AW4873" s="113"/>
      <c r="AX4873" s="114"/>
      <c r="AY4873" s="2"/>
      <c r="AZ4873" s="2"/>
      <c r="BA4873" s="2"/>
      <c r="BB4873" s="2"/>
      <c r="BC4873" s="2"/>
      <c r="BD4873" s="2"/>
      <c r="BE4873" s="2"/>
      <c r="BF4873" s="2"/>
      <c r="BG4873" s="2"/>
      <c r="BH4873" s="2"/>
      <c r="BI4873" s="2"/>
      <c r="BJ4873" s="2"/>
      <c r="BK4873" s="2"/>
      <c r="BL4873" s="2"/>
      <c r="BM4873" s="2"/>
      <c r="BN4873" s="2"/>
      <c r="BO4873" s="2"/>
      <c r="BP4873" s="2"/>
      <c r="BQ4873" s="2"/>
      <c r="BR4873" s="2"/>
      <c r="BS4873" s="2"/>
      <c r="BT4873" s="2"/>
      <c r="BU4873" s="2"/>
      <c r="BV4873" s="2"/>
      <c r="BW4873" s="2"/>
      <c r="BX4873" s="2"/>
      <c r="BY4873" s="2"/>
      <c r="BZ4873" s="2"/>
      <c r="CA4873" s="2"/>
      <c r="CB4873" s="2"/>
      <c r="CC4873" s="2"/>
      <c r="CD4873" s="2"/>
      <c r="CE4873" s="2"/>
      <c r="CF4873" s="2"/>
      <c r="CG4873" s="2"/>
      <c r="CH4873" s="2"/>
      <c r="CI4873" s="2"/>
      <c r="CJ4873" s="2"/>
      <c r="CK4873" s="2"/>
      <c r="CL4873" s="2"/>
      <c r="CM4873" s="2"/>
      <c r="CN4873" s="2"/>
      <c r="CO4873" s="2"/>
      <c r="CP4873" s="2"/>
      <c r="CQ4873" s="2"/>
      <c r="CR4873" s="2"/>
      <c r="CS4873" s="2"/>
      <c r="CT4873" s="2"/>
      <c r="CU4873" s="2"/>
      <c r="CV4873" s="2"/>
      <c r="CW4873" s="2"/>
      <c r="CX4873" s="2"/>
      <c r="CY4873" s="2"/>
      <c r="CZ4873" s="2"/>
      <c r="DA4873" s="2"/>
      <c r="DB4873" s="2"/>
      <c r="DC4873" s="2"/>
      <c r="DD4873" s="2"/>
      <c r="DE4873" s="2"/>
      <c r="DF4873" s="2"/>
      <c r="DG4873" s="2"/>
      <c r="DH4873" s="2"/>
      <c r="DI4873" s="2"/>
      <c r="DJ4873" s="2"/>
      <c r="DK4873" s="2"/>
      <c r="DL4873" s="2"/>
      <c r="DM4873" s="2"/>
      <c r="DN4873" s="2"/>
      <c r="DO4873" s="2"/>
      <c r="DP4873" s="2"/>
      <c r="DQ4873" s="2"/>
      <c r="DR4873" s="2"/>
      <c r="DS4873" s="2"/>
      <c r="DT4873" s="2"/>
      <c r="DU4873" s="2"/>
      <c r="DV4873" s="2"/>
      <c r="DW4873" s="2"/>
      <c r="DX4873" s="2"/>
      <c r="DY4873" s="2"/>
      <c r="DZ4873" s="2"/>
      <c r="EA4873" s="2"/>
      <c r="EB4873" s="2"/>
      <c r="EC4873" s="2"/>
      <c r="ED4873" s="2"/>
      <c r="EE4873" s="2"/>
      <c r="EF4873" s="2"/>
      <c r="EG4873" s="2"/>
      <c r="EH4873" s="2"/>
      <c r="EI4873" s="2"/>
      <c r="EJ4873" s="2"/>
      <c r="EK4873" s="2"/>
      <c r="EL4873" s="2"/>
      <c r="EM4873" s="2"/>
      <c r="EN4873" s="2"/>
      <c r="EO4873" s="2"/>
      <c r="EP4873" s="2"/>
      <c r="EQ4873" s="2"/>
      <c r="ER4873" s="2"/>
      <c r="ES4873" s="2"/>
      <c r="ET4873" s="2"/>
      <c r="EU4873" s="2"/>
      <c r="EV4873" s="2"/>
      <c r="EW4873" s="2"/>
      <c r="EX4873" s="2"/>
      <c r="EY4873" s="2"/>
      <c r="EZ4873" s="2"/>
      <c r="FA4873" s="2"/>
      <c r="FB4873" s="2"/>
      <c r="FC4873" s="2"/>
      <c r="FD4873" s="2"/>
      <c r="FE4873" s="2"/>
      <c r="FF4873" s="2"/>
      <c r="FG4873" s="2"/>
      <c r="FH4873" s="2"/>
      <c r="FI4873" s="2"/>
      <c r="FJ4873" s="2"/>
      <c r="FK4873" s="2"/>
      <c r="FL4873" s="2"/>
      <c r="FM4873" s="2"/>
      <c r="FN4873" s="2"/>
      <c r="FO4873" s="2"/>
      <c r="FP4873" s="2"/>
      <c r="FQ4873" s="2"/>
      <c r="FR4873" s="2"/>
      <c r="FS4873" s="2"/>
      <c r="FT4873" s="2"/>
      <c r="FU4873" s="2"/>
      <c r="FV4873" s="2"/>
      <c r="FW4873" s="2"/>
      <c r="FX4873" s="2"/>
      <c r="FY4873" s="2"/>
      <c r="FZ4873" s="2"/>
      <c r="GA4873" s="2"/>
      <c r="GB4873" s="2"/>
      <c r="GC4873" s="2"/>
      <c r="GD4873" s="2"/>
      <c r="GE4873" s="2"/>
      <c r="GF4873" s="2"/>
      <c r="GG4873" s="2"/>
      <c r="GH4873" s="2"/>
      <c r="GI4873" s="2"/>
      <c r="GJ4873" s="2"/>
      <c r="GK4873" s="2"/>
      <c r="GL4873" s="2"/>
      <c r="GM4873" s="2"/>
      <c r="GN4873" s="2"/>
      <c r="GO4873" s="2"/>
      <c r="GP4873" s="2"/>
      <c r="GQ4873" s="2"/>
      <c r="GR4873" s="2"/>
      <c r="GS4873" s="2"/>
      <c r="GT4873" s="2"/>
      <c r="GU4873" s="2"/>
      <c r="GV4873" s="2"/>
      <c r="GW4873" s="2"/>
      <c r="GX4873" s="2"/>
      <c r="GY4873" s="2"/>
      <c r="GZ4873" s="2"/>
      <c r="HA4873" s="2"/>
      <c r="HB4873" s="2"/>
      <c r="HC4873" s="2"/>
      <c r="HD4873" s="2"/>
      <c r="HE4873" s="2"/>
      <c r="HF4873" s="2"/>
      <c r="HG4873" s="2"/>
      <c r="HH4873" s="2"/>
      <c r="HI4873" s="2"/>
      <c r="HJ4873" s="2"/>
      <c r="HK4873" s="2"/>
      <c r="HL4873" s="2"/>
      <c r="HM4873" s="2"/>
      <c r="HN4873" s="2"/>
      <c r="HO4873" s="2"/>
      <c r="HP4873" s="2"/>
      <c r="HQ4873" s="2"/>
      <c r="HR4873" s="2"/>
      <c r="HS4873" s="2"/>
      <c r="HT4873" s="2"/>
      <c r="HU4873" s="2"/>
      <c r="HV4873" s="2"/>
      <c r="HW4873" s="2"/>
      <c r="HX4873" s="2"/>
      <c r="HY4873" s="2"/>
      <c r="HZ4873" s="2"/>
      <c r="IA4873" s="2"/>
      <c r="IB4873" s="2"/>
      <c r="IC4873" s="2"/>
      <c r="ID4873" s="2"/>
      <c r="IE4873" s="2"/>
      <c r="IF4873" s="2"/>
      <c r="IG4873" s="2"/>
      <c r="IH4873" s="2"/>
      <c r="II4873" s="2"/>
      <c r="IJ4873" s="2"/>
      <c r="IK4873" s="2"/>
      <c r="IL4873" s="2"/>
      <c r="IM4873" s="2"/>
      <c r="IN4873" s="2"/>
      <c r="IO4873" s="2"/>
      <c r="IP4873" s="2"/>
      <c r="IQ4873" s="2"/>
    </row>
    <row r="4875" spans="1:251" ht="18.75">
      <c r="A4875" s="1" t="s">
        <v>0</v>
      </c>
      <c r="AW4875" s="3"/>
      <c r="AX4875" s="4"/>
      <c r="AY4875" s="3"/>
    </row>
    <row r="4877" spans="1:251" ht="18.75">
      <c r="B4877" s="118" t="s">
        <v>8</v>
      </c>
      <c r="C4877" s="119"/>
      <c r="D4877" s="119"/>
      <c r="E4877" s="119"/>
      <c r="F4877" s="119"/>
      <c r="G4877" s="119"/>
      <c r="H4877" s="119"/>
      <c r="I4877" s="119"/>
      <c r="J4877" s="119"/>
      <c r="K4877" s="119"/>
      <c r="L4877" s="119"/>
      <c r="M4877" s="119"/>
      <c r="N4877" s="119"/>
      <c r="O4877" s="119"/>
      <c r="P4877" s="119"/>
      <c r="Q4877" s="119"/>
      <c r="R4877" s="119"/>
      <c r="S4877" s="119"/>
      <c r="T4877" s="119"/>
      <c r="U4877" s="119"/>
      <c r="V4877" s="119"/>
      <c r="W4877" s="119"/>
      <c r="X4877" s="119"/>
      <c r="Y4877" s="119"/>
      <c r="Z4877" s="119"/>
      <c r="AA4877" s="119"/>
      <c r="AB4877" s="119"/>
      <c r="AC4877" s="119"/>
      <c r="AD4877" s="119"/>
      <c r="AE4877" s="119"/>
      <c r="AF4877" s="119"/>
      <c r="AG4877" s="119"/>
      <c r="AH4877" s="119"/>
      <c r="AI4877" s="119"/>
      <c r="AJ4877" s="119"/>
      <c r="AK4877" s="119"/>
      <c r="AL4877" s="119"/>
      <c r="AM4877" s="119"/>
      <c r="AN4877" s="119"/>
      <c r="AO4877" s="119"/>
      <c r="AP4877" s="119"/>
      <c r="AQ4877" s="119"/>
      <c r="AR4877" s="119"/>
      <c r="AS4877" s="119"/>
      <c r="AT4877" s="119"/>
      <c r="AU4877" s="119"/>
      <c r="AV4877" s="119"/>
      <c r="AW4877" s="119"/>
      <c r="AX4877" s="119"/>
    </row>
    <row r="4878" spans="1:251">
      <c r="Z4878" s="5"/>
      <c r="AD4878" s="5"/>
      <c r="AE4878" s="5"/>
      <c r="AF4878" s="5"/>
      <c r="AG4878" s="5"/>
      <c r="AH4878" s="5"/>
      <c r="AI4878" s="5"/>
      <c r="AO4878" s="5"/>
    </row>
    <row r="4879" spans="1:251" ht="13.5" thickBot="1">
      <c r="Z4879" s="5"/>
      <c r="AD4879" s="5"/>
      <c r="AE4879" s="5"/>
      <c r="AF4879" s="5"/>
      <c r="AG4879" s="5"/>
      <c r="AH4879" s="5"/>
      <c r="AI4879" s="5"/>
      <c r="AO4879" s="5"/>
      <c r="DI4879" s="6"/>
    </row>
    <row r="4880" spans="1:251" ht="24.75" customHeight="1" thickBot="1">
      <c r="B4880" s="120" t="s">
        <v>1</v>
      </c>
      <c r="C4880" s="121"/>
      <c r="D4880" s="121"/>
      <c r="E4880" s="121"/>
      <c r="F4880" s="121"/>
      <c r="G4880" s="121"/>
      <c r="H4880" s="122" t="s">
        <v>950</v>
      </c>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4"/>
      <c r="DI4880" s="6"/>
    </row>
    <row r="4881" spans="1:113" ht="14.25">
      <c r="B4881" s="7"/>
      <c r="C4881" s="7"/>
      <c r="D4881" s="7"/>
      <c r="E4881" s="7"/>
      <c r="F4881" s="7"/>
      <c r="G4881" s="7"/>
      <c r="H4881" s="8"/>
      <c r="I4881" s="8"/>
      <c r="J4881" s="8"/>
      <c r="K4881" s="8"/>
      <c r="L4881" s="9"/>
      <c r="M4881" s="9"/>
      <c r="N4881" s="9"/>
      <c r="O4881" s="9"/>
      <c r="P4881" s="8"/>
      <c r="Q4881" s="8"/>
      <c r="R4881" s="8"/>
      <c r="S4881" s="8"/>
      <c r="T4881" s="8"/>
      <c r="U4881" s="8"/>
      <c r="V4881" s="10"/>
      <c r="W4881" s="10"/>
      <c r="X4881" s="10"/>
      <c r="Y4881" s="10"/>
      <c r="Z4881" s="10"/>
      <c r="AA4881" s="10"/>
      <c r="AB4881" s="10"/>
      <c r="AC4881" s="10"/>
      <c r="AD4881" s="10"/>
      <c r="AE4881" s="10"/>
      <c r="AF4881" s="10"/>
      <c r="AG4881" s="10"/>
      <c r="AH4881" s="10"/>
      <c r="AI4881" s="10"/>
      <c r="AJ4881" s="10"/>
      <c r="AK4881" s="10"/>
      <c r="AL4881" s="10"/>
      <c r="AM4881" s="10"/>
      <c r="AN4881" s="10"/>
      <c r="AO4881" s="10"/>
      <c r="AP4881" s="10"/>
      <c r="AQ4881" s="10"/>
      <c r="AR4881" s="10"/>
      <c r="AS4881" s="10"/>
      <c r="AT4881" s="10"/>
      <c r="AU4881" s="10"/>
      <c r="AV4881" s="10"/>
      <c r="AW4881" s="10"/>
      <c r="AX4881" s="10"/>
      <c r="DI4881" s="6"/>
    </row>
    <row r="4882" spans="1:113" ht="15" thickBot="1">
      <c r="A4882" s="11"/>
      <c r="B4882" s="10" t="s">
        <v>2</v>
      </c>
      <c r="C4882" s="8"/>
      <c r="D4882" s="8"/>
      <c r="E4882" s="8"/>
      <c r="F4882" s="8"/>
      <c r="G4882" s="8"/>
      <c r="H4882" s="8"/>
      <c r="I4882" s="8"/>
      <c r="J4882" s="8"/>
      <c r="K4882" s="8"/>
      <c r="L4882" s="9"/>
      <c r="M4882" s="9"/>
      <c r="N4882" s="9"/>
      <c r="O4882" s="9"/>
      <c r="P4882" s="8"/>
      <c r="Q4882" s="8"/>
      <c r="R4882" s="8"/>
      <c r="S4882" s="8"/>
      <c r="T4882" s="8"/>
      <c r="U4882" s="8"/>
      <c r="V4882" s="10"/>
      <c r="W4882" s="10"/>
      <c r="X4882" s="10"/>
      <c r="Y4882" s="10"/>
      <c r="Z4882" s="10"/>
      <c r="AA4882" s="10"/>
      <c r="AB4882" s="10"/>
      <c r="AC4882" s="10"/>
      <c r="AD4882" s="10"/>
      <c r="AE4882" s="10"/>
      <c r="AF4882" s="10"/>
      <c r="AG4882" s="10"/>
      <c r="AH4882" s="10"/>
      <c r="AI4882" s="10"/>
      <c r="AJ4882" s="10"/>
      <c r="AK4882" s="10"/>
      <c r="AL4882" s="10"/>
      <c r="AM4882" s="10"/>
      <c r="AN4882" s="10"/>
      <c r="AO4882" s="10"/>
      <c r="AP4882" s="10"/>
      <c r="AQ4882" s="10"/>
      <c r="AR4882" s="10"/>
      <c r="AS4882" s="10"/>
      <c r="AT4882" s="10"/>
      <c r="AU4882" s="10"/>
      <c r="AV4882" s="10"/>
      <c r="AW4882" s="10"/>
      <c r="AX4882" s="10"/>
      <c r="DI4882" s="6"/>
    </row>
    <row r="4883" spans="1:113" ht="14.25">
      <c r="A4883" s="8"/>
      <c r="B4883" s="12"/>
      <c r="C4883" s="7"/>
      <c r="D4883" s="7"/>
      <c r="E4883" s="7"/>
      <c r="F4883" s="7"/>
      <c r="G4883" s="7"/>
      <c r="H4883" s="7"/>
      <c r="I4883" s="7"/>
      <c r="J4883" s="7"/>
      <c r="K4883" s="7"/>
      <c r="L4883" s="13"/>
      <c r="M4883" s="13"/>
      <c r="N4883" s="13"/>
      <c r="O4883" s="13"/>
      <c r="P4883" s="7"/>
      <c r="Q4883" s="7"/>
      <c r="R4883" s="7"/>
      <c r="S4883" s="7"/>
      <c r="T4883" s="7"/>
      <c r="U4883" s="7"/>
      <c r="V4883" s="14"/>
      <c r="W4883" s="14"/>
      <c r="X4883" s="14"/>
      <c r="Y4883" s="14"/>
      <c r="Z4883" s="14"/>
      <c r="AA4883" s="14"/>
      <c r="AB4883" s="14"/>
      <c r="AC4883" s="14"/>
      <c r="AD4883" s="14"/>
      <c r="AE4883" s="14"/>
      <c r="AF4883" s="14"/>
      <c r="AG4883" s="14"/>
      <c r="AH4883" s="14"/>
      <c r="AI4883" s="14"/>
      <c r="AJ4883" s="14"/>
      <c r="AK4883" s="14"/>
      <c r="AL4883" s="14"/>
      <c r="AM4883" s="14"/>
      <c r="AN4883" s="14"/>
      <c r="AO4883" s="14"/>
      <c r="AP4883" s="14"/>
      <c r="AQ4883" s="14"/>
      <c r="AR4883" s="14"/>
      <c r="AS4883" s="14"/>
      <c r="AT4883" s="14"/>
      <c r="AU4883" s="14"/>
      <c r="AV4883" s="14"/>
      <c r="AW4883" s="14"/>
      <c r="AX4883" s="15"/>
    </row>
    <row r="4884" spans="1:113" ht="12" customHeight="1">
      <c r="A4884" s="8"/>
      <c r="B4884" s="141" t="s">
        <v>512</v>
      </c>
      <c r="C4884" s="142"/>
      <c r="D4884" s="142"/>
      <c r="E4884" s="142"/>
      <c r="F4884" s="142"/>
      <c r="G4884" s="142"/>
      <c r="H4884" s="142"/>
      <c r="I4884" s="142"/>
      <c r="J4884" s="142"/>
      <c r="K4884" s="142"/>
      <c r="L4884" s="142"/>
      <c r="M4884" s="142"/>
      <c r="N4884" s="142"/>
      <c r="O4884" s="142"/>
      <c r="P4884" s="142"/>
      <c r="Q4884" s="142"/>
      <c r="R4884" s="142"/>
      <c r="S4884" s="142"/>
      <c r="T4884" s="142"/>
      <c r="U4884" s="142"/>
      <c r="V4884" s="142"/>
      <c r="W4884" s="142"/>
      <c r="X4884" s="142"/>
      <c r="Y4884" s="142"/>
      <c r="Z4884" s="142"/>
      <c r="AA4884" s="142"/>
      <c r="AB4884" s="142"/>
      <c r="AC4884" s="142"/>
      <c r="AD4884" s="142"/>
      <c r="AE4884" s="142"/>
      <c r="AF4884" s="142"/>
      <c r="AG4884" s="142"/>
      <c r="AH4884" s="142"/>
      <c r="AI4884" s="142"/>
      <c r="AJ4884" s="142"/>
      <c r="AK4884" s="142"/>
      <c r="AL4884" s="142"/>
      <c r="AM4884" s="142"/>
      <c r="AN4884" s="142"/>
      <c r="AO4884" s="142"/>
      <c r="AP4884" s="142"/>
      <c r="AQ4884" s="142"/>
      <c r="AR4884" s="142"/>
      <c r="AS4884" s="142"/>
      <c r="AT4884" s="142"/>
      <c r="AU4884" s="142"/>
      <c r="AV4884" s="142"/>
      <c r="AW4884" s="142"/>
      <c r="AX4884" s="143"/>
    </row>
    <row r="4885" spans="1:113" ht="12" customHeight="1">
      <c r="A4885" s="8"/>
      <c r="B4885" s="141"/>
      <c r="C4885" s="142"/>
      <c r="D4885" s="142"/>
      <c r="E4885" s="142"/>
      <c r="F4885" s="142"/>
      <c r="G4885" s="142"/>
      <c r="H4885" s="142"/>
      <c r="I4885" s="142"/>
      <c r="J4885" s="142"/>
      <c r="K4885" s="142"/>
      <c r="L4885" s="142"/>
      <c r="M4885" s="142"/>
      <c r="N4885" s="142"/>
      <c r="O4885" s="142"/>
      <c r="P4885" s="142"/>
      <c r="Q4885" s="142"/>
      <c r="R4885" s="142"/>
      <c r="S4885" s="142"/>
      <c r="T4885" s="142"/>
      <c r="U4885" s="142"/>
      <c r="V4885" s="142"/>
      <c r="W4885" s="142"/>
      <c r="X4885" s="142"/>
      <c r="Y4885" s="142"/>
      <c r="Z4885" s="142"/>
      <c r="AA4885" s="142"/>
      <c r="AB4885" s="142"/>
      <c r="AC4885" s="142"/>
      <c r="AD4885" s="142"/>
      <c r="AE4885" s="142"/>
      <c r="AF4885" s="142"/>
      <c r="AG4885" s="142"/>
      <c r="AH4885" s="142"/>
      <c r="AI4885" s="142"/>
      <c r="AJ4885" s="142"/>
      <c r="AK4885" s="142"/>
      <c r="AL4885" s="142"/>
      <c r="AM4885" s="142"/>
      <c r="AN4885" s="142"/>
      <c r="AO4885" s="142"/>
      <c r="AP4885" s="142"/>
      <c r="AQ4885" s="142"/>
      <c r="AR4885" s="142"/>
      <c r="AS4885" s="142"/>
      <c r="AT4885" s="142"/>
      <c r="AU4885" s="142"/>
      <c r="AV4885" s="142"/>
      <c r="AW4885" s="142"/>
      <c r="AX4885" s="143"/>
    </row>
    <row r="4886" spans="1:113" ht="12" customHeight="1">
      <c r="A4886" s="8"/>
      <c r="B4886" s="141"/>
      <c r="C4886" s="142"/>
      <c r="D4886" s="142"/>
      <c r="E4886" s="142"/>
      <c r="F4886" s="142"/>
      <c r="G4886" s="142"/>
      <c r="H4886" s="142"/>
      <c r="I4886" s="142"/>
      <c r="J4886" s="142"/>
      <c r="K4886" s="142"/>
      <c r="L4886" s="142"/>
      <c r="M4886" s="142"/>
      <c r="N4886" s="142"/>
      <c r="O4886" s="142"/>
      <c r="P4886" s="142"/>
      <c r="Q4886" s="142"/>
      <c r="R4886" s="142"/>
      <c r="S4886" s="142"/>
      <c r="T4886" s="142"/>
      <c r="U4886" s="142"/>
      <c r="V4886" s="142"/>
      <c r="W4886" s="142"/>
      <c r="X4886" s="142"/>
      <c r="Y4886" s="142"/>
      <c r="Z4886" s="142"/>
      <c r="AA4886" s="142"/>
      <c r="AB4886" s="142"/>
      <c r="AC4886" s="142"/>
      <c r="AD4886" s="142"/>
      <c r="AE4886" s="142"/>
      <c r="AF4886" s="142"/>
      <c r="AG4886" s="142"/>
      <c r="AH4886" s="142"/>
      <c r="AI4886" s="142"/>
      <c r="AJ4886" s="142"/>
      <c r="AK4886" s="142"/>
      <c r="AL4886" s="142"/>
      <c r="AM4886" s="142"/>
      <c r="AN4886" s="142"/>
      <c r="AO4886" s="142"/>
      <c r="AP4886" s="142"/>
      <c r="AQ4886" s="142"/>
      <c r="AR4886" s="142"/>
      <c r="AS4886" s="142"/>
      <c r="AT4886" s="142"/>
      <c r="AU4886" s="142"/>
      <c r="AV4886" s="142"/>
      <c r="AW4886" s="142"/>
      <c r="AX4886" s="143"/>
      <c r="BC4886" s="16"/>
    </row>
    <row r="4887" spans="1:113" ht="12" customHeight="1">
      <c r="A4887" s="8"/>
      <c r="B4887" s="141"/>
      <c r="C4887" s="142"/>
      <c r="D4887" s="142"/>
      <c r="E4887" s="142"/>
      <c r="F4887" s="142"/>
      <c r="G4887" s="142"/>
      <c r="H4887" s="142"/>
      <c r="I4887" s="142"/>
      <c r="J4887" s="142"/>
      <c r="K4887" s="142"/>
      <c r="L4887" s="142"/>
      <c r="M4887" s="142"/>
      <c r="N4887" s="142"/>
      <c r="O4887" s="142"/>
      <c r="P4887" s="142"/>
      <c r="Q4887" s="142"/>
      <c r="R4887" s="142"/>
      <c r="S4887" s="142"/>
      <c r="T4887" s="142"/>
      <c r="U4887" s="142"/>
      <c r="V4887" s="142"/>
      <c r="W4887" s="142"/>
      <c r="X4887" s="142"/>
      <c r="Y4887" s="142"/>
      <c r="Z4887" s="142"/>
      <c r="AA4887" s="142"/>
      <c r="AB4887" s="142"/>
      <c r="AC4887" s="142"/>
      <c r="AD4887" s="142"/>
      <c r="AE4887" s="142"/>
      <c r="AF4887" s="142"/>
      <c r="AG4887" s="142"/>
      <c r="AH4887" s="142"/>
      <c r="AI4887" s="142"/>
      <c r="AJ4887" s="142"/>
      <c r="AK4887" s="142"/>
      <c r="AL4887" s="142"/>
      <c r="AM4887" s="142"/>
      <c r="AN4887" s="142"/>
      <c r="AO4887" s="142"/>
      <c r="AP4887" s="142"/>
      <c r="AQ4887" s="142"/>
      <c r="AR4887" s="142"/>
      <c r="AS4887" s="142"/>
      <c r="AT4887" s="142"/>
      <c r="AU4887" s="142"/>
      <c r="AV4887" s="142"/>
      <c r="AW4887" s="142"/>
      <c r="AX4887" s="143"/>
    </row>
    <row r="4888" spans="1:113" ht="12" customHeight="1">
      <c r="A4888" s="8"/>
      <c r="B4888" s="141"/>
      <c r="C4888" s="142"/>
      <c r="D4888" s="142"/>
      <c r="E4888" s="142"/>
      <c r="F4888" s="142"/>
      <c r="G4888" s="142"/>
      <c r="H4888" s="142"/>
      <c r="I4888" s="142"/>
      <c r="J4888" s="142"/>
      <c r="K4888" s="142"/>
      <c r="L4888" s="142"/>
      <c r="M4888" s="142"/>
      <c r="N4888" s="142"/>
      <c r="O4888" s="142"/>
      <c r="P4888" s="142"/>
      <c r="Q4888" s="142"/>
      <c r="R4888" s="142"/>
      <c r="S4888" s="142"/>
      <c r="T4888" s="142"/>
      <c r="U4888" s="142"/>
      <c r="V4888" s="142"/>
      <c r="W4888" s="142"/>
      <c r="X4888" s="142"/>
      <c r="Y4888" s="142"/>
      <c r="Z4888" s="142"/>
      <c r="AA4888" s="142"/>
      <c r="AB4888" s="142"/>
      <c r="AC4888" s="142"/>
      <c r="AD4888" s="142"/>
      <c r="AE4888" s="142"/>
      <c r="AF4888" s="142"/>
      <c r="AG4888" s="142"/>
      <c r="AH4888" s="142"/>
      <c r="AI4888" s="142"/>
      <c r="AJ4888" s="142"/>
      <c r="AK4888" s="142"/>
      <c r="AL4888" s="142"/>
      <c r="AM4888" s="142"/>
      <c r="AN4888" s="142"/>
      <c r="AO4888" s="142"/>
      <c r="AP4888" s="142"/>
      <c r="AQ4888" s="142"/>
      <c r="AR4888" s="142"/>
      <c r="AS4888" s="142"/>
      <c r="AT4888" s="142"/>
      <c r="AU4888" s="142"/>
      <c r="AV4888" s="142"/>
      <c r="AW4888" s="142"/>
      <c r="AX4888" s="143"/>
    </row>
    <row r="4889" spans="1:113" ht="12" customHeight="1">
      <c r="A4889" s="8"/>
      <c r="B4889" s="141"/>
      <c r="C4889" s="142"/>
      <c r="D4889" s="142"/>
      <c r="E4889" s="142"/>
      <c r="F4889" s="142"/>
      <c r="G4889" s="142"/>
      <c r="H4889" s="142"/>
      <c r="I4889" s="142"/>
      <c r="J4889" s="142"/>
      <c r="K4889" s="142"/>
      <c r="L4889" s="142"/>
      <c r="M4889" s="142"/>
      <c r="N4889" s="142"/>
      <c r="O4889" s="142"/>
      <c r="P4889" s="142"/>
      <c r="Q4889" s="142"/>
      <c r="R4889" s="142"/>
      <c r="S4889" s="142"/>
      <c r="T4889" s="142"/>
      <c r="U4889" s="142"/>
      <c r="V4889" s="142"/>
      <c r="W4889" s="142"/>
      <c r="X4889" s="142"/>
      <c r="Y4889" s="142"/>
      <c r="Z4889" s="142"/>
      <c r="AA4889" s="142"/>
      <c r="AB4889" s="142"/>
      <c r="AC4889" s="142"/>
      <c r="AD4889" s="142"/>
      <c r="AE4889" s="142"/>
      <c r="AF4889" s="142"/>
      <c r="AG4889" s="142"/>
      <c r="AH4889" s="142"/>
      <c r="AI4889" s="142"/>
      <c r="AJ4889" s="142"/>
      <c r="AK4889" s="142"/>
      <c r="AL4889" s="142"/>
      <c r="AM4889" s="142"/>
      <c r="AN4889" s="142"/>
      <c r="AO4889" s="142"/>
      <c r="AP4889" s="142"/>
      <c r="AQ4889" s="142"/>
      <c r="AR4889" s="142"/>
      <c r="AS4889" s="142"/>
      <c r="AT4889" s="142"/>
      <c r="AU4889" s="142"/>
      <c r="AV4889" s="142"/>
      <c r="AW4889" s="142"/>
      <c r="AX4889" s="143"/>
    </row>
    <row r="4890" spans="1:113" ht="15" thickBot="1">
      <c r="A4890" s="17"/>
      <c r="B4890" s="18"/>
      <c r="C4890" s="19"/>
      <c r="D4890" s="19"/>
      <c r="E4890" s="19"/>
      <c r="F4890" s="19"/>
      <c r="G4890" s="19"/>
      <c r="H4890" s="19"/>
      <c r="I4890" s="19"/>
      <c r="J4890" s="19"/>
      <c r="K4890" s="19"/>
      <c r="L4890" s="19"/>
      <c r="M4890" s="19"/>
      <c r="N4890" s="19"/>
      <c r="O4890" s="19"/>
      <c r="P4890" s="19"/>
      <c r="Q4890" s="19"/>
      <c r="R4890" s="19"/>
      <c r="S4890" s="19"/>
      <c r="T4890" s="19"/>
      <c r="U4890" s="19"/>
      <c r="V4890" s="19"/>
      <c r="W4890" s="19"/>
      <c r="X4890" s="19"/>
      <c r="Y4890" s="19"/>
      <c r="Z4890" s="19"/>
      <c r="AA4890" s="19"/>
      <c r="AB4890" s="19"/>
      <c r="AC4890" s="19"/>
      <c r="AD4890" s="19"/>
      <c r="AE4890" s="19"/>
      <c r="AF4890" s="19"/>
      <c r="AG4890" s="19"/>
      <c r="AH4890" s="19"/>
      <c r="AI4890" s="19"/>
      <c r="AJ4890" s="19"/>
      <c r="AK4890" s="19"/>
      <c r="AL4890" s="19"/>
      <c r="AM4890" s="19"/>
      <c r="AN4890" s="19"/>
      <c r="AO4890" s="19"/>
      <c r="AP4890" s="19"/>
      <c r="AQ4890" s="19"/>
      <c r="AR4890" s="19"/>
      <c r="AS4890" s="19"/>
      <c r="AT4890" s="19"/>
      <c r="AU4890" s="19"/>
      <c r="AV4890" s="19"/>
      <c r="AW4890" s="19"/>
      <c r="AX4890" s="20"/>
    </row>
    <row r="4891" spans="1:113">
      <c r="B4891" s="21"/>
    </row>
    <row r="4892" spans="1:113" ht="15" thickBot="1">
      <c r="A4892" s="11"/>
      <c r="B4892" s="10" t="s">
        <v>3</v>
      </c>
      <c r="C4892" s="8"/>
      <c r="D4892" s="8"/>
      <c r="E4892" s="8"/>
      <c r="F4892" s="8"/>
      <c r="G4892" s="8"/>
      <c r="H4892" s="8"/>
      <c r="I4892" s="8"/>
      <c r="J4892" s="8"/>
      <c r="K4892" s="8"/>
      <c r="L4892" s="9"/>
      <c r="M4892" s="9"/>
      <c r="N4892" s="9"/>
      <c r="O4892" s="9"/>
      <c r="P4892" s="8"/>
      <c r="Q4892" s="8"/>
      <c r="R4892" s="8"/>
      <c r="S4892" s="8"/>
      <c r="T4892" s="8"/>
      <c r="U4892" s="8"/>
      <c r="V4892" s="10"/>
      <c r="W4892" s="10"/>
      <c r="X4892" s="10"/>
      <c r="Y4892" s="10"/>
      <c r="Z4892" s="10"/>
      <c r="AA4892" s="10"/>
      <c r="AB4892" s="10"/>
      <c r="AC4892" s="10"/>
      <c r="AD4892" s="10"/>
      <c r="AE4892" s="10"/>
      <c r="AF4892" s="10"/>
      <c r="AG4892" s="10"/>
      <c r="AH4892" s="10"/>
      <c r="AI4892" s="10"/>
      <c r="AJ4892" s="10"/>
      <c r="AK4892" s="10"/>
      <c r="AL4892" s="10"/>
      <c r="AM4892" s="10"/>
      <c r="AN4892" s="10"/>
      <c r="AO4892" s="10"/>
      <c r="AP4892" s="10"/>
      <c r="AQ4892" s="10"/>
      <c r="AR4892" s="10"/>
      <c r="AS4892" s="10"/>
      <c r="AT4892" s="10"/>
      <c r="AU4892" s="10"/>
      <c r="AV4892" s="10"/>
      <c r="AW4892" s="10"/>
      <c r="AX4892" s="10"/>
      <c r="DI4892" s="6"/>
    </row>
    <row r="4893" spans="1:113" ht="14.25">
      <c r="A4893" s="8"/>
      <c r="B4893" s="12"/>
      <c r="C4893" s="7"/>
      <c r="D4893" s="7"/>
      <c r="E4893" s="7"/>
      <c r="F4893" s="7"/>
      <c r="G4893" s="7"/>
      <c r="H4893" s="7"/>
      <c r="I4893" s="7"/>
      <c r="J4893" s="7"/>
      <c r="K4893" s="7"/>
      <c r="L4893" s="13"/>
      <c r="M4893" s="13"/>
      <c r="N4893" s="13"/>
      <c r="O4893" s="13"/>
      <c r="P4893" s="7"/>
      <c r="Q4893" s="7"/>
      <c r="R4893" s="7"/>
      <c r="S4893" s="7"/>
      <c r="T4893" s="7"/>
      <c r="U4893" s="7"/>
      <c r="V4893" s="14"/>
      <c r="W4893" s="14"/>
      <c r="X4893" s="14"/>
      <c r="Y4893" s="14"/>
      <c r="Z4893" s="14"/>
      <c r="AA4893" s="14"/>
      <c r="AB4893" s="14"/>
      <c r="AC4893" s="14"/>
      <c r="AD4893" s="14"/>
      <c r="AE4893" s="14"/>
      <c r="AF4893" s="14"/>
      <c r="AG4893" s="14"/>
      <c r="AH4893" s="14"/>
      <c r="AI4893" s="14"/>
      <c r="AJ4893" s="14"/>
      <c r="AK4893" s="14"/>
      <c r="AL4893" s="14"/>
      <c r="AM4893" s="14"/>
      <c r="AN4893" s="14"/>
      <c r="AO4893" s="14"/>
      <c r="AP4893" s="14"/>
      <c r="AQ4893" s="14"/>
      <c r="AR4893" s="14"/>
      <c r="AS4893" s="14"/>
      <c r="AT4893" s="14"/>
      <c r="AU4893" s="14"/>
      <c r="AV4893" s="14"/>
      <c r="AW4893" s="14"/>
      <c r="AX4893" s="15"/>
    </row>
    <row r="4894" spans="1:113" ht="12" customHeight="1">
      <c r="A4894" s="8"/>
      <c r="B4894" s="141" t="s">
        <v>513</v>
      </c>
      <c r="C4894" s="142"/>
      <c r="D4894" s="142"/>
      <c r="E4894" s="142"/>
      <c r="F4894" s="142"/>
      <c r="G4894" s="142"/>
      <c r="H4894" s="142"/>
      <c r="I4894" s="142"/>
      <c r="J4894" s="142"/>
      <c r="K4894" s="142"/>
      <c r="L4894" s="142"/>
      <c r="M4894" s="142"/>
      <c r="N4894" s="142"/>
      <c r="O4894" s="142"/>
      <c r="P4894" s="142"/>
      <c r="Q4894" s="142"/>
      <c r="R4894" s="142"/>
      <c r="S4894" s="142"/>
      <c r="T4894" s="142"/>
      <c r="U4894" s="142"/>
      <c r="V4894" s="142"/>
      <c r="W4894" s="142"/>
      <c r="X4894" s="142"/>
      <c r="Y4894" s="142"/>
      <c r="Z4894" s="142"/>
      <c r="AA4894" s="142"/>
      <c r="AB4894" s="142"/>
      <c r="AC4894" s="142"/>
      <c r="AD4894" s="142"/>
      <c r="AE4894" s="142"/>
      <c r="AF4894" s="142"/>
      <c r="AG4894" s="142"/>
      <c r="AH4894" s="142"/>
      <c r="AI4894" s="142"/>
      <c r="AJ4894" s="142"/>
      <c r="AK4894" s="142"/>
      <c r="AL4894" s="142"/>
      <c r="AM4894" s="142"/>
      <c r="AN4894" s="142"/>
      <c r="AO4894" s="142"/>
      <c r="AP4894" s="142"/>
      <c r="AQ4894" s="142"/>
      <c r="AR4894" s="142"/>
      <c r="AS4894" s="142"/>
      <c r="AT4894" s="142"/>
      <c r="AU4894" s="142"/>
      <c r="AV4894" s="142"/>
      <c r="AW4894" s="142"/>
      <c r="AX4894" s="143"/>
    </row>
    <row r="4895" spans="1:113" ht="12" customHeight="1">
      <c r="A4895" s="8"/>
      <c r="B4895" s="141"/>
      <c r="C4895" s="142"/>
      <c r="D4895" s="142"/>
      <c r="E4895" s="142"/>
      <c r="F4895" s="142"/>
      <c r="G4895" s="142"/>
      <c r="H4895" s="142"/>
      <c r="I4895" s="142"/>
      <c r="J4895" s="142"/>
      <c r="K4895" s="142"/>
      <c r="L4895" s="142"/>
      <c r="M4895" s="142"/>
      <c r="N4895" s="142"/>
      <c r="O4895" s="142"/>
      <c r="P4895" s="142"/>
      <c r="Q4895" s="142"/>
      <c r="R4895" s="142"/>
      <c r="S4895" s="142"/>
      <c r="T4895" s="142"/>
      <c r="U4895" s="142"/>
      <c r="V4895" s="142"/>
      <c r="W4895" s="142"/>
      <c r="X4895" s="142"/>
      <c r="Y4895" s="142"/>
      <c r="Z4895" s="142"/>
      <c r="AA4895" s="142"/>
      <c r="AB4895" s="142"/>
      <c r="AC4895" s="142"/>
      <c r="AD4895" s="142"/>
      <c r="AE4895" s="142"/>
      <c r="AF4895" s="142"/>
      <c r="AG4895" s="142"/>
      <c r="AH4895" s="142"/>
      <c r="AI4895" s="142"/>
      <c r="AJ4895" s="142"/>
      <c r="AK4895" s="142"/>
      <c r="AL4895" s="142"/>
      <c r="AM4895" s="142"/>
      <c r="AN4895" s="142"/>
      <c r="AO4895" s="142"/>
      <c r="AP4895" s="142"/>
      <c r="AQ4895" s="142"/>
      <c r="AR4895" s="142"/>
      <c r="AS4895" s="142"/>
      <c r="AT4895" s="142"/>
      <c r="AU4895" s="142"/>
      <c r="AV4895" s="142"/>
      <c r="AW4895" s="142"/>
      <c r="AX4895" s="143"/>
    </row>
    <row r="4896" spans="1:113" ht="12" customHeight="1">
      <c r="A4896" s="8"/>
      <c r="B4896" s="141"/>
      <c r="C4896" s="142"/>
      <c r="D4896" s="142"/>
      <c r="E4896" s="142"/>
      <c r="F4896" s="142"/>
      <c r="G4896" s="142"/>
      <c r="H4896" s="142"/>
      <c r="I4896" s="142"/>
      <c r="J4896" s="142"/>
      <c r="K4896" s="142"/>
      <c r="L4896" s="142"/>
      <c r="M4896" s="142"/>
      <c r="N4896" s="142"/>
      <c r="O4896" s="142"/>
      <c r="P4896" s="142"/>
      <c r="Q4896" s="142"/>
      <c r="R4896" s="142"/>
      <c r="S4896" s="142"/>
      <c r="T4896" s="142"/>
      <c r="U4896" s="142"/>
      <c r="V4896" s="142"/>
      <c r="W4896" s="142"/>
      <c r="X4896" s="142"/>
      <c r="Y4896" s="142"/>
      <c r="Z4896" s="142"/>
      <c r="AA4896" s="142"/>
      <c r="AB4896" s="142"/>
      <c r="AC4896" s="142"/>
      <c r="AD4896" s="142"/>
      <c r="AE4896" s="142"/>
      <c r="AF4896" s="142"/>
      <c r="AG4896" s="142"/>
      <c r="AH4896" s="142"/>
      <c r="AI4896" s="142"/>
      <c r="AJ4896" s="142"/>
      <c r="AK4896" s="142"/>
      <c r="AL4896" s="142"/>
      <c r="AM4896" s="142"/>
      <c r="AN4896" s="142"/>
      <c r="AO4896" s="142"/>
      <c r="AP4896" s="142"/>
      <c r="AQ4896" s="142"/>
      <c r="AR4896" s="142"/>
      <c r="AS4896" s="142"/>
      <c r="AT4896" s="142"/>
      <c r="AU4896" s="142"/>
      <c r="AV4896" s="142"/>
      <c r="AW4896" s="142"/>
      <c r="AX4896" s="143"/>
      <c r="BC4896" s="16"/>
    </row>
    <row r="4897" spans="1:251" ht="12" customHeight="1">
      <c r="A4897" s="8"/>
      <c r="B4897" s="141"/>
      <c r="C4897" s="142"/>
      <c r="D4897" s="142"/>
      <c r="E4897" s="142"/>
      <c r="F4897" s="142"/>
      <c r="G4897" s="142"/>
      <c r="H4897" s="142"/>
      <c r="I4897" s="142"/>
      <c r="J4897" s="142"/>
      <c r="K4897" s="142"/>
      <c r="L4897" s="142"/>
      <c r="M4897" s="142"/>
      <c r="N4897" s="142"/>
      <c r="O4897" s="142"/>
      <c r="P4897" s="142"/>
      <c r="Q4897" s="142"/>
      <c r="R4897" s="142"/>
      <c r="S4897" s="142"/>
      <c r="T4897" s="142"/>
      <c r="U4897" s="142"/>
      <c r="V4897" s="142"/>
      <c r="W4897" s="142"/>
      <c r="X4897" s="142"/>
      <c r="Y4897" s="142"/>
      <c r="Z4897" s="142"/>
      <c r="AA4897" s="142"/>
      <c r="AB4897" s="142"/>
      <c r="AC4897" s="142"/>
      <c r="AD4897" s="142"/>
      <c r="AE4897" s="142"/>
      <c r="AF4897" s="142"/>
      <c r="AG4897" s="142"/>
      <c r="AH4897" s="142"/>
      <c r="AI4897" s="142"/>
      <c r="AJ4897" s="142"/>
      <c r="AK4897" s="142"/>
      <c r="AL4897" s="142"/>
      <c r="AM4897" s="142"/>
      <c r="AN4897" s="142"/>
      <c r="AO4897" s="142"/>
      <c r="AP4897" s="142"/>
      <c r="AQ4897" s="142"/>
      <c r="AR4897" s="142"/>
      <c r="AS4897" s="142"/>
      <c r="AT4897" s="142"/>
      <c r="AU4897" s="142"/>
      <c r="AV4897" s="142"/>
      <c r="AW4897" s="142"/>
      <c r="AX4897" s="143"/>
    </row>
    <row r="4898" spans="1:251" ht="12" customHeight="1">
      <c r="A4898" s="8"/>
      <c r="B4898" s="141"/>
      <c r="C4898" s="142"/>
      <c r="D4898" s="142"/>
      <c r="E4898" s="142"/>
      <c r="F4898" s="142"/>
      <c r="G4898" s="142"/>
      <c r="H4898" s="142"/>
      <c r="I4898" s="142"/>
      <c r="J4898" s="142"/>
      <c r="K4898" s="142"/>
      <c r="L4898" s="142"/>
      <c r="M4898" s="142"/>
      <c r="N4898" s="142"/>
      <c r="O4898" s="142"/>
      <c r="P4898" s="142"/>
      <c r="Q4898" s="142"/>
      <c r="R4898" s="142"/>
      <c r="S4898" s="142"/>
      <c r="T4898" s="142"/>
      <c r="U4898" s="142"/>
      <c r="V4898" s="142"/>
      <c r="W4898" s="142"/>
      <c r="X4898" s="142"/>
      <c r="Y4898" s="142"/>
      <c r="Z4898" s="142"/>
      <c r="AA4898" s="142"/>
      <c r="AB4898" s="142"/>
      <c r="AC4898" s="142"/>
      <c r="AD4898" s="142"/>
      <c r="AE4898" s="142"/>
      <c r="AF4898" s="142"/>
      <c r="AG4898" s="142"/>
      <c r="AH4898" s="142"/>
      <c r="AI4898" s="142"/>
      <c r="AJ4898" s="142"/>
      <c r="AK4898" s="142"/>
      <c r="AL4898" s="142"/>
      <c r="AM4898" s="142"/>
      <c r="AN4898" s="142"/>
      <c r="AO4898" s="142"/>
      <c r="AP4898" s="142"/>
      <c r="AQ4898" s="142"/>
      <c r="AR4898" s="142"/>
      <c r="AS4898" s="142"/>
      <c r="AT4898" s="142"/>
      <c r="AU4898" s="142"/>
      <c r="AV4898" s="142"/>
      <c r="AW4898" s="142"/>
      <c r="AX4898" s="143"/>
    </row>
    <row r="4899" spans="1:251" ht="12" customHeight="1">
      <c r="A4899" s="8"/>
      <c r="B4899" s="141"/>
      <c r="C4899" s="142"/>
      <c r="D4899" s="142"/>
      <c r="E4899" s="142"/>
      <c r="F4899" s="142"/>
      <c r="G4899" s="142"/>
      <c r="H4899" s="142"/>
      <c r="I4899" s="142"/>
      <c r="J4899" s="142"/>
      <c r="K4899" s="142"/>
      <c r="L4899" s="142"/>
      <c r="M4899" s="142"/>
      <c r="N4899" s="142"/>
      <c r="O4899" s="142"/>
      <c r="P4899" s="142"/>
      <c r="Q4899" s="142"/>
      <c r="R4899" s="142"/>
      <c r="S4899" s="142"/>
      <c r="T4899" s="142"/>
      <c r="U4899" s="142"/>
      <c r="V4899" s="142"/>
      <c r="W4899" s="142"/>
      <c r="X4899" s="142"/>
      <c r="Y4899" s="142"/>
      <c r="Z4899" s="142"/>
      <c r="AA4899" s="142"/>
      <c r="AB4899" s="142"/>
      <c r="AC4899" s="142"/>
      <c r="AD4899" s="142"/>
      <c r="AE4899" s="142"/>
      <c r="AF4899" s="142"/>
      <c r="AG4899" s="142"/>
      <c r="AH4899" s="142"/>
      <c r="AI4899" s="142"/>
      <c r="AJ4899" s="142"/>
      <c r="AK4899" s="142"/>
      <c r="AL4899" s="142"/>
      <c r="AM4899" s="142"/>
      <c r="AN4899" s="142"/>
      <c r="AO4899" s="142"/>
      <c r="AP4899" s="142"/>
      <c r="AQ4899" s="142"/>
      <c r="AR4899" s="142"/>
      <c r="AS4899" s="142"/>
      <c r="AT4899" s="142"/>
      <c r="AU4899" s="142"/>
      <c r="AV4899" s="142"/>
      <c r="AW4899" s="142"/>
      <c r="AX4899" s="143"/>
    </row>
    <row r="4900" spans="1:251" ht="15" thickBot="1">
      <c r="A4900" s="17"/>
      <c r="B4900" s="18"/>
      <c r="C4900" s="19"/>
      <c r="D4900" s="19"/>
      <c r="E4900" s="19"/>
      <c r="F4900" s="19"/>
      <c r="G4900" s="19"/>
      <c r="H4900" s="19"/>
      <c r="I4900" s="19"/>
      <c r="J4900" s="19"/>
      <c r="K4900" s="19"/>
      <c r="L4900" s="19"/>
      <c r="M4900" s="19"/>
      <c r="N4900" s="19"/>
      <c r="O4900" s="19"/>
      <c r="P4900" s="19"/>
      <c r="Q4900" s="19"/>
      <c r="R4900" s="19"/>
      <c r="S4900" s="19"/>
      <c r="T4900" s="19"/>
      <c r="U4900" s="19"/>
      <c r="V4900" s="19"/>
      <c r="W4900" s="19"/>
      <c r="X4900" s="19"/>
      <c r="Y4900" s="19"/>
      <c r="Z4900" s="19"/>
      <c r="AA4900" s="19"/>
      <c r="AB4900" s="19"/>
      <c r="AC4900" s="19"/>
      <c r="AD4900" s="19"/>
      <c r="AE4900" s="19"/>
      <c r="AF4900" s="19"/>
      <c r="AG4900" s="19"/>
      <c r="AH4900" s="19"/>
      <c r="AI4900" s="19"/>
      <c r="AJ4900" s="19"/>
      <c r="AK4900" s="19"/>
      <c r="AL4900" s="19"/>
      <c r="AM4900" s="19"/>
      <c r="AN4900" s="19"/>
      <c r="AO4900" s="19"/>
      <c r="AP4900" s="19"/>
      <c r="AQ4900" s="19"/>
      <c r="AR4900" s="19"/>
      <c r="AS4900" s="19"/>
      <c r="AT4900" s="19"/>
      <c r="AU4900" s="19"/>
      <c r="AV4900" s="19"/>
      <c r="AW4900" s="19"/>
      <c r="AX4900" s="20"/>
    </row>
    <row r="4901" spans="1:251">
      <c r="B4901" s="21"/>
    </row>
    <row r="4902" spans="1:251" ht="14.25">
      <c r="B4902" s="10" t="s">
        <v>4</v>
      </c>
      <c r="C4902" s="8"/>
      <c r="D4902" s="8"/>
      <c r="E4902" s="8"/>
      <c r="F4902" s="8"/>
      <c r="G4902" s="8"/>
      <c r="H4902" s="8"/>
      <c r="I4902" s="8"/>
      <c r="J4902" s="8"/>
      <c r="K4902" s="8"/>
      <c r="L4902" s="9"/>
      <c r="M4902" s="9"/>
      <c r="N4902" s="9"/>
      <c r="O4902" s="9"/>
      <c r="P4902" s="8"/>
      <c r="Q4902" s="8"/>
      <c r="R4902" s="8"/>
      <c r="S4902" s="8"/>
      <c r="T4902" s="8"/>
      <c r="U4902" s="8"/>
      <c r="V4902" s="10"/>
      <c r="W4902" s="10"/>
      <c r="X4902" s="10"/>
      <c r="Y4902" s="10"/>
      <c r="Z4902" s="10"/>
      <c r="AA4902" s="10"/>
      <c r="AB4902" s="10"/>
      <c r="AC4902" s="10"/>
      <c r="AD4902" s="10"/>
      <c r="AE4902" s="10"/>
      <c r="AF4902" s="10"/>
      <c r="AG4902" s="10"/>
      <c r="AH4902" s="10"/>
      <c r="AI4902" s="10"/>
      <c r="AJ4902" s="10"/>
      <c r="AK4902" s="10"/>
      <c r="AL4902" s="10"/>
      <c r="AM4902" s="10"/>
      <c r="AN4902" s="10"/>
      <c r="AO4902" s="10"/>
      <c r="AP4902" s="10"/>
      <c r="AQ4902" s="10"/>
      <c r="AR4902" s="10"/>
      <c r="AS4902" s="10"/>
      <c r="AT4902" s="10"/>
      <c r="AU4902" s="10"/>
      <c r="AV4902" s="10"/>
      <c r="AW4902" s="10"/>
      <c r="AX4902" s="10"/>
    </row>
    <row r="4903" spans="1:251" ht="15" thickBot="1">
      <c r="B4903" s="8"/>
      <c r="C4903" s="8"/>
      <c r="D4903" s="8"/>
      <c r="E4903" s="8"/>
      <c r="F4903" s="8"/>
      <c r="G4903" s="8"/>
      <c r="H4903" s="8"/>
      <c r="I4903" s="8"/>
      <c r="J4903" s="8"/>
      <c r="K4903" s="8"/>
      <c r="L4903" s="9"/>
      <c r="M4903" s="9"/>
      <c r="N4903" s="9"/>
      <c r="O4903" s="9"/>
      <c r="P4903" s="8"/>
      <c r="Q4903" s="8"/>
      <c r="R4903" s="8"/>
      <c r="S4903" s="8"/>
      <c r="T4903" s="8"/>
      <c r="U4903" s="8"/>
      <c r="V4903" s="10"/>
      <c r="W4903" s="10"/>
      <c r="X4903" s="10"/>
      <c r="Y4903" s="10"/>
      <c r="Z4903" s="10"/>
      <c r="AA4903" s="10"/>
      <c r="AB4903" s="10"/>
      <c r="AC4903" s="10"/>
      <c r="AD4903" s="10"/>
      <c r="AE4903" s="10"/>
      <c r="AF4903" s="10"/>
      <c r="AG4903" s="10"/>
      <c r="AH4903" s="10"/>
      <c r="AI4903" s="10"/>
      <c r="AJ4903" s="10"/>
      <c r="AK4903" s="10"/>
      <c r="AL4903" s="10"/>
      <c r="AM4903" s="10"/>
      <c r="AN4903" s="10"/>
      <c r="AO4903" s="10"/>
      <c r="AP4903" s="10"/>
      <c r="AQ4903" s="10"/>
      <c r="AR4903" s="10"/>
      <c r="AS4903" s="10"/>
      <c r="AT4903" s="10"/>
      <c r="AU4903" s="10"/>
      <c r="AV4903" s="10"/>
      <c r="AW4903" s="10"/>
      <c r="AX4903" s="22" t="s">
        <v>5</v>
      </c>
    </row>
    <row r="4904" spans="1:251" s="16" customFormat="1" ht="13.5" customHeight="1">
      <c r="A4904" s="8"/>
      <c r="B4904" s="146" t="s">
        <v>6</v>
      </c>
      <c r="C4904" s="129"/>
      <c r="D4904" s="129"/>
      <c r="E4904" s="129"/>
      <c r="F4904" s="129"/>
      <c r="G4904" s="129"/>
      <c r="H4904" s="129"/>
      <c r="I4904" s="129"/>
      <c r="J4904" s="129"/>
      <c r="K4904" s="129"/>
      <c r="L4904" s="129"/>
      <c r="M4904" s="129"/>
      <c r="N4904" s="129"/>
      <c r="O4904" s="129"/>
      <c r="P4904" s="129"/>
      <c r="Q4904" s="129"/>
      <c r="R4904" s="129"/>
      <c r="S4904" s="129"/>
      <c r="T4904" s="129"/>
      <c r="U4904" s="129"/>
      <c r="V4904" s="129"/>
      <c r="W4904" s="129"/>
      <c r="X4904" s="129"/>
      <c r="Y4904" s="129"/>
      <c r="Z4904" s="130"/>
      <c r="AA4904" s="128" t="s">
        <v>11</v>
      </c>
      <c r="AB4904" s="129"/>
      <c r="AC4904" s="129"/>
      <c r="AD4904" s="129"/>
      <c r="AE4904" s="129"/>
      <c r="AF4904" s="129"/>
      <c r="AG4904" s="129"/>
      <c r="AH4904" s="129"/>
      <c r="AI4904" s="130"/>
      <c r="AJ4904" s="128" t="s">
        <v>12</v>
      </c>
      <c r="AK4904" s="129"/>
      <c r="AL4904" s="129"/>
      <c r="AM4904" s="129"/>
      <c r="AN4904" s="129"/>
      <c r="AO4904" s="129"/>
      <c r="AP4904" s="129"/>
      <c r="AQ4904" s="129"/>
      <c r="AR4904" s="130"/>
      <c r="AS4904" s="128" t="s">
        <v>7</v>
      </c>
      <c r="AT4904" s="129"/>
      <c r="AU4904" s="129"/>
      <c r="AV4904" s="129"/>
      <c r="AW4904" s="129"/>
      <c r="AX4904" s="134"/>
      <c r="AY4904" s="2"/>
      <c r="AZ4904" s="2"/>
      <c r="BA4904" s="2"/>
      <c r="BB4904" s="2"/>
      <c r="BC4904" s="2"/>
      <c r="BD4904" s="2"/>
      <c r="BE4904" s="2"/>
      <c r="BF4904" s="2"/>
      <c r="BG4904" s="2"/>
      <c r="BH4904" s="2"/>
      <c r="BI4904" s="2"/>
      <c r="BJ4904" s="2"/>
      <c r="BK4904" s="2"/>
      <c r="BL4904" s="2"/>
      <c r="BM4904" s="2"/>
      <c r="BN4904" s="2"/>
      <c r="BO4904" s="2"/>
      <c r="BP4904" s="2"/>
      <c r="BQ4904" s="2"/>
      <c r="BR4904" s="2"/>
      <c r="BS4904" s="2"/>
      <c r="BT4904" s="2"/>
      <c r="BU4904" s="2"/>
      <c r="BV4904" s="2"/>
      <c r="BW4904" s="2"/>
      <c r="BX4904" s="2"/>
      <c r="BY4904" s="2"/>
      <c r="BZ4904" s="2"/>
      <c r="CA4904" s="2"/>
      <c r="CB4904" s="2"/>
      <c r="CC4904" s="2"/>
      <c r="CD4904" s="2"/>
      <c r="CE4904" s="2"/>
      <c r="CF4904" s="2"/>
      <c r="CG4904" s="2"/>
      <c r="CH4904" s="2"/>
      <c r="CI4904" s="2"/>
      <c r="CJ4904" s="2"/>
      <c r="CK4904" s="2"/>
      <c r="CL4904" s="2"/>
      <c r="CM4904" s="2"/>
      <c r="CN4904" s="2"/>
      <c r="CO4904" s="2"/>
      <c r="CP4904" s="2"/>
      <c r="CQ4904" s="2"/>
      <c r="CR4904" s="2"/>
      <c r="CS4904" s="2"/>
      <c r="CT4904" s="2"/>
      <c r="CU4904" s="2"/>
      <c r="CV4904" s="2"/>
      <c r="CW4904" s="2"/>
      <c r="CX4904" s="2"/>
      <c r="CY4904" s="2"/>
      <c r="CZ4904" s="2"/>
      <c r="DA4904" s="2"/>
      <c r="DB4904" s="2"/>
      <c r="DC4904" s="2"/>
      <c r="DD4904" s="2"/>
      <c r="DE4904" s="2"/>
      <c r="DF4904" s="2"/>
      <c r="DG4904" s="2"/>
      <c r="DH4904" s="2"/>
      <c r="DI4904" s="2"/>
      <c r="DJ4904" s="2"/>
      <c r="DK4904" s="2"/>
      <c r="DL4904" s="2"/>
      <c r="DM4904" s="2"/>
      <c r="DN4904" s="2"/>
      <c r="DO4904" s="2"/>
      <c r="DP4904" s="2"/>
      <c r="DQ4904" s="2"/>
      <c r="DR4904" s="2"/>
      <c r="DS4904" s="2"/>
      <c r="DT4904" s="2"/>
      <c r="DU4904" s="2"/>
      <c r="DV4904" s="2"/>
      <c r="DW4904" s="2"/>
      <c r="DX4904" s="2"/>
      <c r="DY4904" s="2"/>
      <c r="DZ4904" s="2"/>
      <c r="EA4904" s="2"/>
      <c r="EB4904" s="2"/>
      <c r="EC4904" s="2"/>
      <c r="ED4904" s="2"/>
      <c r="EE4904" s="2"/>
      <c r="EF4904" s="2"/>
      <c r="EG4904" s="2"/>
      <c r="EH4904" s="2"/>
      <c r="EI4904" s="2"/>
      <c r="EJ4904" s="2"/>
      <c r="EK4904" s="2"/>
      <c r="EL4904" s="2"/>
      <c r="EM4904" s="2"/>
      <c r="EN4904" s="2"/>
      <c r="EO4904" s="2"/>
      <c r="EP4904" s="2"/>
      <c r="EQ4904" s="2"/>
      <c r="ER4904" s="2"/>
      <c r="ES4904" s="2"/>
      <c r="ET4904" s="2"/>
      <c r="EU4904" s="2"/>
      <c r="EV4904" s="2"/>
      <c r="EW4904" s="2"/>
      <c r="EX4904" s="2"/>
      <c r="EY4904" s="2"/>
      <c r="EZ4904" s="2"/>
      <c r="FA4904" s="2"/>
      <c r="FB4904" s="2"/>
      <c r="FC4904" s="2"/>
      <c r="FD4904" s="2"/>
      <c r="FE4904" s="2"/>
      <c r="FF4904" s="2"/>
      <c r="FG4904" s="2"/>
      <c r="FH4904" s="2"/>
      <c r="FI4904" s="2"/>
      <c r="FJ4904" s="2"/>
      <c r="FK4904" s="2"/>
      <c r="FL4904" s="2"/>
      <c r="FM4904" s="2"/>
      <c r="FN4904" s="2"/>
      <c r="FO4904" s="2"/>
      <c r="FP4904" s="2"/>
      <c r="FQ4904" s="2"/>
      <c r="FR4904" s="2"/>
      <c r="FS4904" s="2"/>
      <c r="FT4904" s="2"/>
      <c r="FU4904" s="2"/>
      <c r="FV4904" s="2"/>
      <c r="FW4904" s="2"/>
      <c r="FX4904" s="2"/>
      <c r="FY4904" s="2"/>
      <c r="FZ4904" s="2"/>
      <c r="GA4904" s="2"/>
      <c r="GB4904" s="2"/>
      <c r="GC4904" s="2"/>
      <c r="GD4904" s="2"/>
      <c r="GE4904" s="2"/>
      <c r="GF4904" s="2"/>
      <c r="GG4904" s="2"/>
      <c r="GH4904" s="2"/>
      <c r="GI4904" s="2"/>
      <c r="GJ4904" s="2"/>
      <c r="GK4904" s="2"/>
      <c r="GL4904" s="2"/>
      <c r="GM4904" s="2"/>
      <c r="GN4904" s="2"/>
      <c r="GO4904" s="2"/>
      <c r="GP4904" s="2"/>
      <c r="GQ4904" s="2"/>
      <c r="GR4904" s="2"/>
      <c r="GS4904" s="2"/>
      <c r="GT4904" s="2"/>
      <c r="GU4904" s="2"/>
      <c r="GV4904" s="2"/>
      <c r="GW4904" s="2"/>
      <c r="GX4904" s="2"/>
      <c r="GY4904" s="2"/>
      <c r="GZ4904" s="2"/>
      <c r="HA4904" s="2"/>
      <c r="HB4904" s="2"/>
      <c r="HC4904" s="2"/>
      <c r="HD4904" s="2"/>
      <c r="HE4904" s="2"/>
      <c r="HF4904" s="2"/>
      <c r="HG4904" s="2"/>
      <c r="HH4904" s="2"/>
      <c r="HI4904" s="2"/>
      <c r="HJ4904" s="2"/>
      <c r="HK4904" s="2"/>
      <c r="HL4904" s="2"/>
      <c r="HM4904" s="2"/>
      <c r="HN4904" s="2"/>
      <c r="HO4904" s="2"/>
      <c r="HP4904" s="2"/>
      <c r="HQ4904" s="2"/>
      <c r="HR4904" s="2"/>
      <c r="HS4904" s="2"/>
      <c r="HT4904" s="2"/>
      <c r="HU4904" s="2"/>
      <c r="HV4904" s="2"/>
      <c r="HW4904" s="2"/>
      <c r="HX4904" s="2"/>
      <c r="HY4904" s="2"/>
      <c r="HZ4904" s="2"/>
      <c r="IA4904" s="2"/>
      <c r="IB4904" s="2"/>
      <c r="IC4904" s="2"/>
      <c r="ID4904" s="2"/>
      <c r="IE4904" s="2"/>
      <c r="IF4904" s="2"/>
      <c r="IG4904" s="2"/>
      <c r="IH4904" s="2"/>
      <c r="II4904" s="2"/>
      <c r="IJ4904" s="2"/>
      <c r="IK4904" s="2"/>
      <c r="IL4904" s="2"/>
      <c r="IM4904" s="2"/>
      <c r="IN4904" s="2"/>
      <c r="IO4904" s="2"/>
      <c r="IP4904" s="2"/>
      <c r="IQ4904" s="2"/>
    </row>
    <row r="4905" spans="1:251" s="16" customFormat="1" ht="13.5">
      <c r="A4905" s="8"/>
      <c r="B4905" s="147"/>
      <c r="C4905" s="132"/>
      <c r="D4905" s="132"/>
      <c r="E4905" s="132"/>
      <c r="F4905" s="132"/>
      <c r="G4905" s="132"/>
      <c r="H4905" s="132"/>
      <c r="I4905" s="132"/>
      <c r="J4905" s="132"/>
      <c r="K4905" s="132"/>
      <c r="L4905" s="132"/>
      <c r="M4905" s="132"/>
      <c r="N4905" s="132"/>
      <c r="O4905" s="132"/>
      <c r="P4905" s="132"/>
      <c r="Q4905" s="132"/>
      <c r="R4905" s="132"/>
      <c r="S4905" s="132"/>
      <c r="T4905" s="132"/>
      <c r="U4905" s="132"/>
      <c r="V4905" s="132"/>
      <c r="W4905" s="132"/>
      <c r="X4905" s="132"/>
      <c r="Y4905" s="132"/>
      <c r="Z4905" s="133"/>
      <c r="AA4905" s="131"/>
      <c r="AB4905" s="132"/>
      <c r="AC4905" s="132"/>
      <c r="AD4905" s="132"/>
      <c r="AE4905" s="132"/>
      <c r="AF4905" s="132"/>
      <c r="AG4905" s="132"/>
      <c r="AH4905" s="132"/>
      <c r="AI4905" s="133"/>
      <c r="AJ4905" s="131"/>
      <c r="AK4905" s="132"/>
      <c r="AL4905" s="132"/>
      <c r="AM4905" s="132"/>
      <c r="AN4905" s="132"/>
      <c r="AO4905" s="132"/>
      <c r="AP4905" s="132"/>
      <c r="AQ4905" s="132"/>
      <c r="AR4905" s="133"/>
      <c r="AS4905" s="131"/>
      <c r="AT4905" s="132"/>
      <c r="AU4905" s="132"/>
      <c r="AV4905" s="132"/>
      <c r="AW4905" s="132"/>
      <c r="AX4905" s="135"/>
      <c r="AY4905" s="2"/>
      <c r="AZ4905" s="2"/>
      <c r="BA4905" s="2"/>
      <c r="BB4905" s="23"/>
      <c r="BC4905" s="24"/>
      <c r="BE4905" s="2"/>
      <c r="BF4905" s="2"/>
      <c r="BG4905" s="2"/>
      <c r="BH4905" s="2"/>
      <c r="BI4905" s="2"/>
      <c r="BJ4905" s="2"/>
      <c r="BK4905" s="2"/>
      <c r="BL4905" s="2"/>
      <c r="BM4905" s="2"/>
      <c r="BN4905" s="2"/>
      <c r="BO4905" s="2"/>
      <c r="BP4905" s="2"/>
      <c r="BQ4905" s="2"/>
      <c r="BR4905" s="2"/>
      <c r="BS4905" s="2"/>
      <c r="BT4905" s="2"/>
      <c r="BU4905" s="2"/>
      <c r="BV4905" s="2"/>
      <c r="BW4905" s="2"/>
      <c r="BX4905" s="2"/>
      <c r="BY4905" s="2"/>
      <c r="BZ4905" s="2"/>
      <c r="CA4905" s="2"/>
      <c r="CB4905" s="2"/>
      <c r="CC4905" s="2"/>
      <c r="CD4905" s="2"/>
      <c r="CE4905" s="2"/>
      <c r="CF4905" s="2"/>
      <c r="CG4905" s="2"/>
      <c r="CH4905" s="2"/>
      <c r="CI4905" s="2"/>
      <c r="CJ4905" s="2"/>
      <c r="CK4905" s="2"/>
      <c r="CL4905" s="2"/>
      <c r="CM4905" s="2"/>
      <c r="CN4905" s="2"/>
      <c r="CO4905" s="2"/>
      <c r="CP4905" s="2"/>
      <c r="CQ4905" s="2"/>
      <c r="CR4905" s="2"/>
      <c r="CS4905" s="2"/>
      <c r="CT4905" s="2"/>
      <c r="CU4905" s="2"/>
      <c r="CV4905" s="2"/>
      <c r="CW4905" s="2"/>
      <c r="CX4905" s="2"/>
      <c r="CY4905" s="2"/>
      <c r="CZ4905" s="2"/>
      <c r="DA4905" s="2"/>
      <c r="DB4905" s="2"/>
      <c r="DC4905" s="2"/>
      <c r="DD4905" s="2"/>
      <c r="DE4905" s="2"/>
      <c r="DF4905" s="2"/>
      <c r="DG4905" s="2"/>
      <c r="DH4905" s="2"/>
      <c r="DI4905" s="2"/>
      <c r="DJ4905" s="2"/>
      <c r="DK4905" s="2"/>
      <c r="DL4905" s="2"/>
      <c r="DM4905" s="2"/>
      <c r="DN4905" s="2"/>
      <c r="DO4905" s="2"/>
      <c r="DP4905" s="2"/>
      <c r="DQ4905" s="2"/>
      <c r="DR4905" s="2"/>
      <c r="DS4905" s="2"/>
      <c r="DT4905" s="2"/>
      <c r="DU4905" s="2"/>
      <c r="DV4905" s="2"/>
      <c r="DW4905" s="2"/>
      <c r="DX4905" s="2"/>
      <c r="DY4905" s="2"/>
      <c r="DZ4905" s="2"/>
      <c r="EA4905" s="2"/>
      <c r="EB4905" s="2"/>
      <c r="EC4905" s="2"/>
      <c r="ED4905" s="2"/>
      <c r="EE4905" s="2"/>
      <c r="EF4905" s="2"/>
      <c r="EG4905" s="2"/>
      <c r="EH4905" s="2"/>
      <c r="EI4905" s="2"/>
      <c r="EJ4905" s="2"/>
      <c r="EK4905" s="2"/>
      <c r="EL4905" s="2"/>
      <c r="EM4905" s="2"/>
      <c r="EN4905" s="2"/>
      <c r="EO4905" s="2"/>
      <c r="EP4905" s="2"/>
      <c r="EQ4905" s="2"/>
      <c r="ER4905" s="2"/>
      <c r="ES4905" s="2"/>
      <c r="ET4905" s="2"/>
      <c r="EU4905" s="2"/>
      <c r="EV4905" s="2"/>
      <c r="EW4905" s="2"/>
      <c r="EX4905" s="2"/>
      <c r="EY4905" s="2"/>
      <c r="EZ4905" s="2"/>
      <c r="FA4905" s="2"/>
      <c r="FB4905" s="2"/>
      <c r="FC4905" s="2"/>
      <c r="FD4905" s="2"/>
      <c r="FE4905" s="2"/>
      <c r="FF4905" s="2"/>
      <c r="FG4905" s="2"/>
      <c r="FH4905" s="2"/>
      <c r="FI4905" s="2"/>
      <c r="FJ4905" s="2"/>
      <c r="FK4905" s="2"/>
      <c r="FL4905" s="2"/>
      <c r="FM4905" s="2"/>
      <c r="FN4905" s="2"/>
      <c r="FO4905" s="2"/>
      <c r="FP4905" s="2"/>
      <c r="FQ4905" s="2"/>
      <c r="FR4905" s="2"/>
      <c r="FS4905" s="2"/>
      <c r="FT4905" s="2"/>
      <c r="FU4905" s="2"/>
      <c r="FV4905" s="2"/>
      <c r="FW4905" s="2"/>
      <c r="FX4905" s="2"/>
      <c r="FY4905" s="2"/>
      <c r="FZ4905" s="2"/>
      <c r="GA4905" s="2"/>
      <c r="GB4905" s="2"/>
      <c r="GC4905" s="2"/>
      <c r="GD4905" s="2"/>
      <c r="GE4905" s="2"/>
      <c r="GF4905" s="2"/>
      <c r="GG4905" s="2"/>
      <c r="GH4905" s="2"/>
      <c r="GI4905" s="2"/>
      <c r="GJ4905" s="2"/>
      <c r="GK4905" s="2"/>
      <c r="GL4905" s="2"/>
      <c r="GM4905" s="2"/>
      <c r="GN4905" s="2"/>
      <c r="GO4905" s="2"/>
      <c r="GP4905" s="2"/>
      <c r="GQ4905" s="2"/>
      <c r="GR4905" s="2"/>
      <c r="GS4905" s="2"/>
      <c r="GT4905" s="2"/>
      <c r="GU4905" s="2"/>
      <c r="GV4905" s="2"/>
      <c r="GW4905" s="2"/>
      <c r="GX4905" s="2"/>
      <c r="GY4905" s="2"/>
      <c r="GZ4905" s="2"/>
      <c r="HA4905" s="2"/>
      <c r="HB4905" s="2"/>
      <c r="HC4905" s="2"/>
      <c r="HD4905" s="2"/>
      <c r="HE4905" s="2"/>
      <c r="HF4905" s="2"/>
      <c r="HG4905" s="2"/>
      <c r="HH4905" s="2"/>
      <c r="HI4905" s="2"/>
      <c r="HJ4905" s="2"/>
      <c r="HK4905" s="2"/>
      <c r="HL4905" s="2"/>
      <c r="HM4905" s="2"/>
      <c r="HN4905" s="2"/>
      <c r="HO4905" s="2"/>
      <c r="HP4905" s="2"/>
      <c r="HQ4905" s="2"/>
      <c r="HR4905" s="2"/>
      <c r="HS4905" s="2"/>
      <c r="HT4905" s="2"/>
      <c r="HU4905" s="2"/>
      <c r="HV4905" s="2"/>
      <c r="HW4905" s="2"/>
      <c r="HX4905" s="2"/>
      <c r="HY4905" s="2"/>
      <c r="HZ4905" s="2"/>
      <c r="IA4905" s="2"/>
      <c r="IB4905" s="2"/>
      <c r="IC4905" s="2"/>
      <c r="ID4905" s="2"/>
      <c r="IE4905" s="2"/>
      <c r="IF4905" s="2"/>
      <c r="IG4905" s="2"/>
      <c r="IH4905" s="2"/>
      <c r="II4905" s="2"/>
      <c r="IJ4905" s="2"/>
      <c r="IK4905" s="2"/>
      <c r="IL4905" s="2"/>
      <c r="IM4905" s="2"/>
      <c r="IN4905" s="2"/>
      <c r="IO4905" s="2"/>
      <c r="IP4905" s="2"/>
      <c r="IQ4905" s="2"/>
    </row>
    <row r="4906" spans="1:251" s="16" customFormat="1" ht="18.75" customHeight="1">
      <c r="A4906" s="8"/>
      <c r="B4906" s="25"/>
      <c r="C4906" s="125" t="s">
        <v>951</v>
      </c>
      <c r="D4906" s="126"/>
      <c r="E4906" s="126"/>
      <c r="F4906" s="126"/>
      <c r="G4906" s="126"/>
      <c r="H4906" s="126"/>
      <c r="I4906" s="126"/>
      <c r="J4906" s="126"/>
      <c r="K4906" s="126"/>
      <c r="L4906" s="126"/>
      <c r="M4906" s="126"/>
      <c r="N4906" s="126"/>
      <c r="O4906" s="126"/>
      <c r="P4906" s="126"/>
      <c r="Q4906" s="126"/>
      <c r="R4906" s="126"/>
      <c r="S4906" s="126"/>
      <c r="T4906" s="126"/>
      <c r="U4906" s="126"/>
      <c r="V4906" s="126"/>
      <c r="W4906" s="126"/>
      <c r="X4906" s="126"/>
      <c r="Y4906" s="126"/>
      <c r="Z4906" s="127"/>
      <c r="AA4906" s="106">
        <v>248986</v>
      </c>
      <c r="AB4906" s="107"/>
      <c r="AC4906" s="107"/>
      <c r="AD4906" s="107"/>
      <c r="AE4906" s="107"/>
      <c r="AF4906" s="107"/>
      <c r="AG4906" s="107"/>
      <c r="AH4906" s="107"/>
      <c r="AI4906" s="108"/>
      <c r="AJ4906" s="106">
        <v>353347</v>
      </c>
      <c r="AK4906" s="107"/>
      <c r="AL4906" s="107"/>
      <c r="AM4906" s="107"/>
      <c r="AN4906" s="107"/>
      <c r="AO4906" s="107"/>
      <c r="AP4906" s="107"/>
      <c r="AQ4906" s="107"/>
      <c r="AR4906" s="108"/>
      <c r="AS4906" s="109"/>
      <c r="AT4906" s="110"/>
      <c r="AU4906" s="110"/>
      <c r="AV4906" s="110"/>
      <c r="AW4906" s="110"/>
      <c r="AX4906" s="111"/>
      <c r="AY4906" s="2"/>
      <c r="AZ4906" s="2"/>
      <c r="BA4906" s="2"/>
      <c r="BB4906" s="2"/>
      <c r="BC4906" s="2"/>
      <c r="BD4906" s="2"/>
      <c r="BE4906" s="2"/>
      <c r="BF4906" s="2"/>
      <c r="BG4906" s="2"/>
      <c r="BH4906" s="2"/>
      <c r="BI4906" s="2"/>
      <c r="BJ4906" s="2"/>
      <c r="BK4906" s="2"/>
      <c r="BL4906" s="2"/>
      <c r="BM4906" s="2"/>
      <c r="BN4906" s="2"/>
      <c r="BO4906" s="2"/>
      <c r="BP4906" s="2"/>
      <c r="BQ4906" s="2"/>
      <c r="BR4906" s="2"/>
      <c r="BS4906" s="2"/>
      <c r="BT4906" s="2"/>
      <c r="BU4906" s="2"/>
      <c r="BV4906" s="2"/>
      <c r="BW4906" s="2"/>
      <c r="BX4906" s="2"/>
      <c r="BY4906" s="2"/>
      <c r="BZ4906" s="2"/>
      <c r="CA4906" s="2"/>
      <c r="CB4906" s="2"/>
      <c r="CC4906" s="2"/>
      <c r="CD4906" s="2"/>
      <c r="CE4906" s="2"/>
      <c r="CF4906" s="2"/>
      <c r="CG4906" s="2"/>
      <c r="CH4906" s="2"/>
      <c r="CI4906" s="2"/>
      <c r="CJ4906" s="2"/>
      <c r="CK4906" s="2"/>
      <c r="CL4906" s="2"/>
      <c r="CM4906" s="2"/>
      <c r="CN4906" s="2"/>
      <c r="CO4906" s="2"/>
      <c r="CP4906" s="2"/>
      <c r="CQ4906" s="2"/>
      <c r="CR4906" s="2"/>
      <c r="CS4906" s="2"/>
      <c r="CT4906" s="2"/>
      <c r="CU4906" s="2"/>
      <c r="CV4906" s="2"/>
      <c r="CW4906" s="2"/>
      <c r="CX4906" s="2"/>
      <c r="CY4906" s="2"/>
      <c r="CZ4906" s="2"/>
      <c r="DA4906" s="2"/>
      <c r="DB4906" s="2"/>
      <c r="DC4906" s="2"/>
      <c r="DD4906" s="2"/>
      <c r="DE4906" s="2"/>
      <c r="DF4906" s="2"/>
      <c r="DG4906" s="2"/>
      <c r="DH4906" s="2"/>
      <c r="DI4906" s="2"/>
      <c r="DJ4906" s="2"/>
      <c r="DK4906" s="2"/>
      <c r="DL4906" s="2"/>
      <c r="DM4906" s="2"/>
      <c r="DN4906" s="2"/>
      <c r="DO4906" s="2"/>
      <c r="DP4906" s="2"/>
      <c r="DQ4906" s="2"/>
      <c r="DR4906" s="2"/>
      <c r="DS4906" s="2"/>
      <c r="DT4906" s="2"/>
      <c r="DU4906" s="2"/>
      <c r="DV4906" s="2"/>
      <c r="DW4906" s="2"/>
      <c r="DX4906" s="2"/>
      <c r="DY4906" s="2"/>
      <c r="DZ4906" s="2"/>
      <c r="EA4906" s="2"/>
      <c r="EB4906" s="2"/>
      <c r="EC4906" s="2"/>
      <c r="ED4906" s="2"/>
      <c r="EE4906" s="2"/>
      <c r="EF4906" s="2"/>
      <c r="EG4906" s="2"/>
      <c r="EH4906" s="2"/>
      <c r="EI4906" s="2"/>
      <c r="EJ4906" s="2"/>
      <c r="EK4906" s="2"/>
      <c r="EL4906" s="2"/>
      <c r="EM4906" s="2"/>
      <c r="EN4906" s="2"/>
      <c r="EO4906" s="2"/>
      <c r="EP4906" s="2"/>
      <c r="EQ4906" s="2"/>
      <c r="ER4906" s="2"/>
      <c r="ES4906" s="2"/>
      <c r="ET4906" s="2"/>
      <c r="EU4906" s="2"/>
      <c r="EV4906" s="2"/>
      <c r="EW4906" s="2"/>
      <c r="EX4906" s="2"/>
      <c r="EY4906" s="2"/>
      <c r="EZ4906" s="2"/>
      <c r="FA4906" s="2"/>
      <c r="FB4906" s="2"/>
      <c r="FC4906" s="2"/>
      <c r="FD4906" s="2"/>
      <c r="FE4906" s="2"/>
      <c r="FF4906" s="2"/>
      <c r="FG4906" s="2"/>
      <c r="FH4906" s="2"/>
      <c r="FI4906" s="2"/>
      <c r="FJ4906" s="2"/>
      <c r="FK4906" s="2"/>
      <c r="FL4906" s="2"/>
      <c r="FM4906" s="2"/>
      <c r="FN4906" s="2"/>
      <c r="FO4906" s="2"/>
      <c r="FP4906" s="2"/>
      <c r="FQ4906" s="2"/>
      <c r="FR4906" s="2"/>
      <c r="FS4906" s="2"/>
      <c r="FT4906" s="2"/>
      <c r="FU4906" s="2"/>
      <c r="FV4906" s="2"/>
      <c r="FW4906" s="2"/>
      <c r="FX4906" s="2"/>
      <c r="FY4906" s="2"/>
      <c r="FZ4906" s="2"/>
      <c r="GA4906" s="2"/>
      <c r="GB4906" s="2"/>
      <c r="GC4906" s="2"/>
      <c r="GD4906" s="2"/>
      <c r="GE4906" s="2"/>
      <c r="GF4906" s="2"/>
      <c r="GG4906" s="2"/>
      <c r="GH4906" s="2"/>
      <c r="GI4906" s="2"/>
      <c r="GJ4906" s="2"/>
      <c r="GK4906" s="2"/>
      <c r="GL4906" s="2"/>
      <c r="GM4906" s="2"/>
      <c r="GN4906" s="2"/>
      <c r="GO4906" s="2"/>
      <c r="GP4906" s="2"/>
      <c r="GQ4906" s="2"/>
      <c r="GR4906" s="2"/>
      <c r="GS4906" s="2"/>
      <c r="GT4906" s="2"/>
      <c r="GU4906" s="2"/>
      <c r="GV4906" s="2"/>
      <c r="GW4906" s="2"/>
      <c r="GX4906" s="2"/>
      <c r="GY4906" s="2"/>
      <c r="GZ4906" s="2"/>
      <c r="HA4906" s="2"/>
      <c r="HB4906" s="2"/>
      <c r="HC4906" s="2"/>
      <c r="HD4906" s="2"/>
      <c r="HE4906" s="2"/>
      <c r="HF4906" s="2"/>
      <c r="HG4906" s="2"/>
      <c r="HH4906" s="2"/>
      <c r="HI4906" s="2"/>
      <c r="HJ4906" s="2"/>
      <c r="HK4906" s="2"/>
      <c r="HL4906" s="2"/>
      <c r="HM4906" s="2"/>
      <c r="HN4906" s="2"/>
      <c r="HO4906" s="2"/>
      <c r="HP4906" s="2"/>
      <c r="HQ4906" s="2"/>
      <c r="HR4906" s="2"/>
      <c r="HS4906" s="2"/>
      <c r="HT4906" s="2"/>
      <c r="HU4906" s="2"/>
      <c r="HV4906" s="2"/>
      <c r="HW4906" s="2"/>
      <c r="HX4906" s="2"/>
      <c r="HY4906" s="2"/>
      <c r="HZ4906" s="2"/>
      <c r="IA4906" s="2"/>
      <c r="IB4906" s="2"/>
      <c r="IC4906" s="2"/>
      <c r="ID4906" s="2"/>
      <c r="IE4906" s="2"/>
      <c r="IF4906" s="2"/>
      <c r="IG4906" s="2"/>
      <c r="IH4906" s="2"/>
      <c r="II4906" s="2"/>
      <c r="IJ4906" s="2"/>
      <c r="IK4906" s="2"/>
      <c r="IL4906" s="2"/>
      <c r="IM4906" s="2"/>
      <c r="IN4906" s="2"/>
      <c r="IO4906" s="2"/>
      <c r="IP4906" s="2"/>
      <c r="IQ4906" s="2"/>
    </row>
    <row r="4907" spans="1:251" s="16" customFormat="1" ht="18.75" customHeight="1">
      <c r="A4907" s="8"/>
      <c r="B4907" s="25"/>
      <c r="C4907" s="125" t="s">
        <v>952</v>
      </c>
      <c r="D4907" s="126"/>
      <c r="E4907" s="126"/>
      <c r="F4907" s="126"/>
      <c r="G4907" s="126"/>
      <c r="H4907" s="126"/>
      <c r="I4907" s="126"/>
      <c r="J4907" s="126"/>
      <c r="K4907" s="126"/>
      <c r="L4907" s="126"/>
      <c r="M4907" s="126"/>
      <c r="N4907" s="126"/>
      <c r="O4907" s="126"/>
      <c r="P4907" s="126"/>
      <c r="Q4907" s="126"/>
      <c r="R4907" s="126"/>
      <c r="S4907" s="126"/>
      <c r="T4907" s="126"/>
      <c r="U4907" s="126"/>
      <c r="V4907" s="126"/>
      <c r="W4907" s="126"/>
      <c r="X4907" s="126"/>
      <c r="Y4907" s="126"/>
      <c r="Z4907" s="127"/>
      <c r="AA4907" s="106">
        <v>28238</v>
      </c>
      <c r="AB4907" s="107"/>
      <c r="AC4907" s="107"/>
      <c r="AD4907" s="107"/>
      <c r="AE4907" s="107"/>
      <c r="AF4907" s="107"/>
      <c r="AG4907" s="107"/>
      <c r="AH4907" s="107"/>
      <c r="AI4907" s="108"/>
      <c r="AJ4907" s="106">
        <v>22727</v>
      </c>
      <c r="AK4907" s="107"/>
      <c r="AL4907" s="107"/>
      <c r="AM4907" s="107"/>
      <c r="AN4907" s="107"/>
      <c r="AO4907" s="107"/>
      <c r="AP4907" s="107"/>
      <c r="AQ4907" s="107"/>
      <c r="AR4907" s="108"/>
      <c r="AS4907" s="109"/>
      <c r="AT4907" s="110"/>
      <c r="AU4907" s="110"/>
      <c r="AV4907" s="110"/>
      <c r="AW4907" s="110"/>
      <c r="AX4907" s="111"/>
      <c r="AY4907" s="2"/>
      <c r="AZ4907" s="2"/>
      <c r="BA4907" s="2"/>
      <c r="BB4907" s="2"/>
      <c r="BC4907" s="2"/>
      <c r="BD4907" s="2"/>
      <c r="BE4907" s="2"/>
      <c r="BF4907" s="2"/>
      <c r="BG4907" s="2"/>
      <c r="BH4907" s="2"/>
      <c r="BI4907" s="2"/>
      <c r="BJ4907" s="2"/>
      <c r="BK4907" s="2"/>
      <c r="BL4907" s="2"/>
      <c r="BM4907" s="2"/>
      <c r="BN4907" s="2"/>
      <c r="BO4907" s="2"/>
      <c r="BP4907" s="2"/>
      <c r="BQ4907" s="2"/>
      <c r="BR4907" s="2"/>
      <c r="BS4907" s="2"/>
      <c r="BT4907" s="2"/>
      <c r="BU4907" s="2"/>
      <c r="BV4907" s="2"/>
      <c r="BW4907" s="2"/>
      <c r="BX4907" s="2"/>
      <c r="BY4907" s="2"/>
      <c r="BZ4907" s="2"/>
      <c r="CA4907" s="2"/>
      <c r="CB4907" s="2"/>
      <c r="CC4907" s="2"/>
      <c r="CD4907" s="2"/>
      <c r="CE4907" s="2"/>
      <c r="CF4907" s="2"/>
      <c r="CG4907" s="2"/>
      <c r="CH4907" s="2"/>
      <c r="CI4907" s="2"/>
      <c r="CJ4907" s="2"/>
      <c r="CK4907" s="2"/>
      <c r="CL4907" s="2"/>
      <c r="CM4907" s="2"/>
      <c r="CN4907" s="2"/>
      <c r="CO4907" s="2"/>
      <c r="CP4907" s="2"/>
      <c r="CQ4907" s="2"/>
      <c r="CR4907" s="2"/>
      <c r="CS4907" s="2"/>
      <c r="CT4907" s="2"/>
      <c r="CU4907" s="2"/>
      <c r="CV4907" s="2"/>
      <c r="CW4907" s="2"/>
      <c r="CX4907" s="2"/>
      <c r="CY4907" s="2"/>
      <c r="CZ4907" s="2"/>
      <c r="DA4907" s="2"/>
      <c r="DB4907" s="2"/>
      <c r="DC4907" s="2"/>
      <c r="DD4907" s="2"/>
      <c r="DE4907" s="2"/>
      <c r="DF4907" s="2"/>
      <c r="DG4907" s="2"/>
      <c r="DH4907" s="2"/>
      <c r="DI4907" s="2"/>
      <c r="DJ4907" s="2"/>
      <c r="DK4907" s="2"/>
      <c r="DL4907" s="2"/>
      <c r="DM4907" s="2"/>
      <c r="DN4907" s="2"/>
      <c r="DO4907" s="2"/>
      <c r="DP4907" s="2"/>
      <c r="DQ4907" s="2"/>
      <c r="DR4907" s="2"/>
      <c r="DS4907" s="2"/>
      <c r="DT4907" s="2"/>
      <c r="DU4907" s="2"/>
      <c r="DV4907" s="2"/>
      <c r="DW4907" s="2"/>
      <c r="DX4907" s="2"/>
      <c r="DY4907" s="2"/>
      <c r="DZ4907" s="2"/>
      <c r="EA4907" s="2"/>
      <c r="EB4907" s="2"/>
      <c r="EC4907" s="2"/>
      <c r="ED4907" s="2"/>
      <c r="EE4907" s="2"/>
      <c r="EF4907" s="2"/>
      <c r="EG4907" s="2"/>
      <c r="EH4907" s="2"/>
      <c r="EI4907" s="2"/>
      <c r="EJ4907" s="2"/>
      <c r="EK4907" s="2"/>
      <c r="EL4907" s="2"/>
      <c r="EM4907" s="2"/>
      <c r="EN4907" s="2"/>
      <c r="EO4907" s="2"/>
      <c r="EP4907" s="2"/>
      <c r="EQ4907" s="2"/>
      <c r="ER4907" s="2"/>
      <c r="ES4907" s="2"/>
      <c r="ET4907" s="2"/>
      <c r="EU4907" s="2"/>
      <c r="EV4907" s="2"/>
      <c r="EW4907" s="2"/>
      <c r="EX4907" s="2"/>
      <c r="EY4907" s="2"/>
      <c r="EZ4907" s="2"/>
      <c r="FA4907" s="2"/>
      <c r="FB4907" s="2"/>
      <c r="FC4907" s="2"/>
      <c r="FD4907" s="2"/>
      <c r="FE4907" s="2"/>
      <c r="FF4907" s="2"/>
      <c r="FG4907" s="2"/>
      <c r="FH4907" s="2"/>
      <c r="FI4907" s="2"/>
      <c r="FJ4907" s="2"/>
      <c r="FK4907" s="2"/>
      <c r="FL4907" s="2"/>
      <c r="FM4907" s="2"/>
      <c r="FN4907" s="2"/>
      <c r="FO4907" s="2"/>
      <c r="FP4907" s="2"/>
      <c r="FQ4907" s="2"/>
      <c r="FR4907" s="2"/>
      <c r="FS4907" s="2"/>
      <c r="FT4907" s="2"/>
      <c r="FU4907" s="2"/>
      <c r="FV4907" s="2"/>
      <c r="FW4907" s="2"/>
      <c r="FX4907" s="2"/>
      <c r="FY4907" s="2"/>
      <c r="FZ4907" s="2"/>
      <c r="GA4907" s="2"/>
      <c r="GB4907" s="2"/>
      <c r="GC4907" s="2"/>
      <c r="GD4907" s="2"/>
      <c r="GE4907" s="2"/>
      <c r="GF4907" s="2"/>
      <c r="GG4907" s="2"/>
      <c r="GH4907" s="2"/>
      <c r="GI4907" s="2"/>
      <c r="GJ4907" s="2"/>
      <c r="GK4907" s="2"/>
      <c r="GL4907" s="2"/>
      <c r="GM4907" s="2"/>
      <c r="GN4907" s="2"/>
      <c r="GO4907" s="2"/>
      <c r="GP4907" s="2"/>
      <c r="GQ4907" s="2"/>
      <c r="GR4907" s="2"/>
      <c r="GS4907" s="2"/>
      <c r="GT4907" s="2"/>
      <c r="GU4907" s="2"/>
      <c r="GV4907" s="2"/>
      <c r="GW4907" s="2"/>
      <c r="GX4907" s="2"/>
      <c r="GY4907" s="2"/>
      <c r="GZ4907" s="2"/>
      <c r="HA4907" s="2"/>
      <c r="HB4907" s="2"/>
      <c r="HC4907" s="2"/>
      <c r="HD4907" s="2"/>
      <c r="HE4907" s="2"/>
      <c r="HF4907" s="2"/>
      <c r="HG4907" s="2"/>
      <c r="HH4907" s="2"/>
      <c r="HI4907" s="2"/>
      <c r="HJ4907" s="2"/>
      <c r="HK4907" s="2"/>
      <c r="HL4907" s="2"/>
      <c r="HM4907" s="2"/>
      <c r="HN4907" s="2"/>
      <c r="HO4907" s="2"/>
      <c r="HP4907" s="2"/>
      <c r="HQ4907" s="2"/>
      <c r="HR4907" s="2"/>
      <c r="HS4907" s="2"/>
      <c r="HT4907" s="2"/>
      <c r="HU4907" s="2"/>
      <c r="HV4907" s="2"/>
      <c r="HW4907" s="2"/>
      <c r="HX4907" s="2"/>
      <c r="HY4907" s="2"/>
      <c r="HZ4907" s="2"/>
      <c r="IA4907" s="2"/>
      <c r="IB4907" s="2"/>
      <c r="IC4907" s="2"/>
      <c r="ID4907" s="2"/>
      <c r="IE4907" s="2"/>
      <c r="IF4907" s="2"/>
      <c r="IG4907" s="2"/>
      <c r="IH4907" s="2"/>
      <c r="II4907" s="2"/>
      <c r="IJ4907" s="2"/>
      <c r="IK4907" s="2"/>
      <c r="IL4907" s="2"/>
      <c r="IM4907" s="2"/>
      <c r="IN4907" s="2"/>
      <c r="IO4907" s="2"/>
      <c r="IP4907" s="2"/>
      <c r="IQ4907" s="2"/>
    </row>
    <row r="4908" spans="1:251" s="16" customFormat="1" ht="18.75" customHeight="1">
      <c r="A4908" s="8"/>
      <c r="B4908" s="25"/>
      <c r="C4908" s="125" t="s">
        <v>953</v>
      </c>
      <c r="D4908" s="126"/>
      <c r="E4908" s="126"/>
      <c r="F4908" s="126"/>
      <c r="G4908" s="126"/>
      <c r="H4908" s="126"/>
      <c r="I4908" s="126"/>
      <c r="J4908" s="126"/>
      <c r="K4908" s="126"/>
      <c r="L4908" s="126"/>
      <c r="M4908" s="126"/>
      <c r="N4908" s="126"/>
      <c r="O4908" s="126"/>
      <c r="P4908" s="126"/>
      <c r="Q4908" s="126"/>
      <c r="R4908" s="126"/>
      <c r="S4908" s="126"/>
      <c r="T4908" s="126"/>
      <c r="U4908" s="126"/>
      <c r="V4908" s="126"/>
      <c r="W4908" s="126"/>
      <c r="X4908" s="126"/>
      <c r="Y4908" s="126"/>
      <c r="Z4908" s="127"/>
      <c r="AA4908" s="106">
        <v>284679</v>
      </c>
      <c r="AB4908" s="107"/>
      <c r="AC4908" s="107"/>
      <c r="AD4908" s="107"/>
      <c r="AE4908" s="107"/>
      <c r="AF4908" s="107"/>
      <c r="AG4908" s="107"/>
      <c r="AH4908" s="107"/>
      <c r="AI4908" s="108"/>
      <c r="AJ4908" s="106">
        <v>337728</v>
      </c>
      <c r="AK4908" s="107"/>
      <c r="AL4908" s="107"/>
      <c r="AM4908" s="107"/>
      <c r="AN4908" s="107"/>
      <c r="AO4908" s="107"/>
      <c r="AP4908" s="107"/>
      <c r="AQ4908" s="107"/>
      <c r="AR4908" s="108"/>
      <c r="AS4908" s="109"/>
      <c r="AT4908" s="110"/>
      <c r="AU4908" s="110"/>
      <c r="AV4908" s="110"/>
      <c r="AW4908" s="110"/>
      <c r="AX4908" s="111"/>
      <c r="AY4908" s="2"/>
      <c r="AZ4908" s="2"/>
      <c r="BA4908" s="2"/>
      <c r="BB4908" s="2"/>
      <c r="BC4908" s="2"/>
      <c r="BD4908" s="2"/>
      <c r="BE4908" s="2"/>
      <c r="BF4908" s="2"/>
      <c r="BG4908" s="2"/>
      <c r="BH4908" s="2"/>
      <c r="BI4908" s="2"/>
      <c r="BJ4908" s="2"/>
      <c r="BK4908" s="2"/>
      <c r="BL4908" s="2"/>
      <c r="BM4908" s="2"/>
      <c r="BN4908" s="2"/>
      <c r="BO4908" s="2"/>
      <c r="BP4908" s="2"/>
      <c r="BQ4908" s="2"/>
      <c r="BR4908" s="2"/>
      <c r="BS4908" s="2"/>
      <c r="BT4908" s="2"/>
      <c r="BU4908" s="2"/>
      <c r="BV4908" s="2"/>
      <c r="BW4908" s="2"/>
      <c r="BX4908" s="2"/>
      <c r="BY4908" s="2"/>
      <c r="BZ4908" s="2"/>
      <c r="CA4908" s="2"/>
      <c r="CB4908" s="2"/>
      <c r="CC4908" s="2"/>
      <c r="CD4908" s="2"/>
      <c r="CE4908" s="2"/>
      <c r="CF4908" s="2"/>
      <c r="CG4908" s="2"/>
      <c r="CH4908" s="2"/>
      <c r="CI4908" s="2"/>
      <c r="CJ4908" s="2"/>
      <c r="CK4908" s="2"/>
      <c r="CL4908" s="2"/>
      <c r="CM4908" s="2"/>
      <c r="CN4908" s="2"/>
      <c r="CO4908" s="2"/>
      <c r="CP4908" s="2"/>
      <c r="CQ4908" s="2"/>
      <c r="CR4908" s="2"/>
      <c r="CS4908" s="2"/>
      <c r="CT4908" s="2"/>
      <c r="CU4908" s="2"/>
      <c r="CV4908" s="2"/>
      <c r="CW4908" s="2"/>
      <c r="CX4908" s="2"/>
      <c r="CY4908" s="2"/>
      <c r="CZ4908" s="2"/>
      <c r="DA4908" s="2"/>
      <c r="DB4908" s="2"/>
      <c r="DC4908" s="2"/>
      <c r="DD4908" s="2"/>
      <c r="DE4908" s="2"/>
      <c r="DF4908" s="2"/>
      <c r="DG4908" s="2"/>
      <c r="DH4908" s="2"/>
      <c r="DI4908" s="2"/>
      <c r="DJ4908" s="2"/>
      <c r="DK4908" s="2"/>
      <c r="DL4908" s="2"/>
      <c r="DM4908" s="2"/>
      <c r="DN4908" s="2"/>
      <c r="DO4908" s="2"/>
      <c r="DP4908" s="2"/>
      <c r="DQ4908" s="2"/>
      <c r="DR4908" s="2"/>
      <c r="DS4908" s="2"/>
      <c r="DT4908" s="2"/>
      <c r="DU4908" s="2"/>
      <c r="DV4908" s="2"/>
      <c r="DW4908" s="2"/>
      <c r="DX4908" s="2"/>
      <c r="DY4908" s="2"/>
      <c r="DZ4908" s="2"/>
      <c r="EA4908" s="2"/>
      <c r="EB4908" s="2"/>
      <c r="EC4908" s="2"/>
      <c r="ED4908" s="2"/>
      <c r="EE4908" s="2"/>
      <c r="EF4908" s="2"/>
      <c r="EG4908" s="2"/>
      <c r="EH4908" s="2"/>
      <c r="EI4908" s="2"/>
      <c r="EJ4908" s="2"/>
      <c r="EK4908" s="2"/>
      <c r="EL4908" s="2"/>
      <c r="EM4908" s="2"/>
      <c r="EN4908" s="2"/>
      <c r="EO4908" s="2"/>
      <c r="EP4908" s="2"/>
      <c r="EQ4908" s="2"/>
      <c r="ER4908" s="2"/>
      <c r="ES4908" s="2"/>
      <c r="ET4908" s="2"/>
      <c r="EU4908" s="2"/>
      <c r="EV4908" s="2"/>
      <c r="EW4908" s="2"/>
      <c r="EX4908" s="2"/>
      <c r="EY4908" s="2"/>
      <c r="EZ4908" s="2"/>
      <c r="FA4908" s="2"/>
      <c r="FB4908" s="2"/>
      <c r="FC4908" s="2"/>
      <c r="FD4908" s="2"/>
      <c r="FE4908" s="2"/>
      <c r="FF4908" s="2"/>
      <c r="FG4908" s="2"/>
      <c r="FH4908" s="2"/>
      <c r="FI4908" s="2"/>
      <c r="FJ4908" s="2"/>
      <c r="FK4908" s="2"/>
      <c r="FL4908" s="2"/>
      <c r="FM4908" s="2"/>
      <c r="FN4908" s="2"/>
      <c r="FO4908" s="2"/>
      <c r="FP4908" s="2"/>
      <c r="FQ4908" s="2"/>
      <c r="FR4908" s="2"/>
      <c r="FS4908" s="2"/>
      <c r="FT4908" s="2"/>
      <c r="FU4908" s="2"/>
      <c r="FV4908" s="2"/>
      <c r="FW4908" s="2"/>
      <c r="FX4908" s="2"/>
      <c r="FY4908" s="2"/>
      <c r="FZ4908" s="2"/>
      <c r="GA4908" s="2"/>
      <c r="GB4908" s="2"/>
      <c r="GC4908" s="2"/>
      <c r="GD4908" s="2"/>
      <c r="GE4908" s="2"/>
      <c r="GF4908" s="2"/>
      <c r="GG4908" s="2"/>
      <c r="GH4908" s="2"/>
      <c r="GI4908" s="2"/>
      <c r="GJ4908" s="2"/>
      <c r="GK4908" s="2"/>
      <c r="GL4908" s="2"/>
      <c r="GM4908" s="2"/>
      <c r="GN4908" s="2"/>
      <c r="GO4908" s="2"/>
      <c r="GP4908" s="2"/>
      <c r="GQ4908" s="2"/>
      <c r="GR4908" s="2"/>
      <c r="GS4908" s="2"/>
      <c r="GT4908" s="2"/>
      <c r="GU4908" s="2"/>
      <c r="GV4908" s="2"/>
      <c r="GW4908" s="2"/>
      <c r="GX4908" s="2"/>
      <c r="GY4908" s="2"/>
      <c r="GZ4908" s="2"/>
      <c r="HA4908" s="2"/>
      <c r="HB4908" s="2"/>
      <c r="HC4908" s="2"/>
      <c r="HD4908" s="2"/>
      <c r="HE4908" s="2"/>
      <c r="HF4908" s="2"/>
      <c r="HG4908" s="2"/>
      <c r="HH4908" s="2"/>
      <c r="HI4908" s="2"/>
      <c r="HJ4908" s="2"/>
      <c r="HK4908" s="2"/>
      <c r="HL4908" s="2"/>
      <c r="HM4908" s="2"/>
      <c r="HN4908" s="2"/>
      <c r="HO4908" s="2"/>
      <c r="HP4908" s="2"/>
      <c r="HQ4908" s="2"/>
      <c r="HR4908" s="2"/>
      <c r="HS4908" s="2"/>
      <c r="HT4908" s="2"/>
      <c r="HU4908" s="2"/>
      <c r="HV4908" s="2"/>
      <c r="HW4908" s="2"/>
      <c r="HX4908" s="2"/>
      <c r="HY4908" s="2"/>
      <c r="HZ4908" s="2"/>
      <c r="IA4908" s="2"/>
      <c r="IB4908" s="2"/>
      <c r="IC4908" s="2"/>
      <c r="ID4908" s="2"/>
      <c r="IE4908" s="2"/>
      <c r="IF4908" s="2"/>
      <c r="IG4908" s="2"/>
      <c r="IH4908" s="2"/>
      <c r="II4908" s="2"/>
      <c r="IJ4908" s="2"/>
      <c r="IK4908" s="2"/>
      <c r="IL4908" s="2"/>
      <c r="IM4908" s="2"/>
      <c r="IN4908" s="2"/>
      <c r="IO4908" s="2"/>
      <c r="IP4908" s="2"/>
      <c r="IQ4908" s="2"/>
    </row>
    <row r="4909" spans="1:251" s="16" customFormat="1" ht="18.75" customHeight="1">
      <c r="A4909" s="8"/>
      <c r="B4909" s="25"/>
      <c r="C4909" s="125" t="s">
        <v>954</v>
      </c>
      <c r="D4909" s="126"/>
      <c r="E4909" s="126"/>
      <c r="F4909" s="126"/>
      <c r="G4909" s="126"/>
      <c r="H4909" s="126"/>
      <c r="I4909" s="126"/>
      <c r="J4909" s="126"/>
      <c r="K4909" s="126"/>
      <c r="L4909" s="126"/>
      <c r="M4909" s="126"/>
      <c r="N4909" s="126"/>
      <c r="O4909" s="126"/>
      <c r="P4909" s="126"/>
      <c r="Q4909" s="126"/>
      <c r="R4909" s="126"/>
      <c r="S4909" s="126"/>
      <c r="T4909" s="126"/>
      <c r="U4909" s="126"/>
      <c r="V4909" s="126"/>
      <c r="W4909" s="126"/>
      <c r="X4909" s="126"/>
      <c r="Y4909" s="126"/>
      <c r="Z4909" s="127"/>
      <c r="AA4909" s="106">
        <v>35282</v>
      </c>
      <c r="AB4909" s="107"/>
      <c r="AC4909" s="107"/>
      <c r="AD4909" s="107"/>
      <c r="AE4909" s="107"/>
      <c r="AF4909" s="107"/>
      <c r="AG4909" s="107"/>
      <c r="AH4909" s="107"/>
      <c r="AI4909" s="108"/>
      <c r="AJ4909" s="106">
        <v>36402</v>
      </c>
      <c r="AK4909" s="107"/>
      <c r="AL4909" s="107"/>
      <c r="AM4909" s="107"/>
      <c r="AN4909" s="107"/>
      <c r="AO4909" s="107"/>
      <c r="AP4909" s="107"/>
      <c r="AQ4909" s="107"/>
      <c r="AR4909" s="108"/>
      <c r="AS4909" s="109"/>
      <c r="AT4909" s="110"/>
      <c r="AU4909" s="110"/>
      <c r="AV4909" s="110"/>
      <c r="AW4909" s="110"/>
      <c r="AX4909" s="111"/>
      <c r="AY4909" s="2"/>
      <c r="AZ4909" s="2"/>
      <c r="BA4909" s="2"/>
      <c r="BB4909" s="2"/>
      <c r="BC4909" s="2"/>
      <c r="BD4909" s="2"/>
      <c r="BE4909" s="2"/>
      <c r="BF4909" s="2"/>
      <c r="BG4909" s="2"/>
      <c r="BH4909" s="2"/>
      <c r="BI4909" s="2"/>
      <c r="BJ4909" s="2"/>
      <c r="BK4909" s="2"/>
      <c r="BL4909" s="2"/>
      <c r="BM4909" s="2"/>
      <c r="BN4909" s="2"/>
      <c r="BO4909" s="2"/>
      <c r="BP4909" s="2"/>
      <c r="BQ4909" s="2"/>
      <c r="BR4909" s="2"/>
      <c r="BS4909" s="2"/>
      <c r="BT4909" s="2"/>
      <c r="BU4909" s="2"/>
      <c r="BV4909" s="2"/>
      <c r="BW4909" s="2"/>
      <c r="BX4909" s="2"/>
      <c r="BY4909" s="2"/>
      <c r="BZ4909" s="2"/>
      <c r="CA4909" s="2"/>
      <c r="CB4909" s="2"/>
      <c r="CC4909" s="2"/>
      <c r="CD4909" s="2"/>
      <c r="CE4909" s="2"/>
      <c r="CF4909" s="2"/>
      <c r="CG4909" s="2"/>
      <c r="CH4909" s="2"/>
      <c r="CI4909" s="2"/>
      <c r="CJ4909" s="2"/>
      <c r="CK4909" s="2"/>
      <c r="CL4909" s="2"/>
      <c r="CM4909" s="2"/>
      <c r="CN4909" s="2"/>
      <c r="CO4909" s="2"/>
      <c r="CP4909" s="2"/>
      <c r="CQ4909" s="2"/>
      <c r="CR4909" s="2"/>
      <c r="CS4909" s="2"/>
      <c r="CT4909" s="2"/>
      <c r="CU4909" s="2"/>
      <c r="CV4909" s="2"/>
      <c r="CW4909" s="2"/>
      <c r="CX4909" s="2"/>
      <c r="CY4909" s="2"/>
      <c r="CZ4909" s="2"/>
      <c r="DA4909" s="2"/>
      <c r="DB4909" s="2"/>
      <c r="DC4909" s="2"/>
      <c r="DD4909" s="2"/>
      <c r="DE4909" s="2"/>
      <c r="DF4909" s="2"/>
      <c r="DG4909" s="2"/>
      <c r="DH4909" s="2"/>
      <c r="DI4909" s="2"/>
      <c r="DJ4909" s="2"/>
      <c r="DK4909" s="2"/>
      <c r="DL4909" s="2"/>
      <c r="DM4909" s="2"/>
      <c r="DN4909" s="2"/>
      <c r="DO4909" s="2"/>
      <c r="DP4909" s="2"/>
      <c r="DQ4909" s="2"/>
      <c r="DR4909" s="2"/>
      <c r="DS4909" s="2"/>
      <c r="DT4909" s="2"/>
      <c r="DU4909" s="2"/>
      <c r="DV4909" s="2"/>
      <c r="DW4909" s="2"/>
      <c r="DX4909" s="2"/>
      <c r="DY4909" s="2"/>
      <c r="DZ4909" s="2"/>
      <c r="EA4909" s="2"/>
      <c r="EB4909" s="2"/>
      <c r="EC4909" s="2"/>
      <c r="ED4909" s="2"/>
      <c r="EE4909" s="2"/>
      <c r="EF4909" s="2"/>
      <c r="EG4909" s="2"/>
      <c r="EH4909" s="2"/>
      <c r="EI4909" s="2"/>
      <c r="EJ4909" s="2"/>
      <c r="EK4909" s="2"/>
      <c r="EL4909" s="2"/>
      <c r="EM4909" s="2"/>
      <c r="EN4909" s="2"/>
      <c r="EO4909" s="2"/>
      <c r="EP4909" s="2"/>
      <c r="EQ4909" s="2"/>
      <c r="ER4909" s="2"/>
      <c r="ES4909" s="2"/>
      <c r="ET4909" s="2"/>
      <c r="EU4909" s="2"/>
      <c r="EV4909" s="2"/>
      <c r="EW4909" s="2"/>
      <c r="EX4909" s="2"/>
      <c r="EY4909" s="2"/>
      <c r="EZ4909" s="2"/>
      <c r="FA4909" s="2"/>
      <c r="FB4909" s="2"/>
      <c r="FC4909" s="2"/>
      <c r="FD4909" s="2"/>
      <c r="FE4909" s="2"/>
      <c r="FF4909" s="2"/>
      <c r="FG4909" s="2"/>
      <c r="FH4909" s="2"/>
      <c r="FI4909" s="2"/>
      <c r="FJ4909" s="2"/>
      <c r="FK4909" s="2"/>
      <c r="FL4909" s="2"/>
      <c r="FM4909" s="2"/>
      <c r="FN4909" s="2"/>
      <c r="FO4909" s="2"/>
      <c r="FP4909" s="2"/>
      <c r="FQ4909" s="2"/>
      <c r="FR4909" s="2"/>
      <c r="FS4909" s="2"/>
      <c r="FT4909" s="2"/>
      <c r="FU4909" s="2"/>
      <c r="FV4909" s="2"/>
      <c r="FW4909" s="2"/>
      <c r="FX4909" s="2"/>
      <c r="FY4909" s="2"/>
      <c r="FZ4909" s="2"/>
      <c r="GA4909" s="2"/>
      <c r="GB4909" s="2"/>
      <c r="GC4909" s="2"/>
      <c r="GD4909" s="2"/>
      <c r="GE4909" s="2"/>
      <c r="GF4909" s="2"/>
      <c r="GG4909" s="2"/>
      <c r="GH4909" s="2"/>
      <c r="GI4909" s="2"/>
      <c r="GJ4909" s="2"/>
      <c r="GK4909" s="2"/>
      <c r="GL4909" s="2"/>
      <c r="GM4909" s="2"/>
      <c r="GN4909" s="2"/>
      <c r="GO4909" s="2"/>
      <c r="GP4909" s="2"/>
      <c r="GQ4909" s="2"/>
      <c r="GR4909" s="2"/>
      <c r="GS4909" s="2"/>
      <c r="GT4909" s="2"/>
      <c r="GU4909" s="2"/>
      <c r="GV4909" s="2"/>
      <c r="GW4909" s="2"/>
      <c r="GX4909" s="2"/>
      <c r="GY4909" s="2"/>
      <c r="GZ4909" s="2"/>
      <c r="HA4909" s="2"/>
      <c r="HB4909" s="2"/>
      <c r="HC4909" s="2"/>
      <c r="HD4909" s="2"/>
      <c r="HE4909" s="2"/>
      <c r="HF4909" s="2"/>
      <c r="HG4909" s="2"/>
      <c r="HH4909" s="2"/>
      <c r="HI4909" s="2"/>
      <c r="HJ4909" s="2"/>
      <c r="HK4909" s="2"/>
      <c r="HL4909" s="2"/>
      <c r="HM4909" s="2"/>
      <c r="HN4909" s="2"/>
      <c r="HO4909" s="2"/>
      <c r="HP4909" s="2"/>
      <c r="HQ4909" s="2"/>
      <c r="HR4909" s="2"/>
      <c r="HS4909" s="2"/>
      <c r="HT4909" s="2"/>
      <c r="HU4909" s="2"/>
      <c r="HV4909" s="2"/>
      <c r="HW4909" s="2"/>
      <c r="HX4909" s="2"/>
      <c r="HY4909" s="2"/>
      <c r="HZ4909" s="2"/>
      <c r="IA4909" s="2"/>
      <c r="IB4909" s="2"/>
      <c r="IC4909" s="2"/>
      <c r="ID4909" s="2"/>
      <c r="IE4909" s="2"/>
      <c r="IF4909" s="2"/>
      <c r="IG4909" s="2"/>
      <c r="IH4909" s="2"/>
      <c r="II4909" s="2"/>
      <c r="IJ4909" s="2"/>
      <c r="IK4909" s="2"/>
      <c r="IL4909" s="2"/>
      <c r="IM4909" s="2"/>
      <c r="IN4909" s="2"/>
      <c r="IO4909" s="2"/>
      <c r="IP4909" s="2"/>
      <c r="IQ4909" s="2"/>
    </row>
    <row r="4910" spans="1:251" s="16" customFormat="1" ht="18.75" customHeight="1" thickBot="1">
      <c r="A4910" s="17"/>
      <c r="B4910" s="136" t="s">
        <v>13</v>
      </c>
      <c r="C4910" s="137"/>
      <c r="D4910" s="137"/>
      <c r="E4910" s="137"/>
      <c r="F4910" s="137"/>
      <c r="G4910" s="137"/>
      <c r="H4910" s="137"/>
      <c r="I4910" s="137"/>
      <c r="J4910" s="137"/>
      <c r="K4910" s="137"/>
      <c r="L4910" s="137"/>
      <c r="M4910" s="137"/>
      <c r="N4910" s="137"/>
      <c r="O4910" s="137"/>
      <c r="P4910" s="137"/>
      <c r="Q4910" s="137"/>
      <c r="R4910" s="137"/>
      <c r="S4910" s="137"/>
      <c r="T4910" s="137"/>
      <c r="U4910" s="137"/>
      <c r="V4910" s="137"/>
      <c r="W4910" s="137"/>
      <c r="X4910" s="137"/>
      <c r="Y4910" s="137"/>
      <c r="Z4910" s="138"/>
      <c r="AA4910" s="115">
        <f>SUM(AA4906:AI4909)</f>
        <v>597185</v>
      </c>
      <c r="AB4910" s="116"/>
      <c r="AC4910" s="116"/>
      <c r="AD4910" s="116"/>
      <c r="AE4910" s="116"/>
      <c r="AF4910" s="116"/>
      <c r="AG4910" s="116"/>
      <c r="AH4910" s="116"/>
      <c r="AI4910" s="117"/>
      <c r="AJ4910" s="115">
        <f>SUM(AJ4906:AR4909)</f>
        <v>750204</v>
      </c>
      <c r="AK4910" s="116"/>
      <c r="AL4910" s="116"/>
      <c r="AM4910" s="116"/>
      <c r="AN4910" s="116"/>
      <c r="AO4910" s="116"/>
      <c r="AP4910" s="116"/>
      <c r="AQ4910" s="116"/>
      <c r="AR4910" s="117"/>
      <c r="AS4910" s="112"/>
      <c r="AT4910" s="113"/>
      <c r="AU4910" s="113"/>
      <c r="AV4910" s="113"/>
      <c r="AW4910" s="113"/>
      <c r="AX4910" s="114"/>
      <c r="AY4910" s="2"/>
      <c r="AZ4910" s="2"/>
      <c r="BA4910" s="2"/>
      <c r="BB4910" s="2"/>
      <c r="BC4910" s="2"/>
      <c r="BD4910" s="2"/>
      <c r="BE4910" s="2"/>
      <c r="BF4910" s="2"/>
      <c r="BG4910" s="2"/>
      <c r="BH4910" s="2"/>
      <c r="BI4910" s="2"/>
      <c r="BJ4910" s="2"/>
      <c r="BK4910" s="2"/>
      <c r="BL4910" s="2"/>
      <c r="BM4910" s="2"/>
      <c r="BN4910" s="2"/>
      <c r="BO4910" s="2"/>
      <c r="BP4910" s="2"/>
      <c r="BQ4910" s="2"/>
      <c r="BR4910" s="2"/>
      <c r="BS4910" s="2"/>
      <c r="BT4910" s="2"/>
      <c r="BU4910" s="2"/>
      <c r="BV4910" s="2"/>
      <c r="BW4910" s="2"/>
      <c r="BX4910" s="2"/>
      <c r="BY4910" s="2"/>
      <c r="BZ4910" s="2"/>
      <c r="CA4910" s="2"/>
      <c r="CB4910" s="2"/>
      <c r="CC4910" s="2"/>
      <c r="CD4910" s="2"/>
      <c r="CE4910" s="2"/>
      <c r="CF4910" s="2"/>
      <c r="CG4910" s="2"/>
      <c r="CH4910" s="2"/>
      <c r="CI4910" s="2"/>
      <c r="CJ4910" s="2"/>
      <c r="CK4910" s="2"/>
      <c r="CL4910" s="2"/>
      <c r="CM4910" s="2"/>
      <c r="CN4910" s="2"/>
      <c r="CO4910" s="2"/>
      <c r="CP4910" s="2"/>
      <c r="CQ4910" s="2"/>
      <c r="CR4910" s="2"/>
      <c r="CS4910" s="2"/>
      <c r="CT4910" s="2"/>
      <c r="CU4910" s="2"/>
      <c r="CV4910" s="2"/>
      <c r="CW4910" s="2"/>
      <c r="CX4910" s="2"/>
      <c r="CY4910" s="2"/>
      <c r="CZ4910" s="2"/>
      <c r="DA4910" s="2"/>
      <c r="DB4910" s="2"/>
      <c r="DC4910" s="2"/>
      <c r="DD4910" s="2"/>
      <c r="DE4910" s="2"/>
      <c r="DF4910" s="2"/>
      <c r="DG4910" s="2"/>
      <c r="DH4910" s="2"/>
      <c r="DI4910" s="2"/>
      <c r="DJ4910" s="2"/>
      <c r="DK4910" s="2"/>
      <c r="DL4910" s="2"/>
      <c r="DM4910" s="2"/>
      <c r="DN4910" s="2"/>
      <c r="DO4910" s="2"/>
      <c r="DP4910" s="2"/>
      <c r="DQ4910" s="2"/>
      <c r="DR4910" s="2"/>
      <c r="DS4910" s="2"/>
      <c r="DT4910" s="2"/>
      <c r="DU4910" s="2"/>
      <c r="DV4910" s="2"/>
      <c r="DW4910" s="2"/>
      <c r="DX4910" s="2"/>
      <c r="DY4910" s="2"/>
      <c r="DZ4910" s="2"/>
      <c r="EA4910" s="2"/>
      <c r="EB4910" s="2"/>
      <c r="EC4910" s="2"/>
      <c r="ED4910" s="2"/>
      <c r="EE4910" s="2"/>
      <c r="EF4910" s="2"/>
      <c r="EG4910" s="2"/>
      <c r="EH4910" s="2"/>
      <c r="EI4910" s="2"/>
      <c r="EJ4910" s="2"/>
      <c r="EK4910" s="2"/>
      <c r="EL4910" s="2"/>
      <c r="EM4910" s="2"/>
      <c r="EN4910" s="2"/>
      <c r="EO4910" s="2"/>
      <c r="EP4910" s="2"/>
      <c r="EQ4910" s="2"/>
      <c r="ER4910" s="2"/>
      <c r="ES4910" s="2"/>
      <c r="ET4910" s="2"/>
      <c r="EU4910" s="2"/>
      <c r="EV4910" s="2"/>
      <c r="EW4910" s="2"/>
      <c r="EX4910" s="2"/>
      <c r="EY4910" s="2"/>
      <c r="EZ4910" s="2"/>
      <c r="FA4910" s="2"/>
      <c r="FB4910" s="2"/>
      <c r="FC4910" s="2"/>
      <c r="FD4910" s="2"/>
      <c r="FE4910" s="2"/>
      <c r="FF4910" s="2"/>
      <c r="FG4910" s="2"/>
      <c r="FH4910" s="2"/>
      <c r="FI4910" s="2"/>
      <c r="FJ4910" s="2"/>
      <c r="FK4910" s="2"/>
      <c r="FL4910" s="2"/>
      <c r="FM4910" s="2"/>
      <c r="FN4910" s="2"/>
      <c r="FO4910" s="2"/>
      <c r="FP4910" s="2"/>
      <c r="FQ4910" s="2"/>
      <c r="FR4910" s="2"/>
      <c r="FS4910" s="2"/>
      <c r="FT4910" s="2"/>
      <c r="FU4910" s="2"/>
      <c r="FV4910" s="2"/>
      <c r="FW4910" s="2"/>
      <c r="FX4910" s="2"/>
      <c r="FY4910" s="2"/>
      <c r="FZ4910" s="2"/>
      <c r="GA4910" s="2"/>
      <c r="GB4910" s="2"/>
      <c r="GC4910" s="2"/>
      <c r="GD4910" s="2"/>
      <c r="GE4910" s="2"/>
      <c r="GF4910" s="2"/>
      <c r="GG4910" s="2"/>
      <c r="GH4910" s="2"/>
      <c r="GI4910" s="2"/>
      <c r="GJ4910" s="2"/>
      <c r="GK4910" s="2"/>
      <c r="GL4910" s="2"/>
      <c r="GM4910" s="2"/>
      <c r="GN4910" s="2"/>
      <c r="GO4910" s="2"/>
      <c r="GP4910" s="2"/>
      <c r="GQ4910" s="2"/>
      <c r="GR4910" s="2"/>
      <c r="GS4910" s="2"/>
      <c r="GT4910" s="2"/>
      <c r="GU4910" s="2"/>
      <c r="GV4910" s="2"/>
      <c r="GW4910" s="2"/>
      <c r="GX4910" s="2"/>
      <c r="GY4910" s="2"/>
      <c r="GZ4910" s="2"/>
      <c r="HA4910" s="2"/>
      <c r="HB4910" s="2"/>
      <c r="HC4910" s="2"/>
      <c r="HD4910" s="2"/>
      <c r="HE4910" s="2"/>
      <c r="HF4910" s="2"/>
      <c r="HG4910" s="2"/>
      <c r="HH4910" s="2"/>
      <c r="HI4910" s="2"/>
      <c r="HJ4910" s="2"/>
      <c r="HK4910" s="2"/>
      <c r="HL4910" s="2"/>
      <c r="HM4910" s="2"/>
      <c r="HN4910" s="2"/>
      <c r="HO4910" s="2"/>
      <c r="HP4910" s="2"/>
      <c r="HQ4910" s="2"/>
      <c r="HR4910" s="2"/>
      <c r="HS4910" s="2"/>
      <c r="HT4910" s="2"/>
      <c r="HU4910" s="2"/>
      <c r="HV4910" s="2"/>
      <c r="HW4910" s="2"/>
      <c r="HX4910" s="2"/>
      <c r="HY4910" s="2"/>
      <c r="HZ4910" s="2"/>
      <c r="IA4910" s="2"/>
      <c r="IB4910" s="2"/>
      <c r="IC4910" s="2"/>
      <c r="ID4910" s="2"/>
      <c r="IE4910" s="2"/>
      <c r="IF4910" s="2"/>
      <c r="IG4910" s="2"/>
      <c r="IH4910" s="2"/>
      <c r="II4910" s="2"/>
      <c r="IJ4910" s="2"/>
      <c r="IK4910" s="2"/>
      <c r="IL4910" s="2"/>
      <c r="IM4910" s="2"/>
      <c r="IN4910" s="2"/>
      <c r="IO4910" s="2"/>
      <c r="IP4910" s="2"/>
      <c r="IQ4910" s="2"/>
    </row>
    <row r="4912" spans="1:251" ht="18.75">
      <c r="A4912" s="1" t="s">
        <v>0</v>
      </c>
      <c r="AW4912" s="3"/>
      <c r="AX4912" s="4"/>
      <c r="AY4912" s="3"/>
    </row>
    <row r="4914" spans="1:113" ht="18.75">
      <c r="B4914" s="118" t="s">
        <v>8</v>
      </c>
      <c r="C4914" s="119"/>
      <c r="D4914" s="119"/>
      <c r="E4914" s="119"/>
      <c r="F4914" s="119"/>
      <c r="G4914" s="119"/>
      <c r="H4914" s="119"/>
      <c r="I4914" s="119"/>
      <c r="J4914" s="119"/>
      <c r="K4914" s="119"/>
      <c r="L4914" s="119"/>
      <c r="M4914" s="119"/>
      <c r="N4914" s="119"/>
      <c r="O4914" s="119"/>
      <c r="P4914" s="119"/>
      <c r="Q4914" s="119"/>
      <c r="R4914" s="119"/>
      <c r="S4914" s="119"/>
      <c r="T4914" s="119"/>
      <c r="U4914" s="119"/>
      <c r="V4914" s="119"/>
      <c r="W4914" s="119"/>
      <c r="X4914" s="119"/>
      <c r="Y4914" s="119"/>
      <c r="Z4914" s="119"/>
      <c r="AA4914" s="119"/>
      <c r="AB4914" s="119"/>
      <c r="AC4914" s="119"/>
      <c r="AD4914" s="119"/>
      <c r="AE4914" s="119"/>
      <c r="AF4914" s="119"/>
      <c r="AG4914" s="119"/>
      <c r="AH4914" s="119"/>
      <c r="AI4914" s="119"/>
      <c r="AJ4914" s="119"/>
      <c r="AK4914" s="119"/>
      <c r="AL4914" s="119"/>
      <c r="AM4914" s="119"/>
      <c r="AN4914" s="119"/>
      <c r="AO4914" s="119"/>
      <c r="AP4914" s="119"/>
      <c r="AQ4914" s="119"/>
      <c r="AR4914" s="119"/>
      <c r="AS4914" s="119"/>
      <c r="AT4914" s="119"/>
      <c r="AU4914" s="119"/>
      <c r="AV4914" s="119"/>
      <c r="AW4914" s="119"/>
      <c r="AX4914" s="119"/>
    </row>
    <row r="4915" spans="1:113">
      <c r="Z4915" s="5"/>
      <c r="AD4915" s="5"/>
      <c r="AE4915" s="5"/>
      <c r="AF4915" s="5"/>
      <c r="AG4915" s="5"/>
      <c r="AH4915" s="5"/>
      <c r="AI4915" s="5"/>
      <c r="AO4915" s="5"/>
    </row>
    <row r="4916" spans="1:113" ht="13.5" thickBot="1">
      <c r="Z4916" s="5"/>
      <c r="AD4916" s="5"/>
      <c r="AE4916" s="5"/>
      <c r="AF4916" s="5"/>
      <c r="AG4916" s="5"/>
      <c r="AH4916" s="5"/>
      <c r="AI4916" s="5"/>
      <c r="AO4916" s="5"/>
      <c r="DI4916" s="6"/>
    </row>
    <row r="4917" spans="1:113" ht="24.75" customHeight="1" thickBot="1">
      <c r="B4917" s="120" t="s">
        <v>1</v>
      </c>
      <c r="C4917" s="121"/>
      <c r="D4917" s="121"/>
      <c r="E4917" s="121"/>
      <c r="F4917" s="121"/>
      <c r="G4917" s="121"/>
      <c r="H4917" s="122" t="s">
        <v>956</v>
      </c>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4"/>
      <c r="DI4917" s="6"/>
    </row>
    <row r="4918" spans="1:113" ht="14.25">
      <c r="B4918" s="7"/>
      <c r="C4918" s="7"/>
      <c r="D4918" s="7"/>
      <c r="E4918" s="7"/>
      <c r="F4918" s="7"/>
      <c r="G4918" s="7"/>
      <c r="H4918" s="8"/>
      <c r="I4918" s="8"/>
      <c r="J4918" s="8"/>
      <c r="K4918" s="8"/>
      <c r="L4918" s="9"/>
      <c r="M4918" s="9"/>
      <c r="N4918" s="9"/>
      <c r="O4918" s="9"/>
      <c r="P4918" s="8"/>
      <c r="Q4918" s="8"/>
      <c r="R4918" s="8"/>
      <c r="S4918" s="8"/>
      <c r="T4918" s="8"/>
      <c r="U4918" s="8"/>
      <c r="V4918" s="10"/>
      <c r="W4918" s="10"/>
      <c r="X4918" s="10"/>
      <c r="Y4918" s="10"/>
      <c r="Z4918" s="10"/>
      <c r="AA4918" s="10"/>
      <c r="AB4918" s="10"/>
      <c r="AC4918" s="10"/>
      <c r="AD4918" s="10"/>
      <c r="AE4918" s="10"/>
      <c r="AF4918" s="10"/>
      <c r="AG4918" s="10"/>
      <c r="AH4918" s="10"/>
      <c r="AI4918" s="10"/>
      <c r="AJ4918" s="10"/>
      <c r="AK4918" s="10"/>
      <c r="AL4918" s="10"/>
      <c r="AM4918" s="10"/>
      <c r="AN4918" s="10"/>
      <c r="AO4918" s="10"/>
      <c r="AP4918" s="10"/>
      <c r="AQ4918" s="10"/>
      <c r="AR4918" s="10"/>
      <c r="AS4918" s="10"/>
      <c r="AT4918" s="10"/>
      <c r="AU4918" s="10"/>
      <c r="AV4918" s="10"/>
      <c r="AW4918" s="10"/>
      <c r="AX4918" s="10"/>
      <c r="DI4918" s="6"/>
    </row>
    <row r="4919" spans="1:113" ht="15" thickBot="1">
      <c r="A4919" s="11"/>
      <c r="B4919" s="10" t="s">
        <v>2</v>
      </c>
      <c r="C4919" s="8"/>
      <c r="D4919" s="8"/>
      <c r="E4919" s="8"/>
      <c r="F4919" s="8"/>
      <c r="G4919" s="8"/>
      <c r="H4919" s="8"/>
      <c r="I4919" s="8"/>
      <c r="J4919" s="8"/>
      <c r="K4919" s="8"/>
      <c r="L4919" s="9"/>
      <c r="M4919" s="9"/>
      <c r="N4919" s="9"/>
      <c r="O4919" s="9"/>
      <c r="P4919" s="8"/>
      <c r="Q4919" s="8"/>
      <c r="R4919" s="8"/>
      <c r="S4919" s="8"/>
      <c r="T4919" s="8"/>
      <c r="U4919" s="8"/>
      <c r="V4919" s="10"/>
      <c r="W4919" s="10"/>
      <c r="X4919" s="10"/>
      <c r="Y4919" s="10"/>
      <c r="Z4919" s="10"/>
      <c r="AA4919" s="10"/>
      <c r="AB4919" s="10"/>
      <c r="AC4919" s="10"/>
      <c r="AD4919" s="10"/>
      <c r="AE4919" s="10"/>
      <c r="AF4919" s="10"/>
      <c r="AG4919" s="10"/>
      <c r="AH4919" s="10"/>
      <c r="AI4919" s="10"/>
      <c r="AJ4919" s="10"/>
      <c r="AK4919" s="10"/>
      <c r="AL4919" s="10"/>
      <c r="AM4919" s="10"/>
      <c r="AN4919" s="10"/>
      <c r="AO4919" s="10"/>
      <c r="AP4919" s="10"/>
      <c r="AQ4919" s="10"/>
      <c r="AR4919" s="10"/>
      <c r="AS4919" s="10"/>
      <c r="AT4919" s="10"/>
      <c r="AU4919" s="10"/>
      <c r="AV4919" s="10"/>
      <c r="AW4919" s="10"/>
      <c r="AX4919" s="10"/>
      <c r="DI4919" s="6"/>
    </row>
    <row r="4920" spans="1:113" ht="14.25">
      <c r="A4920" s="8"/>
      <c r="B4920" s="12"/>
      <c r="C4920" s="7"/>
      <c r="D4920" s="7"/>
      <c r="E4920" s="7"/>
      <c r="F4920" s="7"/>
      <c r="G4920" s="7"/>
      <c r="H4920" s="7"/>
      <c r="I4920" s="7"/>
      <c r="J4920" s="7"/>
      <c r="K4920" s="7"/>
      <c r="L4920" s="13"/>
      <c r="M4920" s="13"/>
      <c r="N4920" s="13"/>
      <c r="O4920" s="13"/>
      <c r="P4920" s="7"/>
      <c r="Q4920" s="7"/>
      <c r="R4920" s="7"/>
      <c r="S4920" s="7"/>
      <c r="T4920" s="7"/>
      <c r="U4920" s="7"/>
      <c r="V4920" s="14"/>
      <c r="W4920" s="14"/>
      <c r="X4920" s="14"/>
      <c r="Y4920" s="14"/>
      <c r="Z4920" s="14"/>
      <c r="AA4920" s="14"/>
      <c r="AB4920" s="14"/>
      <c r="AC4920" s="14"/>
      <c r="AD4920" s="14"/>
      <c r="AE4920" s="14"/>
      <c r="AF4920" s="14"/>
      <c r="AG4920" s="14"/>
      <c r="AH4920" s="14"/>
      <c r="AI4920" s="14"/>
      <c r="AJ4920" s="14"/>
      <c r="AK4920" s="14"/>
      <c r="AL4920" s="14"/>
      <c r="AM4920" s="14"/>
      <c r="AN4920" s="14"/>
      <c r="AO4920" s="14"/>
      <c r="AP4920" s="14"/>
      <c r="AQ4920" s="14"/>
      <c r="AR4920" s="14"/>
      <c r="AS4920" s="14"/>
      <c r="AT4920" s="14"/>
      <c r="AU4920" s="14"/>
      <c r="AV4920" s="14"/>
      <c r="AW4920" s="14"/>
      <c r="AX4920" s="15"/>
    </row>
    <row r="4921" spans="1:113" ht="12" customHeight="1">
      <c r="A4921" s="8"/>
      <c r="B4921" s="141" t="s">
        <v>514</v>
      </c>
      <c r="C4921" s="142"/>
      <c r="D4921" s="142"/>
      <c r="E4921" s="142"/>
      <c r="F4921" s="142"/>
      <c r="G4921" s="142"/>
      <c r="H4921" s="142"/>
      <c r="I4921" s="142"/>
      <c r="J4921" s="142"/>
      <c r="K4921" s="142"/>
      <c r="L4921" s="142"/>
      <c r="M4921" s="142"/>
      <c r="N4921" s="142"/>
      <c r="O4921" s="142"/>
      <c r="P4921" s="142"/>
      <c r="Q4921" s="142"/>
      <c r="R4921" s="142"/>
      <c r="S4921" s="142"/>
      <c r="T4921" s="142"/>
      <c r="U4921" s="142"/>
      <c r="V4921" s="142"/>
      <c r="W4921" s="142"/>
      <c r="X4921" s="142"/>
      <c r="Y4921" s="142"/>
      <c r="Z4921" s="142"/>
      <c r="AA4921" s="142"/>
      <c r="AB4921" s="142"/>
      <c r="AC4921" s="142"/>
      <c r="AD4921" s="142"/>
      <c r="AE4921" s="142"/>
      <c r="AF4921" s="142"/>
      <c r="AG4921" s="142"/>
      <c r="AH4921" s="142"/>
      <c r="AI4921" s="142"/>
      <c r="AJ4921" s="142"/>
      <c r="AK4921" s="142"/>
      <c r="AL4921" s="142"/>
      <c r="AM4921" s="142"/>
      <c r="AN4921" s="142"/>
      <c r="AO4921" s="142"/>
      <c r="AP4921" s="142"/>
      <c r="AQ4921" s="142"/>
      <c r="AR4921" s="142"/>
      <c r="AS4921" s="142"/>
      <c r="AT4921" s="142"/>
      <c r="AU4921" s="142"/>
      <c r="AV4921" s="142"/>
      <c r="AW4921" s="142"/>
      <c r="AX4921" s="143"/>
    </row>
    <row r="4922" spans="1:113" ht="12" customHeight="1">
      <c r="A4922" s="8"/>
      <c r="B4922" s="141"/>
      <c r="C4922" s="142"/>
      <c r="D4922" s="142"/>
      <c r="E4922" s="142"/>
      <c r="F4922" s="142"/>
      <c r="G4922" s="142"/>
      <c r="H4922" s="142"/>
      <c r="I4922" s="142"/>
      <c r="J4922" s="142"/>
      <c r="K4922" s="142"/>
      <c r="L4922" s="142"/>
      <c r="M4922" s="142"/>
      <c r="N4922" s="142"/>
      <c r="O4922" s="142"/>
      <c r="P4922" s="142"/>
      <c r="Q4922" s="142"/>
      <c r="R4922" s="142"/>
      <c r="S4922" s="142"/>
      <c r="T4922" s="142"/>
      <c r="U4922" s="142"/>
      <c r="V4922" s="142"/>
      <c r="W4922" s="142"/>
      <c r="X4922" s="142"/>
      <c r="Y4922" s="142"/>
      <c r="Z4922" s="142"/>
      <c r="AA4922" s="142"/>
      <c r="AB4922" s="142"/>
      <c r="AC4922" s="142"/>
      <c r="AD4922" s="142"/>
      <c r="AE4922" s="142"/>
      <c r="AF4922" s="142"/>
      <c r="AG4922" s="142"/>
      <c r="AH4922" s="142"/>
      <c r="AI4922" s="142"/>
      <c r="AJ4922" s="142"/>
      <c r="AK4922" s="142"/>
      <c r="AL4922" s="142"/>
      <c r="AM4922" s="142"/>
      <c r="AN4922" s="142"/>
      <c r="AO4922" s="142"/>
      <c r="AP4922" s="142"/>
      <c r="AQ4922" s="142"/>
      <c r="AR4922" s="142"/>
      <c r="AS4922" s="142"/>
      <c r="AT4922" s="142"/>
      <c r="AU4922" s="142"/>
      <c r="AV4922" s="142"/>
      <c r="AW4922" s="142"/>
      <c r="AX4922" s="143"/>
      <c r="BC4922" s="16"/>
    </row>
    <row r="4923" spans="1:113" ht="12" customHeight="1">
      <c r="A4923" s="8"/>
      <c r="B4923" s="141"/>
      <c r="C4923" s="142"/>
      <c r="D4923" s="142"/>
      <c r="E4923" s="142"/>
      <c r="F4923" s="142"/>
      <c r="G4923" s="142"/>
      <c r="H4923" s="142"/>
      <c r="I4923" s="142"/>
      <c r="J4923" s="142"/>
      <c r="K4923" s="142"/>
      <c r="L4923" s="142"/>
      <c r="M4923" s="142"/>
      <c r="N4923" s="142"/>
      <c r="O4923" s="142"/>
      <c r="P4923" s="142"/>
      <c r="Q4923" s="142"/>
      <c r="R4923" s="142"/>
      <c r="S4923" s="142"/>
      <c r="T4923" s="142"/>
      <c r="U4923" s="142"/>
      <c r="V4923" s="142"/>
      <c r="W4923" s="142"/>
      <c r="X4923" s="142"/>
      <c r="Y4923" s="142"/>
      <c r="Z4923" s="142"/>
      <c r="AA4923" s="142"/>
      <c r="AB4923" s="142"/>
      <c r="AC4923" s="142"/>
      <c r="AD4923" s="142"/>
      <c r="AE4923" s="142"/>
      <c r="AF4923" s="142"/>
      <c r="AG4923" s="142"/>
      <c r="AH4923" s="142"/>
      <c r="AI4923" s="142"/>
      <c r="AJ4923" s="142"/>
      <c r="AK4923" s="142"/>
      <c r="AL4923" s="142"/>
      <c r="AM4923" s="142"/>
      <c r="AN4923" s="142"/>
      <c r="AO4923" s="142"/>
      <c r="AP4923" s="142"/>
      <c r="AQ4923" s="142"/>
      <c r="AR4923" s="142"/>
      <c r="AS4923" s="142"/>
      <c r="AT4923" s="142"/>
      <c r="AU4923" s="142"/>
      <c r="AV4923" s="142"/>
      <c r="AW4923" s="142"/>
      <c r="AX4923" s="143"/>
    </row>
    <row r="4924" spans="1:113" ht="12" customHeight="1">
      <c r="A4924" s="8"/>
      <c r="B4924" s="141"/>
      <c r="C4924" s="142"/>
      <c r="D4924" s="142"/>
      <c r="E4924" s="142"/>
      <c r="F4924" s="142"/>
      <c r="G4924" s="142"/>
      <c r="H4924" s="142"/>
      <c r="I4924" s="142"/>
      <c r="J4924" s="142"/>
      <c r="K4924" s="142"/>
      <c r="L4924" s="142"/>
      <c r="M4924" s="142"/>
      <c r="N4924" s="142"/>
      <c r="O4924" s="142"/>
      <c r="P4924" s="142"/>
      <c r="Q4924" s="142"/>
      <c r="R4924" s="142"/>
      <c r="S4924" s="142"/>
      <c r="T4924" s="142"/>
      <c r="U4924" s="142"/>
      <c r="V4924" s="142"/>
      <c r="W4924" s="142"/>
      <c r="X4924" s="142"/>
      <c r="Y4924" s="142"/>
      <c r="Z4924" s="142"/>
      <c r="AA4924" s="142"/>
      <c r="AB4924" s="142"/>
      <c r="AC4924" s="142"/>
      <c r="AD4924" s="142"/>
      <c r="AE4924" s="142"/>
      <c r="AF4924" s="142"/>
      <c r="AG4924" s="142"/>
      <c r="AH4924" s="142"/>
      <c r="AI4924" s="142"/>
      <c r="AJ4924" s="142"/>
      <c r="AK4924" s="142"/>
      <c r="AL4924" s="142"/>
      <c r="AM4924" s="142"/>
      <c r="AN4924" s="142"/>
      <c r="AO4924" s="142"/>
      <c r="AP4924" s="142"/>
      <c r="AQ4924" s="142"/>
      <c r="AR4924" s="142"/>
      <c r="AS4924" s="142"/>
      <c r="AT4924" s="142"/>
      <c r="AU4924" s="142"/>
      <c r="AV4924" s="142"/>
      <c r="AW4924" s="142"/>
      <c r="AX4924" s="143"/>
    </row>
    <row r="4925" spans="1:113" ht="12" customHeight="1">
      <c r="A4925" s="8"/>
      <c r="B4925" s="141"/>
      <c r="C4925" s="142"/>
      <c r="D4925" s="142"/>
      <c r="E4925" s="142"/>
      <c r="F4925" s="142"/>
      <c r="G4925" s="142"/>
      <c r="H4925" s="142"/>
      <c r="I4925" s="142"/>
      <c r="J4925" s="142"/>
      <c r="K4925" s="142"/>
      <c r="L4925" s="142"/>
      <c r="M4925" s="142"/>
      <c r="N4925" s="142"/>
      <c r="O4925" s="142"/>
      <c r="P4925" s="142"/>
      <c r="Q4925" s="142"/>
      <c r="R4925" s="142"/>
      <c r="S4925" s="142"/>
      <c r="T4925" s="142"/>
      <c r="U4925" s="142"/>
      <c r="V4925" s="142"/>
      <c r="W4925" s="142"/>
      <c r="X4925" s="142"/>
      <c r="Y4925" s="142"/>
      <c r="Z4925" s="142"/>
      <c r="AA4925" s="142"/>
      <c r="AB4925" s="142"/>
      <c r="AC4925" s="142"/>
      <c r="AD4925" s="142"/>
      <c r="AE4925" s="142"/>
      <c r="AF4925" s="142"/>
      <c r="AG4925" s="142"/>
      <c r="AH4925" s="142"/>
      <c r="AI4925" s="142"/>
      <c r="AJ4925" s="142"/>
      <c r="AK4925" s="142"/>
      <c r="AL4925" s="142"/>
      <c r="AM4925" s="142"/>
      <c r="AN4925" s="142"/>
      <c r="AO4925" s="142"/>
      <c r="AP4925" s="142"/>
      <c r="AQ4925" s="142"/>
      <c r="AR4925" s="142"/>
      <c r="AS4925" s="142"/>
      <c r="AT4925" s="142"/>
      <c r="AU4925" s="142"/>
      <c r="AV4925" s="142"/>
      <c r="AW4925" s="142"/>
      <c r="AX4925" s="143"/>
    </row>
    <row r="4926" spans="1:113" ht="15" thickBot="1">
      <c r="A4926" s="17"/>
      <c r="B4926" s="18"/>
      <c r="C4926" s="19"/>
      <c r="D4926" s="19"/>
      <c r="E4926" s="19"/>
      <c r="F4926" s="19"/>
      <c r="G4926" s="19"/>
      <c r="H4926" s="19"/>
      <c r="I4926" s="19"/>
      <c r="J4926" s="19"/>
      <c r="K4926" s="19"/>
      <c r="L4926" s="19"/>
      <c r="M4926" s="19"/>
      <c r="N4926" s="19"/>
      <c r="O4926" s="19"/>
      <c r="P4926" s="19"/>
      <c r="Q4926" s="19"/>
      <c r="R4926" s="19"/>
      <c r="S4926" s="19"/>
      <c r="T4926" s="19"/>
      <c r="U4926" s="19"/>
      <c r="V4926" s="19"/>
      <c r="W4926" s="19"/>
      <c r="X4926" s="19"/>
      <c r="Y4926" s="19"/>
      <c r="Z4926" s="19"/>
      <c r="AA4926" s="19"/>
      <c r="AB4926" s="19"/>
      <c r="AC4926" s="19"/>
      <c r="AD4926" s="19"/>
      <c r="AE4926" s="19"/>
      <c r="AF4926" s="19"/>
      <c r="AG4926" s="19"/>
      <c r="AH4926" s="19"/>
      <c r="AI4926" s="19"/>
      <c r="AJ4926" s="19"/>
      <c r="AK4926" s="19"/>
      <c r="AL4926" s="19"/>
      <c r="AM4926" s="19"/>
      <c r="AN4926" s="19"/>
      <c r="AO4926" s="19"/>
      <c r="AP4926" s="19"/>
      <c r="AQ4926" s="19"/>
      <c r="AR4926" s="19"/>
      <c r="AS4926" s="19"/>
      <c r="AT4926" s="19"/>
      <c r="AU4926" s="19"/>
      <c r="AV4926" s="19"/>
      <c r="AW4926" s="19"/>
      <c r="AX4926" s="20"/>
    </row>
    <row r="4927" spans="1:113">
      <c r="B4927" s="21"/>
    </row>
    <row r="4928" spans="1:113" ht="15" thickBot="1">
      <c r="A4928" s="11"/>
      <c r="B4928" s="10" t="s">
        <v>3</v>
      </c>
      <c r="C4928" s="8"/>
      <c r="D4928" s="8"/>
      <c r="E4928" s="8"/>
      <c r="F4928" s="8"/>
      <c r="G4928" s="8"/>
      <c r="H4928" s="8"/>
      <c r="I4928" s="8"/>
      <c r="J4928" s="8"/>
      <c r="K4928" s="8"/>
      <c r="L4928" s="9"/>
      <c r="M4928" s="9"/>
      <c r="N4928" s="9"/>
      <c r="O4928" s="9"/>
      <c r="P4928" s="8"/>
      <c r="Q4928" s="8"/>
      <c r="R4928" s="8"/>
      <c r="S4928" s="8"/>
      <c r="T4928" s="8"/>
      <c r="U4928" s="8"/>
      <c r="V4928" s="10"/>
      <c r="W4928" s="10"/>
      <c r="X4928" s="10"/>
      <c r="Y4928" s="10"/>
      <c r="Z4928" s="10"/>
      <c r="AA4928" s="10"/>
      <c r="AB4928" s="10"/>
      <c r="AC4928" s="10"/>
      <c r="AD4928" s="10"/>
      <c r="AE4928" s="10"/>
      <c r="AF4928" s="10"/>
      <c r="AG4928" s="10"/>
      <c r="AH4928" s="10"/>
      <c r="AI4928" s="10"/>
      <c r="AJ4928" s="10"/>
      <c r="AK4928" s="10"/>
      <c r="AL4928" s="10"/>
      <c r="AM4928" s="10"/>
      <c r="AN4928" s="10"/>
      <c r="AO4928" s="10"/>
      <c r="AP4928" s="10"/>
      <c r="AQ4928" s="10"/>
      <c r="AR4928" s="10"/>
      <c r="AS4928" s="10"/>
      <c r="AT4928" s="10"/>
      <c r="AU4928" s="10"/>
      <c r="AV4928" s="10"/>
      <c r="AW4928" s="10"/>
      <c r="AX4928" s="10"/>
      <c r="DI4928" s="6"/>
    </row>
    <row r="4929" spans="1:251" ht="14.25">
      <c r="A4929" s="8"/>
      <c r="B4929" s="12"/>
      <c r="C4929" s="7"/>
      <c r="D4929" s="7"/>
      <c r="E4929" s="7"/>
      <c r="F4929" s="7"/>
      <c r="G4929" s="7"/>
      <c r="H4929" s="7"/>
      <c r="I4929" s="7"/>
      <c r="J4929" s="7"/>
      <c r="K4929" s="7"/>
      <c r="L4929" s="13"/>
      <c r="M4929" s="13"/>
      <c r="N4929" s="13"/>
      <c r="O4929" s="13"/>
      <c r="P4929" s="7"/>
      <c r="Q4929" s="7"/>
      <c r="R4929" s="7"/>
      <c r="S4929" s="7"/>
      <c r="T4929" s="7"/>
      <c r="U4929" s="7"/>
      <c r="V4929" s="14"/>
      <c r="W4929" s="14"/>
      <c r="X4929" s="14"/>
      <c r="Y4929" s="14"/>
      <c r="Z4929" s="14"/>
      <c r="AA4929" s="14"/>
      <c r="AB4929" s="14"/>
      <c r="AC4929" s="14"/>
      <c r="AD4929" s="14"/>
      <c r="AE4929" s="14"/>
      <c r="AF4929" s="14"/>
      <c r="AG4929" s="14"/>
      <c r="AH4929" s="14"/>
      <c r="AI4929" s="14"/>
      <c r="AJ4929" s="14"/>
      <c r="AK4929" s="14"/>
      <c r="AL4929" s="14"/>
      <c r="AM4929" s="14"/>
      <c r="AN4929" s="14"/>
      <c r="AO4929" s="14"/>
      <c r="AP4929" s="14"/>
      <c r="AQ4929" s="14"/>
      <c r="AR4929" s="14"/>
      <c r="AS4929" s="14"/>
      <c r="AT4929" s="14"/>
      <c r="AU4929" s="14"/>
      <c r="AV4929" s="14"/>
      <c r="AW4929" s="14"/>
      <c r="AX4929" s="15"/>
    </row>
    <row r="4930" spans="1:251" ht="12" customHeight="1">
      <c r="A4930" s="8"/>
      <c r="B4930" s="141" t="s">
        <v>106</v>
      </c>
      <c r="C4930" s="142"/>
      <c r="D4930" s="142"/>
      <c r="E4930" s="142"/>
      <c r="F4930" s="142"/>
      <c r="G4930" s="142"/>
      <c r="H4930" s="142"/>
      <c r="I4930" s="142"/>
      <c r="J4930" s="142"/>
      <c r="K4930" s="142"/>
      <c r="L4930" s="142"/>
      <c r="M4930" s="142"/>
      <c r="N4930" s="142"/>
      <c r="O4930" s="142"/>
      <c r="P4930" s="142"/>
      <c r="Q4930" s="142"/>
      <c r="R4930" s="142"/>
      <c r="S4930" s="142"/>
      <c r="T4930" s="142"/>
      <c r="U4930" s="142"/>
      <c r="V4930" s="142"/>
      <c r="W4930" s="142"/>
      <c r="X4930" s="142"/>
      <c r="Y4930" s="142"/>
      <c r="Z4930" s="142"/>
      <c r="AA4930" s="142"/>
      <c r="AB4930" s="142"/>
      <c r="AC4930" s="142"/>
      <c r="AD4930" s="142"/>
      <c r="AE4930" s="142"/>
      <c r="AF4930" s="142"/>
      <c r="AG4930" s="142"/>
      <c r="AH4930" s="142"/>
      <c r="AI4930" s="142"/>
      <c r="AJ4930" s="142"/>
      <c r="AK4930" s="142"/>
      <c r="AL4930" s="142"/>
      <c r="AM4930" s="142"/>
      <c r="AN4930" s="142"/>
      <c r="AO4930" s="142"/>
      <c r="AP4930" s="142"/>
      <c r="AQ4930" s="142"/>
      <c r="AR4930" s="142"/>
      <c r="AS4930" s="142"/>
      <c r="AT4930" s="142"/>
      <c r="AU4930" s="142"/>
      <c r="AV4930" s="142"/>
      <c r="AW4930" s="142"/>
      <c r="AX4930" s="143"/>
    </row>
    <row r="4931" spans="1:251" ht="12" customHeight="1">
      <c r="A4931" s="8"/>
      <c r="B4931" s="141"/>
      <c r="C4931" s="142"/>
      <c r="D4931" s="142"/>
      <c r="E4931" s="142"/>
      <c r="F4931" s="142"/>
      <c r="G4931" s="142"/>
      <c r="H4931" s="142"/>
      <c r="I4931" s="142"/>
      <c r="J4931" s="142"/>
      <c r="K4931" s="142"/>
      <c r="L4931" s="142"/>
      <c r="M4931" s="142"/>
      <c r="N4931" s="142"/>
      <c r="O4931" s="142"/>
      <c r="P4931" s="142"/>
      <c r="Q4931" s="142"/>
      <c r="R4931" s="142"/>
      <c r="S4931" s="142"/>
      <c r="T4931" s="142"/>
      <c r="U4931" s="142"/>
      <c r="V4931" s="142"/>
      <c r="W4931" s="142"/>
      <c r="X4931" s="142"/>
      <c r="Y4931" s="142"/>
      <c r="Z4931" s="142"/>
      <c r="AA4931" s="142"/>
      <c r="AB4931" s="142"/>
      <c r="AC4931" s="142"/>
      <c r="AD4931" s="142"/>
      <c r="AE4931" s="142"/>
      <c r="AF4931" s="142"/>
      <c r="AG4931" s="142"/>
      <c r="AH4931" s="142"/>
      <c r="AI4931" s="142"/>
      <c r="AJ4931" s="142"/>
      <c r="AK4931" s="142"/>
      <c r="AL4931" s="142"/>
      <c r="AM4931" s="142"/>
      <c r="AN4931" s="142"/>
      <c r="AO4931" s="142"/>
      <c r="AP4931" s="142"/>
      <c r="AQ4931" s="142"/>
      <c r="AR4931" s="142"/>
      <c r="AS4931" s="142"/>
      <c r="AT4931" s="142"/>
      <c r="AU4931" s="142"/>
      <c r="AV4931" s="142"/>
      <c r="AW4931" s="142"/>
      <c r="AX4931" s="143"/>
      <c r="BC4931" s="16"/>
    </row>
    <row r="4932" spans="1:251" ht="12" customHeight="1">
      <c r="A4932" s="8"/>
      <c r="B4932" s="141"/>
      <c r="C4932" s="142"/>
      <c r="D4932" s="142"/>
      <c r="E4932" s="142"/>
      <c r="F4932" s="142"/>
      <c r="G4932" s="142"/>
      <c r="H4932" s="142"/>
      <c r="I4932" s="142"/>
      <c r="J4932" s="142"/>
      <c r="K4932" s="142"/>
      <c r="L4932" s="142"/>
      <c r="M4932" s="142"/>
      <c r="N4932" s="142"/>
      <c r="O4932" s="142"/>
      <c r="P4932" s="142"/>
      <c r="Q4932" s="142"/>
      <c r="R4932" s="142"/>
      <c r="S4932" s="142"/>
      <c r="T4932" s="142"/>
      <c r="U4932" s="142"/>
      <c r="V4932" s="142"/>
      <c r="W4932" s="142"/>
      <c r="X4932" s="142"/>
      <c r="Y4932" s="142"/>
      <c r="Z4932" s="142"/>
      <c r="AA4932" s="142"/>
      <c r="AB4932" s="142"/>
      <c r="AC4932" s="142"/>
      <c r="AD4932" s="142"/>
      <c r="AE4932" s="142"/>
      <c r="AF4932" s="142"/>
      <c r="AG4932" s="142"/>
      <c r="AH4932" s="142"/>
      <c r="AI4932" s="142"/>
      <c r="AJ4932" s="142"/>
      <c r="AK4932" s="142"/>
      <c r="AL4932" s="142"/>
      <c r="AM4932" s="142"/>
      <c r="AN4932" s="142"/>
      <c r="AO4932" s="142"/>
      <c r="AP4932" s="142"/>
      <c r="AQ4932" s="142"/>
      <c r="AR4932" s="142"/>
      <c r="AS4932" s="142"/>
      <c r="AT4932" s="142"/>
      <c r="AU4932" s="142"/>
      <c r="AV4932" s="142"/>
      <c r="AW4932" s="142"/>
      <c r="AX4932" s="143"/>
    </row>
    <row r="4933" spans="1:251" ht="12" customHeight="1">
      <c r="A4933" s="8"/>
      <c r="B4933" s="141"/>
      <c r="C4933" s="142"/>
      <c r="D4933" s="142"/>
      <c r="E4933" s="142"/>
      <c r="F4933" s="142"/>
      <c r="G4933" s="142"/>
      <c r="H4933" s="142"/>
      <c r="I4933" s="142"/>
      <c r="J4933" s="142"/>
      <c r="K4933" s="142"/>
      <c r="L4933" s="142"/>
      <c r="M4933" s="142"/>
      <c r="N4933" s="142"/>
      <c r="O4933" s="142"/>
      <c r="P4933" s="142"/>
      <c r="Q4933" s="142"/>
      <c r="R4933" s="142"/>
      <c r="S4933" s="142"/>
      <c r="T4933" s="142"/>
      <c r="U4933" s="142"/>
      <c r="V4933" s="142"/>
      <c r="W4933" s="142"/>
      <c r="X4933" s="142"/>
      <c r="Y4933" s="142"/>
      <c r="Z4933" s="142"/>
      <c r="AA4933" s="142"/>
      <c r="AB4933" s="142"/>
      <c r="AC4933" s="142"/>
      <c r="AD4933" s="142"/>
      <c r="AE4933" s="142"/>
      <c r="AF4933" s="142"/>
      <c r="AG4933" s="142"/>
      <c r="AH4933" s="142"/>
      <c r="AI4933" s="142"/>
      <c r="AJ4933" s="142"/>
      <c r="AK4933" s="142"/>
      <c r="AL4933" s="142"/>
      <c r="AM4933" s="142"/>
      <c r="AN4933" s="142"/>
      <c r="AO4933" s="142"/>
      <c r="AP4933" s="142"/>
      <c r="AQ4933" s="142"/>
      <c r="AR4933" s="142"/>
      <c r="AS4933" s="142"/>
      <c r="AT4933" s="142"/>
      <c r="AU4933" s="142"/>
      <c r="AV4933" s="142"/>
      <c r="AW4933" s="142"/>
      <c r="AX4933" s="143"/>
    </row>
    <row r="4934" spans="1:251" ht="12" customHeight="1">
      <c r="A4934" s="8"/>
      <c r="B4934" s="141"/>
      <c r="C4934" s="142"/>
      <c r="D4934" s="142"/>
      <c r="E4934" s="142"/>
      <c r="F4934" s="142"/>
      <c r="G4934" s="142"/>
      <c r="H4934" s="142"/>
      <c r="I4934" s="142"/>
      <c r="J4934" s="142"/>
      <c r="K4934" s="142"/>
      <c r="L4934" s="142"/>
      <c r="M4934" s="142"/>
      <c r="N4934" s="142"/>
      <c r="O4934" s="142"/>
      <c r="P4934" s="142"/>
      <c r="Q4934" s="142"/>
      <c r="R4934" s="142"/>
      <c r="S4934" s="142"/>
      <c r="T4934" s="142"/>
      <c r="U4934" s="142"/>
      <c r="V4934" s="142"/>
      <c r="W4934" s="142"/>
      <c r="X4934" s="142"/>
      <c r="Y4934" s="142"/>
      <c r="Z4934" s="142"/>
      <c r="AA4934" s="142"/>
      <c r="AB4934" s="142"/>
      <c r="AC4934" s="142"/>
      <c r="AD4934" s="142"/>
      <c r="AE4934" s="142"/>
      <c r="AF4934" s="142"/>
      <c r="AG4934" s="142"/>
      <c r="AH4934" s="142"/>
      <c r="AI4934" s="142"/>
      <c r="AJ4934" s="142"/>
      <c r="AK4934" s="142"/>
      <c r="AL4934" s="142"/>
      <c r="AM4934" s="142"/>
      <c r="AN4934" s="142"/>
      <c r="AO4934" s="142"/>
      <c r="AP4934" s="142"/>
      <c r="AQ4934" s="142"/>
      <c r="AR4934" s="142"/>
      <c r="AS4934" s="142"/>
      <c r="AT4934" s="142"/>
      <c r="AU4934" s="142"/>
      <c r="AV4934" s="142"/>
      <c r="AW4934" s="142"/>
      <c r="AX4934" s="143"/>
    </row>
    <row r="4935" spans="1:251" ht="15" thickBot="1">
      <c r="A4935" s="17"/>
      <c r="B4935" s="18"/>
      <c r="C4935" s="19"/>
      <c r="D4935" s="19"/>
      <c r="E4935" s="19"/>
      <c r="F4935" s="19"/>
      <c r="G4935" s="19"/>
      <c r="H4935" s="19"/>
      <c r="I4935" s="19"/>
      <c r="J4935" s="19"/>
      <c r="K4935" s="19"/>
      <c r="L4935" s="19"/>
      <c r="M4935" s="19"/>
      <c r="N4935" s="19"/>
      <c r="O4935" s="19"/>
      <c r="P4935" s="19"/>
      <c r="Q4935" s="19"/>
      <c r="R4935" s="19"/>
      <c r="S4935" s="19"/>
      <c r="T4935" s="19"/>
      <c r="U4935" s="19"/>
      <c r="V4935" s="19"/>
      <c r="W4935" s="19"/>
      <c r="X4935" s="19"/>
      <c r="Y4935" s="19"/>
      <c r="Z4935" s="19"/>
      <c r="AA4935" s="19"/>
      <c r="AB4935" s="19"/>
      <c r="AC4935" s="19"/>
      <c r="AD4935" s="19"/>
      <c r="AE4935" s="19"/>
      <c r="AF4935" s="19"/>
      <c r="AG4935" s="19"/>
      <c r="AH4935" s="19"/>
      <c r="AI4935" s="19"/>
      <c r="AJ4935" s="19"/>
      <c r="AK4935" s="19"/>
      <c r="AL4935" s="19"/>
      <c r="AM4935" s="19"/>
      <c r="AN4935" s="19"/>
      <c r="AO4935" s="19"/>
      <c r="AP4935" s="19"/>
      <c r="AQ4935" s="19"/>
      <c r="AR4935" s="19"/>
      <c r="AS4935" s="19"/>
      <c r="AT4935" s="19"/>
      <c r="AU4935" s="19"/>
      <c r="AV4935" s="19"/>
      <c r="AW4935" s="19"/>
      <c r="AX4935" s="20"/>
    </row>
    <row r="4936" spans="1:251">
      <c r="B4936" s="21"/>
    </row>
    <row r="4937" spans="1:251" ht="14.25">
      <c r="B4937" s="10" t="s">
        <v>4</v>
      </c>
      <c r="C4937" s="8"/>
      <c r="D4937" s="8"/>
      <c r="E4937" s="8"/>
      <c r="F4937" s="8"/>
      <c r="G4937" s="8"/>
      <c r="H4937" s="8"/>
      <c r="I4937" s="8"/>
      <c r="J4937" s="8"/>
      <c r="K4937" s="8"/>
      <c r="L4937" s="9"/>
      <c r="M4937" s="9"/>
      <c r="N4937" s="9"/>
      <c r="O4937" s="9"/>
      <c r="P4937" s="8"/>
      <c r="Q4937" s="8"/>
      <c r="R4937" s="8"/>
      <c r="S4937" s="8"/>
      <c r="T4937" s="8"/>
      <c r="U4937" s="8"/>
      <c r="V4937" s="10"/>
      <c r="W4937" s="10"/>
      <c r="X4937" s="10"/>
      <c r="Y4937" s="10"/>
      <c r="Z4937" s="10"/>
      <c r="AA4937" s="10"/>
      <c r="AB4937" s="10"/>
      <c r="AC4937" s="10"/>
      <c r="AD4937" s="10"/>
      <c r="AE4937" s="10"/>
      <c r="AF4937" s="10"/>
      <c r="AG4937" s="10"/>
      <c r="AH4937" s="10"/>
      <c r="AI4937" s="10"/>
      <c r="AJ4937" s="10"/>
      <c r="AK4937" s="10"/>
      <c r="AL4937" s="10"/>
      <c r="AM4937" s="10"/>
      <c r="AN4937" s="10"/>
      <c r="AO4937" s="10"/>
      <c r="AP4937" s="10"/>
      <c r="AQ4937" s="10"/>
      <c r="AR4937" s="10"/>
      <c r="AS4937" s="10"/>
      <c r="AT4937" s="10"/>
      <c r="AU4937" s="10"/>
      <c r="AV4937" s="10"/>
      <c r="AW4937" s="10"/>
      <c r="AX4937" s="10"/>
    </row>
    <row r="4938" spans="1:251" ht="15" thickBot="1">
      <c r="B4938" s="8"/>
      <c r="C4938" s="8"/>
      <c r="D4938" s="8"/>
      <c r="E4938" s="8"/>
      <c r="F4938" s="8"/>
      <c r="G4938" s="8"/>
      <c r="H4938" s="8"/>
      <c r="I4938" s="8"/>
      <c r="J4938" s="8"/>
      <c r="K4938" s="8"/>
      <c r="L4938" s="9"/>
      <c r="M4938" s="9"/>
      <c r="N4938" s="9"/>
      <c r="O4938" s="9"/>
      <c r="P4938" s="8"/>
      <c r="Q4938" s="8"/>
      <c r="R4938" s="8"/>
      <c r="S4938" s="8"/>
      <c r="T4938" s="8"/>
      <c r="U4938" s="8"/>
      <c r="V4938" s="10"/>
      <c r="W4938" s="10"/>
      <c r="X4938" s="10"/>
      <c r="Y4938" s="10"/>
      <c r="Z4938" s="10"/>
      <c r="AA4938" s="10"/>
      <c r="AB4938" s="10"/>
      <c r="AC4938" s="10"/>
      <c r="AD4938" s="10"/>
      <c r="AE4938" s="10"/>
      <c r="AF4938" s="10"/>
      <c r="AG4938" s="10"/>
      <c r="AH4938" s="10"/>
      <c r="AI4938" s="10"/>
      <c r="AJ4938" s="10"/>
      <c r="AK4938" s="10"/>
      <c r="AL4938" s="10"/>
      <c r="AM4938" s="10"/>
      <c r="AN4938" s="10"/>
      <c r="AO4938" s="10"/>
      <c r="AP4938" s="10"/>
      <c r="AQ4938" s="10"/>
      <c r="AR4938" s="10"/>
      <c r="AS4938" s="10"/>
      <c r="AT4938" s="10"/>
      <c r="AU4938" s="10"/>
      <c r="AV4938" s="10"/>
      <c r="AW4938" s="10"/>
      <c r="AX4938" s="22" t="s">
        <v>5</v>
      </c>
    </row>
    <row r="4939" spans="1:251" s="16" customFormat="1" ht="13.5" customHeight="1">
      <c r="A4939" s="8"/>
      <c r="B4939" s="146" t="s">
        <v>6</v>
      </c>
      <c r="C4939" s="129"/>
      <c r="D4939" s="129"/>
      <c r="E4939" s="129"/>
      <c r="F4939" s="129"/>
      <c r="G4939" s="129"/>
      <c r="H4939" s="129"/>
      <c r="I4939" s="129"/>
      <c r="J4939" s="129"/>
      <c r="K4939" s="129"/>
      <c r="L4939" s="129"/>
      <c r="M4939" s="129"/>
      <c r="N4939" s="129"/>
      <c r="O4939" s="129"/>
      <c r="P4939" s="129"/>
      <c r="Q4939" s="129"/>
      <c r="R4939" s="129"/>
      <c r="S4939" s="129"/>
      <c r="T4939" s="129"/>
      <c r="U4939" s="129"/>
      <c r="V4939" s="129"/>
      <c r="W4939" s="129"/>
      <c r="X4939" s="129"/>
      <c r="Y4939" s="129"/>
      <c r="Z4939" s="130"/>
      <c r="AA4939" s="128" t="s">
        <v>11</v>
      </c>
      <c r="AB4939" s="129"/>
      <c r="AC4939" s="129"/>
      <c r="AD4939" s="129"/>
      <c r="AE4939" s="129"/>
      <c r="AF4939" s="129"/>
      <c r="AG4939" s="129"/>
      <c r="AH4939" s="129"/>
      <c r="AI4939" s="130"/>
      <c r="AJ4939" s="128" t="s">
        <v>12</v>
      </c>
      <c r="AK4939" s="129"/>
      <c r="AL4939" s="129"/>
      <c r="AM4939" s="129"/>
      <c r="AN4939" s="129"/>
      <c r="AO4939" s="129"/>
      <c r="AP4939" s="129"/>
      <c r="AQ4939" s="129"/>
      <c r="AR4939" s="130"/>
      <c r="AS4939" s="128" t="s">
        <v>7</v>
      </c>
      <c r="AT4939" s="129"/>
      <c r="AU4939" s="129"/>
      <c r="AV4939" s="129"/>
      <c r="AW4939" s="129"/>
      <c r="AX4939" s="134"/>
      <c r="AY4939" s="2"/>
      <c r="AZ4939" s="2"/>
      <c r="BA4939" s="2"/>
      <c r="BB4939" s="2"/>
      <c r="BC4939" s="2"/>
      <c r="BD4939" s="2"/>
      <c r="BE4939" s="2"/>
      <c r="BF4939" s="2"/>
      <c r="BG4939" s="2"/>
      <c r="BH4939" s="2"/>
      <c r="BI4939" s="2"/>
      <c r="BJ4939" s="2"/>
      <c r="BK4939" s="2"/>
      <c r="BL4939" s="2"/>
      <c r="BM4939" s="2"/>
      <c r="BN4939" s="2"/>
      <c r="BO4939" s="2"/>
      <c r="BP4939" s="2"/>
      <c r="BQ4939" s="2"/>
      <c r="BR4939" s="2"/>
      <c r="BS4939" s="2"/>
      <c r="BT4939" s="2"/>
      <c r="BU4939" s="2"/>
      <c r="BV4939" s="2"/>
      <c r="BW4939" s="2"/>
      <c r="BX4939" s="2"/>
      <c r="BY4939" s="2"/>
      <c r="BZ4939" s="2"/>
      <c r="CA4939" s="2"/>
      <c r="CB4939" s="2"/>
      <c r="CC4939" s="2"/>
      <c r="CD4939" s="2"/>
      <c r="CE4939" s="2"/>
      <c r="CF4939" s="2"/>
      <c r="CG4939" s="2"/>
      <c r="CH4939" s="2"/>
      <c r="CI4939" s="2"/>
      <c r="CJ4939" s="2"/>
      <c r="CK4939" s="2"/>
      <c r="CL4939" s="2"/>
      <c r="CM4939" s="2"/>
      <c r="CN4939" s="2"/>
      <c r="CO4939" s="2"/>
      <c r="CP4939" s="2"/>
      <c r="CQ4939" s="2"/>
      <c r="CR4939" s="2"/>
      <c r="CS4939" s="2"/>
      <c r="CT4939" s="2"/>
      <c r="CU4939" s="2"/>
      <c r="CV4939" s="2"/>
      <c r="CW4939" s="2"/>
      <c r="CX4939" s="2"/>
      <c r="CY4939" s="2"/>
      <c r="CZ4939" s="2"/>
      <c r="DA4939" s="2"/>
      <c r="DB4939" s="2"/>
      <c r="DC4939" s="2"/>
      <c r="DD4939" s="2"/>
      <c r="DE4939" s="2"/>
      <c r="DF4939" s="2"/>
      <c r="DG4939" s="2"/>
      <c r="DH4939" s="2"/>
      <c r="DI4939" s="2"/>
      <c r="DJ4939" s="2"/>
      <c r="DK4939" s="2"/>
      <c r="DL4939" s="2"/>
      <c r="DM4939" s="2"/>
      <c r="DN4939" s="2"/>
      <c r="DO4939" s="2"/>
      <c r="DP4939" s="2"/>
      <c r="DQ4939" s="2"/>
      <c r="DR4939" s="2"/>
      <c r="DS4939" s="2"/>
      <c r="DT4939" s="2"/>
      <c r="DU4939" s="2"/>
      <c r="DV4939" s="2"/>
      <c r="DW4939" s="2"/>
      <c r="DX4939" s="2"/>
      <c r="DY4939" s="2"/>
      <c r="DZ4939" s="2"/>
      <c r="EA4939" s="2"/>
      <c r="EB4939" s="2"/>
      <c r="EC4939" s="2"/>
      <c r="ED4939" s="2"/>
      <c r="EE4939" s="2"/>
      <c r="EF4939" s="2"/>
      <c r="EG4939" s="2"/>
      <c r="EH4939" s="2"/>
      <c r="EI4939" s="2"/>
      <c r="EJ4939" s="2"/>
      <c r="EK4939" s="2"/>
      <c r="EL4939" s="2"/>
      <c r="EM4939" s="2"/>
      <c r="EN4939" s="2"/>
      <c r="EO4939" s="2"/>
      <c r="EP4939" s="2"/>
      <c r="EQ4939" s="2"/>
      <c r="ER4939" s="2"/>
      <c r="ES4939" s="2"/>
      <c r="ET4939" s="2"/>
      <c r="EU4939" s="2"/>
      <c r="EV4939" s="2"/>
      <c r="EW4939" s="2"/>
      <c r="EX4939" s="2"/>
      <c r="EY4939" s="2"/>
      <c r="EZ4939" s="2"/>
      <c r="FA4939" s="2"/>
      <c r="FB4939" s="2"/>
      <c r="FC4939" s="2"/>
      <c r="FD4939" s="2"/>
      <c r="FE4939" s="2"/>
      <c r="FF4939" s="2"/>
      <c r="FG4939" s="2"/>
      <c r="FH4939" s="2"/>
      <c r="FI4939" s="2"/>
      <c r="FJ4939" s="2"/>
      <c r="FK4939" s="2"/>
      <c r="FL4939" s="2"/>
      <c r="FM4939" s="2"/>
      <c r="FN4939" s="2"/>
      <c r="FO4939" s="2"/>
      <c r="FP4939" s="2"/>
      <c r="FQ4939" s="2"/>
      <c r="FR4939" s="2"/>
      <c r="FS4939" s="2"/>
      <c r="FT4939" s="2"/>
      <c r="FU4939" s="2"/>
      <c r="FV4939" s="2"/>
      <c r="FW4939" s="2"/>
      <c r="FX4939" s="2"/>
      <c r="FY4939" s="2"/>
      <c r="FZ4939" s="2"/>
      <c r="GA4939" s="2"/>
      <c r="GB4939" s="2"/>
      <c r="GC4939" s="2"/>
      <c r="GD4939" s="2"/>
      <c r="GE4939" s="2"/>
      <c r="GF4939" s="2"/>
      <c r="GG4939" s="2"/>
      <c r="GH4939" s="2"/>
      <c r="GI4939" s="2"/>
      <c r="GJ4939" s="2"/>
      <c r="GK4939" s="2"/>
      <c r="GL4939" s="2"/>
      <c r="GM4939" s="2"/>
      <c r="GN4939" s="2"/>
      <c r="GO4939" s="2"/>
      <c r="GP4939" s="2"/>
      <c r="GQ4939" s="2"/>
      <c r="GR4939" s="2"/>
      <c r="GS4939" s="2"/>
      <c r="GT4939" s="2"/>
      <c r="GU4939" s="2"/>
      <c r="GV4939" s="2"/>
      <c r="GW4939" s="2"/>
      <c r="GX4939" s="2"/>
      <c r="GY4939" s="2"/>
      <c r="GZ4939" s="2"/>
      <c r="HA4939" s="2"/>
      <c r="HB4939" s="2"/>
      <c r="HC4939" s="2"/>
      <c r="HD4939" s="2"/>
      <c r="HE4939" s="2"/>
      <c r="HF4939" s="2"/>
      <c r="HG4939" s="2"/>
      <c r="HH4939" s="2"/>
      <c r="HI4939" s="2"/>
      <c r="HJ4939" s="2"/>
      <c r="HK4939" s="2"/>
      <c r="HL4939" s="2"/>
      <c r="HM4939" s="2"/>
      <c r="HN4939" s="2"/>
      <c r="HO4939" s="2"/>
      <c r="HP4939" s="2"/>
      <c r="HQ4939" s="2"/>
      <c r="HR4939" s="2"/>
      <c r="HS4939" s="2"/>
      <c r="HT4939" s="2"/>
      <c r="HU4939" s="2"/>
      <c r="HV4939" s="2"/>
      <c r="HW4939" s="2"/>
      <c r="HX4939" s="2"/>
      <c r="HY4939" s="2"/>
      <c r="HZ4939" s="2"/>
      <c r="IA4939" s="2"/>
      <c r="IB4939" s="2"/>
      <c r="IC4939" s="2"/>
      <c r="ID4939" s="2"/>
      <c r="IE4939" s="2"/>
      <c r="IF4939" s="2"/>
      <c r="IG4939" s="2"/>
      <c r="IH4939" s="2"/>
      <c r="II4939" s="2"/>
      <c r="IJ4939" s="2"/>
      <c r="IK4939" s="2"/>
      <c r="IL4939" s="2"/>
      <c r="IM4939" s="2"/>
      <c r="IN4939" s="2"/>
      <c r="IO4939" s="2"/>
      <c r="IP4939" s="2"/>
      <c r="IQ4939" s="2"/>
    </row>
    <row r="4940" spans="1:251" s="16" customFormat="1" ht="13.5">
      <c r="A4940" s="8"/>
      <c r="B4940" s="147"/>
      <c r="C4940" s="132"/>
      <c r="D4940" s="132"/>
      <c r="E4940" s="132"/>
      <c r="F4940" s="132"/>
      <c r="G4940" s="132"/>
      <c r="H4940" s="132"/>
      <c r="I4940" s="132"/>
      <c r="J4940" s="132"/>
      <c r="K4940" s="132"/>
      <c r="L4940" s="132"/>
      <c r="M4940" s="132"/>
      <c r="N4940" s="132"/>
      <c r="O4940" s="132"/>
      <c r="P4940" s="132"/>
      <c r="Q4940" s="132"/>
      <c r="R4940" s="132"/>
      <c r="S4940" s="132"/>
      <c r="T4940" s="132"/>
      <c r="U4940" s="132"/>
      <c r="V4940" s="132"/>
      <c r="W4940" s="132"/>
      <c r="X4940" s="132"/>
      <c r="Y4940" s="132"/>
      <c r="Z4940" s="133"/>
      <c r="AA4940" s="131"/>
      <c r="AB4940" s="132"/>
      <c r="AC4940" s="132"/>
      <c r="AD4940" s="132"/>
      <c r="AE4940" s="132"/>
      <c r="AF4940" s="132"/>
      <c r="AG4940" s="132"/>
      <c r="AH4940" s="132"/>
      <c r="AI4940" s="133"/>
      <c r="AJ4940" s="131"/>
      <c r="AK4940" s="132"/>
      <c r="AL4940" s="132"/>
      <c r="AM4940" s="132"/>
      <c r="AN4940" s="132"/>
      <c r="AO4940" s="132"/>
      <c r="AP4940" s="132"/>
      <c r="AQ4940" s="132"/>
      <c r="AR4940" s="133"/>
      <c r="AS4940" s="131"/>
      <c r="AT4940" s="132"/>
      <c r="AU4940" s="132"/>
      <c r="AV4940" s="132"/>
      <c r="AW4940" s="132"/>
      <c r="AX4940" s="135"/>
      <c r="AY4940" s="2"/>
      <c r="AZ4940" s="2"/>
      <c r="BA4940" s="2"/>
      <c r="BB4940" s="23"/>
      <c r="BC4940" s="24"/>
      <c r="BE4940" s="2"/>
      <c r="BF4940" s="2"/>
      <c r="BG4940" s="2"/>
      <c r="BH4940" s="2"/>
      <c r="BI4940" s="2"/>
      <c r="BJ4940" s="2"/>
      <c r="BK4940" s="2"/>
      <c r="BL4940" s="2"/>
      <c r="BM4940" s="2"/>
      <c r="BN4940" s="2"/>
      <c r="BO4940" s="2"/>
      <c r="BP4940" s="2"/>
      <c r="BQ4940" s="2"/>
      <c r="BR4940" s="2"/>
      <c r="BS4940" s="2"/>
      <c r="BT4940" s="2"/>
      <c r="BU4940" s="2"/>
      <c r="BV4940" s="2"/>
      <c r="BW4940" s="2"/>
      <c r="BX4940" s="2"/>
      <c r="BY4940" s="2"/>
      <c r="BZ4940" s="2"/>
      <c r="CA4940" s="2"/>
      <c r="CB4940" s="2"/>
      <c r="CC4940" s="2"/>
      <c r="CD4940" s="2"/>
      <c r="CE4940" s="2"/>
      <c r="CF4940" s="2"/>
      <c r="CG4940" s="2"/>
      <c r="CH4940" s="2"/>
      <c r="CI4940" s="2"/>
      <c r="CJ4940" s="2"/>
      <c r="CK4940" s="2"/>
      <c r="CL4940" s="2"/>
      <c r="CM4940" s="2"/>
      <c r="CN4940" s="2"/>
      <c r="CO4940" s="2"/>
      <c r="CP4940" s="2"/>
      <c r="CQ4940" s="2"/>
      <c r="CR4940" s="2"/>
      <c r="CS4940" s="2"/>
      <c r="CT4940" s="2"/>
      <c r="CU4940" s="2"/>
      <c r="CV4940" s="2"/>
      <c r="CW4940" s="2"/>
      <c r="CX4940" s="2"/>
      <c r="CY4940" s="2"/>
      <c r="CZ4940" s="2"/>
      <c r="DA4940" s="2"/>
      <c r="DB4940" s="2"/>
      <c r="DC4940" s="2"/>
      <c r="DD4940" s="2"/>
      <c r="DE4940" s="2"/>
      <c r="DF4940" s="2"/>
      <c r="DG4940" s="2"/>
      <c r="DH4940" s="2"/>
      <c r="DI4940" s="2"/>
      <c r="DJ4940" s="2"/>
      <c r="DK4940" s="2"/>
      <c r="DL4940" s="2"/>
      <c r="DM4940" s="2"/>
      <c r="DN4940" s="2"/>
      <c r="DO4940" s="2"/>
      <c r="DP4940" s="2"/>
      <c r="DQ4940" s="2"/>
      <c r="DR4940" s="2"/>
      <c r="DS4940" s="2"/>
      <c r="DT4940" s="2"/>
      <c r="DU4940" s="2"/>
      <c r="DV4940" s="2"/>
      <c r="DW4940" s="2"/>
      <c r="DX4940" s="2"/>
      <c r="DY4940" s="2"/>
      <c r="DZ4940" s="2"/>
      <c r="EA4940" s="2"/>
      <c r="EB4940" s="2"/>
      <c r="EC4940" s="2"/>
      <c r="ED4940" s="2"/>
      <c r="EE4940" s="2"/>
      <c r="EF4940" s="2"/>
      <c r="EG4940" s="2"/>
      <c r="EH4940" s="2"/>
      <c r="EI4940" s="2"/>
      <c r="EJ4940" s="2"/>
      <c r="EK4940" s="2"/>
      <c r="EL4940" s="2"/>
      <c r="EM4940" s="2"/>
      <c r="EN4940" s="2"/>
      <c r="EO4940" s="2"/>
      <c r="EP4940" s="2"/>
      <c r="EQ4940" s="2"/>
      <c r="ER4940" s="2"/>
      <c r="ES4940" s="2"/>
      <c r="ET4940" s="2"/>
      <c r="EU4940" s="2"/>
      <c r="EV4940" s="2"/>
      <c r="EW4940" s="2"/>
      <c r="EX4940" s="2"/>
      <c r="EY4940" s="2"/>
      <c r="EZ4940" s="2"/>
      <c r="FA4940" s="2"/>
      <c r="FB4940" s="2"/>
      <c r="FC4940" s="2"/>
      <c r="FD4940" s="2"/>
      <c r="FE4940" s="2"/>
      <c r="FF4940" s="2"/>
      <c r="FG4940" s="2"/>
      <c r="FH4940" s="2"/>
      <c r="FI4940" s="2"/>
      <c r="FJ4940" s="2"/>
      <c r="FK4940" s="2"/>
      <c r="FL4940" s="2"/>
      <c r="FM4940" s="2"/>
      <c r="FN4940" s="2"/>
      <c r="FO4940" s="2"/>
      <c r="FP4940" s="2"/>
      <c r="FQ4940" s="2"/>
      <c r="FR4940" s="2"/>
      <c r="FS4940" s="2"/>
      <c r="FT4940" s="2"/>
      <c r="FU4940" s="2"/>
      <c r="FV4940" s="2"/>
      <c r="FW4940" s="2"/>
      <c r="FX4940" s="2"/>
      <c r="FY4940" s="2"/>
      <c r="FZ4940" s="2"/>
      <c r="GA4940" s="2"/>
      <c r="GB4940" s="2"/>
      <c r="GC4940" s="2"/>
      <c r="GD4940" s="2"/>
      <c r="GE4940" s="2"/>
      <c r="GF4940" s="2"/>
      <c r="GG4940" s="2"/>
      <c r="GH4940" s="2"/>
      <c r="GI4940" s="2"/>
      <c r="GJ4940" s="2"/>
      <c r="GK4940" s="2"/>
      <c r="GL4940" s="2"/>
      <c r="GM4940" s="2"/>
      <c r="GN4940" s="2"/>
      <c r="GO4940" s="2"/>
      <c r="GP4940" s="2"/>
      <c r="GQ4940" s="2"/>
      <c r="GR4940" s="2"/>
      <c r="GS4940" s="2"/>
      <c r="GT4940" s="2"/>
      <c r="GU4940" s="2"/>
      <c r="GV4940" s="2"/>
      <c r="GW4940" s="2"/>
      <c r="GX4940" s="2"/>
      <c r="GY4940" s="2"/>
      <c r="GZ4940" s="2"/>
      <c r="HA4940" s="2"/>
      <c r="HB4940" s="2"/>
      <c r="HC4940" s="2"/>
      <c r="HD4940" s="2"/>
      <c r="HE4940" s="2"/>
      <c r="HF4940" s="2"/>
      <c r="HG4940" s="2"/>
      <c r="HH4940" s="2"/>
      <c r="HI4940" s="2"/>
      <c r="HJ4940" s="2"/>
      <c r="HK4940" s="2"/>
      <c r="HL4940" s="2"/>
      <c r="HM4940" s="2"/>
      <c r="HN4940" s="2"/>
      <c r="HO4940" s="2"/>
      <c r="HP4940" s="2"/>
      <c r="HQ4940" s="2"/>
      <c r="HR4940" s="2"/>
      <c r="HS4940" s="2"/>
      <c r="HT4940" s="2"/>
      <c r="HU4940" s="2"/>
      <c r="HV4940" s="2"/>
      <c r="HW4940" s="2"/>
      <c r="HX4940" s="2"/>
      <c r="HY4940" s="2"/>
      <c r="HZ4940" s="2"/>
      <c r="IA4940" s="2"/>
      <c r="IB4940" s="2"/>
      <c r="IC4940" s="2"/>
      <c r="ID4940" s="2"/>
      <c r="IE4940" s="2"/>
      <c r="IF4940" s="2"/>
      <c r="IG4940" s="2"/>
      <c r="IH4940" s="2"/>
      <c r="II4940" s="2"/>
      <c r="IJ4940" s="2"/>
      <c r="IK4940" s="2"/>
      <c r="IL4940" s="2"/>
      <c r="IM4940" s="2"/>
      <c r="IN4940" s="2"/>
      <c r="IO4940" s="2"/>
      <c r="IP4940" s="2"/>
      <c r="IQ4940" s="2"/>
    </row>
    <row r="4941" spans="1:251" s="16" customFormat="1" ht="18.75" customHeight="1">
      <c r="A4941" s="8"/>
      <c r="B4941" s="25"/>
      <c r="C4941" s="125" t="s">
        <v>957</v>
      </c>
      <c r="D4941" s="126"/>
      <c r="E4941" s="126"/>
      <c r="F4941" s="126"/>
      <c r="G4941" s="126"/>
      <c r="H4941" s="126"/>
      <c r="I4941" s="126"/>
      <c r="J4941" s="126"/>
      <c r="K4941" s="126"/>
      <c r="L4941" s="126"/>
      <c r="M4941" s="126"/>
      <c r="N4941" s="126"/>
      <c r="O4941" s="126"/>
      <c r="P4941" s="126"/>
      <c r="Q4941" s="126"/>
      <c r="R4941" s="126"/>
      <c r="S4941" s="126"/>
      <c r="T4941" s="126"/>
      <c r="U4941" s="126"/>
      <c r="V4941" s="126"/>
      <c r="W4941" s="126"/>
      <c r="X4941" s="126"/>
      <c r="Y4941" s="126"/>
      <c r="Z4941" s="127"/>
      <c r="AA4941" s="106">
        <v>19956</v>
      </c>
      <c r="AB4941" s="107"/>
      <c r="AC4941" s="107"/>
      <c r="AD4941" s="107"/>
      <c r="AE4941" s="107"/>
      <c r="AF4941" s="107"/>
      <c r="AG4941" s="107"/>
      <c r="AH4941" s="107"/>
      <c r="AI4941" s="108"/>
      <c r="AJ4941" s="106">
        <v>9863</v>
      </c>
      <c r="AK4941" s="107"/>
      <c r="AL4941" s="107"/>
      <c r="AM4941" s="107"/>
      <c r="AN4941" s="107"/>
      <c r="AO4941" s="107"/>
      <c r="AP4941" s="107"/>
      <c r="AQ4941" s="107"/>
      <c r="AR4941" s="108"/>
      <c r="AS4941" s="109"/>
      <c r="AT4941" s="110"/>
      <c r="AU4941" s="110"/>
      <c r="AV4941" s="110"/>
      <c r="AW4941" s="110"/>
      <c r="AX4941" s="111"/>
      <c r="AY4941" s="2"/>
      <c r="AZ4941" s="2"/>
      <c r="BA4941" s="2"/>
      <c r="BB4941" s="2"/>
      <c r="BC4941" s="2"/>
      <c r="BD4941" s="2"/>
      <c r="BE4941" s="2"/>
      <c r="BF4941" s="2"/>
      <c r="BG4941" s="2"/>
      <c r="BH4941" s="2"/>
      <c r="BI4941" s="2"/>
      <c r="BJ4941" s="2"/>
      <c r="BK4941" s="2"/>
      <c r="BL4941" s="2"/>
      <c r="BM4941" s="2"/>
      <c r="BN4941" s="2"/>
      <c r="BO4941" s="2"/>
      <c r="BP4941" s="2"/>
      <c r="BQ4941" s="2"/>
      <c r="BR4941" s="2"/>
      <c r="BS4941" s="2"/>
      <c r="BT4941" s="2"/>
      <c r="BU4941" s="2"/>
      <c r="BV4941" s="2"/>
      <c r="BW4941" s="2"/>
      <c r="BX4941" s="2"/>
      <c r="BY4941" s="2"/>
      <c r="BZ4941" s="2"/>
      <c r="CA4941" s="2"/>
      <c r="CB4941" s="2"/>
      <c r="CC4941" s="2"/>
      <c r="CD4941" s="2"/>
      <c r="CE4941" s="2"/>
      <c r="CF4941" s="2"/>
      <c r="CG4941" s="2"/>
      <c r="CH4941" s="2"/>
      <c r="CI4941" s="2"/>
      <c r="CJ4941" s="2"/>
      <c r="CK4941" s="2"/>
      <c r="CL4941" s="2"/>
      <c r="CM4941" s="2"/>
      <c r="CN4941" s="2"/>
      <c r="CO4941" s="2"/>
      <c r="CP4941" s="2"/>
      <c r="CQ4941" s="2"/>
      <c r="CR4941" s="2"/>
      <c r="CS4941" s="2"/>
      <c r="CT4941" s="2"/>
      <c r="CU4941" s="2"/>
      <c r="CV4941" s="2"/>
      <c r="CW4941" s="2"/>
      <c r="CX4941" s="2"/>
      <c r="CY4941" s="2"/>
      <c r="CZ4941" s="2"/>
      <c r="DA4941" s="2"/>
      <c r="DB4941" s="2"/>
      <c r="DC4941" s="2"/>
      <c r="DD4941" s="2"/>
      <c r="DE4941" s="2"/>
      <c r="DF4941" s="2"/>
      <c r="DG4941" s="2"/>
      <c r="DH4941" s="2"/>
      <c r="DI4941" s="2"/>
      <c r="DJ4941" s="2"/>
      <c r="DK4941" s="2"/>
      <c r="DL4941" s="2"/>
      <c r="DM4941" s="2"/>
      <c r="DN4941" s="2"/>
      <c r="DO4941" s="2"/>
      <c r="DP4941" s="2"/>
      <c r="DQ4941" s="2"/>
      <c r="DR4941" s="2"/>
      <c r="DS4941" s="2"/>
      <c r="DT4941" s="2"/>
      <c r="DU4941" s="2"/>
      <c r="DV4941" s="2"/>
      <c r="DW4941" s="2"/>
      <c r="DX4941" s="2"/>
      <c r="DY4941" s="2"/>
      <c r="DZ4941" s="2"/>
      <c r="EA4941" s="2"/>
      <c r="EB4941" s="2"/>
      <c r="EC4941" s="2"/>
      <c r="ED4941" s="2"/>
      <c r="EE4941" s="2"/>
      <c r="EF4941" s="2"/>
      <c r="EG4941" s="2"/>
      <c r="EH4941" s="2"/>
      <c r="EI4941" s="2"/>
      <c r="EJ4941" s="2"/>
      <c r="EK4941" s="2"/>
      <c r="EL4941" s="2"/>
      <c r="EM4941" s="2"/>
      <c r="EN4941" s="2"/>
      <c r="EO4941" s="2"/>
      <c r="EP4941" s="2"/>
      <c r="EQ4941" s="2"/>
      <c r="ER4941" s="2"/>
      <c r="ES4941" s="2"/>
      <c r="ET4941" s="2"/>
      <c r="EU4941" s="2"/>
      <c r="EV4941" s="2"/>
      <c r="EW4941" s="2"/>
      <c r="EX4941" s="2"/>
      <c r="EY4941" s="2"/>
      <c r="EZ4941" s="2"/>
      <c r="FA4941" s="2"/>
      <c r="FB4941" s="2"/>
      <c r="FC4941" s="2"/>
      <c r="FD4941" s="2"/>
      <c r="FE4941" s="2"/>
      <c r="FF4941" s="2"/>
      <c r="FG4941" s="2"/>
      <c r="FH4941" s="2"/>
      <c r="FI4941" s="2"/>
      <c r="FJ4941" s="2"/>
      <c r="FK4941" s="2"/>
      <c r="FL4941" s="2"/>
      <c r="FM4941" s="2"/>
      <c r="FN4941" s="2"/>
      <c r="FO4941" s="2"/>
      <c r="FP4941" s="2"/>
      <c r="FQ4941" s="2"/>
      <c r="FR4941" s="2"/>
      <c r="FS4941" s="2"/>
      <c r="FT4941" s="2"/>
      <c r="FU4941" s="2"/>
      <c r="FV4941" s="2"/>
      <c r="FW4941" s="2"/>
      <c r="FX4941" s="2"/>
      <c r="FY4941" s="2"/>
      <c r="FZ4941" s="2"/>
      <c r="GA4941" s="2"/>
      <c r="GB4941" s="2"/>
      <c r="GC4941" s="2"/>
      <c r="GD4941" s="2"/>
      <c r="GE4941" s="2"/>
      <c r="GF4941" s="2"/>
      <c r="GG4941" s="2"/>
      <c r="GH4941" s="2"/>
      <c r="GI4941" s="2"/>
      <c r="GJ4941" s="2"/>
      <c r="GK4941" s="2"/>
      <c r="GL4941" s="2"/>
      <c r="GM4941" s="2"/>
      <c r="GN4941" s="2"/>
      <c r="GO4941" s="2"/>
      <c r="GP4941" s="2"/>
      <c r="GQ4941" s="2"/>
      <c r="GR4941" s="2"/>
      <c r="GS4941" s="2"/>
      <c r="GT4941" s="2"/>
      <c r="GU4941" s="2"/>
      <c r="GV4941" s="2"/>
      <c r="GW4941" s="2"/>
      <c r="GX4941" s="2"/>
      <c r="GY4941" s="2"/>
      <c r="GZ4941" s="2"/>
      <c r="HA4941" s="2"/>
      <c r="HB4941" s="2"/>
      <c r="HC4941" s="2"/>
      <c r="HD4941" s="2"/>
      <c r="HE4941" s="2"/>
      <c r="HF4941" s="2"/>
      <c r="HG4941" s="2"/>
      <c r="HH4941" s="2"/>
      <c r="HI4941" s="2"/>
      <c r="HJ4941" s="2"/>
      <c r="HK4941" s="2"/>
      <c r="HL4941" s="2"/>
      <c r="HM4941" s="2"/>
      <c r="HN4941" s="2"/>
      <c r="HO4941" s="2"/>
      <c r="HP4941" s="2"/>
      <c r="HQ4941" s="2"/>
      <c r="HR4941" s="2"/>
      <c r="HS4941" s="2"/>
      <c r="HT4941" s="2"/>
      <c r="HU4941" s="2"/>
      <c r="HV4941" s="2"/>
      <c r="HW4941" s="2"/>
      <c r="HX4941" s="2"/>
      <c r="HY4941" s="2"/>
      <c r="HZ4941" s="2"/>
      <c r="IA4941" s="2"/>
      <c r="IB4941" s="2"/>
      <c r="IC4941" s="2"/>
      <c r="ID4941" s="2"/>
      <c r="IE4941" s="2"/>
      <c r="IF4941" s="2"/>
      <c r="IG4941" s="2"/>
      <c r="IH4941" s="2"/>
      <c r="II4941" s="2"/>
      <c r="IJ4941" s="2"/>
      <c r="IK4941" s="2"/>
      <c r="IL4941" s="2"/>
      <c r="IM4941" s="2"/>
      <c r="IN4941" s="2"/>
      <c r="IO4941" s="2"/>
      <c r="IP4941" s="2"/>
      <c r="IQ4941" s="2"/>
    </row>
    <row r="4942" spans="1:251" s="16" customFormat="1" ht="18.75" customHeight="1">
      <c r="A4942" s="8"/>
      <c r="B4942" s="25"/>
      <c r="C4942" s="125" t="s">
        <v>958</v>
      </c>
      <c r="D4942" s="126"/>
      <c r="E4942" s="126"/>
      <c r="F4942" s="126"/>
      <c r="G4942" s="126"/>
      <c r="H4942" s="126"/>
      <c r="I4942" s="126"/>
      <c r="J4942" s="126"/>
      <c r="K4942" s="126"/>
      <c r="L4942" s="126"/>
      <c r="M4942" s="126"/>
      <c r="N4942" s="126"/>
      <c r="O4942" s="126"/>
      <c r="P4942" s="126"/>
      <c r="Q4942" s="126"/>
      <c r="R4942" s="126"/>
      <c r="S4942" s="126"/>
      <c r="T4942" s="126"/>
      <c r="U4942" s="126"/>
      <c r="V4942" s="126"/>
      <c r="W4942" s="126"/>
      <c r="X4942" s="126"/>
      <c r="Y4942" s="126"/>
      <c r="Z4942" s="127"/>
      <c r="AA4942" s="106">
        <v>36107</v>
      </c>
      <c r="AB4942" s="107"/>
      <c r="AC4942" s="107"/>
      <c r="AD4942" s="107"/>
      <c r="AE4942" s="107"/>
      <c r="AF4942" s="107"/>
      <c r="AG4942" s="107"/>
      <c r="AH4942" s="107"/>
      <c r="AI4942" s="108"/>
      <c r="AJ4942" s="106">
        <v>8687</v>
      </c>
      <c r="AK4942" s="107"/>
      <c r="AL4942" s="107"/>
      <c r="AM4942" s="107"/>
      <c r="AN4942" s="107"/>
      <c r="AO4942" s="107"/>
      <c r="AP4942" s="107"/>
      <c r="AQ4942" s="107"/>
      <c r="AR4942" s="108"/>
      <c r="AS4942" s="109"/>
      <c r="AT4942" s="110"/>
      <c r="AU4942" s="110"/>
      <c r="AV4942" s="110"/>
      <c r="AW4942" s="110"/>
      <c r="AX4942" s="111"/>
      <c r="AY4942" s="2"/>
      <c r="AZ4942" s="2"/>
      <c r="BA4942" s="2"/>
      <c r="BB4942" s="2"/>
      <c r="BC4942" s="2"/>
      <c r="BD4942" s="2"/>
      <c r="BE4942" s="2"/>
      <c r="BF4942" s="2"/>
      <c r="BG4942" s="2"/>
      <c r="BH4942" s="2"/>
      <c r="BI4942" s="2"/>
      <c r="BJ4942" s="2"/>
      <c r="BK4942" s="2"/>
      <c r="BL4942" s="2"/>
      <c r="BM4942" s="2"/>
      <c r="BN4942" s="2"/>
      <c r="BO4942" s="2"/>
      <c r="BP4942" s="2"/>
      <c r="BQ4942" s="2"/>
      <c r="BR4942" s="2"/>
      <c r="BS4942" s="2"/>
      <c r="BT4942" s="2"/>
      <c r="BU4942" s="2"/>
      <c r="BV4942" s="2"/>
      <c r="BW4942" s="2"/>
      <c r="BX4942" s="2"/>
      <c r="BY4942" s="2"/>
      <c r="BZ4942" s="2"/>
      <c r="CA4942" s="2"/>
      <c r="CB4942" s="2"/>
      <c r="CC4942" s="2"/>
      <c r="CD4942" s="2"/>
      <c r="CE4942" s="2"/>
      <c r="CF4942" s="2"/>
      <c r="CG4942" s="2"/>
      <c r="CH4942" s="2"/>
      <c r="CI4942" s="2"/>
      <c r="CJ4942" s="2"/>
      <c r="CK4942" s="2"/>
      <c r="CL4942" s="2"/>
      <c r="CM4942" s="2"/>
      <c r="CN4942" s="2"/>
      <c r="CO4942" s="2"/>
      <c r="CP4942" s="2"/>
      <c r="CQ4942" s="2"/>
      <c r="CR4942" s="2"/>
      <c r="CS4942" s="2"/>
      <c r="CT4942" s="2"/>
      <c r="CU4942" s="2"/>
      <c r="CV4942" s="2"/>
      <c r="CW4942" s="2"/>
      <c r="CX4942" s="2"/>
      <c r="CY4942" s="2"/>
      <c r="CZ4942" s="2"/>
      <c r="DA4942" s="2"/>
      <c r="DB4942" s="2"/>
      <c r="DC4942" s="2"/>
      <c r="DD4942" s="2"/>
      <c r="DE4942" s="2"/>
      <c r="DF4942" s="2"/>
      <c r="DG4942" s="2"/>
      <c r="DH4942" s="2"/>
      <c r="DI4942" s="2"/>
      <c r="DJ4942" s="2"/>
      <c r="DK4942" s="2"/>
      <c r="DL4942" s="2"/>
      <c r="DM4942" s="2"/>
      <c r="DN4942" s="2"/>
      <c r="DO4942" s="2"/>
      <c r="DP4942" s="2"/>
      <c r="DQ4942" s="2"/>
      <c r="DR4942" s="2"/>
      <c r="DS4942" s="2"/>
      <c r="DT4942" s="2"/>
      <c r="DU4942" s="2"/>
      <c r="DV4942" s="2"/>
      <c r="DW4942" s="2"/>
      <c r="DX4942" s="2"/>
      <c r="DY4942" s="2"/>
      <c r="DZ4942" s="2"/>
      <c r="EA4942" s="2"/>
      <c r="EB4942" s="2"/>
      <c r="EC4942" s="2"/>
      <c r="ED4942" s="2"/>
      <c r="EE4942" s="2"/>
      <c r="EF4942" s="2"/>
      <c r="EG4942" s="2"/>
      <c r="EH4942" s="2"/>
      <c r="EI4942" s="2"/>
      <c r="EJ4942" s="2"/>
      <c r="EK4942" s="2"/>
      <c r="EL4942" s="2"/>
      <c r="EM4942" s="2"/>
      <c r="EN4942" s="2"/>
      <c r="EO4942" s="2"/>
      <c r="EP4942" s="2"/>
      <c r="EQ4942" s="2"/>
      <c r="ER4942" s="2"/>
      <c r="ES4942" s="2"/>
      <c r="ET4942" s="2"/>
      <c r="EU4942" s="2"/>
      <c r="EV4942" s="2"/>
      <c r="EW4942" s="2"/>
      <c r="EX4942" s="2"/>
      <c r="EY4942" s="2"/>
      <c r="EZ4942" s="2"/>
      <c r="FA4942" s="2"/>
      <c r="FB4942" s="2"/>
      <c r="FC4942" s="2"/>
      <c r="FD4942" s="2"/>
      <c r="FE4942" s="2"/>
      <c r="FF4942" s="2"/>
      <c r="FG4942" s="2"/>
      <c r="FH4942" s="2"/>
      <c r="FI4942" s="2"/>
      <c r="FJ4942" s="2"/>
      <c r="FK4942" s="2"/>
      <c r="FL4942" s="2"/>
      <c r="FM4942" s="2"/>
      <c r="FN4942" s="2"/>
      <c r="FO4942" s="2"/>
      <c r="FP4942" s="2"/>
      <c r="FQ4942" s="2"/>
      <c r="FR4942" s="2"/>
      <c r="FS4942" s="2"/>
      <c r="FT4942" s="2"/>
      <c r="FU4942" s="2"/>
      <c r="FV4942" s="2"/>
      <c r="FW4942" s="2"/>
      <c r="FX4942" s="2"/>
      <c r="FY4942" s="2"/>
      <c r="FZ4942" s="2"/>
      <c r="GA4942" s="2"/>
      <c r="GB4942" s="2"/>
      <c r="GC4942" s="2"/>
      <c r="GD4942" s="2"/>
      <c r="GE4942" s="2"/>
      <c r="GF4942" s="2"/>
      <c r="GG4942" s="2"/>
      <c r="GH4942" s="2"/>
      <c r="GI4942" s="2"/>
      <c r="GJ4942" s="2"/>
      <c r="GK4942" s="2"/>
      <c r="GL4942" s="2"/>
      <c r="GM4942" s="2"/>
      <c r="GN4942" s="2"/>
      <c r="GO4942" s="2"/>
      <c r="GP4942" s="2"/>
      <c r="GQ4942" s="2"/>
      <c r="GR4942" s="2"/>
      <c r="GS4942" s="2"/>
      <c r="GT4942" s="2"/>
      <c r="GU4942" s="2"/>
      <c r="GV4942" s="2"/>
      <c r="GW4942" s="2"/>
      <c r="GX4942" s="2"/>
      <c r="GY4942" s="2"/>
      <c r="GZ4942" s="2"/>
      <c r="HA4942" s="2"/>
      <c r="HB4942" s="2"/>
      <c r="HC4942" s="2"/>
      <c r="HD4942" s="2"/>
      <c r="HE4942" s="2"/>
      <c r="HF4942" s="2"/>
      <c r="HG4942" s="2"/>
      <c r="HH4942" s="2"/>
      <c r="HI4942" s="2"/>
      <c r="HJ4942" s="2"/>
      <c r="HK4942" s="2"/>
      <c r="HL4942" s="2"/>
      <c r="HM4942" s="2"/>
      <c r="HN4942" s="2"/>
      <c r="HO4942" s="2"/>
      <c r="HP4942" s="2"/>
      <c r="HQ4942" s="2"/>
      <c r="HR4942" s="2"/>
      <c r="HS4942" s="2"/>
      <c r="HT4942" s="2"/>
      <c r="HU4942" s="2"/>
      <c r="HV4942" s="2"/>
      <c r="HW4942" s="2"/>
      <c r="HX4942" s="2"/>
      <c r="HY4942" s="2"/>
      <c r="HZ4942" s="2"/>
      <c r="IA4942" s="2"/>
      <c r="IB4942" s="2"/>
      <c r="IC4942" s="2"/>
      <c r="ID4942" s="2"/>
      <c r="IE4942" s="2"/>
      <c r="IF4942" s="2"/>
      <c r="IG4942" s="2"/>
      <c r="IH4942" s="2"/>
      <c r="II4942" s="2"/>
      <c r="IJ4942" s="2"/>
      <c r="IK4942" s="2"/>
      <c r="IL4942" s="2"/>
      <c r="IM4942" s="2"/>
      <c r="IN4942" s="2"/>
      <c r="IO4942" s="2"/>
      <c r="IP4942" s="2"/>
      <c r="IQ4942" s="2"/>
    </row>
    <row r="4943" spans="1:251" s="16" customFormat="1" ht="18.75" customHeight="1">
      <c r="A4943" s="8"/>
      <c r="B4943" s="25"/>
      <c r="C4943" s="125" t="s">
        <v>959</v>
      </c>
      <c r="D4943" s="126"/>
      <c r="E4943" s="126"/>
      <c r="F4943" s="126"/>
      <c r="G4943" s="126"/>
      <c r="H4943" s="126"/>
      <c r="I4943" s="126"/>
      <c r="J4943" s="126"/>
      <c r="K4943" s="126"/>
      <c r="L4943" s="126"/>
      <c r="M4943" s="126"/>
      <c r="N4943" s="126"/>
      <c r="O4943" s="126"/>
      <c r="P4943" s="126"/>
      <c r="Q4943" s="126"/>
      <c r="R4943" s="126"/>
      <c r="S4943" s="126"/>
      <c r="T4943" s="126"/>
      <c r="U4943" s="126"/>
      <c r="V4943" s="126"/>
      <c r="W4943" s="126"/>
      <c r="X4943" s="126"/>
      <c r="Y4943" s="126"/>
      <c r="Z4943" s="127"/>
      <c r="AA4943" s="106">
        <v>283100</v>
      </c>
      <c r="AB4943" s="107"/>
      <c r="AC4943" s="107"/>
      <c r="AD4943" s="107"/>
      <c r="AE4943" s="107"/>
      <c r="AF4943" s="107"/>
      <c r="AG4943" s="107"/>
      <c r="AH4943" s="107"/>
      <c r="AI4943" s="108"/>
      <c r="AJ4943" s="106">
        <v>34734</v>
      </c>
      <c r="AK4943" s="107"/>
      <c r="AL4943" s="107"/>
      <c r="AM4943" s="107"/>
      <c r="AN4943" s="107"/>
      <c r="AO4943" s="107"/>
      <c r="AP4943" s="107"/>
      <c r="AQ4943" s="107"/>
      <c r="AR4943" s="108"/>
      <c r="AS4943" s="109"/>
      <c r="AT4943" s="110"/>
      <c r="AU4943" s="110"/>
      <c r="AV4943" s="110"/>
      <c r="AW4943" s="110"/>
      <c r="AX4943" s="111"/>
      <c r="AY4943" s="2"/>
      <c r="AZ4943" s="2"/>
      <c r="BA4943" s="2"/>
      <c r="BB4943" s="2"/>
      <c r="BC4943" s="2"/>
      <c r="BD4943" s="2"/>
      <c r="BE4943" s="2"/>
      <c r="BF4943" s="2"/>
      <c r="BG4943" s="2"/>
      <c r="BH4943" s="2"/>
      <c r="BI4943" s="2"/>
      <c r="BJ4943" s="2"/>
      <c r="BK4943" s="2"/>
      <c r="BL4943" s="2"/>
      <c r="BM4943" s="2"/>
      <c r="BN4943" s="2"/>
      <c r="BO4943" s="2"/>
      <c r="BP4943" s="2"/>
      <c r="BQ4943" s="2"/>
      <c r="BR4943" s="2"/>
      <c r="BS4943" s="2"/>
      <c r="BT4943" s="2"/>
      <c r="BU4943" s="2"/>
      <c r="BV4943" s="2"/>
      <c r="BW4943" s="2"/>
      <c r="BX4943" s="2"/>
      <c r="BY4943" s="2"/>
      <c r="BZ4943" s="2"/>
      <c r="CA4943" s="2"/>
      <c r="CB4943" s="2"/>
      <c r="CC4943" s="2"/>
      <c r="CD4943" s="2"/>
      <c r="CE4943" s="2"/>
      <c r="CF4943" s="2"/>
      <c r="CG4943" s="2"/>
      <c r="CH4943" s="2"/>
      <c r="CI4943" s="2"/>
      <c r="CJ4943" s="2"/>
      <c r="CK4943" s="2"/>
      <c r="CL4943" s="2"/>
      <c r="CM4943" s="2"/>
      <c r="CN4943" s="2"/>
      <c r="CO4943" s="2"/>
      <c r="CP4943" s="2"/>
      <c r="CQ4943" s="2"/>
      <c r="CR4943" s="2"/>
      <c r="CS4943" s="2"/>
      <c r="CT4943" s="2"/>
      <c r="CU4943" s="2"/>
      <c r="CV4943" s="2"/>
      <c r="CW4943" s="2"/>
      <c r="CX4943" s="2"/>
      <c r="CY4943" s="2"/>
      <c r="CZ4943" s="2"/>
      <c r="DA4943" s="2"/>
      <c r="DB4943" s="2"/>
      <c r="DC4943" s="2"/>
      <c r="DD4943" s="2"/>
      <c r="DE4943" s="2"/>
      <c r="DF4943" s="2"/>
      <c r="DG4943" s="2"/>
      <c r="DH4943" s="2"/>
      <c r="DI4943" s="2"/>
      <c r="DJ4943" s="2"/>
      <c r="DK4943" s="2"/>
      <c r="DL4943" s="2"/>
      <c r="DM4943" s="2"/>
      <c r="DN4943" s="2"/>
      <c r="DO4943" s="2"/>
      <c r="DP4943" s="2"/>
      <c r="DQ4943" s="2"/>
      <c r="DR4943" s="2"/>
      <c r="DS4943" s="2"/>
      <c r="DT4943" s="2"/>
      <c r="DU4943" s="2"/>
      <c r="DV4943" s="2"/>
      <c r="DW4943" s="2"/>
      <c r="DX4943" s="2"/>
      <c r="DY4943" s="2"/>
      <c r="DZ4943" s="2"/>
      <c r="EA4943" s="2"/>
      <c r="EB4943" s="2"/>
      <c r="EC4943" s="2"/>
      <c r="ED4943" s="2"/>
      <c r="EE4943" s="2"/>
      <c r="EF4943" s="2"/>
      <c r="EG4943" s="2"/>
      <c r="EH4943" s="2"/>
      <c r="EI4943" s="2"/>
      <c r="EJ4943" s="2"/>
      <c r="EK4943" s="2"/>
      <c r="EL4943" s="2"/>
      <c r="EM4943" s="2"/>
      <c r="EN4943" s="2"/>
      <c r="EO4943" s="2"/>
      <c r="EP4943" s="2"/>
      <c r="EQ4943" s="2"/>
      <c r="ER4943" s="2"/>
      <c r="ES4943" s="2"/>
      <c r="ET4943" s="2"/>
      <c r="EU4943" s="2"/>
      <c r="EV4943" s="2"/>
      <c r="EW4943" s="2"/>
      <c r="EX4943" s="2"/>
      <c r="EY4943" s="2"/>
      <c r="EZ4943" s="2"/>
      <c r="FA4943" s="2"/>
      <c r="FB4943" s="2"/>
      <c r="FC4943" s="2"/>
      <c r="FD4943" s="2"/>
      <c r="FE4943" s="2"/>
      <c r="FF4943" s="2"/>
      <c r="FG4943" s="2"/>
      <c r="FH4943" s="2"/>
      <c r="FI4943" s="2"/>
      <c r="FJ4943" s="2"/>
      <c r="FK4943" s="2"/>
      <c r="FL4943" s="2"/>
      <c r="FM4943" s="2"/>
      <c r="FN4943" s="2"/>
      <c r="FO4943" s="2"/>
      <c r="FP4943" s="2"/>
      <c r="FQ4943" s="2"/>
      <c r="FR4943" s="2"/>
      <c r="FS4943" s="2"/>
      <c r="FT4943" s="2"/>
      <c r="FU4943" s="2"/>
      <c r="FV4943" s="2"/>
      <c r="FW4943" s="2"/>
      <c r="FX4943" s="2"/>
      <c r="FY4943" s="2"/>
      <c r="FZ4943" s="2"/>
      <c r="GA4943" s="2"/>
      <c r="GB4943" s="2"/>
      <c r="GC4943" s="2"/>
      <c r="GD4943" s="2"/>
      <c r="GE4943" s="2"/>
      <c r="GF4943" s="2"/>
      <c r="GG4943" s="2"/>
      <c r="GH4943" s="2"/>
      <c r="GI4943" s="2"/>
      <c r="GJ4943" s="2"/>
      <c r="GK4943" s="2"/>
      <c r="GL4943" s="2"/>
      <c r="GM4943" s="2"/>
      <c r="GN4943" s="2"/>
      <c r="GO4943" s="2"/>
      <c r="GP4943" s="2"/>
      <c r="GQ4943" s="2"/>
      <c r="GR4943" s="2"/>
      <c r="GS4943" s="2"/>
      <c r="GT4943" s="2"/>
      <c r="GU4943" s="2"/>
      <c r="GV4943" s="2"/>
      <c r="GW4943" s="2"/>
      <c r="GX4943" s="2"/>
      <c r="GY4943" s="2"/>
      <c r="GZ4943" s="2"/>
      <c r="HA4943" s="2"/>
      <c r="HB4943" s="2"/>
      <c r="HC4943" s="2"/>
      <c r="HD4943" s="2"/>
      <c r="HE4943" s="2"/>
      <c r="HF4943" s="2"/>
      <c r="HG4943" s="2"/>
      <c r="HH4943" s="2"/>
      <c r="HI4943" s="2"/>
      <c r="HJ4943" s="2"/>
      <c r="HK4943" s="2"/>
      <c r="HL4943" s="2"/>
      <c r="HM4943" s="2"/>
      <c r="HN4943" s="2"/>
      <c r="HO4943" s="2"/>
      <c r="HP4943" s="2"/>
      <c r="HQ4943" s="2"/>
      <c r="HR4943" s="2"/>
      <c r="HS4943" s="2"/>
      <c r="HT4943" s="2"/>
      <c r="HU4943" s="2"/>
      <c r="HV4943" s="2"/>
      <c r="HW4943" s="2"/>
      <c r="HX4943" s="2"/>
      <c r="HY4943" s="2"/>
      <c r="HZ4943" s="2"/>
      <c r="IA4943" s="2"/>
      <c r="IB4943" s="2"/>
      <c r="IC4943" s="2"/>
      <c r="ID4943" s="2"/>
      <c r="IE4943" s="2"/>
      <c r="IF4943" s="2"/>
      <c r="IG4943" s="2"/>
      <c r="IH4943" s="2"/>
      <c r="II4943" s="2"/>
      <c r="IJ4943" s="2"/>
      <c r="IK4943" s="2"/>
      <c r="IL4943" s="2"/>
      <c r="IM4943" s="2"/>
      <c r="IN4943" s="2"/>
      <c r="IO4943" s="2"/>
      <c r="IP4943" s="2"/>
      <c r="IQ4943" s="2"/>
    </row>
    <row r="4944" spans="1:251" s="16" customFormat="1" ht="18.75" customHeight="1">
      <c r="A4944" s="8"/>
      <c r="B4944" s="25"/>
      <c r="C4944" s="125" t="s">
        <v>960</v>
      </c>
      <c r="D4944" s="126"/>
      <c r="E4944" s="126"/>
      <c r="F4944" s="126"/>
      <c r="G4944" s="126"/>
      <c r="H4944" s="126"/>
      <c r="I4944" s="126"/>
      <c r="J4944" s="126"/>
      <c r="K4944" s="126"/>
      <c r="L4944" s="126"/>
      <c r="M4944" s="126"/>
      <c r="N4944" s="126"/>
      <c r="O4944" s="126"/>
      <c r="P4944" s="126"/>
      <c r="Q4944" s="126"/>
      <c r="R4944" s="126"/>
      <c r="S4944" s="126"/>
      <c r="T4944" s="126"/>
      <c r="U4944" s="126"/>
      <c r="V4944" s="126"/>
      <c r="W4944" s="126"/>
      <c r="X4944" s="126"/>
      <c r="Y4944" s="126"/>
      <c r="Z4944" s="127"/>
      <c r="AA4944" s="106">
        <v>8586</v>
      </c>
      <c r="AB4944" s="107"/>
      <c r="AC4944" s="107"/>
      <c r="AD4944" s="107"/>
      <c r="AE4944" s="107"/>
      <c r="AF4944" s="107"/>
      <c r="AG4944" s="107"/>
      <c r="AH4944" s="107"/>
      <c r="AI4944" s="108"/>
      <c r="AJ4944" s="106">
        <v>0</v>
      </c>
      <c r="AK4944" s="107"/>
      <c r="AL4944" s="107"/>
      <c r="AM4944" s="107"/>
      <c r="AN4944" s="107"/>
      <c r="AO4944" s="107"/>
      <c r="AP4944" s="107"/>
      <c r="AQ4944" s="107"/>
      <c r="AR4944" s="108"/>
      <c r="AS4944" s="109"/>
      <c r="AT4944" s="110"/>
      <c r="AU4944" s="110"/>
      <c r="AV4944" s="110"/>
      <c r="AW4944" s="110"/>
      <c r="AX4944" s="111"/>
      <c r="AY4944" s="2"/>
      <c r="AZ4944" s="2"/>
      <c r="BA4944" s="2"/>
      <c r="BB4944" s="2"/>
      <c r="BC4944" s="2"/>
      <c r="BD4944" s="2"/>
      <c r="BE4944" s="2"/>
      <c r="BF4944" s="2"/>
      <c r="BG4944" s="2"/>
      <c r="BH4944" s="2"/>
      <c r="BI4944" s="2"/>
      <c r="BJ4944" s="2"/>
      <c r="BK4944" s="2"/>
      <c r="BL4944" s="2"/>
      <c r="BM4944" s="2"/>
      <c r="BN4944" s="2"/>
      <c r="BO4944" s="2"/>
      <c r="BP4944" s="2"/>
      <c r="BQ4944" s="2"/>
      <c r="BR4944" s="2"/>
      <c r="BS4944" s="2"/>
      <c r="BT4944" s="2"/>
      <c r="BU4944" s="2"/>
      <c r="BV4944" s="2"/>
      <c r="BW4944" s="2"/>
      <c r="BX4944" s="2"/>
      <c r="BY4944" s="2"/>
      <c r="BZ4944" s="2"/>
      <c r="CA4944" s="2"/>
      <c r="CB4944" s="2"/>
      <c r="CC4944" s="2"/>
      <c r="CD4944" s="2"/>
      <c r="CE4944" s="2"/>
      <c r="CF4944" s="2"/>
      <c r="CG4944" s="2"/>
      <c r="CH4944" s="2"/>
      <c r="CI4944" s="2"/>
      <c r="CJ4944" s="2"/>
      <c r="CK4944" s="2"/>
      <c r="CL4944" s="2"/>
      <c r="CM4944" s="2"/>
      <c r="CN4944" s="2"/>
      <c r="CO4944" s="2"/>
      <c r="CP4944" s="2"/>
      <c r="CQ4944" s="2"/>
      <c r="CR4944" s="2"/>
      <c r="CS4944" s="2"/>
      <c r="CT4944" s="2"/>
      <c r="CU4944" s="2"/>
      <c r="CV4944" s="2"/>
      <c r="CW4944" s="2"/>
      <c r="CX4944" s="2"/>
      <c r="CY4944" s="2"/>
      <c r="CZ4944" s="2"/>
      <c r="DA4944" s="2"/>
      <c r="DB4944" s="2"/>
      <c r="DC4944" s="2"/>
      <c r="DD4944" s="2"/>
      <c r="DE4944" s="2"/>
      <c r="DF4944" s="2"/>
      <c r="DG4944" s="2"/>
      <c r="DH4944" s="2"/>
      <c r="DI4944" s="2"/>
      <c r="DJ4944" s="2"/>
      <c r="DK4944" s="2"/>
      <c r="DL4944" s="2"/>
      <c r="DM4944" s="2"/>
      <c r="DN4944" s="2"/>
      <c r="DO4944" s="2"/>
      <c r="DP4944" s="2"/>
      <c r="DQ4944" s="2"/>
      <c r="DR4944" s="2"/>
      <c r="DS4944" s="2"/>
      <c r="DT4944" s="2"/>
      <c r="DU4944" s="2"/>
      <c r="DV4944" s="2"/>
      <c r="DW4944" s="2"/>
      <c r="DX4944" s="2"/>
      <c r="DY4944" s="2"/>
      <c r="DZ4944" s="2"/>
      <c r="EA4944" s="2"/>
      <c r="EB4944" s="2"/>
      <c r="EC4944" s="2"/>
      <c r="ED4944" s="2"/>
      <c r="EE4944" s="2"/>
      <c r="EF4944" s="2"/>
      <c r="EG4944" s="2"/>
      <c r="EH4944" s="2"/>
      <c r="EI4944" s="2"/>
      <c r="EJ4944" s="2"/>
      <c r="EK4944" s="2"/>
      <c r="EL4944" s="2"/>
      <c r="EM4944" s="2"/>
      <c r="EN4944" s="2"/>
      <c r="EO4944" s="2"/>
      <c r="EP4944" s="2"/>
      <c r="EQ4944" s="2"/>
      <c r="ER4944" s="2"/>
      <c r="ES4944" s="2"/>
      <c r="ET4944" s="2"/>
      <c r="EU4944" s="2"/>
      <c r="EV4944" s="2"/>
      <c r="EW4944" s="2"/>
      <c r="EX4944" s="2"/>
      <c r="EY4944" s="2"/>
      <c r="EZ4944" s="2"/>
      <c r="FA4944" s="2"/>
      <c r="FB4944" s="2"/>
      <c r="FC4944" s="2"/>
      <c r="FD4944" s="2"/>
      <c r="FE4944" s="2"/>
      <c r="FF4944" s="2"/>
      <c r="FG4944" s="2"/>
      <c r="FH4944" s="2"/>
      <c r="FI4944" s="2"/>
      <c r="FJ4944" s="2"/>
      <c r="FK4944" s="2"/>
      <c r="FL4944" s="2"/>
      <c r="FM4944" s="2"/>
      <c r="FN4944" s="2"/>
      <c r="FO4944" s="2"/>
      <c r="FP4944" s="2"/>
      <c r="FQ4944" s="2"/>
      <c r="FR4944" s="2"/>
      <c r="FS4944" s="2"/>
      <c r="FT4944" s="2"/>
      <c r="FU4944" s="2"/>
      <c r="FV4944" s="2"/>
      <c r="FW4944" s="2"/>
      <c r="FX4944" s="2"/>
      <c r="FY4944" s="2"/>
      <c r="FZ4944" s="2"/>
      <c r="GA4944" s="2"/>
      <c r="GB4944" s="2"/>
      <c r="GC4944" s="2"/>
      <c r="GD4944" s="2"/>
      <c r="GE4944" s="2"/>
      <c r="GF4944" s="2"/>
      <c r="GG4944" s="2"/>
      <c r="GH4944" s="2"/>
      <c r="GI4944" s="2"/>
      <c r="GJ4944" s="2"/>
      <c r="GK4944" s="2"/>
      <c r="GL4944" s="2"/>
      <c r="GM4944" s="2"/>
      <c r="GN4944" s="2"/>
      <c r="GO4944" s="2"/>
      <c r="GP4944" s="2"/>
      <c r="GQ4944" s="2"/>
      <c r="GR4944" s="2"/>
      <c r="GS4944" s="2"/>
      <c r="GT4944" s="2"/>
      <c r="GU4944" s="2"/>
      <c r="GV4944" s="2"/>
      <c r="GW4944" s="2"/>
      <c r="GX4944" s="2"/>
      <c r="GY4944" s="2"/>
      <c r="GZ4944" s="2"/>
      <c r="HA4944" s="2"/>
      <c r="HB4944" s="2"/>
      <c r="HC4944" s="2"/>
      <c r="HD4944" s="2"/>
      <c r="HE4944" s="2"/>
      <c r="HF4944" s="2"/>
      <c r="HG4944" s="2"/>
      <c r="HH4944" s="2"/>
      <c r="HI4944" s="2"/>
      <c r="HJ4944" s="2"/>
      <c r="HK4944" s="2"/>
      <c r="HL4944" s="2"/>
      <c r="HM4944" s="2"/>
      <c r="HN4944" s="2"/>
      <c r="HO4944" s="2"/>
      <c r="HP4944" s="2"/>
      <c r="HQ4944" s="2"/>
      <c r="HR4944" s="2"/>
      <c r="HS4944" s="2"/>
      <c r="HT4944" s="2"/>
      <c r="HU4944" s="2"/>
      <c r="HV4944" s="2"/>
      <c r="HW4944" s="2"/>
      <c r="HX4944" s="2"/>
      <c r="HY4944" s="2"/>
      <c r="HZ4944" s="2"/>
      <c r="IA4944" s="2"/>
      <c r="IB4944" s="2"/>
      <c r="IC4944" s="2"/>
      <c r="ID4944" s="2"/>
      <c r="IE4944" s="2"/>
      <c r="IF4944" s="2"/>
      <c r="IG4944" s="2"/>
      <c r="IH4944" s="2"/>
      <c r="II4944" s="2"/>
      <c r="IJ4944" s="2"/>
      <c r="IK4944" s="2"/>
      <c r="IL4944" s="2"/>
      <c r="IM4944" s="2"/>
      <c r="IN4944" s="2"/>
      <c r="IO4944" s="2"/>
      <c r="IP4944" s="2"/>
      <c r="IQ4944" s="2"/>
    </row>
    <row r="4945" spans="1:251" s="16" customFormat="1" ht="18.75" customHeight="1" thickBot="1">
      <c r="A4945" s="17"/>
      <c r="B4945" s="136" t="s">
        <v>13</v>
      </c>
      <c r="C4945" s="137"/>
      <c r="D4945" s="137"/>
      <c r="E4945" s="137"/>
      <c r="F4945" s="137"/>
      <c r="G4945" s="137"/>
      <c r="H4945" s="137"/>
      <c r="I4945" s="137"/>
      <c r="J4945" s="137"/>
      <c r="K4945" s="137"/>
      <c r="L4945" s="137"/>
      <c r="M4945" s="137"/>
      <c r="N4945" s="137"/>
      <c r="O4945" s="137"/>
      <c r="P4945" s="137"/>
      <c r="Q4945" s="137"/>
      <c r="R4945" s="137"/>
      <c r="S4945" s="137"/>
      <c r="T4945" s="137"/>
      <c r="U4945" s="137"/>
      <c r="V4945" s="137"/>
      <c r="W4945" s="137"/>
      <c r="X4945" s="137"/>
      <c r="Y4945" s="137"/>
      <c r="Z4945" s="138"/>
      <c r="AA4945" s="115">
        <f>SUM(AA4941:AI4944)</f>
        <v>347749</v>
      </c>
      <c r="AB4945" s="116"/>
      <c r="AC4945" s="116"/>
      <c r="AD4945" s="116"/>
      <c r="AE4945" s="116"/>
      <c r="AF4945" s="116"/>
      <c r="AG4945" s="116"/>
      <c r="AH4945" s="116"/>
      <c r="AI4945" s="117"/>
      <c r="AJ4945" s="115">
        <f>SUM(AJ4941:AR4944)</f>
        <v>53284</v>
      </c>
      <c r="AK4945" s="116"/>
      <c r="AL4945" s="116"/>
      <c r="AM4945" s="116"/>
      <c r="AN4945" s="116"/>
      <c r="AO4945" s="116"/>
      <c r="AP4945" s="116"/>
      <c r="AQ4945" s="116"/>
      <c r="AR4945" s="117"/>
      <c r="AS4945" s="112"/>
      <c r="AT4945" s="113"/>
      <c r="AU4945" s="113"/>
      <c r="AV4945" s="113"/>
      <c r="AW4945" s="113"/>
      <c r="AX4945" s="114"/>
      <c r="AY4945" s="2"/>
      <c r="AZ4945" s="2"/>
      <c r="BA4945" s="2"/>
      <c r="BB4945" s="2"/>
      <c r="BC4945" s="2"/>
      <c r="BD4945" s="2"/>
      <c r="BE4945" s="2"/>
      <c r="BF4945" s="2"/>
      <c r="BG4945" s="2"/>
      <c r="BH4945" s="2"/>
      <c r="BI4945" s="2"/>
      <c r="BJ4945" s="2"/>
      <c r="BK4945" s="2"/>
      <c r="BL4945" s="2"/>
      <c r="BM4945" s="2"/>
      <c r="BN4945" s="2"/>
      <c r="BO4945" s="2"/>
      <c r="BP4945" s="2"/>
      <c r="BQ4945" s="2"/>
      <c r="BR4945" s="2"/>
      <c r="BS4945" s="2"/>
      <c r="BT4945" s="2"/>
      <c r="BU4945" s="2"/>
      <c r="BV4945" s="2"/>
      <c r="BW4945" s="2"/>
      <c r="BX4945" s="2"/>
      <c r="BY4945" s="2"/>
      <c r="BZ4945" s="2"/>
      <c r="CA4945" s="2"/>
      <c r="CB4945" s="2"/>
      <c r="CC4945" s="2"/>
      <c r="CD4945" s="2"/>
      <c r="CE4945" s="2"/>
      <c r="CF4945" s="2"/>
      <c r="CG4945" s="2"/>
      <c r="CH4945" s="2"/>
      <c r="CI4945" s="2"/>
      <c r="CJ4945" s="2"/>
      <c r="CK4945" s="2"/>
      <c r="CL4945" s="2"/>
      <c r="CM4945" s="2"/>
      <c r="CN4945" s="2"/>
      <c r="CO4945" s="2"/>
      <c r="CP4945" s="2"/>
      <c r="CQ4945" s="2"/>
      <c r="CR4945" s="2"/>
      <c r="CS4945" s="2"/>
      <c r="CT4945" s="2"/>
      <c r="CU4945" s="2"/>
      <c r="CV4945" s="2"/>
      <c r="CW4945" s="2"/>
      <c r="CX4945" s="2"/>
      <c r="CY4945" s="2"/>
      <c r="CZ4945" s="2"/>
      <c r="DA4945" s="2"/>
      <c r="DB4945" s="2"/>
      <c r="DC4945" s="2"/>
      <c r="DD4945" s="2"/>
      <c r="DE4945" s="2"/>
      <c r="DF4945" s="2"/>
      <c r="DG4945" s="2"/>
      <c r="DH4945" s="2"/>
      <c r="DI4945" s="2"/>
      <c r="DJ4945" s="2"/>
      <c r="DK4945" s="2"/>
      <c r="DL4945" s="2"/>
      <c r="DM4945" s="2"/>
      <c r="DN4945" s="2"/>
      <c r="DO4945" s="2"/>
      <c r="DP4945" s="2"/>
      <c r="DQ4945" s="2"/>
      <c r="DR4945" s="2"/>
      <c r="DS4945" s="2"/>
      <c r="DT4945" s="2"/>
      <c r="DU4945" s="2"/>
      <c r="DV4945" s="2"/>
      <c r="DW4945" s="2"/>
      <c r="DX4945" s="2"/>
      <c r="DY4945" s="2"/>
      <c r="DZ4945" s="2"/>
      <c r="EA4945" s="2"/>
      <c r="EB4945" s="2"/>
      <c r="EC4945" s="2"/>
      <c r="ED4945" s="2"/>
      <c r="EE4945" s="2"/>
      <c r="EF4945" s="2"/>
      <c r="EG4945" s="2"/>
      <c r="EH4945" s="2"/>
      <c r="EI4945" s="2"/>
      <c r="EJ4945" s="2"/>
      <c r="EK4945" s="2"/>
      <c r="EL4945" s="2"/>
      <c r="EM4945" s="2"/>
      <c r="EN4945" s="2"/>
      <c r="EO4945" s="2"/>
      <c r="EP4945" s="2"/>
      <c r="EQ4945" s="2"/>
      <c r="ER4945" s="2"/>
      <c r="ES4945" s="2"/>
      <c r="ET4945" s="2"/>
      <c r="EU4945" s="2"/>
      <c r="EV4945" s="2"/>
      <c r="EW4945" s="2"/>
      <c r="EX4945" s="2"/>
      <c r="EY4945" s="2"/>
      <c r="EZ4945" s="2"/>
      <c r="FA4945" s="2"/>
      <c r="FB4945" s="2"/>
      <c r="FC4945" s="2"/>
      <c r="FD4945" s="2"/>
      <c r="FE4945" s="2"/>
      <c r="FF4945" s="2"/>
      <c r="FG4945" s="2"/>
      <c r="FH4945" s="2"/>
      <c r="FI4945" s="2"/>
      <c r="FJ4945" s="2"/>
      <c r="FK4945" s="2"/>
      <c r="FL4945" s="2"/>
      <c r="FM4945" s="2"/>
      <c r="FN4945" s="2"/>
      <c r="FO4945" s="2"/>
      <c r="FP4945" s="2"/>
      <c r="FQ4945" s="2"/>
      <c r="FR4945" s="2"/>
      <c r="FS4945" s="2"/>
      <c r="FT4945" s="2"/>
      <c r="FU4945" s="2"/>
      <c r="FV4945" s="2"/>
      <c r="FW4945" s="2"/>
      <c r="FX4945" s="2"/>
      <c r="FY4945" s="2"/>
      <c r="FZ4945" s="2"/>
      <c r="GA4945" s="2"/>
      <c r="GB4945" s="2"/>
      <c r="GC4945" s="2"/>
      <c r="GD4945" s="2"/>
      <c r="GE4945" s="2"/>
      <c r="GF4945" s="2"/>
      <c r="GG4945" s="2"/>
      <c r="GH4945" s="2"/>
      <c r="GI4945" s="2"/>
      <c r="GJ4945" s="2"/>
      <c r="GK4945" s="2"/>
      <c r="GL4945" s="2"/>
      <c r="GM4945" s="2"/>
      <c r="GN4945" s="2"/>
      <c r="GO4945" s="2"/>
      <c r="GP4945" s="2"/>
      <c r="GQ4945" s="2"/>
      <c r="GR4945" s="2"/>
      <c r="GS4945" s="2"/>
      <c r="GT4945" s="2"/>
      <c r="GU4945" s="2"/>
      <c r="GV4945" s="2"/>
      <c r="GW4945" s="2"/>
      <c r="GX4945" s="2"/>
      <c r="GY4945" s="2"/>
      <c r="GZ4945" s="2"/>
      <c r="HA4945" s="2"/>
      <c r="HB4945" s="2"/>
      <c r="HC4945" s="2"/>
      <c r="HD4945" s="2"/>
      <c r="HE4945" s="2"/>
      <c r="HF4945" s="2"/>
      <c r="HG4945" s="2"/>
      <c r="HH4945" s="2"/>
      <c r="HI4945" s="2"/>
      <c r="HJ4945" s="2"/>
      <c r="HK4945" s="2"/>
      <c r="HL4945" s="2"/>
      <c r="HM4945" s="2"/>
      <c r="HN4945" s="2"/>
      <c r="HO4945" s="2"/>
      <c r="HP4945" s="2"/>
      <c r="HQ4945" s="2"/>
      <c r="HR4945" s="2"/>
      <c r="HS4945" s="2"/>
      <c r="HT4945" s="2"/>
      <c r="HU4945" s="2"/>
      <c r="HV4945" s="2"/>
      <c r="HW4945" s="2"/>
      <c r="HX4945" s="2"/>
      <c r="HY4945" s="2"/>
      <c r="HZ4945" s="2"/>
      <c r="IA4945" s="2"/>
      <c r="IB4945" s="2"/>
      <c r="IC4945" s="2"/>
      <c r="ID4945" s="2"/>
      <c r="IE4945" s="2"/>
      <c r="IF4945" s="2"/>
      <c r="IG4945" s="2"/>
      <c r="IH4945" s="2"/>
      <c r="II4945" s="2"/>
      <c r="IJ4945" s="2"/>
      <c r="IK4945" s="2"/>
      <c r="IL4945" s="2"/>
      <c r="IM4945" s="2"/>
      <c r="IN4945" s="2"/>
      <c r="IO4945" s="2"/>
      <c r="IP4945" s="2"/>
      <c r="IQ4945" s="2"/>
    </row>
    <row r="4947" spans="1:251" ht="18.75">
      <c r="A4947" s="1" t="s">
        <v>0</v>
      </c>
      <c r="AW4947" s="3"/>
      <c r="AX4947" s="4"/>
      <c r="AY4947" s="3"/>
    </row>
    <row r="4949" spans="1:251" ht="18.75">
      <c r="B4949" s="118" t="s">
        <v>8</v>
      </c>
      <c r="C4949" s="119"/>
      <c r="D4949" s="119"/>
      <c r="E4949" s="119"/>
      <c r="F4949" s="119"/>
      <c r="G4949" s="119"/>
      <c r="H4949" s="119"/>
      <c r="I4949" s="119"/>
      <c r="J4949" s="119"/>
      <c r="K4949" s="119"/>
      <c r="L4949" s="119"/>
      <c r="M4949" s="119"/>
      <c r="N4949" s="119"/>
      <c r="O4949" s="119"/>
      <c r="P4949" s="119"/>
      <c r="Q4949" s="119"/>
      <c r="R4949" s="119"/>
      <c r="S4949" s="119"/>
      <c r="T4949" s="119"/>
      <c r="U4949" s="119"/>
      <c r="V4949" s="119"/>
      <c r="W4949" s="119"/>
      <c r="X4949" s="119"/>
      <c r="Y4949" s="119"/>
      <c r="Z4949" s="119"/>
      <c r="AA4949" s="119"/>
      <c r="AB4949" s="119"/>
      <c r="AC4949" s="119"/>
      <c r="AD4949" s="119"/>
      <c r="AE4949" s="119"/>
      <c r="AF4949" s="119"/>
      <c r="AG4949" s="119"/>
      <c r="AH4949" s="119"/>
      <c r="AI4949" s="119"/>
      <c r="AJ4949" s="119"/>
      <c r="AK4949" s="119"/>
      <c r="AL4949" s="119"/>
      <c r="AM4949" s="119"/>
      <c r="AN4949" s="119"/>
      <c r="AO4949" s="119"/>
      <c r="AP4949" s="119"/>
      <c r="AQ4949" s="119"/>
      <c r="AR4949" s="119"/>
      <c r="AS4949" s="119"/>
      <c r="AT4949" s="119"/>
      <c r="AU4949" s="119"/>
      <c r="AV4949" s="119"/>
      <c r="AW4949" s="119"/>
      <c r="AX4949" s="119"/>
    </row>
    <row r="4950" spans="1:251">
      <c r="Z4950" s="5"/>
      <c r="AD4950" s="5"/>
      <c r="AE4950" s="5"/>
      <c r="AF4950" s="5"/>
      <c r="AG4950" s="5"/>
      <c r="AH4950" s="5"/>
      <c r="AI4950" s="5"/>
      <c r="AO4950" s="5"/>
    </row>
    <row r="4951" spans="1:251" ht="13.5" thickBot="1">
      <c r="Z4951" s="5"/>
      <c r="AD4951" s="5"/>
      <c r="AE4951" s="5"/>
      <c r="AF4951" s="5"/>
      <c r="AG4951" s="5"/>
      <c r="AH4951" s="5"/>
      <c r="AI4951" s="5"/>
      <c r="AO4951" s="5"/>
      <c r="DI4951" s="6"/>
    </row>
    <row r="4952" spans="1:251" ht="24.75" customHeight="1" thickBot="1">
      <c r="B4952" s="120" t="s">
        <v>1</v>
      </c>
      <c r="C4952" s="121"/>
      <c r="D4952" s="121"/>
      <c r="E4952" s="121"/>
      <c r="F4952" s="121"/>
      <c r="G4952" s="121"/>
      <c r="H4952" s="122" t="s">
        <v>47</v>
      </c>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4"/>
      <c r="DI4952" s="6"/>
    </row>
    <row r="4953" spans="1:251" ht="14.25">
      <c r="B4953" s="7"/>
      <c r="C4953" s="7"/>
      <c r="D4953" s="7"/>
      <c r="E4953" s="7"/>
      <c r="F4953" s="7"/>
      <c r="G4953" s="7"/>
      <c r="H4953" s="8"/>
      <c r="I4953" s="8"/>
      <c r="J4953" s="8"/>
      <c r="K4953" s="8"/>
      <c r="L4953" s="9"/>
      <c r="M4953" s="9"/>
      <c r="N4953" s="9"/>
      <c r="O4953" s="9"/>
      <c r="P4953" s="8"/>
      <c r="Q4953" s="8"/>
      <c r="R4953" s="8"/>
      <c r="S4953" s="8"/>
      <c r="T4953" s="8"/>
      <c r="U4953" s="8"/>
      <c r="V4953" s="10"/>
      <c r="W4953" s="10"/>
      <c r="X4953" s="10"/>
      <c r="Y4953" s="10"/>
      <c r="Z4953" s="10"/>
      <c r="AA4953" s="10"/>
      <c r="AB4953" s="10"/>
      <c r="AC4953" s="10"/>
      <c r="AD4953" s="10"/>
      <c r="AE4953" s="10"/>
      <c r="AF4953" s="10"/>
      <c r="AG4953" s="10"/>
      <c r="AH4953" s="10"/>
      <c r="AI4953" s="10"/>
      <c r="AJ4953" s="10"/>
      <c r="AK4953" s="10"/>
      <c r="AL4953" s="10"/>
      <c r="AM4953" s="10"/>
      <c r="AN4953" s="10"/>
      <c r="AO4953" s="10"/>
      <c r="AP4953" s="10"/>
      <c r="AQ4953" s="10"/>
      <c r="AR4953" s="10"/>
      <c r="AS4953" s="10"/>
      <c r="AT4953" s="10"/>
      <c r="AU4953" s="10"/>
      <c r="AV4953" s="10"/>
      <c r="AW4953" s="10"/>
      <c r="AX4953" s="10"/>
      <c r="DI4953" s="6"/>
    </row>
    <row r="4954" spans="1:251" ht="15" thickBot="1">
      <c r="A4954" s="11"/>
      <c r="B4954" s="10" t="s">
        <v>2</v>
      </c>
      <c r="C4954" s="8"/>
      <c r="D4954" s="8"/>
      <c r="E4954" s="8"/>
      <c r="F4954" s="8"/>
      <c r="G4954" s="8"/>
      <c r="H4954" s="8"/>
      <c r="I4954" s="8"/>
      <c r="J4954" s="8"/>
      <c r="K4954" s="8"/>
      <c r="L4954" s="9"/>
      <c r="M4954" s="9"/>
      <c r="N4954" s="9"/>
      <c r="O4954" s="9"/>
      <c r="P4954" s="8"/>
      <c r="Q4954" s="8"/>
      <c r="R4954" s="8"/>
      <c r="S4954" s="8"/>
      <c r="T4954" s="8"/>
      <c r="U4954" s="8"/>
      <c r="V4954" s="10"/>
      <c r="W4954" s="10"/>
      <c r="X4954" s="10"/>
      <c r="Y4954" s="10"/>
      <c r="Z4954" s="10"/>
      <c r="AA4954" s="10"/>
      <c r="AB4954" s="10"/>
      <c r="AC4954" s="10"/>
      <c r="AD4954" s="10"/>
      <c r="AE4954" s="10"/>
      <c r="AF4954" s="10"/>
      <c r="AG4954" s="10"/>
      <c r="AH4954" s="10"/>
      <c r="AI4954" s="10"/>
      <c r="AJ4954" s="10"/>
      <c r="AK4954" s="10"/>
      <c r="AL4954" s="10"/>
      <c r="AM4954" s="10"/>
      <c r="AN4954" s="10"/>
      <c r="AO4954" s="10"/>
      <c r="AP4954" s="10"/>
      <c r="AQ4954" s="10"/>
      <c r="AR4954" s="10"/>
      <c r="AS4954" s="10"/>
      <c r="AT4954" s="10"/>
      <c r="AU4954" s="10"/>
      <c r="AV4954" s="10"/>
      <c r="AW4954" s="10"/>
      <c r="AX4954" s="10"/>
      <c r="DI4954" s="6"/>
    </row>
    <row r="4955" spans="1:251" ht="14.25">
      <c r="A4955" s="8"/>
      <c r="B4955" s="12"/>
      <c r="C4955" s="7"/>
      <c r="D4955" s="7"/>
      <c r="E4955" s="7"/>
      <c r="F4955" s="7"/>
      <c r="G4955" s="7"/>
      <c r="H4955" s="7"/>
      <c r="I4955" s="7"/>
      <c r="J4955" s="7"/>
      <c r="K4955" s="7"/>
      <c r="L4955" s="13"/>
      <c r="M4955" s="13"/>
      <c r="N4955" s="13"/>
      <c r="O4955" s="13"/>
      <c r="P4955" s="7"/>
      <c r="Q4955" s="7"/>
      <c r="R4955" s="7"/>
      <c r="S4955" s="7"/>
      <c r="T4955" s="7"/>
      <c r="U4955" s="7"/>
      <c r="V4955" s="14"/>
      <c r="W4955" s="14"/>
      <c r="X4955" s="14"/>
      <c r="Y4955" s="14"/>
      <c r="Z4955" s="14"/>
      <c r="AA4955" s="14"/>
      <c r="AB4955" s="14"/>
      <c r="AC4955" s="14"/>
      <c r="AD4955" s="14"/>
      <c r="AE4955" s="14"/>
      <c r="AF4955" s="14"/>
      <c r="AG4955" s="14"/>
      <c r="AH4955" s="14"/>
      <c r="AI4955" s="14"/>
      <c r="AJ4955" s="14"/>
      <c r="AK4955" s="14"/>
      <c r="AL4955" s="14"/>
      <c r="AM4955" s="14"/>
      <c r="AN4955" s="14"/>
      <c r="AO4955" s="14"/>
      <c r="AP4955" s="14"/>
      <c r="AQ4955" s="14"/>
      <c r="AR4955" s="14"/>
      <c r="AS4955" s="14"/>
      <c r="AT4955" s="14"/>
      <c r="AU4955" s="14"/>
      <c r="AV4955" s="14"/>
      <c r="AW4955" s="14"/>
      <c r="AX4955" s="15"/>
    </row>
    <row r="4956" spans="1:251" ht="12" customHeight="1">
      <c r="A4956" s="8"/>
      <c r="B4956" s="141" t="s">
        <v>48</v>
      </c>
      <c r="C4956" s="142"/>
      <c r="D4956" s="142"/>
      <c r="E4956" s="142"/>
      <c r="F4956" s="142"/>
      <c r="G4956" s="142"/>
      <c r="H4956" s="142"/>
      <c r="I4956" s="142"/>
      <c r="J4956" s="142"/>
      <c r="K4956" s="142"/>
      <c r="L4956" s="142"/>
      <c r="M4956" s="142"/>
      <c r="N4956" s="142"/>
      <c r="O4956" s="142"/>
      <c r="P4956" s="142"/>
      <c r="Q4956" s="142"/>
      <c r="R4956" s="142"/>
      <c r="S4956" s="142"/>
      <c r="T4956" s="142"/>
      <c r="U4956" s="142"/>
      <c r="V4956" s="142"/>
      <c r="W4956" s="142"/>
      <c r="X4956" s="142"/>
      <c r="Y4956" s="142"/>
      <c r="Z4956" s="142"/>
      <c r="AA4956" s="142"/>
      <c r="AB4956" s="142"/>
      <c r="AC4956" s="142"/>
      <c r="AD4956" s="142"/>
      <c r="AE4956" s="142"/>
      <c r="AF4956" s="142"/>
      <c r="AG4956" s="142"/>
      <c r="AH4956" s="142"/>
      <c r="AI4956" s="142"/>
      <c r="AJ4956" s="142"/>
      <c r="AK4956" s="142"/>
      <c r="AL4956" s="142"/>
      <c r="AM4956" s="142"/>
      <c r="AN4956" s="142"/>
      <c r="AO4956" s="142"/>
      <c r="AP4956" s="142"/>
      <c r="AQ4956" s="142"/>
      <c r="AR4956" s="142"/>
      <c r="AS4956" s="142"/>
      <c r="AT4956" s="142"/>
      <c r="AU4956" s="142"/>
      <c r="AV4956" s="142"/>
      <c r="AW4956" s="142"/>
      <c r="AX4956" s="143"/>
    </row>
    <row r="4957" spans="1:251" ht="12" customHeight="1">
      <c r="A4957" s="8"/>
      <c r="B4957" s="141"/>
      <c r="C4957" s="142"/>
      <c r="D4957" s="142"/>
      <c r="E4957" s="142"/>
      <c r="F4957" s="142"/>
      <c r="G4957" s="142"/>
      <c r="H4957" s="142"/>
      <c r="I4957" s="142"/>
      <c r="J4957" s="142"/>
      <c r="K4957" s="142"/>
      <c r="L4957" s="142"/>
      <c r="M4957" s="142"/>
      <c r="N4957" s="142"/>
      <c r="O4957" s="142"/>
      <c r="P4957" s="142"/>
      <c r="Q4957" s="142"/>
      <c r="R4957" s="142"/>
      <c r="S4957" s="142"/>
      <c r="T4957" s="142"/>
      <c r="U4957" s="142"/>
      <c r="V4957" s="142"/>
      <c r="W4957" s="142"/>
      <c r="X4957" s="142"/>
      <c r="Y4957" s="142"/>
      <c r="Z4957" s="142"/>
      <c r="AA4957" s="142"/>
      <c r="AB4957" s="142"/>
      <c r="AC4957" s="142"/>
      <c r="AD4957" s="142"/>
      <c r="AE4957" s="142"/>
      <c r="AF4957" s="142"/>
      <c r="AG4957" s="142"/>
      <c r="AH4957" s="142"/>
      <c r="AI4957" s="142"/>
      <c r="AJ4957" s="142"/>
      <c r="AK4957" s="142"/>
      <c r="AL4957" s="142"/>
      <c r="AM4957" s="142"/>
      <c r="AN4957" s="142"/>
      <c r="AO4957" s="142"/>
      <c r="AP4957" s="142"/>
      <c r="AQ4957" s="142"/>
      <c r="AR4957" s="142"/>
      <c r="AS4957" s="142"/>
      <c r="AT4957" s="142"/>
      <c r="AU4957" s="142"/>
      <c r="AV4957" s="142"/>
      <c r="AW4957" s="142"/>
      <c r="AX4957" s="143"/>
      <c r="BC4957" s="16"/>
    </row>
    <row r="4958" spans="1:251" ht="12" customHeight="1">
      <c r="A4958" s="8"/>
      <c r="B4958" s="141"/>
      <c r="C4958" s="142"/>
      <c r="D4958" s="142"/>
      <c r="E4958" s="142"/>
      <c r="F4958" s="142"/>
      <c r="G4958" s="142"/>
      <c r="H4958" s="142"/>
      <c r="I4958" s="142"/>
      <c r="J4958" s="142"/>
      <c r="K4958" s="142"/>
      <c r="L4958" s="142"/>
      <c r="M4958" s="142"/>
      <c r="N4958" s="142"/>
      <c r="O4958" s="142"/>
      <c r="P4958" s="142"/>
      <c r="Q4958" s="142"/>
      <c r="R4958" s="142"/>
      <c r="S4958" s="142"/>
      <c r="T4958" s="142"/>
      <c r="U4958" s="142"/>
      <c r="V4958" s="142"/>
      <c r="W4958" s="142"/>
      <c r="X4958" s="142"/>
      <c r="Y4958" s="142"/>
      <c r="Z4958" s="142"/>
      <c r="AA4958" s="142"/>
      <c r="AB4958" s="142"/>
      <c r="AC4958" s="142"/>
      <c r="AD4958" s="142"/>
      <c r="AE4958" s="142"/>
      <c r="AF4958" s="142"/>
      <c r="AG4958" s="142"/>
      <c r="AH4958" s="142"/>
      <c r="AI4958" s="142"/>
      <c r="AJ4958" s="142"/>
      <c r="AK4958" s="142"/>
      <c r="AL4958" s="142"/>
      <c r="AM4958" s="142"/>
      <c r="AN4958" s="142"/>
      <c r="AO4958" s="142"/>
      <c r="AP4958" s="142"/>
      <c r="AQ4958" s="142"/>
      <c r="AR4958" s="142"/>
      <c r="AS4958" s="142"/>
      <c r="AT4958" s="142"/>
      <c r="AU4958" s="142"/>
      <c r="AV4958" s="142"/>
      <c r="AW4958" s="142"/>
      <c r="AX4958" s="143"/>
    </row>
    <row r="4959" spans="1:251" ht="12" customHeight="1">
      <c r="A4959" s="8"/>
      <c r="B4959" s="141"/>
      <c r="C4959" s="142"/>
      <c r="D4959" s="142"/>
      <c r="E4959" s="142"/>
      <c r="F4959" s="142"/>
      <c r="G4959" s="142"/>
      <c r="H4959" s="142"/>
      <c r="I4959" s="142"/>
      <c r="J4959" s="142"/>
      <c r="K4959" s="142"/>
      <c r="L4959" s="142"/>
      <c r="M4959" s="142"/>
      <c r="N4959" s="142"/>
      <c r="O4959" s="142"/>
      <c r="P4959" s="142"/>
      <c r="Q4959" s="142"/>
      <c r="R4959" s="142"/>
      <c r="S4959" s="142"/>
      <c r="T4959" s="142"/>
      <c r="U4959" s="142"/>
      <c r="V4959" s="142"/>
      <c r="W4959" s="142"/>
      <c r="X4959" s="142"/>
      <c r="Y4959" s="142"/>
      <c r="Z4959" s="142"/>
      <c r="AA4959" s="142"/>
      <c r="AB4959" s="142"/>
      <c r="AC4959" s="142"/>
      <c r="AD4959" s="142"/>
      <c r="AE4959" s="142"/>
      <c r="AF4959" s="142"/>
      <c r="AG4959" s="142"/>
      <c r="AH4959" s="142"/>
      <c r="AI4959" s="142"/>
      <c r="AJ4959" s="142"/>
      <c r="AK4959" s="142"/>
      <c r="AL4959" s="142"/>
      <c r="AM4959" s="142"/>
      <c r="AN4959" s="142"/>
      <c r="AO4959" s="142"/>
      <c r="AP4959" s="142"/>
      <c r="AQ4959" s="142"/>
      <c r="AR4959" s="142"/>
      <c r="AS4959" s="142"/>
      <c r="AT4959" s="142"/>
      <c r="AU4959" s="142"/>
      <c r="AV4959" s="142"/>
      <c r="AW4959" s="142"/>
      <c r="AX4959" s="143"/>
    </row>
    <row r="4960" spans="1:251" ht="12" customHeight="1">
      <c r="A4960" s="8"/>
      <c r="B4960" s="141"/>
      <c r="C4960" s="142"/>
      <c r="D4960" s="142"/>
      <c r="E4960" s="142"/>
      <c r="F4960" s="142"/>
      <c r="G4960" s="142"/>
      <c r="H4960" s="142"/>
      <c r="I4960" s="142"/>
      <c r="J4960" s="142"/>
      <c r="K4960" s="142"/>
      <c r="L4960" s="142"/>
      <c r="M4960" s="142"/>
      <c r="N4960" s="142"/>
      <c r="O4960" s="142"/>
      <c r="P4960" s="142"/>
      <c r="Q4960" s="142"/>
      <c r="R4960" s="142"/>
      <c r="S4960" s="142"/>
      <c r="T4960" s="142"/>
      <c r="U4960" s="142"/>
      <c r="V4960" s="142"/>
      <c r="W4960" s="142"/>
      <c r="X4960" s="142"/>
      <c r="Y4960" s="142"/>
      <c r="Z4960" s="142"/>
      <c r="AA4960" s="142"/>
      <c r="AB4960" s="142"/>
      <c r="AC4960" s="142"/>
      <c r="AD4960" s="142"/>
      <c r="AE4960" s="142"/>
      <c r="AF4960" s="142"/>
      <c r="AG4960" s="142"/>
      <c r="AH4960" s="142"/>
      <c r="AI4960" s="142"/>
      <c r="AJ4960" s="142"/>
      <c r="AK4960" s="142"/>
      <c r="AL4960" s="142"/>
      <c r="AM4960" s="142"/>
      <c r="AN4960" s="142"/>
      <c r="AO4960" s="142"/>
      <c r="AP4960" s="142"/>
      <c r="AQ4960" s="142"/>
      <c r="AR4960" s="142"/>
      <c r="AS4960" s="142"/>
      <c r="AT4960" s="142"/>
      <c r="AU4960" s="142"/>
      <c r="AV4960" s="142"/>
      <c r="AW4960" s="142"/>
      <c r="AX4960" s="143"/>
    </row>
    <row r="4961" spans="1:113" ht="15" thickBot="1">
      <c r="A4961" s="17"/>
      <c r="B4961" s="18"/>
      <c r="C4961" s="19"/>
      <c r="D4961" s="19"/>
      <c r="E4961" s="19"/>
      <c r="F4961" s="19"/>
      <c r="G4961" s="19"/>
      <c r="H4961" s="19"/>
      <c r="I4961" s="19"/>
      <c r="J4961" s="19"/>
      <c r="K4961" s="19"/>
      <c r="L4961" s="19"/>
      <c r="M4961" s="19"/>
      <c r="N4961" s="19"/>
      <c r="O4961" s="19"/>
      <c r="P4961" s="19"/>
      <c r="Q4961" s="19"/>
      <c r="R4961" s="19"/>
      <c r="S4961" s="19"/>
      <c r="T4961" s="19"/>
      <c r="U4961" s="19"/>
      <c r="V4961" s="19"/>
      <c r="W4961" s="19"/>
      <c r="X4961" s="19"/>
      <c r="Y4961" s="19"/>
      <c r="Z4961" s="19"/>
      <c r="AA4961" s="19"/>
      <c r="AB4961" s="19"/>
      <c r="AC4961" s="19"/>
      <c r="AD4961" s="19"/>
      <c r="AE4961" s="19"/>
      <c r="AF4961" s="19"/>
      <c r="AG4961" s="19"/>
      <c r="AH4961" s="19"/>
      <c r="AI4961" s="19"/>
      <c r="AJ4961" s="19"/>
      <c r="AK4961" s="19"/>
      <c r="AL4961" s="19"/>
      <c r="AM4961" s="19"/>
      <c r="AN4961" s="19"/>
      <c r="AO4961" s="19"/>
      <c r="AP4961" s="19"/>
      <c r="AQ4961" s="19"/>
      <c r="AR4961" s="19"/>
      <c r="AS4961" s="19"/>
      <c r="AT4961" s="19"/>
      <c r="AU4961" s="19"/>
      <c r="AV4961" s="19"/>
      <c r="AW4961" s="19"/>
      <c r="AX4961" s="20"/>
    </row>
    <row r="4962" spans="1:113">
      <c r="B4962" s="21"/>
    </row>
    <row r="4963" spans="1:113" ht="15" thickBot="1">
      <c r="A4963" s="11"/>
      <c r="B4963" s="10" t="s">
        <v>3</v>
      </c>
      <c r="C4963" s="8"/>
      <c r="D4963" s="8"/>
      <c r="E4963" s="8"/>
      <c r="F4963" s="8"/>
      <c r="G4963" s="8"/>
      <c r="H4963" s="8"/>
      <c r="I4963" s="8"/>
      <c r="J4963" s="8"/>
      <c r="K4963" s="8"/>
      <c r="L4963" s="9"/>
      <c r="M4963" s="9"/>
      <c r="N4963" s="9"/>
      <c r="O4963" s="9"/>
      <c r="P4963" s="8"/>
      <c r="Q4963" s="8"/>
      <c r="R4963" s="8"/>
      <c r="S4963" s="8"/>
      <c r="T4963" s="8"/>
      <c r="U4963" s="8"/>
      <c r="V4963" s="10"/>
      <c r="W4963" s="10"/>
      <c r="X4963" s="10"/>
      <c r="Y4963" s="10"/>
      <c r="Z4963" s="10"/>
      <c r="AA4963" s="10"/>
      <c r="AB4963" s="10"/>
      <c r="AC4963" s="10"/>
      <c r="AD4963" s="10"/>
      <c r="AE4963" s="10"/>
      <c r="AF4963" s="10"/>
      <c r="AG4963" s="10"/>
      <c r="AH4963" s="10"/>
      <c r="AI4963" s="10"/>
      <c r="AJ4963" s="10"/>
      <c r="AK4963" s="10"/>
      <c r="AL4963" s="10"/>
      <c r="AM4963" s="10"/>
      <c r="AN4963" s="10"/>
      <c r="AO4963" s="10"/>
      <c r="AP4963" s="10"/>
      <c r="AQ4963" s="10"/>
      <c r="AR4963" s="10"/>
      <c r="AS4963" s="10"/>
      <c r="AT4963" s="10"/>
      <c r="AU4963" s="10"/>
      <c r="AV4963" s="10"/>
      <c r="AW4963" s="10"/>
      <c r="AX4963" s="10"/>
      <c r="DI4963" s="6"/>
    </row>
    <row r="4964" spans="1:113" ht="14.25">
      <c r="A4964" s="8"/>
      <c r="B4964" s="12"/>
      <c r="C4964" s="7"/>
      <c r="D4964" s="7"/>
      <c r="E4964" s="7"/>
      <c r="F4964" s="7"/>
      <c r="G4964" s="7"/>
      <c r="H4964" s="7"/>
      <c r="I4964" s="7"/>
      <c r="J4964" s="7"/>
      <c r="K4964" s="7"/>
      <c r="L4964" s="13"/>
      <c r="M4964" s="13"/>
      <c r="N4964" s="13"/>
      <c r="O4964" s="13"/>
      <c r="P4964" s="7"/>
      <c r="Q4964" s="7"/>
      <c r="R4964" s="7"/>
      <c r="S4964" s="7"/>
      <c r="T4964" s="7"/>
      <c r="U4964" s="7"/>
      <c r="V4964" s="14"/>
      <c r="W4964" s="14"/>
      <c r="X4964" s="14"/>
      <c r="Y4964" s="14"/>
      <c r="Z4964" s="14"/>
      <c r="AA4964" s="14"/>
      <c r="AB4964" s="14"/>
      <c r="AC4964" s="14"/>
      <c r="AD4964" s="14"/>
      <c r="AE4964" s="14"/>
      <c r="AF4964" s="14"/>
      <c r="AG4964" s="14"/>
      <c r="AH4964" s="14"/>
      <c r="AI4964" s="14"/>
      <c r="AJ4964" s="14"/>
      <c r="AK4964" s="14"/>
      <c r="AL4964" s="14"/>
      <c r="AM4964" s="14"/>
      <c r="AN4964" s="14"/>
      <c r="AO4964" s="14"/>
      <c r="AP4964" s="14"/>
      <c r="AQ4964" s="14"/>
      <c r="AR4964" s="14"/>
      <c r="AS4964" s="14"/>
      <c r="AT4964" s="14"/>
      <c r="AU4964" s="14"/>
      <c r="AV4964" s="14"/>
      <c r="AW4964" s="14"/>
      <c r="AX4964" s="15"/>
    </row>
    <row r="4965" spans="1:113" ht="12" customHeight="1">
      <c r="A4965" s="8"/>
      <c r="B4965" s="141" t="s">
        <v>103</v>
      </c>
      <c r="C4965" s="142"/>
      <c r="D4965" s="142"/>
      <c r="E4965" s="142"/>
      <c r="F4965" s="142"/>
      <c r="G4965" s="142"/>
      <c r="H4965" s="142"/>
      <c r="I4965" s="142"/>
      <c r="J4965" s="142"/>
      <c r="K4965" s="142"/>
      <c r="L4965" s="142"/>
      <c r="M4965" s="142"/>
      <c r="N4965" s="142"/>
      <c r="O4965" s="142"/>
      <c r="P4965" s="142"/>
      <c r="Q4965" s="142"/>
      <c r="R4965" s="142"/>
      <c r="S4965" s="142"/>
      <c r="T4965" s="142"/>
      <c r="U4965" s="142"/>
      <c r="V4965" s="142"/>
      <c r="W4965" s="142"/>
      <c r="X4965" s="142"/>
      <c r="Y4965" s="142"/>
      <c r="Z4965" s="142"/>
      <c r="AA4965" s="142"/>
      <c r="AB4965" s="142"/>
      <c r="AC4965" s="142"/>
      <c r="AD4965" s="142"/>
      <c r="AE4965" s="142"/>
      <c r="AF4965" s="142"/>
      <c r="AG4965" s="142"/>
      <c r="AH4965" s="142"/>
      <c r="AI4965" s="142"/>
      <c r="AJ4965" s="142"/>
      <c r="AK4965" s="142"/>
      <c r="AL4965" s="142"/>
      <c r="AM4965" s="142"/>
      <c r="AN4965" s="142"/>
      <c r="AO4965" s="142"/>
      <c r="AP4965" s="142"/>
      <c r="AQ4965" s="142"/>
      <c r="AR4965" s="142"/>
      <c r="AS4965" s="142"/>
      <c r="AT4965" s="142"/>
      <c r="AU4965" s="142"/>
      <c r="AV4965" s="142"/>
      <c r="AW4965" s="142"/>
      <c r="AX4965" s="143"/>
    </row>
    <row r="4966" spans="1:113" ht="12" customHeight="1">
      <c r="A4966" s="8"/>
      <c r="B4966" s="141"/>
      <c r="C4966" s="142"/>
      <c r="D4966" s="142"/>
      <c r="E4966" s="142"/>
      <c r="F4966" s="142"/>
      <c r="G4966" s="142"/>
      <c r="H4966" s="142"/>
      <c r="I4966" s="142"/>
      <c r="J4966" s="142"/>
      <c r="K4966" s="142"/>
      <c r="L4966" s="142"/>
      <c r="M4966" s="142"/>
      <c r="N4966" s="142"/>
      <c r="O4966" s="142"/>
      <c r="P4966" s="142"/>
      <c r="Q4966" s="142"/>
      <c r="R4966" s="142"/>
      <c r="S4966" s="142"/>
      <c r="T4966" s="142"/>
      <c r="U4966" s="142"/>
      <c r="V4966" s="142"/>
      <c r="W4966" s="142"/>
      <c r="X4966" s="142"/>
      <c r="Y4966" s="142"/>
      <c r="Z4966" s="142"/>
      <c r="AA4966" s="142"/>
      <c r="AB4966" s="142"/>
      <c r="AC4966" s="142"/>
      <c r="AD4966" s="142"/>
      <c r="AE4966" s="142"/>
      <c r="AF4966" s="142"/>
      <c r="AG4966" s="142"/>
      <c r="AH4966" s="142"/>
      <c r="AI4966" s="142"/>
      <c r="AJ4966" s="142"/>
      <c r="AK4966" s="142"/>
      <c r="AL4966" s="142"/>
      <c r="AM4966" s="142"/>
      <c r="AN4966" s="142"/>
      <c r="AO4966" s="142"/>
      <c r="AP4966" s="142"/>
      <c r="AQ4966" s="142"/>
      <c r="AR4966" s="142"/>
      <c r="AS4966" s="142"/>
      <c r="AT4966" s="142"/>
      <c r="AU4966" s="142"/>
      <c r="AV4966" s="142"/>
      <c r="AW4966" s="142"/>
      <c r="AX4966" s="143"/>
    </row>
    <row r="4967" spans="1:113" ht="12" customHeight="1">
      <c r="A4967" s="8"/>
      <c r="B4967" s="141"/>
      <c r="C4967" s="142"/>
      <c r="D4967" s="142"/>
      <c r="E4967" s="142"/>
      <c r="F4967" s="142"/>
      <c r="G4967" s="142"/>
      <c r="H4967" s="142"/>
      <c r="I4967" s="142"/>
      <c r="J4967" s="142"/>
      <c r="K4967" s="142"/>
      <c r="L4967" s="142"/>
      <c r="M4967" s="142"/>
      <c r="N4967" s="142"/>
      <c r="O4967" s="142"/>
      <c r="P4967" s="142"/>
      <c r="Q4967" s="142"/>
      <c r="R4967" s="142"/>
      <c r="S4967" s="142"/>
      <c r="T4967" s="142"/>
      <c r="U4967" s="142"/>
      <c r="V4967" s="142"/>
      <c r="W4967" s="142"/>
      <c r="X4967" s="142"/>
      <c r="Y4967" s="142"/>
      <c r="Z4967" s="142"/>
      <c r="AA4967" s="142"/>
      <c r="AB4967" s="142"/>
      <c r="AC4967" s="142"/>
      <c r="AD4967" s="142"/>
      <c r="AE4967" s="142"/>
      <c r="AF4967" s="142"/>
      <c r="AG4967" s="142"/>
      <c r="AH4967" s="142"/>
      <c r="AI4967" s="142"/>
      <c r="AJ4967" s="142"/>
      <c r="AK4967" s="142"/>
      <c r="AL4967" s="142"/>
      <c r="AM4967" s="142"/>
      <c r="AN4967" s="142"/>
      <c r="AO4967" s="142"/>
      <c r="AP4967" s="142"/>
      <c r="AQ4967" s="142"/>
      <c r="AR4967" s="142"/>
      <c r="AS4967" s="142"/>
      <c r="AT4967" s="142"/>
      <c r="AU4967" s="142"/>
      <c r="AV4967" s="142"/>
      <c r="AW4967" s="142"/>
      <c r="AX4967" s="143"/>
    </row>
    <row r="4968" spans="1:113" ht="12" customHeight="1">
      <c r="A4968" s="8"/>
      <c r="B4968" s="141"/>
      <c r="C4968" s="142"/>
      <c r="D4968" s="142"/>
      <c r="E4968" s="142"/>
      <c r="F4968" s="142"/>
      <c r="G4968" s="142"/>
      <c r="H4968" s="142"/>
      <c r="I4968" s="142"/>
      <c r="J4968" s="142"/>
      <c r="K4968" s="142"/>
      <c r="L4968" s="142"/>
      <c r="M4968" s="142"/>
      <c r="N4968" s="142"/>
      <c r="O4968" s="142"/>
      <c r="P4968" s="142"/>
      <c r="Q4968" s="142"/>
      <c r="R4968" s="142"/>
      <c r="S4968" s="142"/>
      <c r="T4968" s="142"/>
      <c r="U4968" s="142"/>
      <c r="V4968" s="142"/>
      <c r="W4968" s="142"/>
      <c r="X4968" s="142"/>
      <c r="Y4968" s="142"/>
      <c r="Z4968" s="142"/>
      <c r="AA4968" s="142"/>
      <c r="AB4968" s="142"/>
      <c r="AC4968" s="142"/>
      <c r="AD4968" s="142"/>
      <c r="AE4968" s="142"/>
      <c r="AF4968" s="142"/>
      <c r="AG4968" s="142"/>
      <c r="AH4968" s="142"/>
      <c r="AI4968" s="142"/>
      <c r="AJ4968" s="142"/>
      <c r="AK4968" s="142"/>
      <c r="AL4968" s="142"/>
      <c r="AM4968" s="142"/>
      <c r="AN4968" s="142"/>
      <c r="AO4968" s="142"/>
      <c r="AP4968" s="142"/>
      <c r="AQ4968" s="142"/>
      <c r="AR4968" s="142"/>
      <c r="AS4968" s="142"/>
      <c r="AT4968" s="142"/>
      <c r="AU4968" s="142"/>
      <c r="AV4968" s="142"/>
      <c r="AW4968" s="142"/>
      <c r="AX4968" s="143"/>
    </row>
    <row r="4969" spans="1:113" ht="12" customHeight="1">
      <c r="A4969" s="8"/>
      <c r="B4969" s="141"/>
      <c r="C4969" s="142"/>
      <c r="D4969" s="142"/>
      <c r="E4969" s="142"/>
      <c r="F4969" s="142"/>
      <c r="G4969" s="142"/>
      <c r="H4969" s="142"/>
      <c r="I4969" s="142"/>
      <c r="J4969" s="142"/>
      <c r="K4969" s="142"/>
      <c r="L4969" s="142"/>
      <c r="M4969" s="142"/>
      <c r="N4969" s="142"/>
      <c r="O4969" s="142"/>
      <c r="P4969" s="142"/>
      <c r="Q4969" s="142"/>
      <c r="R4969" s="142"/>
      <c r="S4969" s="142"/>
      <c r="T4969" s="142"/>
      <c r="U4969" s="142"/>
      <c r="V4969" s="142"/>
      <c r="W4969" s="142"/>
      <c r="X4969" s="142"/>
      <c r="Y4969" s="142"/>
      <c r="Z4969" s="142"/>
      <c r="AA4969" s="142"/>
      <c r="AB4969" s="142"/>
      <c r="AC4969" s="142"/>
      <c r="AD4969" s="142"/>
      <c r="AE4969" s="142"/>
      <c r="AF4969" s="142"/>
      <c r="AG4969" s="142"/>
      <c r="AH4969" s="142"/>
      <c r="AI4969" s="142"/>
      <c r="AJ4969" s="142"/>
      <c r="AK4969" s="142"/>
      <c r="AL4969" s="142"/>
      <c r="AM4969" s="142"/>
      <c r="AN4969" s="142"/>
      <c r="AO4969" s="142"/>
      <c r="AP4969" s="142"/>
      <c r="AQ4969" s="142"/>
      <c r="AR4969" s="142"/>
      <c r="AS4969" s="142"/>
      <c r="AT4969" s="142"/>
      <c r="AU4969" s="142"/>
      <c r="AV4969" s="142"/>
      <c r="AW4969" s="142"/>
      <c r="AX4969" s="143"/>
    </row>
    <row r="4970" spans="1:113" ht="12" customHeight="1">
      <c r="A4970" s="8"/>
      <c r="B4970" s="141"/>
      <c r="C4970" s="142"/>
      <c r="D4970" s="142"/>
      <c r="E4970" s="142"/>
      <c r="F4970" s="142"/>
      <c r="G4970" s="142"/>
      <c r="H4970" s="142"/>
      <c r="I4970" s="142"/>
      <c r="J4970" s="142"/>
      <c r="K4970" s="142"/>
      <c r="L4970" s="142"/>
      <c r="M4970" s="142"/>
      <c r="N4970" s="142"/>
      <c r="O4970" s="142"/>
      <c r="P4970" s="142"/>
      <c r="Q4970" s="142"/>
      <c r="R4970" s="142"/>
      <c r="S4970" s="142"/>
      <c r="T4970" s="142"/>
      <c r="U4970" s="142"/>
      <c r="V4970" s="142"/>
      <c r="W4970" s="142"/>
      <c r="X4970" s="142"/>
      <c r="Y4970" s="142"/>
      <c r="Z4970" s="142"/>
      <c r="AA4970" s="142"/>
      <c r="AB4970" s="142"/>
      <c r="AC4970" s="142"/>
      <c r="AD4970" s="142"/>
      <c r="AE4970" s="142"/>
      <c r="AF4970" s="142"/>
      <c r="AG4970" s="142"/>
      <c r="AH4970" s="142"/>
      <c r="AI4970" s="142"/>
      <c r="AJ4970" s="142"/>
      <c r="AK4970" s="142"/>
      <c r="AL4970" s="142"/>
      <c r="AM4970" s="142"/>
      <c r="AN4970" s="142"/>
      <c r="AO4970" s="142"/>
      <c r="AP4970" s="142"/>
      <c r="AQ4970" s="142"/>
      <c r="AR4970" s="142"/>
      <c r="AS4970" s="142"/>
      <c r="AT4970" s="142"/>
      <c r="AU4970" s="142"/>
      <c r="AV4970" s="142"/>
      <c r="AW4970" s="142"/>
      <c r="AX4970" s="143"/>
    </row>
    <row r="4971" spans="1:113" ht="12" customHeight="1">
      <c r="A4971" s="8"/>
      <c r="B4971" s="141"/>
      <c r="C4971" s="142"/>
      <c r="D4971" s="142"/>
      <c r="E4971" s="142"/>
      <c r="F4971" s="142"/>
      <c r="G4971" s="142"/>
      <c r="H4971" s="142"/>
      <c r="I4971" s="142"/>
      <c r="J4971" s="142"/>
      <c r="K4971" s="142"/>
      <c r="L4971" s="142"/>
      <c r="M4971" s="142"/>
      <c r="N4971" s="142"/>
      <c r="O4971" s="142"/>
      <c r="P4971" s="142"/>
      <c r="Q4971" s="142"/>
      <c r="R4971" s="142"/>
      <c r="S4971" s="142"/>
      <c r="T4971" s="142"/>
      <c r="U4971" s="142"/>
      <c r="V4971" s="142"/>
      <c r="W4971" s="142"/>
      <c r="X4971" s="142"/>
      <c r="Y4971" s="142"/>
      <c r="Z4971" s="142"/>
      <c r="AA4971" s="142"/>
      <c r="AB4971" s="142"/>
      <c r="AC4971" s="142"/>
      <c r="AD4971" s="142"/>
      <c r="AE4971" s="142"/>
      <c r="AF4971" s="142"/>
      <c r="AG4971" s="142"/>
      <c r="AH4971" s="142"/>
      <c r="AI4971" s="142"/>
      <c r="AJ4971" s="142"/>
      <c r="AK4971" s="142"/>
      <c r="AL4971" s="142"/>
      <c r="AM4971" s="142"/>
      <c r="AN4971" s="142"/>
      <c r="AO4971" s="142"/>
      <c r="AP4971" s="142"/>
      <c r="AQ4971" s="142"/>
      <c r="AR4971" s="142"/>
      <c r="AS4971" s="142"/>
      <c r="AT4971" s="142"/>
      <c r="AU4971" s="142"/>
      <c r="AV4971" s="142"/>
      <c r="AW4971" s="142"/>
      <c r="AX4971" s="143"/>
    </row>
    <row r="4972" spans="1:113" ht="12" customHeight="1">
      <c r="A4972" s="8"/>
      <c r="B4972" s="141"/>
      <c r="C4972" s="142"/>
      <c r="D4972" s="142"/>
      <c r="E4972" s="142"/>
      <c r="F4972" s="142"/>
      <c r="G4972" s="142"/>
      <c r="H4972" s="142"/>
      <c r="I4972" s="142"/>
      <c r="J4972" s="142"/>
      <c r="K4972" s="142"/>
      <c r="L4972" s="142"/>
      <c r="M4972" s="142"/>
      <c r="N4972" s="142"/>
      <c r="O4972" s="142"/>
      <c r="P4972" s="142"/>
      <c r="Q4972" s="142"/>
      <c r="R4972" s="142"/>
      <c r="S4972" s="142"/>
      <c r="T4972" s="142"/>
      <c r="U4972" s="142"/>
      <c r="V4972" s="142"/>
      <c r="W4972" s="142"/>
      <c r="X4972" s="142"/>
      <c r="Y4972" s="142"/>
      <c r="Z4972" s="142"/>
      <c r="AA4972" s="142"/>
      <c r="AB4972" s="142"/>
      <c r="AC4972" s="142"/>
      <c r="AD4972" s="142"/>
      <c r="AE4972" s="142"/>
      <c r="AF4972" s="142"/>
      <c r="AG4972" s="142"/>
      <c r="AH4972" s="142"/>
      <c r="AI4972" s="142"/>
      <c r="AJ4972" s="142"/>
      <c r="AK4972" s="142"/>
      <c r="AL4972" s="142"/>
      <c r="AM4972" s="142"/>
      <c r="AN4972" s="142"/>
      <c r="AO4972" s="142"/>
      <c r="AP4972" s="142"/>
      <c r="AQ4972" s="142"/>
      <c r="AR4972" s="142"/>
      <c r="AS4972" s="142"/>
      <c r="AT4972" s="142"/>
      <c r="AU4972" s="142"/>
      <c r="AV4972" s="142"/>
      <c r="AW4972" s="142"/>
      <c r="AX4972" s="143"/>
    </row>
    <row r="4973" spans="1:113" ht="12" customHeight="1">
      <c r="A4973" s="8"/>
      <c r="B4973" s="141"/>
      <c r="C4973" s="142"/>
      <c r="D4973" s="142"/>
      <c r="E4973" s="142"/>
      <c r="F4973" s="142"/>
      <c r="G4973" s="142"/>
      <c r="H4973" s="142"/>
      <c r="I4973" s="142"/>
      <c r="J4973" s="142"/>
      <c r="K4973" s="142"/>
      <c r="L4973" s="142"/>
      <c r="M4973" s="142"/>
      <c r="N4973" s="142"/>
      <c r="O4973" s="142"/>
      <c r="P4973" s="142"/>
      <c r="Q4973" s="142"/>
      <c r="R4973" s="142"/>
      <c r="S4973" s="142"/>
      <c r="T4973" s="142"/>
      <c r="U4973" s="142"/>
      <c r="V4973" s="142"/>
      <c r="W4973" s="142"/>
      <c r="X4973" s="142"/>
      <c r="Y4973" s="142"/>
      <c r="Z4973" s="142"/>
      <c r="AA4973" s="142"/>
      <c r="AB4973" s="142"/>
      <c r="AC4973" s="142"/>
      <c r="AD4973" s="142"/>
      <c r="AE4973" s="142"/>
      <c r="AF4973" s="142"/>
      <c r="AG4973" s="142"/>
      <c r="AH4973" s="142"/>
      <c r="AI4973" s="142"/>
      <c r="AJ4973" s="142"/>
      <c r="AK4973" s="142"/>
      <c r="AL4973" s="142"/>
      <c r="AM4973" s="142"/>
      <c r="AN4973" s="142"/>
      <c r="AO4973" s="142"/>
      <c r="AP4973" s="142"/>
      <c r="AQ4973" s="142"/>
      <c r="AR4973" s="142"/>
      <c r="AS4973" s="142"/>
      <c r="AT4973" s="142"/>
      <c r="AU4973" s="142"/>
      <c r="AV4973" s="142"/>
      <c r="AW4973" s="142"/>
      <c r="AX4973" s="143"/>
      <c r="BC4973" s="16"/>
    </row>
    <row r="4974" spans="1:113" ht="12" customHeight="1">
      <c r="A4974" s="8"/>
      <c r="B4974" s="141"/>
      <c r="C4974" s="142"/>
      <c r="D4974" s="142"/>
      <c r="E4974" s="142"/>
      <c r="F4974" s="142"/>
      <c r="G4974" s="142"/>
      <c r="H4974" s="142"/>
      <c r="I4974" s="142"/>
      <c r="J4974" s="142"/>
      <c r="K4974" s="142"/>
      <c r="L4974" s="142"/>
      <c r="M4974" s="142"/>
      <c r="N4974" s="142"/>
      <c r="O4974" s="142"/>
      <c r="P4974" s="142"/>
      <c r="Q4974" s="142"/>
      <c r="R4974" s="142"/>
      <c r="S4974" s="142"/>
      <c r="T4974" s="142"/>
      <c r="U4974" s="142"/>
      <c r="V4974" s="142"/>
      <c r="W4974" s="142"/>
      <c r="X4974" s="142"/>
      <c r="Y4974" s="142"/>
      <c r="Z4974" s="142"/>
      <c r="AA4974" s="142"/>
      <c r="AB4974" s="142"/>
      <c r="AC4974" s="142"/>
      <c r="AD4974" s="142"/>
      <c r="AE4974" s="142"/>
      <c r="AF4974" s="142"/>
      <c r="AG4974" s="142"/>
      <c r="AH4974" s="142"/>
      <c r="AI4974" s="142"/>
      <c r="AJ4974" s="142"/>
      <c r="AK4974" s="142"/>
      <c r="AL4974" s="142"/>
      <c r="AM4974" s="142"/>
      <c r="AN4974" s="142"/>
      <c r="AO4974" s="142"/>
      <c r="AP4974" s="142"/>
      <c r="AQ4974" s="142"/>
      <c r="AR4974" s="142"/>
      <c r="AS4974" s="142"/>
      <c r="AT4974" s="142"/>
      <c r="AU4974" s="142"/>
      <c r="AV4974" s="142"/>
      <c r="AW4974" s="142"/>
      <c r="AX4974" s="143"/>
    </row>
    <row r="4975" spans="1:113" ht="12" customHeight="1">
      <c r="A4975" s="8"/>
      <c r="B4975" s="141"/>
      <c r="C4975" s="142"/>
      <c r="D4975" s="142"/>
      <c r="E4975" s="142"/>
      <c r="F4975" s="142"/>
      <c r="G4975" s="142"/>
      <c r="H4975" s="142"/>
      <c r="I4975" s="142"/>
      <c r="J4975" s="142"/>
      <c r="K4975" s="142"/>
      <c r="L4975" s="142"/>
      <c r="M4975" s="142"/>
      <c r="N4975" s="142"/>
      <c r="O4975" s="142"/>
      <c r="P4975" s="142"/>
      <c r="Q4975" s="142"/>
      <c r="R4975" s="142"/>
      <c r="S4975" s="142"/>
      <c r="T4975" s="142"/>
      <c r="U4975" s="142"/>
      <c r="V4975" s="142"/>
      <c r="W4975" s="142"/>
      <c r="X4975" s="142"/>
      <c r="Y4975" s="142"/>
      <c r="Z4975" s="142"/>
      <c r="AA4975" s="142"/>
      <c r="AB4975" s="142"/>
      <c r="AC4975" s="142"/>
      <c r="AD4975" s="142"/>
      <c r="AE4975" s="142"/>
      <c r="AF4975" s="142"/>
      <c r="AG4975" s="142"/>
      <c r="AH4975" s="142"/>
      <c r="AI4975" s="142"/>
      <c r="AJ4975" s="142"/>
      <c r="AK4975" s="142"/>
      <c r="AL4975" s="142"/>
      <c r="AM4975" s="142"/>
      <c r="AN4975" s="142"/>
      <c r="AO4975" s="142"/>
      <c r="AP4975" s="142"/>
      <c r="AQ4975" s="142"/>
      <c r="AR4975" s="142"/>
      <c r="AS4975" s="142"/>
      <c r="AT4975" s="142"/>
      <c r="AU4975" s="142"/>
      <c r="AV4975" s="142"/>
      <c r="AW4975" s="142"/>
      <c r="AX4975" s="143"/>
    </row>
    <row r="4976" spans="1:113" ht="12" customHeight="1">
      <c r="A4976" s="8"/>
      <c r="B4976" s="141"/>
      <c r="C4976" s="142"/>
      <c r="D4976" s="142"/>
      <c r="E4976" s="142"/>
      <c r="F4976" s="142"/>
      <c r="G4976" s="142"/>
      <c r="H4976" s="142"/>
      <c r="I4976" s="142"/>
      <c r="J4976" s="142"/>
      <c r="K4976" s="142"/>
      <c r="L4976" s="142"/>
      <c r="M4976" s="142"/>
      <c r="N4976" s="142"/>
      <c r="O4976" s="142"/>
      <c r="P4976" s="142"/>
      <c r="Q4976" s="142"/>
      <c r="R4976" s="142"/>
      <c r="S4976" s="142"/>
      <c r="T4976" s="142"/>
      <c r="U4976" s="142"/>
      <c r="V4976" s="142"/>
      <c r="W4976" s="142"/>
      <c r="X4976" s="142"/>
      <c r="Y4976" s="142"/>
      <c r="Z4976" s="142"/>
      <c r="AA4976" s="142"/>
      <c r="AB4976" s="142"/>
      <c r="AC4976" s="142"/>
      <c r="AD4976" s="142"/>
      <c r="AE4976" s="142"/>
      <c r="AF4976" s="142"/>
      <c r="AG4976" s="142"/>
      <c r="AH4976" s="142"/>
      <c r="AI4976" s="142"/>
      <c r="AJ4976" s="142"/>
      <c r="AK4976" s="142"/>
      <c r="AL4976" s="142"/>
      <c r="AM4976" s="142"/>
      <c r="AN4976" s="142"/>
      <c r="AO4976" s="142"/>
      <c r="AP4976" s="142"/>
      <c r="AQ4976" s="142"/>
      <c r="AR4976" s="142"/>
      <c r="AS4976" s="142"/>
      <c r="AT4976" s="142"/>
      <c r="AU4976" s="142"/>
      <c r="AV4976" s="142"/>
      <c r="AW4976" s="142"/>
      <c r="AX4976" s="143"/>
    </row>
    <row r="4977" spans="1:251" ht="15" thickBot="1">
      <c r="A4977" s="17"/>
      <c r="B4977" s="18"/>
      <c r="C4977" s="19"/>
      <c r="D4977" s="19"/>
      <c r="E4977" s="19"/>
      <c r="F4977" s="19"/>
      <c r="G4977" s="19"/>
      <c r="H4977" s="19"/>
      <c r="I4977" s="19"/>
      <c r="J4977" s="19"/>
      <c r="K4977" s="19"/>
      <c r="L4977" s="19"/>
      <c r="M4977" s="19"/>
      <c r="N4977" s="19"/>
      <c r="O4977" s="19"/>
      <c r="P4977" s="19"/>
      <c r="Q4977" s="19"/>
      <c r="R4977" s="19"/>
      <c r="S4977" s="19"/>
      <c r="T4977" s="19"/>
      <c r="U4977" s="19"/>
      <c r="V4977" s="19"/>
      <c r="W4977" s="19"/>
      <c r="X4977" s="19"/>
      <c r="Y4977" s="19"/>
      <c r="Z4977" s="19"/>
      <c r="AA4977" s="19"/>
      <c r="AB4977" s="19"/>
      <c r="AC4977" s="19"/>
      <c r="AD4977" s="19"/>
      <c r="AE4977" s="19"/>
      <c r="AF4977" s="19"/>
      <c r="AG4977" s="19"/>
      <c r="AH4977" s="19"/>
      <c r="AI4977" s="19"/>
      <c r="AJ4977" s="19"/>
      <c r="AK4977" s="19"/>
      <c r="AL4977" s="19"/>
      <c r="AM4977" s="19"/>
      <c r="AN4977" s="19"/>
      <c r="AO4977" s="19"/>
      <c r="AP4977" s="19"/>
      <c r="AQ4977" s="19"/>
      <c r="AR4977" s="19"/>
      <c r="AS4977" s="19"/>
      <c r="AT4977" s="19"/>
      <c r="AU4977" s="19"/>
      <c r="AV4977" s="19"/>
      <c r="AW4977" s="19"/>
      <c r="AX4977" s="20"/>
    </row>
    <row r="4978" spans="1:251">
      <c r="B4978" s="21"/>
    </row>
    <row r="4979" spans="1:251" ht="14.25">
      <c r="B4979" s="10" t="s">
        <v>4</v>
      </c>
      <c r="C4979" s="8"/>
      <c r="D4979" s="8"/>
      <c r="E4979" s="8"/>
      <c r="F4979" s="8"/>
      <c r="G4979" s="8"/>
      <c r="H4979" s="8"/>
      <c r="I4979" s="8"/>
      <c r="J4979" s="8"/>
      <c r="K4979" s="8"/>
      <c r="L4979" s="9"/>
      <c r="M4979" s="9"/>
      <c r="N4979" s="9"/>
      <c r="O4979" s="9"/>
      <c r="P4979" s="8"/>
      <c r="Q4979" s="8"/>
      <c r="R4979" s="8"/>
      <c r="S4979" s="8"/>
      <c r="T4979" s="8"/>
      <c r="U4979" s="8"/>
      <c r="V4979" s="10"/>
      <c r="W4979" s="10"/>
      <c r="X4979" s="10"/>
      <c r="Y4979" s="10"/>
      <c r="Z4979" s="10"/>
      <c r="AA4979" s="10"/>
      <c r="AB4979" s="10"/>
      <c r="AC4979" s="10"/>
      <c r="AD4979" s="10"/>
      <c r="AE4979" s="10"/>
      <c r="AF4979" s="10"/>
      <c r="AG4979" s="10"/>
      <c r="AH4979" s="10"/>
      <c r="AI4979" s="10"/>
      <c r="AJ4979" s="10"/>
      <c r="AK4979" s="10"/>
      <c r="AL4979" s="10"/>
      <c r="AM4979" s="10"/>
      <c r="AN4979" s="10"/>
      <c r="AO4979" s="10"/>
      <c r="AP4979" s="10"/>
      <c r="AQ4979" s="10"/>
      <c r="AR4979" s="10"/>
      <c r="AS4979" s="10"/>
      <c r="AT4979" s="10"/>
      <c r="AU4979" s="10"/>
      <c r="AV4979" s="10"/>
      <c r="AW4979" s="10"/>
      <c r="AX4979" s="10"/>
    </row>
    <row r="4980" spans="1:251" ht="15" thickBot="1">
      <c r="B4980" s="8"/>
      <c r="C4980" s="8"/>
      <c r="D4980" s="8"/>
      <c r="E4980" s="8"/>
      <c r="F4980" s="8"/>
      <c r="G4980" s="8"/>
      <c r="H4980" s="8"/>
      <c r="I4980" s="8"/>
      <c r="J4980" s="8"/>
      <c r="K4980" s="8"/>
      <c r="L4980" s="9"/>
      <c r="M4980" s="9"/>
      <c r="N4980" s="9"/>
      <c r="O4980" s="9"/>
      <c r="P4980" s="8"/>
      <c r="Q4980" s="8"/>
      <c r="R4980" s="8"/>
      <c r="S4980" s="8"/>
      <c r="T4980" s="8"/>
      <c r="U4980" s="8"/>
      <c r="V4980" s="10"/>
      <c r="W4980" s="10"/>
      <c r="X4980" s="10"/>
      <c r="Y4980" s="10"/>
      <c r="Z4980" s="10"/>
      <c r="AA4980" s="10"/>
      <c r="AB4980" s="10"/>
      <c r="AC4980" s="10"/>
      <c r="AD4980" s="10"/>
      <c r="AE4980" s="10"/>
      <c r="AF4980" s="10"/>
      <c r="AG4980" s="10"/>
      <c r="AH4980" s="10"/>
      <c r="AI4980" s="10"/>
      <c r="AJ4980" s="10"/>
      <c r="AK4980" s="10"/>
      <c r="AL4980" s="10"/>
      <c r="AM4980" s="10"/>
      <c r="AN4980" s="10"/>
      <c r="AO4980" s="10"/>
      <c r="AP4980" s="10"/>
      <c r="AQ4980" s="10"/>
      <c r="AR4980" s="10"/>
      <c r="AS4980" s="10"/>
      <c r="AT4980" s="10"/>
      <c r="AU4980" s="10"/>
      <c r="AV4980" s="10"/>
      <c r="AW4980" s="10"/>
      <c r="AX4980" s="22" t="s">
        <v>5</v>
      </c>
    </row>
    <row r="4981" spans="1:251" s="16" customFormat="1" ht="13.5" customHeight="1">
      <c r="A4981" s="8"/>
      <c r="B4981" s="146" t="s">
        <v>6</v>
      </c>
      <c r="C4981" s="129"/>
      <c r="D4981" s="129"/>
      <c r="E4981" s="129"/>
      <c r="F4981" s="129"/>
      <c r="G4981" s="129"/>
      <c r="H4981" s="129"/>
      <c r="I4981" s="129"/>
      <c r="J4981" s="129"/>
      <c r="K4981" s="129"/>
      <c r="L4981" s="129"/>
      <c r="M4981" s="129"/>
      <c r="N4981" s="129"/>
      <c r="O4981" s="129"/>
      <c r="P4981" s="129"/>
      <c r="Q4981" s="129"/>
      <c r="R4981" s="129"/>
      <c r="S4981" s="129"/>
      <c r="T4981" s="129"/>
      <c r="U4981" s="129"/>
      <c r="V4981" s="129"/>
      <c r="W4981" s="129"/>
      <c r="X4981" s="129"/>
      <c r="Y4981" s="129"/>
      <c r="Z4981" s="130"/>
      <c r="AA4981" s="128" t="s">
        <v>11</v>
      </c>
      <c r="AB4981" s="129"/>
      <c r="AC4981" s="129"/>
      <c r="AD4981" s="129"/>
      <c r="AE4981" s="129"/>
      <c r="AF4981" s="129"/>
      <c r="AG4981" s="129"/>
      <c r="AH4981" s="129"/>
      <c r="AI4981" s="130"/>
      <c r="AJ4981" s="128" t="s">
        <v>12</v>
      </c>
      <c r="AK4981" s="129"/>
      <c r="AL4981" s="129"/>
      <c r="AM4981" s="129"/>
      <c r="AN4981" s="129"/>
      <c r="AO4981" s="129"/>
      <c r="AP4981" s="129"/>
      <c r="AQ4981" s="129"/>
      <c r="AR4981" s="130"/>
      <c r="AS4981" s="128" t="s">
        <v>7</v>
      </c>
      <c r="AT4981" s="129"/>
      <c r="AU4981" s="129"/>
      <c r="AV4981" s="129"/>
      <c r="AW4981" s="129"/>
      <c r="AX4981" s="134"/>
      <c r="AY4981" s="2"/>
      <c r="AZ4981" s="2"/>
      <c r="BA4981" s="2"/>
      <c r="BB4981" s="2"/>
      <c r="BC4981" s="2"/>
      <c r="BD4981" s="2"/>
      <c r="BE4981" s="2"/>
      <c r="BF4981" s="2"/>
      <c r="BG4981" s="2"/>
      <c r="BH4981" s="2"/>
      <c r="BI4981" s="2"/>
      <c r="BJ4981" s="2"/>
      <c r="BK4981" s="2"/>
      <c r="BL4981" s="2"/>
      <c r="BM4981" s="2"/>
      <c r="BN4981" s="2"/>
      <c r="BO4981" s="2"/>
      <c r="BP4981" s="2"/>
      <c r="BQ4981" s="2"/>
      <c r="BR4981" s="2"/>
      <c r="BS4981" s="2"/>
      <c r="BT4981" s="2"/>
      <c r="BU4981" s="2"/>
      <c r="BV4981" s="2"/>
      <c r="BW4981" s="2"/>
      <c r="BX4981" s="2"/>
      <c r="BY4981" s="2"/>
      <c r="BZ4981" s="2"/>
      <c r="CA4981" s="2"/>
      <c r="CB4981" s="2"/>
      <c r="CC4981" s="2"/>
      <c r="CD4981" s="2"/>
      <c r="CE4981" s="2"/>
      <c r="CF4981" s="2"/>
      <c r="CG4981" s="2"/>
      <c r="CH4981" s="2"/>
      <c r="CI4981" s="2"/>
      <c r="CJ4981" s="2"/>
      <c r="CK4981" s="2"/>
      <c r="CL4981" s="2"/>
      <c r="CM4981" s="2"/>
      <c r="CN4981" s="2"/>
      <c r="CO4981" s="2"/>
      <c r="CP4981" s="2"/>
      <c r="CQ4981" s="2"/>
      <c r="CR4981" s="2"/>
      <c r="CS4981" s="2"/>
      <c r="CT4981" s="2"/>
      <c r="CU4981" s="2"/>
      <c r="CV4981" s="2"/>
      <c r="CW4981" s="2"/>
      <c r="CX4981" s="2"/>
      <c r="CY4981" s="2"/>
      <c r="CZ4981" s="2"/>
      <c r="DA4981" s="2"/>
      <c r="DB4981" s="2"/>
      <c r="DC4981" s="2"/>
      <c r="DD4981" s="2"/>
      <c r="DE4981" s="2"/>
      <c r="DF4981" s="2"/>
      <c r="DG4981" s="2"/>
      <c r="DH4981" s="2"/>
      <c r="DI4981" s="2"/>
      <c r="DJ4981" s="2"/>
      <c r="DK4981" s="2"/>
      <c r="DL4981" s="2"/>
      <c r="DM4981" s="2"/>
      <c r="DN4981" s="2"/>
      <c r="DO4981" s="2"/>
      <c r="DP4981" s="2"/>
      <c r="DQ4981" s="2"/>
      <c r="DR4981" s="2"/>
      <c r="DS4981" s="2"/>
      <c r="DT4981" s="2"/>
      <c r="DU4981" s="2"/>
      <c r="DV4981" s="2"/>
      <c r="DW4981" s="2"/>
      <c r="DX4981" s="2"/>
      <c r="DY4981" s="2"/>
      <c r="DZ4981" s="2"/>
      <c r="EA4981" s="2"/>
      <c r="EB4981" s="2"/>
      <c r="EC4981" s="2"/>
      <c r="ED4981" s="2"/>
      <c r="EE4981" s="2"/>
      <c r="EF4981" s="2"/>
      <c r="EG4981" s="2"/>
      <c r="EH4981" s="2"/>
      <c r="EI4981" s="2"/>
      <c r="EJ4981" s="2"/>
      <c r="EK4981" s="2"/>
      <c r="EL4981" s="2"/>
      <c r="EM4981" s="2"/>
      <c r="EN4981" s="2"/>
      <c r="EO4981" s="2"/>
      <c r="EP4981" s="2"/>
      <c r="EQ4981" s="2"/>
      <c r="ER4981" s="2"/>
      <c r="ES4981" s="2"/>
      <c r="ET4981" s="2"/>
      <c r="EU4981" s="2"/>
      <c r="EV4981" s="2"/>
      <c r="EW4981" s="2"/>
      <c r="EX4981" s="2"/>
      <c r="EY4981" s="2"/>
      <c r="EZ4981" s="2"/>
      <c r="FA4981" s="2"/>
      <c r="FB4981" s="2"/>
      <c r="FC4981" s="2"/>
      <c r="FD4981" s="2"/>
      <c r="FE4981" s="2"/>
      <c r="FF4981" s="2"/>
      <c r="FG4981" s="2"/>
      <c r="FH4981" s="2"/>
      <c r="FI4981" s="2"/>
      <c r="FJ4981" s="2"/>
      <c r="FK4981" s="2"/>
      <c r="FL4981" s="2"/>
      <c r="FM4981" s="2"/>
      <c r="FN4981" s="2"/>
      <c r="FO4981" s="2"/>
      <c r="FP4981" s="2"/>
      <c r="FQ4981" s="2"/>
      <c r="FR4981" s="2"/>
      <c r="FS4981" s="2"/>
      <c r="FT4981" s="2"/>
      <c r="FU4981" s="2"/>
      <c r="FV4981" s="2"/>
      <c r="FW4981" s="2"/>
      <c r="FX4981" s="2"/>
      <c r="FY4981" s="2"/>
      <c r="FZ4981" s="2"/>
      <c r="GA4981" s="2"/>
      <c r="GB4981" s="2"/>
      <c r="GC4981" s="2"/>
      <c r="GD4981" s="2"/>
      <c r="GE4981" s="2"/>
      <c r="GF4981" s="2"/>
      <c r="GG4981" s="2"/>
      <c r="GH4981" s="2"/>
      <c r="GI4981" s="2"/>
      <c r="GJ4981" s="2"/>
      <c r="GK4981" s="2"/>
      <c r="GL4981" s="2"/>
      <c r="GM4981" s="2"/>
      <c r="GN4981" s="2"/>
      <c r="GO4981" s="2"/>
      <c r="GP4981" s="2"/>
      <c r="GQ4981" s="2"/>
      <c r="GR4981" s="2"/>
      <c r="GS4981" s="2"/>
      <c r="GT4981" s="2"/>
      <c r="GU4981" s="2"/>
      <c r="GV4981" s="2"/>
      <c r="GW4981" s="2"/>
      <c r="GX4981" s="2"/>
      <c r="GY4981" s="2"/>
      <c r="GZ4981" s="2"/>
      <c r="HA4981" s="2"/>
      <c r="HB4981" s="2"/>
      <c r="HC4981" s="2"/>
      <c r="HD4981" s="2"/>
      <c r="HE4981" s="2"/>
      <c r="HF4981" s="2"/>
      <c r="HG4981" s="2"/>
      <c r="HH4981" s="2"/>
      <c r="HI4981" s="2"/>
      <c r="HJ4981" s="2"/>
      <c r="HK4981" s="2"/>
      <c r="HL4981" s="2"/>
      <c r="HM4981" s="2"/>
      <c r="HN4981" s="2"/>
      <c r="HO4981" s="2"/>
      <c r="HP4981" s="2"/>
      <c r="HQ4981" s="2"/>
      <c r="HR4981" s="2"/>
      <c r="HS4981" s="2"/>
      <c r="HT4981" s="2"/>
      <c r="HU4981" s="2"/>
      <c r="HV4981" s="2"/>
      <c r="HW4981" s="2"/>
      <c r="HX4981" s="2"/>
      <c r="HY4981" s="2"/>
      <c r="HZ4981" s="2"/>
      <c r="IA4981" s="2"/>
      <c r="IB4981" s="2"/>
      <c r="IC4981" s="2"/>
      <c r="ID4981" s="2"/>
      <c r="IE4981" s="2"/>
      <c r="IF4981" s="2"/>
      <c r="IG4981" s="2"/>
      <c r="IH4981" s="2"/>
      <c r="II4981" s="2"/>
      <c r="IJ4981" s="2"/>
      <c r="IK4981" s="2"/>
      <c r="IL4981" s="2"/>
      <c r="IM4981" s="2"/>
      <c r="IN4981" s="2"/>
      <c r="IO4981" s="2"/>
      <c r="IP4981" s="2"/>
      <c r="IQ4981" s="2"/>
    </row>
    <row r="4982" spans="1:251" s="16" customFormat="1" ht="13.5">
      <c r="A4982" s="8"/>
      <c r="B4982" s="147"/>
      <c r="C4982" s="132"/>
      <c r="D4982" s="132"/>
      <c r="E4982" s="132"/>
      <c r="F4982" s="132"/>
      <c r="G4982" s="132"/>
      <c r="H4982" s="132"/>
      <c r="I4982" s="132"/>
      <c r="J4982" s="132"/>
      <c r="K4982" s="132"/>
      <c r="L4982" s="132"/>
      <c r="M4982" s="132"/>
      <c r="N4982" s="132"/>
      <c r="O4982" s="132"/>
      <c r="P4982" s="132"/>
      <c r="Q4982" s="132"/>
      <c r="R4982" s="132"/>
      <c r="S4982" s="132"/>
      <c r="T4982" s="132"/>
      <c r="U4982" s="132"/>
      <c r="V4982" s="132"/>
      <c r="W4982" s="132"/>
      <c r="X4982" s="132"/>
      <c r="Y4982" s="132"/>
      <c r="Z4982" s="133"/>
      <c r="AA4982" s="131"/>
      <c r="AB4982" s="132"/>
      <c r="AC4982" s="132"/>
      <c r="AD4982" s="132"/>
      <c r="AE4982" s="132"/>
      <c r="AF4982" s="132"/>
      <c r="AG4982" s="132"/>
      <c r="AH4982" s="132"/>
      <c r="AI4982" s="133"/>
      <c r="AJ4982" s="131"/>
      <c r="AK4982" s="132"/>
      <c r="AL4982" s="132"/>
      <c r="AM4982" s="132"/>
      <c r="AN4982" s="132"/>
      <c r="AO4982" s="132"/>
      <c r="AP4982" s="132"/>
      <c r="AQ4982" s="132"/>
      <c r="AR4982" s="133"/>
      <c r="AS4982" s="131"/>
      <c r="AT4982" s="132"/>
      <c r="AU4982" s="132"/>
      <c r="AV4982" s="132"/>
      <c r="AW4982" s="132"/>
      <c r="AX4982" s="135"/>
      <c r="AY4982" s="2"/>
      <c r="AZ4982" s="2"/>
      <c r="BA4982" s="2"/>
      <c r="BB4982" s="23"/>
      <c r="BC4982" s="24"/>
      <c r="BE4982" s="2"/>
      <c r="BF4982" s="2"/>
      <c r="BG4982" s="2"/>
      <c r="BH4982" s="2"/>
      <c r="BI4982" s="2"/>
      <c r="BJ4982" s="2"/>
      <c r="BK4982" s="2"/>
      <c r="BL4982" s="2"/>
      <c r="BM4982" s="2"/>
      <c r="BN4982" s="2"/>
      <c r="BO4982" s="2"/>
      <c r="BP4982" s="2"/>
      <c r="BQ4982" s="2"/>
      <c r="BR4982" s="2"/>
      <c r="BS4982" s="2"/>
      <c r="BT4982" s="2"/>
      <c r="BU4982" s="2"/>
      <c r="BV4982" s="2"/>
      <c r="BW4982" s="2"/>
      <c r="BX4982" s="2"/>
      <c r="BY4982" s="2"/>
      <c r="BZ4982" s="2"/>
      <c r="CA4982" s="2"/>
      <c r="CB4982" s="2"/>
      <c r="CC4982" s="2"/>
      <c r="CD4982" s="2"/>
      <c r="CE4982" s="2"/>
      <c r="CF4982" s="2"/>
      <c r="CG4982" s="2"/>
      <c r="CH4982" s="2"/>
      <c r="CI4982" s="2"/>
      <c r="CJ4982" s="2"/>
      <c r="CK4982" s="2"/>
      <c r="CL4982" s="2"/>
      <c r="CM4982" s="2"/>
      <c r="CN4982" s="2"/>
      <c r="CO4982" s="2"/>
      <c r="CP4982" s="2"/>
      <c r="CQ4982" s="2"/>
      <c r="CR4982" s="2"/>
      <c r="CS4982" s="2"/>
      <c r="CT4982" s="2"/>
      <c r="CU4982" s="2"/>
      <c r="CV4982" s="2"/>
      <c r="CW4982" s="2"/>
      <c r="CX4982" s="2"/>
      <c r="CY4982" s="2"/>
      <c r="CZ4982" s="2"/>
      <c r="DA4982" s="2"/>
      <c r="DB4982" s="2"/>
      <c r="DC4982" s="2"/>
      <c r="DD4982" s="2"/>
      <c r="DE4982" s="2"/>
      <c r="DF4982" s="2"/>
      <c r="DG4982" s="2"/>
      <c r="DH4982" s="2"/>
      <c r="DI4982" s="2"/>
      <c r="DJ4982" s="2"/>
      <c r="DK4982" s="2"/>
      <c r="DL4982" s="2"/>
      <c r="DM4982" s="2"/>
      <c r="DN4982" s="2"/>
      <c r="DO4982" s="2"/>
      <c r="DP4982" s="2"/>
      <c r="DQ4982" s="2"/>
      <c r="DR4982" s="2"/>
      <c r="DS4982" s="2"/>
      <c r="DT4982" s="2"/>
      <c r="DU4982" s="2"/>
      <c r="DV4982" s="2"/>
      <c r="DW4982" s="2"/>
      <c r="DX4982" s="2"/>
      <c r="DY4982" s="2"/>
      <c r="DZ4982" s="2"/>
      <c r="EA4982" s="2"/>
      <c r="EB4982" s="2"/>
      <c r="EC4982" s="2"/>
      <c r="ED4982" s="2"/>
      <c r="EE4982" s="2"/>
      <c r="EF4982" s="2"/>
      <c r="EG4982" s="2"/>
      <c r="EH4982" s="2"/>
      <c r="EI4982" s="2"/>
      <c r="EJ4982" s="2"/>
      <c r="EK4982" s="2"/>
      <c r="EL4982" s="2"/>
      <c r="EM4982" s="2"/>
      <c r="EN4982" s="2"/>
      <c r="EO4982" s="2"/>
      <c r="EP4982" s="2"/>
      <c r="EQ4982" s="2"/>
      <c r="ER4982" s="2"/>
      <c r="ES4982" s="2"/>
      <c r="ET4982" s="2"/>
      <c r="EU4982" s="2"/>
      <c r="EV4982" s="2"/>
      <c r="EW4982" s="2"/>
      <c r="EX4982" s="2"/>
      <c r="EY4982" s="2"/>
      <c r="EZ4982" s="2"/>
      <c r="FA4982" s="2"/>
      <c r="FB4982" s="2"/>
      <c r="FC4982" s="2"/>
      <c r="FD4982" s="2"/>
      <c r="FE4982" s="2"/>
      <c r="FF4982" s="2"/>
      <c r="FG4982" s="2"/>
      <c r="FH4982" s="2"/>
      <c r="FI4982" s="2"/>
      <c r="FJ4982" s="2"/>
      <c r="FK4982" s="2"/>
      <c r="FL4982" s="2"/>
      <c r="FM4982" s="2"/>
      <c r="FN4982" s="2"/>
      <c r="FO4982" s="2"/>
      <c r="FP4982" s="2"/>
      <c r="FQ4982" s="2"/>
      <c r="FR4982" s="2"/>
      <c r="FS4982" s="2"/>
      <c r="FT4982" s="2"/>
      <c r="FU4982" s="2"/>
      <c r="FV4982" s="2"/>
      <c r="FW4982" s="2"/>
      <c r="FX4982" s="2"/>
      <c r="FY4982" s="2"/>
      <c r="FZ4982" s="2"/>
      <c r="GA4982" s="2"/>
      <c r="GB4982" s="2"/>
      <c r="GC4982" s="2"/>
      <c r="GD4982" s="2"/>
      <c r="GE4982" s="2"/>
      <c r="GF4982" s="2"/>
      <c r="GG4982" s="2"/>
      <c r="GH4982" s="2"/>
      <c r="GI4982" s="2"/>
      <c r="GJ4982" s="2"/>
      <c r="GK4982" s="2"/>
      <c r="GL4982" s="2"/>
      <c r="GM4982" s="2"/>
      <c r="GN4982" s="2"/>
      <c r="GO4982" s="2"/>
      <c r="GP4982" s="2"/>
      <c r="GQ4982" s="2"/>
      <c r="GR4982" s="2"/>
      <c r="GS4982" s="2"/>
      <c r="GT4982" s="2"/>
      <c r="GU4982" s="2"/>
      <c r="GV4982" s="2"/>
      <c r="GW4982" s="2"/>
      <c r="GX4982" s="2"/>
      <c r="GY4982" s="2"/>
      <c r="GZ4982" s="2"/>
      <c r="HA4982" s="2"/>
      <c r="HB4982" s="2"/>
      <c r="HC4982" s="2"/>
      <c r="HD4982" s="2"/>
      <c r="HE4982" s="2"/>
      <c r="HF4982" s="2"/>
      <c r="HG4982" s="2"/>
      <c r="HH4982" s="2"/>
      <c r="HI4982" s="2"/>
      <c r="HJ4982" s="2"/>
      <c r="HK4982" s="2"/>
      <c r="HL4982" s="2"/>
      <c r="HM4982" s="2"/>
      <c r="HN4982" s="2"/>
      <c r="HO4982" s="2"/>
      <c r="HP4982" s="2"/>
      <c r="HQ4982" s="2"/>
      <c r="HR4982" s="2"/>
      <c r="HS4982" s="2"/>
      <c r="HT4982" s="2"/>
      <c r="HU4982" s="2"/>
      <c r="HV4982" s="2"/>
      <c r="HW4982" s="2"/>
      <c r="HX4982" s="2"/>
      <c r="HY4982" s="2"/>
      <c r="HZ4982" s="2"/>
      <c r="IA4982" s="2"/>
      <c r="IB4982" s="2"/>
      <c r="IC4982" s="2"/>
      <c r="ID4982" s="2"/>
      <c r="IE4982" s="2"/>
      <c r="IF4982" s="2"/>
      <c r="IG4982" s="2"/>
      <c r="IH4982" s="2"/>
      <c r="II4982" s="2"/>
      <c r="IJ4982" s="2"/>
      <c r="IK4982" s="2"/>
      <c r="IL4982" s="2"/>
      <c r="IM4982" s="2"/>
      <c r="IN4982" s="2"/>
      <c r="IO4982" s="2"/>
      <c r="IP4982" s="2"/>
      <c r="IQ4982" s="2"/>
    </row>
    <row r="4983" spans="1:251" s="16" customFormat="1" ht="18.75" customHeight="1">
      <c r="A4983" s="8"/>
      <c r="B4983" s="25"/>
      <c r="C4983" s="125" t="s">
        <v>54</v>
      </c>
      <c r="D4983" s="126"/>
      <c r="E4983" s="126"/>
      <c r="F4983" s="126"/>
      <c r="G4983" s="126"/>
      <c r="H4983" s="126"/>
      <c r="I4983" s="126"/>
      <c r="J4983" s="126"/>
      <c r="K4983" s="126"/>
      <c r="L4983" s="126"/>
      <c r="M4983" s="126"/>
      <c r="N4983" s="126"/>
      <c r="O4983" s="126"/>
      <c r="P4983" s="126"/>
      <c r="Q4983" s="126"/>
      <c r="R4983" s="126"/>
      <c r="S4983" s="126"/>
      <c r="T4983" s="126"/>
      <c r="U4983" s="126"/>
      <c r="V4983" s="126"/>
      <c r="W4983" s="126"/>
      <c r="X4983" s="126"/>
      <c r="Y4983" s="126"/>
      <c r="Z4983" s="127"/>
      <c r="AA4983" s="106">
        <v>510321</v>
      </c>
      <c r="AB4983" s="107"/>
      <c r="AC4983" s="107"/>
      <c r="AD4983" s="107"/>
      <c r="AE4983" s="107"/>
      <c r="AF4983" s="107"/>
      <c r="AG4983" s="107"/>
      <c r="AH4983" s="107"/>
      <c r="AI4983" s="108"/>
      <c r="AJ4983" s="106">
        <v>333433</v>
      </c>
      <c r="AK4983" s="107"/>
      <c r="AL4983" s="107"/>
      <c r="AM4983" s="107"/>
      <c r="AN4983" s="107"/>
      <c r="AO4983" s="107"/>
      <c r="AP4983" s="107"/>
      <c r="AQ4983" s="107"/>
      <c r="AR4983" s="108"/>
      <c r="AS4983" s="109"/>
      <c r="AT4983" s="110"/>
      <c r="AU4983" s="110"/>
      <c r="AV4983" s="110"/>
      <c r="AW4983" s="110"/>
      <c r="AX4983" s="111"/>
      <c r="AY4983" s="2"/>
      <c r="AZ4983" s="2"/>
      <c r="BA4983" s="2"/>
      <c r="BB4983" s="2"/>
      <c r="BC4983" s="2"/>
      <c r="BD4983" s="2"/>
      <c r="BE4983" s="2"/>
      <c r="BF4983" s="2"/>
      <c r="BG4983" s="2"/>
      <c r="BH4983" s="2"/>
      <c r="BI4983" s="2"/>
      <c r="BJ4983" s="2"/>
      <c r="BK4983" s="2"/>
      <c r="BL4983" s="2"/>
      <c r="BM4983" s="2"/>
      <c r="BN4983" s="2"/>
      <c r="BO4983" s="2"/>
      <c r="BP4983" s="2"/>
      <c r="BQ4983" s="2"/>
      <c r="BR4983" s="2"/>
      <c r="BS4983" s="2"/>
      <c r="BT4983" s="2"/>
      <c r="BU4983" s="2"/>
      <c r="BV4983" s="2"/>
      <c r="BW4983" s="2"/>
      <c r="BX4983" s="2"/>
      <c r="BY4983" s="2"/>
      <c r="BZ4983" s="2"/>
      <c r="CA4983" s="2"/>
      <c r="CB4983" s="2"/>
      <c r="CC4983" s="2"/>
      <c r="CD4983" s="2"/>
      <c r="CE4983" s="2"/>
      <c r="CF4983" s="2"/>
      <c r="CG4983" s="2"/>
      <c r="CH4983" s="2"/>
      <c r="CI4983" s="2"/>
      <c r="CJ4983" s="2"/>
      <c r="CK4983" s="2"/>
      <c r="CL4983" s="2"/>
      <c r="CM4983" s="2"/>
      <c r="CN4983" s="2"/>
      <c r="CO4983" s="2"/>
      <c r="CP4983" s="2"/>
      <c r="CQ4983" s="2"/>
      <c r="CR4983" s="2"/>
      <c r="CS4983" s="2"/>
      <c r="CT4983" s="2"/>
      <c r="CU4983" s="2"/>
      <c r="CV4983" s="2"/>
      <c r="CW4983" s="2"/>
      <c r="CX4983" s="2"/>
      <c r="CY4983" s="2"/>
      <c r="CZ4983" s="2"/>
      <c r="DA4983" s="2"/>
      <c r="DB4983" s="2"/>
      <c r="DC4983" s="2"/>
      <c r="DD4983" s="2"/>
      <c r="DE4983" s="2"/>
      <c r="DF4983" s="2"/>
      <c r="DG4983" s="2"/>
      <c r="DH4983" s="2"/>
      <c r="DI4983" s="2"/>
      <c r="DJ4983" s="2"/>
      <c r="DK4983" s="2"/>
      <c r="DL4983" s="2"/>
      <c r="DM4983" s="2"/>
      <c r="DN4983" s="2"/>
      <c r="DO4983" s="2"/>
      <c r="DP4983" s="2"/>
      <c r="DQ4983" s="2"/>
      <c r="DR4983" s="2"/>
      <c r="DS4983" s="2"/>
      <c r="DT4983" s="2"/>
      <c r="DU4983" s="2"/>
      <c r="DV4983" s="2"/>
      <c r="DW4983" s="2"/>
      <c r="DX4983" s="2"/>
      <c r="DY4983" s="2"/>
      <c r="DZ4983" s="2"/>
      <c r="EA4983" s="2"/>
      <c r="EB4983" s="2"/>
      <c r="EC4983" s="2"/>
      <c r="ED4983" s="2"/>
      <c r="EE4983" s="2"/>
      <c r="EF4983" s="2"/>
      <c r="EG4983" s="2"/>
      <c r="EH4983" s="2"/>
      <c r="EI4983" s="2"/>
      <c r="EJ4983" s="2"/>
      <c r="EK4983" s="2"/>
      <c r="EL4983" s="2"/>
      <c r="EM4983" s="2"/>
      <c r="EN4983" s="2"/>
      <c r="EO4983" s="2"/>
      <c r="EP4983" s="2"/>
      <c r="EQ4983" s="2"/>
      <c r="ER4983" s="2"/>
      <c r="ES4983" s="2"/>
      <c r="ET4983" s="2"/>
      <c r="EU4983" s="2"/>
      <c r="EV4983" s="2"/>
      <c r="EW4983" s="2"/>
      <c r="EX4983" s="2"/>
      <c r="EY4983" s="2"/>
      <c r="EZ4983" s="2"/>
      <c r="FA4983" s="2"/>
      <c r="FB4983" s="2"/>
      <c r="FC4983" s="2"/>
      <c r="FD4983" s="2"/>
      <c r="FE4983" s="2"/>
      <c r="FF4983" s="2"/>
      <c r="FG4983" s="2"/>
      <c r="FH4983" s="2"/>
      <c r="FI4983" s="2"/>
      <c r="FJ4983" s="2"/>
      <c r="FK4983" s="2"/>
      <c r="FL4983" s="2"/>
      <c r="FM4983" s="2"/>
      <c r="FN4983" s="2"/>
      <c r="FO4983" s="2"/>
      <c r="FP4983" s="2"/>
      <c r="FQ4983" s="2"/>
      <c r="FR4983" s="2"/>
      <c r="FS4983" s="2"/>
      <c r="FT4983" s="2"/>
      <c r="FU4983" s="2"/>
      <c r="FV4983" s="2"/>
      <c r="FW4983" s="2"/>
      <c r="FX4983" s="2"/>
      <c r="FY4983" s="2"/>
      <c r="FZ4983" s="2"/>
      <c r="GA4983" s="2"/>
      <c r="GB4983" s="2"/>
      <c r="GC4983" s="2"/>
      <c r="GD4983" s="2"/>
      <c r="GE4983" s="2"/>
      <c r="GF4983" s="2"/>
      <c r="GG4983" s="2"/>
      <c r="GH4983" s="2"/>
      <c r="GI4983" s="2"/>
      <c r="GJ4983" s="2"/>
      <c r="GK4983" s="2"/>
      <c r="GL4983" s="2"/>
      <c r="GM4983" s="2"/>
      <c r="GN4983" s="2"/>
      <c r="GO4983" s="2"/>
      <c r="GP4983" s="2"/>
      <c r="GQ4983" s="2"/>
      <c r="GR4983" s="2"/>
      <c r="GS4983" s="2"/>
      <c r="GT4983" s="2"/>
      <c r="GU4983" s="2"/>
      <c r="GV4983" s="2"/>
      <c r="GW4983" s="2"/>
      <c r="GX4983" s="2"/>
      <c r="GY4983" s="2"/>
      <c r="GZ4983" s="2"/>
      <c r="HA4983" s="2"/>
      <c r="HB4983" s="2"/>
      <c r="HC4983" s="2"/>
      <c r="HD4983" s="2"/>
      <c r="HE4983" s="2"/>
      <c r="HF4983" s="2"/>
      <c r="HG4983" s="2"/>
      <c r="HH4983" s="2"/>
      <c r="HI4983" s="2"/>
      <c r="HJ4983" s="2"/>
      <c r="HK4983" s="2"/>
      <c r="HL4983" s="2"/>
      <c r="HM4983" s="2"/>
      <c r="HN4983" s="2"/>
      <c r="HO4983" s="2"/>
      <c r="HP4983" s="2"/>
      <c r="HQ4983" s="2"/>
      <c r="HR4983" s="2"/>
      <c r="HS4983" s="2"/>
      <c r="HT4983" s="2"/>
      <c r="HU4983" s="2"/>
      <c r="HV4983" s="2"/>
      <c r="HW4983" s="2"/>
      <c r="HX4983" s="2"/>
      <c r="HY4983" s="2"/>
      <c r="HZ4983" s="2"/>
      <c r="IA4983" s="2"/>
      <c r="IB4983" s="2"/>
      <c r="IC4983" s="2"/>
      <c r="ID4983" s="2"/>
      <c r="IE4983" s="2"/>
      <c r="IF4983" s="2"/>
      <c r="IG4983" s="2"/>
      <c r="IH4983" s="2"/>
      <c r="II4983" s="2"/>
      <c r="IJ4983" s="2"/>
      <c r="IK4983" s="2"/>
      <c r="IL4983" s="2"/>
      <c r="IM4983" s="2"/>
      <c r="IN4983" s="2"/>
      <c r="IO4983" s="2"/>
      <c r="IP4983" s="2"/>
      <c r="IQ4983" s="2"/>
    </row>
    <row r="4984" spans="1:251" s="16" customFormat="1" ht="18.75" customHeight="1" thickBot="1">
      <c r="A4984" s="17"/>
      <c r="B4984" s="136" t="s">
        <v>13</v>
      </c>
      <c r="C4984" s="137"/>
      <c r="D4984" s="137"/>
      <c r="E4984" s="137"/>
      <c r="F4984" s="137"/>
      <c r="G4984" s="137"/>
      <c r="H4984" s="137"/>
      <c r="I4984" s="137"/>
      <c r="J4984" s="137"/>
      <c r="K4984" s="137"/>
      <c r="L4984" s="137"/>
      <c r="M4984" s="137"/>
      <c r="N4984" s="137"/>
      <c r="O4984" s="137"/>
      <c r="P4984" s="137"/>
      <c r="Q4984" s="137"/>
      <c r="R4984" s="137"/>
      <c r="S4984" s="137"/>
      <c r="T4984" s="137"/>
      <c r="U4984" s="137"/>
      <c r="V4984" s="137"/>
      <c r="W4984" s="137"/>
      <c r="X4984" s="137"/>
      <c r="Y4984" s="137"/>
      <c r="Z4984" s="138"/>
      <c r="AA4984" s="115">
        <f>SUM($AA$4983:$AA$4983)</f>
        <v>510321</v>
      </c>
      <c r="AB4984" s="116"/>
      <c r="AC4984" s="116"/>
      <c r="AD4984" s="116"/>
      <c r="AE4984" s="116"/>
      <c r="AF4984" s="116"/>
      <c r="AG4984" s="116"/>
      <c r="AH4984" s="116"/>
      <c r="AI4984" s="117"/>
      <c r="AJ4984" s="115">
        <f>SUM($AJ$4983:$AJ$4983)</f>
        <v>333433</v>
      </c>
      <c r="AK4984" s="116"/>
      <c r="AL4984" s="116"/>
      <c r="AM4984" s="116"/>
      <c r="AN4984" s="116"/>
      <c r="AO4984" s="116"/>
      <c r="AP4984" s="116"/>
      <c r="AQ4984" s="116"/>
      <c r="AR4984" s="117"/>
      <c r="AS4984" s="112"/>
      <c r="AT4984" s="113"/>
      <c r="AU4984" s="113"/>
      <c r="AV4984" s="113"/>
      <c r="AW4984" s="113"/>
      <c r="AX4984" s="114"/>
      <c r="AY4984" s="2"/>
      <c r="AZ4984" s="2"/>
      <c r="BA4984" s="2"/>
      <c r="BB4984" s="2"/>
      <c r="BC4984" s="2"/>
      <c r="BD4984" s="2"/>
      <c r="BE4984" s="2"/>
      <c r="BF4984" s="2"/>
      <c r="BG4984" s="2"/>
      <c r="BH4984" s="2"/>
      <c r="BI4984" s="2"/>
      <c r="BJ4984" s="2"/>
      <c r="BK4984" s="2"/>
      <c r="BL4984" s="2"/>
      <c r="BM4984" s="2"/>
      <c r="BN4984" s="2"/>
      <c r="BO4984" s="2"/>
      <c r="BP4984" s="2"/>
      <c r="BQ4984" s="2"/>
      <c r="BR4984" s="2"/>
      <c r="BS4984" s="2"/>
      <c r="BT4984" s="2"/>
      <c r="BU4984" s="2"/>
      <c r="BV4984" s="2"/>
      <c r="BW4984" s="2"/>
      <c r="BX4984" s="2"/>
      <c r="BY4984" s="2"/>
      <c r="BZ4984" s="2"/>
      <c r="CA4984" s="2"/>
      <c r="CB4984" s="2"/>
      <c r="CC4984" s="2"/>
      <c r="CD4984" s="2"/>
      <c r="CE4984" s="2"/>
      <c r="CF4984" s="2"/>
      <c r="CG4984" s="2"/>
      <c r="CH4984" s="2"/>
      <c r="CI4984" s="2"/>
      <c r="CJ4984" s="2"/>
      <c r="CK4984" s="2"/>
      <c r="CL4984" s="2"/>
      <c r="CM4984" s="2"/>
      <c r="CN4984" s="2"/>
      <c r="CO4984" s="2"/>
      <c r="CP4984" s="2"/>
      <c r="CQ4984" s="2"/>
      <c r="CR4984" s="2"/>
      <c r="CS4984" s="2"/>
      <c r="CT4984" s="2"/>
      <c r="CU4984" s="2"/>
      <c r="CV4984" s="2"/>
      <c r="CW4984" s="2"/>
      <c r="CX4984" s="2"/>
      <c r="CY4984" s="2"/>
      <c r="CZ4984" s="2"/>
      <c r="DA4984" s="2"/>
      <c r="DB4984" s="2"/>
      <c r="DC4984" s="2"/>
      <c r="DD4984" s="2"/>
      <c r="DE4984" s="2"/>
      <c r="DF4984" s="2"/>
      <c r="DG4984" s="2"/>
      <c r="DH4984" s="2"/>
      <c r="DI4984" s="2"/>
      <c r="DJ4984" s="2"/>
      <c r="DK4984" s="2"/>
      <c r="DL4984" s="2"/>
      <c r="DM4984" s="2"/>
      <c r="DN4984" s="2"/>
      <c r="DO4984" s="2"/>
      <c r="DP4984" s="2"/>
      <c r="DQ4984" s="2"/>
      <c r="DR4984" s="2"/>
      <c r="DS4984" s="2"/>
      <c r="DT4984" s="2"/>
      <c r="DU4984" s="2"/>
      <c r="DV4984" s="2"/>
      <c r="DW4984" s="2"/>
      <c r="DX4984" s="2"/>
      <c r="DY4984" s="2"/>
      <c r="DZ4984" s="2"/>
      <c r="EA4984" s="2"/>
      <c r="EB4984" s="2"/>
      <c r="EC4984" s="2"/>
      <c r="ED4984" s="2"/>
      <c r="EE4984" s="2"/>
      <c r="EF4984" s="2"/>
      <c r="EG4984" s="2"/>
      <c r="EH4984" s="2"/>
      <c r="EI4984" s="2"/>
      <c r="EJ4984" s="2"/>
      <c r="EK4984" s="2"/>
      <c r="EL4984" s="2"/>
      <c r="EM4984" s="2"/>
      <c r="EN4984" s="2"/>
      <c r="EO4984" s="2"/>
      <c r="EP4984" s="2"/>
      <c r="EQ4984" s="2"/>
      <c r="ER4984" s="2"/>
      <c r="ES4984" s="2"/>
      <c r="ET4984" s="2"/>
      <c r="EU4984" s="2"/>
      <c r="EV4984" s="2"/>
      <c r="EW4984" s="2"/>
      <c r="EX4984" s="2"/>
      <c r="EY4984" s="2"/>
      <c r="EZ4984" s="2"/>
      <c r="FA4984" s="2"/>
      <c r="FB4984" s="2"/>
      <c r="FC4984" s="2"/>
      <c r="FD4984" s="2"/>
      <c r="FE4984" s="2"/>
      <c r="FF4984" s="2"/>
      <c r="FG4984" s="2"/>
      <c r="FH4984" s="2"/>
      <c r="FI4984" s="2"/>
      <c r="FJ4984" s="2"/>
      <c r="FK4984" s="2"/>
      <c r="FL4984" s="2"/>
      <c r="FM4984" s="2"/>
      <c r="FN4984" s="2"/>
      <c r="FO4984" s="2"/>
      <c r="FP4984" s="2"/>
      <c r="FQ4984" s="2"/>
      <c r="FR4984" s="2"/>
      <c r="FS4984" s="2"/>
      <c r="FT4984" s="2"/>
      <c r="FU4984" s="2"/>
      <c r="FV4984" s="2"/>
      <c r="FW4984" s="2"/>
      <c r="FX4984" s="2"/>
      <c r="FY4984" s="2"/>
      <c r="FZ4984" s="2"/>
      <c r="GA4984" s="2"/>
      <c r="GB4984" s="2"/>
      <c r="GC4984" s="2"/>
      <c r="GD4984" s="2"/>
      <c r="GE4984" s="2"/>
      <c r="GF4984" s="2"/>
      <c r="GG4984" s="2"/>
      <c r="GH4984" s="2"/>
      <c r="GI4984" s="2"/>
      <c r="GJ4984" s="2"/>
      <c r="GK4984" s="2"/>
      <c r="GL4984" s="2"/>
      <c r="GM4984" s="2"/>
      <c r="GN4984" s="2"/>
      <c r="GO4984" s="2"/>
      <c r="GP4984" s="2"/>
      <c r="GQ4984" s="2"/>
      <c r="GR4984" s="2"/>
      <c r="GS4984" s="2"/>
      <c r="GT4984" s="2"/>
      <c r="GU4984" s="2"/>
      <c r="GV4984" s="2"/>
      <c r="GW4984" s="2"/>
      <c r="GX4984" s="2"/>
      <c r="GY4984" s="2"/>
      <c r="GZ4984" s="2"/>
      <c r="HA4984" s="2"/>
      <c r="HB4984" s="2"/>
      <c r="HC4984" s="2"/>
      <c r="HD4984" s="2"/>
      <c r="HE4984" s="2"/>
      <c r="HF4984" s="2"/>
      <c r="HG4984" s="2"/>
      <c r="HH4984" s="2"/>
      <c r="HI4984" s="2"/>
      <c r="HJ4984" s="2"/>
      <c r="HK4984" s="2"/>
      <c r="HL4984" s="2"/>
      <c r="HM4984" s="2"/>
      <c r="HN4984" s="2"/>
      <c r="HO4984" s="2"/>
      <c r="HP4984" s="2"/>
      <c r="HQ4984" s="2"/>
      <c r="HR4984" s="2"/>
      <c r="HS4984" s="2"/>
      <c r="HT4984" s="2"/>
      <c r="HU4984" s="2"/>
      <c r="HV4984" s="2"/>
      <c r="HW4984" s="2"/>
      <c r="HX4984" s="2"/>
      <c r="HY4984" s="2"/>
      <c r="HZ4984" s="2"/>
      <c r="IA4984" s="2"/>
      <c r="IB4984" s="2"/>
      <c r="IC4984" s="2"/>
      <c r="ID4984" s="2"/>
      <c r="IE4984" s="2"/>
      <c r="IF4984" s="2"/>
      <c r="IG4984" s="2"/>
      <c r="IH4984" s="2"/>
      <c r="II4984" s="2"/>
      <c r="IJ4984" s="2"/>
      <c r="IK4984" s="2"/>
      <c r="IL4984" s="2"/>
      <c r="IM4984" s="2"/>
      <c r="IN4984" s="2"/>
      <c r="IO4984" s="2"/>
      <c r="IP4984" s="2"/>
      <c r="IQ4984" s="2"/>
    </row>
    <row r="4986" spans="1:251" ht="18.75">
      <c r="A4986" s="1" t="s">
        <v>0</v>
      </c>
      <c r="AW4986" s="3"/>
      <c r="AX4986" s="4"/>
      <c r="AY4986" s="3"/>
    </row>
    <row r="4988" spans="1:251" ht="18.75">
      <c r="B4988" s="118" t="s">
        <v>8</v>
      </c>
      <c r="C4988" s="119"/>
      <c r="D4988" s="119"/>
      <c r="E4988" s="119"/>
      <c r="F4988" s="119"/>
      <c r="G4988" s="119"/>
      <c r="H4988" s="119"/>
      <c r="I4988" s="119"/>
      <c r="J4988" s="119"/>
      <c r="K4988" s="119"/>
      <c r="L4988" s="119"/>
      <c r="M4988" s="119"/>
      <c r="N4988" s="119"/>
      <c r="O4988" s="119"/>
      <c r="P4988" s="119"/>
      <c r="Q4988" s="119"/>
      <c r="R4988" s="119"/>
      <c r="S4988" s="119"/>
      <c r="T4988" s="119"/>
      <c r="U4988" s="119"/>
      <c r="V4988" s="119"/>
      <c r="W4988" s="119"/>
      <c r="X4988" s="119"/>
      <c r="Y4988" s="119"/>
      <c r="Z4988" s="119"/>
      <c r="AA4988" s="119"/>
      <c r="AB4988" s="119"/>
      <c r="AC4988" s="119"/>
      <c r="AD4988" s="119"/>
      <c r="AE4988" s="119"/>
      <c r="AF4988" s="119"/>
      <c r="AG4988" s="119"/>
      <c r="AH4988" s="119"/>
      <c r="AI4988" s="119"/>
      <c r="AJ4988" s="119"/>
      <c r="AK4988" s="119"/>
      <c r="AL4988" s="119"/>
      <c r="AM4988" s="119"/>
      <c r="AN4988" s="119"/>
      <c r="AO4988" s="119"/>
      <c r="AP4988" s="119"/>
      <c r="AQ4988" s="119"/>
      <c r="AR4988" s="119"/>
      <c r="AS4988" s="119"/>
      <c r="AT4988" s="119"/>
      <c r="AU4988" s="119"/>
      <c r="AV4988" s="119"/>
      <c r="AW4988" s="119"/>
      <c r="AX4988" s="119"/>
    </row>
    <row r="4989" spans="1:251">
      <c r="Z4989" s="5"/>
      <c r="AD4989" s="5"/>
      <c r="AE4989" s="5"/>
      <c r="AF4989" s="5"/>
      <c r="AG4989" s="5"/>
      <c r="AH4989" s="5"/>
      <c r="AI4989" s="5"/>
      <c r="AO4989" s="5"/>
    </row>
    <row r="4990" spans="1:251" ht="13.5" thickBot="1">
      <c r="Z4990" s="5"/>
      <c r="AD4990" s="5"/>
      <c r="AE4990" s="5"/>
      <c r="AF4990" s="5"/>
      <c r="AG4990" s="5"/>
      <c r="AH4990" s="5"/>
      <c r="AI4990" s="5"/>
      <c r="AO4990" s="5"/>
      <c r="DI4990" s="6"/>
    </row>
    <row r="4991" spans="1:251" ht="24.75" customHeight="1" thickBot="1">
      <c r="B4991" s="120" t="s">
        <v>1</v>
      </c>
      <c r="C4991" s="121"/>
      <c r="D4991" s="121"/>
      <c r="E4991" s="121"/>
      <c r="F4991" s="121"/>
      <c r="G4991" s="121"/>
      <c r="H4991" s="122" t="s">
        <v>457</v>
      </c>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4"/>
      <c r="DI4991" s="6"/>
    </row>
    <row r="4992" spans="1:251" ht="14.25">
      <c r="B4992" s="7"/>
      <c r="C4992" s="7"/>
      <c r="D4992" s="7"/>
      <c r="E4992" s="7"/>
      <c r="F4992" s="7"/>
      <c r="G4992" s="7"/>
      <c r="H4992" s="8"/>
      <c r="I4992" s="8"/>
      <c r="J4992" s="8"/>
      <c r="K4992" s="8"/>
      <c r="L4992" s="9"/>
      <c r="M4992" s="9"/>
      <c r="N4992" s="9"/>
      <c r="O4992" s="9"/>
      <c r="P4992" s="8"/>
      <c r="Q4992" s="8"/>
      <c r="R4992" s="8"/>
      <c r="S4992" s="8"/>
      <c r="T4992" s="8"/>
      <c r="U4992" s="8"/>
      <c r="V4992" s="10"/>
      <c r="W4992" s="10"/>
      <c r="X4992" s="10"/>
      <c r="Y4992" s="10"/>
      <c r="Z4992" s="10"/>
      <c r="AA4992" s="10"/>
      <c r="AB4992" s="10"/>
      <c r="AC4992" s="10"/>
      <c r="AD4992" s="10"/>
      <c r="AE4992" s="10"/>
      <c r="AF4992" s="10"/>
      <c r="AG4992" s="10"/>
      <c r="AH4992" s="10"/>
      <c r="AI4992" s="10"/>
      <c r="AJ4992" s="10"/>
      <c r="AK4992" s="10"/>
      <c r="AL4992" s="10"/>
      <c r="AM4992" s="10"/>
      <c r="AN4992" s="10"/>
      <c r="AO4992" s="10"/>
      <c r="AP4992" s="10"/>
      <c r="AQ4992" s="10"/>
      <c r="AR4992" s="10"/>
      <c r="AS4992" s="10"/>
      <c r="AT4992" s="10"/>
      <c r="AU4992" s="10"/>
      <c r="AV4992" s="10"/>
      <c r="AW4992" s="10"/>
      <c r="AX4992" s="10"/>
      <c r="DI4992" s="6"/>
    </row>
    <row r="4993" spans="1:113" ht="15" thickBot="1">
      <c r="A4993" s="11"/>
      <c r="B4993" s="10" t="s">
        <v>2</v>
      </c>
      <c r="C4993" s="8"/>
      <c r="D4993" s="8"/>
      <c r="E4993" s="8"/>
      <c r="F4993" s="8"/>
      <c r="G4993" s="8"/>
      <c r="H4993" s="8"/>
      <c r="I4993" s="8"/>
      <c r="J4993" s="8"/>
      <c r="K4993" s="8"/>
      <c r="L4993" s="9"/>
      <c r="M4993" s="9"/>
      <c r="N4993" s="9"/>
      <c r="O4993" s="9"/>
      <c r="P4993" s="8"/>
      <c r="Q4993" s="8"/>
      <c r="R4993" s="8"/>
      <c r="S4993" s="8"/>
      <c r="T4993" s="8"/>
      <c r="U4993" s="8"/>
      <c r="V4993" s="10"/>
      <c r="W4993" s="10"/>
      <c r="X4993" s="10"/>
      <c r="Y4993" s="10"/>
      <c r="Z4993" s="10"/>
      <c r="AA4993" s="10"/>
      <c r="AB4993" s="10"/>
      <c r="AC4993" s="10"/>
      <c r="AD4993" s="10"/>
      <c r="AE4993" s="10"/>
      <c r="AF4993" s="10"/>
      <c r="AG4993" s="10"/>
      <c r="AH4993" s="10"/>
      <c r="AI4993" s="10"/>
      <c r="AJ4993" s="10"/>
      <c r="AK4993" s="10"/>
      <c r="AL4993" s="10"/>
      <c r="AM4993" s="10"/>
      <c r="AN4993" s="10"/>
      <c r="AO4993" s="10"/>
      <c r="AP4993" s="10"/>
      <c r="AQ4993" s="10"/>
      <c r="AR4993" s="10"/>
      <c r="AS4993" s="10"/>
      <c r="AT4993" s="10"/>
      <c r="AU4993" s="10"/>
      <c r="AV4993" s="10"/>
      <c r="AW4993" s="10"/>
      <c r="AX4993" s="10"/>
      <c r="DI4993" s="6"/>
    </row>
    <row r="4994" spans="1:113" ht="14.25">
      <c r="A4994" s="8"/>
      <c r="B4994" s="12"/>
      <c r="C4994" s="7"/>
      <c r="D4994" s="7"/>
      <c r="E4994" s="7"/>
      <c r="F4994" s="7"/>
      <c r="G4994" s="7"/>
      <c r="H4994" s="7"/>
      <c r="I4994" s="7"/>
      <c r="J4994" s="7"/>
      <c r="K4994" s="7"/>
      <c r="L4994" s="13"/>
      <c r="M4994" s="13"/>
      <c r="N4994" s="13"/>
      <c r="O4994" s="13"/>
      <c r="P4994" s="7"/>
      <c r="Q4994" s="7"/>
      <c r="R4994" s="7"/>
      <c r="S4994" s="7"/>
      <c r="T4994" s="7"/>
      <c r="U4994" s="7"/>
      <c r="V4994" s="14"/>
      <c r="W4994" s="14"/>
      <c r="X4994" s="14"/>
      <c r="Y4994" s="14"/>
      <c r="Z4994" s="14"/>
      <c r="AA4994" s="14"/>
      <c r="AB4994" s="14"/>
      <c r="AC4994" s="14"/>
      <c r="AD4994" s="14"/>
      <c r="AE4994" s="14"/>
      <c r="AF4994" s="14"/>
      <c r="AG4994" s="14"/>
      <c r="AH4994" s="14"/>
      <c r="AI4994" s="14"/>
      <c r="AJ4994" s="14"/>
      <c r="AK4994" s="14"/>
      <c r="AL4994" s="14"/>
      <c r="AM4994" s="14"/>
      <c r="AN4994" s="14"/>
      <c r="AO4994" s="14"/>
      <c r="AP4994" s="14"/>
      <c r="AQ4994" s="14"/>
      <c r="AR4994" s="14"/>
      <c r="AS4994" s="14"/>
      <c r="AT4994" s="14"/>
      <c r="AU4994" s="14"/>
      <c r="AV4994" s="14"/>
      <c r="AW4994" s="14"/>
      <c r="AX4994" s="15"/>
    </row>
    <row r="4995" spans="1:113" ht="12" customHeight="1">
      <c r="A4995" s="8"/>
      <c r="B4995" s="141" t="s">
        <v>482</v>
      </c>
      <c r="C4995" s="142"/>
      <c r="D4995" s="142"/>
      <c r="E4995" s="142"/>
      <c r="F4995" s="142"/>
      <c r="G4995" s="142"/>
      <c r="H4995" s="142"/>
      <c r="I4995" s="142"/>
      <c r="J4995" s="142"/>
      <c r="K4995" s="142"/>
      <c r="L4995" s="142"/>
      <c r="M4995" s="142"/>
      <c r="N4995" s="142"/>
      <c r="O4995" s="142"/>
      <c r="P4995" s="142"/>
      <c r="Q4995" s="142"/>
      <c r="R4995" s="142"/>
      <c r="S4995" s="142"/>
      <c r="T4995" s="142"/>
      <c r="U4995" s="142"/>
      <c r="V4995" s="142"/>
      <c r="W4995" s="142"/>
      <c r="X4995" s="142"/>
      <c r="Y4995" s="142"/>
      <c r="Z4995" s="142"/>
      <c r="AA4995" s="142"/>
      <c r="AB4995" s="142"/>
      <c r="AC4995" s="142"/>
      <c r="AD4995" s="142"/>
      <c r="AE4995" s="142"/>
      <c r="AF4995" s="142"/>
      <c r="AG4995" s="142"/>
      <c r="AH4995" s="142"/>
      <c r="AI4995" s="142"/>
      <c r="AJ4995" s="142"/>
      <c r="AK4995" s="142"/>
      <c r="AL4995" s="142"/>
      <c r="AM4995" s="142"/>
      <c r="AN4995" s="142"/>
      <c r="AO4995" s="142"/>
      <c r="AP4995" s="142"/>
      <c r="AQ4995" s="142"/>
      <c r="AR4995" s="142"/>
      <c r="AS4995" s="142"/>
      <c r="AT4995" s="142"/>
      <c r="AU4995" s="142"/>
      <c r="AV4995" s="142"/>
      <c r="AW4995" s="142"/>
      <c r="AX4995" s="143"/>
    </row>
    <row r="4996" spans="1:113" ht="12" customHeight="1">
      <c r="A4996" s="8"/>
      <c r="B4996" s="141"/>
      <c r="C4996" s="142"/>
      <c r="D4996" s="142"/>
      <c r="E4996" s="142"/>
      <c r="F4996" s="142"/>
      <c r="G4996" s="142"/>
      <c r="H4996" s="142"/>
      <c r="I4996" s="142"/>
      <c r="J4996" s="142"/>
      <c r="K4996" s="142"/>
      <c r="L4996" s="142"/>
      <c r="M4996" s="142"/>
      <c r="N4996" s="142"/>
      <c r="O4996" s="142"/>
      <c r="P4996" s="142"/>
      <c r="Q4996" s="142"/>
      <c r="R4996" s="142"/>
      <c r="S4996" s="142"/>
      <c r="T4996" s="142"/>
      <c r="U4996" s="142"/>
      <c r="V4996" s="142"/>
      <c r="W4996" s="142"/>
      <c r="X4996" s="142"/>
      <c r="Y4996" s="142"/>
      <c r="Z4996" s="142"/>
      <c r="AA4996" s="142"/>
      <c r="AB4996" s="142"/>
      <c r="AC4996" s="142"/>
      <c r="AD4996" s="142"/>
      <c r="AE4996" s="142"/>
      <c r="AF4996" s="142"/>
      <c r="AG4996" s="142"/>
      <c r="AH4996" s="142"/>
      <c r="AI4996" s="142"/>
      <c r="AJ4996" s="142"/>
      <c r="AK4996" s="142"/>
      <c r="AL4996" s="142"/>
      <c r="AM4996" s="142"/>
      <c r="AN4996" s="142"/>
      <c r="AO4996" s="142"/>
      <c r="AP4996" s="142"/>
      <c r="AQ4996" s="142"/>
      <c r="AR4996" s="142"/>
      <c r="AS4996" s="142"/>
      <c r="AT4996" s="142"/>
      <c r="AU4996" s="142"/>
      <c r="AV4996" s="142"/>
      <c r="AW4996" s="142"/>
      <c r="AX4996" s="143"/>
      <c r="BC4996" s="16"/>
    </row>
    <row r="4997" spans="1:113" ht="12" customHeight="1">
      <c r="A4997" s="8"/>
      <c r="B4997" s="141"/>
      <c r="C4997" s="142"/>
      <c r="D4997" s="142"/>
      <c r="E4997" s="142"/>
      <c r="F4997" s="142"/>
      <c r="G4997" s="142"/>
      <c r="H4997" s="142"/>
      <c r="I4997" s="142"/>
      <c r="J4997" s="142"/>
      <c r="K4997" s="142"/>
      <c r="L4997" s="142"/>
      <c r="M4997" s="142"/>
      <c r="N4997" s="142"/>
      <c r="O4997" s="142"/>
      <c r="P4997" s="142"/>
      <c r="Q4997" s="142"/>
      <c r="R4997" s="142"/>
      <c r="S4997" s="142"/>
      <c r="T4997" s="142"/>
      <c r="U4997" s="142"/>
      <c r="V4997" s="142"/>
      <c r="W4997" s="142"/>
      <c r="X4997" s="142"/>
      <c r="Y4997" s="142"/>
      <c r="Z4997" s="142"/>
      <c r="AA4997" s="142"/>
      <c r="AB4997" s="142"/>
      <c r="AC4997" s="142"/>
      <c r="AD4997" s="142"/>
      <c r="AE4997" s="142"/>
      <c r="AF4997" s="142"/>
      <c r="AG4997" s="142"/>
      <c r="AH4997" s="142"/>
      <c r="AI4997" s="142"/>
      <c r="AJ4997" s="142"/>
      <c r="AK4997" s="142"/>
      <c r="AL4997" s="142"/>
      <c r="AM4997" s="142"/>
      <c r="AN4997" s="142"/>
      <c r="AO4997" s="142"/>
      <c r="AP4997" s="142"/>
      <c r="AQ4997" s="142"/>
      <c r="AR4997" s="142"/>
      <c r="AS4997" s="142"/>
      <c r="AT4997" s="142"/>
      <c r="AU4997" s="142"/>
      <c r="AV4997" s="142"/>
      <c r="AW4997" s="142"/>
      <c r="AX4997" s="143"/>
    </row>
    <row r="4998" spans="1:113" ht="12" customHeight="1">
      <c r="A4998" s="8"/>
      <c r="B4998" s="141"/>
      <c r="C4998" s="142"/>
      <c r="D4998" s="142"/>
      <c r="E4998" s="142"/>
      <c r="F4998" s="142"/>
      <c r="G4998" s="142"/>
      <c r="H4998" s="142"/>
      <c r="I4998" s="142"/>
      <c r="J4998" s="142"/>
      <c r="K4998" s="142"/>
      <c r="L4998" s="142"/>
      <c r="M4998" s="142"/>
      <c r="N4998" s="142"/>
      <c r="O4998" s="142"/>
      <c r="P4998" s="142"/>
      <c r="Q4998" s="142"/>
      <c r="R4998" s="142"/>
      <c r="S4998" s="142"/>
      <c r="T4998" s="142"/>
      <c r="U4998" s="142"/>
      <c r="V4998" s="142"/>
      <c r="W4998" s="142"/>
      <c r="X4998" s="142"/>
      <c r="Y4998" s="142"/>
      <c r="Z4998" s="142"/>
      <c r="AA4998" s="142"/>
      <c r="AB4998" s="142"/>
      <c r="AC4998" s="142"/>
      <c r="AD4998" s="142"/>
      <c r="AE4998" s="142"/>
      <c r="AF4998" s="142"/>
      <c r="AG4998" s="142"/>
      <c r="AH4998" s="142"/>
      <c r="AI4998" s="142"/>
      <c r="AJ4998" s="142"/>
      <c r="AK4998" s="142"/>
      <c r="AL4998" s="142"/>
      <c r="AM4998" s="142"/>
      <c r="AN4998" s="142"/>
      <c r="AO4998" s="142"/>
      <c r="AP4998" s="142"/>
      <c r="AQ4998" s="142"/>
      <c r="AR4998" s="142"/>
      <c r="AS4998" s="142"/>
      <c r="AT4998" s="142"/>
      <c r="AU4998" s="142"/>
      <c r="AV4998" s="142"/>
      <c r="AW4998" s="142"/>
      <c r="AX4998" s="143"/>
    </row>
    <row r="4999" spans="1:113" ht="12" customHeight="1">
      <c r="A4999" s="8"/>
      <c r="B4999" s="141"/>
      <c r="C4999" s="142"/>
      <c r="D4999" s="142"/>
      <c r="E4999" s="142"/>
      <c r="F4999" s="142"/>
      <c r="G4999" s="142"/>
      <c r="H4999" s="142"/>
      <c r="I4999" s="142"/>
      <c r="J4999" s="142"/>
      <c r="K4999" s="142"/>
      <c r="L4999" s="142"/>
      <c r="M4999" s="142"/>
      <c r="N4999" s="142"/>
      <c r="O4999" s="142"/>
      <c r="P4999" s="142"/>
      <c r="Q4999" s="142"/>
      <c r="R4999" s="142"/>
      <c r="S4999" s="142"/>
      <c r="T4999" s="142"/>
      <c r="U4999" s="142"/>
      <c r="V4999" s="142"/>
      <c r="W4999" s="142"/>
      <c r="X4999" s="142"/>
      <c r="Y4999" s="142"/>
      <c r="Z4999" s="142"/>
      <c r="AA4999" s="142"/>
      <c r="AB4999" s="142"/>
      <c r="AC4999" s="142"/>
      <c r="AD4999" s="142"/>
      <c r="AE4999" s="142"/>
      <c r="AF4999" s="142"/>
      <c r="AG4999" s="142"/>
      <c r="AH4999" s="142"/>
      <c r="AI4999" s="142"/>
      <c r="AJ4999" s="142"/>
      <c r="AK4999" s="142"/>
      <c r="AL4999" s="142"/>
      <c r="AM4999" s="142"/>
      <c r="AN4999" s="142"/>
      <c r="AO4999" s="142"/>
      <c r="AP4999" s="142"/>
      <c r="AQ4999" s="142"/>
      <c r="AR4999" s="142"/>
      <c r="AS4999" s="142"/>
      <c r="AT4999" s="142"/>
      <c r="AU4999" s="142"/>
      <c r="AV4999" s="142"/>
      <c r="AW4999" s="142"/>
      <c r="AX4999" s="143"/>
    </row>
    <row r="5000" spans="1:113" ht="15" thickBot="1">
      <c r="A5000" s="17"/>
      <c r="B5000" s="18"/>
      <c r="C5000" s="19"/>
      <c r="D5000" s="19"/>
      <c r="E5000" s="19"/>
      <c r="F5000" s="19"/>
      <c r="G5000" s="19"/>
      <c r="H5000" s="19"/>
      <c r="I5000" s="19"/>
      <c r="J5000" s="19"/>
      <c r="K5000" s="19"/>
      <c r="L5000" s="19"/>
      <c r="M5000" s="19"/>
      <c r="N5000" s="19"/>
      <c r="O5000" s="19"/>
      <c r="P5000" s="19"/>
      <c r="Q5000" s="19"/>
      <c r="R5000" s="19"/>
      <c r="S5000" s="19"/>
      <c r="T5000" s="19"/>
      <c r="U5000" s="19"/>
      <c r="V5000" s="19"/>
      <c r="W5000" s="19"/>
      <c r="X5000" s="19"/>
      <c r="Y5000" s="19"/>
      <c r="Z5000" s="19"/>
      <c r="AA5000" s="19"/>
      <c r="AB5000" s="19"/>
      <c r="AC5000" s="19"/>
      <c r="AD5000" s="19"/>
      <c r="AE5000" s="19"/>
      <c r="AF5000" s="19"/>
      <c r="AG5000" s="19"/>
      <c r="AH5000" s="19"/>
      <c r="AI5000" s="19"/>
      <c r="AJ5000" s="19"/>
      <c r="AK5000" s="19"/>
      <c r="AL5000" s="19"/>
      <c r="AM5000" s="19"/>
      <c r="AN5000" s="19"/>
      <c r="AO5000" s="19"/>
      <c r="AP5000" s="19"/>
      <c r="AQ5000" s="19"/>
      <c r="AR5000" s="19"/>
      <c r="AS5000" s="19"/>
      <c r="AT5000" s="19"/>
      <c r="AU5000" s="19"/>
      <c r="AV5000" s="19"/>
      <c r="AW5000" s="19"/>
      <c r="AX5000" s="20"/>
    </row>
    <row r="5001" spans="1:113">
      <c r="B5001" s="21"/>
    </row>
    <row r="5002" spans="1:113" ht="15" thickBot="1">
      <c r="A5002" s="11"/>
      <c r="B5002" s="10" t="s">
        <v>3</v>
      </c>
      <c r="C5002" s="8"/>
      <c r="D5002" s="8"/>
      <c r="E5002" s="8"/>
      <c r="F5002" s="8"/>
      <c r="G5002" s="8"/>
      <c r="H5002" s="8"/>
      <c r="I5002" s="8"/>
      <c r="J5002" s="8"/>
      <c r="K5002" s="8"/>
      <c r="L5002" s="9"/>
      <c r="M5002" s="9"/>
      <c r="N5002" s="9"/>
      <c r="O5002" s="9"/>
      <c r="P5002" s="8"/>
      <c r="Q5002" s="8"/>
      <c r="R5002" s="8"/>
      <c r="S5002" s="8"/>
      <c r="T5002" s="8"/>
      <c r="U5002" s="8"/>
      <c r="V5002" s="10"/>
      <c r="W5002" s="10"/>
      <c r="X5002" s="10"/>
      <c r="Y5002" s="10"/>
      <c r="Z5002" s="10"/>
      <c r="AA5002" s="10"/>
      <c r="AB5002" s="10"/>
      <c r="AC5002" s="10"/>
      <c r="AD5002" s="10"/>
      <c r="AE5002" s="10"/>
      <c r="AF5002" s="10"/>
      <c r="AG5002" s="10"/>
      <c r="AH5002" s="10"/>
      <c r="AI5002" s="10"/>
      <c r="AJ5002" s="10"/>
      <c r="AK5002" s="10"/>
      <c r="AL5002" s="10"/>
      <c r="AM5002" s="10"/>
      <c r="AN5002" s="10"/>
      <c r="AO5002" s="10"/>
      <c r="AP5002" s="10"/>
      <c r="AQ5002" s="10"/>
      <c r="AR5002" s="10"/>
      <c r="AS5002" s="10"/>
      <c r="AT5002" s="10"/>
      <c r="AU5002" s="10"/>
      <c r="AV5002" s="10"/>
      <c r="AW5002" s="10"/>
      <c r="AX5002" s="10"/>
      <c r="DI5002" s="6"/>
    </row>
    <row r="5003" spans="1:113" ht="14.25">
      <c r="A5003" s="8"/>
      <c r="B5003" s="12"/>
      <c r="C5003" s="7"/>
      <c r="D5003" s="7"/>
      <c r="E5003" s="7"/>
      <c r="F5003" s="7"/>
      <c r="G5003" s="7"/>
      <c r="H5003" s="7"/>
      <c r="I5003" s="7"/>
      <c r="J5003" s="7"/>
      <c r="K5003" s="7"/>
      <c r="L5003" s="13"/>
      <c r="M5003" s="13"/>
      <c r="N5003" s="13"/>
      <c r="O5003" s="13"/>
      <c r="P5003" s="7"/>
      <c r="Q5003" s="7"/>
      <c r="R5003" s="7"/>
      <c r="S5003" s="7"/>
      <c r="T5003" s="7"/>
      <c r="U5003" s="7"/>
      <c r="V5003" s="14"/>
      <c r="W5003" s="14"/>
      <c r="X5003" s="14"/>
      <c r="Y5003" s="14"/>
      <c r="Z5003" s="14"/>
      <c r="AA5003" s="14"/>
      <c r="AB5003" s="14"/>
      <c r="AC5003" s="14"/>
      <c r="AD5003" s="14"/>
      <c r="AE5003" s="14"/>
      <c r="AF5003" s="14"/>
      <c r="AG5003" s="14"/>
      <c r="AH5003" s="14"/>
      <c r="AI5003" s="14"/>
      <c r="AJ5003" s="14"/>
      <c r="AK5003" s="14"/>
      <c r="AL5003" s="14"/>
      <c r="AM5003" s="14"/>
      <c r="AN5003" s="14"/>
      <c r="AO5003" s="14"/>
      <c r="AP5003" s="14"/>
      <c r="AQ5003" s="14"/>
      <c r="AR5003" s="14"/>
      <c r="AS5003" s="14"/>
      <c r="AT5003" s="14"/>
      <c r="AU5003" s="14"/>
      <c r="AV5003" s="14"/>
      <c r="AW5003" s="14"/>
      <c r="AX5003" s="15"/>
    </row>
    <row r="5004" spans="1:113" ht="12" customHeight="1">
      <c r="A5004" s="8"/>
      <c r="B5004" s="141" t="s">
        <v>483</v>
      </c>
      <c r="C5004" s="142"/>
      <c r="D5004" s="142"/>
      <c r="E5004" s="142"/>
      <c r="F5004" s="142"/>
      <c r="G5004" s="142"/>
      <c r="H5004" s="142"/>
      <c r="I5004" s="142"/>
      <c r="J5004" s="142"/>
      <c r="K5004" s="142"/>
      <c r="L5004" s="142"/>
      <c r="M5004" s="142"/>
      <c r="N5004" s="142"/>
      <c r="O5004" s="142"/>
      <c r="P5004" s="142"/>
      <c r="Q5004" s="142"/>
      <c r="R5004" s="142"/>
      <c r="S5004" s="142"/>
      <c r="T5004" s="142"/>
      <c r="U5004" s="142"/>
      <c r="V5004" s="142"/>
      <c r="W5004" s="142"/>
      <c r="X5004" s="142"/>
      <c r="Y5004" s="142"/>
      <c r="Z5004" s="142"/>
      <c r="AA5004" s="142"/>
      <c r="AB5004" s="142"/>
      <c r="AC5004" s="142"/>
      <c r="AD5004" s="142"/>
      <c r="AE5004" s="142"/>
      <c r="AF5004" s="142"/>
      <c r="AG5004" s="142"/>
      <c r="AH5004" s="142"/>
      <c r="AI5004" s="142"/>
      <c r="AJ5004" s="142"/>
      <c r="AK5004" s="142"/>
      <c r="AL5004" s="142"/>
      <c r="AM5004" s="142"/>
      <c r="AN5004" s="142"/>
      <c r="AO5004" s="142"/>
      <c r="AP5004" s="142"/>
      <c r="AQ5004" s="142"/>
      <c r="AR5004" s="142"/>
      <c r="AS5004" s="142"/>
      <c r="AT5004" s="142"/>
      <c r="AU5004" s="142"/>
      <c r="AV5004" s="142"/>
      <c r="AW5004" s="142"/>
      <c r="AX5004" s="143"/>
    </row>
    <row r="5005" spans="1:113" ht="12" customHeight="1">
      <c r="A5005" s="8"/>
      <c r="B5005" s="141"/>
      <c r="C5005" s="142"/>
      <c r="D5005" s="142"/>
      <c r="E5005" s="142"/>
      <c r="F5005" s="142"/>
      <c r="G5005" s="142"/>
      <c r="H5005" s="142"/>
      <c r="I5005" s="142"/>
      <c r="J5005" s="142"/>
      <c r="K5005" s="142"/>
      <c r="L5005" s="142"/>
      <c r="M5005" s="142"/>
      <c r="N5005" s="142"/>
      <c r="O5005" s="142"/>
      <c r="P5005" s="142"/>
      <c r="Q5005" s="142"/>
      <c r="R5005" s="142"/>
      <c r="S5005" s="142"/>
      <c r="T5005" s="142"/>
      <c r="U5005" s="142"/>
      <c r="V5005" s="142"/>
      <c r="W5005" s="142"/>
      <c r="X5005" s="142"/>
      <c r="Y5005" s="142"/>
      <c r="Z5005" s="142"/>
      <c r="AA5005" s="142"/>
      <c r="AB5005" s="142"/>
      <c r="AC5005" s="142"/>
      <c r="AD5005" s="142"/>
      <c r="AE5005" s="142"/>
      <c r="AF5005" s="142"/>
      <c r="AG5005" s="142"/>
      <c r="AH5005" s="142"/>
      <c r="AI5005" s="142"/>
      <c r="AJ5005" s="142"/>
      <c r="AK5005" s="142"/>
      <c r="AL5005" s="142"/>
      <c r="AM5005" s="142"/>
      <c r="AN5005" s="142"/>
      <c r="AO5005" s="142"/>
      <c r="AP5005" s="142"/>
      <c r="AQ5005" s="142"/>
      <c r="AR5005" s="142"/>
      <c r="AS5005" s="142"/>
      <c r="AT5005" s="142"/>
      <c r="AU5005" s="142"/>
      <c r="AV5005" s="142"/>
      <c r="AW5005" s="142"/>
      <c r="AX5005" s="143"/>
      <c r="BC5005" s="16"/>
    </row>
    <row r="5006" spans="1:113" ht="12" customHeight="1">
      <c r="A5006" s="8"/>
      <c r="B5006" s="141"/>
      <c r="C5006" s="142"/>
      <c r="D5006" s="142"/>
      <c r="E5006" s="142"/>
      <c r="F5006" s="142"/>
      <c r="G5006" s="142"/>
      <c r="H5006" s="142"/>
      <c r="I5006" s="142"/>
      <c r="J5006" s="142"/>
      <c r="K5006" s="142"/>
      <c r="L5006" s="142"/>
      <c r="M5006" s="142"/>
      <c r="N5006" s="142"/>
      <c r="O5006" s="142"/>
      <c r="P5006" s="142"/>
      <c r="Q5006" s="142"/>
      <c r="R5006" s="142"/>
      <c r="S5006" s="142"/>
      <c r="T5006" s="142"/>
      <c r="U5006" s="142"/>
      <c r="V5006" s="142"/>
      <c r="W5006" s="142"/>
      <c r="X5006" s="142"/>
      <c r="Y5006" s="142"/>
      <c r="Z5006" s="142"/>
      <c r="AA5006" s="142"/>
      <c r="AB5006" s="142"/>
      <c r="AC5006" s="142"/>
      <c r="AD5006" s="142"/>
      <c r="AE5006" s="142"/>
      <c r="AF5006" s="142"/>
      <c r="AG5006" s="142"/>
      <c r="AH5006" s="142"/>
      <c r="AI5006" s="142"/>
      <c r="AJ5006" s="142"/>
      <c r="AK5006" s="142"/>
      <c r="AL5006" s="142"/>
      <c r="AM5006" s="142"/>
      <c r="AN5006" s="142"/>
      <c r="AO5006" s="142"/>
      <c r="AP5006" s="142"/>
      <c r="AQ5006" s="142"/>
      <c r="AR5006" s="142"/>
      <c r="AS5006" s="142"/>
      <c r="AT5006" s="142"/>
      <c r="AU5006" s="142"/>
      <c r="AV5006" s="142"/>
      <c r="AW5006" s="142"/>
      <c r="AX5006" s="143"/>
    </row>
    <row r="5007" spans="1:113" ht="12" customHeight="1">
      <c r="A5007" s="8"/>
      <c r="B5007" s="141"/>
      <c r="C5007" s="142"/>
      <c r="D5007" s="142"/>
      <c r="E5007" s="142"/>
      <c r="F5007" s="142"/>
      <c r="G5007" s="142"/>
      <c r="H5007" s="142"/>
      <c r="I5007" s="142"/>
      <c r="J5007" s="142"/>
      <c r="K5007" s="142"/>
      <c r="L5007" s="142"/>
      <c r="M5007" s="142"/>
      <c r="N5007" s="142"/>
      <c r="O5007" s="142"/>
      <c r="P5007" s="142"/>
      <c r="Q5007" s="142"/>
      <c r="R5007" s="142"/>
      <c r="S5007" s="142"/>
      <c r="T5007" s="142"/>
      <c r="U5007" s="142"/>
      <c r="V5007" s="142"/>
      <c r="W5007" s="142"/>
      <c r="X5007" s="142"/>
      <c r="Y5007" s="142"/>
      <c r="Z5007" s="142"/>
      <c r="AA5007" s="142"/>
      <c r="AB5007" s="142"/>
      <c r="AC5007" s="142"/>
      <c r="AD5007" s="142"/>
      <c r="AE5007" s="142"/>
      <c r="AF5007" s="142"/>
      <c r="AG5007" s="142"/>
      <c r="AH5007" s="142"/>
      <c r="AI5007" s="142"/>
      <c r="AJ5007" s="142"/>
      <c r="AK5007" s="142"/>
      <c r="AL5007" s="142"/>
      <c r="AM5007" s="142"/>
      <c r="AN5007" s="142"/>
      <c r="AO5007" s="142"/>
      <c r="AP5007" s="142"/>
      <c r="AQ5007" s="142"/>
      <c r="AR5007" s="142"/>
      <c r="AS5007" s="142"/>
      <c r="AT5007" s="142"/>
      <c r="AU5007" s="142"/>
      <c r="AV5007" s="142"/>
      <c r="AW5007" s="142"/>
      <c r="AX5007" s="143"/>
    </row>
    <row r="5008" spans="1:113" ht="12" customHeight="1">
      <c r="A5008" s="8"/>
      <c r="B5008" s="141"/>
      <c r="C5008" s="142"/>
      <c r="D5008" s="142"/>
      <c r="E5008" s="142"/>
      <c r="F5008" s="142"/>
      <c r="G5008" s="142"/>
      <c r="H5008" s="142"/>
      <c r="I5008" s="142"/>
      <c r="J5008" s="142"/>
      <c r="K5008" s="142"/>
      <c r="L5008" s="142"/>
      <c r="M5008" s="142"/>
      <c r="N5008" s="142"/>
      <c r="O5008" s="142"/>
      <c r="P5008" s="142"/>
      <c r="Q5008" s="142"/>
      <c r="R5008" s="142"/>
      <c r="S5008" s="142"/>
      <c r="T5008" s="142"/>
      <c r="U5008" s="142"/>
      <c r="V5008" s="142"/>
      <c r="W5008" s="142"/>
      <c r="X5008" s="142"/>
      <c r="Y5008" s="142"/>
      <c r="Z5008" s="142"/>
      <c r="AA5008" s="142"/>
      <c r="AB5008" s="142"/>
      <c r="AC5008" s="142"/>
      <c r="AD5008" s="142"/>
      <c r="AE5008" s="142"/>
      <c r="AF5008" s="142"/>
      <c r="AG5008" s="142"/>
      <c r="AH5008" s="142"/>
      <c r="AI5008" s="142"/>
      <c r="AJ5008" s="142"/>
      <c r="AK5008" s="142"/>
      <c r="AL5008" s="142"/>
      <c r="AM5008" s="142"/>
      <c r="AN5008" s="142"/>
      <c r="AO5008" s="142"/>
      <c r="AP5008" s="142"/>
      <c r="AQ5008" s="142"/>
      <c r="AR5008" s="142"/>
      <c r="AS5008" s="142"/>
      <c r="AT5008" s="142"/>
      <c r="AU5008" s="142"/>
      <c r="AV5008" s="142"/>
      <c r="AW5008" s="142"/>
      <c r="AX5008" s="143"/>
    </row>
    <row r="5009" spans="1:251" ht="15" thickBot="1">
      <c r="A5009" s="17"/>
      <c r="B5009" s="18"/>
      <c r="C5009" s="19"/>
      <c r="D5009" s="19"/>
      <c r="E5009" s="19"/>
      <c r="F5009" s="19"/>
      <c r="G5009" s="19"/>
      <c r="H5009" s="19"/>
      <c r="I5009" s="19"/>
      <c r="J5009" s="19"/>
      <c r="K5009" s="19"/>
      <c r="L5009" s="19"/>
      <c r="M5009" s="19"/>
      <c r="N5009" s="19"/>
      <c r="O5009" s="19"/>
      <c r="P5009" s="19"/>
      <c r="Q5009" s="19"/>
      <c r="R5009" s="19"/>
      <c r="S5009" s="19"/>
      <c r="T5009" s="19"/>
      <c r="U5009" s="19"/>
      <c r="V5009" s="19"/>
      <c r="W5009" s="19"/>
      <c r="X5009" s="19"/>
      <c r="Y5009" s="19"/>
      <c r="Z5009" s="19"/>
      <c r="AA5009" s="19"/>
      <c r="AB5009" s="19"/>
      <c r="AC5009" s="19"/>
      <c r="AD5009" s="19"/>
      <c r="AE5009" s="19"/>
      <c r="AF5009" s="19"/>
      <c r="AG5009" s="19"/>
      <c r="AH5009" s="19"/>
      <c r="AI5009" s="19"/>
      <c r="AJ5009" s="19"/>
      <c r="AK5009" s="19"/>
      <c r="AL5009" s="19"/>
      <c r="AM5009" s="19"/>
      <c r="AN5009" s="19"/>
      <c r="AO5009" s="19"/>
      <c r="AP5009" s="19"/>
      <c r="AQ5009" s="19"/>
      <c r="AR5009" s="19"/>
      <c r="AS5009" s="19"/>
      <c r="AT5009" s="19"/>
      <c r="AU5009" s="19"/>
      <c r="AV5009" s="19"/>
      <c r="AW5009" s="19"/>
      <c r="AX5009" s="20"/>
    </row>
    <row r="5010" spans="1:251">
      <c r="B5010" s="21"/>
    </row>
    <row r="5011" spans="1:251" ht="14.25">
      <c r="B5011" s="10" t="s">
        <v>4</v>
      </c>
      <c r="C5011" s="8"/>
      <c r="D5011" s="8"/>
      <c r="E5011" s="8"/>
      <c r="F5011" s="8"/>
      <c r="G5011" s="8"/>
      <c r="H5011" s="8"/>
      <c r="I5011" s="8"/>
      <c r="J5011" s="8"/>
      <c r="K5011" s="8"/>
      <c r="L5011" s="9"/>
      <c r="M5011" s="9"/>
      <c r="N5011" s="9"/>
      <c r="O5011" s="9"/>
      <c r="P5011" s="8"/>
      <c r="Q5011" s="8"/>
      <c r="R5011" s="8"/>
      <c r="S5011" s="8"/>
      <c r="T5011" s="8"/>
      <c r="U5011" s="8"/>
      <c r="V5011" s="10"/>
      <c r="W5011" s="10"/>
      <c r="X5011" s="10"/>
      <c r="Y5011" s="10"/>
      <c r="Z5011" s="10"/>
      <c r="AA5011" s="10"/>
      <c r="AB5011" s="10"/>
      <c r="AC5011" s="10"/>
      <c r="AD5011" s="10"/>
      <c r="AE5011" s="10"/>
      <c r="AF5011" s="10"/>
      <c r="AG5011" s="10"/>
      <c r="AH5011" s="10"/>
      <c r="AI5011" s="10"/>
      <c r="AJ5011" s="10"/>
      <c r="AK5011" s="10"/>
      <c r="AL5011" s="10"/>
      <c r="AM5011" s="10"/>
      <c r="AN5011" s="10"/>
      <c r="AO5011" s="10"/>
      <c r="AP5011" s="10"/>
      <c r="AQ5011" s="10"/>
      <c r="AR5011" s="10"/>
      <c r="AS5011" s="10"/>
      <c r="AT5011" s="10"/>
      <c r="AU5011" s="10"/>
      <c r="AV5011" s="10"/>
      <c r="AW5011" s="10"/>
      <c r="AX5011" s="10"/>
    </row>
    <row r="5012" spans="1:251" ht="15" thickBot="1">
      <c r="B5012" s="8"/>
      <c r="C5012" s="8"/>
      <c r="D5012" s="8"/>
      <c r="E5012" s="8"/>
      <c r="F5012" s="8"/>
      <c r="G5012" s="8"/>
      <c r="H5012" s="8"/>
      <c r="I5012" s="8"/>
      <c r="J5012" s="8"/>
      <c r="K5012" s="8"/>
      <c r="L5012" s="9"/>
      <c r="M5012" s="9"/>
      <c r="N5012" s="9"/>
      <c r="O5012" s="9"/>
      <c r="P5012" s="8"/>
      <c r="Q5012" s="8"/>
      <c r="R5012" s="8"/>
      <c r="S5012" s="8"/>
      <c r="T5012" s="8"/>
      <c r="U5012" s="8"/>
      <c r="V5012" s="10"/>
      <c r="W5012" s="10"/>
      <c r="X5012" s="10"/>
      <c r="Y5012" s="10"/>
      <c r="Z5012" s="10"/>
      <c r="AA5012" s="10"/>
      <c r="AB5012" s="10"/>
      <c r="AC5012" s="10"/>
      <c r="AD5012" s="10"/>
      <c r="AE5012" s="10"/>
      <c r="AF5012" s="10"/>
      <c r="AG5012" s="10"/>
      <c r="AH5012" s="10"/>
      <c r="AI5012" s="10"/>
      <c r="AJ5012" s="10"/>
      <c r="AK5012" s="10"/>
      <c r="AL5012" s="10"/>
      <c r="AM5012" s="10"/>
      <c r="AN5012" s="10"/>
      <c r="AO5012" s="10"/>
      <c r="AP5012" s="10"/>
      <c r="AQ5012" s="10"/>
      <c r="AR5012" s="10"/>
      <c r="AS5012" s="10"/>
      <c r="AT5012" s="10"/>
      <c r="AU5012" s="10"/>
      <c r="AV5012" s="10"/>
      <c r="AW5012" s="10"/>
      <c r="AX5012" s="22" t="s">
        <v>5</v>
      </c>
    </row>
    <row r="5013" spans="1:251" s="16" customFormat="1" ht="13.5" customHeight="1">
      <c r="A5013" s="8"/>
      <c r="B5013" s="146" t="s">
        <v>6</v>
      </c>
      <c r="C5013" s="129"/>
      <c r="D5013" s="129"/>
      <c r="E5013" s="129"/>
      <c r="F5013" s="129"/>
      <c r="G5013" s="129"/>
      <c r="H5013" s="129"/>
      <c r="I5013" s="129"/>
      <c r="J5013" s="129"/>
      <c r="K5013" s="129"/>
      <c r="L5013" s="129"/>
      <c r="M5013" s="129"/>
      <c r="N5013" s="129"/>
      <c r="O5013" s="129"/>
      <c r="P5013" s="129"/>
      <c r="Q5013" s="129"/>
      <c r="R5013" s="129"/>
      <c r="S5013" s="129"/>
      <c r="T5013" s="129"/>
      <c r="U5013" s="129"/>
      <c r="V5013" s="129"/>
      <c r="W5013" s="129"/>
      <c r="X5013" s="129"/>
      <c r="Y5013" s="129"/>
      <c r="Z5013" s="130"/>
      <c r="AA5013" s="128" t="s">
        <v>11</v>
      </c>
      <c r="AB5013" s="129"/>
      <c r="AC5013" s="129"/>
      <c r="AD5013" s="129"/>
      <c r="AE5013" s="129"/>
      <c r="AF5013" s="129"/>
      <c r="AG5013" s="129"/>
      <c r="AH5013" s="129"/>
      <c r="AI5013" s="130"/>
      <c r="AJ5013" s="128" t="s">
        <v>12</v>
      </c>
      <c r="AK5013" s="129"/>
      <c r="AL5013" s="129"/>
      <c r="AM5013" s="129"/>
      <c r="AN5013" s="129"/>
      <c r="AO5013" s="129"/>
      <c r="AP5013" s="129"/>
      <c r="AQ5013" s="129"/>
      <c r="AR5013" s="130"/>
      <c r="AS5013" s="128" t="s">
        <v>7</v>
      </c>
      <c r="AT5013" s="129"/>
      <c r="AU5013" s="129"/>
      <c r="AV5013" s="129"/>
      <c r="AW5013" s="129"/>
      <c r="AX5013" s="134"/>
      <c r="AY5013" s="2"/>
      <c r="AZ5013" s="2"/>
      <c r="BA5013" s="2"/>
      <c r="BB5013" s="2"/>
      <c r="BC5013" s="2"/>
      <c r="BD5013" s="2"/>
      <c r="BE5013" s="2"/>
      <c r="BF5013" s="2"/>
      <c r="BG5013" s="2"/>
      <c r="BH5013" s="2"/>
      <c r="BI5013" s="2"/>
      <c r="BJ5013" s="2"/>
      <c r="BK5013" s="2"/>
      <c r="BL5013" s="2"/>
      <c r="BM5013" s="2"/>
      <c r="BN5013" s="2"/>
      <c r="BO5013" s="2"/>
      <c r="BP5013" s="2"/>
      <c r="BQ5013" s="2"/>
      <c r="BR5013" s="2"/>
      <c r="BS5013" s="2"/>
      <c r="BT5013" s="2"/>
      <c r="BU5013" s="2"/>
      <c r="BV5013" s="2"/>
      <c r="BW5013" s="2"/>
      <c r="BX5013" s="2"/>
      <c r="BY5013" s="2"/>
      <c r="BZ5013" s="2"/>
      <c r="CA5013" s="2"/>
      <c r="CB5013" s="2"/>
      <c r="CC5013" s="2"/>
      <c r="CD5013" s="2"/>
      <c r="CE5013" s="2"/>
      <c r="CF5013" s="2"/>
      <c r="CG5013" s="2"/>
      <c r="CH5013" s="2"/>
      <c r="CI5013" s="2"/>
      <c r="CJ5013" s="2"/>
      <c r="CK5013" s="2"/>
      <c r="CL5013" s="2"/>
      <c r="CM5013" s="2"/>
      <c r="CN5013" s="2"/>
      <c r="CO5013" s="2"/>
      <c r="CP5013" s="2"/>
      <c r="CQ5013" s="2"/>
      <c r="CR5013" s="2"/>
      <c r="CS5013" s="2"/>
      <c r="CT5013" s="2"/>
      <c r="CU5013" s="2"/>
      <c r="CV5013" s="2"/>
      <c r="CW5013" s="2"/>
      <c r="CX5013" s="2"/>
      <c r="CY5013" s="2"/>
      <c r="CZ5013" s="2"/>
      <c r="DA5013" s="2"/>
      <c r="DB5013" s="2"/>
      <c r="DC5013" s="2"/>
      <c r="DD5013" s="2"/>
      <c r="DE5013" s="2"/>
      <c r="DF5013" s="2"/>
      <c r="DG5013" s="2"/>
      <c r="DH5013" s="2"/>
      <c r="DI5013" s="2"/>
      <c r="DJ5013" s="2"/>
      <c r="DK5013" s="2"/>
      <c r="DL5013" s="2"/>
      <c r="DM5013" s="2"/>
      <c r="DN5013" s="2"/>
      <c r="DO5013" s="2"/>
      <c r="DP5013" s="2"/>
      <c r="DQ5013" s="2"/>
      <c r="DR5013" s="2"/>
      <c r="DS5013" s="2"/>
      <c r="DT5013" s="2"/>
      <c r="DU5013" s="2"/>
      <c r="DV5013" s="2"/>
      <c r="DW5013" s="2"/>
      <c r="DX5013" s="2"/>
      <c r="DY5013" s="2"/>
      <c r="DZ5013" s="2"/>
      <c r="EA5013" s="2"/>
      <c r="EB5013" s="2"/>
      <c r="EC5013" s="2"/>
      <c r="ED5013" s="2"/>
      <c r="EE5013" s="2"/>
      <c r="EF5013" s="2"/>
      <c r="EG5013" s="2"/>
      <c r="EH5013" s="2"/>
      <c r="EI5013" s="2"/>
      <c r="EJ5013" s="2"/>
      <c r="EK5013" s="2"/>
      <c r="EL5013" s="2"/>
      <c r="EM5013" s="2"/>
      <c r="EN5013" s="2"/>
      <c r="EO5013" s="2"/>
      <c r="EP5013" s="2"/>
      <c r="EQ5013" s="2"/>
      <c r="ER5013" s="2"/>
      <c r="ES5013" s="2"/>
      <c r="ET5013" s="2"/>
      <c r="EU5013" s="2"/>
      <c r="EV5013" s="2"/>
      <c r="EW5013" s="2"/>
      <c r="EX5013" s="2"/>
      <c r="EY5013" s="2"/>
      <c r="EZ5013" s="2"/>
      <c r="FA5013" s="2"/>
      <c r="FB5013" s="2"/>
      <c r="FC5013" s="2"/>
      <c r="FD5013" s="2"/>
      <c r="FE5013" s="2"/>
      <c r="FF5013" s="2"/>
      <c r="FG5013" s="2"/>
      <c r="FH5013" s="2"/>
      <c r="FI5013" s="2"/>
      <c r="FJ5013" s="2"/>
      <c r="FK5013" s="2"/>
      <c r="FL5013" s="2"/>
      <c r="FM5013" s="2"/>
      <c r="FN5013" s="2"/>
      <c r="FO5013" s="2"/>
      <c r="FP5013" s="2"/>
      <c r="FQ5013" s="2"/>
      <c r="FR5013" s="2"/>
      <c r="FS5013" s="2"/>
      <c r="FT5013" s="2"/>
      <c r="FU5013" s="2"/>
      <c r="FV5013" s="2"/>
      <c r="FW5013" s="2"/>
      <c r="FX5013" s="2"/>
      <c r="FY5013" s="2"/>
      <c r="FZ5013" s="2"/>
      <c r="GA5013" s="2"/>
      <c r="GB5013" s="2"/>
      <c r="GC5013" s="2"/>
      <c r="GD5013" s="2"/>
      <c r="GE5013" s="2"/>
      <c r="GF5013" s="2"/>
      <c r="GG5013" s="2"/>
      <c r="GH5013" s="2"/>
      <c r="GI5013" s="2"/>
      <c r="GJ5013" s="2"/>
      <c r="GK5013" s="2"/>
      <c r="GL5013" s="2"/>
      <c r="GM5013" s="2"/>
      <c r="GN5013" s="2"/>
      <c r="GO5013" s="2"/>
      <c r="GP5013" s="2"/>
      <c r="GQ5013" s="2"/>
      <c r="GR5013" s="2"/>
      <c r="GS5013" s="2"/>
      <c r="GT5013" s="2"/>
      <c r="GU5013" s="2"/>
      <c r="GV5013" s="2"/>
      <c r="GW5013" s="2"/>
      <c r="GX5013" s="2"/>
      <c r="GY5013" s="2"/>
      <c r="GZ5013" s="2"/>
      <c r="HA5013" s="2"/>
      <c r="HB5013" s="2"/>
      <c r="HC5013" s="2"/>
      <c r="HD5013" s="2"/>
      <c r="HE5013" s="2"/>
      <c r="HF5013" s="2"/>
      <c r="HG5013" s="2"/>
      <c r="HH5013" s="2"/>
      <c r="HI5013" s="2"/>
      <c r="HJ5013" s="2"/>
      <c r="HK5013" s="2"/>
      <c r="HL5013" s="2"/>
      <c r="HM5013" s="2"/>
      <c r="HN5013" s="2"/>
      <c r="HO5013" s="2"/>
      <c r="HP5013" s="2"/>
      <c r="HQ5013" s="2"/>
      <c r="HR5013" s="2"/>
      <c r="HS5013" s="2"/>
      <c r="HT5013" s="2"/>
      <c r="HU5013" s="2"/>
      <c r="HV5013" s="2"/>
      <c r="HW5013" s="2"/>
      <c r="HX5013" s="2"/>
      <c r="HY5013" s="2"/>
      <c r="HZ5013" s="2"/>
      <c r="IA5013" s="2"/>
      <c r="IB5013" s="2"/>
      <c r="IC5013" s="2"/>
      <c r="ID5013" s="2"/>
      <c r="IE5013" s="2"/>
      <c r="IF5013" s="2"/>
      <c r="IG5013" s="2"/>
      <c r="IH5013" s="2"/>
      <c r="II5013" s="2"/>
      <c r="IJ5013" s="2"/>
      <c r="IK5013" s="2"/>
      <c r="IL5013" s="2"/>
      <c r="IM5013" s="2"/>
      <c r="IN5013" s="2"/>
      <c r="IO5013" s="2"/>
      <c r="IP5013" s="2"/>
      <c r="IQ5013" s="2"/>
    </row>
    <row r="5014" spans="1:251" s="16" customFormat="1" ht="13.5">
      <c r="A5014" s="8"/>
      <c r="B5014" s="147"/>
      <c r="C5014" s="132"/>
      <c r="D5014" s="132"/>
      <c r="E5014" s="132"/>
      <c r="F5014" s="132"/>
      <c r="G5014" s="132"/>
      <c r="H5014" s="132"/>
      <c r="I5014" s="132"/>
      <c r="J5014" s="132"/>
      <c r="K5014" s="132"/>
      <c r="L5014" s="132"/>
      <c r="M5014" s="132"/>
      <c r="N5014" s="132"/>
      <c r="O5014" s="132"/>
      <c r="P5014" s="132"/>
      <c r="Q5014" s="132"/>
      <c r="R5014" s="132"/>
      <c r="S5014" s="132"/>
      <c r="T5014" s="132"/>
      <c r="U5014" s="132"/>
      <c r="V5014" s="132"/>
      <c r="W5014" s="132"/>
      <c r="X5014" s="132"/>
      <c r="Y5014" s="132"/>
      <c r="Z5014" s="133"/>
      <c r="AA5014" s="131"/>
      <c r="AB5014" s="132"/>
      <c r="AC5014" s="132"/>
      <c r="AD5014" s="132"/>
      <c r="AE5014" s="132"/>
      <c r="AF5014" s="132"/>
      <c r="AG5014" s="132"/>
      <c r="AH5014" s="132"/>
      <c r="AI5014" s="133"/>
      <c r="AJ5014" s="131"/>
      <c r="AK5014" s="132"/>
      <c r="AL5014" s="132"/>
      <c r="AM5014" s="132"/>
      <c r="AN5014" s="132"/>
      <c r="AO5014" s="132"/>
      <c r="AP5014" s="132"/>
      <c r="AQ5014" s="132"/>
      <c r="AR5014" s="133"/>
      <c r="AS5014" s="131"/>
      <c r="AT5014" s="132"/>
      <c r="AU5014" s="132"/>
      <c r="AV5014" s="132"/>
      <c r="AW5014" s="132"/>
      <c r="AX5014" s="135"/>
      <c r="AY5014" s="2"/>
      <c r="AZ5014" s="2"/>
      <c r="BA5014" s="2"/>
      <c r="BB5014" s="23"/>
      <c r="BC5014" s="24"/>
      <c r="BE5014" s="2"/>
      <c r="BF5014" s="2"/>
      <c r="BG5014" s="2"/>
      <c r="BH5014" s="2"/>
      <c r="BI5014" s="2"/>
      <c r="BJ5014" s="2"/>
      <c r="BK5014" s="2"/>
      <c r="BL5014" s="2"/>
      <c r="BM5014" s="2"/>
      <c r="BN5014" s="2"/>
      <c r="BO5014" s="2"/>
      <c r="BP5014" s="2"/>
      <c r="BQ5014" s="2"/>
      <c r="BR5014" s="2"/>
      <c r="BS5014" s="2"/>
      <c r="BT5014" s="2"/>
      <c r="BU5014" s="2"/>
      <c r="BV5014" s="2"/>
      <c r="BW5014" s="2"/>
      <c r="BX5014" s="2"/>
      <c r="BY5014" s="2"/>
      <c r="BZ5014" s="2"/>
      <c r="CA5014" s="2"/>
      <c r="CB5014" s="2"/>
      <c r="CC5014" s="2"/>
      <c r="CD5014" s="2"/>
      <c r="CE5014" s="2"/>
      <c r="CF5014" s="2"/>
      <c r="CG5014" s="2"/>
      <c r="CH5014" s="2"/>
      <c r="CI5014" s="2"/>
      <c r="CJ5014" s="2"/>
      <c r="CK5014" s="2"/>
      <c r="CL5014" s="2"/>
      <c r="CM5014" s="2"/>
      <c r="CN5014" s="2"/>
      <c r="CO5014" s="2"/>
      <c r="CP5014" s="2"/>
      <c r="CQ5014" s="2"/>
      <c r="CR5014" s="2"/>
      <c r="CS5014" s="2"/>
      <c r="CT5014" s="2"/>
      <c r="CU5014" s="2"/>
      <c r="CV5014" s="2"/>
      <c r="CW5014" s="2"/>
      <c r="CX5014" s="2"/>
      <c r="CY5014" s="2"/>
      <c r="CZ5014" s="2"/>
      <c r="DA5014" s="2"/>
      <c r="DB5014" s="2"/>
      <c r="DC5014" s="2"/>
      <c r="DD5014" s="2"/>
      <c r="DE5014" s="2"/>
      <c r="DF5014" s="2"/>
      <c r="DG5014" s="2"/>
      <c r="DH5014" s="2"/>
      <c r="DI5014" s="2"/>
      <c r="DJ5014" s="2"/>
      <c r="DK5014" s="2"/>
      <c r="DL5014" s="2"/>
      <c r="DM5014" s="2"/>
      <c r="DN5014" s="2"/>
      <c r="DO5014" s="2"/>
      <c r="DP5014" s="2"/>
      <c r="DQ5014" s="2"/>
      <c r="DR5014" s="2"/>
      <c r="DS5014" s="2"/>
      <c r="DT5014" s="2"/>
      <c r="DU5014" s="2"/>
      <c r="DV5014" s="2"/>
      <c r="DW5014" s="2"/>
      <c r="DX5014" s="2"/>
      <c r="DY5014" s="2"/>
      <c r="DZ5014" s="2"/>
      <c r="EA5014" s="2"/>
      <c r="EB5014" s="2"/>
      <c r="EC5014" s="2"/>
      <c r="ED5014" s="2"/>
      <c r="EE5014" s="2"/>
      <c r="EF5014" s="2"/>
      <c r="EG5014" s="2"/>
      <c r="EH5014" s="2"/>
      <c r="EI5014" s="2"/>
      <c r="EJ5014" s="2"/>
      <c r="EK5014" s="2"/>
      <c r="EL5014" s="2"/>
      <c r="EM5014" s="2"/>
      <c r="EN5014" s="2"/>
      <c r="EO5014" s="2"/>
      <c r="EP5014" s="2"/>
      <c r="EQ5014" s="2"/>
      <c r="ER5014" s="2"/>
      <c r="ES5014" s="2"/>
      <c r="ET5014" s="2"/>
      <c r="EU5014" s="2"/>
      <c r="EV5014" s="2"/>
      <c r="EW5014" s="2"/>
      <c r="EX5014" s="2"/>
      <c r="EY5014" s="2"/>
      <c r="EZ5014" s="2"/>
      <c r="FA5014" s="2"/>
      <c r="FB5014" s="2"/>
      <c r="FC5014" s="2"/>
      <c r="FD5014" s="2"/>
      <c r="FE5014" s="2"/>
      <c r="FF5014" s="2"/>
      <c r="FG5014" s="2"/>
      <c r="FH5014" s="2"/>
      <c r="FI5014" s="2"/>
      <c r="FJ5014" s="2"/>
      <c r="FK5014" s="2"/>
      <c r="FL5014" s="2"/>
      <c r="FM5014" s="2"/>
      <c r="FN5014" s="2"/>
      <c r="FO5014" s="2"/>
      <c r="FP5014" s="2"/>
      <c r="FQ5014" s="2"/>
      <c r="FR5014" s="2"/>
      <c r="FS5014" s="2"/>
      <c r="FT5014" s="2"/>
      <c r="FU5014" s="2"/>
      <c r="FV5014" s="2"/>
      <c r="FW5014" s="2"/>
      <c r="FX5014" s="2"/>
      <c r="FY5014" s="2"/>
      <c r="FZ5014" s="2"/>
      <c r="GA5014" s="2"/>
      <c r="GB5014" s="2"/>
      <c r="GC5014" s="2"/>
      <c r="GD5014" s="2"/>
      <c r="GE5014" s="2"/>
      <c r="GF5014" s="2"/>
      <c r="GG5014" s="2"/>
      <c r="GH5014" s="2"/>
      <c r="GI5014" s="2"/>
      <c r="GJ5014" s="2"/>
      <c r="GK5014" s="2"/>
      <c r="GL5014" s="2"/>
      <c r="GM5014" s="2"/>
      <c r="GN5014" s="2"/>
      <c r="GO5014" s="2"/>
      <c r="GP5014" s="2"/>
      <c r="GQ5014" s="2"/>
      <c r="GR5014" s="2"/>
      <c r="GS5014" s="2"/>
      <c r="GT5014" s="2"/>
      <c r="GU5014" s="2"/>
      <c r="GV5014" s="2"/>
      <c r="GW5014" s="2"/>
      <c r="GX5014" s="2"/>
      <c r="GY5014" s="2"/>
      <c r="GZ5014" s="2"/>
      <c r="HA5014" s="2"/>
      <c r="HB5014" s="2"/>
      <c r="HC5014" s="2"/>
      <c r="HD5014" s="2"/>
      <c r="HE5014" s="2"/>
      <c r="HF5014" s="2"/>
      <c r="HG5014" s="2"/>
      <c r="HH5014" s="2"/>
      <c r="HI5014" s="2"/>
      <c r="HJ5014" s="2"/>
      <c r="HK5014" s="2"/>
      <c r="HL5014" s="2"/>
      <c r="HM5014" s="2"/>
      <c r="HN5014" s="2"/>
      <c r="HO5014" s="2"/>
      <c r="HP5014" s="2"/>
      <c r="HQ5014" s="2"/>
      <c r="HR5014" s="2"/>
      <c r="HS5014" s="2"/>
      <c r="HT5014" s="2"/>
      <c r="HU5014" s="2"/>
      <c r="HV5014" s="2"/>
      <c r="HW5014" s="2"/>
      <c r="HX5014" s="2"/>
      <c r="HY5014" s="2"/>
      <c r="HZ5014" s="2"/>
      <c r="IA5014" s="2"/>
      <c r="IB5014" s="2"/>
      <c r="IC5014" s="2"/>
      <c r="ID5014" s="2"/>
      <c r="IE5014" s="2"/>
      <c r="IF5014" s="2"/>
      <c r="IG5014" s="2"/>
      <c r="IH5014" s="2"/>
      <c r="II5014" s="2"/>
      <c r="IJ5014" s="2"/>
      <c r="IK5014" s="2"/>
      <c r="IL5014" s="2"/>
      <c r="IM5014" s="2"/>
      <c r="IN5014" s="2"/>
      <c r="IO5014" s="2"/>
      <c r="IP5014" s="2"/>
      <c r="IQ5014" s="2"/>
    </row>
    <row r="5015" spans="1:251" s="16" customFormat="1" ht="18.75" customHeight="1">
      <c r="A5015" s="8"/>
      <c r="B5015" s="25"/>
      <c r="C5015" s="125" t="s">
        <v>456</v>
      </c>
      <c r="D5015" s="126"/>
      <c r="E5015" s="126"/>
      <c r="F5015" s="126"/>
      <c r="G5015" s="126"/>
      <c r="H5015" s="126"/>
      <c r="I5015" s="126"/>
      <c r="J5015" s="126"/>
      <c r="K5015" s="126"/>
      <c r="L5015" s="126"/>
      <c r="M5015" s="126"/>
      <c r="N5015" s="126"/>
      <c r="O5015" s="126"/>
      <c r="P5015" s="126"/>
      <c r="Q5015" s="126"/>
      <c r="R5015" s="126"/>
      <c r="S5015" s="126"/>
      <c r="T5015" s="126"/>
      <c r="U5015" s="126"/>
      <c r="V5015" s="126"/>
      <c r="W5015" s="126"/>
      <c r="X5015" s="126"/>
      <c r="Y5015" s="126"/>
      <c r="Z5015" s="127"/>
      <c r="AA5015" s="106">
        <v>104060</v>
      </c>
      <c r="AB5015" s="107"/>
      <c r="AC5015" s="107"/>
      <c r="AD5015" s="107"/>
      <c r="AE5015" s="107"/>
      <c r="AF5015" s="107"/>
      <c r="AG5015" s="107"/>
      <c r="AH5015" s="107"/>
      <c r="AI5015" s="108"/>
      <c r="AJ5015" s="106">
        <v>68461</v>
      </c>
      <c r="AK5015" s="107"/>
      <c r="AL5015" s="107"/>
      <c r="AM5015" s="107"/>
      <c r="AN5015" s="107"/>
      <c r="AO5015" s="107"/>
      <c r="AP5015" s="107"/>
      <c r="AQ5015" s="107"/>
      <c r="AR5015" s="108"/>
      <c r="AS5015" s="109"/>
      <c r="AT5015" s="110"/>
      <c r="AU5015" s="110"/>
      <c r="AV5015" s="110"/>
      <c r="AW5015" s="110"/>
      <c r="AX5015" s="111"/>
      <c r="AY5015" s="2"/>
      <c r="AZ5015" s="2"/>
      <c r="BA5015" s="2"/>
      <c r="BB5015" s="2"/>
      <c r="BC5015" s="2"/>
      <c r="BD5015" s="2"/>
      <c r="BE5015" s="2"/>
      <c r="BF5015" s="2"/>
      <c r="BG5015" s="2"/>
      <c r="BH5015" s="2"/>
      <c r="BI5015" s="2"/>
      <c r="BJ5015" s="2"/>
      <c r="BK5015" s="2"/>
      <c r="BL5015" s="2"/>
      <c r="BM5015" s="2"/>
      <c r="BN5015" s="2"/>
      <c r="BO5015" s="2"/>
      <c r="BP5015" s="2"/>
      <c r="BQ5015" s="2"/>
      <c r="BR5015" s="2"/>
      <c r="BS5015" s="2"/>
      <c r="BT5015" s="2"/>
      <c r="BU5015" s="2"/>
      <c r="BV5015" s="2"/>
      <c r="BW5015" s="2"/>
      <c r="BX5015" s="2"/>
      <c r="BY5015" s="2"/>
      <c r="BZ5015" s="2"/>
      <c r="CA5015" s="2"/>
      <c r="CB5015" s="2"/>
      <c r="CC5015" s="2"/>
      <c r="CD5015" s="2"/>
      <c r="CE5015" s="2"/>
      <c r="CF5015" s="2"/>
      <c r="CG5015" s="2"/>
      <c r="CH5015" s="2"/>
      <c r="CI5015" s="2"/>
      <c r="CJ5015" s="2"/>
      <c r="CK5015" s="2"/>
      <c r="CL5015" s="2"/>
      <c r="CM5015" s="2"/>
      <c r="CN5015" s="2"/>
      <c r="CO5015" s="2"/>
      <c r="CP5015" s="2"/>
      <c r="CQ5015" s="2"/>
      <c r="CR5015" s="2"/>
      <c r="CS5015" s="2"/>
      <c r="CT5015" s="2"/>
      <c r="CU5015" s="2"/>
      <c r="CV5015" s="2"/>
      <c r="CW5015" s="2"/>
      <c r="CX5015" s="2"/>
      <c r="CY5015" s="2"/>
      <c r="CZ5015" s="2"/>
      <c r="DA5015" s="2"/>
      <c r="DB5015" s="2"/>
      <c r="DC5015" s="2"/>
      <c r="DD5015" s="2"/>
      <c r="DE5015" s="2"/>
      <c r="DF5015" s="2"/>
      <c r="DG5015" s="2"/>
      <c r="DH5015" s="2"/>
      <c r="DI5015" s="2"/>
      <c r="DJ5015" s="2"/>
      <c r="DK5015" s="2"/>
      <c r="DL5015" s="2"/>
      <c r="DM5015" s="2"/>
      <c r="DN5015" s="2"/>
      <c r="DO5015" s="2"/>
      <c r="DP5015" s="2"/>
      <c r="DQ5015" s="2"/>
      <c r="DR5015" s="2"/>
      <c r="DS5015" s="2"/>
      <c r="DT5015" s="2"/>
      <c r="DU5015" s="2"/>
      <c r="DV5015" s="2"/>
      <c r="DW5015" s="2"/>
      <c r="DX5015" s="2"/>
      <c r="DY5015" s="2"/>
      <c r="DZ5015" s="2"/>
      <c r="EA5015" s="2"/>
      <c r="EB5015" s="2"/>
      <c r="EC5015" s="2"/>
      <c r="ED5015" s="2"/>
      <c r="EE5015" s="2"/>
      <c r="EF5015" s="2"/>
      <c r="EG5015" s="2"/>
      <c r="EH5015" s="2"/>
      <c r="EI5015" s="2"/>
      <c r="EJ5015" s="2"/>
      <c r="EK5015" s="2"/>
      <c r="EL5015" s="2"/>
      <c r="EM5015" s="2"/>
      <c r="EN5015" s="2"/>
      <c r="EO5015" s="2"/>
      <c r="EP5015" s="2"/>
      <c r="EQ5015" s="2"/>
      <c r="ER5015" s="2"/>
      <c r="ES5015" s="2"/>
      <c r="ET5015" s="2"/>
      <c r="EU5015" s="2"/>
      <c r="EV5015" s="2"/>
      <c r="EW5015" s="2"/>
      <c r="EX5015" s="2"/>
      <c r="EY5015" s="2"/>
      <c r="EZ5015" s="2"/>
      <c r="FA5015" s="2"/>
      <c r="FB5015" s="2"/>
      <c r="FC5015" s="2"/>
      <c r="FD5015" s="2"/>
      <c r="FE5015" s="2"/>
      <c r="FF5015" s="2"/>
      <c r="FG5015" s="2"/>
      <c r="FH5015" s="2"/>
      <c r="FI5015" s="2"/>
      <c r="FJ5015" s="2"/>
      <c r="FK5015" s="2"/>
      <c r="FL5015" s="2"/>
      <c r="FM5015" s="2"/>
      <c r="FN5015" s="2"/>
      <c r="FO5015" s="2"/>
      <c r="FP5015" s="2"/>
      <c r="FQ5015" s="2"/>
      <c r="FR5015" s="2"/>
      <c r="FS5015" s="2"/>
      <c r="FT5015" s="2"/>
      <c r="FU5015" s="2"/>
      <c r="FV5015" s="2"/>
      <c r="FW5015" s="2"/>
      <c r="FX5015" s="2"/>
      <c r="FY5015" s="2"/>
      <c r="FZ5015" s="2"/>
      <c r="GA5015" s="2"/>
      <c r="GB5015" s="2"/>
      <c r="GC5015" s="2"/>
      <c r="GD5015" s="2"/>
      <c r="GE5015" s="2"/>
      <c r="GF5015" s="2"/>
      <c r="GG5015" s="2"/>
      <c r="GH5015" s="2"/>
      <c r="GI5015" s="2"/>
      <c r="GJ5015" s="2"/>
      <c r="GK5015" s="2"/>
      <c r="GL5015" s="2"/>
      <c r="GM5015" s="2"/>
      <c r="GN5015" s="2"/>
      <c r="GO5015" s="2"/>
      <c r="GP5015" s="2"/>
      <c r="GQ5015" s="2"/>
      <c r="GR5015" s="2"/>
      <c r="GS5015" s="2"/>
      <c r="GT5015" s="2"/>
      <c r="GU5015" s="2"/>
      <c r="GV5015" s="2"/>
      <c r="GW5015" s="2"/>
      <c r="GX5015" s="2"/>
      <c r="GY5015" s="2"/>
      <c r="GZ5015" s="2"/>
      <c r="HA5015" s="2"/>
      <c r="HB5015" s="2"/>
      <c r="HC5015" s="2"/>
      <c r="HD5015" s="2"/>
      <c r="HE5015" s="2"/>
      <c r="HF5015" s="2"/>
      <c r="HG5015" s="2"/>
      <c r="HH5015" s="2"/>
      <c r="HI5015" s="2"/>
      <c r="HJ5015" s="2"/>
      <c r="HK5015" s="2"/>
      <c r="HL5015" s="2"/>
      <c r="HM5015" s="2"/>
      <c r="HN5015" s="2"/>
      <c r="HO5015" s="2"/>
      <c r="HP5015" s="2"/>
      <c r="HQ5015" s="2"/>
      <c r="HR5015" s="2"/>
      <c r="HS5015" s="2"/>
      <c r="HT5015" s="2"/>
      <c r="HU5015" s="2"/>
      <c r="HV5015" s="2"/>
      <c r="HW5015" s="2"/>
      <c r="HX5015" s="2"/>
      <c r="HY5015" s="2"/>
      <c r="HZ5015" s="2"/>
      <c r="IA5015" s="2"/>
      <c r="IB5015" s="2"/>
      <c r="IC5015" s="2"/>
      <c r="ID5015" s="2"/>
      <c r="IE5015" s="2"/>
      <c r="IF5015" s="2"/>
      <c r="IG5015" s="2"/>
      <c r="IH5015" s="2"/>
      <c r="II5015" s="2"/>
      <c r="IJ5015" s="2"/>
      <c r="IK5015" s="2"/>
      <c r="IL5015" s="2"/>
      <c r="IM5015" s="2"/>
      <c r="IN5015" s="2"/>
      <c r="IO5015" s="2"/>
      <c r="IP5015" s="2"/>
      <c r="IQ5015" s="2"/>
    </row>
    <row r="5016" spans="1:251" s="16" customFormat="1" ht="18.75" customHeight="1" thickBot="1">
      <c r="A5016" s="17"/>
      <c r="B5016" s="136" t="s">
        <v>13</v>
      </c>
      <c r="C5016" s="137"/>
      <c r="D5016" s="137"/>
      <c r="E5016" s="137"/>
      <c r="F5016" s="137"/>
      <c r="G5016" s="137"/>
      <c r="H5016" s="137"/>
      <c r="I5016" s="137"/>
      <c r="J5016" s="137"/>
      <c r="K5016" s="137"/>
      <c r="L5016" s="137"/>
      <c r="M5016" s="137"/>
      <c r="N5016" s="137"/>
      <c r="O5016" s="137"/>
      <c r="P5016" s="137"/>
      <c r="Q5016" s="137"/>
      <c r="R5016" s="137"/>
      <c r="S5016" s="137"/>
      <c r="T5016" s="137"/>
      <c r="U5016" s="137"/>
      <c r="V5016" s="137"/>
      <c r="W5016" s="137"/>
      <c r="X5016" s="137"/>
      <c r="Y5016" s="137"/>
      <c r="Z5016" s="138"/>
      <c r="AA5016" s="115">
        <f>SUM($AA$5015:$AA$5015)</f>
        <v>104060</v>
      </c>
      <c r="AB5016" s="116"/>
      <c r="AC5016" s="116"/>
      <c r="AD5016" s="116"/>
      <c r="AE5016" s="116"/>
      <c r="AF5016" s="116"/>
      <c r="AG5016" s="116"/>
      <c r="AH5016" s="116"/>
      <c r="AI5016" s="117"/>
      <c r="AJ5016" s="115">
        <f>SUM($AJ$5015:$AJ$5015)</f>
        <v>68461</v>
      </c>
      <c r="AK5016" s="116"/>
      <c r="AL5016" s="116"/>
      <c r="AM5016" s="116"/>
      <c r="AN5016" s="116"/>
      <c r="AO5016" s="116"/>
      <c r="AP5016" s="116"/>
      <c r="AQ5016" s="116"/>
      <c r="AR5016" s="117"/>
      <c r="AS5016" s="112"/>
      <c r="AT5016" s="113"/>
      <c r="AU5016" s="113"/>
      <c r="AV5016" s="113"/>
      <c r="AW5016" s="113"/>
      <c r="AX5016" s="114"/>
      <c r="AY5016" s="2"/>
      <c r="AZ5016" s="2"/>
      <c r="BA5016" s="2"/>
      <c r="BB5016" s="2"/>
      <c r="BC5016" s="2"/>
      <c r="BD5016" s="2"/>
      <c r="BE5016" s="2"/>
      <c r="BF5016" s="2"/>
      <c r="BG5016" s="2"/>
      <c r="BH5016" s="2"/>
      <c r="BI5016" s="2"/>
      <c r="BJ5016" s="2"/>
      <c r="BK5016" s="2"/>
      <c r="BL5016" s="2"/>
      <c r="BM5016" s="2"/>
      <c r="BN5016" s="2"/>
      <c r="BO5016" s="2"/>
      <c r="BP5016" s="2"/>
      <c r="BQ5016" s="2"/>
      <c r="BR5016" s="2"/>
      <c r="BS5016" s="2"/>
      <c r="BT5016" s="2"/>
      <c r="BU5016" s="2"/>
      <c r="BV5016" s="2"/>
      <c r="BW5016" s="2"/>
      <c r="BX5016" s="2"/>
      <c r="BY5016" s="2"/>
      <c r="BZ5016" s="2"/>
      <c r="CA5016" s="2"/>
      <c r="CB5016" s="2"/>
      <c r="CC5016" s="2"/>
      <c r="CD5016" s="2"/>
      <c r="CE5016" s="2"/>
      <c r="CF5016" s="2"/>
      <c r="CG5016" s="2"/>
      <c r="CH5016" s="2"/>
      <c r="CI5016" s="2"/>
      <c r="CJ5016" s="2"/>
      <c r="CK5016" s="2"/>
      <c r="CL5016" s="2"/>
      <c r="CM5016" s="2"/>
      <c r="CN5016" s="2"/>
      <c r="CO5016" s="2"/>
      <c r="CP5016" s="2"/>
      <c r="CQ5016" s="2"/>
      <c r="CR5016" s="2"/>
      <c r="CS5016" s="2"/>
      <c r="CT5016" s="2"/>
      <c r="CU5016" s="2"/>
      <c r="CV5016" s="2"/>
      <c r="CW5016" s="2"/>
      <c r="CX5016" s="2"/>
      <c r="CY5016" s="2"/>
      <c r="CZ5016" s="2"/>
      <c r="DA5016" s="2"/>
      <c r="DB5016" s="2"/>
      <c r="DC5016" s="2"/>
      <c r="DD5016" s="2"/>
      <c r="DE5016" s="2"/>
      <c r="DF5016" s="2"/>
      <c r="DG5016" s="2"/>
      <c r="DH5016" s="2"/>
      <c r="DI5016" s="2"/>
      <c r="DJ5016" s="2"/>
      <c r="DK5016" s="2"/>
      <c r="DL5016" s="2"/>
      <c r="DM5016" s="2"/>
      <c r="DN5016" s="2"/>
      <c r="DO5016" s="2"/>
      <c r="DP5016" s="2"/>
      <c r="DQ5016" s="2"/>
      <c r="DR5016" s="2"/>
      <c r="DS5016" s="2"/>
      <c r="DT5016" s="2"/>
      <c r="DU5016" s="2"/>
      <c r="DV5016" s="2"/>
      <c r="DW5016" s="2"/>
      <c r="DX5016" s="2"/>
      <c r="DY5016" s="2"/>
      <c r="DZ5016" s="2"/>
      <c r="EA5016" s="2"/>
      <c r="EB5016" s="2"/>
      <c r="EC5016" s="2"/>
      <c r="ED5016" s="2"/>
      <c r="EE5016" s="2"/>
      <c r="EF5016" s="2"/>
      <c r="EG5016" s="2"/>
      <c r="EH5016" s="2"/>
      <c r="EI5016" s="2"/>
      <c r="EJ5016" s="2"/>
      <c r="EK5016" s="2"/>
      <c r="EL5016" s="2"/>
      <c r="EM5016" s="2"/>
      <c r="EN5016" s="2"/>
      <c r="EO5016" s="2"/>
      <c r="EP5016" s="2"/>
      <c r="EQ5016" s="2"/>
      <c r="ER5016" s="2"/>
      <c r="ES5016" s="2"/>
      <c r="ET5016" s="2"/>
      <c r="EU5016" s="2"/>
      <c r="EV5016" s="2"/>
      <c r="EW5016" s="2"/>
      <c r="EX5016" s="2"/>
      <c r="EY5016" s="2"/>
      <c r="EZ5016" s="2"/>
      <c r="FA5016" s="2"/>
      <c r="FB5016" s="2"/>
      <c r="FC5016" s="2"/>
      <c r="FD5016" s="2"/>
      <c r="FE5016" s="2"/>
      <c r="FF5016" s="2"/>
      <c r="FG5016" s="2"/>
      <c r="FH5016" s="2"/>
      <c r="FI5016" s="2"/>
      <c r="FJ5016" s="2"/>
      <c r="FK5016" s="2"/>
      <c r="FL5016" s="2"/>
      <c r="FM5016" s="2"/>
      <c r="FN5016" s="2"/>
      <c r="FO5016" s="2"/>
      <c r="FP5016" s="2"/>
      <c r="FQ5016" s="2"/>
      <c r="FR5016" s="2"/>
      <c r="FS5016" s="2"/>
      <c r="FT5016" s="2"/>
      <c r="FU5016" s="2"/>
      <c r="FV5016" s="2"/>
      <c r="FW5016" s="2"/>
      <c r="FX5016" s="2"/>
      <c r="FY5016" s="2"/>
      <c r="FZ5016" s="2"/>
      <c r="GA5016" s="2"/>
      <c r="GB5016" s="2"/>
      <c r="GC5016" s="2"/>
      <c r="GD5016" s="2"/>
      <c r="GE5016" s="2"/>
      <c r="GF5016" s="2"/>
      <c r="GG5016" s="2"/>
      <c r="GH5016" s="2"/>
      <c r="GI5016" s="2"/>
      <c r="GJ5016" s="2"/>
      <c r="GK5016" s="2"/>
      <c r="GL5016" s="2"/>
      <c r="GM5016" s="2"/>
      <c r="GN5016" s="2"/>
      <c r="GO5016" s="2"/>
      <c r="GP5016" s="2"/>
      <c r="GQ5016" s="2"/>
      <c r="GR5016" s="2"/>
      <c r="GS5016" s="2"/>
      <c r="GT5016" s="2"/>
      <c r="GU5016" s="2"/>
      <c r="GV5016" s="2"/>
      <c r="GW5016" s="2"/>
      <c r="GX5016" s="2"/>
      <c r="GY5016" s="2"/>
      <c r="GZ5016" s="2"/>
      <c r="HA5016" s="2"/>
      <c r="HB5016" s="2"/>
      <c r="HC5016" s="2"/>
      <c r="HD5016" s="2"/>
      <c r="HE5016" s="2"/>
      <c r="HF5016" s="2"/>
      <c r="HG5016" s="2"/>
      <c r="HH5016" s="2"/>
      <c r="HI5016" s="2"/>
      <c r="HJ5016" s="2"/>
      <c r="HK5016" s="2"/>
      <c r="HL5016" s="2"/>
      <c r="HM5016" s="2"/>
      <c r="HN5016" s="2"/>
      <c r="HO5016" s="2"/>
      <c r="HP5016" s="2"/>
      <c r="HQ5016" s="2"/>
      <c r="HR5016" s="2"/>
      <c r="HS5016" s="2"/>
      <c r="HT5016" s="2"/>
      <c r="HU5016" s="2"/>
      <c r="HV5016" s="2"/>
      <c r="HW5016" s="2"/>
      <c r="HX5016" s="2"/>
      <c r="HY5016" s="2"/>
      <c r="HZ5016" s="2"/>
      <c r="IA5016" s="2"/>
      <c r="IB5016" s="2"/>
      <c r="IC5016" s="2"/>
      <c r="ID5016" s="2"/>
      <c r="IE5016" s="2"/>
      <c r="IF5016" s="2"/>
      <c r="IG5016" s="2"/>
      <c r="IH5016" s="2"/>
      <c r="II5016" s="2"/>
      <c r="IJ5016" s="2"/>
      <c r="IK5016" s="2"/>
      <c r="IL5016" s="2"/>
      <c r="IM5016" s="2"/>
      <c r="IN5016" s="2"/>
      <c r="IO5016" s="2"/>
      <c r="IP5016" s="2"/>
      <c r="IQ5016" s="2"/>
    </row>
    <row r="5018" spans="1:251" ht="18.75">
      <c r="A5018" s="1" t="s">
        <v>0</v>
      </c>
      <c r="AW5018" s="3"/>
      <c r="AX5018" s="4"/>
      <c r="AY5018" s="3"/>
    </row>
    <row r="5020" spans="1:251" ht="18.75">
      <c r="B5020" s="118" t="s">
        <v>8</v>
      </c>
      <c r="C5020" s="119"/>
      <c r="D5020" s="119"/>
      <c r="E5020" s="119"/>
      <c r="F5020" s="119"/>
      <c r="G5020" s="119"/>
      <c r="H5020" s="119"/>
      <c r="I5020" s="119"/>
      <c r="J5020" s="119"/>
      <c r="K5020" s="119"/>
      <c r="L5020" s="119"/>
      <c r="M5020" s="119"/>
      <c r="N5020" s="119"/>
      <c r="O5020" s="119"/>
      <c r="P5020" s="119"/>
      <c r="Q5020" s="119"/>
      <c r="R5020" s="119"/>
      <c r="S5020" s="119"/>
      <c r="T5020" s="119"/>
      <c r="U5020" s="119"/>
      <c r="V5020" s="119"/>
      <c r="W5020" s="119"/>
      <c r="X5020" s="119"/>
      <c r="Y5020" s="119"/>
      <c r="Z5020" s="119"/>
      <c r="AA5020" s="119"/>
      <c r="AB5020" s="119"/>
      <c r="AC5020" s="119"/>
      <c r="AD5020" s="119"/>
      <c r="AE5020" s="119"/>
      <c r="AF5020" s="119"/>
      <c r="AG5020" s="119"/>
      <c r="AH5020" s="119"/>
      <c r="AI5020" s="119"/>
      <c r="AJ5020" s="119"/>
      <c r="AK5020" s="119"/>
      <c r="AL5020" s="119"/>
      <c r="AM5020" s="119"/>
      <c r="AN5020" s="119"/>
      <c r="AO5020" s="119"/>
      <c r="AP5020" s="119"/>
      <c r="AQ5020" s="119"/>
      <c r="AR5020" s="119"/>
      <c r="AS5020" s="119"/>
      <c r="AT5020" s="119"/>
      <c r="AU5020" s="119"/>
      <c r="AV5020" s="119"/>
      <c r="AW5020" s="119"/>
      <c r="AX5020" s="119"/>
    </row>
    <row r="5021" spans="1:251">
      <c r="Z5021" s="5"/>
      <c r="AD5021" s="5"/>
      <c r="AE5021" s="5"/>
      <c r="AF5021" s="5"/>
      <c r="AG5021" s="5"/>
      <c r="AH5021" s="5"/>
      <c r="AI5021" s="5"/>
      <c r="AO5021" s="5"/>
    </row>
    <row r="5022" spans="1:251" ht="13.5" thickBot="1">
      <c r="Z5022" s="5"/>
      <c r="AD5022" s="5"/>
      <c r="AE5022" s="5"/>
      <c r="AF5022" s="5"/>
      <c r="AG5022" s="5"/>
      <c r="AH5022" s="5"/>
      <c r="AI5022" s="5"/>
      <c r="AO5022" s="5"/>
      <c r="DI5022" s="6"/>
    </row>
    <row r="5023" spans="1:251" ht="24.75" customHeight="1" thickBot="1">
      <c r="B5023" s="120" t="s">
        <v>1</v>
      </c>
      <c r="C5023" s="121"/>
      <c r="D5023" s="121"/>
      <c r="E5023" s="121"/>
      <c r="F5023" s="121"/>
      <c r="G5023" s="121"/>
      <c r="H5023" s="122" t="s">
        <v>515</v>
      </c>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4"/>
      <c r="DI5023" s="6"/>
    </row>
    <row r="5024" spans="1:251" ht="14.25">
      <c r="B5024" s="7"/>
      <c r="C5024" s="7"/>
      <c r="D5024" s="7"/>
      <c r="E5024" s="7"/>
      <c r="F5024" s="7"/>
      <c r="G5024" s="7"/>
      <c r="H5024" s="8"/>
      <c r="I5024" s="8"/>
      <c r="J5024" s="8"/>
      <c r="K5024" s="8"/>
      <c r="L5024" s="9"/>
      <c r="M5024" s="9"/>
      <c r="N5024" s="9"/>
      <c r="O5024" s="9"/>
      <c r="P5024" s="8"/>
      <c r="Q5024" s="8"/>
      <c r="R5024" s="8"/>
      <c r="S5024" s="8"/>
      <c r="T5024" s="8"/>
      <c r="U5024" s="8"/>
      <c r="V5024" s="10"/>
      <c r="W5024" s="10"/>
      <c r="X5024" s="10"/>
      <c r="Y5024" s="10"/>
      <c r="Z5024" s="10"/>
      <c r="AA5024" s="10"/>
      <c r="AB5024" s="10"/>
      <c r="AC5024" s="10"/>
      <c r="AD5024" s="10"/>
      <c r="AE5024" s="10"/>
      <c r="AF5024" s="10"/>
      <c r="AG5024" s="10"/>
      <c r="AH5024" s="10"/>
      <c r="AI5024" s="10"/>
      <c r="AJ5024" s="10"/>
      <c r="AK5024" s="10"/>
      <c r="AL5024" s="10"/>
      <c r="AM5024" s="10"/>
      <c r="AN5024" s="10"/>
      <c r="AO5024" s="10"/>
      <c r="AP5024" s="10"/>
      <c r="AQ5024" s="10"/>
      <c r="AR5024" s="10"/>
      <c r="AS5024" s="10"/>
      <c r="AT5024" s="10"/>
      <c r="AU5024" s="10"/>
      <c r="AV5024" s="10"/>
      <c r="AW5024" s="10"/>
      <c r="AX5024" s="10"/>
      <c r="DI5024" s="6"/>
    </row>
    <row r="5025" spans="1:113" ht="15" thickBot="1">
      <c r="A5025" s="11"/>
      <c r="B5025" s="10" t="s">
        <v>2</v>
      </c>
      <c r="C5025" s="8"/>
      <c r="D5025" s="8"/>
      <c r="E5025" s="8"/>
      <c r="F5025" s="8"/>
      <c r="G5025" s="8"/>
      <c r="H5025" s="8"/>
      <c r="I5025" s="8"/>
      <c r="J5025" s="8"/>
      <c r="K5025" s="8"/>
      <c r="L5025" s="9"/>
      <c r="M5025" s="9"/>
      <c r="N5025" s="9"/>
      <c r="O5025" s="9"/>
      <c r="P5025" s="8"/>
      <c r="Q5025" s="8"/>
      <c r="R5025" s="8"/>
      <c r="S5025" s="8"/>
      <c r="T5025" s="8"/>
      <c r="U5025" s="8"/>
      <c r="V5025" s="10"/>
      <c r="W5025" s="10"/>
      <c r="X5025" s="10"/>
      <c r="Y5025" s="10"/>
      <c r="Z5025" s="10"/>
      <c r="AA5025" s="10"/>
      <c r="AB5025" s="10"/>
      <c r="AC5025" s="10"/>
      <c r="AD5025" s="10"/>
      <c r="AE5025" s="10"/>
      <c r="AF5025" s="10"/>
      <c r="AG5025" s="10"/>
      <c r="AH5025" s="10"/>
      <c r="AI5025" s="10"/>
      <c r="AJ5025" s="10"/>
      <c r="AK5025" s="10"/>
      <c r="AL5025" s="10"/>
      <c r="AM5025" s="10"/>
      <c r="AN5025" s="10"/>
      <c r="AO5025" s="10"/>
      <c r="AP5025" s="10"/>
      <c r="AQ5025" s="10"/>
      <c r="AR5025" s="10"/>
      <c r="AS5025" s="10"/>
      <c r="AT5025" s="10"/>
      <c r="AU5025" s="10"/>
      <c r="AV5025" s="10"/>
      <c r="AW5025" s="10"/>
      <c r="AX5025" s="10"/>
      <c r="DI5025" s="6"/>
    </row>
    <row r="5026" spans="1:113" ht="14.25">
      <c r="A5026" s="8"/>
      <c r="B5026" s="12"/>
      <c r="C5026" s="7"/>
      <c r="D5026" s="7"/>
      <c r="E5026" s="7"/>
      <c r="F5026" s="7"/>
      <c r="G5026" s="7"/>
      <c r="H5026" s="7"/>
      <c r="I5026" s="7"/>
      <c r="J5026" s="7"/>
      <c r="K5026" s="7"/>
      <c r="L5026" s="13"/>
      <c r="M5026" s="13"/>
      <c r="N5026" s="13"/>
      <c r="O5026" s="13"/>
      <c r="P5026" s="7"/>
      <c r="Q5026" s="7"/>
      <c r="R5026" s="7"/>
      <c r="S5026" s="7"/>
      <c r="T5026" s="7"/>
      <c r="U5026" s="7"/>
      <c r="V5026" s="14"/>
      <c r="W5026" s="14"/>
      <c r="X5026" s="14"/>
      <c r="Y5026" s="14"/>
      <c r="Z5026" s="14"/>
      <c r="AA5026" s="14"/>
      <c r="AB5026" s="14"/>
      <c r="AC5026" s="14"/>
      <c r="AD5026" s="14"/>
      <c r="AE5026" s="14"/>
      <c r="AF5026" s="14"/>
      <c r="AG5026" s="14"/>
      <c r="AH5026" s="14"/>
      <c r="AI5026" s="14"/>
      <c r="AJ5026" s="14"/>
      <c r="AK5026" s="14"/>
      <c r="AL5026" s="14"/>
      <c r="AM5026" s="14"/>
      <c r="AN5026" s="14"/>
      <c r="AO5026" s="14"/>
      <c r="AP5026" s="14"/>
      <c r="AQ5026" s="14"/>
      <c r="AR5026" s="14"/>
      <c r="AS5026" s="14"/>
      <c r="AT5026" s="14"/>
      <c r="AU5026" s="14"/>
      <c r="AV5026" s="14"/>
      <c r="AW5026" s="14"/>
      <c r="AX5026" s="15"/>
    </row>
    <row r="5027" spans="1:113" ht="12" customHeight="1">
      <c r="A5027" s="8"/>
      <c r="B5027" s="141" t="s">
        <v>516</v>
      </c>
      <c r="C5027" s="142"/>
      <c r="D5027" s="142"/>
      <c r="E5027" s="142"/>
      <c r="F5027" s="142"/>
      <c r="G5027" s="142"/>
      <c r="H5027" s="142"/>
      <c r="I5027" s="142"/>
      <c r="J5027" s="142"/>
      <c r="K5027" s="142"/>
      <c r="L5027" s="142"/>
      <c r="M5027" s="142"/>
      <c r="N5027" s="142"/>
      <c r="O5027" s="142"/>
      <c r="P5027" s="142"/>
      <c r="Q5027" s="142"/>
      <c r="R5027" s="142"/>
      <c r="S5027" s="142"/>
      <c r="T5027" s="142"/>
      <c r="U5027" s="142"/>
      <c r="V5027" s="142"/>
      <c r="W5027" s="142"/>
      <c r="X5027" s="142"/>
      <c r="Y5027" s="142"/>
      <c r="Z5027" s="142"/>
      <c r="AA5027" s="142"/>
      <c r="AB5027" s="142"/>
      <c r="AC5027" s="142"/>
      <c r="AD5027" s="142"/>
      <c r="AE5027" s="142"/>
      <c r="AF5027" s="142"/>
      <c r="AG5027" s="142"/>
      <c r="AH5027" s="142"/>
      <c r="AI5027" s="142"/>
      <c r="AJ5027" s="142"/>
      <c r="AK5027" s="142"/>
      <c r="AL5027" s="142"/>
      <c r="AM5027" s="142"/>
      <c r="AN5027" s="142"/>
      <c r="AO5027" s="142"/>
      <c r="AP5027" s="142"/>
      <c r="AQ5027" s="142"/>
      <c r="AR5027" s="142"/>
      <c r="AS5027" s="142"/>
      <c r="AT5027" s="142"/>
      <c r="AU5027" s="142"/>
      <c r="AV5027" s="142"/>
      <c r="AW5027" s="142"/>
      <c r="AX5027" s="143"/>
    </row>
    <row r="5028" spans="1:113" ht="12" customHeight="1">
      <c r="A5028" s="8"/>
      <c r="B5028" s="141"/>
      <c r="C5028" s="142"/>
      <c r="D5028" s="142"/>
      <c r="E5028" s="142"/>
      <c r="F5028" s="142"/>
      <c r="G5028" s="142"/>
      <c r="H5028" s="142"/>
      <c r="I5028" s="142"/>
      <c r="J5028" s="142"/>
      <c r="K5028" s="142"/>
      <c r="L5028" s="142"/>
      <c r="M5028" s="142"/>
      <c r="N5028" s="142"/>
      <c r="O5028" s="142"/>
      <c r="P5028" s="142"/>
      <c r="Q5028" s="142"/>
      <c r="R5028" s="142"/>
      <c r="S5028" s="142"/>
      <c r="T5028" s="142"/>
      <c r="U5028" s="142"/>
      <c r="V5028" s="142"/>
      <c r="W5028" s="142"/>
      <c r="X5028" s="142"/>
      <c r="Y5028" s="142"/>
      <c r="Z5028" s="142"/>
      <c r="AA5028" s="142"/>
      <c r="AB5028" s="142"/>
      <c r="AC5028" s="142"/>
      <c r="AD5028" s="142"/>
      <c r="AE5028" s="142"/>
      <c r="AF5028" s="142"/>
      <c r="AG5028" s="142"/>
      <c r="AH5028" s="142"/>
      <c r="AI5028" s="142"/>
      <c r="AJ5028" s="142"/>
      <c r="AK5028" s="142"/>
      <c r="AL5028" s="142"/>
      <c r="AM5028" s="142"/>
      <c r="AN5028" s="142"/>
      <c r="AO5028" s="142"/>
      <c r="AP5028" s="142"/>
      <c r="AQ5028" s="142"/>
      <c r="AR5028" s="142"/>
      <c r="AS5028" s="142"/>
      <c r="AT5028" s="142"/>
      <c r="AU5028" s="142"/>
      <c r="AV5028" s="142"/>
      <c r="AW5028" s="142"/>
      <c r="AX5028" s="143"/>
      <c r="BC5028" s="16"/>
    </row>
    <row r="5029" spans="1:113" ht="12" customHeight="1">
      <c r="A5029" s="8"/>
      <c r="B5029" s="141"/>
      <c r="C5029" s="142"/>
      <c r="D5029" s="142"/>
      <c r="E5029" s="142"/>
      <c r="F5029" s="142"/>
      <c r="G5029" s="142"/>
      <c r="H5029" s="142"/>
      <c r="I5029" s="142"/>
      <c r="J5029" s="142"/>
      <c r="K5029" s="142"/>
      <c r="L5029" s="142"/>
      <c r="M5029" s="142"/>
      <c r="N5029" s="142"/>
      <c r="O5029" s="142"/>
      <c r="P5029" s="142"/>
      <c r="Q5029" s="142"/>
      <c r="R5029" s="142"/>
      <c r="S5029" s="142"/>
      <c r="T5029" s="142"/>
      <c r="U5029" s="142"/>
      <c r="V5029" s="142"/>
      <c r="W5029" s="142"/>
      <c r="X5029" s="142"/>
      <c r="Y5029" s="142"/>
      <c r="Z5029" s="142"/>
      <c r="AA5029" s="142"/>
      <c r="AB5029" s="142"/>
      <c r="AC5029" s="142"/>
      <c r="AD5029" s="142"/>
      <c r="AE5029" s="142"/>
      <c r="AF5029" s="142"/>
      <c r="AG5029" s="142"/>
      <c r="AH5029" s="142"/>
      <c r="AI5029" s="142"/>
      <c r="AJ5029" s="142"/>
      <c r="AK5029" s="142"/>
      <c r="AL5029" s="142"/>
      <c r="AM5029" s="142"/>
      <c r="AN5029" s="142"/>
      <c r="AO5029" s="142"/>
      <c r="AP5029" s="142"/>
      <c r="AQ5029" s="142"/>
      <c r="AR5029" s="142"/>
      <c r="AS5029" s="142"/>
      <c r="AT5029" s="142"/>
      <c r="AU5029" s="142"/>
      <c r="AV5029" s="142"/>
      <c r="AW5029" s="142"/>
      <c r="AX5029" s="143"/>
    </row>
    <row r="5030" spans="1:113" ht="12" customHeight="1">
      <c r="A5030" s="8"/>
      <c r="B5030" s="141"/>
      <c r="C5030" s="142"/>
      <c r="D5030" s="142"/>
      <c r="E5030" s="142"/>
      <c r="F5030" s="142"/>
      <c r="G5030" s="142"/>
      <c r="H5030" s="142"/>
      <c r="I5030" s="142"/>
      <c r="J5030" s="142"/>
      <c r="K5030" s="142"/>
      <c r="L5030" s="142"/>
      <c r="M5030" s="142"/>
      <c r="N5030" s="142"/>
      <c r="O5030" s="142"/>
      <c r="P5030" s="142"/>
      <c r="Q5030" s="142"/>
      <c r="R5030" s="142"/>
      <c r="S5030" s="142"/>
      <c r="T5030" s="142"/>
      <c r="U5030" s="142"/>
      <c r="V5030" s="142"/>
      <c r="W5030" s="142"/>
      <c r="X5030" s="142"/>
      <c r="Y5030" s="142"/>
      <c r="Z5030" s="142"/>
      <c r="AA5030" s="142"/>
      <c r="AB5030" s="142"/>
      <c r="AC5030" s="142"/>
      <c r="AD5030" s="142"/>
      <c r="AE5030" s="142"/>
      <c r="AF5030" s="142"/>
      <c r="AG5030" s="142"/>
      <c r="AH5030" s="142"/>
      <c r="AI5030" s="142"/>
      <c r="AJ5030" s="142"/>
      <c r="AK5030" s="142"/>
      <c r="AL5030" s="142"/>
      <c r="AM5030" s="142"/>
      <c r="AN5030" s="142"/>
      <c r="AO5030" s="142"/>
      <c r="AP5030" s="142"/>
      <c r="AQ5030" s="142"/>
      <c r="AR5030" s="142"/>
      <c r="AS5030" s="142"/>
      <c r="AT5030" s="142"/>
      <c r="AU5030" s="142"/>
      <c r="AV5030" s="142"/>
      <c r="AW5030" s="142"/>
      <c r="AX5030" s="143"/>
    </row>
    <row r="5031" spans="1:113" ht="12" customHeight="1">
      <c r="A5031" s="8"/>
      <c r="B5031" s="141"/>
      <c r="C5031" s="142"/>
      <c r="D5031" s="142"/>
      <c r="E5031" s="142"/>
      <c r="F5031" s="142"/>
      <c r="G5031" s="142"/>
      <c r="H5031" s="142"/>
      <c r="I5031" s="142"/>
      <c r="J5031" s="142"/>
      <c r="K5031" s="142"/>
      <c r="L5031" s="142"/>
      <c r="M5031" s="142"/>
      <c r="N5031" s="142"/>
      <c r="O5031" s="142"/>
      <c r="P5031" s="142"/>
      <c r="Q5031" s="142"/>
      <c r="R5031" s="142"/>
      <c r="S5031" s="142"/>
      <c r="T5031" s="142"/>
      <c r="U5031" s="142"/>
      <c r="V5031" s="142"/>
      <c r="W5031" s="142"/>
      <c r="X5031" s="142"/>
      <c r="Y5031" s="142"/>
      <c r="Z5031" s="142"/>
      <c r="AA5031" s="142"/>
      <c r="AB5031" s="142"/>
      <c r="AC5031" s="142"/>
      <c r="AD5031" s="142"/>
      <c r="AE5031" s="142"/>
      <c r="AF5031" s="142"/>
      <c r="AG5031" s="142"/>
      <c r="AH5031" s="142"/>
      <c r="AI5031" s="142"/>
      <c r="AJ5031" s="142"/>
      <c r="AK5031" s="142"/>
      <c r="AL5031" s="142"/>
      <c r="AM5031" s="142"/>
      <c r="AN5031" s="142"/>
      <c r="AO5031" s="142"/>
      <c r="AP5031" s="142"/>
      <c r="AQ5031" s="142"/>
      <c r="AR5031" s="142"/>
      <c r="AS5031" s="142"/>
      <c r="AT5031" s="142"/>
      <c r="AU5031" s="142"/>
      <c r="AV5031" s="142"/>
      <c r="AW5031" s="142"/>
      <c r="AX5031" s="143"/>
    </row>
    <row r="5032" spans="1:113" ht="15" thickBot="1">
      <c r="A5032" s="17"/>
      <c r="B5032" s="18"/>
      <c r="C5032" s="19"/>
      <c r="D5032" s="19"/>
      <c r="E5032" s="19"/>
      <c r="F5032" s="19"/>
      <c r="G5032" s="19"/>
      <c r="H5032" s="19"/>
      <c r="I5032" s="19"/>
      <c r="J5032" s="19"/>
      <c r="K5032" s="19"/>
      <c r="L5032" s="19"/>
      <c r="M5032" s="19"/>
      <c r="N5032" s="19"/>
      <c r="O5032" s="19"/>
      <c r="P5032" s="19"/>
      <c r="Q5032" s="19"/>
      <c r="R5032" s="19"/>
      <c r="S5032" s="19"/>
      <c r="T5032" s="19"/>
      <c r="U5032" s="19"/>
      <c r="V5032" s="19"/>
      <c r="W5032" s="19"/>
      <c r="X5032" s="19"/>
      <c r="Y5032" s="19"/>
      <c r="Z5032" s="19"/>
      <c r="AA5032" s="19"/>
      <c r="AB5032" s="19"/>
      <c r="AC5032" s="19"/>
      <c r="AD5032" s="19"/>
      <c r="AE5032" s="19"/>
      <c r="AF5032" s="19"/>
      <c r="AG5032" s="19"/>
      <c r="AH5032" s="19"/>
      <c r="AI5032" s="19"/>
      <c r="AJ5032" s="19"/>
      <c r="AK5032" s="19"/>
      <c r="AL5032" s="19"/>
      <c r="AM5032" s="19"/>
      <c r="AN5032" s="19"/>
      <c r="AO5032" s="19"/>
      <c r="AP5032" s="19"/>
      <c r="AQ5032" s="19"/>
      <c r="AR5032" s="19"/>
      <c r="AS5032" s="19"/>
      <c r="AT5032" s="19"/>
      <c r="AU5032" s="19"/>
      <c r="AV5032" s="19"/>
      <c r="AW5032" s="19"/>
      <c r="AX5032" s="20"/>
    </row>
    <row r="5033" spans="1:113">
      <c r="B5033" s="21"/>
    </row>
    <row r="5034" spans="1:113" ht="15" thickBot="1">
      <c r="A5034" s="11"/>
      <c r="B5034" s="10" t="s">
        <v>3</v>
      </c>
      <c r="C5034" s="8"/>
      <c r="D5034" s="8"/>
      <c r="E5034" s="8"/>
      <c r="F5034" s="8"/>
      <c r="G5034" s="8"/>
      <c r="H5034" s="8"/>
      <c r="I5034" s="8"/>
      <c r="J5034" s="8"/>
      <c r="K5034" s="8"/>
      <c r="L5034" s="9"/>
      <c r="M5034" s="9"/>
      <c r="N5034" s="9"/>
      <c r="O5034" s="9"/>
      <c r="P5034" s="8"/>
      <c r="Q5034" s="8"/>
      <c r="R5034" s="8"/>
      <c r="S5034" s="8"/>
      <c r="T5034" s="8"/>
      <c r="U5034" s="8"/>
      <c r="V5034" s="10"/>
      <c r="W5034" s="10"/>
      <c r="X5034" s="10"/>
      <c r="Y5034" s="10"/>
      <c r="Z5034" s="10"/>
      <c r="AA5034" s="10"/>
      <c r="AB5034" s="10"/>
      <c r="AC5034" s="10"/>
      <c r="AD5034" s="10"/>
      <c r="AE5034" s="10"/>
      <c r="AF5034" s="10"/>
      <c r="AG5034" s="10"/>
      <c r="AH5034" s="10"/>
      <c r="AI5034" s="10"/>
      <c r="AJ5034" s="10"/>
      <c r="AK5034" s="10"/>
      <c r="AL5034" s="10"/>
      <c r="AM5034" s="10"/>
      <c r="AN5034" s="10"/>
      <c r="AO5034" s="10"/>
      <c r="AP5034" s="10"/>
      <c r="AQ5034" s="10"/>
      <c r="AR5034" s="10"/>
      <c r="AS5034" s="10"/>
      <c r="AT5034" s="10"/>
      <c r="AU5034" s="10"/>
      <c r="AV5034" s="10"/>
      <c r="AW5034" s="10"/>
      <c r="AX5034" s="10"/>
      <c r="DI5034" s="6"/>
    </row>
    <row r="5035" spans="1:113" ht="14.25">
      <c r="A5035" s="8"/>
      <c r="B5035" s="12"/>
      <c r="C5035" s="7"/>
      <c r="D5035" s="7"/>
      <c r="E5035" s="7"/>
      <c r="F5035" s="7"/>
      <c r="G5035" s="7"/>
      <c r="H5035" s="7"/>
      <c r="I5035" s="7"/>
      <c r="J5035" s="7"/>
      <c r="K5035" s="7"/>
      <c r="L5035" s="13"/>
      <c r="M5035" s="13"/>
      <c r="N5035" s="13"/>
      <c r="O5035" s="13"/>
      <c r="P5035" s="7"/>
      <c r="Q5035" s="7"/>
      <c r="R5035" s="7"/>
      <c r="S5035" s="7"/>
      <c r="T5035" s="7"/>
      <c r="U5035" s="7"/>
      <c r="V5035" s="14"/>
      <c r="W5035" s="14"/>
      <c r="X5035" s="14"/>
      <c r="Y5035" s="14"/>
      <c r="Z5035" s="14"/>
      <c r="AA5035" s="14"/>
      <c r="AB5035" s="14"/>
      <c r="AC5035" s="14"/>
      <c r="AD5035" s="14"/>
      <c r="AE5035" s="14"/>
      <c r="AF5035" s="14"/>
      <c r="AG5035" s="14"/>
      <c r="AH5035" s="14"/>
      <c r="AI5035" s="14"/>
      <c r="AJ5035" s="14"/>
      <c r="AK5035" s="14"/>
      <c r="AL5035" s="14"/>
      <c r="AM5035" s="14"/>
      <c r="AN5035" s="14"/>
      <c r="AO5035" s="14"/>
      <c r="AP5035" s="14"/>
      <c r="AQ5035" s="14"/>
      <c r="AR5035" s="14"/>
      <c r="AS5035" s="14"/>
      <c r="AT5035" s="14"/>
      <c r="AU5035" s="14"/>
      <c r="AV5035" s="14"/>
      <c r="AW5035" s="14"/>
      <c r="AX5035" s="15"/>
    </row>
    <row r="5036" spans="1:113" ht="12" customHeight="1">
      <c r="A5036" s="8"/>
      <c r="B5036" s="141" t="s">
        <v>517</v>
      </c>
      <c r="C5036" s="142"/>
      <c r="D5036" s="142"/>
      <c r="E5036" s="142"/>
      <c r="F5036" s="142"/>
      <c r="G5036" s="142"/>
      <c r="H5036" s="142"/>
      <c r="I5036" s="142"/>
      <c r="J5036" s="142"/>
      <c r="K5036" s="142"/>
      <c r="L5036" s="142"/>
      <c r="M5036" s="142"/>
      <c r="N5036" s="142"/>
      <c r="O5036" s="142"/>
      <c r="P5036" s="142"/>
      <c r="Q5036" s="142"/>
      <c r="R5036" s="142"/>
      <c r="S5036" s="142"/>
      <c r="T5036" s="142"/>
      <c r="U5036" s="142"/>
      <c r="V5036" s="142"/>
      <c r="W5036" s="142"/>
      <c r="X5036" s="142"/>
      <c r="Y5036" s="142"/>
      <c r="Z5036" s="142"/>
      <c r="AA5036" s="142"/>
      <c r="AB5036" s="142"/>
      <c r="AC5036" s="142"/>
      <c r="AD5036" s="142"/>
      <c r="AE5036" s="142"/>
      <c r="AF5036" s="142"/>
      <c r="AG5036" s="142"/>
      <c r="AH5036" s="142"/>
      <c r="AI5036" s="142"/>
      <c r="AJ5036" s="142"/>
      <c r="AK5036" s="142"/>
      <c r="AL5036" s="142"/>
      <c r="AM5036" s="142"/>
      <c r="AN5036" s="142"/>
      <c r="AO5036" s="142"/>
      <c r="AP5036" s="142"/>
      <c r="AQ5036" s="142"/>
      <c r="AR5036" s="142"/>
      <c r="AS5036" s="142"/>
      <c r="AT5036" s="142"/>
      <c r="AU5036" s="142"/>
      <c r="AV5036" s="142"/>
      <c r="AW5036" s="142"/>
      <c r="AX5036" s="143"/>
    </row>
    <row r="5037" spans="1:113" ht="12" customHeight="1">
      <c r="A5037" s="8"/>
      <c r="B5037" s="141"/>
      <c r="C5037" s="142"/>
      <c r="D5037" s="142"/>
      <c r="E5037" s="142"/>
      <c r="F5037" s="142"/>
      <c r="G5037" s="142"/>
      <c r="H5037" s="142"/>
      <c r="I5037" s="142"/>
      <c r="J5037" s="142"/>
      <c r="K5037" s="142"/>
      <c r="L5037" s="142"/>
      <c r="M5037" s="142"/>
      <c r="N5037" s="142"/>
      <c r="O5037" s="142"/>
      <c r="P5037" s="142"/>
      <c r="Q5037" s="142"/>
      <c r="R5037" s="142"/>
      <c r="S5037" s="142"/>
      <c r="T5037" s="142"/>
      <c r="U5037" s="142"/>
      <c r="V5037" s="142"/>
      <c r="W5037" s="142"/>
      <c r="X5037" s="142"/>
      <c r="Y5037" s="142"/>
      <c r="Z5037" s="142"/>
      <c r="AA5037" s="142"/>
      <c r="AB5037" s="142"/>
      <c r="AC5037" s="142"/>
      <c r="AD5037" s="142"/>
      <c r="AE5037" s="142"/>
      <c r="AF5037" s="142"/>
      <c r="AG5037" s="142"/>
      <c r="AH5037" s="142"/>
      <c r="AI5037" s="142"/>
      <c r="AJ5037" s="142"/>
      <c r="AK5037" s="142"/>
      <c r="AL5037" s="142"/>
      <c r="AM5037" s="142"/>
      <c r="AN5037" s="142"/>
      <c r="AO5037" s="142"/>
      <c r="AP5037" s="142"/>
      <c r="AQ5037" s="142"/>
      <c r="AR5037" s="142"/>
      <c r="AS5037" s="142"/>
      <c r="AT5037" s="142"/>
      <c r="AU5037" s="142"/>
      <c r="AV5037" s="142"/>
      <c r="AW5037" s="142"/>
      <c r="AX5037" s="143"/>
    </row>
    <row r="5038" spans="1:113" ht="12" customHeight="1">
      <c r="A5038" s="8"/>
      <c r="B5038" s="141"/>
      <c r="C5038" s="142"/>
      <c r="D5038" s="142"/>
      <c r="E5038" s="142"/>
      <c r="F5038" s="142"/>
      <c r="G5038" s="142"/>
      <c r="H5038" s="142"/>
      <c r="I5038" s="142"/>
      <c r="J5038" s="142"/>
      <c r="K5038" s="142"/>
      <c r="L5038" s="142"/>
      <c r="M5038" s="142"/>
      <c r="N5038" s="142"/>
      <c r="O5038" s="142"/>
      <c r="P5038" s="142"/>
      <c r="Q5038" s="142"/>
      <c r="R5038" s="142"/>
      <c r="S5038" s="142"/>
      <c r="T5038" s="142"/>
      <c r="U5038" s="142"/>
      <c r="V5038" s="142"/>
      <c r="W5038" s="142"/>
      <c r="X5038" s="142"/>
      <c r="Y5038" s="142"/>
      <c r="Z5038" s="142"/>
      <c r="AA5038" s="142"/>
      <c r="AB5038" s="142"/>
      <c r="AC5038" s="142"/>
      <c r="AD5038" s="142"/>
      <c r="AE5038" s="142"/>
      <c r="AF5038" s="142"/>
      <c r="AG5038" s="142"/>
      <c r="AH5038" s="142"/>
      <c r="AI5038" s="142"/>
      <c r="AJ5038" s="142"/>
      <c r="AK5038" s="142"/>
      <c r="AL5038" s="142"/>
      <c r="AM5038" s="142"/>
      <c r="AN5038" s="142"/>
      <c r="AO5038" s="142"/>
      <c r="AP5038" s="142"/>
      <c r="AQ5038" s="142"/>
      <c r="AR5038" s="142"/>
      <c r="AS5038" s="142"/>
      <c r="AT5038" s="142"/>
      <c r="AU5038" s="142"/>
      <c r="AV5038" s="142"/>
      <c r="AW5038" s="142"/>
      <c r="AX5038" s="143"/>
      <c r="BC5038" s="16"/>
    </row>
    <row r="5039" spans="1:113" ht="12" customHeight="1">
      <c r="A5039" s="8"/>
      <c r="B5039" s="141"/>
      <c r="C5039" s="142"/>
      <c r="D5039" s="142"/>
      <c r="E5039" s="142"/>
      <c r="F5039" s="142"/>
      <c r="G5039" s="142"/>
      <c r="H5039" s="142"/>
      <c r="I5039" s="142"/>
      <c r="J5039" s="142"/>
      <c r="K5039" s="142"/>
      <c r="L5039" s="142"/>
      <c r="M5039" s="142"/>
      <c r="N5039" s="142"/>
      <c r="O5039" s="142"/>
      <c r="P5039" s="142"/>
      <c r="Q5039" s="142"/>
      <c r="R5039" s="142"/>
      <c r="S5039" s="142"/>
      <c r="T5039" s="142"/>
      <c r="U5039" s="142"/>
      <c r="V5039" s="142"/>
      <c r="W5039" s="142"/>
      <c r="X5039" s="142"/>
      <c r="Y5039" s="142"/>
      <c r="Z5039" s="142"/>
      <c r="AA5039" s="142"/>
      <c r="AB5039" s="142"/>
      <c r="AC5039" s="142"/>
      <c r="AD5039" s="142"/>
      <c r="AE5039" s="142"/>
      <c r="AF5039" s="142"/>
      <c r="AG5039" s="142"/>
      <c r="AH5039" s="142"/>
      <c r="AI5039" s="142"/>
      <c r="AJ5039" s="142"/>
      <c r="AK5039" s="142"/>
      <c r="AL5039" s="142"/>
      <c r="AM5039" s="142"/>
      <c r="AN5039" s="142"/>
      <c r="AO5039" s="142"/>
      <c r="AP5039" s="142"/>
      <c r="AQ5039" s="142"/>
      <c r="AR5039" s="142"/>
      <c r="AS5039" s="142"/>
      <c r="AT5039" s="142"/>
      <c r="AU5039" s="142"/>
      <c r="AV5039" s="142"/>
      <c r="AW5039" s="142"/>
      <c r="AX5039" s="143"/>
    </row>
    <row r="5040" spans="1:113" ht="12" customHeight="1">
      <c r="A5040" s="8"/>
      <c r="B5040" s="141"/>
      <c r="C5040" s="142"/>
      <c r="D5040" s="142"/>
      <c r="E5040" s="142"/>
      <c r="F5040" s="142"/>
      <c r="G5040" s="142"/>
      <c r="H5040" s="142"/>
      <c r="I5040" s="142"/>
      <c r="J5040" s="142"/>
      <c r="K5040" s="142"/>
      <c r="L5040" s="142"/>
      <c r="M5040" s="142"/>
      <c r="N5040" s="142"/>
      <c r="O5040" s="142"/>
      <c r="P5040" s="142"/>
      <c r="Q5040" s="142"/>
      <c r="R5040" s="142"/>
      <c r="S5040" s="142"/>
      <c r="T5040" s="142"/>
      <c r="U5040" s="142"/>
      <c r="V5040" s="142"/>
      <c r="W5040" s="142"/>
      <c r="X5040" s="142"/>
      <c r="Y5040" s="142"/>
      <c r="Z5040" s="142"/>
      <c r="AA5040" s="142"/>
      <c r="AB5040" s="142"/>
      <c r="AC5040" s="142"/>
      <c r="AD5040" s="142"/>
      <c r="AE5040" s="142"/>
      <c r="AF5040" s="142"/>
      <c r="AG5040" s="142"/>
      <c r="AH5040" s="142"/>
      <c r="AI5040" s="142"/>
      <c r="AJ5040" s="142"/>
      <c r="AK5040" s="142"/>
      <c r="AL5040" s="142"/>
      <c r="AM5040" s="142"/>
      <c r="AN5040" s="142"/>
      <c r="AO5040" s="142"/>
      <c r="AP5040" s="142"/>
      <c r="AQ5040" s="142"/>
      <c r="AR5040" s="142"/>
      <c r="AS5040" s="142"/>
      <c r="AT5040" s="142"/>
      <c r="AU5040" s="142"/>
      <c r="AV5040" s="142"/>
      <c r="AW5040" s="142"/>
      <c r="AX5040" s="143"/>
    </row>
    <row r="5041" spans="1:251" ht="12" customHeight="1">
      <c r="A5041" s="8"/>
      <c r="B5041" s="141"/>
      <c r="C5041" s="142"/>
      <c r="D5041" s="142"/>
      <c r="E5041" s="142"/>
      <c r="F5041" s="142"/>
      <c r="G5041" s="142"/>
      <c r="H5041" s="142"/>
      <c r="I5041" s="142"/>
      <c r="J5041" s="142"/>
      <c r="K5041" s="142"/>
      <c r="L5041" s="142"/>
      <c r="M5041" s="142"/>
      <c r="N5041" s="142"/>
      <c r="O5041" s="142"/>
      <c r="P5041" s="142"/>
      <c r="Q5041" s="142"/>
      <c r="R5041" s="142"/>
      <c r="S5041" s="142"/>
      <c r="T5041" s="142"/>
      <c r="U5041" s="142"/>
      <c r="V5041" s="142"/>
      <c r="W5041" s="142"/>
      <c r="X5041" s="142"/>
      <c r="Y5041" s="142"/>
      <c r="Z5041" s="142"/>
      <c r="AA5041" s="142"/>
      <c r="AB5041" s="142"/>
      <c r="AC5041" s="142"/>
      <c r="AD5041" s="142"/>
      <c r="AE5041" s="142"/>
      <c r="AF5041" s="142"/>
      <c r="AG5041" s="142"/>
      <c r="AH5041" s="142"/>
      <c r="AI5041" s="142"/>
      <c r="AJ5041" s="142"/>
      <c r="AK5041" s="142"/>
      <c r="AL5041" s="142"/>
      <c r="AM5041" s="142"/>
      <c r="AN5041" s="142"/>
      <c r="AO5041" s="142"/>
      <c r="AP5041" s="142"/>
      <c r="AQ5041" s="142"/>
      <c r="AR5041" s="142"/>
      <c r="AS5041" s="142"/>
      <c r="AT5041" s="142"/>
      <c r="AU5041" s="142"/>
      <c r="AV5041" s="142"/>
      <c r="AW5041" s="142"/>
      <c r="AX5041" s="143"/>
    </row>
    <row r="5042" spans="1:251" ht="15" thickBot="1">
      <c r="A5042" s="17"/>
      <c r="B5042" s="18"/>
      <c r="C5042" s="19"/>
      <c r="D5042" s="19"/>
      <c r="E5042" s="19"/>
      <c r="F5042" s="19"/>
      <c r="G5042" s="19"/>
      <c r="H5042" s="19"/>
      <c r="I5042" s="19"/>
      <c r="J5042" s="19"/>
      <c r="K5042" s="19"/>
      <c r="L5042" s="19"/>
      <c r="M5042" s="19"/>
      <c r="N5042" s="19"/>
      <c r="O5042" s="19"/>
      <c r="P5042" s="19"/>
      <c r="Q5042" s="19"/>
      <c r="R5042" s="19"/>
      <c r="S5042" s="19"/>
      <c r="T5042" s="19"/>
      <c r="U5042" s="19"/>
      <c r="V5042" s="19"/>
      <c r="W5042" s="19"/>
      <c r="X5042" s="19"/>
      <c r="Y5042" s="19"/>
      <c r="Z5042" s="19"/>
      <c r="AA5042" s="19"/>
      <c r="AB5042" s="19"/>
      <c r="AC5042" s="19"/>
      <c r="AD5042" s="19"/>
      <c r="AE5042" s="19"/>
      <c r="AF5042" s="19"/>
      <c r="AG5042" s="19"/>
      <c r="AH5042" s="19"/>
      <c r="AI5042" s="19"/>
      <c r="AJ5042" s="19"/>
      <c r="AK5042" s="19"/>
      <c r="AL5042" s="19"/>
      <c r="AM5042" s="19"/>
      <c r="AN5042" s="19"/>
      <c r="AO5042" s="19"/>
      <c r="AP5042" s="19"/>
      <c r="AQ5042" s="19"/>
      <c r="AR5042" s="19"/>
      <c r="AS5042" s="19"/>
      <c r="AT5042" s="19"/>
      <c r="AU5042" s="19"/>
      <c r="AV5042" s="19"/>
      <c r="AW5042" s="19"/>
      <c r="AX5042" s="20"/>
    </row>
    <row r="5043" spans="1:251">
      <c r="B5043" s="21"/>
    </row>
    <row r="5044" spans="1:251" ht="14.25">
      <c r="B5044" s="10" t="s">
        <v>4</v>
      </c>
      <c r="C5044" s="8"/>
      <c r="D5044" s="8"/>
      <c r="E5044" s="8"/>
      <c r="F5044" s="8"/>
      <c r="G5044" s="8"/>
      <c r="H5044" s="8"/>
      <c r="I5044" s="8"/>
      <c r="J5044" s="8"/>
      <c r="K5044" s="8"/>
      <c r="L5044" s="9"/>
      <c r="M5044" s="9"/>
      <c r="N5044" s="9"/>
      <c r="O5044" s="9"/>
      <c r="P5044" s="8"/>
      <c r="Q5044" s="8"/>
      <c r="R5044" s="8"/>
      <c r="S5044" s="8"/>
      <c r="T5044" s="8"/>
      <c r="U5044" s="8"/>
      <c r="V5044" s="10"/>
      <c r="W5044" s="10"/>
      <c r="X5044" s="10"/>
      <c r="Y5044" s="10"/>
      <c r="Z5044" s="10"/>
      <c r="AA5044" s="10"/>
      <c r="AB5044" s="10"/>
      <c r="AC5044" s="10"/>
      <c r="AD5044" s="10"/>
      <c r="AE5044" s="10"/>
      <c r="AF5044" s="10"/>
      <c r="AG5044" s="10"/>
      <c r="AH5044" s="10"/>
      <c r="AI5044" s="10"/>
      <c r="AJ5044" s="10"/>
      <c r="AK5044" s="10"/>
      <c r="AL5044" s="10"/>
      <c r="AM5044" s="10"/>
      <c r="AN5044" s="10"/>
      <c r="AO5044" s="10"/>
      <c r="AP5044" s="10"/>
      <c r="AQ5044" s="10"/>
      <c r="AR5044" s="10"/>
      <c r="AS5044" s="10"/>
      <c r="AT5044" s="10"/>
      <c r="AU5044" s="10"/>
      <c r="AV5044" s="10"/>
      <c r="AW5044" s="10"/>
      <c r="AX5044" s="10"/>
    </row>
    <row r="5045" spans="1:251" ht="15" thickBot="1">
      <c r="B5045" s="8"/>
      <c r="C5045" s="8"/>
      <c r="D5045" s="8"/>
      <c r="E5045" s="8"/>
      <c r="F5045" s="8"/>
      <c r="G5045" s="8"/>
      <c r="H5045" s="8"/>
      <c r="I5045" s="8"/>
      <c r="J5045" s="8"/>
      <c r="K5045" s="8"/>
      <c r="L5045" s="9"/>
      <c r="M5045" s="9"/>
      <c r="N5045" s="9"/>
      <c r="O5045" s="9"/>
      <c r="P5045" s="8"/>
      <c r="Q5045" s="8"/>
      <c r="R5045" s="8"/>
      <c r="S5045" s="8"/>
      <c r="T5045" s="8"/>
      <c r="U5045" s="8"/>
      <c r="V5045" s="10"/>
      <c r="W5045" s="10"/>
      <c r="X5045" s="10"/>
      <c r="Y5045" s="10"/>
      <c r="Z5045" s="10"/>
      <c r="AA5045" s="10"/>
      <c r="AB5045" s="10"/>
      <c r="AC5045" s="10"/>
      <c r="AD5045" s="10"/>
      <c r="AE5045" s="10"/>
      <c r="AF5045" s="10"/>
      <c r="AG5045" s="10"/>
      <c r="AH5045" s="10"/>
      <c r="AI5045" s="10"/>
      <c r="AJ5045" s="10"/>
      <c r="AK5045" s="10"/>
      <c r="AL5045" s="10"/>
      <c r="AM5045" s="10"/>
      <c r="AN5045" s="10"/>
      <c r="AO5045" s="10"/>
      <c r="AP5045" s="10"/>
      <c r="AQ5045" s="10"/>
      <c r="AR5045" s="10"/>
      <c r="AS5045" s="10"/>
      <c r="AT5045" s="10"/>
      <c r="AU5045" s="10"/>
      <c r="AV5045" s="10"/>
      <c r="AW5045" s="10"/>
      <c r="AX5045" s="22" t="s">
        <v>5</v>
      </c>
    </row>
    <row r="5046" spans="1:251" s="16" customFormat="1" ht="13.5" customHeight="1">
      <c r="A5046" s="8"/>
      <c r="B5046" s="146" t="s">
        <v>6</v>
      </c>
      <c r="C5046" s="129"/>
      <c r="D5046" s="129"/>
      <c r="E5046" s="129"/>
      <c r="F5046" s="129"/>
      <c r="G5046" s="129"/>
      <c r="H5046" s="129"/>
      <c r="I5046" s="129"/>
      <c r="J5046" s="129"/>
      <c r="K5046" s="129"/>
      <c r="L5046" s="129"/>
      <c r="M5046" s="129"/>
      <c r="N5046" s="129"/>
      <c r="O5046" s="129"/>
      <c r="P5046" s="129"/>
      <c r="Q5046" s="129"/>
      <c r="R5046" s="129"/>
      <c r="S5046" s="129"/>
      <c r="T5046" s="129"/>
      <c r="U5046" s="129"/>
      <c r="V5046" s="129"/>
      <c r="W5046" s="129"/>
      <c r="X5046" s="129"/>
      <c r="Y5046" s="129"/>
      <c r="Z5046" s="130"/>
      <c r="AA5046" s="128" t="s">
        <v>11</v>
      </c>
      <c r="AB5046" s="129"/>
      <c r="AC5046" s="129"/>
      <c r="AD5046" s="129"/>
      <c r="AE5046" s="129"/>
      <c r="AF5046" s="129"/>
      <c r="AG5046" s="129"/>
      <c r="AH5046" s="129"/>
      <c r="AI5046" s="130"/>
      <c r="AJ5046" s="128" t="s">
        <v>12</v>
      </c>
      <c r="AK5046" s="129"/>
      <c r="AL5046" s="129"/>
      <c r="AM5046" s="129"/>
      <c r="AN5046" s="129"/>
      <c r="AO5046" s="129"/>
      <c r="AP5046" s="129"/>
      <c r="AQ5046" s="129"/>
      <c r="AR5046" s="130"/>
      <c r="AS5046" s="128" t="s">
        <v>7</v>
      </c>
      <c r="AT5046" s="129"/>
      <c r="AU5046" s="129"/>
      <c r="AV5046" s="129"/>
      <c r="AW5046" s="129"/>
      <c r="AX5046" s="134"/>
      <c r="AY5046" s="2"/>
      <c r="AZ5046" s="2"/>
      <c r="BA5046" s="2"/>
      <c r="BB5046" s="2"/>
      <c r="BC5046" s="2"/>
      <c r="BD5046" s="2"/>
      <c r="BE5046" s="2"/>
      <c r="BF5046" s="2"/>
      <c r="BG5046" s="2"/>
      <c r="BH5046" s="2"/>
      <c r="BI5046" s="2"/>
      <c r="BJ5046" s="2"/>
      <c r="BK5046" s="2"/>
      <c r="BL5046" s="2"/>
      <c r="BM5046" s="2"/>
      <c r="BN5046" s="2"/>
      <c r="BO5046" s="2"/>
      <c r="BP5046" s="2"/>
      <c r="BQ5046" s="2"/>
      <c r="BR5046" s="2"/>
      <c r="BS5046" s="2"/>
      <c r="BT5046" s="2"/>
      <c r="BU5046" s="2"/>
      <c r="BV5046" s="2"/>
      <c r="BW5046" s="2"/>
      <c r="BX5046" s="2"/>
      <c r="BY5046" s="2"/>
      <c r="BZ5046" s="2"/>
      <c r="CA5046" s="2"/>
      <c r="CB5046" s="2"/>
      <c r="CC5046" s="2"/>
      <c r="CD5046" s="2"/>
      <c r="CE5046" s="2"/>
      <c r="CF5046" s="2"/>
      <c r="CG5046" s="2"/>
      <c r="CH5046" s="2"/>
      <c r="CI5046" s="2"/>
      <c r="CJ5046" s="2"/>
      <c r="CK5046" s="2"/>
      <c r="CL5046" s="2"/>
      <c r="CM5046" s="2"/>
      <c r="CN5046" s="2"/>
      <c r="CO5046" s="2"/>
      <c r="CP5046" s="2"/>
      <c r="CQ5046" s="2"/>
      <c r="CR5046" s="2"/>
      <c r="CS5046" s="2"/>
      <c r="CT5046" s="2"/>
      <c r="CU5046" s="2"/>
      <c r="CV5046" s="2"/>
      <c r="CW5046" s="2"/>
      <c r="CX5046" s="2"/>
      <c r="CY5046" s="2"/>
      <c r="CZ5046" s="2"/>
      <c r="DA5046" s="2"/>
      <c r="DB5046" s="2"/>
      <c r="DC5046" s="2"/>
      <c r="DD5046" s="2"/>
      <c r="DE5046" s="2"/>
      <c r="DF5046" s="2"/>
      <c r="DG5046" s="2"/>
      <c r="DH5046" s="2"/>
      <c r="DI5046" s="2"/>
      <c r="DJ5046" s="2"/>
      <c r="DK5046" s="2"/>
      <c r="DL5046" s="2"/>
      <c r="DM5046" s="2"/>
      <c r="DN5046" s="2"/>
      <c r="DO5046" s="2"/>
      <c r="DP5046" s="2"/>
      <c r="DQ5046" s="2"/>
      <c r="DR5046" s="2"/>
      <c r="DS5046" s="2"/>
      <c r="DT5046" s="2"/>
      <c r="DU5046" s="2"/>
      <c r="DV5046" s="2"/>
      <c r="DW5046" s="2"/>
      <c r="DX5046" s="2"/>
      <c r="DY5046" s="2"/>
      <c r="DZ5046" s="2"/>
      <c r="EA5046" s="2"/>
      <c r="EB5046" s="2"/>
      <c r="EC5046" s="2"/>
      <c r="ED5046" s="2"/>
      <c r="EE5046" s="2"/>
      <c r="EF5046" s="2"/>
      <c r="EG5046" s="2"/>
      <c r="EH5046" s="2"/>
      <c r="EI5046" s="2"/>
      <c r="EJ5046" s="2"/>
      <c r="EK5046" s="2"/>
      <c r="EL5046" s="2"/>
      <c r="EM5046" s="2"/>
      <c r="EN5046" s="2"/>
      <c r="EO5046" s="2"/>
      <c r="EP5046" s="2"/>
      <c r="EQ5046" s="2"/>
      <c r="ER5046" s="2"/>
      <c r="ES5046" s="2"/>
      <c r="ET5046" s="2"/>
      <c r="EU5046" s="2"/>
      <c r="EV5046" s="2"/>
      <c r="EW5046" s="2"/>
      <c r="EX5046" s="2"/>
      <c r="EY5046" s="2"/>
      <c r="EZ5046" s="2"/>
      <c r="FA5046" s="2"/>
      <c r="FB5046" s="2"/>
      <c r="FC5046" s="2"/>
      <c r="FD5046" s="2"/>
      <c r="FE5046" s="2"/>
      <c r="FF5046" s="2"/>
      <c r="FG5046" s="2"/>
      <c r="FH5046" s="2"/>
      <c r="FI5046" s="2"/>
      <c r="FJ5046" s="2"/>
      <c r="FK5046" s="2"/>
      <c r="FL5046" s="2"/>
      <c r="FM5046" s="2"/>
      <c r="FN5046" s="2"/>
      <c r="FO5046" s="2"/>
      <c r="FP5046" s="2"/>
      <c r="FQ5046" s="2"/>
      <c r="FR5046" s="2"/>
      <c r="FS5046" s="2"/>
      <c r="FT5046" s="2"/>
      <c r="FU5046" s="2"/>
      <c r="FV5046" s="2"/>
      <c r="FW5046" s="2"/>
      <c r="FX5046" s="2"/>
      <c r="FY5046" s="2"/>
      <c r="FZ5046" s="2"/>
      <c r="GA5046" s="2"/>
      <c r="GB5046" s="2"/>
      <c r="GC5046" s="2"/>
      <c r="GD5046" s="2"/>
      <c r="GE5046" s="2"/>
      <c r="GF5046" s="2"/>
      <c r="GG5046" s="2"/>
      <c r="GH5046" s="2"/>
      <c r="GI5046" s="2"/>
      <c r="GJ5046" s="2"/>
      <c r="GK5046" s="2"/>
      <c r="GL5046" s="2"/>
      <c r="GM5046" s="2"/>
      <c r="GN5046" s="2"/>
      <c r="GO5046" s="2"/>
      <c r="GP5046" s="2"/>
      <c r="GQ5046" s="2"/>
      <c r="GR5046" s="2"/>
      <c r="GS5046" s="2"/>
      <c r="GT5046" s="2"/>
      <c r="GU5046" s="2"/>
      <c r="GV5046" s="2"/>
      <c r="GW5046" s="2"/>
      <c r="GX5046" s="2"/>
      <c r="GY5046" s="2"/>
      <c r="GZ5046" s="2"/>
      <c r="HA5046" s="2"/>
      <c r="HB5046" s="2"/>
      <c r="HC5046" s="2"/>
      <c r="HD5046" s="2"/>
      <c r="HE5046" s="2"/>
      <c r="HF5046" s="2"/>
      <c r="HG5046" s="2"/>
      <c r="HH5046" s="2"/>
      <c r="HI5046" s="2"/>
      <c r="HJ5046" s="2"/>
      <c r="HK5046" s="2"/>
      <c r="HL5046" s="2"/>
      <c r="HM5046" s="2"/>
      <c r="HN5046" s="2"/>
      <c r="HO5046" s="2"/>
      <c r="HP5046" s="2"/>
      <c r="HQ5046" s="2"/>
      <c r="HR5046" s="2"/>
      <c r="HS5046" s="2"/>
      <c r="HT5046" s="2"/>
      <c r="HU5046" s="2"/>
      <c r="HV5046" s="2"/>
      <c r="HW5046" s="2"/>
      <c r="HX5046" s="2"/>
      <c r="HY5046" s="2"/>
      <c r="HZ5046" s="2"/>
      <c r="IA5046" s="2"/>
      <c r="IB5046" s="2"/>
      <c r="IC5046" s="2"/>
      <c r="ID5046" s="2"/>
      <c r="IE5046" s="2"/>
      <c r="IF5046" s="2"/>
      <c r="IG5046" s="2"/>
      <c r="IH5046" s="2"/>
      <c r="II5046" s="2"/>
      <c r="IJ5046" s="2"/>
      <c r="IK5046" s="2"/>
      <c r="IL5046" s="2"/>
      <c r="IM5046" s="2"/>
      <c r="IN5046" s="2"/>
      <c r="IO5046" s="2"/>
      <c r="IP5046" s="2"/>
      <c r="IQ5046" s="2"/>
    </row>
    <row r="5047" spans="1:251" s="16" customFormat="1" ht="13.5">
      <c r="A5047" s="8"/>
      <c r="B5047" s="147"/>
      <c r="C5047" s="132"/>
      <c r="D5047" s="132"/>
      <c r="E5047" s="132"/>
      <c r="F5047" s="132"/>
      <c r="G5047" s="132"/>
      <c r="H5047" s="132"/>
      <c r="I5047" s="132"/>
      <c r="J5047" s="132"/>
      <c r="K5047" s="132"/>
      <c r="L5047" s="132"/>
      <c r="M5047" s="132"/>
      <c r="N5047" s="132"/>
      <c r="O5047" s="132"/>
      <c r="P5047" s="132"/>
      <c r="Q5047" s="132"/>
      <c r="R5047" s="132"/>
      <c r="S5047" s="132"/>
      <c r="T5047" s="132"/>
      <c r="U5047" s="132"/>
      <c r="V5047" s="132"/>
      <c r="W5047" s="132"/>
      <c r="X5047" s="132"/>
      <c r="Y5047" s="132"/>
      <c r="Z5047" s="133"/>
      <c r="AA5047" s="131"/>
      <c r="AB5047" s="132"/>
      <c r="AC5047" s="132"/>
      <c r="AD5047" s="132"/>
      <c r="AE5047" s="132"/>
      <c r="AF5047" s="132"/>
      <c r="AG5047" s="132"/>
      <c r="AH5047" s="132"/>
      <c r="AI5047" s="133"/>
      <c r="AJ5047" s="131"/>
      <c r="AK5047" s="132"/>
      <c r="AL5047" s="132"/>
      <c r="AM5047" s="132"/>
      <c r="AN5047" s="132"/>
      <c r="AO5047" s="132"/>
      <c r="AP5047" s="132"/>
      <c r="AQ5047" s="132"/>
      <c r="AR5047" s="133"/>
      <c r="AS5047" s="131"/>
      <c r="AT5047" s="132"/>
      <c r="AU5047" s="132"/>
      <c r="AV5047" s="132"/>
      <c r="AW5047" s="132"/>
      <c r="AX5047" s="135"/>
      <c r="AY5047" s="2"/>
      <c r="AZ5047" s="2"/>
      <c r="BA5047" s="2"/>
      <c r="BB5047" s="23"/>
      <c r="BC5047" s="24"/>
      <c r="BE5047" s="2"/>
      <c r="BF5047" s="2"/>
      <c r="BG5047" s="2"/>
      <c r="BH5047" s="2"/>
      <c r="BI5047" s="2"/>
      <c r="BJ5047" s="2"/>
      <c r="BK5047" s="2"/>
      <c r="BL5047" s="2"/>
      <c r="BM5047" s="2"/>
      <c r="BN5047" s="2"/>
      <c r="BO5047" s="2"/>
      <c r="BP5047" s="2"/>
      <c r="BQ5047" s="2"/>
      <c r="BR5047" s="2"/>
      <c r="BS5047" s="2"/>
      <c r="BT5047" s="2"/>
      <c r="BU5047" s="2"/>
      <c r="BV5047" s="2"/>
      <c r="BW5047" s="2"/>
      <c r="BX5047" s="2"/>
      <c r="BY5047" s="2"/>
      <c r="BZ5047" s="2"/>
      <c r="CA5047" s="2"/>
      <c r="CB5047" s="2"/>
      <c r="CC5047" s="2"/>
      <c r="CD5047" s="2"/>
      <c r="CE5047" s="2"/>
      <c r="CF5047" s="2"/>
      <c r="CG5047" s="2"/>
      <c r="CH5047" s="2"/>
      <c r="CI5047" s="2"/>
      <c r="CJ5047" s="2"/>
      <c r="CK5047" s="2"/>
      <c r="CL5047" s="2"/>
      <c r="CM5047" s="2"/>
      <c r="CN5047" s="2"/>
      <c r="CO5047" s="2"/>
      <c r="CP5047" s="2"/>
      <c r="CQ5047" s="2"/>
      <c r="CR5047" s="2"/>
      <c r="CS5047" s="2"/>
      <c r="CT5047" s="2"/>
      <c r="CU5047" s="2"/>
      <c r="CV5047" s="2"/>
      <c r="CW5047" s="2"/>
      <c r="CX5047" s="2"/>
      <c r="CY5047" s="2"/>
      <c r="CZ5047" s="2"/>
      <c r="DA5047" s="2"/>
      <c r="DB5047" s="2"/>
      <c r="DC5047" s="2"/>
      <c r="DD5047" s="2"/>
      <c r="DE5047" s="2"/>
      <c r="DF5047" s="2"/>
      <c r="DG5047" s="2"/>
      <c r="DH5047" s="2"/>
      <c r="DI5047" s="2"/>
      <c r="DJ5047" s="2"/>
      <c r="DK5047" s="2"/>
      <c r="DL5047" s="2"/>
      <c r="DM5047" s="2"/>
      <c r="DN5047" s="2"/>
      <c r="DO5047" s="2"/>
      <c r="DP5047" s="2"/>
      <c r="DQ5047" s="2"/>
      <c r="DR5047" s="2"/>
      <c r="DS5047" s="2"/>
      <c r="DT5047" s="2"/>
      <c r="DU5047" s="2"/>
      <c r="DV5047" s="2"/>
      <c r="DW5047" s="2"/>
      <c r="DX5047" s="2"/>
      <c r="DY5047" s="2"/>
      <c r="DZ5047" s="2"/>
      <c r="EA5047" s="2"/>
      <c r="EB5047" s="2"/>
      <c r="EC5047" s="2"/>
      <c r="ED5047" s="2"/>
      <c r="EE5047" s="2"/>
      <c r="EF5047" s="2"/>
      <c r="EG5047" s="2"/>
      <c r="EH5047" s="2"/>
      <c r="EI5047" s="2"/>
      <c r="EJ5047" s="2"/>
      <c r="EK5047" s="2"/>
      <c r="EL5047" s="2"/>
      <c r="EM5047" s="2"/>
      <c r="EN5047" s="2"/>
      <c r="EO5047" s="2"/>
      <c r="EP5047" s="2"/>
      <c r="EQ5047" s="2"/>
      <c r="ER5047" s="2"/>
      <c r="ES5047" s="2"/>
      <c r="ET5047" s="2"/>
      <c r="EU5047" s="2"/>
      <c r="EV5047" s="2"/>
      <c r="EW5047" s="2"/>
      <c r="EX5047" s="2"/>
      <c r="EY5047" s="2"/>
      <c r="EZ5047" s="2"/>
      <c r="FA5047" s="2"/>
      <c r="FB5047" s="2"/>
      <c r="FC5047" s="2"/>
      <c r="FD5047" s="2"/>
      <c r="FE5047" s="2"/>
      <c r="FF5047" s="2"/>
      <c r="FG5047" s="2"/>
      <c r="FH5047" s="2"/>
      <c r="FI5047" s="2"/>
      <c r="FJ5047" s="2"/>
      <c r="FK5047" s="2"/>
      <c r="FL5047" s="2"/>
      <c r="FM5047" s="2"/>
      <c r="FN5047" s="2"/>
      <c r="FO5047" s="2"/>
      <c r="FP5047" s="2"/>
      <c r="FQ5047" s="2"/>
      <c r="FR5047" s="2"/>
      <c r="FS5047" s="2"/>
      <c r="FT5047" s="2"/>
      <c r="FU5047" s="2"/>
      <c r="FV5047" s="2"/>
      <c r="FW5047" s="2"/>
      <c r="FX5047" s="2"/>
      <c r="FY5047" s="2"/>
      <c r="FZ5047" s="2"/>
      <c r="GA5047" s="2"/>
      <c r="GB5047" s="2"/>
      <c r="GC5047" s="2"/>
      <c r="GD5047" s="2"/>
      <c r="GE5047" s="2"/>
      <c r="GF5047" s="2"/>
      <c r="GG5047" s="2"/>
      <c r="GH5047" s="2"/>
      <c r="GI5047" s="2"/>
      <c r="GJ5047" s="2"/>
      <c r="GK5047" s="2"/>
      <c r="GL5047" s="2"/>
      <c r="GM5047" s="2"/>
      <c r="GN5047" s="2"/>
      <c r="GO5047" s="2"/>
      <c r="GP5047" s="2"/>
      <c r="GQ5047" s="2"/>
      <c r="GR5047" s="2"/>
      <c r="GS5047" s="2"/>
      <c r="GT5047" s="2"/>
      <c r="GU5047" s="2"/>
      <c r="GV5047" s="2"/>
      <c r="GW5047" s="2"/>
      <c r="GX5047" s="2"/>
      <c r="GY5047" s="2"/>
      <c r="GZ5047" s="2"/>
      <c r="HA5047" s="2"/>
      <c r="HB5047" s="2"/>
      <c r="HC5047" s="2"/>
      <c r="HD5047" s="2"/>
      <c r="HE5047" s="2"/>
      <c r="HF5047" s="2"/>
      <c r="HG5047" s="2"/>
      <c r="HH5047" s="2"/>
      <c r="HI5047" s="2"/>
      <c r="HJ5047" s="2"/>
      <c r="HK5047" s="2"/>
      <c r="HL5047" s="2"/>
      <c r="HM5047" s="2"/>
      <c r="HN5047" s="2"/>
      <c r="HO5047" s="2"/>
      <c r="HP5047" s="2"/>
      <c r="HQ5047" s="2"/>
      <c r="HR5047" s="2"/>
      <c r="HS5047" s="2"/>
      <c r="HT5047" s="2"/>
      <c r="HU5047" s="2"/>
      <c r="HV5047" s="2"/>
      <c r="HW5047" s="2"/>
      <c r="HX5047" s="2"/>
      <c r="HY5047" s="2"/>
      <c r="HZ5047" s="2"/>
      <c r="IA5047" s="2"/>
      <c r="IB5047" s="2"/>
      <c r="IC5047" s="2"/>
      <c r="ID5047" s="2"/>
      <c r="IE5047" s="2"/>
      <c r="IF5047" s="2"/>
      <c r="IG5047" s="2"/>
      <c r="IH5047" s="2"/>
      <c r="II5047" s="2"/>
      <c r="IJ5047" s="2"/>
      <c r="IK5047" s="2"/>
      <c r="IL5047" s="2"/>
      <c r="IM5047" s="2"/>
      <c r="IN5047" s="2"/>
      <c r="IO5047" s="2"/>
      <c r="IP5047" s="2"/>
      <c r="IQ5047" s="2"/>
    </row>
    <row r="5048" spans="1:251" s="16" customFormat="1" ht="18.75" customHeight="1">
      <c r="A5048" s="8"/>
      <c r="B5048" s="25"/>
      <c r="C5048" s="125" t="s">
        <v>518</v>
      </c>
      <c r="D5048" s="126"/>
      <c r="E5048" s="126"/>
      <c r="F5048" s="126"/>
      <c r="G5048" s="126"/>
      <c r="H5048" s="126"/>
      <c r="I5048" s="126"/>
      <c r="J5048" s="126"/>
      <c r="K5048" s="126"/>
      <c r="L5048" s="126"/>
      <c r="M5048" s="126"/>
      <c r="N5048" s="126"/>
      <c r="O5048" s="126"/>
      <c r="P5048" s="126"/>
      <c r="Q5048" s="126"/>
      <c r="R5048" s="126"/>
      <c r="S5048" s="126"/>
      <c r="T5048" s="126"/>
      <c r="U5048" s="126"/>
      <c r="V5048" s="126"/>
      <c r="W5048" s="126"/>
      <c r="X5048" s="126"/>
      <c r="Y5048" s="126"/>
      <c r="Z5048" s="127"/>
      <c r="AA5048" s="106">
        <v>129201950</v>
      </c>
      <c r="AB5048" s="107"/>
      <c r="AC5048" s="107"/>
      <c r="AD5048" s="107"/>
      <c r="AE5048" s="107"/>
      <c r="AF5048" s="107"/>
      <c r="AG5048" s="107"/>
      <c r="AH5048" s="107"/>
      <c r="AI5048" s="108"/>
      <c r="AJ5048" s="106">
        <v>129684564</v>
      </c>
      <c r="AK5048" s="107"/>
      <c r="AL5048" s="107"/>
      <c r="AM5048" s="107"/>
      <c r="AN5048" s="107"/>
      <c r="AO5048" s="107"/>
      <c r="AP5048" s="107"/>
      <c r="AQ5048" s="107"/>
      <c r="AR5048" s="108"/>
      <c r="AS5048" s="109"/>
      <c r="AT5048" s="110"/>
      <c r="AU5048" s="110"/>
      <c r="AV5048" s="110"/>
      <c r="AW5048" s="110"/>
      <c r="AX5048" s="111"/>
      <c r="AY5048" s="2"/>
      <c r="AZ5048" s="2"/>
      <c r="BA5048" s="2"/>
      <c r="BB5048" s="2"/>
      <c r="BC5048" s="2"/>
      <c r="BD5048" s="2"/>
      <c r="BE5048" s="2"/>
      <c r="BF5048" s="2"/>
      <c r="BG5048" s="2"/>
      <c r="BH5048" s="2"/>
      <c r="BI5048" s="2"/>
      <c r="BJ5048" s="2"/>
      <c r="BK5048" s="2"/>
      <c r="BL5048" s="2"/>
      <c r="BM5048" s="2"/>
      <c r="BN5048" s="2"/>
      <c r="BO5048" s="2"/>
      <c r="BP5048" s="2"/>
      <c r="BQ5048" s="2"/>
      <c r="BR5048" s="2"/>
      <c r="BS5048" s="2"/>
      <c r="BT5048" s="2"/>
      <c r="BU5048" s="2"/>
      <c r="BV5048" s="2"/>
      <c r="BW5048" s="2"/>
      <c r="BX5048" s="2"/>
      <c r="BY5048" s="2"/>
      <c r="BZ5048" s="2"/>
      <c r="CA5048" s="2"/>
      <c r="CB5048" s="2"/>
      <c r="CC5048" s="2"/>
      <c r="CD5048" s="2"/>
      <c r="CE5048" s="2"/>
      <c r="CF5048" s="2"/>
      <c r="CG5048" s="2"/>
      <c r="CH5048" s="2"/>
      <c r="CI5048" s="2"/>
      <c r="CJ5048" s="2"/>
      <c r="CK5048" s="2"/>
      <c r="CL5048" s="2"/>
      <c r="CM5048" s="2"/>
      <c r="CN5048" s="2"/>
      <c r="CO5048" s="2"/>
      <c r="CP5048" s="2"/>
      <c r="CQ5048" s="2"/>
      <c r="CR5048" s="2"/>
      <c r="CS5048" s="2"/>
      <c r="CT5048" s="2"/>
      <c r="CU5048" s="2"/>
      <c r="CV5048" s="2"/>
      <c r="CW5048" s="2"/>
      <c r="CX5048" s="2"/>
      <c r="CY5048" s="2"/>
      <c r="CZ5048" s="2"/>
      <c r="DA5048" s="2"/>
      <c r="DB5048" s="2"/>
      <c r="DC5048" s="2"/>
      <c r="DD5048" s="2"/>
      <c r="DE5048" s="2"/>
      <c r="DF5048" s="2"/>
      <c r="DG5048" s="2"/>
      <c r="DH5048" s="2"/>
      <c r="DI5048" s="2"/>
      <c r="DJ5048" s="2"/>
      <c r="DK5048" s="2"/>
      <c r="DL5048" s="2"/>
      <c r="DM5048" s="2"/>
      <c r="DN5048" s="2"/>
      <c r="DO5048" s="2"/>
      <c r="DP5048" s="2"/>
      <c r="DQ5048" s="2"/>
      <c r="DR5048" s="2"/>
      <c r="DS5048" s="2"/>
      <c r="DT5048" s="2"/>
      <c r="DU5048" s="2"/>
      <c r="DV5048" s="2"/>
      <c r="DW5048" s="2"/>
      <c r="DX5048" s="2"/>
      <c r="DY5048" s="2"/>
      <c r="DZ5048" s="2"/>
      <c r="EA5048" s="2"/>
      <c r="EB5048" s="2"/>
      <c r="EC5048" s="2"/>
      <c r="ED5048" s="2"/>
      <c r="EE5048" s="2"/>
      <c r="EF5048" s="2"/>
      <c r="EG5048" s="2"/>
      <c r="EH5048" s="2"/>
      <c r="EI5048" s="2"/>
      <c r="EJ5048" s="2"/>
      <c r="EK5048" s="2"/>
      <c r="EL5048" s="2"/>
      <c r="EM5048" s="2"/>
      <c r="EN5048" s="2"/>
      <c r="EO5048" s="2"/>
      <c r="EP5048" s="2"/>
      <c r="EQ5048" s="2"/>
      <c r="ER5048" s="2"/>
      <c r="ES5048" s="2"/>
      <c r="ET5048" s="2"/>
      <c r="EU5048" s="2"/>
      <c r="EV5048" s="2"/>
      <c r="EW5048" s="2"/>
      <c r="EX5048" s="2"/>
      <c r="EY5048" s="2"/>
      <c r="EZ5048" s="2"/>
      <c r="FA5048" s="2"/>
      <c r="FB5048" s="2"/>
      <c r="FC5048" s="2"/>
      <c r="FD5048" s="2"/>
      <c r="FE5048" s="2"/>
      <c r="FF5048" s="2"/>
      <c r="FG5048" s="2"/>
      <c r="FH5048" s="2"/>
      <c r="FI5048" s="2"/>
      <c r="FJ5048" s="2"/>
      <c r="FK5048" s="2"/>
      <c r="FL5048" s="2"/>
      <c r="FM5048" s="2"/>
      <c r="FN5048" s="2"/>
      <c r="FO5048" s="2"/>
      <c r="FP5048" s="2"/>
      <c r="FQ5048" s="2"/>
      <c r="FR5048" s="2"/>
      <c r="FS5048" s="2"/>
      <c r="FT5048" s="2"/>
      <c r="FU5048" s="2"/>
      <c r="FV5048" s="2"/>
      <c r="FW5048" s="2"/>
      <c r="FX5048" s="2"/>
      <c r="FY5048" s="2"/>
      <c r="FZ5048" s="2"/>
      <c r="GA5048" s="2"/>
      <c r="GB5048" s="2"/>
      <c r="GC5048" s="2"/>
      <c r="GD5048" s="2"/>
      <c r="GE5048" s="2"/>
      <c r="GF5048" s="2"/>
      <c r="GG5048" s="2"/>
      <c r="GH5048" s="2"/>
      <c r="GI5048" s="2"/>
      <c r="GJ5048" s="2"/>
      <c r="GK5048" s="2"/>
      <c r="GL5048" s="2"/>
      <c r="GM5048" s="2"/>
      <c r="GN5048" s="2"/>
      <c r="GO5048" s="2"/>
      <c r="GP5048" s="2"/>
      <c r="GQ5048" s="2"/>
      <c r="GR5048" s="2"/>
      <c r="GS5048" s="2"/>
      <c r="GT5048" s="2"/>
      <c r="GU5048" s="2"/>
      <c r="GV5048" s="2"/>
      <c r="GW5048" s="2"/>
      <c r="GX5048" s="2"/>
      <c r="GY5048" s="2"/>
      <c r="GZ5048" s="2"/>
      <c r="HA5048" s="2"/>
      <c r="HB5048" s="2"/>
      <c r="HC5048" s="2"/>
      <c r="HD5048" s="2"/>
      <c r="HE5048" s="2"/>
      <c r="HF5048" s="2"/>
      <c r="HG5048" s="2"/>
      <c r="HH5048" s="2"/>
      <c r="HI5048" s="2"/>
      <c r="HJ5048" s="2"/>
      <c r="HK5048" s="2"/>
      <c r="HL5048" s="2"/>
      <c r="HM5048" s="2"/>
      <c r="HN5048" s="2"/>
      <c r="HO5048" s="2"/>
      <c r="HP5048" s="2"/>
      <c r="HQ5048" s="2"/>
      <c r="HR5048" s="2"/>
      <c r="HS5048" s="2"/>
      <c r="HT5048" s="2"/>
      <c r="HU5048" s="2"/>
      <c r="HV5048" s="2"/>
      <c r="HW5048" s="2"/>
      <c r="HX5048" s="2"/>
      <c r="HY5048" s="2"/>
      <c r="HZ5048" s="2"/>
      <c r="IA5048" s="2"/>
      <c r="IB5048" s="2"/>
      <c r="IC5048" s="2"/>
      <c r="ID5048" s="2"/>
      <c r="IE5048" s="2"/>
      <c r="IF5048" s="2"/>
      <c r="IG5048" s="2"/>
      <c r="IH5048" s="2"/>
      <c r="II5048" s="2"/>
      <c r="IJ5048" s="2"/>
      <c r="IK5048" s="2"/>
      <c r="IL5048" s="2"/>
      <c r="IM5048" s="2"/>
      <c r="IN5048" s="2"/>
      <c r="IO5048" s="2"/>
      <c r="IP5048" s="2"/>
      <c r="IQ5048" s="2"/>
    </row>
    <row r="5049" spans="1:251" s="16" customFormat="1" ht="18.75" customHeight="1">
      <c r="A5049" s="8"/>
      <c r="B5049" s="25"/>
      <c r="C5049" s="125" t="s">
        <v>519</v>
      </c>
      <c r="D5049" s="126"/>
      <c r="E5049" s="126"/>
      <c r="F5049" s="126"/>
      <c r="G5049" s="126"/>
      <c r="H5049" s="126"/>
      <c r="I5049" s="126"/>
      <c r="J5049" s="126"/>
      <c r="K5049" s="126"/>
      <c r="L5049" s="126"/>
      <c r="M5049" s="126"/>
      <c r="N5049" s="126"/>
      <c r="O5049" s="126"/>
      <c r="P5049" s="126"/>
      <c r="Q5049" s="126"/>
      <c r="R5049" s="126"/>
      <c r="S5049" s="126"/>
      <c r="T5049" s="126"/>
      <c r="U5049" s="126"/>
      <c r="V5049" s="126"/>
      <c r="W5049" s="126"/>
      <c r="X5049" s="126"/>
      <c r="Y5049" s="126"/>
      <c r="Z5049" s="127"/>
      <c r="AA5049" s="106">
        <v>79242905</v>
      </c>
      <c r="AB5049" s="107"/>
      <c r="AC5049" s="107"/>
      <c r="AD5049" s="107"/>
      <c r="AE5049" s="107"/>
      <c r="AF5049" s="107"/>
      <c r="AG5049" s="107"/>
      <c r="AH5049" s="107"/>
      <c r="AI5049" s="108"/>
      <c r="AJ5049" s="106">
        <v>76731908</v>
      </c>
      <c r="AK5049" s="107"/>
      <c r="AL5049" s="107"/>
      <c r="AM5049" s="107"/>
      <c r="AN5049" s="107"/>
      <c r="AO5049" s="107"/>
      <c r="AP5049" s="107"/>
      <c r="AQ5049" s="107"/>
      <c r="AR5049" s="108"/>
      <c r="AS5049" s="109"/>
      <c r="AT5049" s="110"/>
      <c r="AU5049" s="110"/>
      <c r="AV5049" s="110"/>
      <c r="AW5049" s="110"/>
      <c r="AX5049" s="111"/>
      <c r="AY5049" s="2"/>
      <c r="AZ5049" s="2"/>
      <c r="BA5049" s="2"/>
      <c r="BB5049" s="2"/>
      <c r="BC5049" s="2"/>
      <c r="BD5049" s="2"/>
      <c r="BE5049" s="2"/>
      <c r="BF5049" s="2"/>
      <c r="BG5049" s="2"/>
      <c r="BH5049" s="2"/>
      <c r="BI5049" s="2"/>
      <c r="BJ5049" s="2"/>
      <c r="BK5049" s="2"/>
      <c r="BL5049" s="2"/>
      <c r="BM5049" s="2"/>
      <c r="BN5049" s="2"/>
      <c r="BO5049" s="2"/>
      <c r="BP5049" s="2"/>
      <c r="BQ5049" s="2"/>
      <c r="BR5049" s="2"/>
      <c r="BS5049" s="2"/>
      <c r="BT5049" s="2"/>
      <c r="BU5049" s="2"/>
      <c r="BV5049" s="2"/>
      <c r="BW5049" s="2"/>
      <c r="BX5049" s="2"/>
      <c r="BY5049" s="2"/>
      <c r="BZ5049" s="2"/>
      <c r="CA5049" s="2"/>
      <c r="CB5049" s="2"/>
      <c r="CC5049" s="2"/>
      <c r="CD5049" s="2"/>
      <c r="CE5049" s="2"/>
      <c r="CF5049" s="2"/>
      <c r="CG5049" s="2"/>
      <c r="CH5049" s="2"/>
      <c r="CI5049" s="2"/>
      <c r="CJ5049" s="2"/>
      <c r="CK5049" s="2"/>
      <c r="CL5049" s="2"/>
      <c r="CM5049" s="2"/>
      <c r="CN5049" s="2"/>
      <c r="CO5049" s="2"/>
      <c r="CP5049" s="2"/>
      <c r="CQ5049" s="2"/>
      <c r="CR5049" s="2"/>
      <c r="CS5049" s="2"/>
      <c r="CT5049" s="2"/>
      <c r="CU5049" s="2"/>
      <c r="CV5049" s="2"/>
      <c r="CW5049" s="2"/>
      <c r="CX5049" s="2"/>
      <c r="CY5049" s="2"/>
      <c r="CZ5049" s="2"/>
      <c r="DA5049" s="2"/>
      <c r="DB5049" s="2"/>
      <c r="DC5049" s="2"/>
      <c r="DD5049" s="2"/>
      <c r="DE5049" s="2"/>
      <c r="DF5049" s="2"/>
      <c r="DG5049" s="2"/>
      <c r="DH5049" s="2"/>
      <c r="DI5049" s="2"/>
      <c r="DJ5049" s="2"/>
      <c r="DK5049" s="2"/>
      <c r="DL5049" s="2"/>
      <c r="DM5049" s="2"/>
      <c r="DN5049" s="2"/>
      <c r="DO5049" s="2"/>
      <c r="DP5049" s="2"/>
      <c r="DQ5049" s="2"/>
      <c r="DR5049" s="2"/>
      <c r="DS5049" s="2"/>
      <c r="DT5049" s="2"/>
      <c r="DU5049" s="2"/>
      <c r="DV5049" s="2"/>
      <c r="DW5049" s="2"/>
      <c r="DX5049" s="2"/>
      <c r="DY5049" s="2"/>
      <c r="DZ5049" s="2"/>
      <c r="EA5049" s="2"/>
      <c r="EB5049" s="2"/>
      <c r="EC5049" s="2"/>
      <c r="ED5049" s="2"/>
      <c r="EE5049" s="2"/>
      <c r="EF5049" s="2"/>
      <c r="EG5049" s="2"/>
      <c r="EH5049" s="2"/>
      <c r="EI5049" s="2"/>
      <c r="EJ5049" s="2"/>
      <c r="EK5049" s="2"/>
      <c r="EL5049" s="2"/>
      <c r="EM5049" s="2"/>
      <c r="EN5049" s="2"/>
      <c r="EO5049" s="2"/>
      <c r="EP5049" s="2"/>
      <c r="EQ5049" s="2"/>
      <c r="ER5049" s="2"/>
      <c r="ES5049" s="2"/>
      <c r="ET5049" s="2"/>
      <c r="EU5049" s="2"/>
      <c r="EV5049" s="2"/>
      <c r="EW5049" s="2"/>
      <c r="EX5049" s="2"/>
      <c r="EY5049" s="2"/>
      <c r="EZ5049" s="2"/>
      <c r="FA5049" s="2"/>
      <c r="FB5049" s="2"/>
      <c r="FC5049" s="2"/>
      <c r="FD5049" s="2"/>
      <c r="FE5049" s="2"/>
      <c r="FF5049" s="2"/>
      <c r="FG5049" s="2"/>
      <c r="FH5049" s="2"/>
      <c r="FI5049" s="2"/>
      <c r="FJ5049" s="2"/>
      <c r="FK5049" s="2"/>
      <c r="FL5049" s="2"/>
      <c r="FM5049" s="2"/>
      <c r="FN5049" s="2"/>
      <c r="FO5049" s="2"/>
      <c r="FP5049" s="2"/>
      <c r="FQ5049" s="2"/>
      <c r="FR5049" s="2"/>
      <c r="FS5049" s="2"/>
      <c r="FT5049" s="2"/>
      <c r="FU5049" s="2"/>
      <c r="FV5049" s="2"/>
      <c r="FW5049" s="2"/>
      <c r="FX5049" s="2"/>
      <c r="FY5049" s="2"/>
      <c r="FZ5049" s="2"/>
      <c r="GA5049" s="2"/>
      <c r="GB5049" s="2"/>
      <c r="GC5049" s="2"/>
      <c r="GD5049" s="2"/>
      <c r="GE5049" s="2"/>
      <c r="GF5049" s="2"/>
      <c r="GG5049" s="2"/>
      <c r="GH5049" s="2"/>
      <c r="GI5049" s="2"/>
      <c r="GJ5049" s="2"/>
      <c r="GK5049" s="2"/>
      <c r="GL5049" s="2"/>
      <c r="GM5049" s="2"/>
      <c r="GN5049" s="2"/>
      <c r="GO5049" s="2"/>
      <c r="GP5049" s="2"/>
      <c r="GQ5049" s="2"/>
      <c r="GR5049" s="2"/>
      <c r="GS5049" s="2"/>
      <c r="GT5049" s="2"/>
      <c r="GU5049" s="2"/>
      <c r="GV5049" s="2"/>
      <c r="GW5049" s="2"/>
      <c r="GX5049" s="2"/>
      <c r="GY5049" s="2"/>
      <c r="GZ5049" s="2"/>
      <c r="HA5049" s="2"/>
      <c r="HB5049" s="2"/>
      <c r="HC5049" s="2"/>
      <c r="HD5049" s="2"/>
      <c r="HE5049" s="2"/>
      <c r="HF5049" s="2"/>
      <c r="HG5049" s="2"/>
      <c r="HH5049" s="2"/>
      <c r="HI5049" s="2"/>
      <c r="HJ5049" s="2"/>
      <c r="HK5049" s="2"/>
      <c r="HL5049" s="2"/>
      <c r="HM5049" s="2"/>
      <c r="HN5049" s="2"/>
      <c r="HO5049" s="2"/>
      <c r="HP5049" s="2"/>
      <c r="HQ5049" s="2"/>
      <c r="HR5049" s="2"/>
      <c r="HS5049" s="2"/>
      <c r="HT5049" s="2"/>
      <c r="HU5049" s="2"/>
      <c r="HV5049" s="2"/>
      <c r="HW5049" s="2"/>
      <c r="HX5049" s="2"/>
      <c r="HY5049" s="2"/>
      <c r="HZ5049" s="2"/>
      <c r="IA5049" s="2"/>
      <c r="IB5049" s="2"/>
      <c r="IC5049" s="2"/>
      <c r="ID5049" s="2"/>
      <c r="IE5049" s="2"/>
      <c r="IF5049" s="2"/>
      <c r="IG5049" s="2"/>
      <c r="IH5049" s="2"/>
      <c r="II5049" s="2"/>
      <c r="IJ5049" s="2"/>
      <c r="IK5049" s="2"/>
      <c r="IL5049" s="2"/>
      <c r="IM5049" s="2"/>
      <c r="IN5049" s="2"/>
      <c r="IO5049" s="2"/>
      <c r="IP5049" s="2"/>
      <c r="IQ5049" s="2"/>
    </row>
    <row r="5050" spans="1:251" s="16" customFormat="1" ht="18.75" customHeight="1">
      <c r="A5050" s="8"/>
      <c r="B5050" s="25"/>
      <c r="C5050" s="125" t="s">
        <v>520</v>
      </c>
      <c r="D5050" s="126"/>
      <c r="E5050" s="126"/>
      <c r="F5050" s="126"/>
      <c r="G5050" s="126"/>
      <c r="H5050" s="126"/>
      <c r="I5050" s="126"/>
      <c r="J5050" s="126"/>
      <c r="K5050" s="126"/>
      <c r="L5050" s="126"/>
      <c r="M5050" s="126"/>
      <c r="N5050" s="126"/>
      <c r="O5050" s="126"/>
      <c r="P5050" s="126"/>
      <c r="Q5050" s="126"/>
      <c r="R5050" s="126"/>
      <c r="S5050" s="126"/>
      <c r="T5050" s="126"/>
      <c r="U5050" s="126"/>
      <c r="V5050" s="126"/>
      <c r="W5050" s="126"/>
      <c r="X5050" s="126"/>
      <c r="Y5050" s="126"/>
      <c r="Z5050" s="127"/>
      <c r="AA5050" s="106">
        <v>45870878</v>
      </c>
      <c r="AB5050" s="107"/>
      <c r="AC5050" s="107"/>
      <c r="AD5050" s="107"/>
      <c r="AE5050" s="107"/>
      <c r="AF5050" s="107"/>
      <c r="AG5050" s="107"/>
      <c r="AH5050" s="107"/>
      <c r="AI5050" s="108"/>
      <c r="AJ5050" s="106">
        <v>45504203</v>
      </c>
      <c r="AK5050" s="107"/>
      <c r="AL5050" s="107"/>
      <c r="AM5050" s="107"/>
      <c r="AN5050" s="107"/>
      <c r="AO5050" s="107"/>
      <c r="AP5050" s="107"/>
      <c r="AQ5050" s="107"/>
      <c r="AR5050" s="108"/>
      <c r="AS5050" s="109"/>
      <c r="AT5050" s="110"/>
      <c r="AU5050" s="110"/>
      <c r="AV5050" s="110"/>
      <c r="AW5050" s="110"/>
      <c r="AX5050" s="111"/>
      <c r="AY5050" s="2"/>
      <c r="AZ5050" s="2"/>
      <c r="BA5050" s="2"/>
      <c r="BB5050" s="2"/>
      <c r="BC5050" s="2"/>
      <c r="BD5050" s="2"/>
      <c r="BE5050" s="2"/>
      <c r="BF5050" s="2"/>
      <c r="BG5050" s="2"/>
      <c r="BH5050" s="2"/>
      <c r="BI5050" s="2"/>
      <c r="BJ5050" s="2"/>
      <c r="BK5050" s="2"/>
      <c r="BL5050" s="2"/>
      <c r="BM5050" s="2"/>
      <c r="BN5050" s="2"/>
      <c r="BO5050" s="2"/>
      <c r="BP5050" s="2"/>
      <c r="BQ5050" s="2"/>
      <c r="BR5050" s="2"/>
      <c r="BS5050" s="2"/>
      <c r="BT5050" s="2"/>
      <c r="BU5050" s="2"/>
      <c r="BV5050" s="2"/>
      <c r="BW5050" s="2"/>
      <c r="BX5050" s="2"/>
      <c r="BY5050" s="2"/>
      <c r="BZ5050" s="2"/>
      <c r="CA5050" s="2"/>
      <c r="CB5050" s="2"/>
      <c r="CC5050" s="2"/>
      <c r="CD5050" s="2"/>
      <c r="CE5050" s="2"/>
      <c r="CF5050" s="2"/>
      <c r="CG5050" s="2"/>
      <c r="CH5050" s="2"/>
      <c r="CI5050" s="2"/>
      <c r="CJ5050" s="2"/>
      <c r="CK5050" s="2"/>
      <c r="CL5050" s="2"/>
      <c r="CM5050" s="2"/>
      <c r="CN5050" s="2"/>
      <c r="CO5050" s="2"/>
      <c r="CP5050" s="2"/>
      <c r="CQ5050" s="2"/>
      <c r="CR5050" s="2"/>
      <c r="CS5050" s="2"/>
      <c r="CT5050" s="2"/>
      <c r="CU5050" s="2"/>
      <c r="CV5050" s="2"/>
      <c r="CW5050" s="2"/>
      <c r="CX5050" s="2"/>
      <c r="CY5050" s="2"/>
      <c r="CZ5050" s="2"/>
      <c r="DA5050" s="2"/>
      <c r="DB5050" s="2"/>
      <c r="DC5050" s="2"/>
      <c r="DD5050" s="2"/>
      <c r="DE5050" s="2"/>
      <c r="DF5050" s="2"/>
      <c r="DG5050" s="2"/>
      <c r="DH5050" s="2"/>
      <c r="DI5050" s="2"/>
      <c r="DJ5050" s="2"/>
      <c r="DK5050" s="2"/>
      <c r="DL5050" s="2"/>
      <c r="DM5050" s="2"/>
      <c r="DN5050" s="2"/>
      <c r="DO5050" s="2"/>
      <c r="DP5050" s="2"/>
      <c r="DQ5050" s="2"/>
      <c r="DR5050" s="2"/>
      <c r="DS5050" s="2"/>
      <c r="DT5050" s="2"/>
      <c r="DU5050" s="2"/>
      <c r="DV5050" s="2"/>
      <c r="DW5050" s="2"/>
      <c r="DX5050" s="2"/>
      <c r="DY5050" s="2"/>
      <c r="DZ5050" s="2"/>
      <c r="EA5050" s="2"/>
      <c r="EB5050" s="2"/>
      <c r="EC5050" s="2"/>
      <c r="ED5050" s="2"/>
      <c r="EE5050" s="2"/>
      <c r="EF5050" s="2"/>
      <c r="EG5050" s="2"/>
      <c r="EH5050" s="2"/>
      <c r="EI5050" s="2"/>
      <c r="EJ5050" s="2"/>
      <c r="EK5050" s="2"/>
      <c r="EL5050" s="2"/>
      <c r="EM5050" s="2"/>
      <c r="EN5050" s="2"/>
      <c r="EO5050" s="2"/>
      <c r="EP5050" s="2"/>
      <c r="EQ5050" s="2"/>
      <c r="ER5050" s="2"/>
      <c r="ES5050" s="2"/>
      <c r="ET5050" s="2"/>
      <c r="EU5050" s="2"/>
      <c r="EV5050" s="2"/>
      <c r="EW5050" s="2"/>
      <c r="EX5050" s="2"/>
      <c r="EY5050" s="2"/>
      <c r="EZ5050" s="2"/>
      <c r="FA5050" s="2"/>
      <c r="FB5050" s="2"/>
      <c r="FC5050" s="2"/>
      <c r="FD5050" s="2"/>
      <c r="FE5050" s="2"/>
      <c r="FF5050" s="2"/>
      <c r="FG5050" s="2"/>
      <c r="FH5050" s="2"/>
      <c r="FI5050" s="2"/>
      <c r="FJ5050" s="2"/>
      <c r="FK5050" s="2"/>
      <c r="FL5050" s="2"/>
      <c r="FM5050" s="2"/>
      <c r="FN5050" s="2"/>
      <c r="FO5050" s="2"/>
      <c r="FP5050" s="2"/>
      <c r="FQ5050" s="2"/>
      <c r="FR5050" s="2"/>
      <c r="FS5050" s="2"/>
      <c r="FT5050" s="2"/>
      <c r="FU5050" s="2"/>
      <c r="FV5050" s="2"/>
      <c r="FW5050" s="2"/>
      <c r="FX5050" s="2"/>
      <c r="FY5050" s="2"/>
      <c r="FZ5050" s="2"/>
      <c r="GA5050" s="2"/>
      <c r="GB5050" s="2"/>
      <c r="GC5050" s="2"/>
      <c r="GD5050" s="2"/>
      <c r="GE5050" s="2"/>
      <c r="GF5050" s="2"/>
      <c r="GG5050" s="2"/>
      <c r="GH5050" s="2"/>
      <c r="GI5050" s="2"/>
      <c r="GJ5050" s="2"/>
      <c r="GK5050" s="2"/>
      <c r="GL5050" s="2"/>
      <c r="GM5050" s="2"/>
      <c r="GN5050" s="2"/>
      <c r="GO5050" s="2"/>
      <c r="GP5050" s="2"/>
      <c r="GQ5050" s="2"/>
      <c r="GR5050" s="2"/>
      <c r="GS5050" s="2"/>
      <c r="GT5050" s="2"/>
      <c r="GU5050" s="2"/>
      <c r="GV5050" s="2"/>
      <c r="GW5050" s="2"/>
      <c r="GX5050" s="2"/>
      <c r="GY5050" s="2"/>
      <c r="GZ5050" s="2"/>
      <c r="HA5050" s="2"/>
      <c r="HB5050" s="2"/>
      <c r="HC5050" s="2"/>
      <c r="HD5050" s="2"/>
      <c r="HE5050" s="2"/>
      <c r="HF5050" s="2"/>
      <c r="HG5050" s="2"/>
      <c r="HH5050" s="2"/>
      <c r="HI5050" s="2"/>
      <c r="HJ5050" s="2"/>
      <c r="HK5050" s="2"/>
      <c r="HL5050" s="2"/>
      <c r="HM5050" s="2"/>
      <c r="HN5050" s="2"/>
      <c r="HO5050" s="2"/>
      <c r="HP5050" s="2"/>
      <c r="HQ5050" s="2"/>
      <c r="HR5050" s="2"/>
      <c r="HS5050" s="2"/>
      <c r="HT5050" s="2"/>
      <c r="HU5050" s="2"/>
      <c r="HV5050" s="2"/>
      <c r="HW5050" s="2"/>
      <c r="HX5050" s="2"/>
      <c r="HY5050" s="2"/>
      <c r="HZ5050" s="2"/>
      <c r="IA5050" s="2"/>
      <c r="IB5050" s="2"/>
      <c r="IC5050" s="2"/>
      <c r="ID5050" s="2"/>
      <c r="IE5050" s="2"/>
      <c r="IF5050" s="2"/>
      <c r="IG5050" s="2"/>
      <c r="IH5050" s="2"/>
      <c r="II5050" s="2"/>
      <c r="IJ5050" s="2"/>
      <c r="IK5050" s="2"/>
      <c r="IL5050" s="2"/>
      <c r="IM5050" s="2"/>
      <c r="IN5050" s="2"/>
      <c r="IO5050" s="2"/>
      <c r="IP5050" s="2"/>
      <c r="IQ5050" s="2"/>
    </row>
    <row r="5051" spans="1:251" s="16" customFormat="1" ht="18.75" customHeight="1">
      <c r="A5051" s="8"/>
      <c r="B5051" s="25"/>
      <c r="C5051" s="125" t="s">
        <v>521</v>
      </c>
      <c r="D5051" s="126"/>
      <c r="E5051" s="126"/>
      <c r="F5051" s="126"/>
      <c r="G5051" s="126"/>
      <c r="H5051" s="126"/>
      <c r="I5051" s="126"/>
      <c r="J5051" s="126"/>
      <c r="K5051" s="126"/>
      <c r="L5051" s="126"/>
      <c r="M5051" s="126"/>
      <c r="N5051" s="126"/>
      <c r="O5051" s="126"/>
      <c r="P5051" s="126"/>
      <c r="Q5051" s="126"/>
      <c r="R5051" s="126"/>
      <c r="S5051" s="126"/>
      <c r="T5051" s="126"/>
      <c r="U5051" s="126"/>
      <c r="V5051" s="126"/>
      <c r="W5051" s="126"/>
      <c r="X5051" s="126"/>
      <c r="Y5051" s="126"/>
      <c r="Z5051" s="127"/>
      <c r="AA5051" s="106">
        <v>8567419</v>
      </c>
      <c r="AB5051" s="107"/>
      <c r="AC5051" s="107"/>
      <c r="AD5051" s="107"/>
      <c r="AE5051" s="107"/>
      <c r="AF5051" s="107"/>
      <c r="AG5051" s="107"/>
      <c r="AH5051" s="107"/>
      <c r="AI5051" s="108"/>
      <c r="AJ5051" s="106">
        <v>8545859</v>
      </c>
      <c r="AK5051" s="107"/>
      <c r="AL5051" s="107"/>
      <c r="AM5051" s="107"/>
      <c r="AN5051" s="107"/>
      <c r="AO5051" s="107"/>
      <c r="AP5051" s="107"/>
      <c r="AQ5051" s="107"/>
      <c r="AR5051" s="108"/>
      <c r="AS5051" s="109"/>
      <c r="AT5051" s="110"/>
      <c r="AU5051" s="110"/>
      <c r="AV5051" s="110"/>
      <c r="AW5051" s="110"/>
      <c r="AX5051" s="111"/>
      <c r="AY5051" s="2"/>
      <c r="AZ5051" s="2"/>
      <c r="BA5051" s="2"/>
      <c r="BB5051" s="2"/>
      <c r="BC5051" s="2"/>
      <c r="BD5051" s="2"/>
      <c r="BE5051" s="2"/>
      <c r="BF5051" s="2"/>
      <c r="BG5051" s="2"/>
      <c r="BH5051" s="2"/>
      <c r="BI5051" s="2"/>
      <c r="BJ5051" s="2"/>
      <c r="BK5051" s="2"/>
      <c r="BL5051" s="2"/>
      <c r="BM5051" s="2"/>
      <c r="BN5051" s="2"/>
      <c r="BO5051" s="2"/>
      <c r="BP5051" s="2"/>
      <c r="BQ5051" s="2"/>
      <c r="BR5051" s="2"/>
      <c r="BS5051" s="2"/>
      <c r="BT5051" s="2"/>
      <c r="BU5051" s="2"/>
      <c r="BV5051" s="2"/>
      <c r="BW5051" s="2"/>
      <c r="BX5051" s="2"/>
      <c r="BY5051" s="2"/>
      <c r="BZ5051" s="2"/>
      <c r="CA5051" s="2"/>
      <c r="CB5051" s="2"/>
      <c r="CC5051" s="2"/>
      <c r="CD5051" s="2"/>
      <c r="CE5051" s="2"/>
      <c r="CF5051" s="2"/>
      <c r="CG5051" s="2"/>
      <c r="CH5051" s="2"/>
      <c r="CI5051" s="2"/>
      <c r="CJ5051" s="2"/>
      <c r="CK5051" s="2"/>
      <c r="CL5051" s="2"/>
      <c r="CM5051" s="2"/>
      <c r="CN5051" s="2"/>
      <c r="CO5051" s="2"/>
      <c r="CP5051" s="2"/>
      <c r="CQ5051" s="2"/>
      <c r="CR5051" s="2"/>
      <c r="CS5051" s="2"/>
      <c r="CT5051" s="2"/>
      <c r="CU5051" s="2"/>
      <c r="CV5051" s="2"/>
      <c r="CW5051" s="2"/>
      <c r="CX5051" s="2"/>
      <c r="CY5051" s="2"/>
      <c r="CZ5051" s="2"/>
      <c r="DA5051" s="2"/>
      <c r="DB5051" s="2"/>
      <c r="DC5051" s="2"/>
      <c r="DD5051" s="2"/>
      <c r="DE5051" s="2"/>
      <c r="DF5051" s="2"/>
      <c r="DG5051" s="2"/>
      <c r="DH5051" s="2"/>
      <c r="DI5051" s="2"/>
      <c r="DJ5051" s="2"/>
      <c r="DK5051" s="2"/>
      <c r="DL5051" s="2"/>
      <c r="DM5051" s="2"/>
      <c r="DN5051" s="2"/>
      <c r="DO5051" s="2"/>
      <c r="DP5051" s="2"/>
      <c r="DQ5051" s="2"/>
      <c r="DR5051" s="2"/>
      <c r="DS5051" s="2"/>
      <c r="DT5051" s="2"/>
      <c r="DU5051" s="2"/>
      <c r="DV5051" s="2"/>
      <c r="DW5051" s="2"/>
      <c r="DX5051" s="2"/>
      <c r="DY5051" s="2"/>
      <c r="DZ5051" s="2"/>
      <c r="EA5051" s="2"/>
      <c r="EB5051" s="2"/>
      <c r="EC5051" s="2"/>
      <c r="ED5051" s="2"/>
      <c r="EE5051" s="2"/>
      <c r="EF5051" s="2"/>
      <c r="EG5051" s="2"/>
      <c r="EH5051" s="2"/>
      <c r="EI5051" s="2"/>
      <c r="EJ5051" s="2"/>
      <c r="EK5051" s="2"/>
      <c r="EL5051" s="2"/>
      <c r="EM5051" s="2"/>
      <c r="EN5051" s="2"/>
      <c r="EO5051" s="2"/>
      <c r="EP5051" s="2"/>
      <c r="EQ5051" s="2"/>
      <c r="ER5051" s="2"/>
      <c r="ES5051" s="2"/>
      <c r="ET5051" s="2"/>
      <c r="EU5051" s="2"/>
      <c r="EV5051" s="2"/>
      <c r="EW5051" s="2"/>
      <c r="EX5051" s="2"/>
      <c r="EY5051" s="2"/>
      <c r="EZ5051" s="2"/>
      <c r="FA5051" s="2"/>
      <c r="FB5051" s="2"/>
      <c r="FC5051" s="2"/>
      <c r="FD5051" s="2"/>
      <c r="FE5051" s="2"/>
      <c r="FF5051" s="2"/>
      <c r="FG5051" s="2"/>
      <c r="FH5051" s="2"/>
      <c r="FI5051" s="2"/>
      <c r="FJ5051" s="2"/>
      <c r="FK5051" s="2"/>
      <c r="FL5051" s="2"/>
      <c r="FM5051" s="2"/>
      <c r="FN5051" s="2"/>
      <c r="FO5051" s="2"/>
      <c r="FP5051" s="2"/>
      <c r="FQ5051" s="2"/>
      <c r="FR5051" s="2"/>
      <c r="FS5051" s="2"/>
      <c r="FT5051" s="2"/>
      <c r="FU5051" s="2"/>
      <c r="FV5051" s="2"/>
      <c r="FW5051" s="2"/>
      <c r="FX5051" s="2"/>
      <c r="FY5051" s="2"/>
      <c r="FZ5051" s="2"/>
      <c r="GA5051" s="2"/>
      <c r="GB5051" s="2"/>
      <c r="GC5051" s="2"/>
      <c r="GD5051" s="2"/>
      <c r="GE5051" s="2"/>
      <c r="GF5051" s="2"/>
      <c r="GG5051" s="2"/>
      <c r="GH5051" s="2"/>
      <c r="GI5051" s="2"/>
      <c r="GJ5051" s="2"/>
      <c r="GK5051" s="2"/>
      <c r="GL5051" s="2"/>
      <c r="GM5051" s="2"/>
      <c r="GN5051" s="2"/>
      <c r="GO5051" s="2"/>
      <c r="GP5051" s="2"/>
      <c r="GQ5051" s="2"/>
      <c r="GR5051" s="2"/>
      <c r="GS5051" s="2"/>
      <c r="GT5051" s="2"/>
      <c r="GU5051" s="2"/>
      <c r="GV5051" s="2"/>
      <c r="GW5051" s="2"/>
      <c r="GX5051" s="2"/>
      <c r="GY5051" s="2"/>
      <c r="GZ5051" s="2"/>
      <c r="HA5051" s="2"/>
      <c r="HB5051" s="2"/>
      <c r="HC5051" s="2"/>
      <c r="HD5051" s="2"/>
      <c r="HE5051" s="2"/>
      <c r="HF5051" s="2"/>
      <c r="HG5051" s="2"/>
      <c r="HH5051" s="2"/>
      <c r="HI5051" s="2"/>
      <c r="HJ5051" s="2"/>
      <c r="HK5051" s="2"/>
      <c r="HL5051" s="2"/>
      <c r="HM5051" s="2"/>
      <c r="HN5051" s="2"/>
      <c r="HO5051" s="2"/>
      <c r="HP5051" s="2"/>
      <c r="HQ5051" s="2"/>
      <c r="HR5051" s="2"/>
      <c r="HS5051" s="2"/>
      <c r="HT5051" s="2"/>
      <c r="HU5051" s="2"/>
      <c r="HV5051" s="2"/>
      <c r="HW5051" s="2"/>
      <c r="HX5051" s="2"/>
      <c r="HY5051" s="2"/>
      <c r="HZ5051" s="2"/>
      <c r="IA5051" s="2"/>
      <c r="IB5051" s="2"/>
      <c r="IC5051" s="2"/>
      <c r="ID5051" s="2"/>
      <c r="IE5051" s="2"/>
      <c r="IF5051" s="2"/>
      <c r="IG5051" s="2"/>
      <c r="IH5051" s="2"/>
      <c r="II5051" s="2"/>
      <c r="IJ5051" s="2"/>
      <c r="IK5051" s="2"/>
      <c r="IL5051" s="2"/>
      <c r="IM5051" s="2"/>
      <c r="IN5051" s="2"/>
      <c r="IO5051" s="2"/>
      <c r="IP5051" s="2"/>
      <c r="IQ5051" s="2"/>
    </row>
    <row r="5052" spans="1:251" s="16" customFormat="1" ht="18.75" customHeight="1">
      <c r="A5052" s="8"/>
      <c r="B5052" s="25"/>
      <c r="C5052" s="125" t="s">
        <v>522</v>
      </c>
      <c r="D5052" s="126"/>
      <c r="E5052" s="126"/>
      <c r="F5052" s="126"/>
      <c r="G5052" s="126"/>
      <c r="H5052" s="126"/>
      <c r="I5052" s="126"/>
      <c r="J5052" s="126"/>
      <c r="K5052" s="126"/>
      <c r="L5052" s="126"/>
      <c r="M5052" s="126"/>
      <c r="N5052" s="126"/>
      <c r="O5052" s="126"/>
      <c r="P5052" s="126"/>
      <c r="Q5052" s="126"/>
      <c r="R5052" s="126"/>
      <c r="S5052" s="126"/>
      <c r="T5052" s="126"/>
      <c r="U5052" s="126"/>
      <c r="V5052" s="126"/>
      <c r="W5052" s="126"/>
      <c r="X5052" s="126"/>
      <c r="Y5052" s="126"/>
      <c r="Z5052" s="127"/>
      <c r="AA5052" s="106">
        <v>2878480</v>
      </c>
      <c r="AB5052" s="107"/>
      <c r="AC5052" s="107"/>
      <c r="AD5052" s="107"/>
      <c r="AE5052" s="107"/>
      <c r="AF5052" s="107"/>
      <c r="AG5052" s="107"/>
      <c r="AH5052" s="107"/>
      <c r="AI5052" s="108"/>
      <c r="AJ5052" s="106">
        <v>2788363</v>
      </c>
      <c r="AK5052" s="107"/>
      <c r="AL5052" s="107"/>
      <c r="AM5052" s="107"/>
      <c r="AN5052" s="107"/>
      <c r="AO5052" s="107"/>
      <c r="AP5052" s="107"/>
      <c r="AQ5052" s="107"/>
      <c r="AR5052" s="108"/>
      <c r="AS5052" s="109"/>
      <c r="AT5052" s="110"/>
      <c r="AU5052" s="110"/>
      <c r="AV5052" s="110"/>
      <c r="AW5052" s="110"/>
      <c r="AX5052" s="111"/>
      <c r="AY5052" s="2"/>
      <c r="AZ5052" s="2"/>
      <c r="BA5052" s="2"/>
      <c r="BB5052" s="2"/>
      <c r="BC5052" s="2"/>
      <c r="BD5052" s="2"/>
      <c r="BE5052" s="2"/>
      <c r="BF5052" s="2"/>
      <c r="BG5052" s="2"/>
      <c r="BH5052" s="2"/>
      <c r="BI5052" s="2"/>
      <c r="BJ5052" s="2"/>
      <c r="BK5052" s="2"/>
      <c r="BL5052" s="2"/>
      <c r="BM5052" s="2"/>
      <c r="BN5052" s="2"/>
      <c r="BO5052" s="2"/>
      <c r="BP5052" s="2"/>
      <c r="BQ5052" s="2"/>
      <c r="BR5052" s="2"/>
      <c r="BS5052" s="2"/>
      <c r="BT5052" s="2"/>
      <c r="BU5052" s="2"/>
      <c r="BV5052" s="2"/>
      <c r="BW5052" s="2"/>
      <c r="BX5052" s="2"/>
      <c r="BY5052" s="2"/>
      <c r="BZ5052" s="2"/>
      <c r="CA5052" s="2"/>
      <c r="CB5052" s="2"/>
      <c r="CC5052" s="2"/>
      <c r="CD5052" s="2"/>
      <c r="CE5052" s="2"/>
      <c r="CF5052" s="2"/>
      <c r="CG5052" s="2"/>
      <c r="CH5052" s="2"/>
      <c r="CI5052" s="2"/>
      <c r="CJ5052" s="2"/>
      <c r="CK5052" s="2"/>
      <c r="CL5052" s="2"/>
      <c r="CM5052" s="2"/>
      <c r="CN5052" s="2"/>
      <c r="CO5052" s="2"/>
      <c r="CP5052" s="2"/>
      <c r="CQ5052" s="2"/>
      <c r="CR5052" s="2"/>
      <c r="CS5052" s="2"/>
      <c r="CT5052" s="2"/>
      <c r="CU5052" s="2"/>
      <c r="CV5052" s="2"/>
      <c r="CW5052" s="2"/>
      <c r="CX5052" s="2"/>
      <c r="CY5052" s="2"/>
      <c r="CZ5052" s="2"/>
      <c r="DA5052" s="2"/>
      <c r="DB5052" s="2"/>
      <c r="DC5052" s="2"/>
      <c r="DD5052" s="2"/>
      <c r="DE5052" s="2"/>
      <c r="DF5052" s="2"/>
      <c r="DG5052" s="2"/>
      <c r="DH5052" s="2"/>
      <c r="DI5052" s="2"/>
      <c r="DJ5052" s="2"/>
      <c r="DK5052" s="2"/>
      <c r="DL5052" s="2"/>
      <c r="DM5052" s="2"/>
      <c r="DN5052" s="2"/>
      <c r="DO5052" s="2"/>
      <c r="DP5052" s="2"/>
      <c r="DQ5052" s="2"/>
      <c r="DR5052" s="2"/>
      <c r="DS5052" s="2"/>
      <c r="DT5052" s="2"/>
      <c r="DU5052" s="2"/>
      <c r="DV5052" s="2"/>
      <c r="DW5052" s="2"/>
      <c r="DX5052" s="2"/>
      <c r="DY5052" s="2"/>
      <c r="DZ5052" s="2"/>
      <c r="EA5052" s="2"/>
      <c r="EB5052" s="2"/>
      <c r="EC5052" s="2"/>
      <c r="ED5052" s="2"/>
      <c r="EE5052" s="2"/>
      <c r="EF5052" s="2"/>
      <c r="EG5052" s="2"/>
      <c r="EH5052" s="2"/>
      <c r="EI5052" s="2"/>
      <c r="EJ5052" s="2"/>
      <c r="EK5052" s="2"/>
      <c r="EL5052" s="2"/>
      <c r="EM5052" s="2"/>
      <c r="EN5052" s="2"/>
      <c r="EO5052" s="2"/>
      <c r="EP5052" s="2"/>
      <c r="EQ5052" s="2"/>
      <c r="ER5052" s="2"/>
      <c r="ES5052" s="2"/>
      <c r="ET5052" s="2"/>
      <c r="EU5052" s="2"/>
      <c r="EV5052" s="2"/>
      <c r="EW5052" s="2"/>
      <c r="EX5052" s="2"/>
      <c r="EY5052" s="2"/>
      <c r="EZ5052" s="2"/>
      <c r="FA5052" s="2"/>
      <c r="FB5052" s="2"/>
      <c r="FC5052" s="2"/>
      <c r="FD5052" s="2"/>
      <c r="FE5052" s="2"/>
      <c r="FF5052" s="2"/>
      <c r="FG5052" s="2"/>
      <c r="FH5052" s="2"/>
      <c r="FI5052" s="2"/>
      <c r="FJ5052" s="2"/>
      <c r="FK5052" s="2"/>
      <c r="FL5052" s="2"/>
      <c r="FM5052" s="2"/>
      <c r="FN5052" s="2"/>
      <c r="FO5052" s="2"/>
      <c r="FP5052" s="2"/>
      <c r="FQ5052" s="2"/>
      <c r="FR5052" s="2"/>
      <c r="FS5052" s="2"/>
      <c r="FT5052" s="2"/>
      <c r="FU5052" s="2"/>
      <c r="FV5052" s="2"/>
      <c r="FW5052" s="2"/>
      <c r="FX5052" s="2"/>
      <c r="FY5052" s="2"/>
      <c r="FZ5052" s="2"/>
      <c r="GA5052" s="2"/>
      <c r="GB5052" s="2"/>
      <c r="GC5052" s="2"/>
      <c r="GD5052" s="2"/>
      <c r="GE5052" s="2"/>
      <c r="GF5052" s="2"/>
      <c r="GG5052" s="2"/>
      <c r="GH5052" s="2"/>
      <c r="GI5052" s="2"/>
      <c r="GJ5052" s="2"/>
      <c r="GK5052" s="2"/>
      <c r="GL5052" s="2"/>
      <c r="GM5052" s="2"/>
      <c r="GN5052" s="2"/>
      <c r="GO5052" s="2"/>
      <c r="GP5052" s="2"/>
      <c r="GQ5052" s="2"/>
      <c r="GR5052" s="2"/>
      <c r="GS5052" s="2"/>
      <c r="GT5052" s="2"/>
      <c r="GU5052" s="2"/>
      <c r="GV5052" s="2"/>
      <c r="GW5052" s="2"/>
      <c r="GX5052" s="2"/>
      <c r="GY5052" s="2"/>
      <c r="GZ5052" s="2"/>
      <c r="HA5052" s="2"/>
      <c r="HB5052" s="2"/>
      <c r="HC5052" s="2"/>
      <c r="HD5052" s="2"/>
      <c r="HE5052" s="2"/>
      <c r="HF5052" s="2"/>
      <c r="HG5052" s="2"/>
      <c r="HH5052" s="2"/>
      <c r="HI5052" s="2"/>
      <c r="HJ5052" s="2"/>
      <c r="HK5052" s="2"/>
      <c r="HL5052" s="2"/>
      <c r="HM5052" s="2"/>
      <c r="HN5052" s="2"/>
      <c r="HO5052" s="2"/>
      <c r="HP5052" s="2"/>
      <c r="HQ5052" s="2"/>
      <c r="HR5052" s="2"/>
      <c r="HS5052" s="2"/>
      <c r="HT5052" s="2"/>
      <c r="HU5052" s="2"/>
      <c r="HV5052" s="2"/>
      <c r="HW5052" s="2"/>
      <c r="HX5052" s="2"/>
      <c r="HY5052" s="2"/>
      <c r="HZ5052" s="2"/>
      <c r="IA5052" s="2"/>
      <c r="IB5052" s="2"/>
      <c r="IC5052" s="2"/>
      <c r="ID5052" s="2"/>
      <c r="IE5052" s="2"/>
      <c r="IF5052" s="2"/>
      <c r="IG5052" s="2"/>
      <c r="IH5052" s="2"/>
      <c r="II5052" s="2"/>
      <c r="IJ5052" s="2"/>
      <c r="IK5052" s="2"/>
      <c r="IL5052" s="2"/>
      <c r="IM5052" s="2"/>
      <c r="IN5052" s="2"/>
      <c r="IO5052" s="2"/>
      <c r="IP5052" s="2"/>
      <c r="IQ5052" s="2"/>
    </row>
    <row r="5053" spans="1:251" s="16" customFormat="1" ht="18.75" customHeight="1">
      <c r="A5053" s="8"/>
      <c r="B5053" s="25"/>
      <c r="C5053" s="125" t="s">
        <v>523</v>
      </c>
      <c r="D5053" s="126"/>
      <c r="E5053" s="126"/>
      <c r="F5053" s="126"/>
      <c r="G5053" s="126"/>
      <c r="H5053" s="126"/>
      <c r="I5053" s="126"/>
      <c r="J5053" s="126"/>
      <c r="K5053" s="126"/>
      <c r="L5053" s="126"/>
      <c r="M5053" s="126"/>
      <c r="N5053" s="126"/>
      <c r="O5053" s="126"/>
      <c r="P5053" s="126"/>
      <c r="Q5053" s="126"/>
      <c r="R5053" s="126"/>
      <c r="S5053" s="126"/>
      <c r="T5053" s="126"/>
      <c r="U5053" s="126"/>
      <c r="V5053" s="126"/>
      <c r="W5053" s="126"/>
      <c r="X5053" s="126"/>
      <c r="Y5053" s="126"/>
      <c r="Z5053" s="127"/>
      <c r="AA5053" s="106">
        <v>1468014</v>
      </c>
      <c r="AB5053" s="107"/>
      <c r="AC5053" s="107"/>
      <c r="AD5053" s="107"/>
      <c r="AE5053" s="107"/>
      <c r="AF5053" s="107"/>
      <c r="AG5053" s="107"/>
      <c r="AH5053" s="107"/>
      <c r="AI5053" s="108"/>
      <c r="AJ5053" s="106">
        <v>1403499</v>
      </c>
      <c r="AK5053" s="107"/>
      <c r="AL5053" s="107"/>
      <c r="AM5053" s="107"/>
      <c r="AN5053" s="107"/>
      <c r="AO5053" s="107"/>
      <c r="AP5053" s="107"/>
      <c r="AQ5053" s="107"/>
      <c r="AR5053" s="108"/>
      <c r="AS5053" s="109"/>
      <c r="AT5053" s="110"/>
      <c r="AU5053" s="110"/>
      <c r="AV5053" s="110"/>
      <c r="AW5053" s="110"/>
      <c r="AX5053" s="111"/>
      <c r="AY5053" s="2"/>
      <c r="AZ5053" s="2"/>
      <c r="BA5053" s="2"/>
      <c r="BB5053" s="2"/>
      <c r="BC5053" s="2"/>
      <c r="BD5053" s="2"/>
      <c r="BE5053" s="2"/>
      <c r="BF5053" s="2"/>
      <c r="BG5053" s="2"/>
      <c r="BH5053" s="2"/>
      <c r="BI5053" s="2"/>
      <c r="BJ5053" s="2"/>
      <c r="BK5053" s="2"/>
      <c r="BL5053" s="2"/>
      <c r="BM5053" s="2"/>
      <c r="BN5053" s="2"/>
      <c r="BO5053" s="2"/>
      <c r="BP5053" s="2"/>
      <c r="BQ5053" s="2"/>
      <c r="BR5053" s="2"/>
      <c r="BS5053" s="2"/>
      <c r="BT5053" s="2"/>
      <c r="BU5053" s="2"/>
      <c r="BV5053" s="2"/>
      <c r="BW5053" s="2"/>
      <c r="BX5053" s="2"/>
      <c r="BY5053" s="2"/>
      <c r="BZ5053" s="2"/>
      <c r="CA5053" s="2"/>
      <c r="CB5053" s="2"/>
      <c r="CC5053" s="2"/>
      <c r="CD5053" s="2"/>
      <c r="CE5053" s="2"/>
      <c r="CF5053" s="2"/>
      <c r="CG5053" s="2"/>
      <c r="CH5053" s="2"/>
      <c r="CI5053" s="2"/>
      <c r="CJ5053" s="2"/>
      <c r="CK5053" s="2"/>
      <c r="CL5053" s="2"/>
      <c r="CM5053" s="2"/>
      <c r="CN5053" s="2"/>
      <c r="CO5053" s="2"/>
      <c r="CP5053" s="2"/>
      <c r="CQ5053" s="2"/>
      <c r="CR5053" s="2"/>
      <c r="CS5053" s="2"/>
      <c r="CT5053" s="2"/>
      <c r="CU5053" s="2"/>
      <c r="CV5053" s="2"/>
      <c r="CW5053" s="2"/>
      <c r="CX5053" s="2"/>
      <c r="CY5053" s="2"/>
      <c r="CZ5053" s="2"/>
      <c r="DA5053" s="2"/>
      <c r="DB5053" s="2"/>
      <c r="DC5053" s="2"/>
      <c r="DD5053" s="2"/>
      <c r="DE5053" s="2"/>
      <c r="DF5053" s="2"/>
      <c r="DG5053" s="2"/>
      <c r="DH5053" s="2"/>
      <c r="DI5053" s="2"/>
      <c r="DJ5053" s="2"/>
      <c r="DK5053" s="2"/>
      <c r="DL5053" s="2"/>
      <c r="DM5053" s="2"/>
      <c r="DN5053" s="2"/>
      <c r="DO5053" s="2"/>
      <c r="DP5053" s="2"/>
      <c r="DQ5053" s="2"/>
      <c r="DR5053" s="2"/>
      <c r="DS5053" s="2"/>
      <c r="DT5053" s="2"/>
      <c r="DU5053" s="2"/>
      <c r="DV5053" s="2"/>
      <c r="DW5053" s="2"/>
      <c r="DX5053" s="2"/>
      <c r="DY5053" s="2"/>
      <c r="DZ5053" s="2"/>
      <c r="EA5053" s="2"/>
      <c r="EB5053" s="2"/>
      <c r="EC5053" s="2"/>
      <c r="ED5053" s="2"/>
      <c r="EE5053" s="2"/>
      <c r="EF5053" s="2"/>
      <c r="EG5053" s="2"/>
      <c r="EH5053" s="2"/>
      <c r="EI5053" s="2"/>
      <c r="EJ5053" s="2"/>
      <c r="EK5053" s="2"/>
      <c r="EL5053" s="2"/>
      <c r="EM5053" s="2"/>
      <c r="EN5053" s="2"/>
      <c r="EO5053" s="2"/>
      <c r="EP5053" s="2"/>
      <c r="EQ5053" s="2"/>
      <c r="ER5053" s="2"/>
      <c r="ES5053" s="2"/>
      <c r="ET5053" s="2"/>
      <c r="EU5053" s="2"/>
      <c r="EV5053" s="2"/>
      <c r="EW5053" s="2"/>
      <c r="EX5053" s="2"/>
      <c r="EY5053" s="2"/>
      <c r="EZ5053" s="2"/>
      <c r="FA5053" s="2"/>
      <c r="FB5053" s="2"/>
      <c r="FC5053" s="2"/>
      <c r="FD5053" s="2"/>
      <c r="FE5053" s="2"/>
      <c r="FF5053" s="2"/>
      <c r="FG5053" s="2"/>
      <c r="FH5053" s="2"/>
      <c r="FI5053" s="2"/>
      <c r="FJ5053" s="2"/>
      <c r="FK5053" s="2"/>
      <c r="FL5053" s="2"/>
      <c r="FM5053" s="2"/>
      <c r="FN5053" s="2"/>
      <c r="FO5053" s="2"/>
      <c r="FP5053" s="2"/>
      <c r="FQ5053" s="2"/>
      <c r="FR5053" s="2"/>
      <c r="FS5053" s="2"/>
      <c r="FT5053" s="2"/>
      <c r="FU5053" s="2"/>
      <c r="FV5053" s="2"/>
      <c r="FW5053" s="2"/>
      <c r="FX5053" s="2"/>
      <c r="FY5053" s="2"/>
      <c r="FZ5053" s="2"/>
      <c r="GA5053" s="2"/>
      <c r="GB5053" s="2"/>
      <c r="GC5053" s="2"/>
      <c r="GD5053" s="2"/>
      <c r="GE5053" s="2"/>
      <c r="GF5053" s="2"/>
      <c r="GG5053" s="2"/>
      <c r="GH5053" s="2"/>
      <c r="GI5053" s="2"/>
      <c r="GJ5053" s="2"/>
      <c r="GK5053" s="2"/>
      <c r="GL5053" s="2"/>
      <c r="GM5053" s="2"/>
      <c r="GN5053" s="2"/>
      <c r="GO5053" s="2"/>
      <c r="GP5053" s="2"/>
      <c r="GQ5053" s="2"/>
      <c r="GR5053" s="2"/>
      <c r="GS5053" s="2"/>
      <c r="GT5053" s="2"/>
      <c r="GU5053" s="2"/>
      <c r="GV5053" s="2"/>
      <c r="GW5053" s="2"/>
      <c r="GX5053" s="2"/>
      <c r="GY5053" s="2"/>
      <c r="GZ5053" s="2"/>
      <c r="HA5053" s="2"/>
      <c r="HB5053" s="2"/>
      <c r="HC5053" s="2"/>
      <c r="HD5053" s="2"/>
      <c r="HE5053" s="2"/>
      <c r="HF5053" s="2"/>
      <c r="HG5053" s="2"/>
      <c r="HH5053" s="2"/>
      <c r="HI5053" s="2"/>
      <c r="HJ5053" s="2"/>
      <c r="HK5053" s="2"/>
      <c r="HL5053" s="2"/>
      <c r="HM5053" s="2"/>
      <c r="HN5053" s="2"/>
      <c r="HO5053" s="2"/>
      <c r="HP5053" s="2"/>
      <c r="HQ5053" s="2"/>
      <c r="HR5053" s="2"/>
      <c r="HS5053" s="2"/>
      <c r="HT5053" s="2"/>
      <c r="HU5053" s="2"/>
      <c r="HV5053" s="2"/>
      <c r="HW5053" s="2"/>
      <c r="HX5053" s="2"/>
      <c r="HY5053" s="2"/>
      <c r="HZ5053" s="2"/>
      <c r="IA5053" s="2"/>
      <c r="IB5053" s="2"/>
      <c r="IC5053" s="2"/>
      <c r="ID5053" s="2"/>
      <c r="IE5053" s="2"/>
      <c r="IF5053" s="2"/>
      <c r="IG5053" s="2"/>
      <c r="IH5053" s="2"/>
      <c r="II5053" s="2"/>
      <c r="IJ5053" s="2"/>
      <c r="IK5053" s="2"/>
      <c r="IL5053" s="2"/>
      <c r="IM5053" s="2"/>
      <c r="IN5053" s="2"/>
      <c r="IO5053" s="2"/>
      <c r="IP5053" s="2"/>
      <c r="IQ5053" s="2"/>
    </row>
    <row r="5054" spans="1:251" s="16" customFormat="1" ht="18.75" customHeight="1">
      <c r="A5054" s="8"/>
      <c r="B5054" s="25"/>
      <c r="C5054" s="125" t="s">
        <v>524</v>
      </c>
      <c r="D5054" s="126"/>
      <c r="E5054" s="126"/>
      <c r="F5054" s="126"/>
      <c r="G5054" s="126"/>
      <c r="H5054" s="126"/>
      <c r="I5054" s="126"/>
      <c r="J5054" s="126"/>
      <c r="K5054" s="126"/>
      <c r="L5054" s="126"/>
      <c r="M5054" s="126"/>
      <c r="N5054" s="126"/>
      <c r="O5054" s="126"/>
      <c r="P5054" s="126"/>
      <c r="Q5054" s="126"/>
      <c r="R5054" s="126"/>
      <c r="S5054" s="126"/>
      <c r="T5054" s="126"/>
      <c r="U5054" s="126"/>
      <c r="V5054" s="126"/>
      <c r="W5054" s="126"/>
      <c r="X5054" s="126"/>
      <c r="Y5054" s="126"/>
      <c r="Z5054" s="127"/>
      <c r="AA5054" s="106">
        <v>523307</v>
      </c>
      <c r="AB5054" s="107"/>
      <c r="AC5054" s="107"/>
      <c r="AD5054" s="107"/>
      <c r="AE5054" s="107"/>
      <c r="AF5054" s="107"/>
      <c r="AG5054" s="107"/>
      <c r="AH5054" s="107"/>
      <c r="AI5054" s="108"/>
      <c r="AJ5054" s="106">
        <v>518200</v>
      </c>
      <c r="AK5054" s="107"/>
      <c r="AL5054" s="107"/>
      <c r="AM5054" s="107"/>
      <c r="AN5054" s="107"/>
      <c r="AO5054" s="107"/>
      <c r="AP5054" s="107"/>
      <c r="AQ5054" s="107"/>
      <c r="AR5054" s="108"/>
      <c r="AS5054" s="109"/>
      <c r="AT5054" s="110"/>
      <c r="AU5054" s="110"/>
      <c r="AV5054" s="110"/>
      <c r="AW5054" s="110"/>
      <c r="AX5054" s="111"/>
      <c r="AY5054" s="2"/>
      <c r="AZ5054" s="2"/>
      <c r="BA5054" s="2"/>
      <c r="BB5054" s="2"/>
      <c r="BC5054" s="2"/>
      <c r="BD5054" s="2"/>
      <c r="BE5054" s="2"/>
      <c r="BF5054" s="2"/>
      <c r="BG5054" s="2"/>
      <c r="BH5054" s="2"/>
      <c r="BI5054" s="2"/>
      <c r="BJ5054" s="2"/>
      <c r="BK5054" s="2"/>
      <c r="BL5054" s="2"/>
      <c r="BM5054" s="2"/>
      <c r="BN5054" s="2"/>
      <c r="BO5054" s="2"/>
      <c r="BP5054" s="2"/>
      <c r="BQ5054" s="2"/>
      <c r="BR5054" s="2"/>
      <c r="BS5054" s="2"/>
      <c r="BT5054" s="2"/>
      <c r="BU5054" s="2"/>
      <c r="BV5054" s="2"/>
      <c r="BW5054" s="2"/>
      <c r="BX5054" s="2"/>
      <c r="BY5054" s="2"/>
      <c r="BZ5054" s="2"/>
      <c r="CA5054" s="2"/>
      <c r="CB5054" s="2"/>
      <c r="CC5054" s="2"/>
      <c r="CD5054" s="2"/>
      <c r="CE5054" s="2"/>
      <c r="CF5054" s="2"/>
      <c r="CG5054" s="2"/>
      <c r="CH5054" s="2"/>
      <c r="CI5054" s="2"/>
      <c r="CJ5054" s="2"/>
      <c r="CK5054" s="2"/>
      <c r="CL5054" s="2"/>
      <c r="CM5054" s="2"/>
      <c r="CN5054" s="2"/>
      <c r="CO5054" s="2"/>
      <c r="CP5054" s="2"/>
      <c r="CQ5054" s="2"/>
      <c r="CR5054" s="2"/>
      <c r="CS5054" s="2"/>
      <c r="CT5054" s="2"/>
      <c r="CU5054" s="2"/>
      <c r="CV5054" s="2"/>
      <c r="CW5054" s="2"/>
      <c r="CX5054" s="2"/>
      <c r="CY5054" s="2"/>
      <c r="CZ5054" s="2"/>
      <c r="DA5054" s="2"/>
      <c r="DB5054" s="2"/>
      <c r="DC5054" s="2"/>
      <c r="DD5054" s="2"/>
      <c r="DE5054" s="2"/>
      <c r="DF5054" s="2"/>
      <c r="DG5054" s="2"/>
      <c r="DH5054" s="2"/>
      <c r="DI5054" s="2"/>
      <c r="DJ5054" s="2"/>
      <c r="DK5054" s="2"/>
      <c r="DL5054" s="2"/>
      <c r="DM5054" s="2"/>
      <c r="DN5054" s="2"/>
      <c r="DO5054" s="2"/>
      <c r="DP5054" s="2"/>
      <c r="DQ5054" s="2"/>
      <c r="DR5054" s="2"/>
      <c r="DS5054" s="2"/>
      <c r="DT5054" s="2"/>
      <c r="DU5054" s="2"/>
      <c r="DV5054" s="2"/>
      <c r="DW5054" s="2"/>
      <c r="DX5054" s="2"/>
      <c r="DY5054" s="2"/>
      <c r="DZ5054" s="2"/>
      <c r="EA5054" s="2"/>
      <c r="EB5054" s="2"/>
      <c r="EC5054" s="2"/>
      <c r="ED5054" s="2"/>
      <c r="EE5054" s="2"/>
      <c r="EF5054" s="2"/>
      <c r="EG5054" s="2"/>
      <c r="EH5054" s="2"/>
      <c r="EI5054" s="2"/>
      <c r="EJ5054" s="2"/>
      <c r="EK5054" s="2"/>
      <c r="EL5054" s="2"/>
      <c r="EM5054" s="2"/>
      <c r="EN5054" s="2"/>
      <c r="EO5054" s="2"/>
      <c r="EP5054" s="2"/>
      <c r="EQ5054" s="2"/>
      <c r="ER5054" s="2"/>
      <c r="ES5054" s="2"/>
      <c r="ET5054" s="2"/>
      <c r="EU5054" s="2"/>
      <c r="EV5054" s="2"/>
      <c r="EW5054" s="2"/>
      <c r="EX5054" s="2"/>
      <c r="EY5054" s="2"/>
      <c r="EZ5054" s="2"/>
      <c r="FA5054" s="2"/>
      <c r="FB5054" s="2"/>
      <c r="FC5054" s="2"/>
      <c r="FD5054" s="2"/>
      <c r="FE5054" s="2"/>
      <c r="FF5054" s="2"/>
      <c r="FG5054" s="2"/>
      <c r="FH5054" s="2"/>
      <c r="FI5054" s="2"/>
      <c r="FJ5054" s="2"/>
      <c r="FK5054" s="2"/>
      <c r="FL5054" s="2"/>
      <c r="FM5054" s="2"/>
      <c r="FN5054" s="2"/>
      <c r="FO5054" s="2"/>
      <c r="FP5054" s="2"/>
      <c r="FQ5054" s="2"/>
      <c r="FR5054" s="2"/>
      <c r="FS5054" s="2"/>
      <c r="FT5054" s="2"/>
      <c r="FU5054" s="2"/>
      <c r="FV5054" s="2"/>
      <c r="FW5054" s="2"/>
      <c r="FX5054" s="2"/>
      <c r="FY5054" s="2"/>
      <c r="FZ5054" s="2"/>
      <c r="GA5054" s="2"/>
      <c r="GB5054" s="2"/>
      <c r="GC5054" s="2"/>
      <c r="GD5054" s="2"/>
      <c r="GE5054" s="2"/>
      <c r="GF5054" s="2"/>
      <c r="GG5054" s="2"/>
      <c r="GH5054" s="2"/>
      <c r="GI5054" s="2"/>
      <c r="GJ5054" s="2"/>
      <c r="GK5054" s="2"/>
      <c r="GL5054" s="2"/>
      <c r="GM5054" s="2"/>
      <c r="GN5054" s="2"/>
      <c r="GO5054" s="2"/>
      <c r="GP5054" s="2"/>
      <c r="GQ5054" s="2"/>
      <c r="GR5054" s="2"/>
      <c r="GS5054" s="2"/>
      <c r="GT5054" s="2"/>
      <c r="GU5054" s="2"/>
      <c r="GV5054" s="2"/>
      <c r="GW5054" s="2"/>
      <c r="GX5054" s="2"/>
      <c r="GY5054" s="2"/>
      <c r="GZ5054" s="2"/>
      <c r="HA5054" s="2"/>
      <c r="HB5054" s="2"/>
      <c r="HC5054" s="2"/>
      <c r="HD5054" s="2"/>
      <c r="HE5054" s="2"/>
      <c r="HF5054" s="2"/>
      <c r="HG5054" s="2"/>
      <c r="HH5054" s="2"/>
      <c r="HI5054" s="2"/>
      <c r="HJ5054" s="2"/>
      <c r="HK5054" s="2"/>
      <c r="HL5054" s="2"/>
      <c r="HM5054" s="2"/>
      <c r="HN5054" s="2"/>
      <c r="HO5054" s="2"/>
      <c r="HP5054" s="2"/>
      <c r="HQ5054" s="2"/>
      <c r="HR5054" s="2"/>
      <c r="HS5054" s="2"/>
      <c r="HT5054" s="2"/>
      <c r="HU5054" s="2"/>
      <c r="HV5054" s="2"/>
      <c r="HW5054" s="2"/>
      <c r="HX5054" s="2"/>
      <c r="HY5054" s="2"/>
      <c r="HZ5054" s="2"/>
      <c r="IA5054" s="2"/>
      <c r="IB5054" s="2"/>
      <c r="IC5054" s="2"/>
      <c r="ID5054" s="2"/>
      <c r="IE5054" s="2"/>
      <c r="IF5054" s="2"/>
      <c r="IG5054" s="2"/>
      <c r="IH5054" s="2"/>
      <c r="II5054" s="2"/>
      <c r="IJ5054" s="2"/>
      <c r="IK5054" s="2"/>
      <c r="IL5054" s="2"/>
      <c r="IM5054" s="2"/>
      <c r="IN5054" s="2"/>
      <c r="IO5054" s="2"/>
      <c r="IP5054" s="2"/>
      <c r="IQ5054" s="2"/>
    </row>
    <row r="5055" spans="1:251" s="16" customFormat="1" ht="18.75" customHeight="1">
      <c r="A5055" s="8"/>
      <c r="B5055" s="25"/>
      <c r="C5055" s="125" t="s">
        <v>525</v>
      </c>
      <c r="D5055" s="126"/>
      <c r="E5055" s="126"/>
      <c r="F5055" s="126"/>
      <c r="G5055" s="126"/>
      <c r="H5055" s="126"/>
      <c r="I5055" s="126"/>
      <c r="J5055" s="126"/>
      <c r="K5055" s="126"/>
      <c r="L5055" s="126"/>
      <c r="M5055" s="126"/>
      <c r="N5055" s="126"/>
      <c r="O5055" s="126"/>
      <c r="P5055" s="126"/>
      <c r="Q5055" s="126"/>
      <c r="R5055" s="126"/>
      <c r="S5055" s="126"/>
      <c r="T5055" s="126"/>
      <c r="U5055" s="126"/>
      <c r="V5055" s="126"/>
      <c r="W5055" s="126"/>
      <c r="X5055" s="126"/>
      <c r="Y5055" s="126"/>
      <c r="Z5055" s="127"/>
      <c r="AA5055" s="106">
        <v>287245</v>
      </c>
      <c r="AB5055" s="107"/>
      <c r="AC5055" s="107"/>
      <c r="AD5055" s="107"/>
      <c r="AE5055" s="107"/>
      <c r="AF5055" s="107"/>
      <c r="AG5055" s="107"/>
      <c r="AH5055" s="107"/>
      <c r="AI5055" s="108"/>
      <c r="AJ5055" s="106">
        <v>261277</v>
      </c>
      <c r="AK5055" s="107"/>
      <c r="AL5055" s="107"/>
      <c r="AM5055" s="107"/>
      <c r="AN5055" s="107"/>
      <c r="AO5055" s="107"/>
      <c r="AP5055" s="107"/>
      <c r="AQ5055" s="107"/>
      <c r="AR5055" s="108"/>
      <c r="AS5055" s="109"/>
      <c r="AT5055" s="110"/>
      <c r="AU5055" s="110"/>
      <c r="AV5055" s="110"/>
      <c r="AW5055" s="110"/>
      <c r="AX5055" s="111"/>
      <c r="AY5055" s="2"/>
      <c r="AZ5055" s="2"/>
      <c r="BA5055" s="2"/>
      <c r="BB5055" s="2"/>
      <c r="BC5055" s="2"/>
      <c r="BD5055" s="2"/>
      <c r="BE5055" s="2"/>
      <c r="BF5055" s="2"/>
      <c r="BG5055" s="2"/>
      <c r="BH5055" s="2"/>
      <c r="BI5055" s="2"/>
      <c r="BJ5055" s="2"/>
      <c r="BK5055" s="2"/>
      <c r="BL5055" s="2"/>
      <c r="BM5055" s="2"/>
      <c r="BN5055" s="2"/>
      <c r="BO5055" s="2"/>
      <c r="BP5055" s="2"/>
      <c r="BQ5055" s="2"/>
      <c r="BR5055" s="2"/>
      <c r="BS5055" s="2"/>
      <c r="BT5055" s="2"/>
      <c r="BU5055" s="2"/>
      <c r="BV5055" s="2"/>
      <c r="BW5055" s="2"/>
      <c r="BX5055" s="2"/>
      <c r="BY5055" s="2"/>
      <c r="BZ5055" s="2"/>
      <c r="CA5055" s="2"/>
      <c r="CB5055" s="2"/>
      <c r="CC5055" s="2"/>
      <c r="CD5055" s="2"/>
      <c r="CE5055" s="2"/>
      <c r="CF5055" s="2"/>
      <c r="CG5055" s="2"/>
      <c r="CH5055" s="2"/>
      <c r="CI5055" s="2"/>
      <c r="CJ5055" s="2"/>
      <c r="CK5055" s="2"/>
      <c r="CL5055" s="2"/>
      <c r="CM5055" s="2"/>
      <c r="CN5055" s="2"/>
      <c r="CO5055" s="2"/>
      <c r="CP5055" s="2"/>
      <c r="CQ5055" s="2"/>
      <c r="CR5055" s="2"/>
      <c r="CS5055" s="2"/>
      <c r="CT5055" s="2"/>
      <c r="CU5055" s="2"/>
      <c r="CV5055" s="2"/>
      <c r="CW5055" s="2"/>
      <c r="CX5055" s="2"/>
      <c r="CY5055" s="2"/>
      <c r="CZ5055" s="2"/>
      <c r="DA5055" s="2"/>
      <c r="DB5055" s="2"/>
      <c r="DC5055" s="2"/>
      <c r="DD5055" s="2"/>
      <c r="DE5055" s="2"/>
      <c r="DF5055" s="2"/>
      <c r="DG5055" s="2"/>
      <c r="DH5055" s="2"/>
      <c r="DI5055" s="2"/>
      <c r="DJ5055" s="2"/>
      <c r="DK5055" s="2"/>
      <c r="DL5055" s="2"/>
      <c r="DM5055" s="2"/>
      <c r="DN5055" s="2"/>
      <c r="DO5055" s="2"/>
      <c r="DP5055" s="2"/>
      <c r="DQ5055" s="2"/>
      <c r="DR5055" s="2"/>
      <c r="DS5055" s="2"/>
      <c r="DT5055" s="2"/>
      <c r="DU5055" s="2"/>
      <c r="DV5055" s="2"/>
      <c r="DW5055" s="2"/>
      <c r="DX5055" s="2"/>
      <c r="DY5055" s="2"/>
      <c r="DZ5055" s="2"/>
      <c r="EA5055" s="2"/>
      <c r="EB5055" s="2"/>
      <c r="EC5055" s="2"/>
      <c r="ED5055" s="2"/>
      <c r="EE5055" s="2"/>
      <c r="EF5055" s="2"/>
      <c r="EG5055" s="2"/>
      <c r="EH5055" s="2"/>
      <c r="EI5055" s="2"/>
      <c r="EJ5055" s="2"/>
      <c r="EK5055" s="2"/>
      <c r="EL5055" s="2"/>
      <c r="EM5055" s="2"/>
      <c r="EN5055" s="2"/>
      <c r="EO5055" s="2"/>
      <c r="EP5055" s="2"/>
      <c r="EQ5055" s="2"/>
      <c r="ER5055" s="2"/>
      <c r="ES5055" s="2"/>
      <c r="ET5055" s="2"/>
      <c r="EU5055" s="2"/>
      <c r="EV5055" s="2"/>
      <c r="EW5055" s="2"/>
      <c r="EX5055" s="2"/>
      <c r="EY5055" s="2"/>
      <c r="EZ5055" s="2"/>
      <c r="FA5055" s="2"/>
      <c r="FB5055" s="2"/>
      <c r="FC5055" s="2"/>
      <c r="FD5055" s="2"/>
      <c r="FE5055" s="2"/>
      <c r="FF5055" s="2"/>
      <c r="FG5055" s="2"/>
      <c r="FH5055" s="2"/>
      <c r="FI5055" s="2"/>
      <c r="FJ5055" s="2"/>
      <c r="FK5055" s="2"/>
      <c r="FL5055" s="2"/>
      <c r="FM5055" s="2"/>
      <c r="FN5055" s="2"/>
      <c r="FO5055" s="2"/>
      <c r="FP5055" s="2"/>
      <c r="FQ5055" s="2"/>
      <c r="FR5055" s="2"/>
      <c r="FS5055" s="2"/>
      <c r="FT5055" s="2"/>
      <c r="FU5055" s="2"/>
      <c r="FV5055" s="2"/>
      <c r="FW5055" s="2"/>
      <c r="FX5055" s="2"/>
      <c r="FY5055" s="2"/>
      <c r="FZ5055" s="2"/>
      <c r="GA5055" s="2"/>
      <c r="GB5055" s="2"/>
      <c r="GC5055" s="2"/>
      <c r="GD5055" s="2"/>
      <c r="GE5055" s="2"/>
      <c r="GF5055" s="2"/>
      <c r="GG5055" s="2"/>
      <c r="GH5055" s="2"/>
      <c r="GI5055" s="2"/>
      <c r="GJ5055" s="2"/>
      <c r="GK5055" s="2"/>
      <c r="GL5055" s="2"/>
      <c r="GM5055" s="2"/>
      <c r="GN5055" s="2"/>
      <c r="GO5055" s="2"/>
      <c r="GP5055" s="2"/>
      <c r="GQ5055" s="2"/>
      <c r="GR5055" s="2"/>
      <c r="GS5055" s="2"/>
      <c r="GT5055" s="2"/>
      <c r="GU5055" s="2"/>
      <c r="GV5055" s="2"/>
      <c r="GW5055" s="2"/>
      <c r="GX5055" s="2"/>
      <c r="GY5055" s="2"/>
      <c r="GZ5055" s="2"/>
      <c r="HA5055" s="2"/>
      <c r="HB5055" s="2"/>
      <c r="HC5055" s="2"/>
      <c r="HD5055" s="2"/>
      <c r="HE5055" s="2"/>
      <c r="HF5055" s="2"/>
      <c r="HG5055" s="2"/>
      <c r="HH5055" s="2"/>
      <c r="HI5055" s="2"/>
      <c r="HJ5055" s="2"/>
      <c r="HK5055" s="2"/>
      <c r="HL5055" s="2"/>
      <c r="HM5055" s="2"/>
      <c r="HN5055" s="2"/>
      <c r="HO5055" s="2"/>
      <c r="HP5055" s="2"/>
      <c r="HQ5055" s="2"/>
      <c r="HR5055" s="2"/>
      <c r="HS5055" s="2"/>
      <c r="HT5055" s="2"/>
      <c r="HU5055" s="2"/>
      <c r="HV5055" s="2"/>
      <c r="HW5055" s="2"/>
      <c r="HX5055" s="2"/>
      <c r="HY5055" s="2"/>
      <c r="HZ5055" s="2"/>
      <c r="IA5055" s="2"/>
      <c r="IB5055" s="2"/>
      <c r="IC5055" s="2"/>
      <c r="ID5055" s="2"/>
      <c r="IE5055" s="2"/>
      <c r="IF5055" s="2"/>
      <c r="IG5055" s="2"/>
      <c r="IH5055" s="2"/>
      <c r="II5055" s="2"/>
      <c r="IJ5055" s="2"/>
      <c r="IK5055" s="2"/>
      <c r="IL5055" s="2"/>
      <c r="IM5055" s="2"/>
      <c r="IN5055" s="2"/>
      <c r="IO5055" s="2"/>
      <c r="IP5055" s="2"/>
      <c r="IQ5055" s="2"/>
    </row>
    <row r="5056" spans="1:251" s="16" customFormat="1" ht="18.75" customHeight="1">
      <c r="A5056" s="8"/>
      <c r="B5056" s="25"/>
      <c r="C5056" s="125" t="s">
        <v>526</v>
      </c>
      <c r="D5056" s="126"/>
      <c r="E5056" s="126"/>
      <c r="F5056" s="126"/>
      <c r="G5056" s="126"/>
      <c r="H5056" s="126"/>
      <c r="I5056" s="126"/>
      <c r="J5056" s="126"/>
      <c r="K5056" s="126"/>
      <c r="L5056" s="126"/>
      <c r="M5056" s="126"/>
      <c r="N5056" s="126"/>
      <c r="O5056" s="126"/>
      <c r="P5056" s="126"/>
      <c r="Q5056" s="126"/>
      <c r="R5056" s="126"/>
      <c r="S5056" s="126"/>
      <c r="T5056" s="126"/>
      <c r="U5056" s="126"/>
      <c r="V5056" s="126"/>
      <c r="W5056" s="126"/>
      <c r="X5056" s="126"/>
      <c r="Y5056" s="126"/>
      <c r="Z5056" s="127"/>
      <c r="AA5056" s="106">
        <v>7294</v>
      </c>
      <c r="AB5056" s="107"/>
      <c r="AC5056" s="107"/>
      <c r="AD5056" s="107"/>
      <c r="AE5056" s="107"/>
      <c r="AF5056" s="107"/>
      <c r="AG5056" s="107"/>
      <c r="AH5056" s="107"/>
      <c r="AI5056" s="108"/>
      <c r="AJ5056" s="106">
        <v>10826</v>
      </c>
      <c r="AK5056" s="107"/>
      <c r="AL5056" s="107"/>
      <c r="AM5056" s="107"/>
      <c r="AN5056" s="107"/>
      <c r="AO5056" s="107"/>
      <c r="AP5056" s="107"/>
      <c r="AQ5056" s="107"/>
      <c r="AR5056" s="108"/>
      <c r="AS5056" s="109"/>
      <c r="AT5056" s="110"/>
      <c r="AU5056" s="110"/>
      <c r="AV5056" s="110"/>
      <c r="AW5056" s="110"/>
      <c r="AX5056" s="111"/>
      <c r="AY5056" s="2"/>
      <c r="AZ5056" s="2"/>
      <c r="BA5056" s="2"/>
      <c r="BB5056" s="2"/>
      <c r="BC5056" s="2"/>
      <c r="BD5056" s="2"/>
      <c r="BE5056" s="2"/>
      <c r="BF5056" s="2"/>
      <c r="BG5056" s="2"/>
      <c r="BH5056" s="2"/>
      <c r="BI5056" s="2"/>
      <c r="BJ5056" s="2"/>
      <c r="BK5056" s="2"/>
      <c r="BL5056" s="2"/>
      <c r="BM5056" s="2"/>
      <c r="BN5056" s="2"/>
      <c r="BO5056" s="2"/>
      <c r="BP5056" s="2"/>
      <c r="BQ5056" s="2"/>
      <c r="BR5056" s="2"/>
      <c r="BS5056" s="2"/>
      <c r="BT5056" s="2"/>
      <c r="BU5056" s="2"/>
      <c r="BV5056" s="2"/>
      <c r="BW5056" s="2"/>
      <c r="BX5056" s="2"/>
      <c r="BY5056" s="2"/>
      <c r="BZ5056" s="2"/>
      <c r="CA5056" s="2"/>
      <c r="CB5056" s="2"/>
      <c r="CC5056" s="2"/>
      <c r="CD5056" s="2"/>
      <c r="CE5056" s="2"/>
      <c r="CF5056" s="2"/>
      <c r="CG5056" s="2"/>
      <c r="CH5056" s="2"/>
      <c r="CI5056" s="2"/>
      <c r="CJ5056" s="2"/>
      <c r="CK5056" s="2"/>
      <c r="CL5056" s="2"/>
      <c r="CM5056" s="2"/>
      <c r="CN5056" s="2"/>
      <c r="CO5056" s="2"/>
      <c r="CP5056" s="2"/>
      <c r="CQ5056" s="2"/>
      <c r="CR5056" s="2"/>
      <c r="CS5056" s="2"/>
      <c r="CT5056" s="2"/>
      <c r="CU5056" s="2"/>
      <c r="CV5056" s="2"/>
      <c r="CW5056" s="2"/>
      <c r="CX5056" s="2"/>
      <c r="CY5056" s="2"/>
      <c r="CZ5056" s="2"/>
      <c r="DA5056" s="2"/>
      <c r="DB5056" s="2"/>
      <c r="DC5056" s="2"/>
      <c r="DD5056" s="2"/>
      <c r="DE5056" s="2"/>
      <c r="DF5056" s="2"/>
      <c r="DG5056" s="2"/>
      <c r="DH5056" s="2"/>
      <c r="DI5056" s="2"/>
      <c r="DJ5056" s="2"/>
      <c r="DK5056" s="2"/>
      <c r="DL5056" s="2"/>
      <c r="DM5056" s="2"/>
      <c r="DN5056" s="2"/>
      <c r="DO5056" s="2"/>
      <c r="DP5056" s="2"/>
      <c r="DQ5056" s="2"/>
      <c r="DR5056" s="2"/>
      <c r="DS5056" s="2"/>
      <c r="DT5056" s="2"/>
      <c r="DU5056" s="2"/>
      <c r="DV5056" s="2"/>
      <c r="DW5056" s="2"/>
      <c r="DX5056" s="2"/>
      <c r="DY5056" s="2"/>
      <c r="DZ5056" s="2"/>
      <c r="EA5056" s="2"/>
      <c r="EB5056" s="2"/>
      <c r="EC5056" s="2"/>
      <c r="ED5056" s="2"/>
      <c r="EE5056" s="2"/>
      <c r="EF5056" s="2"/>
      <c r="EG5056" s="2"/>
      <c r="EH5056" s="2"/>
      <c r="EI5056" s="2"/>
      <c r="EJ5056" s="2"/>
      <c r="EK5056" s="2"/>
      <c r="EL5056" s="2"/>
      <c r="EM5056" s="2"/>
      <c r="EN5056" s="2"/>
      <c r="EO5056" s="2"/>
      <c r="EP5056" s="2"/>
      <c r="EQ5056" s="2"/>
      <c r="ER5056" s="2"/>
      <c r="ES5056" s="2"/>
      <c r="ET5056" s="2"/>
      <c r="EU5056" s="2"/>
      <c r="EV5056" s="2"/>
      <c r="EW5056" s="2"/>
      <c r="EX5056" s="2"/>
      <c r="EY5056" s="2"/>
      <c r="EZ5056" s="2"/>
      <c r="FA5056" s="2"/>
      <c r="FB5056" s="2"/>
      <c r="FC5056" s="2"/>
      <c r="FD5056" s="2"/>
      <c r="FE5056" s="2"/>
      <c r="FF5056" s="2"/>
      <c r="FG5056" s="2"/>
      <c r="FH5056" s="2"/>
      <c r="FI5056" s="2"/>
      <c r="FJ5056" s="2"/>
      <c r="FK5056" s="2"/>
      <c r="FL5056" s="2"/>
      <c r="FM5056" s="2"/>
      <c r="FN5056" s="2"/>
      <c r="FO5056" s="2"/>
      <c r="FP5056" s="2"/>
      <c r="FQ5056" s="2"/>
      <c r="FR5056" s="2"/>
      <c r="FS5056" s="2"/>
      <c r="FT5056" s="2"/>
      <c r="FU5056" s="2"/>
      <c r="FV5056" s="2"/>
      <c r="FW5056" s="2"/>
      <c r="FX5056" s="2"/>
      <c r="FY5056" s="2"/>
      <c r="FZ5056" s="2"/>
      <c r="GA5056" s="2"/>
      <c r="GB5056" s="2"/>
      <c r="GC5056" s="2"/>
      <c r="GD5056" s="2"/>
      <c r="GE5056" s="2"/>
      <c r="GF5056" s="2"/>
      <c r="GG5056" s="2"/>
      <c r="GH5056" s="2"/>
      <c r="GI5056" s="2"/>
      <c r="GJ5056" s="2"/>
      <c r="GK5056" s="2"/>
      <c r="GL5056" s="2"/>
      <c r="GM5056" s="2"/>
      <c r="GN5056" s="2"/>
      <c r="GO5056" s="2"/>
      <c r="GP5056" s="2"/>
      <c r="GQ5056" s="2"/>
      <c r="GR5056" s="2"/>
      <c r="GS5056" s="2"/>
      <c r="GT5056" s="2"/>
      <c r="GU5056" s="2"/>
      <c r="GV5056" s="2"/>
      <c r="GW5056" s="2"/>
      <c r="GX5056" s="2"/>
      <c r="GY5056" s="2"/>
      <c r="GZ5056" s="2"/>
      <c r="HA5056" s="2"/>
      <c r="HB5056" s="2"/>
      <c r="HC5056" s="2"/>
      <c r="HD5056" s="2"/>
      <c r="HE5056" s="2"/>
      <c r="HF5056" s="2"/>
      <c r="HG5056" s="2"/>
      <c r="HH5056" s="2"/>
      <c r="HI5056" s="2"/>
      <c r="HJ5056" s="2"/>
      <c r="HK5056" s="2"/>
      <c r="HL5056" s="2"/>
      <c r="HM5056" s="2"/>
      <c r="HN5056" s="2"/>
      <c r="HO5056" s="2"/>
      <c r="HP5056" s="2"/>
      <c r="HQ5056" s="2"/>
      <c r="HR5056" s="2"/>
      <c r="HS5056" s="2"/>
      <c r="HT5056" s="2"/>
      <c r="HU5056" s="2"/>
      <c r="HV5056" s="2"/>
      <c r="HW5056" s="2"/>
      <c r="HX5056" s="2"/>
      <c r="HY5056" s="2"/>
      <c r="HZ5056" s="2"/>
      <c r="IA5056" s="2"/>
      <c r="IB5056" s="2"/>
      <c r="IC5056" s="2"/>
      <c r="ID5056" s="2"/>
      <c r="IE5056" s="2"/>
      <c r="IF5056" s="2"/>
      <c r="IG5056" s="2"/>
      <c r="IH5056" s="2"/>
      <c r="II5056" s="2"/>
      <c r="IJ5056" s="2"/>
      <c r="IK5056" s="2"/>
      <c r="IL5056" s="2"/>
      <c r="IM5056" s="2"/>
      <c r="IN5056" s="2"/>
      <c r="IO5056" s="2"/>
      <c r="IP5056" s="2"/>
      <c r="IQ5056" s="2"/>
    </row>
    <row r="5057" spans="1:251" s="16" customFormat="1" ht="18.75" customHeight="1">
      <c r="A5057" s="8"/>
      <c r="B5057" s="25"/>
      <c r="C5057" s="125" t="s">
        <v>527</v>
      </c>
      <c r="D5057" s="126"/>
      <c r="E5057" s="126"/>
      <c r="F5057" s="126"/>
      <c r="G5057" s="126"/>
      <c r="H5057" s="126"/>
      <c r="I5057" s="126"/>
      <c r="J5057" s="126"/>
      <c r="K5057" s="126"/>
      <c r="L5057" s="126"/>
      <c r="M5057" s="126"/>
      <c r="N5057" s="126"/>
      <c r="O5057" s="126"/>
      <c r="P5057" s="126"/>
      <c r="Q5057" s="126"/>
      <c r="R5057" s="126"/>
      <c r="S5057" s="126"/>
      <c r="T5057" s="126"/>
      <c r="U5057" s="126"/>
      <c r="V5057" s="126"/>
      <c r="W5057" s="126"/>
      <c r="X5057" s="126"/>
      <c r="Y5057" s="126"/>
      <c r="Z5057" s="127"/>
      <c r="AA5057" s="106">
        <v>2592</v>
      </c>
      <c r="AB5057" s="107"/>
      <c r="AC5057" s="107"/>
      <c r="AD5057" s="107"/>
      <c r="AE5057" s="107"/>
      <c r="AF5057" s="107"/>
      <c r="AG5057" s="107"/>
      <c r="AH5057" s="107"/>
      <c r="AI5057" s="108"/>
      <c r="AJ5057" s="106">
        <v>1555</v>
      </c>
      <c r="AK5057" s="107"/>
      <c r="AL5057" s="107"/>
      <c r="AM5057" s="107"/>
      <c r="AN5057" s="107"/>
      <c r="AO5057" s="107"/>
      <c r="AP5057" s="107"/>
      <c r="AQ5057" s="107"/>
      <c r="AR5057" s="108"/>
      <c r="AS5057" s="109"/>
      <c r="AT5057" s="110"/>
      <c r="AU5057" s="110"/>
      <c r="AV5057" s="110"/>
      <c r="AW5057" s="110"/>
      <c r="AX5057" s="111"/>
      <c r="AY5057" s="2"/>
      <c r="AZ5057" s="2"/>
      <c r="BA5057" s="2"/>
      <c r="BB5057" s="2"/>
      <c r="BC5057" s="2"/>
      <c r="BD5057" s="2"/>
      <c r="BE5057" s="2"/>
      <c r="BF5057" s="2"/>
      <c r="BG5057" s="2"/>
      <c r="BH5057" s="2"/>
      <c r="BI5057" s="2"/>
      <c r="BJ5057" s="2"/>
      <c r="BK5057" s="2"/>
      <c r="BL5057" s="2"/>
      <c r="BM5057" s="2"/>
      <c r="BN5057" s="2"/>
      <c r="BO5057" s="2"/>
      <c r="BP5057" s="2"/>
      <c r="BQ5057" s="2"/>
      <c r="BR5057" s="2"/>
      <c r="BS5057" s="2"/>
      <c r="BT5057" s="2"/>
      <c r="BU5057" s="2"/>
      <c r="BV5057" s="2"/>
      <c r="BW5057" s="2"/>
      <c r="BX5057" s="2"/>
      <c r="BY5057" s="2"/>
      <c r="BZ5057" s="2"/>
      <c r="CA5057" s="2"/>
      <c r="CB5057" s="2"/>
      <c r="CC5057" s="2"/>
      <c r="CD5057" s="2"/>
      <c r="CE5057" s="2"/>
      <c r="CF5057" s="2"/>
      <c r="CG5057" s="2"/>
      <c r="CH5057" s="2"/>
      <c r="CI5057" s="2"/>
      <c r="CJ5057" s="2"/>
      <c r="CK5057" s="2"/>
      <c r="CL5057" s="2"/>
      <c r="CM5057" s="2"/>
      <c r="CN5057" s="2"/>
      <c r="CO5057" s="2"/>
      <c r="CP5057" s="2"/>
      <c r="CQ5057" s="2"/>
      <c r="CR5057" s="2"/>
      <c r="CS5057" s="2"/>
      <c r="CT5057" s="2"/>
      <c r="CU5057" s="2"/>
      <c r="CV5057" s="2"/>
      <c r="CW5057" s="2"/>
      <c r="CX5057" s="2"/>
      <c r="CY5057" s="2"/>
      <c r="CZ5057" s="2"/>
      <c r="DA5057" s="2"/>
      <c r="DB5057" s="2"/>
      <c r="DC5057" s="2"/>
      <c r="DD5057" s="2"/>
      <c r="DE5057" s="2"/>
      <c r="DF5057" s="2"/>
      <c r="DG5057" s="2"/>
      <c r="DH5057" s="2"/>
      <c r="DI5057" s="2"/>
      <c r="DJ5057" s="2"/>
      <c r="DK5057" s="2"/>
      <c r="DL5057" s="2"/>
      <c r="DM5057" s="2"/>
      <c r="DN5057" s="2"/>
      <c r="DO5057" s="2"/>
      <c r="DP5057" s="2"/>
      <c r="DQ5057" s="2"/>
      <c r="DR5057" s="2"/>
      <c r="DS5057" s="2"/>
      <c r="DT5057" s="2"/>
      <c r="DU5057" s="2"/>
      <c r="DV5057" s="2"/>
      <c r="DW5057" s="2"/>
      <c r="DX5057" s="2"/>
      <c r="DY5057" s="2"/>
      <c r="DZ5057" s="2"/>
      <c r="EA5057" s="2"/>
      <c r="EB5057" s="2"/>
      <c r="EC5057" s="2"/>
      <c r="ED5057" s="2"/>
      <c r="EE5057" s="2"/>
      <c r="EF5057" s="2"/>
      <c r="EG5057" s="2"/>
      <c r="EH5057" s="2"/>
      <c r="EI5057" s="2"/>
      <c r="EJ5057" s="2"/>
      <c r="EK5057" s="2"/>
      <c r="EL5057" s="2"/>
      <c r="EM5057" s="2"/>
      <c r="EN5057" s="2"/>
      <c r="EO5057" s="2"/>
      <c r="EP5057" s="2"/>
      <c r="EQ5057" s="2"/>
      <c r="ER5057" s="2"/>
      <c r="ES5057" s="2"/>
      <c r="ET5057" s="2"/>
      <c r="EU5057" s="2"/>
      <c r="EV5057" s="2"/>
      <c r="EW5057" s="2"/>
      <c r="EX5057" s="2"/>
      <c r="EY5057" s="2"/>
      <c r="EZ5057" s="2"/>
      <c r="FA5057" s="2"/>
      <c r="FB5057" s="2"/>
      <c r="FC5057" s="2"/>
      <c r="FD5057" s="2"/>
      <c r="FE5057" s="2"/>
      <c r="FF5057" s="2"/>
      <c r="FG5057" s="2"/>
      <c r="FH5057" s="2"/>
      <c r="FI5057" s="2"/>
      <c r="FJ5057" s="2"/>
      <c r="FK5057" s="2"/>
      <c r="FL5057" s="2"/>
      <c r="FM5057" s="2"/>
      <c r="FN5057" s="2"/>
      <c r="FO5057" s="2"/>
      <c r="FP5057" s="2"/>
      <c r="FQ5057" s="2"/>
      <c r="FR5057" s="2"/>
      <c r="FS5057" s="2"/>
      <c r="FT5057" s="2"/>
      <c r="FU5057" s="2"/>
      <c r="FV5057" s="2"/>
      <c r="FW5057" s="2"/>
      <c r="FX5057" s="2"/>
      <c r="FY5057" s="2"/>
      <c r="FZ5057" s="2"/>
      <c r="GA5057" s="2"/>
      <c r="GB5057" s="2"/>
      <c r="GC5057" s="2"/>
      <c r="GD5057" s="2"/>
      <c r="GE5057" s="2"/>
      <c r="GF5057" s="2"/>
      <c r="GG5057" s="2"/>
      <c r="GH5057" s="2"/>
      <c r="GI5057" s="2"/>
      <c r="GJ5057" s="2"/>
      <c r="GK5057" s="2"/>
      <c r="GL5057" s="2"/>
      <c r="GM5057" s="2"/>
      <c r="GN5057" s="2"/>
      <c r="GO5057" s="2"/>
      <c r="GP5057" s="2"/>
      <c r="GQ5057" s="2"/>
      <c r="GR5057" s="2"/>
      <c r="GS5057" s="2"/>
      <c r="GT5057" s="2"/>
      <c r="GU5057" s="2"/>
      <c r="GV5057" s="2"/>
      <c r="GW5057" s="2"/>
      <c r="GX5057" s="2"/>
      <c r="GY5057" s="2"/>
      <c r="GZ5057" s="2"/>
      <c r="HA5057" s="2"/>
      <c r="HB5057" s="2"/>
      <c r="HC5057" s="2"/>
      <c r="HD5057" s="2"/>
      <c r="HE5057" s="2"/>
      <c r="HF5057" s="2"/>
      <c r="HG5057" s="2"/>
      <c r="HH5057" s="2"/>
      <c r="HI5057" s="2"/>
      <c r="HJ5057" s="2"/>
      <c r="HK5057" s="2"/>
      <c r="HL5057" s="2"/>
      <c r="HM5057" s="2"/>
      <c r="HN5057" s="2"/>
      <c r="HO5057" s="2"/>
      <c r="HP5057" s="2"/>
      <c r="HQ5057" s="2"/>
      <c r="HR5057" s="2"/>
      <c r="HS5057" s="2"/>
      <c r="HT5057" s="2"/>
      <c r="HU5057" s="2"/>
      <c r="HV5057" s="2"/>
      <c r="HW5057" s="2"/>
      <c r="HX5057" s="2"/>
      <c r="HY5057" s="2"/>
      <c r="HZ5057" s="2"/>
      <c r="IA5057" s="2"/>
      <c r="IB5057" s="2"/>
      <c r="IC5057" s="2"/>
      <c r="ID5057" s="2"/>
      <c r="IE5057" s="2"/>
      <c r="IF5057" s="2"/>
      <c r="IG5057" s="2"/>
      <c r="IH5057" s="2"/>
      <c r="II5057" s="2"/>
      <c r="IJ5057" s="2"/>
      <c r="IK5057" s="2"/>
      <c r="IL5057" s="2"/>
      <c r="IM5057" s="2"/>
      <c r="IN5057" s="2"/>
      <c r="IO5057" s="2"/>
      <c r="IP5057" s="2"/>
      <c r="IQ5057" s="2"/>
    </row>
    <row r="5058" spans="1:251" s="16" customFormat="1" ht="18.75" customHeight="1" thickBot="1">
      <c r="A5058" s="17"/>
      <c r="B5058" s="136" t="s">
        <v>13</v>
      </c>
      <c r="C5058" s="137"/>
      <c r="D5058" s="137"/>
      <c r="E5058" s="137"/>
      <c r="F5058" s="137"/>
      <c r="G5058" s="137"/>
      <c r="H5058" s="137"/>
      <c r="I5058" s="137"/>
      <c r="J5058" s="137"/>
      <c r="K5058" s="137"/>
      <c r="L5058" s="137"/>
      <c r="M5058" s="137"/>
      <c r="N5058" s="137"/>
      <c r="O5058" s="137"/>
      <c r="P5058" s="137"/>
      <c r="Q5058" s="137"/>
      <c r="R5058" s="137"/>
      <c r="S5058" s="137"/>
      <c r="T5058" s="137"/>
      <c r="U5058" s="137"/>
      <c r="V5058" s="137"/>
      <c r="W5058" s="137"/>
      <c r="X5058" s="137"/>
      <c r="Y5058" s="137"/>
      <c r="Z5058" s="138"/>
      <c r="AA5058" s="115">
        <f>SUM($AA$5048:$AA$5057)</f>
        <v>268050084</v>
      </c>
      <c r="AB5058" s="116"/>
      <c r="AC5058" s="116"/>
      <c r="AD5058" s="116"/>
      <c r="AE5058" s="116"/>
      <c r="AF5058" s="116"/>
      <c r="AG5058" s="116"/>
      <c r="AH5058" s="116"/>
      <c r="AI5058" s="117"/>
      <c r="AJ5058" s="115">
        <f>SUM($AJ$5048:$AJ$5057)</f>
        <v>265450254</v>
      </c>
      <c r="AK5058" s="116"/>
      <c r="AL5058" s="116"/>
      <c r="AM5058" s="116"/>
      <c r="AN5058" s="116"/>
      <c r="AO5058" s="116"/>
      <c r="AP5058" s="116"/>
      <c r="AQ5058" s="116"/>
      <c r="AR5058" s="117"/>
      <c r="AS5058" s="112"/>
      <c r="AT5058" s="113"/>
      <c r="AU5058" s="113"/>
      <c r="AV5058" s="113"/>
      <c r="AW5058" s="113"/>
      <c r="AX5058" s="114"/>
      <c r="AY5058" s="2"/>
      <c r="AZ5058" s="2"/>
      <c r="BA5058" s="2"/>
      <c r="BB5058" s="2"/>
      <c r="BC5058" s="2"/>
      <c r="BD5058" s="2"/>
      <c r="BE5058" s="2"/>
      <c r="BF5058" s="2"/>
      <c r="BG5058" s="2"/>
      <c r="BH5058" s="2"/>
      <c r="BI5058" s="2"/>
      <c r="BJ5058" s="2"/>
      <c r="BK5058" s="2"/>
      <c r="BL5058" s="2"/>
      <c r="BM5058" s="2"/>
      <c r="BN5058" s="2"/>
      <c r="BO5058" s="2"/>
      <c r="BP5058" s="2"/>
      <c r="BQ5058" s="2"/>
      <c r="BR5058" s="2"/>
      <c r="BS5058" s="2"/>
      <c r="BT5058" s="2"/>
      <c r="BU5058" s="2"/>
      <c r="BV5058" s="2"/>
      <c r="BW5058" s="2"/>
      <c r="BX5058" s="2"/>
      <c r="BY5058" s="2"/>
      <c r="BZ5058" s="2"/>
      <c r="CA5058" s="2"/>
      <c r="CB5058" s="2"/>
      <c r="CC5058" s="2"/>
      <c r="CD5058" s="2"/>
      <c r="CE5058" s="2"/>
      <c r="CF5058" s="2"/>
      <c r="CG5058" s="2"/>
      <c r="CH5058" s="2"/>
      <c r="CI5058" s="2"/>
      <c r="CJ5058" s="2"/>
      <c r="CK5058" s="2"/>
      <c r="CL5058" s="2"/>
      <c r="CM5058" s="2"/>
      <c r="CN5058" s="2"/>
      <c r="CO5058" s="2"/>
      <c r="CP5058" s="2"/>
      <c r="CQ5058" s="2"/>
      <c r="CR5058" s="2"/>
      <c r="CS5058" s="2"/>
      <c r="CT5058" s="2"/>
      <c r="CU5058" s="2"/>
      <c r="CV5058" s="2"/>
      <c r="CW5058" s="2"/>
      <c r="CX5058" s="2"/>
      <c r="CY5058" s="2"/>
      <c r="CZ5058" s="2"/>
      <c r="DA5058" s="2"/>
      <c r="DB5058" s="2"/>
      <c r="DC5058" s="2"/>
      <c r="DD5058" s="2"/>
      <c r="DE5058" s="2"/>
      <c r="DF5058" s="2"/>
      <c r="DG5058" s="2"/>
      <c r="DH5058" s="2"/>
      <c r="DI5058" s="2"/>
      <c r="DJ5058" s="2"/>
      <c r="DK5058" s="2"/>
      <c r="DL5058" s="2"/>
      <c r="DM5058" s="2"/>
      <c r="DN5058" s="2"/>
      <c r="DO5058" s="2"/>
      <c r="DP5058" s="2"/>
      <c r="DQ5058" s="2"/>
      <c r="DR5058" s="2"/>
      <c r="DS5058" s="2"/>
      <c r="DT5058" s="2"/>
      <c r="DU5058" s="2"/>
      <c r="DV5058" s="2"/>
      <c r="DW5058" s="2"/>
      <c r="DX5058" s="2"/>
      <c r="DY5058" s="2"/>
      <c r="DZ5058" s="2"/>
      <c r="EA5058" s="2"/>
      <c r="EB5058" s="2"/>
      <c r="EC5058" s="2"/>
      <c r="ED5058" s="2"/>
      <c r="EE5058" s="2"/>
      <c r="EF5058" s="2"/>
      <c r="EG5058" s="2"/>
      <c r="EH5058" s="2"/>
      <c r="EI5058" s="2"/>
      <c r="EJ5058" s="2"/>
      <c r="EK5058" s="2"/>
      <c r="EL5058" s="2"/>
      <c r="EM5058" s="2"/>
      <c r="EN5058" s="2"/>
      <c r="EO5058" s="2"/>
      <c r="EP5058" s="2"/>
      <c r="EQ5058" s="2"/>
      <c r="ER5058" s="2"/>
      <c r="ES5058" s="2"/>
      <c r="ET5058" s="2"/>
      <c r="EU5058" s="2"/>
      <c r="EV5058" s="2"/>
      <c r="EW5058" s="2"/>
      <c r="EX5058" s="2"/>
      <c r="EY5058" s="2"/>
      <c r="EZ5058" s="2"/>
      <c r="FA5058" s="2"/>
      <c r="FB5058" s="2"/>
      <c r="FC5058" s="2"/>
      <c r="FD5058" s="2"/>
      <c r="FE5058" s="2"/>
      <c r="FF5058" s="2"/>
      <c r="FG5058" s="2"/>
      <c r="FH5058" s="2"/>
      <c r="FI5058" s="2"/>
      <c r="FJ5058" s="2"/>
      <c r="FK5058" s="2"/>
      <c r="FL5058" s="2"/>
      <c r="FM5058" s="2"/>
      <c r="FN5058" s="2"/>
      <c r="FO5058" s="2"/>
      <c r="FP5058" s="2"/>
      <c r="FQ5058" s="2"/>
      <c r="FR5058" s="2"/>
      <c r="FS5058" s="2"/>
      <c r="FT5058" s="2"/>
      <c r="FU5058" s="2"/>
      <c r="FV5058" s="2"/>
      <c r="FW5058" s="2"/>
      <c r="FX5058" s="2"/>
      <c r="FY5058" s="2"/>
      <c r="FZ5058" s="2"/>
      <c r="GA5058" s="2"/>
      <c r="GB5058" s="2"/>
      <c r="GC5058" s="2"/>
      <c r="GD5058" s="2"/>
      <c r="GE5058" s="2"/>
      <c r="GF5058" s="2"/>
      <c r="GG5058" s="2"/>
      <c r="GH5058" s="2"/>
      <c r="GI5058" s="2"/>
      <c r="GJ5058" s="2"/>
      <c r="GK5058" s="2"/>
      <c r="GL5058" s="2"/>
      <c r="GM5058" s="2"/>
      <c r="GN5058" s="2"/>
      <c r="GO5058" s="2"/>
      <c r="GP5058" s="2"/>
      <c r="GQ5058" s="2"/>
      <c r="GR5058" s="2"/>
      <c r="GS5058" s="2"/>
      <c r="GT5058" s="2"/>
      <c r="GU5058" s="2"/>
      <c r="GV5058" s="2"/>
      <c r="GW5058" s="2"/>
      <c r="GX5058" s="2"/>
      <c r="GY5058" s="2"/>
      <c r="GZ5058" s="2"/>
      <c r="HA5058" s="2"/>
      <c r="HB5058" s="2"/>
      <c r="HC5058" s="2"/>
      <c r="HD5058" s="2"/>
      <c r="HE5058" s="2"/>
      <c r="HF5058" s="2"/>
      <c r="HG5058" s="2"/>
      <c r="HH5058" s="2"/>
      <c r="HI5058" s="2"/>
      <c r="HJ5058" s="2"/>
      <c r="HK5058" s="2"/>
      <c r="HL5058" s="2"/>
      <c r="HM5058" s="2"/>
      <c r="HN5058" s="2"/>
      <c r="HO5058" s="2"/>
      <c r="HP5058" s="2"/>
      <c r="HQ5058" s="2"/>
      <c r="HR5058" s="2"/>
      <c r="HS5058" s="2"/>
      <c r="HT5058" s="2"/>
      <c r="HU5058" s="2"/>
      <c r="HV5058" s="2"/>
      <c r="HW5058" s="2"/>
      <c r="HX5058" s="2"/>
      <c r="HY5058" s="2"/>
      <c r="HZ5058" s="2"/>
      <c r="IA5058" s="2"/>
      <c r="IB5058" s="2"/>
      <c r="IC5058" s="2"/>
      <c r="ID5058" s="2"/>
      <c r="IE5058" s="2"/>
      <c r="IF5058" s="2"/>
      <c r="IG5058" s="2"/>
      <c r="IH5058" s="2"/>
      <c r="II5058" s="2"/>
      <c r="IJ5058" s="2"/>
      <c r="IK5058" s="2"/>
      <c r="IL5058" s="2"/>
      <c r="IM5058" s="2"/>
      <c r="IN5058" s="2"/>
      <c r="IO5058" s="2"/>
      <c r="IP5058" s="2"/>
      <c r="IQ5058" s="2"/>
    </row>
    <row r="5060" spans="1:251" ht="18.75">
      <c r="A5060" s="1" t="s">
        <v>0</v>
      </c>
      <c r="AW5060" s="3"/>
      <c r="AX5060" s="4"/>
      <c r="AY5060" s="3"/>
    </row>
    <row r="5062" spans="1:251" ht="18.75">
      <c r="B5062" s="118" t="s">
        <v>8</v>
      </c>
      <c r="C5062" s="119"/>
      <c r="D5062" s="119"/>
      <c r="E5062" s="119"/>
      <c r="F5062" s="119"/>
      <c r="G5062" s="119"/>
      <c r="H5062" s="119"/>
      <c r="I5062" s="119"/>
      <c r="J5062" s="119"/>
      <c r="K5062" s="119"/>
      <c r="L5062" s="119"/>
      <c r="M5062" s="119"/>
      <c r="N5062" s="119"/>
      <c r="O5062" s="119"/>
      <c r="P5062" s="119"/>
      <c r="Q5062" s="119"/>
      <c r="R5062" s="119"/>
      <c r="S5062" s="119"/>
      <c r="T5062" s="119"/>
      <c r="U5062" s="119"/>
      <c r="V5062" s="119"/>
      <c r="W5062" s="119"/>
      <c r="X5062" s="119"/>
      <c r="Y5062" s="119"/>
      <c r="Z5062" s="119"/>
      <c r="AA5062" s="119"/>
      <c r="AB5062" s="119"/>
      <c r="AC5062" s="119"/>
      <c r="AD5062" s="119"/>
      <c r="AE5062" s="119"/>
      <c r="AF5062" s="119"/>
      <c r="AG5062" s="119"/>
      <c r="AH5062" s="119"/>
      <c r="AI5062" s="119"/>
      <c r="AJ5062" s="119"/>
      <c r="AK5062" s="119"/>
      <c r="AL5062" s="119"/>
      <c r="AM5062" s="119"/>
      <c r="AN5062" s="119"/>
      <c r="AO5062" s="119"/>
      <c r="AP5062" s="119"/>
      <c r="AQ5062" s="119"/>
      <c r="AR5062" s="119"/>
      <c r="AS5062" s="119"/>
      <c r="AT5062" s="119"/>
      <c r="AU5062" s="119"/>
      <c r="AV5062" s="119"/>
      <c r="AW5062" s="119"/>
      <c r="AX5062" s="119"/>
    </row>
    <row r="5063" spans="1:251">
      <c r="Z5063" s="5"/>
      <c r="AD5063" s="5"/>
      <c r="AE5063" s="5"/>
      <c r="AF5063" s="5"/>
      <c r="AG5063" s="5"/>
      <c r="AH5063" s="5"/>
      <c r="AI5063" s="5"/>
      <c r="AO5063" s="5"/>
    </row>
    <row r="5064" spans="1:251" ht="13.5" thickBot="1">
      <c r="Z5064" s="5"/>
      <c r="AD5064" s="5"/>
      <c r="AE5064" s="5"/>
      <c r="AF5064" s="5"/>
      <c r="AG5064" s="5"/>
      <c r="AH5064" s="5"/>
      <c r="AI5064" s="5"/>
      <c r="AO5064" s="5"/>
      <c r="DI5064" s="6"/>
    </row>
    <row r="5065" spans="1:251" ht="24.75" customHeight="1" thickBot="1">
      <c r="B5065" s="120" t="s">
        <v>1</v>
      </c>
      <c r="C5065" s="121"/>
      <c r="D5065" s="121"/>
      <c r="E5065" s="121"/>
      <c r="F5065" s="121"/>
      <c r="G5065" s="121"/>
      <c r="H5065" s="122" t="s">
        <v>532</v>
      </c>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4"/>
      <c r="DI5065" s="6"/>
    </row>
    <row r="5066" spans="1:251" ht="14.25">
      <c r="B5066" s="7"/>
      <c r="C5066" s="7"/>
      <c r="D5066" s="7"/>
      <c r="E5066" s="7"/>
      <c r="F5066" s="7"/>
      <c r="G5066" s="7"/>
      <c r="H5066" s="8"/>
      <c r="I5066" s="8"/>
      <c r="J5066" s="8"/>
      <c r="K5066" s="8"/>
      <c r="L5066" s="9"/>
      <c r="M5066" s="9"/>
      <c r="N5066" s="9"/>
      <c r="O5066" s="9"/>
      <c r="P5066" s="8"/>
      <c r="Q5066" s="8"/>
      <c r="R5066" s="8"/>
      <c r="S5066" s="8"/>
      <c r="T5066" s="8"/>
      <c r="U5066" s="8"/>
      <c r="V5066" s="10"/>
      <c r="W5066" s="10"/>
      <c r="X5066" s="10"/>
      <c r="Y5066" s="10"/>
      <c r="Z5066" s="10"/>
      <c r="AA5066" s="10"/>
      <c r="AB5066" s="10"/>
      <c r="AC5066" s="10"/>
      <c r="AD5066" s="10"/>
      <c r="AE5066" s="10"/>
      <c r="AF5066" s="10"/>
      <c r="AG5066" s="10"/>
      <c r="AH5066" s="10"/>
      <c r="AI5066" s="10"/>
      <c r="AJ5066" s="10"/>
      <c r="AK5066" s="10"/>
      <c r="AL5066" s="10"/>
      <c r="AM5066" s="10"/>
      <c r="AN5066" s="10"/>
      <c r="AO5066" s="10"/>
      <c r="AP5066" s="10"/>
      <c r="AQ5066" s="10"/>
      <c r="AR5066" s="10"/>
      <c r="AS5066" s="10"/>
      <c r="AT5066" s="10"/>
      <c r="AU5066" s="10"/>
      <c r="AV5066" s="10"/>
      <c r="AW5066" s="10"/>
      <c r="AX5066" s="10"/>
      <c r="DI5066" s="6"/>
    </row>
    <row r="5067" spans="1:251" ht="15" thickBot="1">
      <c r="A5067" s="11"/>
      <c r="B5067" s="10" t="s">
        <v>2</v>
      </c>
      <c r="C5067" s="8"/>
      <c r="D5067" s="8"/>
      <c r="E5067" s="8"/>
      <c r="F5067" s="8"/>
      <c r="G5067" s="8"/>
      <c r="H5067" s="8"/>
      <c r="I5067" s="8"/>
      <c r="J5067" s="8"/>
      <c r="K5067" s="8"/>
      <c r="L5067" s="9"/>
      <c r="M5067" s="9"/>
      <c r="N5067" s="9"/>
      <c r="O5067" s="9"/>
      <c r="P5067" s="8"/>
      <c r="Q5067" s="8"/>
      <c r="R5067" s="8"/>
      <c r="S5067" s="8"/>
      <c r="T5067" s="8"/>
      <c r="U5067" s="8"/>
      <c r="V5067" s="10"/>
      <c r="W5067" s="10"/>
      <c r="X5067" s="10"/>
      <c r="Y5067" s="10"/>
      <c r="Z5067" s="10"/>
      <c r="AA5067" s="10"/>
      <c r="AB5067" s="10"/>
      <c r="AC5067" s="10"/>
      <c r="AD5067" s="10"/>
      <c r="AE5067" s="10"/>
      <c r="AF5067" s="10"/>
      <c r="AG5067" s="10"/>
      <c r="AH5067" s="10"/>
      <c r="AI5067" s="10"/>
      <c r="AJ5067" s="10"/>
      <c r="AK5067" s="10"/>
      <c r="AL5067" s="10"/>
      <c r="AM5067" s="10"/>
      <c r="AN5067" s="10"/>
      <c r="AO5067" s="10"/>
      <c r="AP5067" s="10"/>
      <c r="AQ5067" s="10"/>
      <c r="AR5067" s="10"/>
      <c r="AS5067" s="10"/>
      <c r="AT5067" s="10"/>
      <c r="AU5067" s="10"/>
      <c r="AV5067" s="10"/>
      <c r="AW5067" s="10"/>
      <c r="AX5067" s="10"/>
      <c r="DI5067" s="6"/>
    </row>
    <row r="5068" spans="1:251" ht="14.25">
      <c r="A5068" s="8"/>
      <c r="B5068" s="12"/>
      <c r="C5068" s="7"/>
      <c r="D5068" s="7"/>
      <c r="E5068" s="7"/>
      <c r="F5068" s="7"/>
      <c r="G5068" s="7"/>
      <c r="H5068" s="7"/>
      <c r="I5068" s="7"/>
      <c r="J5068" s="7"/>
      <c r="K5068" s="7"/>
      <c r="L5068" s="13"/>
      <c r="M5068" s="13"/>
      <c r="N5068" s="13"/>
      <c r="O5068" s="13"/>
      <c r="P5068" s="7"/>
      <c r="Q5068" s="7"/>
      <c r="R5068" s="7"/>
      <c r="S5068" s="7"/>
      <c r="T5068" s="7"/>
      <c r="U5068" s="7"/>
      <c r="V5068" s="14"/>
      <c r="W5068" s="14"/>
      <c r="X5068" s="14"/>
      <c r="Y5068" s="14"/>
      <c r="Z5068" s="14"/>
      <c r="AA5068" s="14"/>
      <c r="AB5068" s="14"/>
      <c r="AC5068" s="14"/>
      <c r="AD5068" s="14"/>
      <c r="AE5068" s="14"/>
      <c r="AF5068" s="14"/>
      <c r="AG5068" s="14"/>
      <c r="AH5068" s="14"/>
      <c r="AI5068" s="14"/>
      <c r="AJ5068" s="14"/>
      <c r="AK5068" s="14"/>
      <c r="AL5068" s="14"/>
      <c r="AM5068" s="14"/>
      <c r="AN5068" s="14"/>
      <c r="AO5068" s="14"/>
      <c r="AP5068" s="14"/>
      <c r="AQ5068" s="14"/>
      <c r="AR5068" s="14"/>
      <c r="AS5068" s="14"/>
      <c r="AT5068" s="14"/>
      <c r="AU5068" s="14"/>
      <c r="AV5068" s="14"/>
      <c r="AW5068" s="14"/>
      <c r="AX5068" s="15"/>
    </row>
    <row r="5069" spans="1:251" ht="12" customHeight="1">
      <c r="A5069" s="8"/>
      <c r="B5069" s="141" t="s">
        <v>533</v>
      </c>
      <c r="C5069" s="142"/>
      <c r="D5069" s="142"/>
      <c r="E5069" s="142"/>
      <c r="F5069" s="142"/>
      <c r="G5069" s="142"/>
      <c r="H5069" s="142"/>
      <c r="I5069" s="142"/>
      <c r="J5069" s="142"/>
      <c r="K5069" s="142"/>
      <c r="L5069" s="142"/>
      <c r="M5069" s="142"/>
      <c r="N5069" s="142"/>
      <c r="O5069" s="142"/>
      <c r="P5069" s="142"/>
      <c r="Q5069" s="142"/>
      <c r="R5069" s="142"/>
      <c r="S5069" s="142"/>
      <c r="T5069" s="142"/>
      <c r="U5069" s="142"/>
      <c r="V5069" s="142"/>
      <c r="W5069" s="142"/>
      <c r="X5069" s="142"/>
      <c r="Y5069" s="142"/>
      <c r="Z5069" s="142"/>
      <c r="AA5069" s="142"/>
      <c r="AB5069" s="142"/>
      <c r="AC5069" s="142"/>
      <c r="AD5069" s="142"/>
      <c r="AE5069" s="142"/>
      <c r="AF5069" s="142"/>
      <c r="AG5069" s="142"/>
      <c r="AH5069" s="142"/>
      <c r="AI5069" s="142"/>
      <c r="AJ5069" s="142"/>
      <c r="AK5069" s="142"/>
      <c r="AL5069" s="142"/>
      <c r="AM5069" s="142"/>
      <c r="AN5069" s="142"/>
      <c r="AO5069" s="142"/>
      <c r="AP5069" s="142"/>
      <c r="AQ5069" s="142"/>
      <c r="AR5069" s="142"/>
      <c r="AS5069" s="142"/>
      <c r="AT5069" s="142"/>
      <c r="AU5069" s="142"/>
      <c r="AV5069" s="142"/>
      <c r="AW5069" s="142"/>
      <c r="AX5069" s="143"/>
    </row>
    <row r="5070" spans="1:251" ht="12" customHeight="1">
      <c r="A5070" s="8"/>
      <c r="B5070" s="141"/>
      <c r="C5070" s="142"/>
      <c r="D5070" s="142"/>
      <c r="E5070" s="142"/>
      <c r="F5070" s="142"/>
      <c r="G5070" s="142"/>
      <c r="H5070" s="142"/>
      <c r="I5070" s="142"/>
      <c r="J5070" s="142"/>
      <c r="K5070" s="142"/>
      <c r="L5070" s="142"/>
      <c r="M5070" s="142"/>
      <c r="N5070" s="142"/>
      <c r="O5070" s="142"/>
      <c r="P5070" s="142"/>
      <c r="Q5070" s="142"/>
      <c r="R5070" s="142"/>
      <c r="S5070" s="142"/>
      <c r="T5070" s="142"/>
      <c r="U5070" s="142"/>
      <c r="V5070" s="142"/>
      <c r="W5070" s="142"/>
      <c r="X5070" s="142"/>
      <c r="Y5070" s="142"/>
      <c r="Z5070" s="142"/>
      <c r="AA5070" s="142"/>
      <c r="AB5070" s="142"/>
      <c r="AC5070" s="142"/>
      <c r="AD5070" s="142"/>
      <c r="AE5070" s="142"/>
      <c r="AF5070" s="142"/>
      <c r="AG5070" s="142"/>
      <c r="AH5070" s="142"/>
      <c r="AI5070" s="142"/>
      <c r="AJ5070" s="142"/>
      <c r="AK5070" s="142"/>
      <c r="AL5070" s="142"/>
      <c r="AM5070" s="142"/>
      <c r="AN5070" s="142"/>
      <c r="AO5070" s="142"/>
      <c r="AP5070" s="142"/>
      <c r="AQ5070" s="142"/>
      <c r="AR5070" s="142"/>
      <c r="AS5070" s="142"/>
      <c r="AT5070" s="142"/>
      <c r="AU5070" s="142"/>
      <c r="AV5070" s="142"/>
      <c r="AW5070" s="142"/>
      <c r="AX5070" s="143"/>
      <c r="BC5070" s="16"/>
    </row>
    <row r="5071" spans="1:251" ht="12" customHeight="1">
      <c r="A5071" s="8"/>
      <c r="B5071" s="141"/>
      <c r="C5071" s="142"/>
      <c r="D5071" s="142"/>
      <c r="E5071" s="142"/>
      <c r="F5071" s="142"/>
      <c r="G5071" s="142"/>
      <c r="H5071" s="142"/>
      <c r="I5071" s="142"/>
      <c r="J5071" s="142"/>
      <c r="K5071" s="142"/>
      <c r="L5071" s="142"/>
      <c r="M5071" s="142"/>
      <c r="N5071" s="142"/>
      <c r="O5071" s="142"/>
      <c r="P5071" s="142"/>
      <c r="Q5071" s="142"/>
      <c r="R5071" s="142"/>
      <c r="S5071" s="142"/>
      <c r="T5071" s="142"/>
      <c r="U5071" s="142"/>
      <c r="V5071" s="142"/>
      <c r="W5071" s="142"/>
      <c r="X5071" s="142"/>
      <c r="Y5071" s="142"/>
      <c r="Z5071" s="142"/>
      <c r="AA5071" s="142"/>
      <c r="AB5071" s="142"/>
      <c r="AC5071" s="142"/>
      <c r="AD5071" s="142"/>
      <c r="AE5071" s="142"/>
      <c r="AF5071" s="142"/>
      <c r="AG5071" s="142"/>
      <c r="AH5071" s="142"/>
      <c r="AI5071" s="142"/>
      <c r="AJ5071" s="142"/>
      <c r="AK5071" s="142"/>
      <c r="AL5071" s="142"/>
      <c r="AM5071" s="142"/>
      <c r="AN5071" s="142"/>
      <c r="AO5071" s="142"/>
      <c r="AP5071" s="142"/>
      <c r="AQ5071" s="142"/>
      <c r="AR5071" s="142"/>
      <c r="AS5071" s="142"/>
      <c r="AT5071" s="142"/>
      <c r="AU5071" s="142"/>
      <c r="AV5071" s="142"/>
      <c r="AW5071" s="142"/>
      <c r="AX5071" s="143"/>
    </row>
    <row r="5072" spans="1:251" ht="12" customHeight="1">
      <c r="A5072" s="8"/>
      <c r="B5072" s="141"/>
      <c r="C5072" s="142"/>
      <c r="D5072" s="142"/>
      <c r="E5072" s="142"/>
      <c r="F5072" s="142"/>
      <c r="G5072" s="142"/>
      <c r="H5072" s="142"/>
      <c r="I5072" s="142"/>
      <c r="J5072" s="142"/>
      <c r="K5072" s="142"/>
      <c r="L5072" s="142"/>
      <c r="M5072" s="142"/>
      <c r="N5072" s="142"/>
      <c r="O5072" s="142"/>
      <c r="P5072" s="142"/>
      <c r="Q5072" s="142"/>
      <c r="R5072" s="142"/>
      <c r="S5072" s="142"/>
      <c r="T5072" s="142"/>
      <c r="U5072" s="142"/>
      <c r="V5072" s="142"/>
      <c r="W5072" s="142"/>
      <c r="X5072" s="142"/>
      <c r="Y5072" s="142"/>
      <c r="Z5072" s="142"/>
      <c r="AA5072" s="142"/>
      <c r="AB5072" s="142"/>
      <c r="AC5072" s="142"/>
      <c r="AD5072" s="142"/>
      <c r="AE5072" s="142"/>
      <c r="AF5072" s="142"/>
      <c r="AG5072" s="142"/>
      <c r="AH5072" s="142"/>
      <c r="AI5072" s="142"/>
      <c r="AJ5072" s="142"/>
      <c r="AK5072" s="142"/>
      <c r="AL5072" s="142"/>
      <c r="AM5072" s="142"/>
      <c r="AN5072" s="142"/>
      <c r="AO5072" s="142"/>
      <c r="AP5072" s="142"/>
      <c r="AQ5072" s="142"/>
      <c r="AR5072" s="142"/>
      <c r="AS5072" s="142"/>
      <c r="AT5072" s="142"/>
      <c r="AU5072" s="142"/>
      <c r="AV5072" s="142"/>
      <c r="AW5072" s="142"/>
      <c r="AX5072" s="143"/>
    </row>
    <row r="5073" spans="1:251" ht="12" customHeight="1">
      <c r="A5073" s="8"/>
      <c r="B5073" s="141"/>
      <c r="C5073" s="142"/>
      <c r="D5073" s="142"/>
      <c r="E5073" s="142"/>
      <c r="F5073" s="142"/>
      <c r="G5073" s="142"/>
      <c r="H5073" s="142"/>
      <c r="I5073" s="142"/>
      <c r="J5073" s="142"/>
      <c r="K5073" s="142"/>
      <c r="L5073" s="142"/>
      <c r="M5073" s="142"/>
      <c r="N5073" s="142"/>
      <c r="O5073" s="142"/>
      <c r="P5073" s="142"/>
      <c r="Q5073" s="142"/>
      <c r="R5073" s="142"/>
      <c r="S5073" s="142"/>
      <c r="T5073" s="142"/>
      <c r="U5073" s="142"/>
      <c r="V5073" s="142"/>
      <c r="W5073" s="142"/>
      <c r="X5073" s="142"/>
      <c r="Y5073" s="142"/>
      <c r="Z5073" s="142"/>
      <c r="AA5073" s="142"/>
      <c r="AB5073" s="142"/>
      <c r="AC5073" s="142"/>
      <c r="AD5073" s="142"/>
      <c r="AE5073" s="142"/>
      <c r="AF5073" s="142"/>
      <c r="AG5073" s="142"/>
      <c r="AH5073" s="142"/>
      <c r="AI5073" s="142"/>
      <c r="AJ5073" s="142"/>
      <c r="AK5073" s="142"/>
      <c r="AL5073" s="142"/>
      <c r="AM5073" s="142"/>
      <c r="AN5073" s="142"/>
      <c r="AO5073" s="142"/>
      <c r="AP5073" s="142"/>
      <c r="AQ5073" s="142"/>
      <c r="AR5073" s="142"/>
      <c r="AS5073" s="142"/>
      <c r="AT5073" s="142"/>
      <c r="AU5073" s="142"/>
      <c r="AV5073" s="142"/>
      <c r="AW5073" s="142"/>
      <c r="AX5073" s="143"/>
    </row>
    <row r="5074" spans="1:251" ht="15" thickBot="1">
      <c r="A5074" s="17"/>
      <c r="B5074" s="18"/>
      <c r="C5074" s="19"/>
      <c r="D5074" s="19"/>
      <c r="E5074" s="19"/>
      <c r="F5074" s="19"/>
      <c r="G5074" s="19"/>
      <c r="H5074" s="19"/>
      <c r="I5074" s="19"/>
      <c r="J5074" s="19"/>
      <c r="K5074" s="19"/>
      <c r="L5074" s="19"/>
      <c r="M5074" s="19"/>
      <c r="N5074" s="19"/>
      <c r="O5074" s="19"/>
      <c r="P5074" s="19"/>
      <c r="Q5074" s="19"/>
      <c r="R5074" s="19"/>
      <c r="S5074" s="19"/>
      <c r="T5074" s="19"/>
      <c r="U5074" s="19"/>
      <c r="V5074" s="19"/>
      <c r="W5074" s="19"/>
      <c r="X5074" s="19"/>
      <c r="Y5074" s="19"/>
      <c r="Z5074" s="19"/>
      <c r="AA5074" s="19"/>
      <c r="AB5074" s="19"/>
      <c r="AC5074" s="19"/>
      <c r="AD5074" s="19"/>
      <c r="AE5074" s="19"/>
      <c r="AF5074" s="19"/>
      <c r="AG5074" s="19"/>
      <c r="AH5074" s="19"/>
      <c r="AI5074" s="19"/>
      <c r="AJ5074" s="19"/>
      <c r="AK5074" s="19"/>
      <c r="AL5074" s="19"/>
      <c r="AM5074" s="19"/>
      <c r="AN5074" s="19"/>
      <c r="AO5074" s="19"/>
      <c r="AP5074" s="19"/>
      <c r="AQ5074" s="19"/>
      <c r="AR5074" s="19"/>
      <c r="AS5074" s="19"/>
      <c r="AT5074" s="19"/>
      <c r="AU5074" s="19"/>
      <c r="AV5074" s="19"/>
      <c r="AW5074" s="19"/>
      <c r="AX5074" s="20"/>
    </row>
    <row r="5075" spans="1:251">
      <c r="B5075" s="21"/>
    </row>
    <row r="5076" spans="1:251" ht="15" thickBot="1">
      <c r="A5076" s="11"/>
      <c r="B5076" s="10" t="s">
        <v>3</v>
      </c>
      <c r="C5076" s="8"/>
      <c r="D5076" s="8"/>
      <c r="E5076" s="8"/>
      <c r="F5076" s="8"/>
      <c r="G5076" s="8"/>
      <c r="H5076" s="8"/>
      <c r="I5076" s="8"/>
      <c r="J5076" s="8"/>
      <c r="K5076" s="8"/>
      <c r="L5076" s="9"/>
      <c r="M5076" s="9"/>
      <c r="N5076" s="9"/>
      <c r="O5076" s="9"/>
      <c r="P5076" s="8"/>
      <c r="Q5076" s="8"/>
      <c r="R5076" s="8"/>
      <c r="S5076" s="8"/>
      <c r="T5076" s="8"/>
      <c r="U5076" s="8"/>
      <c r="V5076" s="10"/>
      <c r="W5076" s="10"/>
      <c r="X5076" s="10"/>
      <c r="Y5076" s="10"/>
      <c r="Z5076" s="10"/>
      <c r="AA5076" s="10"/>
      <c r="AB5076" s="10"/>
      <c r="AC5076" s="10"/>
      <c r="AD5076" s="10"/>
      <c r="AE5076" s="10"/>
      <c r="AF5076" s="10"/>
      <c r="AG5076" s="10"/>
      <c r="AH5076" s="10"/>
      <c r="AI5076" s="10"/>
      <c r="AJ5076" s="10"/>
      <c r="AK5076" s="10"/>
      <c r="AL5076" s="10"/>
      <c r="AM5076" s="10"/>
      <c r="AN5076" s="10"/>
      <c r="AO5076" s="10"/>
      <c r="AP5076" s="10"/>
      <c r="AQ5076" s="10"/>
      <c r="AR5076" s="10"/>
      <c r="AS5076" s="10"/>
      <c r="AT5076" s="10"/>
      <c r="AU5076" s="10"/>
      <c r="AV5076" s="10"/>
      <c r="AW5076" s="10"/>
      <c r="AX5076" s="10"/>
      <c r="DI5076" s="6"/>
    </row>
    <row r="5077" spans="1:251" ht="14.25">
      <c r="A5077" s="8"/>
      <c r="B5077" s="12"/>
      <c r="C5077" s="7"/>
      <c r="D5077" s="7"/>
      <c r="E5077" s="7"/>
      <c r="F5077" s="7"/>
      <c r="G5077" s="7"/>
      <c r="H5077" s="7"/>
      <c r="I5077" s="7"/>
      <c r="J5077" s="7"/>
      <c r="K5077" s="7"/>
      <c r="L5077" s="13"/>
      <c r="M5077" s="13"/>
      <c r="N5077" s="13"/>
      <c r="O5077" s="13"/>
      <c r="P5077" s="7"/>
      <c r="Q5077" s="7"/>
      <c r="R5077" s="7"/>
      <c r="S5077" s="7"/>
      <c r="T5077" s="7"/>
      <c r="U5077" s="7"/>
      <c r="V5077" s="14"/>
      <c r="W5077" s="14"/>
      <c r="X5077" s="14"/>
      <c r="Y5077" s="14"/>
      <c r="Z5077" s="14"/>
      <c r="AA5077" s="14"/>
      <c r="AB5077" s="14"/>
      <c r="AC5077" s="14"/>
      <c r="AD5077" s="14"/>
      <c r="AE5077" s="14"/>
      <c r="AF5077" s="14"/>
      <c r="AG5077" s="14"/>
      <c r="AH5077" s="14"/>
      <c r="AI5077" s="14"/>
      <c r="AJ5077" s="14"/>
      <c r="AK5077" s="14"/>
      <c r="AL5077" s="14"/>
      <c r="AM5077" s="14"/>
      <c r="AN5077" s="14"/>
      <c r="AO5077" s="14"/>
      <c r="AP5077" s="14"/>
      <c r="AQ5077" s="14"/>
      <c r="AR5077" s="14"/>
      <c r="AS5077" s="14"/>
      <c r="AT5077" s="14"/>
      <c r="AU5077" s="14"/>
      <c r="AV5077" s="14"/>
      <c r="AW5077" s="14"/>
      <c r="AX5077" s="15"/>
    </row>
    <row r="5078" spans="1:251" ht="12" customHeight="1">
      <c r="A5078" s="8"/>
      <c r="B5078" s="141" t="s">
        <v>534</v>
      </c>
      <c r="C5078" s="142"/>
      <c r="D5078" s="142"/>
      <c r="E5078" s="142"/>
      <c r="F5078" s="142"/>
      <c r="G5078" s="142"/>
      <c r="H5078" s="142"/>
      <c r="I5078" s="142"/>
      <c r="J5078" s="142"/>
      <c r="K5078" s="142"/>
      <c r="L5078" s="142"/>
      <c r="M5078" s="142"/>
      <c r="N5078" s="142"/>
      <c r="O5078" s="142"/>
      <c r="P5078" s="142"/>
      <c r="Q5078" s="142"/>
      <c r="R5078" s="142"/>
      <c r="S5078" s="142"/>
      <c r="T5078" s="142"/>
      <c r="U5078" s="142"/>
      <c r="V5078" s="142"/>
      <c r="W5078" s="142"/>
      <c r="X5078" s="142"/>
      <c r="Y5078" s="142"/>
      <c r="Z5078" s="142"/>
      <c r="AA5078" s="142"/>
      <c r="AB5078" s="142"/>
      <c r="AC5078" s="142"/>
      <c r="AD5078" s="142"/>
      <c r="AE5078" s="142"/>
      <c r="AF5078" s="142"/>
      <c r="AG5078" s="142"/>
      <c r="AH5078" s="142"/>
      <c r="AI5078" s="142"/>
      <c r="AJ5078" s="142"/>
      <c r="AK5078" s="142"/>
      <c r="AL5078" s="142"/>
      <c r="AM5078" s="142"/>
      <c r="AN5078" s="142"/>
      <c r="AO5078" s="142"/>
      <c r="AP5078" s="142"/>
      <c r="AQ5078" s="142"/>
      <c r="AR5078" s="142"/>
      <c r="AS5078" s="142"/>
      <c r="AT5078" s="142"/>
      <c r="AU5078" s="142"/>
      <c r="AV5078" s="142"/>
      <c r="AW5078" s="142"/>
      <c r="AX5078" s="143"/>
    </row>
    <row r="5079" spans="1:251" ht="12" customHeight="1">
      <c r="A5079" s="8"/>
      <c r="B5079" s="141"/>
      <c r="C5079" s="142"/>
      <c r="D5079" s="142"/>
      <c r="E5079" s="142"/>
      <c r="F5079" s="142"/>
      <c r="G5079" s="142"/>
      <c r="H5079" s="142"/>
      <c r="I5079" s="142"/>
      <c r="J5079" s="142"/>
      <c r="K5079" s="142"/>
      <c r="L5079" s="142"/>
      <c r="M5079" s="142"/>
      <c r="N5079" s="142"/>
      <c r="O5079" s="142"/>
      <c r="P5079" s="142"/>
      <c r="Q5079" s="142"/>
      <c r="R5079" s="142"/>
      <c r="S5079" s="142"/>
      <c r="T5079" s="142"/>
      <c r="U5079" s="142"/>
      <c r="V5079" s="142"/>
      <c r="W5079" s="142"/>
      <c r="X5079" s="142"/>
      <c r="Y5079" s="142"/>
      <c r="Z5079" s="142"/>
      <c r="AA5079" s="142"/>
      <c r="AB5079" s="142"/>
      <c r="AC5079" s="142"/>
      <c r="AD5079" s="142"/>
      <c r="AE5079" s="142"/>
      <c r="AF5079" s="142"/>
      <c r="AG5079" s="142"/>
      <c r="AH5079" s="142"/>
      <c r="AI5079" s="142"/>
      <c r="AJ5079" s="142"/>
      <c r="AK5079" s="142"/>
      <c r="AL5079" s="142"/>
      <c r="AM5079" s="142"/>
      <c r="AN5079" s="142"/>
      <c r="AO5079" s="142"/>
      <c r="AP5079" s="142"/>
      <c r="AQ5079" s="142"/>
      <c r="AR5079" s="142"/>
      <c r="AS5079" s="142"/>
      <c r="AT5079" s="142"/>
      <c r="AU5079" s="142"/>
      <c r="AV5079" s="142"/>
      <c r="AW5079" s="142"/>
      <c r="AX5079" s="143"/>
      <c r="BC5079" s="16"/>
    </row>
    <row r="5080" spans="1:251" ht="12" customHeight="1">
      <c r="A5080" s="8"/>
      <c r="B5080" s="141"/>
      <c r="C5080" s="142"/>
      <c r="D5080" s="142"/>
      <c r="E5080" s="142"/>
      <c r="F5080" s="142"/>
      <c r="G5080" s="142"/>
      <c r="H5080" s="142"/>
      <c r="I5080" s="142"/>
      <c r="J5080" s="142"/>
      <c r="K5080" s="142"/>
      <c r="L5080" s="142"/>
      <c r="M5080" s="142"/>
      <c r="N5080" s="142"/>
      <c r="O5080" s="142"/>
      <c r="P5080" s="142"/>
      <c r="Q5080" s="142"/>
      <c r="R5080" s="142"/>
      <c r="S5080" s="142"/>
      <c r="T5080" s="142"/>
      <c r="U5080" s="142"/>
      <c r="V5080" s="142"/>
      <c r="W5080" s="142"/>
      <c r="X5080" s="142"/>
      <c r="Y5080" s="142"/>
      <c r="Z5080" s="142"/>
      <c r="AA5080" s="142"/>
      <c r="AB5080" s="142"/>
      <c r="AC5080" s="142"/>
      <c r="AD5080" s="142"/>
      <c r="AE5080" s="142"/>
      <c r="AF5080" s="142"/>
      <c r="AG5080" s="142"/>
      <c r="AH5080" s="142"/>
      <c r="AI5080" s="142"/>
      <c r="AJ5080" s="142"/>
      <c r="AK5080" s="142"/>
      <c r="AL5080" s="142"/>
      <c r="AM5080" s="142"/>
      <c r="AN5080" s="142"/>
      <c r="AO5080" s="142"/>
      <c r="AP5080" s="142"/>
      <c r="AQ5080" s="142"/>
      <c r="AR5080" s="142"/>
      <c r="AS5080" s="142"/>
      <c r="AT5080" s="142"/>
      <c r="AU5080" s="142"/>
      <c r="AV5080" s="142"/>
      <c r="AW5080" s="142"/>
      <c r="AX5080" s="143"/>
    </row>
    <row r="5081" spans="1:251" ht="12" customHeight="1">
      <c r="A5081" s="8"/>
      <c r="B5081" s="141"/>
      <c r="C5081" s="142"/>
      <c r="D5081" s="142"/>
      <c r="E5081" s="142"/>
      <c r="F5081" s="142"/>
      <c r="G5081" s="142"/>
      <c r="H5081" s="142"/>
      <c r="I5081" s="142"/>
      <c r="J5081" s="142"/>
      <c r="K5081" s="142"/>
      <c r="L5081" s="142"/>
      <c r="M5081" s="142"/>
      <c r="N5081" s="142"/>
      <c r="O5081" s="142"/>
      <c r="P5081" s="142"/>
      <c r="Q5081" s="142"/>
      <c r="R5081" s="142"/>
      <c r="S5081" s="142"/>
      <c r="T5081" s="142"/>
      <c r="U5081" s="142"/>
      <c r="V5081" s="142"/>
      <c r="W5081" s="142"/>
      <c r="X5081" s="142"/>
      <c r="Y5081" s="142"/>
      <c r="Z5081" s="142"/>
      <c r="AA5081" s="142"/>
      <c r="AB5081" s="142"/>
      <c r="AC5081" s="142"/>
      <c r="AD5081" s="142"/>
      <c r="AE5081" s="142"/>
      <c r="AF5081" s="142"/>
      <c r="AG5081" s="142"/>
      <c r="AH5081" s="142"/>
      <c r="AI5081" s="142"/>
      <c r="AJ5081" s="142"/>
      <c r="AK5081" s="142"/>
      <c r="AL5081" s="142"/>
      <c r="AM5081" s="142"/>
      <c r="AN5081" s="142"/>
      <c r="AO5081" s="142"/>
      <c r="AP5081" s="142"/>
      <c r="AQ5081" s="142"/>
      <c r="AR5081" s="142"/>
      <c r="AS5081" s="142"/>
      <c r="AT5081" s="142"/>
      <c r="AU5081" s="142"/>
      <c r="AV5081" s="142"/>
      <c r="AW5081" s="142"/>
      <c r="AX5081" s="143"/>
    </row>
    <row r="5082" spans="1:251" ht="12" customHeight="1">
      <c r="A5082" s="8"/>
      <c r="B5082" s="141"/>
      <c r="C5082" s="142"/>
      <c r="D5082" s="142"/>
      <c r="E5082" s="142"/>
      <c r="F5082" s="142"/>
      <c r="G5082" s="142"/>
      <c r="H5082" s="142"/>
      <c r="I5082" s="142"/>
      <c r="J5082" s="142"/>
      <c r="K5082" s="142"/>
      <c r="L5082" s="142"/>
      <c r="M5082" s="142"/>
      <c r="N5082" s="142"/>
      <c r="O5082" s="142"/>
      <c r="P5082" s="142"/>
      <c r="Q5082" s="142"/>
      <c r="R5082" s="142"/>
      <c r="S5082" s="142"/>
      <c r="T5082" s="142"/>
      <c r="U5082" s="142"/>
      <c r="V5082" s="142"/>
      <c r="W5082" s="142"/>
      <c r="X5082" s="142"/>
      <c r="Y5082" s="142"/>
      <c r="Z5082" s="142"/>
      <c r="AA5082" s="142"/>
      <c r="AB5082" s="142"/>
      <c r="AC5082" s="142"/>
      <c r="AD5082" s="142"/>
      <c r="AE5082" s="142"/>
      <c r="AF5082" s="142"/>
      <c r="AG5082" s="142"/>
      <c r="AH5082" s="142"/>
      <c r="AI5082" s="142"/>
      <c r="AJ5082" s="142"/>
      <c r="AK5082" s="142"/>
      <c r="AL5082" s="142"/>
      <c r="AM5082" s="142"/>
      <c r="AN5082" s="142"/>
      <c r="AO5082" s="142"/>
      <c r="AP5082" s="142"/>
      <c r="AQ5082" s="142"/>
      <c r="AR5082" s="142"/>
      <c r="AS5082" s="142"/>
      <c r="AT5082" s="142"/>
      <c r="AU5082" s="142"/>
      <c r="AV5082" s="142"/>
      <c r="AW5082" s="142"/>
      <c r="AX5082" s="143"/>
    </row>
    <row r="5083" spans="1:251" ht="15" thickBot="1">
      <c r="A5083" s="17"/>
      <c r="B5083" s="18"/>
      <c r="C5083" s="19"/>
      <c r="D5083" s="19"/>
      <c r="E5083" s="19"/>
      <c r="F5083" s="19"/>
      <c r="G5083" s="19"/>
      <c r="H5083" s="19"/>
      <c r="I5083" s="19"/>
      <c r="J5083" s="19"/>
      <c r="K5083" s="19"/>
      <c r="L5083" s="19"/>
      <c r="M5083" s="19"/>
      <c r="N5083" s="19"/>
      <c r="O5083" s="19"/>
      <c r="P5083" s="19"/>
      <c r="Q5083" s="19"/>
      <c r="R5083" s="19"/>
      <c r="S5083" s="19"/>
      <c r="T5083" s="19"/>
      <c r="U5083" s="19"/>
      <c r="V5083" s="19"/>
      <c r="W5083" s="19"/>
      <c r="X5083" s="19"/>
      <c r="Y5083" s="19"/>
      <c r="Z5083" s="19"/>
      <c r="AA5083" s="19"/>
      <c r="AB5083" s="19"/>
      <c r="AC5083" s="19"/>
      <c r="AD5083" s="19"/>
      <c r="AE5083" s="19"/>
      <c r="AF5083" s="19"/>
      <c r="AG5083" s="19"/>
      <c r="AH5083" s="19"/>
      <c r="AI5083" s="19"/>
      <c r="AJ5083" s="19"/>
      <c r="AK5083" s="19"/>
      <c r="AL5083" s="19"/>
      <c r="AM5083" s="19"/>
      <c r="AN5083" s="19"/>
      <c r="AO5083" s="19"/>
      <c r="AP5083" s="19"/>
      <c r="AQ5083" s="19"/>
      <c r="AR5083" s="19"/>
      <c r="AS5083" s="19"/>
      <c r="AT5083" s="19"/>
      <c r="AU5083" s="19"/>
      <c r="AV5083" s="19"/>
      <c r="AW5083" s="19"/>
      <c r="AX5083" s="20"/>
    </row>
    <row r="5084" spans="1:251">
      <c r="B5084" s="21"/>
    </row>
    <row r="5085" spans="1:251" ht="14.25">
      <c r="B5085" s="10" t="s">
        <v>4</v>
      </c>
      <c r="C5085" s="8"/>
      <c r="D5085" s="8"/>
      <c r="E5085" s="8"/>
      <c r="F5085" s="8"/>
      <c r="G5085" s="8"/>
      <c r="H5085" s="8"/>
      <c r="I5085" s="8"/>
      <c r="J5085" s="8"/>
      <c r="K5085" s="8"/>
      <c r="L5085" s="9"/>
      <c r="M5085" s="9"/>
      <c r="N5085" s="9"/>
      <c r="O5085" s="9"/>
      <c r="P5085" s="8"/>
      <c r="Q5085" s="8"/>
      <c r="R5085" s="8"/>
      <c r="S5085" s="8"/>
      <c r="T5085" s="8"/>
      <c r="U5085" s="8"/>
      <c r="V5085" s="10"/>
      <c r="W5085" s="10"/>
      <c r="X5085" s="10"/>
      <c r="Y5085" s="10"/>
      <c r="Z5085" s="10"/>
      <c r="AA5085" s="10"/>
      <c r="AB5085" s="10"/>
      <c r="AC5085" s="10"/>
      <c r="AD5085" s="10"/>
      <c r="AE5085" s="10"/>
      <c r="AF5085" s="10"/>
      <c r="AG5085" s="10"/>
      <c r="AH5085" s="10"/>
      <c r="AI5085" s="10"/>
      <c r="AJ5085" s="10"/>
      <c r="AK5085" s="10"/>
      <c r="AL5085" s="10"/>
      <c r="AM5085" s="10"/>
      <c r="AN5085" s="10"/>
      <c r="AO5085" s="10"/>
      <c r="AP5085" s="10"/>
      <c r="AQ5085" s="10"/>
      <c r="AR5085" s="10"/>
      <c r="AS5085" s="10"/>
      <c r="AT5085" s="10"/>
      <c r="AU5085" s="10"/>
      <c r="AV5085" s="10"/>
      <c r="AW5085" s="10"/>
      <c r="AX5085" s="10"/>
    </row>
    <row r="5086" spans="1:251" ht="15" thickBot="1">
      <c r="B5086" s="8"/>
      <c r="C5086" s="8"/>
      <c r="D5086" s="8"/>
      <c r="E5086" s="8"/>
      <c r="F5086" s="8"/>
      <c r="G5086" s="8"/>
      <c r="H5086" s="8"/>
      <c r="I5086" s="8"/>
      <c r="J5086" s="8"/>
      <c r="K5086" s="8"/>
      <c r="L5086" s="9"/>
      <c r="M5086" s="9"/>
      <c r="N5086" s="9"/>
      <c r="O5086" s="9"/>
      <c r="P5086" s="8"/>
      <c r="Q5086" s="8"/>
      <c r="R5086" s="8"/>
      <c r="S5086" s="8"/>
      <c r="T5086" s="8"/>
      <c r="U5086" s="8"/>
      <c r="V5086" s="10"/>
      <c r="W5086" s="10"/>
      <c r="X5086" s="10"/>
      <c r="Y5086" s="10"/>
      <c r="Z5086" s="10"/>
      <c r="AA5086" s="10"/>
      <c r="AB5086" s="10"/>
      <c r="AC5086" s="10"/>
      <c r="AD5086" s="10"/>
      <c r="AE5086" s="10"/>
      <c r="AF5086" s="10"/>
      <c r="AG5086" s="10"/>
      <c r="AH5086" s="10"/>
      <c r="AI5086" s="10"/>
      <c r="AJ5086" s="10"/>
      <c r="AK5086" s="10"/>
      <c r="AL5086" s="10"/>
      <c r="AM5086" s="10"/>
      <c r="AN5086" s="10"/>
      <c r="AO5086" s="10"/>
      <c r="AP5086" s="10"/>
      <c r="AQ5086" s="10"/>
      <c r="AR5086" s="10"/>
      <c r="AS5086" s="10"/>
      <c r="AT5086" s="10"/>
      <c r="AU5086" s="10"/>
      <c r="AV5086" s="10"/>
      <c r="AW5086" s="10"/>
      <c r="AX5086" s="22" t="s">
        <v>5</v>
      </c>
    </row>
    <row r="5087" spans="1:251" s="16" customFormat="1" ht="13.5" customHeight="1">
      <c r="A5087" s="8"/>
      <c r="B5087" s="146" t="s">
        <v>6</v>
      </c>
      <c r="C5087" s="129"/>
      <c r="D5087" s="129"/>
      <c r="E5087" s="129"/>
      <c r="F5087" s="129"/>
      <c r="G5087" s="129"/>
      <c r="H5087" s="129"/>
      <c r="I5087" s="129"/>
      <c r="J5087" s="129"/>
      <c r="K5087" s="129"/>
      <c r="L5087" s="129"/>
      <c r="M5087" s="129"/>
      <c r="N5087" s="129"/>
      <c r="O5087" s="129"/>
      <c r="P5087" s="129"/>
      <c r="Q5087" s="129"/>
      <c r="R5087" s="129"/>
      <c r="S5087" s="129"/>
      <c r="T5087" s="129"/>
      <c r="U5087" s="129"/>
      <c r="V5087" s="129"/>
      <c r="W5087" s="129"/>
      <c r="X5087" s="129"/>
      <c r="Y5087" s="129"/>
      <c r="Z5087" s="130"/>
      <c r="AA5087" s="128" t="s">
        <v>11</v>
      </c>
      <c r="AB5087" s="129"/>
      <c r="AC5087" s="129"/>
      <c r="AD5087" s="129"/>
      <c r="AE5087" s="129"/>
      <c r="AF5087" s="129"/>
      <c r="AG5087" s="129"/>
      <c r="AH5087" s="129"/>
      <c r="AI5087" s="130"/>
      <c r="AJ5087" s="128" t="s">
        <v>12</v>
      </c>
      <c r="AK5087" s="129"/>
      <c r="AL5087" s="129"/>
      <c r="AM5087" s="129"/>
      <c r="AN5087" s="129"/>
      <c r="AO5087" s="129"/>
      <c r="AP5087" s="129"/>
      <c r="AQ5087" s="129"/>
      <c r="AR5087" s="130"/>
      <c r="AS5087" s="128" t="s">
        <v>7</v>
      </c>
      <c r="AT5087" s="129"/>
      <c r="AU5087" s="129"/>
      <c r="AV5087" s="129"/>
      <c r="AW5087" s="129"/>
      <c r="AX5087" s="134"/>
      <c r="AY5087" s="2"/>
      <c r="AZ5087" s="2"/>
      <c r="BA5087" s="2"/>
      <c r="BB5087" s="2"/>
      <c r="BC5087" s="2"/>
      <c r="BD5087" s="2"/>
      <c r="BE5087" s="2"/>
      <c r="BF5087" s="2"/>
      <c r="BG5087" s="2"/>
      <c r="BH5087" s="2"/>
      <c r="BI5087" s="2"/>
      <c r="BJ5087" s="2"/>
      <c r="BK5087" s="2"/>
      <c r="BL5087" s="2"/>
      <c r="BM5087" s="2"/>
      <c r="BN5087" s="2"/>
      <c r="BO5087" s="2"/>
      <c r="BP5087" s="2"/>
      <c r="BQ5087" s="2"/>
      <c r="BR5087" s="2"/>
      <c r="BS5087" s="2"/>
      <c r="BT5087" s="2"/>
      <c r="BU5087" s="2"/>
      <c r="BV5087" s="2"/>
      <c r="BW5087" s="2"/>
      <c r="BX5087" s="2"/>
      <c r="BY5087" s="2"/>
      <c r="BZ5087" s="2"/>
      <c r="CA5087" s="2"/>
      <c r="CB5087" s="2"/>
      <c r="CC5087" s="2"/>
      <c r="CD5087" s="2"/>
      <c r="CE5087" s="2"/>
      <c r="CF5087" s="2"/>
      <c r="CG5087" s="2"/>
      <c r="CH5087" s="2"/>
      <c r="CI5087" s="2"/>
      <c r="CJ5087" s="2"/>
      <c r="CK5087" s="2"/>
      <c r="CL5087" s="2"/>
      <c r="CM5087" s="2"/>
      <c r="CN5087" s="2"/>
      <c r="CO5087" s="2"/>
      <c r="CP5087" s="2"/>
      <c r="CQ5087" s="2"/>
      <c r="CR5087" s="2"/>
      <c r="CS5087" s="2"/>
      <c r="CT5087" s="2"/>
      <c r="CU5087" s="2"/>
      <c r="CV5087" s="2"/>
      <c r="CW5087" s="2"/>
      <c r="CX5087" s="2"/>
      <c r="CY5087" s="2"/>
      <c r="CZ5087" s="2"/>
      <c r="DA5087" s="2"/>
      <c r="DB5087" s="2"/>
      <c r="DC5087" s="2"/>
      <c r="DD5087" s="2"/>
      <c r="DE5087" s="2"/>
      <c r="DF5087" s="2"/>
      <c r="DG5087" s="2"/>
      <c r="DH5087" s="2"/>
      <c r="DI5087" s="2"/>
      <c r="DJ5087" s="2"/>
      <c r="DK5087" s="2"/>
      <c r="DL5087" s="2"/>
      <c r="DM5087" s="2"/>
      <c r="DN5087" s="2"/>
      <c r="DO5087" s="2"/>
      <c r="DP5087" s="2"/>
      <c r="DQ5087" s="2"/>
      <c r="DR5087" s="2"/>
      <c r="DS5087" s="2"/>
      <c r="DT5087" s="2"/>
      <c r="DU5087" s="2"/>
      <c r="DV5087" s="2"/>
      <c r="DW5087" s="2"/>
      <c r="DX5087" s="2"/>
      <c r="DY5087" s="2"/>
      <c r="DZ5087" s="2"/>
      <c r="EA5087" s="2"/>
      <c r="EB5087" s="2"/>
      <c r="EC5087" s="2"/>
      <c r="ED5087" s="2"/>
      <c r="EE5087" s="2"/>
      <c r="EF5087" s="2"/>
      <c r="EG5087" s="2"/>
      <c r="EH5087" s="2"/>
      <c r="EI5087" s="2"/>
      <c r="EJ5087" s="2"/>
      <c r="EK5087" s="2"/>
      <c r="EL5087" s="2"/>
      <c r="EM5087" s="2"/>
      <c r="EN5087" s="2"/>
      <c r="EO5087" s="2"/>
      <c r="EP5087" s="2"/>
      <c r="EQ5087" s="2"/>
      <c r="ER5087" s="2"/>
      <c r="ES5087" s="2"/>
      <c r="ET5087" s="2"/>
      <c r="EU5087" s="2"/>
      <c r="EV5087" s="2"/>
      <c r="EW5087" s="2"/>
      <c r="EX5087" s="2"/>
      <c r="EY5087" s="2"/>
      <c r="EZ5087" s="2"/>
      <c r="FA5087" s="2"/>
      <c r="FB5087" s="2"/>
      <c r="FC5087" s="2"/>
      <c r="FD5087" s="2"/>
      <c r="FE5087" s="2"/>
      <c r="FF5087" s="2"/>
      <c r="FG5087" s="2"/>
      <c r="FH5087" s="2"/>
      <c r="FI5087" s="2"/>
      <c r="FJ5087" s="2"/>
      <c r="FK5087" s="2"/>
      <c r="FL5087" s="2"/>
      <c r="FM5087" s="2"/>
      <c r="FN5087" s="2"/>
      <c r="FO5087" s="2"/>
      <c r="FP5087" s="2"/>
      <c r="FQ5087" s="2"/>
      <c r="FR5087" s="2"/>
      <c r="FS5087" s="2"/>
      <c r="FT5087" s="2"/>
      <c r="FU5087" s="2"/>
      <c r="FV5087" s="2"/>
      <c r="FW5087" s="2"/>
      <c r="FX5087" s="2"/>
      <c r="FY5087" s="2"/>
      <c r="FZ5087" s="2"/>
      <c r="GA5087" s="2"/>
      <c r="GB5087" s="2"/>
      <c r="GC5087" s="2"/>
      <c r="GD5087" s="2"/>
      <c r="GE5087" s="2"/>
      <c r="GF5087" s="2"/>
      <c r="GG5087" s="2"/>
      <c r="GH5087" s="2"/>
      <c r="GI5087" s="2"/>
      <c r="GJ5087" s="2"/>
      <c r="GK5087" s="2"/>
      <c r="GL5087" s="2"/>
      <c r="GM5087" s="2"/>
      <c r="GN5087" s="2"/>
      <c r="GO5087" s="2"/>
      <c r="GP5087" s="2"/>
      <c r="GQ5087" s="2"/>
      <c r="GR5087" s="2"/>
      <c r="GS5087" s="2"/>
      <c r="GT5087" s="2"/>
      <c r="GU5087" s="2"/>
      <c r="GV5087" s="2"/>
      <c r="GW5087" s="2"/>
      <c r="GX5087" s="2"/>
      <c r="GY5087" s="2"/>
      <c r="GZ5087" s="2"/>
      <c r="HA5087" s="2"/>
      <c r="HB5087" s="2"/>
      <c r="HC5087" s="2"/>
      <c r="HD5087" s="2"/>
      <c r="HE5087" s="2"/>
      <c r="HF5087" s="2"/>
      <c r="HG5087" s="2"/>
      <c r="HH5087" s="2"/>
      <c r="HI5087" s="2"/>
      <c r="HJ5087" s="2"/>
      <c r="HK5087" s="2"/>
      <c r="HL5087" s="2"/>
      <c r="HM5087" s="2"/>
      <c r="HN5087" s="2"/>
      <c r="HO5087" s="2"/>
      <c r="HP5087" s="2"/>
      <c r="HQ5087" s="2"/>
      <c r="HR5087" s="2"/>
      <c r="HS5087" s="2"/>
      <c r="HT5087" s="2"/>
      <c r="HU5087" s="2"/>
      <c r="HV5087" s="2"/>
      <c r="HW5087" s="2"/>
      <c r="HX5087" s="2"/>
      <c r="HY5087" s="2"/>
      <c r="HZ5087" s="2"/>
      <c r="IA5087" s="2"/>
      <c r="IB5087" s="2"/>
      <c r="IC5087" s="2"/>
      <c r="ID5087" s="2"/>
      <c r="IE5087" s="2"/>
      <c r="IF5087" s="2"/>
      <c r="IG5087" s="2"/>
      <c r="IH5087" s="2"/>
      <c r="II5087" s="2"/>
      <c r="IJ5087" s="2"/>
      <c r="IK5087" s="2"/>
      <c r="IL5087" s="2"/>
      <c r="IM5087" s="2"/>
      <c r="IN5087" s="2"/>
      <c r="IO5087" s="2"/>
      <c r="IP5087" s="2"/>
      <c r="IQ5087" s="2"/>
    </row>
    <row r="5088" spans="1:251" s="16" customFormat="1" ht="13.5">
      <c r="A5088" s="8"/>
      <c r="B5088" s="147"/>
      <c r="C5088" s="132"/>
      <c r="D5088" s="132"/>
      <c r="E5088" s="132"/>
      <c r="F5088" s="132"/>
      <c r="G5088" s="132"/>
      <c r="H5088" s="132"/>
      <c r="I5088" s="132"/>
      <c r="J5088" s="132"/>
      <c r="K5088" s="132"/>
      <c r="L5088" s="132"/>
      <c r="M5088" s="132"/>
      <c r="N5088" s="132"/>
      <c r="O5088" s="132"/>
      <c r="P5088" s="132"/>
      <c r="Q5088" s="132"/>
      <c r="R5088" s="132"/>
      <c r="S5088" s="132"/>
      <c r="T5088" s="132"/>
      <c r="U5088" s="132"/>
      <c r="V5088" s="132"/>
      <c r="W5088" s="132"/>
      <c r="X5088" s="132"/>
      <c r="Y5088" s="132"/>
      <c r="Z5088" s="133"/>
      <c r="AA5088" s="131"/>
      <c r="AB5088" s="132"/>
      <c r="AC5088" s="132"/>
      <c r="AD5088" s="132"/>
      <c r="AE5088" s="132"/>
      <c r="AF5088" s="132"/>
      <c r="AG5088" s="132"/>
      <c r="AH5088" s="132"/>
      <c r="AI5088" s="133"/>
      <c r="AJ5088" s="131"/>
      <c r="AK5088" s="132"/>
      <c r="AL5088" s="132"/>
      <c r="AM5088" s="132"/>
      <c r="AN5088" s="132"/>
      <c r="AO5088" s="132"/>
      <c r="AP5088" s="132"/>
      <c r="AQ5088" s="132"/>
      <c r="AR5088" s="133"/>
      <c r="AS5088" s="131"/>
      <c r="AT5088" s="132"/>
      <c r="AU5088" s="132"/>
      <c r="AV5088" s="132"/>
      <c r="AW5088" s="132"/>
      <c r="AX5088" s="135"/>
      <c r="AY5088" s="2"/>
      <c r="AZ5088" s="2"/>
      <c r="BA5088" s="2"/>
      <c r="BB5088" s="23"/>
      <c r="BC5088" s="24"/>
      <c r="BE5088" s="2"/>
      <c r="BF5088" s="2"/>
      <c r="BG5088" s="2"/>
      <c r="BH5088" s="2"/>
      <c r="BI5088" s="2"/>
      <c r="BJ5088" s="2"/>
      <c r="BK5088" s="2"/>
      <c r="BL5088" s="2"/>
      <c r="BM5088" s="2"/>
      <c r="BN5088" s="2"/>
      <c r="BO5088" s="2"/>
      <c r="BP5088" s="2"/>
      <c r="BQ5088" s="2"/>
      <c r="BR5088" s="2"/>
      <c r="BS5088" s="2"/>
      <c r="BT5088" s="2"/>
      <c r="BU5088" s="2"/>
      <c r="BV5088" s="2"/>
      <c r="BW5088" s="2"/>
      <c r="BX5088" s="2"/>
      <c r="BY5088" s="2"/>
      <c r="BZ5088" s="2"/>
      <c r="CA5088" s="2"/>
      <c r="CB5088" s="2"/>
      <c r="CC5088" s="2"/>
      <c r="CD5088" s="2"/>
      <c r="CE5088" s="2"/>
      <c r="CF5088" s="2"/>
      <c r="CG5088" s="2"/>
      <c r="CH5088" s="2"/>
      <c r="CI5088" s="2"/>
      <c r="CJ5088" s="2"/>
      <c r="CK5088" s="2"/>
      <c r="CL5088" s="2"/>
      <c r="CM5088" s="2"/>
      <c r="CN5088" s="2"/>
      <c r="CO5088" s="2"/>
      <c r="CP5088" s="2"/>
      <c r="CQ5088" s="2"/>
      <c r="CR5088" s="2"/>
      <c r="CS5088" s="2"/>
      <c r="CT5088" s="2"/>
      <c r="CU5088" s="2"/>
      <c r="CV5088" s="2"/>
      <c r="CW5088" s="2"/>
      <c r="CX5088" s="2"/>
      <c r="CY5088" s="2"/>
      <c r="CZ5088" s="2"/>
      <c r="DA5088" s="2"/>
      <c r="DB5088" s="2"/>
      <c r="DC5088" s="2"/>
      <c r="DD5088" s="2"/>
      <c r="DE5088" s="2"/>
      <c r="DF5088" s="2"/>
      <c r="DG5088" s="2"/>
      <c r="DH5088" s="2"/>
      <c r="DI5088" s="2"/>
      <c r="DJ5088" s="2"/>
      <c r="DK5088" s="2"/>
      <c r="DL5088" s="2"/>
      <c r="DM5088" s="2"/>
      <c r="DN5088" s="2"/>
      <c r="DO5088" s="2"/>
      <c r="DP5088" s="2"/>
      <c r="DQ5088" s="2"/>
      <c r="DR5088" s="2"/>
      <c r="DS5088" s="2"/>
      <c r="DT5088" s="2"/>
      <c r="DU5088" s="2"/>
      <c r="DV5088" s="2"/>
      <c r="DW5088" s="2"/>
      <c r="DX5088" s="2"/>
      <c r="DY5088" s="2"/>
      <c r="DZ5088" s="2"/>
      <c r="EA5088" s="2"/>
      <c r="EB5088" s="2"/>
      <c r="EC5088" s="2"/>
      <c r="ED5088" s="2"/>
      <c r="EE5088" s="2"/>
      <c r="EF5088" s="2"/>
      <c r="EG5088" s="2"/>
      <c r="EH5088" s="2"/>
      <c r="EI5088" s="2"/>
      <c r="EJ5088" s="2"/>
      <c r="EK5088" s="2"/>
      <c r="EL5088" s="2"/>
      <c r="EM5088" s="2"/>
      <c r="EN5088" s="2"/>
      <c r="EO5088" s="2"/>
      <c r="EP5088" s="2"/>
      <c r="EQ5088" s="2"/>
      <c r="ER5088" s="2"/>
      <c r="ES5088" s="2"/>
      <c r="ET5088" s="2"/>
      <c r="EU5088" s="2"/>
      <c r="EV5088" s="2"/>
      <c r="EW5088" s="2"/>
      <c r="EX5088" s="2"/>
      <c r="EY5088" s="2"/>
      <c r="EZ5088" s="2"/>
      <c r="FA5088" s="2"/>
      <c r="FB5088" s="2"/>
      <c r="FC5088" s="2"/>
      <c r="FD5088" s="2"/>
      <c r="FE5088" s="2"/>
      <c r="FF5088" s="2"/>
      <c r="FG5088" s="2"/>
      <c r="FH5088" s="2"/>
      <c r="FI5088" s="2"/>
      <c r="FJ5088" s="2"/>
      <c r="FK5088" s="2"/>
      <c r="FL5088" s="2"/>
      <c r="FM5088" s="2"/>
      <c r="FN5088" s="2"/>
      <c r="FO5088" s="2"/>
      <c r="FP5088" s="2"/>
      <c r="FQ5088" s="2"/>
      <c r="FR5088" s="2"/>
      <c r="FS5088" s="2"/>
      <c r="FT5088" s="2"/>
      <c r="FU5088" s="2"/>
      <c r="FV5088" s="2"/>
      <c r="FW5088" s="2"/>
      <c r="FX5088" s="2"/>
      <c r="FY5088" s="2"/>
      <c r="FZ5088" s="2"/>
      <c r="GA5088" s="2"/>
      <c r="GB5088" s="2"/>
      <c r="GC5088" s="2"/>
      <c r="GD5088" s="2"/>
      <c r="GE5088" s="2"/>
      <c r="GF5088" s="2"/>
      <c r="GG5088" s="2"/>
      <c r="GH5088" s="2"/>
      <c r="GI5088" s="2"/>
      <c r="GJ5088" s="2"/>
      <c r="GK5088" s="2"/>
      <c r="GL5088" s="2"/>
      <c r="GM5088" s="2"/>
      <c r="GN5088" s="2"/>
      <c r="GO5088" s="2"/>
      <c r="GP5088" s="2"/>
      <c r="GQ5088" s="2"/>
      <c r="GR5088" s="2"/>
      <c r="GS5088" s="2"/>
      <c r="GT5088" s="2"/>
      <c r="GU5088" s="2"/>
      <c r="GV5088" s="2"/>
      <c r="GW5088" s="2"/>
      <c r="GX5088" s="2"/>
      <c r="GY5088" s="2"/>
      <c r="GZ5088" s="2"/>
      <c r="HA5088" s="2"/>
      <c r="HB5088" s="2"/>
      <c r="HC5088" s="2"/>
      <c r="HD5088" s="2"/>
      <c r="HE5088" s="2"/>
      <c r="HF5088" s="2"/>
      <c r="HG5088" s="2"/>
      <c r="HH5088" s="2"/>
      <c r="HI5088" s="2"/>
      <c r="HJ5088" s="2"/>
      <c r="HK5088" s="2"/>
      <c r="HL5088" s="2"/>
      <c r="HM5088" s="2"/>
      <c r="HN5088" s="2"/>
      <c r="HO5088" s="2"/>
      <c r="HP5088" s="2"/>
      <c r="HQ5088" s="2"/>
      <c r="HR5088" s="2"/>
      <c r="HS5088" s="2"/>
      <c r="HT5088" s="2"/>
      <c r="HU5088" s="2"/>
      <c r="HV5088" s="2"/>
      <c r="HW5088" s="2"/>
      <c r="HX5088" s="2"/>
      <c r="HY5088" s="2"/>
      <c r="HZ5088" s="2"/>
      <c r="IA5088" s="2"/>
      <c r="IB5088" s="2"/>
      <c r="IC5088" s="2"/>
      <c r="ID5088" s="2"/>
      <c r="IE5088" s="2"/>
      <c r="IF5088" s="2"/>
      <c r="IG5088" s="2"/>
      <c r="IH5088" s="2"/>
      <c r="II5088" s="2"/>
      <c r="IJ5088" s="2"/>
      <c r="IK5088" s="2"/>
      <c r="IL5088" s="2"/>
      <c r="IM5088" s="2"/>
      <c r="IN5088" s="2"/>
      <c r="IO5088" s="2"/>
      <c r="IP5088" s="2"/>
      <c r="IQ5088" s="2"/>
    </row>
    <row r="5089" spans="1:251" s="16" customFormat="1" ht="18.75" customHeight="1">
      <c r="A5089" s="8"/>
      <c r="B5089" s="25"/>
      <c r="C5089" s="125" t="s">
        <v>531</v>
      </c>
      <c r="D5089" s="126"/>
      <c r="E5089" s="126"/>
      <c r="F5089" s="126"/>
      <c r="G5089" s="126"/>
      <c r="H5089" s="126"/>
      <c r="I5089" s="126"/>
      <c r="J5089" s="126"/>
      <c r="K5089" s="126"/>
      <c r="L5089" s="126"/>
      <c r="M5089" s="126"/>
      <c r="N5089" s="126"/>
      <c r="O5089" s="126"/>
      <c r="P5089" s="126"/>
      <c r="Q5089" s="126"/>
      <c r="R5089" s="126"/>
      <c r="S5089" s="126"/>
      <c r="T5089" s="126"/>
      <c r="U5089" s="126"/>
      <c r="V5089" s="126"/>
      <c r="W5089" s="126"/>
      <c r="X5089" s="126"/>
      <c r="Y5089" s="126"/>
      <c r="Z5089" s="127"/>
      <c r="AA5089" s="106">
        <v>42956</v>
      </c>
      <c r="AB5089" s="107"/>
      <c r="AC5089" s="107"/>
      <c r="AD5089" s="107"/>
      <c r="AE5089" s="107"/>
      <c r="AF5089" s="107"/>
      <c r="AG5089" s="107"/>
      <c r="AH5089" s="107"/>
      <c r="AI5089" s="108"/>
      <c r="AJ5089" s="106">
        <v>50120</v>
      </c>
      <c r="AK5089" s="107"/>
      <c r="AL5089" s="107"/>
      <c r="AM5089" s="107"/>
      <c r="AN5089" s="107"/>
      <c r="AO5089" s="107"/>
      <c r="AP5089" s="107"/>
      <c r="AQ5089" s="107"/>
      <c r="AR5089" s="108"/>
      <c r="AS5089" s="109"/>
      <c r="AT5089" s="110"/>
      <c r="AU5089" s="110"/>
      <c r="AV5089" s="110"/>
      <c r="AW5089" s="110"/>
      <c r="AX5089" s="111"/>
      <c r="AY5089" s="2"/>
      <c r="AZ5089" s="2"/>
      <c r="BA5089" s="2"/>
      <c r="BB5089" s="2"/>
      <c r="BC5089" s="2"/>
      <c r="BD5089" s="2"/>
      <c r="BE5089" s="2"/>
      <c r="BF5089" s="2"/>
      <c r="BG5089" s="2"/>
      <c r="BH5089" s="2"/>
      <c r="BI5089" s="2"/>
      <c r="BJ5089" s="2"/>
      <c r="BK5089" s="2"/>
      <c r="BL5089" s="2"/>
      <c r="BM5089" s="2"/>
      <c r="BN5089" s="2"/>
      <c r="BO5089" s="2"/>
      <c r="BP5089" s="2"/>
      <c r="BQ5089" s="2"/>
      <c r="BR5089" s="2"/>
      <c r="BS5089" s="2"/>
      <c r="BT5089" s="2"/>
      <c r="BU5089" s="2"/>
      <c r="BV5089" s="2"/>
      <c r="BW5089" s="2"/>
      <c r="BX5089" s="2"/>
      <c r="BY5089" s="2"/>
      <c r="BZ5089" s="2"/>
      <c r="CA5089" s="2"/>
      <c r="CB5089" s="2"/>
      <c r="CC5089" s="2"/>
      <c r="CD5089" s="2"/>
      <c r="CE5089" s="2"/>
      <c r="CF5089" s="2"/>
      <c r="CG5089" s="2"/>
      <c r="CH5089" s="2"/>
      <c r="CI5089" s="2"/>
      <c r="CJ5089" s="2"/>
      <c r="CK5089" s="2"/>
      <c r="CL5089" s="2"/>
      <c r="CM5089" s="2"/>
      <c r="CN5089" s="2"/>
      <c r="CO5089" s="2"/>
      <c r="CP5089" s="2"/>
      <c r="CQ5089" s="2"/>
      <c r="CR5089" s="2"/>
      <c r="CS5089" s="2"/>
      <c r="CT5089" s="2"/>
      <c r="CU5089" s="2"/>
      <c r="CV5089" s="2"/>
      <c r="CW5089" s="2"/>
      <c r="CX5089" s="2"/>
      <c r="CY5089" s="2"/>
      <c r="CZ5089" s="2"/>
      <c r="DA5089" s="2"/>
      <c r="DB5089" s="2"/>
      <c r="DC5089" s="2"/>
      <c r="DD5089" s="2"/>
      <c r="DE5089" s="2"/>
      <c r="DF5089" s="2"/>
      <c r="DG5089" s="2"/>
      <c r="DH5089" s="2"/>
      <c r="DI5089" s="2"/>
      <c r="DJ5089" s="2"/>
      <c r="DK5089" s="2"/>
      <c r="DL5089" s="2"/>
      <c r="DM5089" s="2"/>
      <c r="DN5089" s="2"/>
      <c r="DO5089" s="2"/>
      <c r="DP5089" s="2"/>
      <c r="DQ5089" s="2"/>
      <c r="DR5089" s="2"/>
      <c r="DS5089" s="2"/>
      <c r="DT5089" s="2"/>
      <c r="DU5089" s="2"/>
      <c r="DV5089" s="2"/>
      <c r="DW5089" s="2"/>
      <c r="DX5089" s="2"/>
      <c r="DY5089" s="2"/>
      <c r="DZ5089" s="2"/>
      <c r="EA5089" s="2"/>
      <c r="EB5089" s="2"/>
      <c r="EC5089" s="2"/>
      <c r="ED5089" s="2"/>
      <c r="EE5089" s="2"/>
      <c r="EF5089" s="2"/>
      <c r="EG5089" s="2"/>
      <c r="EH5089" s="2"/>
      <c r="EI5089" s="2"/>
      <c r="EJ5089" s="2"/>
      <c r="EK5089" s="2"/>
      <c r="EL5089" s="2"/>
      <c r="EM5089" s="2"/>
      <c r="EN5089" s="2"/>
      <c r="EO5089" s="2"/>
      <c r="EP5089" s="2"/>
      <c r="EQ5089" s="2"/>
      <c r="ER5089" s="2"/>
      <c r="ES5089" s="2"/>
      <c r="ET5089" s="2"/>
      <c r="EU5089" s="2"/>
      <c r="EV5089" s="2"/>
      <c r="EW5089" s="2"/>
      <c r="EX5089" s="2"/>
      <c r="EY5089" s="2"/>
      <c r="EZ5089" s="2"/>
      <c r="FA5089" s="2"/>
      <c r="FB5089" s="2"/>
      <c r="FC5089" s="2"/>
      <c r="FD5089" s="2"/>
      <c r="FE5089" s="2"/>
      <c r="FF5089" s="2"/>
      <c r="FG5089" s="2"/>
      <c r="FH5089" s="2"/>
      <c r="FI5089" s="2"/>
      <c r="FJ5089" s="2"/>
      <c r="FK5089" s="2"/>
      <c r="FL5089" s="2"/>
      <c r="FM5089" s="2"/>
      <c r="FN5089" s="2"/>
      <c r="FO5089" s="2"/>
      <c r="FP5089" s="2"/>
      <c r="FQ5089" s="2"/>
      <c r="FR5089" s="2"/>
      <c r="FS5089" s="2"/>
      <c r="FT5089" s="2"/>
      <c r="FU5089" s="2"/>
      <c r="FV5089" s="2"/>
      <c r="FW5089" s="2"/>
      <c r="FX5089" s="2"/>
      <c r="FY5089" s="2"/>
      <c r="FZ5089" s="2"/>
      <c r="GA5089" s="2"/>
      <c r="GB5089" s="2"/>
      <c r="GC5089" s="2"/>
      <c r="GD5089" s="2"/>
      <c r="GE5089" s="2"/>
      <c r="GF5089" s="2"/>
      <c r="GG5089" s="2"/>
      <c r="GH5089" s="2"/>
      <c r="GI5089" s="2"/>
      <c r="GJ5089" s="2"/>
      <c r="GK5089" s="2"/>
      <c r="GL5089" s="2"/>
      <c r="GM5089" s="2"/>
      <c r="GN5089" s="2"/>
      <c r="GO5089" s="2"/>
      <c r="GP5089" s="2"/>
      <c r="GQ5089" s="2"/>
      <c r="GR5089" s="2"/>
      <c r="GS5089" s="2"/>
      <c r="GT5089" s="2"/>
      <c r="GU5089" s="2"/>
      <c r="GV5089" s="2"/>
      <c r="GW5089" s="2"/>
      <c r="GX5089" s="2"/>
      <c r="GY5089" s="2"/>
      <c r="GZ5089" s="2"/>
      <c r="HA5089" s="2"/>
      <c r="HB5089" s="2"/>
      <c r="HC5089" s="2"/>
      <c r="HD5089" s="2"/>
      <c r="HE5089" s="2"/>
      <c r="HF5089" s="2"/>
      <c r="HG5089" s="2"/>
      <c r="HH5089" s="2"/>
      <c r="HI5089" s="2"/>
      <c r="HJ5089" s="2"/>
      <c r="HK5089" s="2"/>
      <c r="HL5089" s="2"/>
      <c r="HM5089" s="2"/>
      <c r="HN5089" s="2"/>
      <c r="HO5089" s="2"/>
      <c r="HP5089" s="2"/>
      <c r="HQ5089" s="2"/>
      <c r="HR5089" s="2"/>
      <c r="HS5089" s="2"/>
      <c r="HT5089" s="2"/>
      <c r="HU5089" s="2"/>
      <c r="HV5089" s="2"/>
      <c r="HW5089" s="2"/>
      <c r="HX5089" s="2"/>
      <c r="HY5089" s="2"/>
      <c r="HZ5089" s="2"/>
      <c r="IA5089" s="2"/>
      <c r="IB5089" s="2"/>
      <c r="IC5089" s="2"/>
      <c r="ID5089" s="2"/>
      <c r="IE5089" s="2"/>
      <c r="IF5089" s="2"/>
      <c r="IG5089" s="2"/>
      <c r="IH5089" s="2"/>
      <c r="II5089" s="2"/>
      <c r="IJ5089" s="2"/>
      <c r="IK5089" s="2"/>
      <c r="IL5089" s="2"/>
      <c r="IM5089" s="2"/>
      <c r="IN5089" s="2"/>
      <c r="IO5089" s="2"/>
      <c r="IP5089" s="2"/>
      <c r="IQ5089" s="2"/>
    </row>
    <row r="5090" spans="1:251" s="16" customFormat="1" ht="18.75" customHeight="1" thickBot="1">
      <c r="A5090" s="17"/>
      <c r="B5090" s="136" t="s">
        <v>13</v>
      </c>
      <c r="C5090" s="137"/>
      <c r="D5090" s="137"/>
      <c r="E5090" s="137"/>
      <c r="F5090" s="137"/>
      <c r="G5090" s="137"/>
      <c r="H5090" s="137"/>
      <c r="I5090" s="137"/>
      <c r="J5090" s="137"/>
      <c r="K5090" s="137"/>
      <c r="L5090" s="137"/>
      <c r="M5090" s="137"/>
      <c r="N5090" s="137"/>
      <c r="O5090" s="137"/>
      <c r="P5090" s="137"/>
      <c r="Q5090" s="137"/>
      <c r="R5090" s="137"/>
      <c r="S5090" s="137"/>
      <c r="T5090" s="137"/>
      <c r="U5090" s="137"/>
      <c r="V5090" s="137"/>
      <c r="W5090" s="137"/>
      <c r="X5090" s="137"/>
      <c r="Y5090" s="137"/>
      <c r="Z5090" s="138"/>
      <c r="AA5090" s="115">
        <f>SUM($AA$5089:$AA$5089)</f>
        <v>42956</v>
      </c>
      <c r="AB5090" s="116"/>
      <c r="AC5090" s="116"/>
      <c r="AD5090" s="116"/>
      <c r="AE5090" s="116"/>
      <c r="AF5090" s="116"/>
      <c r="AG5090" s="116"/>
      <c r="AH5090" s="116"/>
      <c r="AI5090" s="117"/>
      <c r="AJ5090" s="115">
        <f>SUM($AJ$5089:$AJ$5089)</f>
        <v>50120</v>
      </c>
      <c r="AK5090" s="116"/>
      <c r="AL5090" s="116"/>
      <c r="AM5090" s="116"/>
      <c r="AN5090" s="116"/>
      <c r="AO5090" s="116"/>
      <c r="AP5090" s="116"/>
      <c r="AQ5090" s="116"/>
      <c r="AR5090" s="117"/>
      <c r="AS5090" s="112"/>
      <c r="AT5090" s="113"/>
      <c r="AU5090" s="113"/>
      <c r="AV5090" s="113"/>
      <c r="AW5090" s="113"/>
      <c r="AX5090" s="114"/>
      <c r="AY5090" s="2"/>
      <c r="AZ5090" s="2"/>
      <c r="BA5090" s="2"/>
      <c r="BB5090" s="2"/>
      <c r="BC5090" s="2"/>
      <c r="BD5090" s="2"/>
      <c r="BE5090" s="2"/>
      <c r="BF5090" s="2"/>
      <c r="BG5090" s="2"/>
      <c r="BH5090" s="2"/>
      <c r="BI5090" s="2"/>
      <c r="BJ5090" s="2"/>
      <c r="BK5090" s="2"/>
      <c r="BL5090" s="2"/>
      <c r="BM5090" s="2"/>
      <c r="BN5090" s="2"/>
      <c r="BO5090" s="2"/>
      <c r="BP5090" s="2"/>
      <c r="BQ5090" s="2"/>
      <c r="BR5090" s="2"/>
      <c r="BS5090" s="2"/>
      <c r="BT5090" s="2"/>
      <c r="BU5090" s="2"/>
      <c r="BV5090" s="2"/>
      <c r="BW5090" s="2"/>
      <c r="BX5090" s="2"/>
      <c r="BY5090" s="2"/>
      <c r="BZ5090" s="2"/>
      <c r="CA5090" s="2"/>
      <c r="CB5090" s="2"/>
      <c r="CC5090" s="2"/>
      <c r="CD5090" s="2"/>
      <c r="CE5090" s="2"/>
      <c r="CF5090" s="2"/>
      <c r="CG5090" s="2"/>
      <c r="CH5090" s="2"/>
      <c r="CI5090" s="2"/>
      <c r="CJ5090" s="2"/>
      <c r="CK5090" s="2"/>
      <c r="CL5090" s="2"/>
      <c r="CM5090" s="2"/>
      <c r="CN5090" s="2"/>
      <c r="CO5090" s="2"/>
      <c r="CP5090" s="2"/>
      <c r="CQ5090" s="2"/>
      <c r="CR5090" s="2"/>
      <c r="CS5090" s="2"/>
      <c r="CT5090" s="2"/>
      <c r="CU5090" s="2"/>
      <c r="CV5090" s="2"/>
      <c r="CW5090" s="2"/>
      <c r="CX5090" s="2"/>
      <c r="CY5090" s="2"/>
      <c r="CZ5090" s="2"/>
      <c r="DA5090" s="2"/>
      <c r="DB5090" s="2"/>
      <c r="DC5090" s="2"/>
      <c r="DD5090" s="2"/>
      <c r="DE5090" s="2"/>
      <c r="DF5090" s="2"/>
      <c r="DG5090" s="2"/>
      <c r="DH5090" s="2"/>
      <c r="DI5090" s="2"/>
      <c r="DJ5090" s="2"/>
      <c r="DK5090" s="2"/>
      <c r="DL5090" s="2"/>
      <c r="DM5090" s="2"/>
      <c r="DN5090" s="2"/>
      <c r="DO5090" s="2"/>
      <c r="DP5090" s="2"/>
      <c r="DQ5090" s="2"/>
      <c r="DR5090" s="2"/>
      <c r="DS5090" s="2"/>
      <c r="DT5090" s="2"/>
      <c r="DU5090" s="2"/>
      <c r="DV5090" s="2"/>
      <c r="DW5090" s="2"/>
      <c r="DX5090" s="2"/>
      <c r="DY5090" s="2"/>
      <c r="DZ5090" s="2"/>
      <c r="EA5090" s="2"/>
      <c r="EB5090" s="2"/>
      <c r="EC5090" s="2"/>
      <c r="ED5090" s="2"/>
      <c r="EE5090" s="2"/>
      <c r="EF5090" s="2"/>
      <c r="EG5090" s="2"/>
      <c r="EH5090" s="2"/>
      <c r="EI5090" s="2"/>
      <c r="EJ5090" s="2"/>
      <c r="EK5090" s="2"/>
      <c r="EL5090" s="2"/>
      <c r="EM5090" s="2"/>
      <c r="EN5090" s="2"/>
      <c r="EO5090" s="2"/>
      <c r="EP5090" s="2"/>
      <c r="EQ5090" s="2"/>
      <c r="ER5090" s="2"/>
      <c r="ES5090" s="2"/>
      <c r="ET5090" s="2"/>
      <c r="EU5090" s="2"/>
      <c r="EV5090" s="2"/>
      <c r="EW5090" s="2"/>
      <c r="EX5090" s="2"/>
      <c r="EY5090" s="2"/>
      <c r="EZ5090" s="2"/>
      <c r="FA5090" s="2"/>
      <c r="FB5090" s="2"/>
      <c r="FC5090" s="2"/>
      <c r="FD5090" s="2"/>
      <c r="FE5090" s="2"/>
      <c r="FF5090" s="2"/>
      <c r="FG5090" s="2"/>
      <c r="FH5090" s="2"/>
      <c r="FI5090" s="2"/>
      <c r="FJ5090" s="2"/>
      <c r="FK5090" s="2"/>
      <c r="FL5090" s="2"/>
      <c r="FM5090" s="2"/>
      <c r="FN5090" s="2"/>
      <c r="FO5090" s="2"/>
      <c r="FP5090" s="2"/>
      <c r="FQ5090" s="2"/>
      <c r="FR5090" s="2"/>
      <c r="FS5090" s="2"/>
      <c r="FT5090" s="2"/>
      <c r="FU5090" s="2"/>
      <c r="FV5090" s="2"/>
      <c r="FW5090" s="2"/>
      <c r="FX5090" s="2"/>
      <c r="FY5090" s="2"/>
      <c r="FZ5090" s="2"/>
      <c r="GA5090" s="2"/>
      <c r="GB5090" s="2"/>
      <c r="GC5090" s="2"/>
      <c r="GD5090" s="2"/>
      <c r="GE5090" s="2"/>
      <c r="GF5090" s="2"/>
      <c r="GG5090" s="2"/>
      <c r="GH5090" s="2"/>
      <c r="GI5090" s="2"/>
      <c r="GJ5090" s="2"/>
      <c r="GK5090" s="2"/>
      <c r="GL5090" s="2"/>
      <c r="GM5090" s="2"/>
      <c r="GN5090" s="2"/>
      <c r="GO5090" s="2"/>
      <c r="GP5090" s="2"/>
      <c r="GQ5090" s="2"/>
      <c r="GR5090" s="2"/>
      <c r="GS5090" s="2"/>
      <c r="GT5090" s="2"/>
      <c r="GU5090" s="2"/>
      <c r="GV5090" s="2"/>
      <c r="GW5090" s="2"/>
      <c r="GX5090" s="2"/>
      <c r="GY5090" s="2"/>
      <c r="GZ5090" s="2"/>
      <c r="HA5090" s="2"/>
      <c r="HB5090" s="2"/>
      <c r="HC5090" s="2"/>
      <c r="HD5090" s="2"/>
      <c r="HE5090" s="2"/>
      <c r="HF5090" s="2"/>
      <c r="HG5090" s="2"/>
      <c r="HH5090" s="2"/>
      <c r="HI5090" s="2"/>
      <c r="HJ5090" s="2"/>
      <c r="HK5090" s="2"/>
      <c r="HL5090" s="2"/>
      <c r="HM5090" s="2"/>
      <c r="HN5090" s="2"/>
      <c r="HO5090" s="2"/>
      <c r="HP5090" s="2"/>
      <c r="HQ5090" s="2"/>
      <c r="HR5090" s="2"/>
      <c r="HS5090" s="2"/>
      <c r="HT5090" s="2"/>
      <c r="HU5090" s="2"/>
      <c r="HV5090" s="2"/>
      <c r="HW5090" s="2"/>
      <c r="HX5090" s="2"/>
      <c r="HY5090" s="2"/>
      <c r="HZ5090" s="2"/>
      <c r="IA5090" s="2"/>
      <c r="IB5090" s="2"/>
      <c r="IC5090" s="2"/>
      <c r="ID5090" s="2"/>
      <c r="IE5090" s="2"/>
      <c r="IF5090" s="2"/>
      <c r="IG5090" s="2"/>
      <c r="IH5090" s="2"/>
      <c r="II5090" s="2"/>
      <c r="IJ5090" s="2"/>
      <c r="IK5090" s="2"/>
      <c r="IL5090" s="2"/>
      <c r="IM5090" s="2"/>
      <c r="IN5090" s="2"/>
      <c r="IO5090" s="2"/>
      <c r="IP5090" s="2"/>
      <c r="IQ5090" s="2"/>
    </row>
    <row r="5092" spans="1:251" ht="18.75">
      <c r="A5092" s="1" t="s">
        <v>0</v>
      </c>
      <c r="AW5092" s="3"/>
      <c r="AX5092" s="4"/>
      <c r="AY5092" s="3"/>
    </row>
    <row r="5094" spans="1:251" ht="18.75">
      <c r="B5094" s="118" t="s">
        <v>8</v>
      </c>
      <c r="C5094" s="119"/>
      <c r="D5094" s="119"/>
      <c r="E5094" s="119"/>
      <c r="F5094" s="119"/>
      <c r="G5094" s="119"/>
      <c r="H5094" s="119"/>
      <c r="I5094" s="119"/>
      <c r="J5094" s="119"/>
      <c r="K5094" s="119"/>
      <c r="L5094" s="119"/>
      <c r="M5094" s="119"/>
      <c r="N5094" s="119"/>
      <c r="O5094" s="119"/>
      <c r="P5094" s="119"/>
      <c r="Q5094" s="119"/>
      <c r="R5094" s="119"/>
      <c r="S5094" s="119"/>
      <c r="T5094" s="119"/>
      <c r="U5094" s="119"/>
      <c r="V5094" s="119"/>
      <c r="W5094" s="119"/>
      <c r="X5094" s="119"/>
      <c r="Y5094" s="119"/>
      <c r="Z5094" s="119"/>
      <c r="AA5094" s="119"/>
      <c r="AB5094" s="119"/>
      <c r="AC5094" s="119"/>
      <c r="AD5094" s="119"/>
      <c r="AE5094" s="119"/>
      <c r="AF5094" s="119"/>
      <c r="AG5094" s="119"/>
      <c r="AH5094" s="119"/>
      <c r="AI5094" s="119"/>
      <c r="AJ5094" s="119"/>
      <c r="AK5094" s="119"/>
      <c r="AL5094" s="119"/>
      <c r="AM5094" s="119"/>
      <c r="AN5094" s="119"/>
      <c r="AO5094" s="119"/>
      <c r="AP5094" s="119"/>
      <c r="AQ5094" s="119"/>
      <c r="AR5094" s="119"/>
      <c r="AS5094" s="119"/>
      <c r="AT5094" s="119"/>
      <c r="AU5094" s="119"/>
      <c r="AV5094" s="119"/>
      <c r="AW5094" s="119"/>
      <c r="AX5094" s="119"/>
    </row>
    <row r="5095" spans="1:251">
      <c r="Z5095" s="5"/>
      <c r="AD5095" s="5"/>
      <c r="AE5095" s="5"/>
      <c r="AF5095" s="5"/>
      <c r="AG5095" s="5"/>
      <c r="AH5095" s="5"/>
      <c r="AI5095" s="5"/>
      <c r="AO5095" s="5"/>
    </row>
    <row r="5096" spans="1:251" ht="13.5" thickBot="1">
      <c r="Z5096" s="5"/>
      <c r="AD5096" s="5"/>
      <c r="AE5096" s="5"/>
      <c r="AF5096" s="5"/>
      <c r="AG5096" s="5"/>
      <c r="AH5096" s="5"/>
      <c r="AI5096" s="5"/>
      <c r="AO5096" s="5"/>
      <c r="DI5096" s="6"/>
    </row>
    <row r="5097" spans="1:251" ht="24.75" customHeight="1" thickBot="1">
      <c r="B5097" s="120" t="s">
        <v>1</v>
      </c>
      <c r="C5097" s="121"/>
      <c r="D5097" s="121"/>
      <c r="E5097" s="121"/>
      <c r="F5097" s="121"/>
      <c r="G5097" s="121"/>
      <c r="H5097" s="122" t="s">
        <v>528</v>
      </c>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4"/>
      <c r="DI5097" s="6"/>
    </row>
    <row r="5098" spans="1:251" ht="14.25">
      <c r="B5098" s="7"/>
      <c r="C5098" s="7"/>
      <c r="D5098" s="7"/>
      <c r="E5098" s="7"/>
      <c r="F5098" s="7"/>
      <c r="G5098" s="7"/>
      <c r="H5098" s="8"/>
      <c r="I5098" s="8"/>
      <c r="J5098" s="8"/>
      <c r="K5098" s="8"/>
      <c r="L5098" s="9"/>
      <c r="M5098" s="9"/>
      <c r="N5098" s="9"/>
      <c r="O5098" s="9"/>
      <c r="P5098" s="8"/>
      <c r="Q5098" s="8"/>
      <c r="R5098" s="8"/>
      <c r="S5098" s="8"/>
      <c r="T5098" s="8"/>
      <c r="U5098" s="8"/>
      <c r="V5098" s="10"/>
      <c r="W5098" s="10"/>
      <c r="X5098" s="10"/>
      <c r="Y5098" s="10"/>
      <c r="Z5098" s="10"/>
      <c r="AA5098" s="10"/>
      <c r="AB5098" s="10"/>
      <c r="AC5098" s="10"/>
      <c r="AD5098" s="10"/>
      <c r="AE5098" s="10"/>
      <c r="AF5098" s="10"/>
      <c r="AG5098" s="10"/>
      <c r="AH5098" s="10"/>
      <c r="AI5098" s="10"/>
      <c r="AJ5098" s="10"/>
      <c r="AK5098" s="10"/>
      <c r="AL5098" s="10"/>
      <c r="AM5098" s="10"/>
      <c r="AN5098" s="10"/>
      <c r="AO5098" s="10"/>
      <c r="AP5098" s="10"/>
      <c r="AQ5098" s="10"/>
      <c r="AR5098" s="10"/>
      <c r="AS5098" s="10"/>
      <c r="AT5098" s="10"/>
      <c r="AU5098" s="10"/>
      <c r="AV5098" s="10"/>
      <c r="AW5098" s="10"/>
      <c r="AX5098" s="10"/>
      <c r="DI5098" s="6"/>
    </row>
    <row r="5099" spans="1:251" ht="15" thickBot="1">
      <c r="A5099" s="11"/>
      <c r="B5099" s="10" t="s">
        <v>2</v>
      </c>
      <c r="C5099" s="8"/>
      <c r="D5099" s="8"/>
      <c r="E5099" s="8"/>
      <c r="F5099" s="8"/>
      <c r="G5099" s="8"/>
      <c r="H5099" s="8"/>
      <c r="I5099" s="8"/>
      <c r="J5099" s="8"/>
      <c r="K5099" s="8"/>
      <c r="L5099" s="9"/>
      <c r="M5099" s="9"/>
      <c r="N5099" s="9"/>
      <c r="O5099" s="9"/>
      <c r="P5099" s="8"/>
      <c r="Q5099" s="8"/>
      <c r="R5099" s="8"/>
      <c r="S5099" s="8"/>
      <c r="T5099" s="8"/>
      <c r="U5099" s="8"/>
      <c r="V5099" s="10"/>
      <c r="W5099" s="10"/>
      <c r="X5099" s="10"/>
      <c r="Y5099" s="10"/>
      <c r="Z5099" s="10"/>
      <c r="AA5099" s="10"/>
      <c r="AB5099" s="10"/>
      <c r="AC5099" s="10"/>
      <c r="AD5099" s="10"/>
      <c r="AE5099" s="10"/>
      <c r="AF5099" s="10"/>
      <c r="AG5099" s="10"/>
      <c r="AH5099" s="10"/>
      <c r="AI5099" s="10"/>
      <c r="AJ5099" s="10"/>
      <c r="AK5099" s="10"/>
      <c r="AL5099" s="10"/>
      <c r="AM5099" s="10"/>
      <c r="AN5099" s="10"/>
      <c r="AO5099" s="10"/>
      <c r="AP5099" s="10"/>
      <c r="AQ5099" s="10"/>
      <c r="AR5099" s="10"/>
      <c r="AS5099" s="10"/>
      <c r="AT5099" s="10"/>
      <c r="AU5099" s="10"/>
      <c r="AV5099" s="10"/>
      <c r="AW5099" s="10"/>
      <c r="AX5099" s="10"/>
      <c r="DI5099" s="6"/>
    </row>
    <row r="5100" spans="1:251" ht="14.25">
      <c r="A5100" s="8"/>
      <c r="B5100" s="12"/>
      <c r="C5100" s="7"/>
      <c r="D5100" s="7"/>
      <c r="E5100" s="7"/>
      <c r="F5100" s="7"/>
      <c r="G5100" s="7"/>
      <c r="H5100" s="7"/>
      <c r="I5100" s="7"/>
      <c r="J5100" s="7"/>
      <c r="K5100" s="7"/>
      <c r="L5100" s="13"/>
      <c r="M5100" s="13"/>
      <c r="N5100" s="13"/>
      <c r="O5100" s="13"/>
      <c r="P5100" s="7"/>
      <c r="Q5100" s="7"/>
      <c r="R5100" s="7"/>
      <c r="S5100" s="7"/>
      <c r="T5100" s="7"/>
      <c r="U5100" s="7"/>
      <c r="V5100" s="14"/>
      <c r="W5100" s="14"/>
      <c r="X5100" s="14"/>
      <c r="Y5100" s="14"/>
      <c r="Z5100" s="14"/>
      <c r="AA5100" s="14"/>
      <c r="AB5100" s="14"/>
      <c r="AC5100" s="14"/>
      <c r="AD5100" s="14"/>
      <c r="AE5100" s="14"/>
      <c r="AF5100" s="14"/>
      <c r="AG5100" s="14"/>
      <c r="AH5100" s="14"/>
      <c r="AI5100" s="14"/>
      <c r="AJ5100" s="14"/>
      <c r="AK5100" s="14"/>
      <c r="AL5100" s="14"/>
      <c r="AM5100" s="14"/>
      <c r="AN5100" s="14"/>
      <c r="AO5100" s="14"/>
      <c r="AP5100" s="14"/>
      <c r="AQ5100" s="14"/>
      <c r="AR5100" s="14"/>
      <c r="AS5100" s="14"/>
      <c r="AT5100" s="14"/>
      <c r="AU5100" s="14"/>
      <c r="AV5100" s="14"/>
      <c r="AW5100" s="14"/>
      <c r="AX5100" s="15"/>
    </row>
    <row r="5101" spans="1:251" ht="12" customHeight="1">
      <c r="A5101" s="8"/>
      <c r="B5101" s="141" t="s">
        <v>529</v>
      </c>
      <c r="C5101" s="142"/>
      <c r="D5101" s="142"/>
      <c r="E5101" s="142"/>
      <c r="F5101" s="142"/>
      <c r="G5101" s="142"/>
      <c r="H5101" s="142"/>
      <c r="I5101" s="142"/>
      <c r="J5101" s="142"/>
      <c r="K5101" s="142"/>
      <c r="L5101" s="142"/>
      <c r="M5101" s="142"/>
      <c r="N5101" s="142"/>
      <c r="O5101" s="142"/>
      <c r="P5101" s="142"/>
      <c r="Q5101" s="142"/>
      <c r="R5101" s="142"/>
      <c r="S5101" s="142"/>
      <c r="T5101" s="142"/>
      <c r="U5101" s="142"/>
      <c r="V5101" s="142"/>
      <c r="W5101" s="142"/>
      <c r="X5101" s="142"/>
      <c r="Y5101" s="142"/>
      <c r="Z5101" s="142"/>
      <c r="AA5101" s="142"/>
      <c r="AB5101" s="142"/>
      <c r="AC5101" s="142"/>
      <c r="AD5101" s="142"/>
      <c r="AE5101" s="142"/>
      <c r="AF5101" s="142"/>
      <c r="AG5101" s="142"/>
      <c r="AH5101" s="142"/>
      <c r="AI5101" s="142"/>
      <c r="AJ5101" s="142"/>
      <c r="AK5101" s="142"/>
      <c r="AL5101" s="142"/>
      <c r="AM5101" s="142"/>
      <c r="AN5101" s="142"/>
      <c r="AO5101" s="142"/>
      <c r="AP5101" s="142"/>
      <c r="AQ5101" s="142"/>
      <c r="AR5101" s="142"/>
      <c r="AS5101" s="142"/>
      <c r="AT5101" s="142"/>
      <c r="AU5101" s="142"/>
      <c r="AV5101" s="142"/>
      <c r="AW5101" s="142"/>
      <c r="AX5101" s="143"/>
    </row>
    <row r="5102" spans="1:251" ht="12" customHeight="1">
      <c r="A5102" s="8"/>
      <c r="B5102" s="141"/>
      <c r="C5102" s="142"/>
      <c r="D5102" s="142"/>
      <c r="E5102" s="142"/>
      <c r="F5102" s="142"/>
      <c r="G5102" s="142"/>
      <c r="H5102" s="142"/>
      <c r="I5102" s="142"/>
      <c r="J5102" s="142"/>
      <c r="K5102" s="142"/>
      <c r="L5102" s="142"/>
      <c r="M5102" s="142"/>
      <c r="N5102" s="142"/>
      <c r="O5102" s="142"/>
      <c r="P5102" s="142"/>
      <c r="Q5102" s="142"/>
      <c r="R5102" s="142"/>
      <c r="S5102" s="142"/>
      <c r="T5102" s="142"/>
      <c r="U5102" s="142"/>
      <c r="V5102" s="142"/>
      <c r="W5102" s="142"/>
      <c r="X5102" s="142"/>
      <c r="Y5102" s="142"/>
      <c r="Z5102" s="142"/>
      <c r="AA5102" s="142"/>
      <c r="AB5102" s="142"/>
      <c r="AC5102" s="142"/>
      <c r="AD5102" s="142"/>
      <c r="AE5102" s="142"/>
      <c r="AF5102" s="142"/>
      <c r="AG5102" s="142"/>
      <c r="AH5102" s="142"/>
      <c r="AI5102" s="142"/>
      <c r="AJ5102" s="142"/>
      <c r="AK5102" s="142"/>
      <c r="AL5102" s="142"/>
      <c r="AM5102" s="142"/>
      <c r="AN5102" s="142"/>
      <c r="AO5102" s="142"/>
      <c r="AP5102" s="142"/>
      <c r="AQ5102" s="142"/>
      <c r="AR5102" s="142"/>
      <c r="AS5102" s="142"/>
      <c r="AT5102" s="142"/>
      <c r="AU5102" s="142"/>
      <c r="AV5102" s="142"/>
      <c r="AW5102" s="142"/>
      <c r="AX5102" s="143"/>
      <c r="BC5102" s="16"/>
    </row>
    <row r="5103" spans="1:251" ht="12" customHeight="1">
      <c r="A5103" s="8"/>
      <c r="B5103" s="141"/>
      <c r="C5103" s="142"/>
      <c r="D5103" s="142"/>
      <c r="E5103" s="142"/>
      <c r="F5103" s="142"/>
      <c r="G5103" s="142"/>
      <c r="H5103" s="142"/>
      <c r="I5103" s="142"/>
      <c r="J5103" s="142"/>
      <c r="K5103" s="142"/>
      <c r="L5103" s="142"/>
      <c r="M5103" s="142"/>
      <c r="N5103" s="142"/>
      <c r="O5103" s="142"/>
      <c r="P5103" s="142"/>
      <c r="Q5103" s="142"/>
      <c r="R5103" s="142"/>
      <c r="S5103" s="142"/>
      <c r="T5103" s="142"/>
      <c r="U5103" s="142"/>
      <c r="V5103" s="142"/>
      <c r="W5103" s="142"/>
      <c r="X5103" s="142"/>
      <c r="Y5103" s="142"/>
      <c r="Z5103" s="142"/>
      <c r="AA5103" s="142"/>
      <c r="AB5103" s="142"/>
      <c r="AC5103" s="142"/>
      <c r="AD5103" s="142"/>
      <c r="AE5103" s="142"/>
      <c r="AF5103" s="142"/>
      <c r="AG5103" s="142"/>
      <c r="AH5103" s="142"/>
      <c r="AI5103" s="142"/>
      <c r="AJ5103" s="142"/>
      <c r="AK5103" s="142"/>
      <c r="AL5103" s="142"/>
      <c r="AM5103" s="142"/>
      <c r="AN5103" s="142"/>
      <c r="AO5103" s="142"/>
      <c r="AP5103" s="142"/>
      <c r="AQ5103" s="142"/>
      <c r="AR5103" s="142"/>
      <c r="AS5103" s="142"/>
      <c r="AT5103" s="142"/>
      <c r="AU5103" s="142"/>
      <c r="AV5103" s="142"/>
      <c r="AW5103" s="142"/>
      <c r="AX5103" s="143"/>
    </row>
    <row r="5104" spans="1:251" ht="12" customHeight="1">
      <c r="A5104" s="8"/>
      <c r="B5104" s="141"/>
      <c r="C5104" s="142"/>
      <c r="D5104" s="142"/>
      <c r="E5104" s="142"/>
      <c r="F5104" s="142"/>
      <c r="G5104" s="142"/>
      <c r="H5104" s="142"/>
      <c r="I5104" s="142"/>
      <c r="J5104" s="142"/>
      <c r="K5104" s="142"/>
      <c r="L5104" s="142"/>
      <c r="M5104" s="142"/>
      <c r="N5104" s="142"/>
      <c r="O5104" s="142"/>
      <c r="P5104" s="142"/>
      <c r="Q5104" s="142"/>
      <c r="R5104" s="142"/>
      <c r="S5104" s="142"/>
      <c r="T5104" s="142"/>
      <c r="U5104" s="142"/>
      <c r="V5104" s="142"/>
      <c r="W5104" s="142"/>
      <c r="X5104" s="142"/>
      <c r="Y5104" s="142"/>
      <c r="Z5104" s="142"/>
      <c r="AA5104" s="142"/>
      <c r="AB5104" s="142"/>
      <c r="AC5104" s="142"/>
      <c r="AD5104" s="142"/>
      <c r="AE5104" s="142"/>
      <c r="AF5104" s="142"/>
      <c r="AG5104" s="142"/>
      <c r="AH5104" s="142"/>
      <c r="AI5104" s="142"/>
      <c r="AJ5104" s="142"/>
      <c r="AK5104" s="142"/>
      <c r="AL5104" s="142"/>
      <c r="AM5104" s="142"/>
      <c r="AN5104" s="142"/>
      <c r="AO5104" s="142"/>
      <c r="AP5104" s="142"/>
      <c r="AQ5104" s="142"/>
      <c r="AR5104" s="142"/>
      <c r="AS5104" s="142"/>
      <c r="AT5104" s="142"/>
      <c r="AU5104" s="142"/>
      <c r="AV5104" s="142"/>
      <c r="AW5104" s="142"/>
      <c r="AX5104" s="143"/>
    </row>
    <row r="5105" spans="1:113" ht="12" customHeight="1">
      <c r="A5105" s="8"/>
      <c r="B5105" s="141"/>
      <c r="C5105" s="142"/>
      <c r="D5105" s="142"/>
      <c r="E5105" s="142"/>
      <c r="F5105" s="142"/>
      <c r="G5105" s="142"/>
      <c r="H5105" s="142"/>
      <c r="I5105" s="142"/>
      <c r="J5105" s="142"/>
      <c r="K5105" s="142"/>
      <c r="L5105" s="142"/>
      <c r="M5105" s="142"/>
      <c r="N5105" s="142"/>
      <c r="O5105" s="142"/>
      <c r="P5105" s="142"/>
      <c r="Q5105" s="142"/>
      <c r="R5105" s="142"/>
      <c r="S5105" s="142"/>
      <c r="T5105" s="142"/>
      <c r="U5105" s="142"/>
      <c r="V5105" s="142"/>
      <c r="W5105" s="142"/>
      <c r="X5105" s="142"/>
      <c r="Y5105" s="142"/>
      <c r="Z5105" s="142"/>
      <c r="AA5105" s="142"/>
      <c r="AB5105" s="142"/>
      <c r="AC5105" s="142"/>
      <c r="AD5105" s="142"/>
      <c r="AE5105" s="142"/>
      <c r="AF5105" s="142"/>
      <c r="AG5105" s="142"/>
      <c r="AH5105" s="142"/>
      <c r="AI5105" s="142"/>
      <c r="AJ5105" s="142"/>
      <c r="AK5105" s="142"/>
      <c r="AL5105" s="142"/>
      <c r="AM5105" s="142"/>
      <c r="AN5105" s="142"/>
      <c r="AO5105" s="142"/>
      <c r="AP5105" s="142"/>
      <c r="AQ5105" s="142"/>
      <c r="AR5105" s="142"/>
      <c r="AS5105" s="142"/>
      <c r="AT5105" s="142"/>
      <c r="AU5105" s="142"/>
      <c r="AV5105" s="142"/>
      <c r="AW5105" s="142"/>
      <c r="AX5105" s="143"/>
    </row>
    <row r="5106" spans="1:113" ht="15" thickBot="1">
      <c r="A5106" s="17"/>
      <c r="B5106" s="18"/>
      <c r="C5106" s="19"/>
      <c r="D5106" s="19"/>
      <c r="E5106" s="19"/>
      <c r="F5106" s="19"/>
      <c r="G5106" s="19"/>
      <c r="H5106" s="19"/>
      <c r="I5106" s="19"/>
      <c r="J5106" s="19"/>
      <c r="K5106" s="19"/>
      <c r="L5106" s="19"/>
      <c r="M5106" s="19"/>
      <c r="N5106" s="19"/>
      <c r="O5106" s="19"/>
      <c r="P5106" s="19"/>
      <c r="Q5106" s="19"/>
      <c r="R5106" s="19"/>
      <c r="S5106" s="19"/>
      <c r="T5106" s="19"/>
      <c r="U5106" s="19"/>
      <c r="V5106" s="19"/>
      <c r="W5106" s="19"/>
      <c r="X5106" s="19"/>
      <c r="Y5106" s="19"/>
      <c r="Z5106" s="19"/>
      <c r="AA5106" s="19"/>
      <c r="AB5106" s="19"/>
      <c r="AC5106" s="19"/>
      <c r="AD5106" s="19"/>
      <c r="AE5106" s="19"/>
      <c r="AF5106" s="19"/>
      <c r="AG5106" s="19"/>
      <c r="AH5106" s="19"/>
      <c r="AI5106" s="19"/>
      <c r="AJ5106" s="19"/>
      <c r="AK5106" s="19"/>
      <c r="AL5106" s="19"/>
      <c r="AM5106" s="19"/>
      <c r="AN5106" s="19"/>
      <c r="AO5106" s="19"/>
      <c r="AP5106" s="19"/>
      <c r="AQ5106" s="19"/>
      <c r="AR5106" s="19"/>
      <c r="AS5106" s="19"/>
      <c r="AT5106" s="19"/>
      <c r="AU5106" s="19"/>
      <c r="AV5106" s="19"/>
      <c r="AW5106" s="19"/>
      <c r="AX5106" s="20"/>
    </row>
    <row r="5107" spans="1:113">
      <c r="B5107" s="21"/>
    </row>
    <row r="5108" spans="1:113" ht="15" thickBot="1">
      <c r="A5108" s="11"/>
      <c r="B5108" s="10" t="s">
        <v>3</v>
      </c>
      <c r="C5108" s="8"/>
      <c r="D5108" s="8"/>
      <c r="E5108" s="8"/>
      <c r="F5108" s="8"/>
      <c r="G5108" s="8"/>
      <c r="H5108" s="8"/>
      <c r="I5108" s="8"/>
      <c r="J5108" s="8"/>
      <c r="K5108" s="8"/>
      <c r="L5108" s="9"/>
      <c r="M5108" s="9"/>
      <c r="N5108" s="9"/>
      <c r="O5108" s="9"/>
      <c r="P5108" s="8"/>
      <c r="Q5108" s="8"/>
      <c r="R5108" s="8"/>
      <c r="S5108" s="8"/>
      <c r="T5108" s="8"/>
      <c r="U5108" s="8"/>
      <c r="V5108" s="10"/>
      <c r="W5108" s="10"/>
      <c r="X5108" s="10"/>
      <c r="Y5108" s="10"/>
      <c r="Z5108" s="10"/>
      <c r="AA5108" s="10"/>
      <c r="AB5108" s="10"/>
      <c r="AC5108" s="10"/>
      <c r="AD5108" s="10"/>
      <c r="AE5108" s="10"/>
      <c r="AF5108" s="10"/>
      <c r="AG5108" s="10"/>
      <c r="AH5108" s="10"/>
      <c r="AI5108" s="10"/>
      <c r="AJ5108" s="10"/>
      <c r="AK5108" s="10"/>
      <c r="AL5108" s="10"/>
      <c r="AM5108" s="10"/>
      <c r="AN5108" s="10"/>
      <c r="AO5108" s="10"/>
      <c r="AP5108" s="10"/>
      <c r="AQ5108" s="10"/>
      <c r="AR5108" s="10"/>
      <c r="AS5108" s="10"/>
      <c r="AT5108" s="10"/>
      <c r="AU5108" s="10"/>
      <c r="AV5108" s="10"/>
      <c r="AW5108" s="10"/>
      <c r="AX5108" s="10"/>
      <c r="DI5108" s="6"/>
    </row>
    <row r="5109" spans="1:113" ht="14.25">
      <c r="A5109" s="8"/>
      <c r="B5109" s="12"/>
      <c r="C5109" s="7"/>
      <c r="D5109" s="7"/>
      <c r="E5109" s="7"/>
      <c r="F5109" s="7"/>
      <c r="G5109" s="7"/>
      <c r="H5109" s="7"/>
      <c r="I5109" s="7"/>
      <c r="J5109" s="7"/>
      <c r="K5109" s="7"/>
      <c r="L5109" s="13"/>
      <c r="M5109" s="13"/>
      <c r="N5109" s="13"/>
      <c r="O5109" s="13"/>
      <c r="P5109" s="7"/>
      <c r="Q5109" s="7"/>
      <c r="R5109" s="7"/>
      <c r="S5109" s="7"/>
      <c r="T5109" s="7"/>
      <c r="U5109" s="7"/>
      <c r="V5109" s="14"/>
      <c r="W5109" s="14"/>
      <c r="X5109" s="14"/>
      <c r="Y5109" s="14"/>
      <c r="Z5109" s="14"/>
      <c r="AA5109" s="14"/>
      <c r="AB5109" s="14"/>
      <c r="AC5109" s="14"/>
      <c r="AD5109" s="14"/>
      <c r="AE5109" s="14"/>
      <c r="AF5109" s="14"/>
      <c r="AG5109" s="14"/>
      <c r="AH5109" s="14"/>
      <c r="AI5109" s="14"/>
      <c r="AJ5109" s="14"/>
      <c r="AK5109" s="14"/>
      <c r="AL5109" s="14"/>
      <c r="AM5109" s="14"/>
      <c r="AN5109" s="14"/>
      <c r="AO5109" s="14"/>
      <c r="AP5109" s="14"/>
      <c r="AQ5109" s="14"/>
      <c r="AR5109" s="14"/>
      <c r="AS5109" s="14"/>
      <c r="AT5109" s="14"/>
      <c r="AU5109" s="14"/>
      <c r="AV5109" s="14"/>
      <c r="AW5109" s="14"/>
      <c r="AX5109" s="15"/>
    </row>
    <row r="5110" spans="1:113" ht="12" customHeight="1">
      <c r="A5110" s="8"/>
      <c r="B5110" s="141" t="s">
        <v>530</v>
      </c>
      <c r="C5110" s="142"/>
      <c r="D5110" s="142"/>
      <c r="E5110" s="142"/>
      <c r="F5110" s="142"/>
      <c r="G5110" s="142"/>
      <c r="H5110" s="142"/>
      <c r="I5110" s="142"/>
      <c r="J5110" s="142"/>
      <c r="K5110" s="142"/>
      <c r="L5110" s="142"/>
      <c r="M5110" s="142"/>
      <c r="N5110" s="142"/>
      <c r="O5110" s="142"/>
      <c r="P5110" s="142"/>
      <c r="Q5110" s="142"/>
      <c r="R5110" s="142"/>
      <c r="S5110" s="142"/>
      <c r="T5110" s="142"/>
      <c r="U5110" s="142"/>
      <c r="V5110" s="142"/>
      <c r="W5110" s="142"/>
      <c r="X5110" s="142"/>
      <c r="Y5110" s="142"/>
      <c r="Z5110" s="142"/>
      <c r="AA5110" s="142"/>
      <c r="AB5110" s="142"/>
      <c r="AC5110" s="142"/>
      <c r="AD5110" s="142"/>
      <c r="AE5110" s="142"/>
      <c r="AF5110" s="142"/>
      <c r="AG5110" s="142"/>
      <c r="AH5110" s="142"/>
      <c r="AI5110" s="142"/>
      <c r="AJ5110" s="142"/>
      <c r="AK5110" s="142"/>
      <c r="AL5110" s="142"/>
      <c r="AM5110" s="142"/>
      <c r="AN5110" s="142"/>
      <c r="AO5110" s="142"/>
      <c r="AP5110" s="142"/>
      <c r="AQ5110" s="142"/>
      <c r="AR5110" s="142"/>
      <c r="AS5110" s="142"/>
      <c r="AT5110" s="142"/>
      <c r="AU5110" s="142"/>
      <c r="AV5110" s="142"/>
      <c r="AW5110" s="142"/>
      <c r="AX5110" s="143"/>
    </row>
    <row r="5111" spans="1:113" ht="12" customHeight="1">
      <c r="A5111" s="8"/>
      <c r="B5111" s="141"/>
      <c r="C5111" s="142"/>
      <c r="D5111" s="142"/>
      <c r="E5111" s="142"/>
      <c r="F5111" s="142"/>
      <c r="G5111" s="142"/>
      <c r="H5111" s="142"/>
      <c r="I5111" s="142"/>
      <c r="J5111" s="142"/>
      <c r="K5111" s="142"/>
      <c r="L5111" s="142"/>
      <c r="M5111" s="142"/>
      <c r="N5111" s="142"/>
      <c r="O5111" s="142"/>
      <c r="P5111" s="142"/>
      <c r="Q5111" s="142"/>
      <c r="R5111" s="142"/>
      <c r="S5111" s="142"/>
      <c r="T5111" s="142"/>
      <c r="U5111" s="142"/>
      <c r="V5111" s="142"/>
      <c r="W5111" s="142"/>
      <c r="X5111" s="142"/>
      <c r="Y5111" s="142"/>
      <c r="Z5111" s="142"/>
      <c r="AA5111" s="142"/>
      <c r="AB5111" s="142"/>
      <c r="AC5111" s="142"/>
      <c r="AD5111" s="142"/>
      <c r="AE5111" s="142"/>
      <c r="AF5111" s="142"/>
      <c r="AG5111" s="142"/>
      <c r="AH5111" s="142"/>
      <c r="AI5111" s="142"/>
      <c r="AJ5111" s="142"/>
      <c r="AK5111" s="142"/>
      <c r="AL5111" s="142"/>
      <c r="AM5111" s="142"/>
      <c r="AN5111" s="142"/>
      <c r="AO5111" s="142"/>
      <c r="AP5111" s="142"/>
      <c r="AQ5111" s="142"/>
      <c r="AR5111" s="142"/>
      <c r="AS5111" s="142"/>
      <c r="AT5111" s="142"/>
      <c r="AU5111" s="142"/>
      <c r="AV5111" s="142"/>
      <c r="AW5111" s="142"/>
      <c r="AX5111" s="143"/>
    </row>
    <row r="5112" spans="1:113" ht="12" customHeight="1">
      <c r="A5112" s="8"/>
      <c r="B5112" s="141"/>
      <c r="C5112" s="142"/>
      <c r="D5112" s="142"/>
      <c r="E5112" s="142"/>
      <c r="F5112" s="142"/>
      <c r="G5112" s="142"/>
      <c r="H5112" s="142"/>
      <c r="I5112" s="142"/>
      <c r="J5112" s="142"/>
      <c r="K5112" s="142"/>
      <c r="L5112" s="142"/>
      <c r="M5112" s="142"/>
      <c r="N5112" s="142"/>
      <c r="O5112" s="142"/>
      <c r="P5112" s="142"/>
      <c r="Q5112" s="142"/>
      <c r="R5112" s="142"/>
      <c r="S5112" s="142"/>
      <c r="T5112" s="142"/>
      <c r="U5112" s="142"/>
      <c r="V5112" s="142"/>
      <c r="W5112" s="142"/>
      <c r="X5112" s="142"/>
      <c r="Y5112" s="142"/>
      <c r="Z5112" s="142"/>
      <c r="AA5112" s="142"/>
      <c r="AB5112" s="142"/>
      <c r="AC5112" s="142"/>
      <c r="AD5112" s="142"/>
      <c r="AE5112" s="142"/>
      <c r="AF5112" s="142"/>
      <c r="AG5112" s="142"/>
      <c r="AH5112" s="142"/>
      <c r="AI5112" s="142"/>
      <c r="AJ5112" s="142"/>
      <c r="AK5112" s="142"/>
      <c r="AL5112" s="142"/>
      <c r="AM5112" s="142"/>
      <c r="AN5112" s="142"/>
      <c r="AO5112" s="142"/>
      <c r="AP5112" s="142"/>
      <c r="AQ5112" s="142"/>
      <c r="AR5112" s="142"/>
      <c r="AS5112" s="142"/>
      <c r="AT5112" s="142"/>
      <c r="AU5112" s="142"/>
      <c r="AV5112" s="142"/>
      <c r="AW5112" s="142"/>
      <c r="AX5112" s="143"/>
    </row>
    <row r="5113" spans="1:113" ht="12" customHeight="1">
      <c r="A5113" s="8"/>
      <c r="B5113" s="141"/>
      <c r="C5113" s="142"/>
      <c r="D5113" s="142"/>
      <c r="E5113" s="142"/>
      <c r="F5113" s="142"/>
      <c r="G5113" s="142"/>
      <c r="H5113" s="142"/>
      <c r="I5113" s="142"/>
      <c r="J5113" s="142"/>
      <c r="K5113" s="142"/>
      <c r="L5113" s="142"/>
      <c r="M5113" s="142"/>
      <c r="N5113" s="142"/>
      <c r="O5113" s="142"/>
      <c r="P5113" s="142"/>
      <c r="Q5113" s="142"/>
      <c r="R5113" s="142"/>
      <c r="S5113" s="142"/>
      <c r="T5113" s="142"/>
      <c r="U5113" s="142"/>
      <c r="V5113" s="142"/>
      <c r="W5113" s="142"/>
      <c r="X5113" s="142"/>
      <c r="Y5113" s="142"/>
      <c r="Z5113" s="142"/>
      <c r="AA5113" s="142"/>
      <c r="AB5113" s="142"/>
      <c r="AC5113" s="142"/>
      <c r="AD5113" s="142"/>
      <c r="AE5113" s="142"/>
      <c r="AF5113" s="142"/>
      <c r="AG5113" s="142"/>
      <c r="AH5113" s="142"/>
      <c r="AI5113" s="142"/>
      <c r="AJ5113" s="142"/>
      <c r="AK5113" s="142"/>
      <c r="AL5113" s="142"/>
      <c r="AM5113" s="142"/>
      <c r="AN5113" s="142"/>
      <c r="AO5113" s="142"/>
      <c r="AP5113" s="142"/>
      <c r="AQ5113" s="142"/>
      <c r="AR5113" s="142"/>
      <c r="AS5113" s="142"/>
      <c r="AT5113" s="142"/>
      <c r="AU5113" s="142"/>
      <c r="AV5113" s="142"/>
      <c r="AW5113" s="142"/>
      <c r="AX5113" s="143"/>
      <c r="BC5113" s="16"/>
    </row>
    <row r="5114" spans="1:113" ht="12" customHeight="1">
      <c r="A5114" s="8"/>
      <c r="B5114" s="141"/>
      <c r="C5114" s="142"/>
      <c r="D5114" s="142"/>
      <c r="E5114" s="142"/>
      <c r="F5114" s="142"/>
      <c r="G5114" s="142"/>
      <c r="H5114" s="142"/>
      <c r="I5114" s="142"/>
      <c r="J5114" s="142"/>
      <c r="K5114" s="142"/>
      <c r="L5114" s="142"/>
      <c r="M5114" s="142"/>
      <c r="N5114" s="142"/>
      <c r="O5114" s="142"/>
      <c r="P5114" s="142"/>
      <c r="Q5114" s="142"/>
      <c r="R5114" s="142"/>
      <c r="S5114" s="142"/>
      <c r="T5114" s="142"/>
      <c r="U5114" s="142"/>
      <c r="V5114" s="142"/>
      <c r="W5114" s="142"/>
      <c r="X5114" s="142"/>
      <c r="Y5114" s="142"/>
      <c r="Z5114" s="142"/>
      <c r="AA5114" s="142"/>
      <c r="AB5114" s="142"/>
      <c r="AC5114" s="142"/>
      <c r="AD5114" s="142"/>
      <c r="AE5114" s="142"/>
      <c r="AF5114" s="142"/>
      <c r="AG5114" s="142"/>
      <c r="AH5114" s="142"/>
      <c r="AI5114" s="142"/>
      <c r="AJ5114" s="142"/>
      <c r="AK5114" s="142"/>
      <c r="AL5114" s="142"/>
      <c r="AM5114" s="142"/>
      <c r="AN5114" s="142"/>
      <c r="AO5114" s="142"/>
      <c r="AP5114" s="142"/>
      <c r="AQ5114" s="142"/>
      <c r="AR5114" s="142"/>
      <c r="AS5114" s="142"/>
      <c r="AT5114" s="142"/>
      <c r="AU5114" s="142"/>
      <c r="AV5114" s="142"/>
      <c r="AW5114" s="142"/>
      <c r="AX5114" s="143"/>
    </row>
    <row r="5115" spans="1:113" ht="12" customHeight="1">
      <c r="A5115" s="8"/>
      <c r="B5115" s="141"/>
      <c r="C5115" s="142"/>
      <c r="D5115" s="142"/>
      <c r="E5115" s="142"/>
      <c r="F5115" s="142"/>
      <c r="G5115" s="142"/>
      <c r="H5115" s="142"/>
      <c r="I5115" s="142"/>
      <c r="J5115" s="142"/>
      <c r="K5115" s="142"/>
      <c r="L5115" s="142"/>
      <c r="M5115" s="142"/>
      <c r="N5115" s="142"/>
      <c r="O5115" s="142"/>
      <c r="P5115" s="142"/>
      <c r="Q5115" s="142"/>
      <c r="R5115" s="142"/>
      <c r="S5115" s="142"/>
      <c r="T5115" s="142"/>
      <c r="U5115" s="142"/>
      <c r="V5115" s="142"/>
      <c r="W5115" s="142"/>
      <c r="X5115" s="142"/>
      <c r="Y5115" s="142"/>
      <c r="Z5115" s="142"/>
      <c r="AA5115" s="142"/>
      <c r="AB5115" s="142"/>
      <c r="AC5115" s="142"/>
      <c r="AD5115" s="142"/>
      <c r="AE5115" s="142"/>
      <c r="AF5115" s="142"/>
      <c r="AG5115" s="142"/>
      <c r="AH5115" s="142"/>
      <c r="AI5115" s="142"/>
      <c r="AJ5115" s="142"/>
      <c r="AK5115" s="142"/>
      <c r="AL5115" s="142"/>
      <c r="AM5115" s="142"/>
      <c r="AN5115" s="142"/>
      <c r="AO5115" s="142"/>
      <c r="AP5115" s="142"/>
      <c r="AQ5115" s="142"/>
      <c r="AR5115" s="142"/>
      <c r="AS5115" s="142"/>
      <c r="AT5115" s="142"/>
      <c r="AU5115" s="142"/>
      <c r="AV5115" s="142"/>
      <c r="AW5115" s="142"/>
      <c r="AX5115" s="143"/>
    </row>
    <row r="5116" spans="1:113" ht="12" customHeight="1">
      <c r="A5116" s="8"/>
      <c r="B5116" s="141"/>
      <c r="C5116" s="142"/>
      <c r="D5116" s="142"/>
      <c r="E5116" s="142"/>
      <c r="F5116" s="142"/>
      <c r="G5116" s="142"/>
      <c r="H5116" s="142"/>
      <c r="I5116" s="142"/>
      <c r="J5116" s="142"/>
      <c r="K5116" s="142"/>
      <c r="L5116" s="142"/>
      <c r="M5116" s="142"/>
      <c r="N5116" s="142"/>
      <c r="O5116" s="142"/>
      <c r="P5116" s="142"/>
      <c r="Q5116" s="142"/>
      <c r="R5116" s="142"/>
      <c r="S5116" s="142"/>
      <c r="T5116" s="142"/>
      <c r="U5116" s="142"/>
      <c r="V5116" s="142"/>
      <c r="W5116" s="142"/>
      <c r="X5116" s="142"/>
      <c r="Y5116" s="142"/>
      <c r="Z5116" s="142"/>
      <c r="AA5116" s="142"/>
      <c r="AB5116" s="142"/>
      <c r="AC5116" s="142"/>
      <c r="AD5116" s="142"/>
      <c r="AE5116" s="142"/>
      <c r="AF5116" s="142"/>
      <c r="AG5116" s="142"/>
      <c r="AH5116" s="142"/>
      <c r="AI5116" s="142"/>
      <c r="AJ5116" s="142"/>
      <c r="AK5116" s="142"/>
      <c r="AL5116" s="142"/>
      <c r="AM5116" s="142"/>
      <c r="AN5116" s="142"/>
      <c r="AO5116" s="142"/>
      <c r="AP5116" s="142"/>
      <c r="AQ5116" s="142"/>
      <c r="AR5116" s="142"/>
      <c r="AS5116" s="142"/>
      <c r="AT5116" s="142"/>
      <c r="AU5116" s="142"/>
      <c r="AV5116" s="142"/>
      <c r="AW5116" s="142"/>
      <c r="AX5116" s="143"/>
    </row>
    <row r="5117" spans="1:113" ht="15" thickBot="1">
      <c r="A5117" s="17"/>
      <c r="B5117" s="18"/>
      <c r="C5117" s="19"/>
      <c r="D5117" s="19"/>
      <c r="E5117" s="19"/>
      <c r="F5117" s="19"/>
      <c r="G5117" s="19"/>
      <c r="H5117" s="19"/>
      <c r="I5117" s="19"/>
      <c r="J5117" s="19"/>
      <c r="K5117" s="19"/>
      <c r="L5117" s="19"/>
      <c r="M5117" s="19"/>
      <c r="N5117" s="19"/>
      <c r="O5117" s="19"/>
      <c r="P5117" s="19"/>
      <c r="Q5117" s="19"/>
      <c r="R5117" s="19"/>
      <c r="S5117" s="19"/>
      <c r="T5117" s="19"/>
      <c r="U5117" s="19"/>
      <c r="V5117" s="19"/>
      <c r="W5117" s="19"/>
      <c r="X5117" s="19"/>
      <c r="Y5117" s="19"/>
      <c r="Z5117" s="19"/>
      <c r="AA5117" s="19"/>
      <c r="AB5117" s="19"/>
      <c r="AC5117" s="19"/>
      <c r="AD5117" s="19"/>
      <c r="AE5117" s="19"/>
      <c r="AF5117" s="19"/>
      <c r="AG5117" s="19"/>
      <c r="AH5117" s="19"/>
      <c r="AI5117" s="19"/>
      <c r="AJ5117" s="19"/>
      <c r="AK5117" s="19"/>
      <c r="AL5117" s="19"/>
      <c r="AM5117" s="19"/>
      <c r="AN5117" s="19"/>
      <c r="AO5117" s="19"/>
      <c r="AP5117" s="19"/>
      <c r="AQ5117" s="19"/>
      <c r="AR5117" s="19"/>
      <c r="AS5117" s="19"/>
      <c r="AT5117" s="19"/>
      <c r="AU5117" s="19"/>
      <c r="AV5117" s="19"/>
      <c r="AW5117" s="19"/>
      <c r="AX5117" s="20"/>
    </row>
    <row r="5118" spans="1:113">
      <c r="B5118" s="21"/>
    </row>
    <row r="5119" spans="1:113" ht="14.25">
      <c r="B5119" s="10" t="s">
        <v>4</v>
      </c>
      <c r="C5119" s="8"/>
      <c r="D5119" s="8"/>
      <c r="E5119" s="8"/>
      <c r="F5119" s="8"/>
      <c r="G5119" s="8"/>
      <c r="H5119" s="8"/>
      <c r="I5119" s="8"/>
      <c r="J5119" s="8"/>
      <c r="K5119" s="8"/>
      <c r="L5119" s="9"/>
      <c r="M5119" s="9"/>
      <c r="N5119" s="9"/>
      <c r="O5119" s="9"/>
      <c r="P5119" s="8"/>
      <c r="Q5119" s="8"/>
      <c r="R5119" s="8"/>
      <c r="S5119" s="8"/>
      <c r="T5119" s="8"/>
      <c r="U5119" s="8"/>
      <c r="V5119" s="10"/>
      <c r="W5119" s="10"/>
      <c r="X5119" s="10"/>
      <c r="Y5119" s="10"/>
      <c r="Z5119" s="10"/>
      <c r="AA5119" s="10"/>
      <c r="AB5119" s="10"/>
      <c r="AC5119" s="10"/>
      <c r="AD5119" s="10"/>
      <c r="AE5119" s="10"/>
      <c r="AF5119" s="10"/>
      <c r="AG5119" s="10"/>
      <c r="AH5119" s="10"/>
      <c r="AI5119" s="10"/>
      <c r="AJ5119" s="10"/>
      <c r="AK5119" s="10"/>
      <c r="AL5119" s="10"/>
      <c r="AM5119" s="10"/>
      <c r="AN5119" s="10"/>
      <c r="AO5119" s="10"/>
      <c r="AP5119" s="10"/>
      <c r="AQ5119" s="10"/>
      <c r="AR5119" s="10"/>
      <c r="AS5119" s="10"/>
      <c r="AT5119" s="10"/>
      <c r="AU5119" s="10"/>
      <c r="AV5119" s="10"/>
      <c r="AW5119" s="10"/>
      <c r="AX5119" s="10"/>
    </row>
    <row r="5120" spans="1:113" ht="15" thickBot="1">
      <c r="B5120" s="8"/>
      <c r="C5120" s="8"/>
      <c r="D5120" s="8"/>
      <c r="E5120" s="8"/>
      <c r="F5120" s="8"/>
      <c r="G5120" s="8"/>
      <c r="H5120" s="8"/>
      <c r="I5120" s="8"/>
      <c r="J5120" s="8"/>
      <c r="K5120" s="8"/>
      <c r="L5120" s="9"/>
      <c r="M5120" s="9"/>
      <c r="N5120" s="9"/>
      <c r="O5120" s="9"/>
      <c r="P5120" s="8"/>
      <c r="Q5120" s="8"/>
      <c r="R5120" s="8"/>
      <c r="S5120" s="8"/>
      <c r="T5120" s="8"/>
      <c r="U5120" s="8"/>
      <c r="V5120" s="10"/>
      <c r="W5120" s="10"/>
      <c r="X5120" s="10"/>
      <c r="Y5120" s="10"/>
      <c r="Z5120" s="10"/>
      <c r="AA5120" s="10"/>
      <c r="AB5120" s="10"/>
      <c r="AC5120" s="10"/>
      <c r="AD5120" s="10"/>
      <c r="AE5120" s="10"/>
      <c r="AF5120" s="10"/>
      <c r="AG5120" s="10"/>
      <c r="AH5120" s="10"/>
      <c r="AI5120" s="10"/>
      <c r="AJ5120" s="10"/>
      <c r="AK5120" s="10"/>
      <c r="AL5120" s="10"/>
      <c r="AM5120" s="10"/>
      <c r="AN5120" s="10"/>
      <c r="AO5120" s="10"/>
      <c r="AP5120" s="10"/>
      <c r="AQ5120" s="10"/>
      <c r="AR5120" s="10"/>
      <c r="AS5120" s="10"/>
      <c r="AT5120" s="10"/>
      <c r="AU5120" s="10"/>
      <c r="AV5120" s="10"/>
      <c r="AW5120" s="10"/>
      <c r="AX5120" s="22" t="s">
        <v>5</v>
      </c>
    </row>
    <row r="5121" spans="1:251" s="16" customFormat="1" ht="13.5" customHeight="1">
      <c r="A5121" s="8"/>
      <c r="B5121" s="146" t="s">
        <v>6</v>
      </c>
      <c r="C5121" s="129"/>
      <c r="D5121" s="129"/>
      <c r="E5121" s="129"/>
      <c r="F5121" s="129"/>
      <c r="G5121" s="129"/>
      <c r="H5121" s="129"/>
      <c r="I5121" s="129"/>
      <c r="J5121" s="129"/>
      <c r="K5121" s="129"/>
      <c r="L5121" s="129"/>
      <c r="M5121" s="129"/>
      <c r="N5121" s="129"/>
      <c r="O5121" s="129"/>
      <c r="P5121" s="129"/>
      <c r="Q5121" s="129"/>
      <c r="R5121" s="129"/>
      <c r="S5121" s="129"/>
      <c r="T5121" s="129"/>
      <c r="U5121" s="129"/>
      <c r="V5121" s="129"/>
      <c r="W5121" s="129"/>
      <c r="X5121" s="129"/>
      <c r="Y5121" s="129"/>
      <c r="Z5121" s="130"/>
      <c r="AA5121" s="128" t="s">
        <v>11</v>
      </c>
      <c r="AB5121" s="129"/>
      <c r="AC5121" s="129"/>
      <c r="AD5121" s="129"/>
      <c r="AE5121" s="129"/>
      <c r="AF5121" s="129"/>
      <c r="AG5121" s="129"/>
      <c r="AH5121" s="129"/>
      <c r="AI5121" s="130"/>
      <c r="AJ5121" s="128" t="s">
        <v>12</v>
      </c>
      <c r="AK5121" s="129"/>
      <c r="AL5121" s="129"/>
      <c r="AM5121" s="129"/>
      <c r="AN5121" s="129"/>
      <c r="AO5121" s="129"/>
      <c r="AP5121" s="129"/>
      <c r="AQ5121" s="129"/>
      <c r="AR5121" s="130"/>
      <c r="AS5121" s="128" t="s">
        <v>7</v>
      </c>
      <c r="AT5121" s="129"/>
      <c r="AU5121" s="129"/>
      <c r="AV5121" s="129"/>
      <c r="AW5121" s="129"/>
      <c r="AX5121" s="134"/>
      <c r="AY5121" s="2"/>
      <c r="AZ5121" s="2"/>
      <c r="BA5121" s="2"/>
      <c r="BB5121" s="2"/>
      <c r="BC5121" s="2"/>
      <c r="BD5121" s="2"/>
      <c r="BE5121" s="2"/>
      <c r="BF5121" s="2"/>
      <c r="BG5121" s="2"/>
      <c r="BH5121" s="2"/>
      <c r="BI5121" s="2"/>
      <c r="BJ5121" s="2"/>
      <c r="BK5121" s="2"/>
      <c r="BL5121" s="2"/>
      <c r="BM5121" s="2"/>
      <c r="BN5121" s="2"/>
      <c r="BO5121" s="2"/>
      <c r="BP5121" s="2"/>
      <c r="BQ5121" s="2"/>
      <c r="BR5121" s="2"/>
      <c r="BS5121" s="2"/>
      <c r="BT5121" s="2"/>
      <c r="BU5121" s="2"/>
      <c r="BV5121" s="2"/>
      <c r="BW5121" s="2"/>
      <c r="BX5121" s="2"/>
      <c r="BY5121" s="2"/>
      <c r="BZ5121" s="2"/>
      <c r="CA5121" s="2"/>
      <c r="CB5121" s="2"/>
      <c r="CC5121" s="2"/>
      <c r="CD5121" s="2"/>
      <c r="CE5121" s="2"/>
      <c r="CF5121" s="2"/>
      <c r="CG5121" s="2"/>
      <c r="CH5121" s="2"/>
      <c r="CI5121" s="2"/>
      <c r="CJ5121" s="2"/>
      <c r="CK5121" s="2"/>
      <c r="CL5121" s="2"/>
      <c r="CM5121" s="2"/>
      <c r="CN5121" s="2"/>
      <c r="CO5121" s="2"/>
      <c r="CP5121" s="2"/>
      <c r="CQ5121" s="2"/>
      <c r="CR5121" s="2"/>
      <c r="CS5121" s="2"/>
      <c r="CT5121" s="2"/>
      <c r="CU5121" s="2"/>
      <c r="CV5121" s="2"/>
      <c r="CW5121" s="2"/>
      <c r="CX5121" s="2"/>
      <c r="CY5121" s="2"/>
      <c r="CZ5121" s="2"/>
      <c r="DA5121" s="2"/>
      <c r="DB5121" s="2"/>
      <c r="DC5121" s="2"/>
      <c r="DD5121" s="2"/>
      <c r="DE5121" s="2"/>
      <c r="DF5121" s="2"/>
      <c r="DG5121" s="2"/>
      <c r="DH5121" s="2"/>
      <c r="DI5121" s="2"/>
      <c r="DJ5121" s="2"/>
      <c r="DK5121" s="2"/>
      <c r="DL5121" s="2"/>
      <c r="DM5121" s="2"/>
      <c r="DN5121" s="2"/>
      <c r="DO5121" s="2"/>
      <c r="DP5121" s="2"/>
      <c r="DQ5121" s="2"/>
      <c r="DR5121" s="2"/>
      <c r="DS5121" s="2"/>
      <c r="DT5121" s="2"/>
      <c r="DU5121" s="2"/>
      <c r="DV5121" s="2"/>
      <c r="DW5121" s="2"/>
      <c r="DX5121" s="2"/>
      <c r="DY5121" s="2"/>
      <c r="DZ5121" s="2"/>
      <c r="EA5121" s="2"/>
      <c r="EB5121" s="2"/>
      <c r="EC5121" s="2"/>
      <c r="ED5121" s="2"/>
      <c r="EE5121" s="2"/>
      <c r="EF5121" s="2"/>
      <c r="EG5121" s="2"/>
      <c r="EH5121" s="2"/>
      <c r="EI5121" s="2"/>
      <c r="EJ5121" s="2"/>
      <c r="EK5121" s="2"/>
      <c r="EL5121" s="2"/>
      <c r="EM5121" s="2"/>
      <c r="EN5121" s="2"/>
      <c r="EO5121" s="2"/>
      <c r="EP5121" s="2"/>
      <c r="EQ5121" s="2"/>
      <c r="ER5121" s="2"/>
      <c r="ES5121" s="2"/>
      <c r="ET5121" s="2"/>
      <c r="EU5121" s="2"/>
      <c r="EV5121" s="2"/>
      <c r="EW5121" s="2"/>
      <c r="EX5121" s="2"/>
      <c r="EY5121" s="2"/>
      <c r="EZ5121" s="2"/>
      <c r="FA5121" s="2"/>
      <c r="FB5121" s="2"/>
      <c r="FC5121" s="2"/>
      <c r="FD5121" s="2"/>
      <c r="FE5121" s="2"/>
      <c r="FF5121" s="2"/>
      <c r="FG5121" s="2"/>
      <c r="FH5121" s="2"/>
      <c r="FI5121" s="2"/>
      <c r="FJ5121" s="2"/>
      <c r="FK5121" s="2"/>
      <c r="FL5121" s="2"/>
      <c r="FM5121" s="2"/>
      <c r="FN5121" s="2"/>
      <c r="FO5121" s="2"/>
      <c r="FP5121" s="2"/>
      <c r="FQ5121" s="2"/>
      <c r="FR5121" s="2"/>
      <c r="FS5121" s="2"/>
      <c r="FT5121" s="2"/>
      <c r="FU5121" s="2"/>
      <c r="FV5121" s="2"/>
      <c r="FW5121" s="2"/>
      <c r="FX5121" s="2"/>
      <c r="FY5121" s="2"/>
      <c r="FZ5121" s="2"/>
      <c r="GA5121" s="2"/>
      <c r="GB5121" s="2"/>
      <c r="GC5121" s="2"/>
      <c r="GD5121" s="2"/>
      <c r="GE5121" s="2"/>
      <c r="GF5121" s="2"/>
      <c r="GG5121" s="2"/>
      <c r="GH5121" s="2"/>
      <c r="GI5121" s="2"/>
      <c r="GJ5121" s="2"/>
      <c r="GK5121" s="2"/>
      <c r="GL5121" s="2"/>
      <c r="GM5121" s="2"/>
      <c r="GN5121" s="2"/>
      <c r="GO5121" s="2"/>
      <c r="GP5121" s="2"/>
      <c r="GQ5121" s="2"/>
      <c r="GR5121" s="2"/>
      <c r="GS5121" s="2"/>
      <c r="GT5121" s="2"/>
      <c r="GU5121" s="2"/>
      <c r="GV5121" s="2"/>
      <c r="GW5121" s="2"/>
      <c r="GX5121" s="2"/>
      <c r="GY5121" s="2"/>
      <c r="GZ5121" s="2"/>
      <c r="HA5121" s="2"/>
      <c r="HB5121" s="2"/>
      <c r="HC5121" s="2"/>
      <c r="HD5121" s="2"/>
      <c r="HE5121" s="2"/>
      <c r="HF5121" s="2"/>
      <c r="HG5121" s="2"/>
      <c r="HH5121" s="2"/>
      <c r="HI5121" s="2"/>
      <c r="HJ5121" s="2"/>
      <c r="HK5121" s="2"/>
      <c r="HL5121" s="2"/>
      <c r="HM5121" s="2"/>
      <c r="HN5121" s="2"/>
      <c r="HO5121" s="2"/>
      <c r="HP5121" s="2"/>
      <c r="HQ5121" s="2"/>
      <c r="HR5121" s="2"/>
      <c r="HS5121" s="2"/>
      <c r="HT5121" s="2"/>
      <c r="HU5121" s="2"/>
      <c r="HV5121" s="2"/>
      <c r="HW5121" s="2"/>
      <c r="HX5121" s="2"/>
      <c r="HY5121" s="2"/>
      <c r="HZ5121" s="2"/>
      <c r="IA5121" s="2"/>
      <c r="IB5121" s="2"/>
      <c r="IC5121" s="2"/>
      <c r="ID5121" s="2"/>
      <c r="IE5121" s="2"/>
      <c r="IF5121" s="2"/>
      <c r="IG5121" s="2"/>
      <c r="IH5121" s="2"/>
      <c r="II5121" s="2"/>
      <c r="IJ5121" s="2"/>
      <c r="IK5121" s="2"/>
      <c r="IL5121" s="2"/>
      <c r="IM5121" s="2"/>
      <c r="IN5121" s="2"/>
      <c r="IO5121" s="2"/>
      <c r="IP5121" s="2"/>
      <c r="IQ5121" s="2"/>
    </row>
    <row r="5122" spans="1:251" s="16" customFormat="1" ht="13.5">
      <c r="A5122" s="8"/>
      <c r="B5122" s="147"/>
      <c r="C5122" s="132"/>
      <c r="D5122" s="132"/>
      <c r="E5122" s="132"/>
      <c r="F5122" s="132"/>
      <c r="G5122" s="132"/>
      <c r="H5122" s="132"/>
      <c r="I5122" s="132"/>
      <c r="J5122" s="132"/>
      <c r="K5122" s="132"/>
      <c r="L5122" s="132"/>
      <c r="M5122" s="132"/>
      <c r="N5122" s="132"/>
      <c r="O5122" s="132"/>
      <c r="P5122" s="132"/>
      <c r="Q5122" s="132"/>
      <c r="R5122" s="132"/>
      <c r="S5122" s="132"/>
      <c r="T5122" s="132"/>
      <c r="U5122" s="132"/>
      <c r="V5122" s="132"/>
      <c r="W5122" s="132"/>
      <c r="X5122" s="132"/>
      <c r="Y5122" s="132"/>
      <c r="Z5122" s="133"/>
      <c r="AA5122" s="131"/>
      <c r="AB5122" s="132"/>
      <c r="AC5122" s="132"/>
      <c r="AD5122" s="132"/>
      <c r="AE5122" s="132"/>
      <c r="AF5122" s="132"/>
      <c r="AG5122" s="132"/>
      <c r="AH5122" s="132"/>
      <c r="AI5122" s="133"/>
      <c r="AJ5122" s="131"/>
      <c r="AK5122" s="132"/>
      <c r="AL5122" s="132"/>
      <c r="AM5122" s="132"/>
      <c r="AN5122" s="132"/>
      <c r="AO5122" s="132"/>
      <c r="AP5122" s="132"/>
      <c r="AQ5122" s="132"/>
      <c r="AR5122" s="133"/>
      <c r="AS5122" s="131"/>
      <c r="AT5122" s="132"/>
      <c r="AU5122" s="132"/>
      <c r="AV5122" s="132"/>
      <c r="AW5122" s="132"/>
      <c r="AX5122" s="135"/>
      <c r="AY5122" s="2"/>
      <c r="AZ5122" s="2"/>
      <c r="BA5122" s="2"/>
      <c r="BB5122" s="23"/>
      <c r="BC5122" s="24"/>
      <c r="BE5122" s="2"/>
      <c r="BF5122" s="2"/>
      <c r="BG5122" s="2"/>
      <c r="BH5122" s="2"/>
      <c r="BI5122" s="2"/>
      <c r="BJ5122" s="2"/>
      <c r="BK5122" s="2"/>
      <c r="BL5122" s="2"/>
      <c r="BM5122" s="2"/>
      <c r="BN5122" s="2"/>
      <c r="BO5122" s="2"/>
      <c r="BP5122" s="2"/>
      <c r="BQ5122" s="2"/>
      <c r="BR5122" s="2"/>
      <c r="BS5122" s="2"/>
      <c r="BT5122" s="2"/>
      <c r="BU5122" s="2"/>
      <c r="BV5122" s="2"/>
      <c r="BW5122" s="2"/>
      <c r="BX5122" s="2"/>
      <c r="BY5122" s="2"/>
      <c r="BZ5122" s="2"/>
      <c r="CA5122" s="2"/>
      <c r="CB5122" s="2"/>
      <c r="CC5122" s="2"/>
      <c r="CD5122" s="2"/>
      <c r="CE5122" s="2"/>
      <c r="CF5122" s="2"/>
      <c r="CG5122" s="2"/>
      <c r="CH5122" s="2"/>
      <c r="CI5122" s="2"/>
      <c r="CJ5122" s="2"/>
      <c r="CK5122" s="2"/>
      <c r="CL5122" s="2"/>
      <c r="CM5122" s="2"/>
      <c r="CN5122" s="2"/>
      <c r="CO5122" s="2"/>
      <c r="CP5122" s="2"/>
      <c r="CQ5122" s="2"/>
      <c r="CR5122" s="2"/>
      <c r="CS5122" s="2"/>
      <c r="CT5122" s="2"/>
      <c r="CU5122" s="2"/>
      <c r="CV5122" s="2"/>
      <c r="CW5122" s="2"/>
      <c r="CX5122" s="2"/>
      <c r="CY5122" s="2"/>
      <c r="CZ5122" s="2"/>
      <c r="DA5122" s="2"/>
      <c r="DB5122" s="2"/>
      <c r="DC5122" s="2"/>
      <c r="DD5122" s="2"/>
      <c r="DE5122" s="2"/>
      <c r="DF5122" s="2"/>
      <c r="DG5122" s="2"/>
      <c r="DH5122" s="2"/>
      <c r="DI5122" s="2"/>
      <c r="DJ5122" s="2"/>
      <c r="DK5122" s="2"/>
      <c r="DL5122" s="2"/>
      <c r="DM5122" s="2"/>
      <c r="DN5122" s="2"/>
      <c r="DO5122" s="2"/>
      <c r="DP5122" s="2"/>
      <c r="DQ5122" s="2"/>
      <c r="DR5122" s="2"/>
      <c r="DS5122" s="2"/>
      <c r="DT5122" s="2"/>
      <c r="DU5122" s="2"/>
      <c r="DV5122" s="2"/>
      <c r="DW5122" s="2"/>
      <c r="DX5122" s="2"/>
      <c r="DY5122" s="2"/>
      <c r="DZ5122" s="2"/>
      <c r="EA5122" s="2"/>
      <c r="EB5122" s="2"/>
      <c r="EC5122" s="2"/>
      <c r="ED5122" s="2"/>
      <c r="EE5122" s="2"/>
      <c r="EF5122" s="2"/>
      <c r="EG5122" s="2"/>
      <c r="EH5122" s="2"/>
      <c r="EI5122" s="2"/>
      <c r="EJ5122" s="2"/>
      <c r="EK5122" s="2"/>
      <c r="EL5122" s="2"/>
      <c r="EM5122" s="2"/>
      <c r="EN5122" s="2"/>
      <c r="EO5122" s="2"/>
      <c r="EP5122" s="2"/>
      <c r="EQ5122" s="2"/>
      <c r="ER5122" s="2"/>
      <c r="ES5122" s="2"/>
      <c r="ET5122" s="2"/>
      <c r="EU5122" s="2"/>
      <c r="EV5122" s="2"/>
      <c r="EW5122" s="2"/>
      <c r="EX5122" s="2"/>
      <c r="EY5122" s="2"/>
      <c r="EZ5122" s="2"/>
      <c r="FA5122" s="2"/>
      <c r="FB5122" s="2"/>
      <c r="FC5122" s="2"/>
      <c r="FD5122" s="2"/>
      <c r="FE5122" s="2"/>
      <c r="FF5122" s="2"/>
      <c r="FG5122" s="2"/>
      <c r="FH5122" s="2"/>
      <c r="FI5122" s="2"/>
      <c r="FJ5122" s="2"/>
      <c r="FK5122" s="2"/>
      <c r="FL5122" s="2"/>
      <c r="FM5122" s="2"/>
      <c r="FN5122" s="2"/>
      <c r="FO5122" s="2"/>
      <c r="FP5122" s="2"/>
      <c r="FQ5122" s="2"/>
      <c r="FR5122" s="2"/>
      <c r="FS5122" s="2"/>
      <c r="FT5122" s="2"/>
      <c r="FU5122" s="2"/>
      <c r="FV5122" s="2"/>
      <c r="FW5122" s="2"/>
      <c r="FX5122" s="2"/>
      <c r="FY5122" s="2"/>
      <c r="FZ5122" s="2"/>
      <c r="GA5122" s="2"/>
      <c r="GB5122" s="2"/>
      <c r="GC5122" s="2"/>
      <c r="GD5122" s="2"/>
      <c r="GE5122" s="2"/>
      <c r="GF5122" s="2"/>
      <c r="GG5122" s="2"/>
      <c r="GH5122" s="2"/>
      <c r="GI5122" s="2"/>
      <c r="GJ5122" s="2"/>
      <c r="GK5122" s="2"/>
      <c r="GL5122" s="2"/>
      <c r="GM5122" s="2"/>
      <c r="GN5122" s="2"/>
      <c r="GO5122" s="2"/>
      <c r="GP5122" s="2"/>
      <c r="GQ5122" s="2"/>
      <c r="GR5122" s="2"/>
      <c r="GS5122" s="2"/>
      <c r="GT5122" s="2"/>
      <c r="GU5122" s="2"/>
      <c r="GV5122" s="2"/>
      <c r="GW5122" s="2"/>
      <c r="GX5122" s="2"/>
      <c r="GY5122" s="2"/>
      <c r="GZ5122" s="2"/>
      <c r="HA5122" s="2"/>
      <c r="HB5122" s="2"/>
      <c r="HC5122" s="2"/>
      <c r="HD5122" s="2"/>
      <c r="HE5122" s="2"/>
      <c r="HF5122" s="2"/>
      <c r="HG5122" s="2"/>
      <c r="HH5122" s="2"/>
      <c r="HI5122" s="2"/>
      <c r="HJ5122" s="2"/>
      <c r="HK5122" s="2"/>
      <c r="HL5122" s="2"/>
      <c r="HM5122" s="2"/>
      <c r="HN5122" s="2"/>
      <c r="HO5122" s="2"/>
      <c r="HP5122" s="2"/>
      <c r="HQ5122" s="2"/>
      <c r="HR5122" s="2"/>
      <c r="HS5122" s="2"/>
      <c r="HT5122" s="2"/>
      <c r="HU5122" s="2"/>
      <c r="HV5122" s="2"/>
      <c r="HW5122" s="2"/>
      <c r="HX5122" s="2"/>
      <c r="HY5122" s="2"/>
      <c r="HZ5122" s="2"/>
      <c r="IA5122" s="2"/>
      <c r="IB5122" s="2"/>
      <c r="IC5122" s="2"/>
      <c r="ID5122" s="2"/>
      <c r="IE5122" s="2"/>
      <c r="IF5122" s="2"/>
      <c r="IG5122" s="2"/>
      <c r="IH5122" s="2"/>
      <c r="II5122" s="2"/>
      <c r="IJ5122" s="2"/>
      <c r="IK5122" s="2"/>
      <c r="IL5122" s="2"/>
      <c r="IM5122" s="2"/>
      <c r="IN5122" s="2"/>
      <c r="IO5122" s="2"/>
      <c r="IP5122" s="2"/>
      <c r="IQ5122" s="2"/>
    </row>
    <row r="5123" spans="1:251" s="16" customFormat="1" ht="18.75" customHeight="1">
      <c r="A5123" s="8"/>
      <c r="B5123" s="25"/>
      <c r="C5123" s="125" t="s">
        <v>531</v>
      </c>
      <c r="D5123" s="126"/>
      <c r="E5123" s="126"/>
      <c r="F5123" s="126"/>
      <c r="G5123" s="126"/>
      <c r="H5123" s="126"/>
      <c r="I5123" s="126"/>
      <c r="J5123" s="126"/>
      <c r="K5123" s="126"/>
      <c r="L5123" s="126"/>
      <c r="M5123" s="126"/>
      <c r="N5123" s="126"/>
      <c r="O5123" s="126"/>
      <c r="P5123" s="126"/>
      <c r="Q5123" s="126"/>
      <c r="R5123" s="126"/>
      <c r="S5123" s="126"/>
      <c r="T5123" s="126"/>
      <c r="U5123" s="126"/>
      <c r="V5123" s="126"/>
      <c r="W5123" s="126"/>
      <c r="X5123" s="126"/>
      <c r="Y5123" s="126"/>
      <c r="Z5123" s="127"/>
      <c r="AA5123" s="106">
        <v>105700</v>
      </c>
      <c r="AB5123" s="107"/>
      <c r="AC5123" s="107"/>
      <c r="AD5123" s="107"/>
      <c r="AE5123" s="107"/>
      <c r="AF5123" s="107"/>
      <c r="AG5123" s="107"/>
      <c r="AH5123" s="107"/>
      <c r="AI5123" s="108"/>
      <c r="AJ5123" s="106">
        <v>103500</v>
      </c>
      <c r="AK5123" s="107"/>
      <c r="AL5123" s="107"/>
      <c r="AM5123" s="107"/>
      <c r="AN5123" s="107"/>
      <c r="AO5123" s="107"/>
      <c r="AP5123" s="107"/>
      <c r="AQ5123" s="107"/>
      <c r="AR5123" s="108"/>
      <c r="AS5123" s="109"/>
      <c r="AT5123" s="110"/>
      <c r="AU5123" s="110"/>
      <c r="AV5123" s="110"/>
      <c r="AW5123" s="110"/>
      <c r="AX5123" s="111"/>
      <c r="AY5123" s="2"/>
      <c r="AZ5123" s="2"/>
      <c r="BA5123" s="2"/>
      <c r="BB5123" s="2"/>
      <c r="BC5123" s="2"/>
      <c r="BD5123" s="2"/>
      <c r="BE5123" s="2"/>
      <c r="BF5123" s="2"/>
      <c r="BG5123" s="2"/>
      <c r="BH5123" s="2"/>
      <c r="BI5123" s="2"/>
      <c r="BJ5123" s="2"/>
      <c r="BK5123" s="2"/>
      <c r="BL5123" s="2"/>
      <c r="BM5123" s="2"/>
      <c r="BN5123" s="2"/>
      <c r="BO5123" s="2"/>
      <c r="BP5123" s="2"/>
      <c r="BQ5123" s="2"/>
      <c r="BR5123" s="2"/>
      <c r="BS5123" s="2"/>
      <c r="BT5123" s="2"/>
      <c r="BU5123" s="2"/>
      <c r="BV5123" s="2"/>
      <c r="BW5123" s="2"/>
      <c r="BX5123" s="2"/>
      <c r="BY5123" s="2"/>
      <c r="BZ5123" s="2"/>
      <c r="CA5123" s="2"/>
      <c r="CB5123" s="2"/>
      <c r="CC5123" s="2"/>
      <c r="CD5123" s="2"/>
      <c r="CE5123" s="2"/>
      <c r="CF5123" s="2"/>
      <c r="CG5123" s="2"/>
      <c r="CH5123" s="2"/>
      <c r="CI5123" s="2"/>
      <c r="CJ5123" s="2"/>
      <c r="CK5123" s="2"/>
      <c r="CL5123" s="2"/>
      <c r="CM5123" s="2"/>
      <c r="CN5123" s="2"/>
      <c r="CO5123" s="2"/>
      <c r="CP5123" s="2"/>
      <c r="CQ5123" s="2"/>
      <c r="CR5123" s="2"/>
      <c r="CS5123" s="2"/>
      <c r="CT5123" s="2"/>
      <c r="CU5123" s="2"/>
      <c r="CV5123" s="2"/>
      <c r="CW5123" s="2"/>
      <c r="CX5123" s="2"/>
      <c r="CY5123" s="2"/>
      <c r="CZ5123" s="2"/>
      <c r="DA5123" s="2"/>
      <c r="DB5123" s="2"/>
      <c r="DC5123" s="2"/>
      <c r="DD5123" s="2"/>
      <c r="DE5123" s="2"/>
      <c r="DF5123" s="2"/>
      <c r="DG5123" s="2"/>
      <c r="DH5123" s="2"/>
      <c r="DI5123" s="2"/>
      <c r="DJ5123" s="2"/>
      <c r="DK5123" s="2"/>
      <c r="DL5123" s="2"/>
      <c r="DM5123" s="2"/>
      <c r="DN5123" s="2"/>
      <c r="DO5123" s="2"/>
      <c r="DP5123" s="2"/>
      <c r="DQ5123" s="2"/>
      <c r="DR5123" s="2"/>
      <c r="DS5123" s="2"/>
      <c r="DT5123" s="2"/>
      <c r="DU5123" s="2"/>
      <c r="DV5123" s="2"/>
      <c r="DW5123" s="2"/>
      <c r="DX5123" s="2"/>
      <c r="DY5123" s="2"/>
      <c r="DZ5123" s="2"/>
      <c r="EA5123" s="2"/>
      <c r="EB5123" s="2"/>
      <c r="EC5123" s="2"/>
      <c r="ED5123" s="2"/>
      <c r="EE5123" s="2"/>
      <c r="EF5123" s="2"/>
      <c r="EG5123" s="2"/>
      <c r="EH5123" s="2"/>
      <c r="EI5123" s="2"/>
      <c r="EJ5123" s="2"/>
      <c r="EK5123" s="2"/>
      <c r="EL5123" s="2"/>
      <c r="EM5123" s="2"/>
      <c r="EN5123" s="2"/>
      <c r="EO5123" s="2"/>
      <c r="EP5123" s="2"/>
      <c r="EQ5123" s="2"/>
      <c r="ER5123" s="2"/>
      <c r="ES5123" s="2"/>
      <c r="ET5123" s="2"/>
      <c r="EU5123" s="2"/>
      <c r="EV5123" s="2"/>
      <c r="EW5123" s="2"/>
      <c r="EX5123" s="2"/>
      <c r="EY5123" s="2"/>
      <c r="EZ5123" s="2"/>
      <c r="FA5123" s="2"/>
      <c r="FB5123" s="2"/>
      <c r="FC5123" s="2"/>
      <c r="FD5123" s="2"/>
      <c r="FE5123" s="2"/>
      <c r="FF5123" s="2"/>
      <c r="FG5123" s="2"/>
      <c r="FH5123" s="2"/>
      <c r="FI5123" s="2"/>
      <c r="FJ5123" s="2"/>
      <c r="FK5123" s="2"/>
      <c r="FL5123" s="2"/>
      <c r="FM5123" s="2"/>
      <c r="FN5123" s="2"/>
      <c r="FO5123" s="2"/>
      <c r="FP5123" s="2"/>
      <c r="FQ5123" s="2"/>
      <c r="FR5123" s="2"/>
      <c r="FS5123" s="2"/>
      <c r="FT5123" s="2"/>
      <c r="FU5123" s="2"/>
      <c r="FV5123" s="2"/>
      <c r="FW5123" s="2"/>
      <c r="FX5123" s="2"/>
      <c r="FY5123" s="2"/>
      <c r="FZ5123" s="2"/>
      <c r="GA5123" s="2"/>
      <c r="GB5123" s="2"/>
      <c r="GC5123" s="2"/>
      <c r="GD5123" s="2"/>
      <c r="GE5123" s="2"/>
      <c r="GF5123" s="2"/>
      <c r="GG5123" s="2"/>
      <c r="GH5123" s="2"/>
      <c r="GI5123" s="2"/>
      <c r="GJ5123" s="2"/>
      <c r="GK5123" s="2"/>
      <c r="GL5123" s="2"/>
      <c r="GM5123" s="2"/>
      <c r="GN5123" s="2"/>
      <c r="GO5123" s="2"/>
      <c r="GP5123" s="2"/>
      <c r="GQ5123" s="2"/>
      <c r="GR5123" s="2"/>
      <c r="GS5123" s="2"/>
      <c r="GT5123" s="2"/>
      <c r="GU5123" s="2"/>
      <c r="GV5123" s="2"/>
      <c r="GW5123" s="2"/>
      <c r="GX5123" s="2"/>
      <c r="GY5123" s="2"/>
      <c r="GZ5123" s="2"/>
      <c r="HA5123" s="2"/>
      <c r="HB5123" s="2"/>
      <c r="HC5123" s="2"/>
      <c r="HD5123" s="2"/>
      <c r="HE5123" s="2"/>
      <c r="HF5123" s="2"/>
      <c r="HG5123" s="2"/>
      <c r="HH5123" s="2"/>
      <c r="HI5123" s="2"/>
      <c r="HJ5123" s="2"/>
      <c r="HK5123" s="2"/>
      <c r="HL5123" s="2"/>
      <c r="HM5123" s="2"/>
      <c r="HN5123" s="2"/>
      <c r="HO5123" s="2"/>
      <c r="HP5123" s="2"/>
      <c r="HQ5123" s="2"/>
      <c r="HR5123" s="2"/>
      <c r="HS5123" s="2"/>
      <c r="HT5123" s="2"/>
      <c r="HU5123" s="2"/>
      <c r="HV5123" s="2"/>
      <c r="HW5123" s="2"/>
      <c r="HX5123" s="2"/>
      <c r="HY5123" s="2"/>
      <c r="HZ5123" s="2"/>
      <c r="IA5123" s="2"/>
      <c r="IB5123" s="2"/>
      <c r="IC5123" s="2"/>
      <c r="ID5123" s="2"/>
      <c r="IE5123" s="2"/>
      <c r="IF5123" s="2"/>
      <c r="IG5123" s="2"/>
      <c r="IH5123" s="2"/>
      <c r="II5123" s="2"/>
      <c r="IJ5123" s="2"/>
      <c r="IK5123" s="2"/>
      <c r="IL5123" s="2"/>
      <c r="IM5123" s="2"/>
      <c r="IN5123" s="2"/>
      <c r="IO5123" s="2"/>
      <c r="IP5123" s="2"/>
      <c r="IQ5123" s="2"/>
    </row>
    <row r="5124" spans="1:251" s="16" customFormat="1" ht="18.75" customHeight="1" thickBot="1">
      <c r="A5124" s="17"/>
      <c r="B5124" s="136" t="s">
        <v>13</v>
      </c>
      <c r="C5124" s="137"/>
      <c r="D5124" s="137"/>
      <c r="E5124" s="137"/>
      <c r="F5124" s="137"/>
      <c r="G5124" s="137"/>
      <c r="H5124" s="137"/>
      <c r="I5124" s="137"/>
      <c r="J5124" s="137"/>
      <c r="K5124" s="137"/>
      <c r="L5124" s="137"/>
      <c r="M5124" s="137"/>
      <c r="N5124" s="137"/>
      <c r="O5124" s="137"/>
      <c r="P5124" s="137"/>
      <c r="Q5124" s="137"/>
      <c r="R5124" s="137"/>
      <c r="S5124" s="137"/>
      <c r="T5124" s="137"/>
      <c r="U5124" s="137"/>
      <c r="V5124" s="137"/>
      <c r="W5124" s="137"/>
      <c r="X5124" s="137"/>
      <c r="Y5124" s="137"/>
      <c r="Z5124" s="138"/>
      <c r="AA5124" s="115">
        <f>SUM($AA$5123:$AA$5123)</f>
        <v>105700</v>
      </c>
      <c r="AB5124" s="116"/>
      <c r="AC5124" s="116"/>
      <c r="AD5124" s="116"/>
      <c r="AE5124" s="116"/>
      <c r="AF5124" s="116"/>
      <c r="AG5124" s="116"/>
      <c r="AH5124" s="116"/>
      <c r="AI5124" s="117"/>
      <c r="AJ5124" s="115">
        <f>SUM($AJ$5123:$AJ$5123)</f>
        <v>103500</v>
      </c>
      <c r="AK5124" s="116"/>
      <c r="AL5124" s="116"/>
      <c r="AM5124" s="116"/>
      <c r="AN5124" s="116"/>
      <c r="AO5124" s="116"/>
      <c r="AP5124" s="116"/>
      <c r="AQ5124" s="116"/>
      <c r="AR5124" s="117"/>
      <c r="AS5124" s="112"/>
      <c r="AT5124" s="113"/>
      <c r="AU5124" s="113"/>
      <c r="AV5124" s="113"/>
      <c r="AW5124" s="113"/>
      <c r="AX5124" s="114"/>
      <c r="AY5124" s="2"/>
      <c r="AZ5124" s="2"/>
      <c r="BA5124" s="2"/>
      <c r="BB5124" s="2"/>
      <c r="BC5124" s="2"/>
      <c r="BD5124" s="2"/>
      <c r="BE5124" s="2"/>
      <c r="BF5124" s="2"/>
      <c r="BG5124" s="2"/>
      <c r="BH5124" s="2"/>
      <c r="BI5124" s="2"/>
      <c r="BJ5124" s="2"/>
      <c r="BK5124" s="2"/>
      <c r="BL5124" s="2"/>
      <c r="BM5124" s="2"/>
      <c r="BN5124" s="2"/>
      <c r="BO5124" s="2"/>
      <c r="BP5124" s="2"/>
      <c r="BQ5124" s="2"/>
      <c r="BR5124" s="2"/>
      <c r="BS5124" s="2"/>
      <c r="BT5124" s="2"/>
      <c r="BU5124" s="2"/>
      <c r="BV5124" s="2"/>
      <c r="BW5124" s="2"/>
      <c r="BX5124" s="2"/>
      <c r="BY5124" s="2"/>
      <c r="BZ5124" s="2"/>
      <c r="CA5124" s="2"/>
      <c r="CB5124" s="2"/>
      <c r="CC5124" s="2"/>
      <c r="CD5124" s="2"/>
      <c r="CE5124" s="2"/>
      <c r="CF5124" s="2"/>
      <c r="CG5124" s="2"/>
      <c r="CH5124" s="2"/>
      <c r="CI5124" s="2"/>
      <c r="CJ5124" s="2"/>
      <c r="CK5124" s="2"/>
      <c r="CL5124" s="2"/>
      <c r="CM5124" s="2"/>
      <c r="CN5124" s="2"/>
      <c r="CO5124" s="2"/>
      <c r="CP5124" s="2"/>
      <c r="CQ5124" s="2"/>
      <c r="CR5124" s="2"/>
      <c r="CS5124" s="2"/>
      <c r="CT5124" s="2"/>
      <c r="CU5124" s="2"/>
      <c r="CV5124" s="2"/>
      <c r="CW5124" s="2"/>
      <c r="CX5124" s="2"/>
      <c r="CY5124" s="2"/>
      <c r="CZ5124" s="2"/>
      <c r="DA5124" s="2"/>
      <c r="DB5124" s="2"/>
      <c r="DC5124" s="2"/>
      <c r="DD5124" s="2"/>
      <c r="DE5124" s="2"/>
      <c r="DF5124" s="2"/>
      <c r="DG5124" s="2"/>
      <c r="DH5124" s="2"/>
      <c r="DI5124" s="2"/>
      <c r="DJ5124" s="2"/>
      <c r="DK5124" s="2"/>
      <c r="DL5124" s="2"/>
      <c r="DM5124" s="2"/>
      <c r="DN5124" s="2"/>
      <c r="DO5124" s="2"/>
      <c r="DP5124" s="2"/>
      <c r="DQ5124" s="2"/>
      <c r="DR5124" s="2"/>
      <c r="DS5124" s="2"/>
      <c r="DT5124" s="2"/>
      <c r="DU5124" s="2"/>
      <c r="DV5124" s="2"/>
      <c r="DW5124" s="2"/>
      <c r="DX5124" s="2"/>
      <c r="DY5124" s="2"/>
      <c r="DZ5124" s="2"/>
      <c r="EA5124" s="2"/>
      <c r="EB5124" s="2"/>
      <c r="EC5124" s="2"/>
      <c r="ED5124" s="2"/>
      <c r="EE5124" s="2"/>
      <c r="EF5124" s="2"/>
      <c r="EG5124" s="2"/>
      <c r="EH5124" s="2"/>
      <c r="EI5124" s="2"/>
      <c r="EJ5124" s="2"/>
      <c r="EK5124" s="2"/>
      <c r="EL5124" s="2"/>
      <c r="EM5124" s="2"/>
      <c r="EN5124" s="2"/>
      <c r="EO5124" s="2"/>
      <c r="EP5124" s="2"/>
      <c r="EQ5124" s="2"/>
      <c r="ER5124" s="2"/>
      <c r="ES5124" s="2"/>
      <c r="ET5124" s="2"/>
      <c r="EU5124" s="2"/>
      <c r="EV5124" s="2"/>
      <c r="EW5124" s="2"/>
      <c r="EX5124" s="2"/>
      <c r="EY5124" s="2"/>
      <c r="EZ5124" s="2"/>
      <c r="FA5124" s="2"/>
      <c r="FB5124" s="2"/>
      <c r="FC5124" s="2"/>
      <c r="FD5124" s="2"/>
      <c r="FE5124" s="2"/>
      <c r="FF5124" s="2"/>
      <c r="FG5124" s="2"/>
      <c r="FH5124" s="2"/>
      <c r="FI5124" s="2"/>
      <c r="FJ5124" s="2"/>
      <c r="FK5124" s="2"/>
      <c r="FL5124" s="2"/>
      <c r="FM5124" s="2"/>
      <c r="FN5124" s="2"/>
      <c r="FO5124" s="2"/>
      <c r="FP5124" s="2"/>
      <c r="FQ5124" s="2"/>
      <c r="FR5124" s="2"/>
      <c r="FS5124" s="2"/>
      <c r="FT5124" s="2"/>
      <c r="FU5124" s="2"/>
      <c r="FV5124" s="2"/>
      <c r="FW5124" s="2"/>
      <c r="FX5124" s="2"/>
      <c r="FY5124" s="2"/>
      <c r="FZ5124" s="2"/>
      <c r="GA5124" s="2"/>
      <c r="GB5124" s="2"/>
      <c r="GC5124" s="2"/>
      <c r="GD5124" s="2"/>
      <c r="GE5124" s="2"/>
      <c r="GF5124" s="2"/>
      <c r="GG5124" s="2"/>
      <c r="GH5124" s="2"/>
      <c r="GI5124" s="2"/>
      <c r="GJ5124" s="2"/>
      <c r="GK5124" s="2"/>
      <c r="GL5124" s="2"/>
      <c r="GM5124" s="2"/>
      <c r="GN5124" s="2"/>
      <c r="GO5124" s="2"/>
      <c r="GP5124" s="2"/>
      <c r="GQ5124" s="2"/>
      <c r="GR5124" s="2"/>
      <c r="GS5124" s="2"/>
      <c r="GT5124" s="2"/>
      <c r="GU5124" s="2"/>
      <c r="GV5124" s="2"/>
      <c r="GW5124" s="2"/>
      <c r="GX5124" s="2"/>
      <c r="GY5124" s="2"/>
      <c r="GZ5124" s="2"/>
      <c r="HA5124" s="2"/>
      <c r="HB5124" s="2"/>
      <c r="HC5124" s="2"/>
      <c r="HD5124" s="2"/>
      <c r="HE5124" s="2"/>
      <c r="HF5124" s="2"/>
      <c r="HG5124" s="2"/>
      <c r="HH5124" s="2"/>
      <c r="HI5124" s="2"/>
      <c r="HJ5124" s="2"/>
      <c r="HK5124" s="2"/>
      <c r="HL5124" s="2"/>
      <c r="HM5124" s="2"/>
      <c r="HN5124" s="2"/>
      <c r="HO5124" s="2"/>
      <c r="HP5124" s="2"/>
      <c r="HQ5124" s="2"/>
      <c r="HR5124" s="2"/>
      <c r="HS5124" s="2"/>
      <c r="HT5124" s="2"/>
      <c r="HU5124" s="2"/>
      <c r="HV5124" s="2"/>
      <c r="HW5124" s="2"/>
      <c r="HX5124" s="2"/>
      <c r="HY5124" s="2"/>
      <c r="HZ5124" s="2"/>
      <c r="IA5124" s="2"/>
      <c r="IB5124" s="2"/>
      <c r="IC5124" s="2"/>
      <c r="ID5124" s="2"/>
      <c r="IE5124" s="2"/>
      <c r="IF5124" s="2"/>
      <c r="IG5124" s="2"/>
      <c r="IH5124" s="2"/>
      <c r="II5124" s="2"/>
      <c r="IJ5124" s="2"/>
      <c r="IK5124" s="2"/>
      <c r="IL5124" s="2"/>
      <c r="IM5124" s="2"/>
      <c r="IN5124" s="2"/>
      <c r="IO5124" s="2"/>
      <c r="IP5124" s="2"/>
      <c r="IQ5124" s="2"/>
    </row>
    <row r="5126" spans="1:251" ht="18.75">
      <c r="A5126" s="1" t="s">
        <v>0</v>
      </c>
      <c r="AW5126" s="3"/>
      <c r="AX5126" s="4"/>
      <c r="AY5126" s="3"/>
    </row>
    <row r="5128" spans="1:251" ht="18.75">
      <c r="B5128" s="118" t="s">
        <v>8</v>
      </c>
      <c r="C5128" s="119"/>
      <c r="D5128" s="119"/>
      <c r="E5128" s="119"/>
      <c r="F5128" s="119"/>
      <c r="G5128" s="119"/>
      <c r="H5128" s="119"/>
      <c r="I5128" s="119"/>
      <c r="J5128" s="119"/>
      <c r="K5128" s="119"/>
      <c r="L5128" s="119"/>
      <c r="M5128" s="119"/>
      <c r="N5128" s="119"/>
      <c r="O5128" s="119"/>
      <c r="P5128" s="119"/>
      <c r="Q5128" s="119"/>
      <c r="R5128" s="119"/>
      <c r="S5128" s="119"/>
      <c r="T5128" s="119"/>
      <c r="U5128" s="119"/>
      <c r="V5128" s="119"/>
      <c r="W5128" s="119"/>
      <c r="X5128" s="119"/>
      <c r="Y5128" s="119"/>
      <c r="Z5128" s="119"/>
      <c r="AA5128" s="119"/>
      <c r="AB5128" s="119"/>
      <c r="AC5128" s="119"/>
      <c r="AD5128" s="119"/>
      <c r="AE5128" s="119"/>
      <c r="AF5128" s="119"/>
      <c r="AG5128" s="119"/>
      <c r="AH5128" s="119"/>
      <c r="AI5128" s="119"/>
      <c r="AJ5128" s="119"/>
      <c r="AK5128" s="119"/>
      <c r="AL5128" s="119"/>
      <c r="AM5128" s="119"/>
      <c r="AN5128" s="119"/>
      <c r="AO5128" s="119"/>
      <c r="AP5128" s="119"/>
      <c r="AQ5128" s="119"/>
      <c r="AR5128" s="119"/>
      <c r="AS5128" s="119"/>
      <c r="AT5128" s="119"/>
      <c r="AU5128" s="119"/>
      <c r="AV5128" s="119"/>
      <c r="AW5128" s="119"/>
      <c r="AX5128" s="119"/>
    </row>
    <row r="5129" spans="1:251">
      <c r="Z5129" s="5"/>
      <c r="AD5129" s="5"/>
      <c r="AE5129" s="5"/>
      <c r="AF5129" s="5"/>
      <c r="AG5129" s="5"/>
      <c r="AH5129" s="5"/>
      <c r="AI5129" s="5"/>
      <c r="AO5129" s="5"/>
    </row>
    <row r="5130" spans="1:251" ht="13.5" thickBot="1">
      <c r="Z5130" s="5"/>
      <c r="AD5130" s="5"/>
      <c r="AE5130" s="5"/>
      <c r="AF5130" s="5"/>
      <c r="AG5130" s="5"/>
      <c r="AH5130" s="5"/>
      <c r="AI5130" s="5"/>
      <c r="AO5130" s="5"/>
      <c r="DI5130" s="6"/>
    </row>
    <row r="5131" spans="1:251" ht="24.75" customHeight="1" thickBot="1">
      <c r="B5131" s="120" t="s">
        <v>1</v>
      </c>
      <c r="C5131" s="121"/>
      <c r="D5131" s="121"/>
      <c r="E5131" s="121"/>
      <c r="F5131" s="121"/>
      <c r="G5131" s="121"/>
      <c r="H5131" s="122" t="s">
        <v>157</v>
      </c>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4"/>
      <c r="DI5131" s="6"/>
    </row>
    <row r="5132" spans="1:251" ht="14.25">
      <c r="B5132" s="7"/>
      <c r="C5132" s="7"/>
      <c r="D5132" s="7"/>
      <c r="E5132" s="7"/>
      <c r="F5132" s="7"/>
      <c r="G5132" s="7"/>
      <c r="H5132" s="8"/>
      <c r="I5132" s="8"/>
      <c r="J5132" s="8"/>
      <c r="K5132" s="8"/>
      <c r="L5132" s="9"/>
      <c r="M5132" s="9"/>
      <c r="N5132" s="9"/>
      <c r="O5132" s="9"/>
      <c r="P5132" s="8"/>
      <c r="Q5132" s="8"/>
      <c r="R5132" s="8"/>
      <c r="S5132" s="8"/>
      <c r="T5132" s="8"/>
      <c r="U5132" s="8"/>
      <c r="V5132" s="10"/>
      <c r="W5132" s="10"/>
      <c r="X5132" s="10"/>
      <c r="Y5132" s="10"/>
      <c r="Z5132" s="10"/>
      <c r="AA5132" s="10"/>
      <c r="AB5132" s="10"/>
      <c r="AC5132" s="10"/>
      <c r="AD5132" s="10"/>
      <c r="AE5132" s="10"/>
      <c r="AF5132" s="10"/>
      <c r="AG5132" s="10"/>
      <c r="AH5132" s="10"/>
      <c r="AI5132" s="10"/>
      <c r="AJ5132" s="10"/>
      <c r="AK5132" s="10"/>
      <c r="AL5132" s="10"/>
      <c r="AM5132" s="10"/>
      <c r="AN5132" s="10"/>
      <c r="AO5132" s="10"/>
      <c r="AP5132" s="10"/>
      <c r="AQ5132" s="10"/>
      <c r="AR5132" s="10"/>
      <c r="AS5132" s="10"/>
      <c r="AT5132" s="10"/>
      <c r="AU5132" s="10"/>
      <c r="AV5132" s="10"/>
      <c r="AW5132" s="10"/>
      <c r="AX5132" s="10"/>
      <c r="DI5132" s="6"/>
    </row>
    <row r="5133" spans="1:251" ht="15" thickBot="1">
      <c r="A5133" s="11"/>
      <c r="B5133" s="10" t="s">
        <v>2</v>
      </c>
      <c r="C5133" s="8"/>
      <c r="D5133" s="8"/>
      <c r="E5133" s="8"/>
      <c r="F5133" s="8"/>
      <c r="G5133" s="8"/>
      <c r="H5133" s="8"/>
      <c r="I5133" s="8"/>
      <c r="J5133" s="8"/>
      <c r="K5133" s="8"/>
      <c r="L5133" s="9"/>
      <c r="M5133" s="9"/>
      <c r="N5133" s="9"/>
      <c r="O5133" s="9"/>
      <c r="P5133" s="8"/>
      <c r="Q5133" s="8"/>
      <c r="R5133" s="8"/>
      <c r="S5133" s="8"/>
      <c r="T5133" s="8"/>
      <c r="U5133" s="8"/>
      <c r="V5133" s="10"/>
      <c r="W5133" s="10"/>
      <c r="X5133" s="10"/>
      <c r="Y5133" s="10"/>
      <c r="Z5133" s="10"/>
      <c r="AA5133" s="10"/>
      <c r="AB5133" s="10"/>
      <c r="AC5133" s="10"/>
      <c r="AD5133" s="10"/>
      <c r="AE5133" s="10"/>
      <c r="AF5133" s="10"/>
      <c r="AG5133" s="10"/>
      <c r="AH5133" s="10"/>
      <c r="AI5133" s="10"/>
      <c r="AJ5133" s="10"/>
      <c r="AK5133" s="10"/>
      <c r="AL5133" s="10"/>
      <c r="AM5133" s="10"/>
      <c r="AN5133" s="10"/>
      <c r="AO5133" s="10"/>
      <c r="AP5133" s="10"/>
      <c r="AQ5133" s="10"/>
      <c r="AR5133" s="10"/>
      <c r="AS5133" s="10"/>
      <c r="AT5133" s="10"/>
      <c r="AU5133" s="10"/>
      <c r="AV5133" s="10"/>
      <c r="AW5133" s="10"/>
      <c r="AX5133" s="10"/>
      <c r="DI5133" s="6"/>
    </row>
    <row r="5134" spans="1:251" ht="14.25">
      <c r="A5134" s="8"/>
      <c r="B5134" s="12"/>
      <c r="C5134" s="7"/>
      <c r="D5134" s="7"/>
      <c r="E5134" s="7"/>
      <c r="F5134" s="7"/>
      <c r="G5134" s="7"/>
      <c r="H5134" s="7"/>
      <c r="I5134" s="7"/>
      <c r="J5134" s="7"/>
      <c r="K5134" s="7"/>
      <c r="L5134" s="13"/>
      <c r="M5134" s="13"/>
      <c r="N5134" s="13"/>
      <c r="O5134" s="13"/>
      <c r="P5134" s="7"/>
      <c r="Q5134" s="7"/>
      <c r="R5134" s="7"/>
      <c r="S5134" s="7"/>
      <c r="T5134" s="7"/>
      <c r="U5134" s="7"/>
      <c r="V5134" s="14"/>
      <c r="W5134" s="14"/>
      <c r="X5134" s="14"/>
      <c r="Y5134" s="14"/>
      <c r="Z5134" s="14"/>
      <c r="AA5134" s="14"/>
      <c r="AB5134" s="14"/>
      <c r="AC5134" s="14"/>
      <c r="AD5134" s="14"/>
      <c r="AE5134" s="14"/>
      <c r="AF5134" s="14"/>
      <c r="AG5134" s="14"/>
      <c r="AH5134" s="14"/>
      <c r="AI5134" s="14"/>
      <c r="AJ5134" s="14"/>
      <c r="AK5134" s="14"/>
      <c r="AL5134" s="14"/>
      <c r="AM5134" s="14"/>
      <c r="AN5134" s="14"/>
      <c r="AO5134" s="14"/>
      <c r="AP5134" s="14"/>
      <c r="AQ5134" s="14"/>
      <c r="AR5134" s="14"/>
      <c r="AS5134" s="14"/>
      <c r="AT5134" s="14"/>
      <c r="AU5134" s="14"/>
      <c r="AV5134" s="14"/>
      <c r="AW5134" s="14"/>
      <c r="AX5134" s="15"/>
    </row>
    <row r="5135" spans="1:251" ht="12" customHeight="1">
      <c r="A5135" s="8"/>
      <c r="B5135" s="141" t="s">
        <v>482</v>
      </c>
      <c r="C5135" s="142"/>
      <c r="D5135" s="142"/>
      <c r="E5135" s="142"/>
      <c r="F5135" s="142"/>
      <c r="G5135" s="142"/>
      <c r="H5135" s="142"/>
      <c r="I5135" s="142"/>
      <c r="J5135" s="142"/>
      <c r="K5135" s="142"/>
      <c r="L5135" s="142"/>
      <c r="M5135" s="142"/>
      <c r="N5135" s="142"/>
      <c r="O5135" s="142"/>
      <c r="P5135" s="142"/>
      <c r="Q5135" s="142"/>
      <c r="R5135" s="142"/>
      <c r="S5135" s="142"/>
      <c r="T5135" s="142"/>
      <c r="U5135" s="142"/>
      <c r="V5135" s="142"/>
      <c r="W5135" s="142"/>
      <c r="X5135" s="142"/>
      <c r="Y5135" s="142"/>
      <c r="Z5135" s="142"/>
      <c r="AA5135" s="142"/>
      <c r="AB5135" s="142"/>
      <c r="AC5135" s="142"/>
      <c r="AD5135" s="142"/>
      <c r="AE5135" s="142"/>
      <c r="AF5135" s="142"/>
      <c r="AG5135" s="142"/>
      <c r="AH5135" s="142"/>
      <c r="AI5135" s="142"/>
      <c r="AJ5135" s="142"/>
      <c r="AK5135" s="142"/>
      <c r="AL5135" s="142"/>
      <c r="AM5135" s="142"/>
      <c r="AN5135" s="142"/>
      <c r="AO5135" s="142"/>
      <c r="AP5135" s="142"/>
      <c r="AQ5135" s="142"/>
      <c r="AR5135" s="142"/>
      <c r="AS5135" s="142"/>
      <c r="AT5135" s="142"/>
      <c r="AU5135" s="142"/>
      <c r="AV5135" s="142"/>
      <c r="AW5135" s="142"/>
      <c r="AX5135" s="143"/>
    </row>
    <row r="5136" spans="1:251" ht="12" customHeight="1">
      <c r="A5136" s="8"/>
      <c r="B5136" s="141"/>
      <c r="C5136" s="142"/>
      <c r="D5136" s="142"/>
      <c r="E5136" s="142"/>
      <c r="F5136" s="142"/>
      <c r="G5136" s="142"/>
      <c r="H5136" s="142"/>
      <c r="I5136" s="142"/>
      <c r="J5136" s="142"/>
      <c r="K5136" s="142"/>
      <c r="L5136" s="142"/>
      <c r="M5136" s="142"/>
      <c r="N5136" s="142"/>
      <c r="O5136" s="142"/>
      <c r="P5136" s="142"/>
      <c r="Q5136" s="142"/>
      <c r="R5136" s="142"/>
      <c r="S5136" s="142"/>
      <c r="T5136" s="142"/>
      <c r="U5136" s="142"/>
      <c r="V5136" s="142"/>
      <c r="W5136" s="142"/>
      <c r="X5136" s="142"/>
      <c r="Y5136" s="142"/>
      <c r="Z5136" s="142"/>
      <c r="AA5136" s="142"/>
      <c r="AB5136" s="142"/>
      <c r="AC5136" s="142"/>
      <c r="AD5136" s="142"/>
      <c r="AE5136" s="142"/>
      <c r="AF5136" s="142"/>
      <c r="AG5136" s="142"/>
      <c r="AH5136" s="142"/>
      <c r="AI5136" s="142"/>
      <c r="AJ5136" s="142"/>
      <c r="AK5136" s="142"/>
      <c r="AL5136" s="142"/>
      <c r="AM5136" s="142"/>
      <c r="AN5136" s="142"/>
      <c r="AO5136" s="142"/>
      <c r="AP5136" s="142"/>
      <c r="AQ5136" s="142"/>
      <c r="AR5136" s="142"/>
      <c r="AS5136" s="142"/>
      <c r="AT5136" s="142"/>
      <c r="AU5136" s="142"/>
      <c r="AV5136" s="142"/>
      <c r="AW5136" s="142"/>
      <c r="AX5136" s="143"/>
      <c r="BC5136" s="16"/>
    </row>
    <row r="5137" spans="1:113" ht="12" customHeight="1">
      <c r="A5137" s="8"/>
      <c r="B5137" s="141"/>
      <c r="C5137" s="142"/>
      <c r="D5137" s="142"/>
      <c r="E5137" s="142"/>
      <c r="F5137" s="142"/>
      <c r="G5137" s="142"/>
      <c r="H5137" s="142"/>
      <c r="I5137" s="142"/>
      <c r="J5137" s="142"/>
      <c r="K5137" s="142"/>
      <c r="L5137" s="142"/>
      <c r="M5137" s="142"/>
      <c r="N5137" s="142"/>
      <c r="O5137" s="142"/>
      <c r="P5137" s="142"/>
      <c r="Q5137" s="142"/>
      <c r="R5137" s="142"/>
      <c r="S5137" s="142"/>
      <c r="T5137" s="142"/>
      <c r="U5137" s="142"/>
      <c r="V5137" s="142"/>
      <c r="W5137" s="142"/>
      <c r="X5137" s="142"/>
      <c r="Y5137" s="142"/>
      <c r="Z5137" s="142"/>
      <c r="AA5137" s="142"/>
      <c r="AB5137" s="142"/>
      <c r="AC5137" s="142"/>
      <c r="AD5137" s="142"/>
      <c r="AE5137" s="142"/>
      <c r="AF5137" s="142"/>
      <c r="AG5137" s="142"/>
      <c r="AH5137" s="142"/>
      <c r="AI5137" s="142"/>
      <c r="AJ5137" s="142"/>
      <c r="AK5137" s="142"/>
      <c r="AL5137" s="142"/>
      <c r="AM5137" s="142"/>
      <c r="AN5137" s="142"/>
      <c r="AO5137" s="142"/>
      <c r="AP5137" s="142"/>
      <c r="AQ5137" s="142"/>
      <c r="AR5137" s="142"/>
      <c r="AS5137" s="142"/>
      <c r="AT5137" s="142"/>
      <c r="AU5137" s="142"/>
      <c r="AV5137" s="142"/>
      <c r="AW5137" s="142"/>
      <c r="AX5137" s="143"/>
    </row>
    <row r="5138" spans="1:113" ht="12" customHeight="1">
      <c r="A5138" s="8"/>
      <c r="B5138" s="141"/>
      <c r="C5138" s="142"/>
      <c r="D5138" s="142"/>
      <c r="E5138" s="142"/>
      <c r="F5138" s="142"/>
      <c r="G5138" s="142"/>
      <c r="H5138" s="142"/>
      <c r="I5138" s="142"/>
      <c r="J5138" s="142"/>
      <c r="K5138" s="142"/>
      <c r="L5138" s="142"/>
      <c r="M5138" s="142"/>
      <c r="N5138" s="142"/>
      <c r="O5138" s="142"/>
      <c r="P5138" s="142"/>
      <c r="Q5138" s="142"/>
      <c r="R5138" s="142"/>
      <c r="S5138" s="142"/>
      <c r="T5138" s="142"/>
      <c r="U5138" s="142"/>
      <c r="V5138" s="142"/>
      <c r="W5138" s="142"/>
      <c r="X5138" s="142"/>
      <c r="Y5138" s="142"/>
      <c r="Z5138" s="142"/>
      <c r="AA5138" s="142"/>
      <c r="AB5138" s="142"/>
      <c r="AC5138" s="142"/>
      <c r="AD5138" s="142"/>
      <c r="AE5138" s="142"/>
      <c r="AF5138" s="142"/>
      <c r="AG5138" s="142"/>
      <c r="AH5138" s="142"/>
      <c r="AI5138" s="142"/>
      <c r="AJ5138" s="142"/>
      <c r="AK5138" s="142"/>
      <c r="AL5138" s="142"/>
      <c r="AM5138" s="142"/>
      <c r="AN5138" s="142"/>
      <c r="AO5138" s="142"/>
      <c r="AP5138" s="142"/>
      <c r="AQ5138" s="142"/>
      <c r="AR5138" s="142"/>
      <c r="AS5138" s="142"/>
      <c r="AT5138" s="142"/>
      <c r="AU5138" s="142"/>
      <c r="AV5138" s="142"/>
      <c r="AW5138" s="142"/>
      <c r="AX5138" s="143"/>
    </row>
    <row r="5139" spans="1:113" ht="12" customHeight="1">
      <c r="A5139" s="8"/>
      <c r="B5139" s="141"/>
      <c r="C5139" s="142"/>
      <c r="D5139" s="142"/>
      <c r="E5139" s="142"/>
      <c r="F5139" s="142"/>
      <c r="G5139" s="142"/>
      <c r="H5139" s="142"/>
      <c r="I5139" s="142"/>
      <c r="J5139" s="142"/>
      <c r="K5139" s="142"/>
      <c r="L5139" s="142"/>
      <c r="M5139" s="142"/>
      <c r="N5139" s="142"/>
      <c r="O5139" s="142"/>
      <c r="P5139" s="142"/>
      <c r="Q5139" s="142"/>
      <c r="R5139" s="142"/>
      <c r="S5139" s="142"/>
      <c r="T5139" s="142"/>
      <c r="U5139" s="142"/>
      <c r="V5139" s="142"/>
      <c r="W5139" s="142"/>
      <c r="X5139" s="142"/>
      <c r="Y5139" s="142"/>
      <c r="Z5139" s="142"/>
      <c r="AA5139" s="142"/>
      <c r="AB5139" s="142"/>
      <c r="AC5139" s="142"/>
      <c r="AD5139" s="142"/>
      <c r="AE5139" s="142"/>
      <c r="AF5139" s="142"/>
      <c r="AG5139" s="142"/>
      <c r="AH5139" s="142"/>
      <c r="AI5139" s="142"/>
      <c r="AJ5139" s="142"/>
      <c r="AK5139" s="142"/>
      <c r="AL5139" s="142"/>
      <c r="AM5139" s="142"/>
      <c r="AN5139" s="142"/>
      <c r="AO5139" s="142"/>
      <c r="AP5139" s="142"/>
      <c r="AQ5139" s="142"/>
      <c r="AR5139" s="142"/>
      <c r="AS5139" s="142"/>
      <c r="AT5139" s="142"/>
      <c r="AU5139" s="142"/>
      <c r="AV5139" s="142"/>
      <c r="AW5139" s="142"/>
      <c r="AX5139" s="143"/>
    </row>
    <row r="5140" spans="1:113" ht="15" thickBot="1">
      <c r="A5140" s="17"/>
      <c r="B5140" s="18"/>
      <c r="C5140" s="19"/>
      <c r="D5140" s="19"/>
      <c r="E5140" s="19"/>
      <c r="F5140" s="19"/>
      <c r="G5140" s="19"/>
      <c r="H5140" s="19"/>
      <c r="I5140" s="19"/>
      <c r="J5140" s="19"/>
      <c r="K5140" s="19"/>
      <c r="L5140" s="19"/>
      <c r="M5140" s="19"/>
      <c r="N5140" s="19"/>
      <c r="O5140" s="19"/>
      <c r="P5140" s="19"/>
      <c r="Q5140" s="19"/>
      <c r="R5140" s="19"/>
      <c r="S5140" s="19"/>
      <c r="T5140" s="19"/>
      <c r="U5140" s="19"/>
      <c r="V5140" s="19"/>
      <c r="W5140" s="19"/>
      <c r="X5140" s="19"/>
      <c r="Y5140" s="19"/>
      <c r="Z5140" s="19"/>
      <c r="AA5140" s="19"/>
      <c r="AB5140" s="19"/>
      <c r="AC5140" s="19"/>
      <c r="AD5140" s="19"/>
      <c r="AE5140" s="19"/>
      <c r="AF5140" s="19"/>
      <c r="AG5140" s="19"/>
      <c r="AH5140" s="19"/>
      <c r="AI5140" s="19"/>
      <c r="AJ5140" s="19"/>
      <c r="AK5140" s="19"/>
      <c r="AL5140" s="19"/>
      <c r="AM5140" s="19"/>
      <c r="AN5140" s="19"/>
      <c r="AO5140" s="19"/>
      <c r="AP5140" s="19"/>
      <c r="AQ5140" s="19"/>
      <c r="AR5140" s="19"/>
      <c r="AS5140" s="19"/>
      <c r="AT5140" s="19"/>
      <c r="AU5140" s="19"/>
      <c r="AV5140" s="19"/>
      <c r="AW5140" s="19"/>
      <c r="AX5140" s="20"/>
    </row>
    <row r="5141" spans="1:113">
      <c r="B5141" s="21"/>
    </row>
    <row r="5142" spans="1:113" ht="15" thickBot="1">
      <c r="A5142" s="11"/>
      <c r="B5142" s="10" t="s">
        <v>3</v>
      </c>
      <c r="C5142" s="8"/>
      <c r="D5142" s="8"/>
      <c r="E5142" s="8"/>
      <c r="F5142" s="8"/>
      <c r="G5142" s="8"/>
      <c r="H5142" s="8"/>
      <c r="I5142" s="8"/>
      <c r="J5142" s="8"/>
      <c r="K5142" s="8"/>
      <c r="L5142" s="9"/>
      <c r="M5142" s="9"/>
      <c r="N5142" s="9"/>
      <c r="O5142" s="9"/>
      <c r="P5142" s="8"/>
      <c r="Q5142" s="8"/>
      <c r="R5142" s="8"/>
      <c r="S5142" s="8"/>
      <c r="T5142" s="8"/>
      <c r="U5142" s="8"/>
      <c r="V5142" s="10"/>
      <c r="W5142" s="10"/>
      <c r="X5142" s="10"/>
      <c r="Y5142" s="10"/>
      <c r="Z5142" s="10"/>
      <c r="AA5142" s="10"/>
      <c r="AB5142" s="10"/>
      <c r="AC5142" s="10"/>
      <c r="AD5142" s="10"/>
      <c r="AE5142" s="10"/>
      <c r="AF5142" s="10"/>
      <c r="AG5142" s="10"/>
      <c r="AH5142" s="10"/>
      <c r="AI5142" s="10"/>
      <c r="AJ5142" s="10"/>
      <c r="AK5142" s="10"/>
      <c r="AL5142" s="10"/>
      <c r="AM5142" s="10"/>
      <c r="AN5142" s="10"/>
      <c r="AO5142" s="10"/>
      <c r="AP5142" s="10"/>
      <c r="AQ5142" s="10"/>
      <c r="AR5142" s="10"/>
      <c r="AS5142" s="10"/>
      <c r="AT5142" s="10"/>
      <c r="AU5142" s="10"/>
      <c r="AV5142" s="10"/>
      <c r="AW5142" s="10"/>
      <c r="AX5142" s="10"/>
      <c r="DI5142" s="6"/>
    </row>
    <row r="5143" spans="1:113" ht="14.25">
      <c r="A5143" s="8"/>
      <c r="B5143" s="12"/>
      <c r="C5143" s="7"/>
      <c r="D5143" s="7"/>
      <c r="E5143" s="7"/>
      <c r="F5143" s="7"/>
      <c r="G5143" s="7"/>
      <c r="H5143" s="7"/>
      <c r="I5143" s="7"/>
      <c r="J5143" s="7"/>
      <c r="K5143" s="7"/>
      <c r="L5143" s="13"/>
      <c r="M5143" s="13"/>
      <c r="N5143" s="13"/>
      <c r="O5143" s="13"/>
      <c r="P5143" s="7"/>
      <c r="Q5143" s="7"/>
      <c r="R5143" s="7"/>
      <c r="S5143" s="7"/>
      <c r="T5143" s="7"/>
      <c r="U5143" s="7"/>
      <c r="V5143" s="14"/>
      <c r="W5143" s="14"/>
      <c r="X5143" s="14"/>
      <c r="Y5143" s="14"/>
      <c r="Z5143" s="14"/>
      <c r="AA5143" s="14"/>
      <c r="AB5143" s="14"/>
      <c r="AC5143" s="14"/>
      <c r="AD5143" s="14"/>
      <c r="AE5143" s="14"/>
      <c r="AF5143" s="14"/>
      <c r="AG5143" s="14"/>
      <c r="AH5143" s="14"/>
      <c r="AI5143" s="14"/>
      <c r="AJ5143" s="14"/>
      <c r="AK5143" s="14"/>
      <c r="AL5143" s="14"/>
      <c r="AM5143" s="14"/>
      <c r="AN5143" s="14"/>
      <c r="AO5143" s="14"/>
      <c r="AP5143" s="14"/>
      <c r="AQ5143" s="14"/>
      <c r="AR5143" s="14"/>
      <c r="AS5143" s="14"/>
      <c r="AT5143" s="14"/>
      <c r="AU5143" s="14"/>
      <c r="AV5143" s="14"/>
      <c r="AW5143" s="14"/>
      <c r="AX5143" s="15"/>
    </row>
    <row r="5144" spans="1:113" ht="12" customHeight="1">
      <c r="A5144" s="8"/>
      <c r="B5144" s="141" t="s">
        <v>483</v>
      </c>
      <c r="C5144" s="142"/>
      <c r="D5144" s="142"/>
      <c r="E5144" s="142"/>
      <c r="F5144" s="142"/>
      <c r="G5144" s="142"/>
      <c r="H5144" s="142"/>
      <c r="I5144" s="142"/>
      <c r="J5144" s="142"/>
      <c r="K5144" s="142"/>
      <c r="L5144" s="142"/>
      <c r="M5144" s="142"/>
      <c r="N5144" s="142"/>
      <c r="O5144" s="142"/>
      <c r="P5144" s="142"/>
      <c r="Q5144" s="142"/>
      <c r="R5144" s="142"/>
      <c r="S5144" s="142"/>
      <c r="T5144" s="142"/>
      <c r="U5144" s="142"/>
      <c r="V5144" s="142"/>
      <c r="W5144" s="142"/>
      <c r="X5144" s="142"/>
      <c r="Y5144" s="142"/>
      <c r="Z5144" s="142"/>
      <c r="AA5144" s="142"/>
      <c r="AB5144" s="142"/>
      <c r="AC5144" s="142"/>
      <c r="AD5144" s="142"/>
      <c r="AE5144" s="142"/>
      <c r="AF5144" s="142"/>
      <c r="AG5144" s="142"/>
      <c r="AH5144" s="142"/>
      <c r="AI5144" s="142"/>
      <c r="AJ5144" s="142"/>
      <c r="AK5144" s="142"/>
      <c r="AL5144" s="142"/>
      <c r="AM5144" s="142"/>
      <c r="AN5144" s="142"/>
      <c r="AO5144" s="142"/>
      <c r="AP5144" s="142"/>
      <c r="AQ5144" s="142"/>
      <c r="AR5144" s="142"/>
      <c r="AS5144" s="142"/>
      <c r="AT5144" s="142"/>
      <c r="AU5144" s="142"/>
      <c r="AV5144" s="142"/>
      <c r="AW5144" s="142"/>
      <c r="AX5144" s="143"/>
    </row>
    <row r="5145" spans="1:113" ht="12" customHeight="1">
      <c r="A5145" s="8"/>
      <c r="B5145" s="141"/>
      <c r="C5145" s="142"/>
      <c r="D5145" s="142"/>
      <c r="E5145" s="142"/>
      <c r="F5145" s="142"/>
      <c r="G5145" s="142"/>
      <c r="H5145" s="142"/>
      <c r="I5145" s="142"/>
      <c r="J5145" s="142"/>
      <c r="K5145" s="142"/>
      <c r="L5145" s="142"/>
      <c r="M5145" s="142"/>
      <c r="N5145" s="142"/>
      <c r="O5145" s="142"/>
      <c r="P5145" s="142"/>
      <c r="Q5145" s="142"/>
      <c r="R5145" s="142"/>
      <c r="S5145" s="142"/>
      <c r="T5145" s="142"/>
      <c r="U5145" s="142"/>
      <c r="V5145" s="142"/>
      <c r="W5145" s="142"/>
      <c r="X5145" s="142"/>
      <c r="Y5145" s="142"/>
      <c r="Z5145" s="142"/>
      <c r="AA5145" s="142"/>
      <c r="AB5145" s="142"/>
      <c r="AC5145" s="142"/>
      <c r="AD5145" s="142"/>
      <c r="AE5145" s="142"/>
      <c r="AF5145" s="142"/>
      <c r="AG5145" s="142"/>
      <c r="AH5145" s="142"/>
      <c r="AI5145" s="142"/>
      <c r="AJ5145" s="142"/>
      <c r="AK5145" s="142"/>
      <c r="AL5145" s="142"/>
      <c r="AM5145" s="142"/>
      <c r="AN5145" s="142"/>
      <c r="AO5145" s="142"/>
      <c r="AP5145" s="142"/>
      <c r="AQ5145" s="142"/>
      <c r="AR5145" s="142"/>
      <c r="AS5145" s="142"/>
      <c r="AT5145" s="142"/>
      <c r="AU5145" s="142"/>
      <c r="AV5145" s="142"/>
      <c r="AW5145" s="142"/>
      <c r="AX5145" s="143"/>
      <c r="BC5145" s="16"/>
    </row>
    <row r="5146" spans="1:113" ht="12" customHeight="1">
      <c r="A5146" s="8"/>
      <c r="B5146" s="141"/>
      <c r="C5146" s="142"/>
      <c r="D5146" s="142"/>
      <c r="E5146" s="142"/>
      <c r="F5146" s="142"/>
      <c r="G5146" s="142"/>
      <c r="H5146" s="142"/>
      <c r="I5146" s="142"/>
      <c r="J5146" s="142"/>
      <c r="K5146" s="142"/>
      <c r="L5146" s="142"/>
      <c r="M5146" s="142"/>
      <c r="N5146" s="142"/>
      <c r="O5146" s="142"/>
      <c r="P5146" s="142"/>
      <c r="Q5146" s="142"/>
      <c r="R5146" s="142"/>
      <c r="S5146" s="142"/>
      <c r="T5146" s="142"/>
      <c r="U5146" s="142"/>
      <c r="V5146" s="142"/>
      <c r="W5146" s="142"/>
      <c r="X5146" s="142"/>
      <c r="Y5146" s="142"/>
      <c r="Z5146" s="142"/>
      <c r="AA5146" s="142"/>
      <c r="AB5146" s="142"/>
      <c r="AC5146" s="142"/>
      <c r="AD5146" s="142"/>
      <c r="AE5146" s="142"/>
      <c r="AF5146" s="142"/>
      <c r="AG5146" s="142"/>
      <c r="AH5146" s="142"/>
      <c r="AI5146" s="142"/>
      <c r="AJ5146" s="142"/>
      <c r="AK5146" s="142"/>
      <c r="AL5146" s="142"/>
      <c r="AM5146" s="142"/>
      <c r="AN5146" s="142"/>
      <c r="AO5146" s="142"/>
      <c r="AP5146" s="142"/>
      <c r="AQ5146" s="142"/>
      <c r="AR5146" s="142"/>
      <c r="AS5146" s="142"/>
      <c r="AT5146" s="142"/>
      <c r="AU5146" s="142"/>
      <c r="AV5146" s="142"/>
      <c r="AW5146" s="142"/>
      <c r="AX5146" s="143"/>
    </row>
    <row r="5147" spans="1:113" ht="12" customHeight="1">
      <c r="A5147" s="8"/>
      <c r="B5147" s="141"/>
      <c r="C5147" s="142"/>
      <c r="D5147" s="142"/>
      <c r="E5147" s="142"/>
      <c r="F5147" s="142"/>
      <c r="G5147" s="142"/>
      <c r="H5147" s="142"/>
      <c r="I5147" s="142"/>
      <c r="J5147" s="142"/>
      <c r="K5147" s="142"/>
      <c r="L5147" s="142"/>
      <c r="M5147" s="142"/>
      <c r="N5147" s="142"/>
      <c r="O5147" s="142"/>
      <c r="P5147" s="142"/>
      <c r="Q5147" s="142"/>
      <c r="R5147" s="142"/>
      <c r="S5147" s="142"/>
      <c r="T5147" s="142"/>
      <c r="U5147" s="142"/>
      <c r="V5147" s="142"/>
      <c r="W5147" s="142"/>
      <c r="X5147" s="142"/>
      <c r="Y5147" s="142"/>
      <c r="Z5147" s="142"/>
      <c r="AA5147" s="142"/>
      <c r="AB5147" s="142"/>
      <c r="AC5147" s="142"/>
      <c r="AD5147" s="142"/>
      <c r="AE5147" s="142"/>
      <c r="AF5147" s="142"/>
      <c r="AG5147" s="142"/>
      <c r="AH5147" s="142"/>
      <c r="AI5147" s="142"/>
      <c r="AJ5147" s="142"/>
      <c r="AK5147" s="142"/>
      <c r="AL5147" s="142"/>
      <c r="AM5147" s="142"/>
      <c r="AN5147" s="142"/>
      <c r="AO5147" s="142"/>
      <c r="AP5147" s="142"/>
      <c r="AQ5147" s="142"/>
      <c r="AR5147" s="142"/>
      <c r="AS5147" s="142"/>
      <c r="AT5147" s="142"/>
      <c r="AU5147" s="142"/>
      <c r="AV5147" s="142"/>
      <c r="AW5147" s="142"/>
      <c r="AX5147" s="143"/>
    </row>
    <row r="5148" spans="1:113" ht="12" customHeight="1">
      <c r="A5148" s="8"/>
      <c r="B5148" s="141"/>
      <c r="C5148" s="142"/>
      <c r="D5148" s="142"/>
      <c r="E5148" s="142"/>
      <c r="F5148" s="142"/>
      <c r="G5148" s="142"/>
      <c r="H5148" s="142"/>
      <c r="I5148" s="142"/>
      <c r="J5148" s="142"/>
      <c r="K5148" s="142"/>
      <c r="L5148" s="142"/>
      <c r="M5148" s="142"/>
      <c r="N5148" s="142"/>
      <c r="O5148" s="142"/>
      <c r="P5148" s="142"/>
      <c r="Q5148" s="142"/>
      <c r="R5148" s="142"/>
      <c r="S5148" s="142"/>
      <c r="T5148" s="142"/>
      <c r="U5148" s="142"/>
      <c r="V5148" s="142"/>
      <c r="W5148" s="142"/>
      <c r="X5148" s="142"/>
      <c r="Y5148" s="142"/>
      <c r="Z5148" s="142"/>
      <c r="AA5148" s="142"/>
      <c r="AB5148" s="142"/>
      <c r="AC5148" s="142"/>
      <c r="AD5148" s="142"/>
      <c r="AE5148" s="142"/>
      <c r="AF5148" s="142"/>
      <c r="AG5148" s="142"/>
      <c r="AH5148" s="142"/>
      <c r="AI5148" s="142"/>
      <c r="AJ5148" s="142"/>
      <c r="AK5148" s="142"/>
      <c r="AL5148" s="142"/>
      <c r="AM5148" s="142"/>
      <c r="AN5148" s="142"/>
      <c r="AO5148" s="142"/>
      <c r="AP5148" s="142"/>
      <c r="AQ5148" s="142"/>
      <c r="AR5148" s="142"/>
      <c r="AS5148" s="142"/>
      <c r="AT5148" s="142"/>
      <c r="AU5148" s="142"/>
      <c r="AV5148" s="142"/>
      <c r="AW5148" s="142"/>
      <c r="AX5148" s="143"/>
    </row>
    <row r="5149" spans="1:113" ht="15" thickBot="1">
      <c r="A5149" s="17"/>
      <c r="B5149" s="18"/>
      <c r="C5149" s="19"/>
      <c r="D5149" s="19"/>
      <c r="E5149" s="19"/>
      <c r="F5149" s="19"/>
      <c r="G5149" s="19"/>
      <c r="H5149" s="19"/>
      <c r="I5149" s="19"/>
      <c r="J5149" s="19"/>
      <c r="K5149" s="19"/>
      <c r="L5149" s="19"/>
      <c r="M5149" s="19"/>
      <c r="N5149" s="19"/>
      <c r="O5149" s="19"/>
      <c r="P5149" s="19"/>
      <c r="Q5149" s="19"/>
      <c r="R5149" s="19"/>
      <c r="S5149" s="19"/>
      <c r="T5149" s="19"/>
      <c r="U5149" s="19"/>
      <c r="V5149" s="19"/>
      <c r="W5149" s="19"/>
      <c r="X5149" s="19"/>
      <c r="Y5149" s="19"/>
      <c r="Z5149" s="19"/>
      <c r="AA5149" s="19"/>
      <c r="AB5149" s="19"/>
      <c r="AC5149" s="19"/>
      <c r="AD5149" s="19"/>
      <c r="AE5149" s="19"/>
      <c r="AF5149" s="19"/>
      <c r="AG5149" s="19"/>
      <c r="AH5149" s="19"/>
      <c r="AI5149" s="19"/>
      <c r="AJ5149" s="19"/>
      <c r="AK5149" s="19"/>
      <c r="AL5149" s="19"/>
      <c r="AM5149" s="19"/>
      <c r="AN5149" s="19"/>
      <c r="AO5149" s="19"/>
      <c r="AP5149" s="19"/>
      <c r="AQ5149" s="19"/>
      <c r="AR5149" s="19"/>
      <c r="AS5149" s="19"/>
      <c r="AT5149" s="19"/>
      <c r="AU5149" s="19"/>
      <c r="AV5149" s="19"/>
      <c r="AW5149" s="19"/>
      <c r="AX5149" s="20"/>
    </row>
    <row r="5150" spans="1:113">
      <c r="B5150" s="21"/>
    </row>
    <row r="5151" spans="1:113" ht="14.25">
      <c r="B5151" s="10" t="s">
        <v>4</v>
      </c>
      <c r="C5151" s="8"/>
      <c r="D5151" s="8"/>
      <c r="E5151" s="8"/>
      <c r="F5151" s="8"/>
      <c r="G5151" s="8"/>
      <c r="H5151" s="8"/>
      <c r="I5151" s="8"/>
      <c r="J5151" s="8"/>
      <c r="K5151" s="8"/>
      <c r="L5151" s="9"/>
      <c r="M5151" s="9"/>
      <c r="N5151" s="9"/>
      <c r="O5151" s="9"/>
      <c r="P5151" s="8"/>
      <c r="Q5151" s="8"/>
      <c r="R5151" s="8"/>
      <c r="S5151" s="8"/>
      <c r="T5151" s="8"/>
      <c r="U5151" s="8"/>
      <c r="V5151" s="10"/>
      <c r="W5151" s="10"/>
      <c r="X5151" s="10"/>
      <c r="Y5151" s="10"/>
      <c r="Z5151" s="10"/>
      <c r="AA5151" s="10"/>
      <c r="AB5151" s="10"/>
      <c r="AC5151" s="10"/>
      <c r="AD5151" s="10"/>
      <c r="AE5151" s="10"/>
      <c r="AF5151" s="10"/>
      <c r="AG5151" s="10"/>
      <c r="AH5151" s="10"/>
      <c r="AI5151" s="10"/>
      <c r="AJ5151" s="10"/>
      <c r="AK5151" s="10"/>
      <c r="AL5151" s="10"/>
      <c r="AM5151" s="10"/>
      <c r="AN5151" s="10"/>
      <c r="AO5151" s="10"/>
      <c r="AP5151" s="10"/>
      <c r="AQ5151" s="10"/>
      <c r="AR5151" s="10"/>
      <c r="AS5151" s="10"/>
      <c r="AT5151" s="10"/>
      <c r="AU5151" s="10"/>
      <c r="AV5151" s="10"/>
      <c r="AW5151" s="10"/>
      <c r="AX5151" s="10"/>
    </row>
    <row r="5152" spans="1:113" ht="15" thickBot="1">
      <c r="B5152" s="8"/>
      <c r="C5152" s="8"/>
      <c r="D5152" s="8"/>
      <c r="E5152" s="8"/>
      <c r="F5152" s="8"/>
      <c r="G5152" s="8"/>
      <c r="H5152" s="8"/>
      <c r="I5152" s="8"/>
      <c r="J5152" s="8"/>
      <c r="K5152" s="8"/>
      <c r="L5152" s="9"/>
      <c r="M5152" s="9"/>
      <c r="N5152" s="9"/>
      <c r="O5152" s="9"/>
      <c r="P5152" s="8"/>
      <c r="Q5152" s="8"/>
      <c r="R5152" s="8"/>
      <c r="S5152" s="8"/>
      <c r="T5152" s="8"/>
      <c r="U5152" s="8"/>
      <c r="V5152" s="10"/>
      <c r="W5152" s="10"/>
      <c r="X5152" s="10"/>
      <c r="Y5152" s="10"/>
      <c r="Z5152" s="10"/>
      <c r="AA5152" s="10"/>
      <c r="AB5152" s="10"/>
      <c r="AC5152" s="10"/>
      <c r="AD5152" s="10"/>
      <c r="AE5152" s="10"/>
      <c r="AF5152" s="10"/>
      <c r="AG5152" s="10"/>
      <c r="AH5152" s="10"/>
      <c r="AI5152" s="10"/>
      <c r="AJ5152" s="10"/>
      <c r="AK5152" s="10"/>
      <c r="AL5152" s="10"/>
      <c r="AM5152" s="10"/>
      <c r="AN5152" s="10"/>
      <c r="AO5152" s="10"/>
      <c r="AP5152" s="10"/>
      <c r="AQ5152" s="10"/>
      <c r="AR5152" s="10"/>
      <c r="AS5152" s="10"/>
      <c r="AT5152" s="10"/>
      <c r="AU5152" s="10"/>
      <c r="AV5152" s="10"/>
      <c r="AW5152" s="10"/>
      <c r="AX5152" s="22" t="s">
        <v>5</v>
      </c>
    </row>
    <row r="5153" spans="1:251" s="16" customFormat="1" ht="13.5" customHeight="1">
      <c r="A5153" s="8"/>
      <c r="B5153" s="146" t="s">
        <v>6</v>
      </c>
      <c r="C5153" s="129"/>
      <c r="D5153" s="129"/>
      <c r="E5153" s="129"/>
      <c r="F5153" s="129"/>
      <c r="G5153" s="129"/>
      <c r="H5153" s="129"/>
      <c r="I5153" s="129"/>
      <c r="J5153" s="129"/>
      <c r="K5153" s="129"/>
      <c r="L5153" s="129"/>
      <c r="M5153" s="129"/>
      <c r="N5153" s="129"/>
      <c r="O5153" s="129"/>
      <c r="P5153" s="129"/>
      <c r="Q5153" s="129"/>
      <c r="R5153" s="129"/>
      <c r="S5153" s="129"/>
      <c r="T5153" s="129"/>
      <c r="U5153" s="129"/>
      <c r="V5153" s="129"/>
      <c r="W5153" s="129"/>
      <c r="X5153" s="129"/>
      <c r="Y5153" s="129"/>
      <c r="Z5153" s="130"/>
      <c r="AA5153" s="128" t="s">
        <v>11</v>
      </c>
      <c r="AB5153" s="129"/>
      <c r="AC5153" s="129"/>
      <c r="AD5153" s="129"/>
      <c r="AE5153" s="129"/>
      <c r="AF5153" s="129"/>
      <c r="AG5153" s="129"/>
      <c r="AH5153" s="129"/>
      <c r="AI5153" s="130"/>
      <c r="AJ5153" s="128" t="s">
        <v>12</v>
      </c>
      <c r="AK5153" s="129"/>
      <c r="AL5153" s="129"/>
      <c r="AM5153" s="129"/>
      <c r="AN5153" s="129"/>
      <c r="AO5153" s="129"/>
      <c r="AP5153" s="129"/>
      <c r="AQ5153" s="129"/>
      <c r="AR5153" s="130"/>
      <c r="AS5153" s="128" t="s">
        <v>7</v>
      </c>
      <c r="AT5153" s="129"/>
      <c r="AU5153" s="129"/>
      <c r="AV5153" s="129"/>
      <c r="AW5153" s="129"/>
      <c r="AX5153" s="134"/>
      <c r="AY5153" s="2"/>
      <c r="AZ5153" s="2"/>
      <c r="BA5153" s="2"/>
      <c r="BB5153" s="2"/>
      <c r="BC5153" s="2"/>
      <c r="BD5153" s="2"/>
      <c r="BE5153" s="2"/>
      <c r="BF5153" s="2"/>
      <c r="BG5153" s="2"/>
      <c r="BH5153" s="2"/>
      <c r="BI5153" s="2"/>
      <c r="BJ5153" s="2"/>
      <c r="BK5153" s="2"/>
      <c r="BL5153" s="2"/>
      <c r="BM5153" s="2"/>
      <c r="BN5153" s="2"/>
      <c r="BO5153" s="2"/>
      <c r="BP5153" s="2"/>
      <c r="BQ5153" s="2"/>
      <c r="BR5153" s="2"/>
      <c r="BS5153" s="2"/>
      <c r="BT5153" s="2"/>
      <c r="BU5153" s="2"/>
      <c r="BV5153" s="2"/>
      <c r="BW5153" s="2"/>
      <c r="BX5153" s="2"/>
      <c r="BY5153" s="2"/>
      <c r="BZ5153" s="2"/>
      <c r="CA5153" s="2"/>
      <c r="CB5153" s="2"/>
      <c r="CC5153" s="2"/>
      <c r="CD5153" s="2"/>
      <c r="CE5153" s="2"/>
      <c r="CF5153" s="2"/>
      <c r="CG5153" s="2"/>
      <c r="CH5153" s="2"/>
      <c r="CI5153" s="2"/>
      <c r="CJ5153" s="2"/>
      <c r="CK5153" s="2"/>
      <c r="CL5153" s="2"/>
      <c r="CM5153" s="2"/>
      <c r="CN5153" s="2"/>
      <c r="CO5153" s="2"/>
      <c r="CP5153" s="2"/>
      <c r="CQ5153" s="2"/>
      <c r="CR5153" s="2"/>
      <c r="CS5153" s="2"/>
      <c r="CT5153" s="2"/>
      <c r="CU5153" s="2"/>
      <c r="CV5153" s="2"/>
      <c r="CW5153" s="2"/>
      <c r="CX5153" s="2"/>
      <c r="CY5153" s="2"/>
      <c r="CZ5153" s="2"/>
      <c r="DA5153" s="2"/>
      <c r="DB5153" s="2"/>
      <c r="DC5153" s="2"/>
      <c r="DD5153" s="2"/>
      <c r="DE5153" s="2"/>
      <c r="DF5153" s="2"/>
      <c r="DG5153" s="2"/>
      <c r="DH5153" s="2"/>
      <c r="DI5153" s="2"/>
      <c r="DJ5153" s="2"/>
      <c r="DK5153" s="2"/>
      <c r="DL5153" s="2"/>
      <c r="DM5153" s="2"/>
      <c r="DN5153" s="2"/>
      <c r="DO5153" s="2"/>
      <c r="DP5153" s="2"/>
      <c r="DQ5153" s="2"/>
      <c r="DR5153" s="2"/>
      <c r="DS5153" s="2"/>
      <c r="DT5153" s="2"/>
      <c r="DU5153" s="2"/>
      <c r="DV5153" s="2"/>
      <c r="DW5153" s="2"/>
      <c r="DX5153" s="2"/>
      <c r="DY5153" s="2"/>
      <c r="DZ5153" s="2"/>
      <c r="EA5153" s="2"/>
      <c r="EB5153" s="2"/>
      <c r="EC5153" s="2"/>
      <c r="ED5153" s="2"/>
      <c r="EE5153" s="2"/>
      <c r="EF5153" s="2"/>
      <c r="EG5153" s="2"/>
      <c r="EH5153" s="2"/>
      <c r="EI5153" s="2"/>
      <c r="EJ5153" s="2"/>
      <c r="EK5153" s="2"/>
      <c r="EL5153" s="2"/>
      <c r="EM5153" s="2"/>
      <c r="EN5153" s="2"/>
      <c r="EO5153" s="2"/>
      <c r="EP5153" s="2"/>
      <c r="EQ5153" s="2"/>
      <c r="ER5153" s="2"/>
      <c r="ES5153" s="2"/>
      <c r="ET5153" s="2"/>
      <c r="EU5153" s="2"/>
      <c r="EV5153" s="2"/>
      <c r="EW5153" s="2"/>
      <c r="EX5153" s="2"/>
      <c r="EY5153" s="2"/>
      <c r="EZ5153" s="2"/>
      <c r="FA5153" s="2"/>
      <c r="FB5153" s="2"/>
      <c r="FC5153" s="2"/>
      <c r="FD5153" s="2"/>
      <c r="FE5153" s="2"/>
      <c r="FF5153" s="2"/>
      <c r="FG5153" s="2"/>
      <c r="FH5153" s="2"/>
      <c r="FI5153" s="2"/>
      <c r="FJ5153" s="2"/>
      <c r="FK5153" s="2"/>
      <c r="FL5153" s="2"/>
      <c r="FM5153" s="2"/>
      <c r="FN5153" s="2"/>
      <c r="FO5153" s="2"/>
      <c r="FP5153" s="2"/>
      <c r="FQ5153" s="2"/>
      <c r="FR5153" s="2"/>
      <c r="FS5153" s="2"/>
      <c r="FT5153" s="2"/>
      <c r="FU5153" s="2"/>
      <c r="FV5153" s="2"/>
      <c r="FW5153" s="2"/>
      <c r="FX5153" s="2"/>
      <c r="FY5153" s="2"/>
      <c r="FZ5153" s="2"/>
      <c r="GA5153" s="2"/>
      <c r="GB5153" s="2"/>
      <c r="GC5153" s="2"/>
      <c r="GD5153" s="2"/>
      <c r="GE5153" s="2"/>
      <c r="GF5153" s="2"/>
      <c r="GG5153" s="2"/>
      <c r="GH5153" s="2"/>
      <c r="GI5153" s="2"/>
      <c r="GJ5153" s="2"/>
      <c r="GK5153" s="2"/>
      <c r="GL5153" s="2"/>
      <c r="GM5153" s="2"/>
      <c r="GN5153" s="2"/>
      <c r="GO5153" s="2"/>
      <c r="GP5153" s="2"/>
      <c r="GQ5153" s="2"/>
      <c r="GR5153" s="2"/>
      <c r="GS5153" s="2"/>
      <c r="GT5153" s="2"/>
      <c r="GU5153" s="2"/>
      <c r="GV5153" s="2"/>
      <c r="GW5153" s="2"/>
      <c r="GX5153" s="2"/>
      <c r="GY5153" s="2"/>
      <c r="GZ5153" s="2"/>
      <c r="HA5153" s="2"/>
      <c r="HB5153" s="2"/>
      <c r="HC5153" s="2"/>
      <c r="HD5153" s="2"/>
      <c r="HE5153" s="2"/>
      <c r="HF5153" s="2"/>
      <c r="HG5153" s="2"/>
      <c r="HH5153" s="2"/>
      <c r="HI5153" s="2"/>
      <c r="HJ5153" s="2"/>
      <c r="HK5153" s="2"/>
      <c r="HL5153" s="2"/>
      <c r="HM5153" s="2"/>
      <c r="HN5153" s="2"/>
      <c r="HO5153" s="2"/>
      <c r="HP5153" s="2"/>
      <c r="HQ5153" s="2"/>
      <c r="HR5153" s="2"/>
      <c r="HS5153" s="2"/>
      <c r="HT5153" s="2"/>
      <c r="HU5153" s="2"/>
      <c r="HV5153" s="2"/>
      <c r="HW5153" s="2"/>
      <c r="HX5153" s="2"/>
      <c r="HY5153" s="2"/>
      <c r="HZ5153" s="2"/>
      <c r="IA5153" s="2"/>
      <c r="IB5153" s="2"/>
      <c r="IC5153" s="2"/>
      <c r="ID5153" s="2"/>
      <c r="IE5153" s="2"/>
      <c r="IF5153" s="2"/>
      <c r="IG5153" s="2"/>
      <c r="IH5153" s="2"/>
      <c r="II5153" s="2"/>
      <c r="IJ5153" s="2"/>
      <c r="IK5153" s="2"/>
      <c r="IL5153" s="2"/>
      <c r="IM5153" s="2"/>
      <c r="IN5153" s="2"/>
      <c r="IO5153" s="2"/>
      <c r="IP5153" s="2"/>
      <c r="IQ5153" s="2"/>
    </row>
    <row r="5154" spans="1:251" s="16" customFormat="1" ht="13.5">
      <c r="A5154" s="8"/>
      <c r="B5154" s="147"/>
      <c r="C5154" s="132"/>
      <c r="D5154" s="132"/>
      <c r="E5154" s="132"/>
      <c r="F5154" s="132"/>
      <c r="G5154" s="132"/>
      <c r="H5154" s="132"/>
      <c r="I5154" s="132"/>
      <c r="J5154" s="132"/>
      <c r="K5154" s="132"/>
      <c r="L5154" s="132"/>
      <c r="M5154" s="132"/>
      <c r="N5154" s="132"/>
      <c r="O5154" s="132"/>
      <c r="P5154" s="132"/>
      <c r="Q5154" s="132"/>
      <c r="R5154" s="132"/>
      <c r="S5154" s="132"/>
      <c r="T5154" s="132"/>
      <c r="U5154" s="132"/>
      <c r="V5154" s="132"/>
      <c r="W5154" s="132"/>
      <c r="X5154" s="132"/>
      <c r="Y5154" s="132"/>
      <c r="Z5154" s="133"/>
      <c r="AA5154" s="131"/>
      <c r="AB5154" s="132"/>
      <c r="AC5154" s="132"/>
      <c r="AD5154" s="132"/>
      <c r="AE5154" s="132"/>
      <c r="AF5154" s="132"/>
      <c r="AG5154" s="132"/>
      <c r="AH5154" s="132"/>
      <c r="AI5154" s="133"/>
      <c r="AJ5154" s="131"/>
      <c r="AK5154" s="132"/>
      <c r="AL5154" s="132"/>
      <c r="AM5154" s="132"/>
      <c r="AN5154" s="132"/>
      <c r="AO5154" s="132"/>
      <c r="AP5154" s="132"/>
      <c r="AQ5154" s="132"/>
      <c r="AR5154" s="133"/>
      <c r="AS5154" s="131"/>
      <c r="AT5154" s="132"/>
      <c r="AU5154" s="132"/>
      <c r="AV5154" s="132"/>
      <c r="AW5154" s="132"/>
      <c r="AX5154" s="135"/>
      <c r="AY5154" s="2"/>
      <c r="AZ5154" s="2"/>
      <c r="BA5154" s="2"/>
      <c r="BB5154" s="23"/>
      <c r="BC5154" s="24"/>
      <c r="BE5154" s="2"/>
      <c r="BF5154" s="2"/>
      <c r="BG5154" s="2"/>
      <c r="BH5154" s="2"/>
      <c r="BI5154" s="2"/>
      <c r="BJ5154" s="2"/>
      <c r="BK5154" s="2"/>
      <c r="BL5154" s="2"/>
      <c r="BM5154" s="2"/>
      <c r="BN5154" s="2"/>
      <c r="BO5154" s="2"/>
      <c r="BP5154" s="2"/>
      <c r="BQ5154" s="2"/>
      <c r="BR5154" s="2"/>
      <c r="BS5154" s="2"/>
      <c r="BT5154" s="2"/>
      <c r="BU5154" s="2"/>
      <c r="BV5154" s="2"/>
      <c r="BW5154" s="2"/>
      <c r="BX5154" s="2"/>
      <c r="BY5154" s="2"/>
      <c r="BZ5154" s="2"/>
      <c r="CA5154" s="2"/>
      <c r="CB5154" s="2"/>
      <c r="CC5154" s="2"/>
      <c r="CD5154" s="2"/>
      <c r="CE5154" s="2"/>
      <c r="CF5154" s="2"/>
      <c r="CG5154" s="2"/>
      <c r="CH5154" s="2"/>
      <c r="CI5154" s="2"/>
      <c r="CJ5154" s="2"/>
      <c r="CK5154" s="2"/>
      <c r="CL5154" s="2"/>
      <c r="CM5154" s="2"/>
      <c r="CN5154" s="2"/>
      <c r="CO5154" s="2"/>
      <c r="CP5154" s="2"/>
      <c r="CQ5154" s="2"/>
      <c r="CR5154" s="2"/>
      <c r="CS5154" s="2"/>
      <c r="CT5154" s="2"/>
      <c r="CU5154" s="2"/>
      <c r="CV5154" s="2"/>
      <c r="CW5154" s="2"/>
      <c r="CX5154" s="2"/>
      <c r="CY5154" s="2"/>
      <c r="CZ5154" s="2"/>
      <c r="DA5154" s="2"/>
      <c r="DB5154" s="2"/>
      <c r="DC5154" s="2"/>
      <c r="DD5154" s="2"/>
      <c r="DE5154" s="2"/>
      <c r="DF5154" s="2"/>
      <c r="DG5154" s="2"/>
      <c r="DH5154" s="2"/>
      <c r="DI5154" s="2"/>
      <c r="DJ5154" s="2"/>
      <c r="DK5154" s="2"/>
      <c r="DL5154" s="2"/>
      <c r="DM5154" s="2"/>
      <c r="DN5154" s="2"/>
      <c r="DO5154" s="2"/>
      <c r="DP5154" s="2"/>
      <c r="DQ5154" s="2"/>
      <c r="DR5154" s="2"/>
      <c r="DS5154" s="2"/>
      <c r="DT5154" s="2"/>
      <c r="DU5154" s="2"/>
      <c r="DV5154" s="2"/>
      <c r="DW5154" s="2"/>
      <c r="DX5154" s="2"/>
      <c r="DY5154" s="2"/>
      <c r="DZ5154" s="2"/>
      <c r="EA5154" s="2"/>
      <c r="EB5154" s="2"/>
      <c r="EC5154" s="2"/>
      <c r="ED5154" s="2"/>
      <c r="EE5154" s="2"/>
      <c r="EF5154" s="2"/>
      <c r="EG5154" s="2"/>
      <c r="EH5154" s="2"/>
      <c r="EI5154" s="2"/>
      <c r="EJ5154" s="2"/>
      <c r="EK5154" s="2"/>
      <c r="EL5154" s="2"/>
      <c r="EM5154" s="2"/>
      <c r="EN5154" s="2"/>
      <c r="EO5154" s="2"/>
      <c r="EP5154" s="2"/>
      <c r="EQ5154" s="2"/>
      <c r="ER5154" s="2"/>
      <c r="ES5154" s="2"/>
      <c r="ET5154" s="2"/>
      <c r="EU5154" s="2"/>
      <c r="EV5154" s="2"/>
      <c r="EW5154" s="2"/>
      <c r="EX5154" s="2"/>
      <c r="EY5154" s="2"/>
      <c r="EZ5154" s="2"/>
      <c r="FA5154" s="2"/>
      <c r="FB5154" s="2"/>
      <c r="FC5154" s="2"/>
      <c r="FD5154" s="2"/>
      <c r="FE5154" s="2"/>
      <c r="FF5154" s="2"/>
      <c r="FG5154" s="2"/>
      <c r="FH5154" s="2"/>
      <c r="FI5154" s="2"/>
      <c r="FJ5154" s="2"/>
      <c r="FK5154" s="2"/>
      <c r="FL5154" s="2"/>
      <c r="FM5154" s="2"/>
      <c r="FN5154" s="2"/>
      <c r="FO5154" s="2"/>
      <c r="FP5154" s="2"/>
      <c r="FQ5154" s="2"/>
      <c r="FR5154" s="2"/>
      <c r="FS5154" s="2"/>
      <c r="FT5154" s="2"/>
      <c r="FU5154" s="2"/>
      <c r="FV5154" s="2"/>
      <c r="FW5154" s="2"/>
      <c r="FX5154" s="2"/>
      <c r="FY5154" s="2"/>
      <c r="FZ5154" s="2"/>
      <c r="GA5154" s="2"/>
      <c r="GB5154" s="2"/>
      <c r="GC5154" s="2"/>
      <c r="GD5154" s="2"/>
      <c r="GE5154" s="2"/>
      <c r="GF5154" s="2"/>
      <c r="GG5154" s="2"/>
      <c r="GH5154" s="2"/>
      <c r="GI5154" s="2"/>
      <c r="GJ5154" s="2"/>
      <c r="GK5154" s="2"/>
      <c r="GL5154" s="2"/>
      <c r="GM5154" s="2"/>
      <c r="GN5154" s="2"/>
      <c r="GO5154" s="2"/>
      <c r="GP5154" s="2"/>
      <c r="GQ5154" s="2"/>
      <c r="GR5154" s="2"/>
      <c r="GS5154" s="2"/>
      <c r="GT5154" s="2"/>
      <c r="GU5154" s="2"/>
      <c r="GV5154" s="2"/>
      <c r="GW5154" s="2"/>
      <c r="GX5154" s="2"/>
      <c r="GY5154" s="2"/>
      <c r="GZ5154" s="2"/>
      <c r="HA5154" s="2"/>
      <c r="HB5154" s="2"/>
      <c r="HC5154" s="2"/>
      <c r="HD5154" s="2"/>
      <c r="HE5154" s="2"/>
      <c r="HF5154" s="2"/>
      <c r="HG5154" s="2"/>
      <c r="HH5154" s="2"/>
      <c r="HI5154" s="2"/>
      <c r="HJ5154" s="2"/>
      <c r="HK5154" s="2"/>
      <c r="HL5154" s="2"/>
      <c r="HM5154" s="2"/>
      <c r="HN5154" s="2"/>
      <c r="HO5154" s="2"/>
      <c r="HP5154" s="2"/>
      <c r="HQ5154" s="2"/>
      <c r="HR5154" s="2"/>
      <c r="HS5154" s="2"/>
      <c r="HT5154" s="2"/>
      <c r="HU5154" s="2"/>
      <c r="HV5154" s="2"/>
      <c r="HW5154" s="2"/>
      <c r="HX5154" s="2"/>
      <c r="HY5154" s="2"/>
      <c r="HZ5154" s="2"/>
      <c r="IA5154" s="2"/>
      <c r="IB5154" s="2"/>
      <c r="IC5154" s="2"/>
      <c r="ID5154" s="2"/>
      <c r="IE5154" s="2"/>
      <c r="IF5154" s="2"/>
      <c r="IG5154" s="2"/>
      <c r="IH5154" s="2"/>
      <c r="II5154" s="2"/>
      <c r="IJ5154" s="2"/>
      <c r="IK5154" s="2"/>
      <c r="IL5154" s="2"/>
      <c r="IM5154" s="2"/>
      <c r="IN5154" s="2"/>
      <c r="IO5154" s="2"/>
      <c r="IP5154" s="2"/>
      <c r="IQ5154" s="2"/>
    </row>
    <row r="5155" spans="1:251" s="16" customFormat="1" ht="18.75" customHeight="1">
      <c r="A5155" s="8"/>
      <c r="B5155" s="25"/>
      <c r="C5155" s="125" t="s">
        <v>156</v>
      </c>
      <c r="D5155" s="126"/>
      <c r="E5155" s="126"/>
      <c r="F5155" s="126"/>
      <c r="G5155" s="126"/>
      <c r="H5155" s="126"/>
      <c r="I5155" s="126"/>
      <c r="J5155" s="126"/>
      <c r="K5155" s="126"/>
      <c r="L5155" s="126"/>
      <c r="M5155" s="126"/>
      <c r="N5155" s="126"/>
      <c r="O5155" s="126"/>
      <c r="P5155" s="126"/>
      <c r="Q5155" s="126"/>
      <c r="R5155" s="126"/>
      <c r="S5155" s="126"/>
      <c r="T5155" s="126"/>
      <c r="U5155" s="126"/>
      <c r="V5155" s="126"/>
      <c r="W5155" s="126"/>
      <c r="X5155" s="126"/>
      <c r="Y5155" s="126"/>
      <c r="Z5155" s="127"/>
      <c r="AA5155" s="106">
        <v>2815872</v>
      </c>
      <c r="AB5155" s="107"/>
      <c r="AC5155" s="107"/>
      <c r="AD5155" s="107"/>
      <c r="AE5155" s="107"/>
      <c r="AF5155" s="107"/>
      <c r="AG5155" s="107"/>
      <c r="AH5155" s="107"/>
      <c r="AI5155" s="108"/>
      <c r="AJ5155" s="106">
        <v>2082397</v>
      </c>
      <c r="AK5155" s="107"/>
      <c r="AL5155" s="107"/>
      <c r="AM5155" s="107"/>
      <c r="AN5155" s="107"/>
      <c r="AO5155" s="107"/>
      <c r="AP5155" s="107"/>
      <c r="AQ5155" s="107"/>
      <c r="AR5155" s="108"/>
      <c r="AS5155" s="109"/>
      <c r="AT5155" s="110"/>
      <c r="AU5155" s="110"/>
      <c r="AV5155" s="110"/>
      <c r="AW5155" s="110"/>
      <c r="AX5155" s="111"/>
      <c r="AY5155" s="2"/>
      <c r="AZ5155" s="2"/>
      <c r="BA5155" s="2"/>
      <c r="BB5155" s="2"/>
      <c r="BC5155" s="2"/>
      <c r="BD5155" s="2"/>
      <c r="BE5155" s="2"/>
      <c r="BF5155" s="2"/>
      <c r="BG5155" s="2"/>
      <c r="BH5155" s="2"/>
      <c r="BI5155" s="2"/>
      <c r="BJ5155" s="2"/>
      <c r="BK5155" s="2"/>
      <c r="BL5155" s="2"/>
      <c r="BM5155" s="2"/>
      <c r="BN5155" s="2"/>
      <c r="BO5155" s="2"/>
      <c r="BP5155" s="2"/>
      <c r="BQ5155" s="2"/>
      <c r="BR5155" s="2"/>
      <c r="BS5155" s="2"/>
      <c r="BT5155" s="2"/>
      <c r="BU5155" s="2"/>
      <c r="BV5155" s="2"/>
      <c r="BW5155" s="2"/>
      <c r="BX5155" s="2"/>
      <c r="BY5155" s="2"/>
      <c r="BZ5155" s="2"/>
      <c r="CA5155" s="2"/>
      <c r="CB5155" s="2"/>
      <c r="CC5155" s="2"/>
      <c r="CD5155" s="2"/>
      <c r="CE5155" s="2"/>
      <c r="CF5155" s="2"/>
      <c r="CG5155" s="2"/>
      <c r="CH5155" s="2"/>
      <c r="CI5155" s="2"/>
      <c r="CJ5155" s="2"/>
      <c r="CK5155" s="2"/>
      <c r="CL5155" s="2"/>
      <c r="CM5155" s="2"/>
      <c r="CN5155" s="2"/>
      <c r="CO5155" s="2"/>
      <c r="CP5155" s="2"/>
      <c r="CQ5155" s="2"/>
      <c r="CR5155" s="2"/>
      <c r="CS5155" s="2"/>
      <c r="CT5155" s="2"/>
      <c r="CU5155" s="2"/>
      <c r="CV5155" s="2"/>
      <c r="CW5155" s="2"/>
      <c r="CX5155" s="2"/>
      <c r="CY5155" s="2"/>
      <c r="CZ5155" s="2"/>
      <c r="DA5155" s="2"/>
      <c r="DB5155" s="2"/>
      <c r="DC5155" s="2"/>
      <c r="DD5155" s="2"/>
      <c r="DE5155" s="2"/>
      <c r="DF5155" s="2"/>
      <c r="DG5155" s="2"/>
      <c r="DH5155" s="2"/>
      <c r="DI5155" s="2"/>
      <c r="DJ5155" s="2"/>
      <c r="DK5155" s="2"/>
      <c r="DL5155" s="2"/>
      <c r="DM5155" s="2"/>
      <c r="DN5155" s="2"/>
      <c r="DO5155" s="2"/>
      <c r="DP5155" s="2"/>
      <c r="DQ5155" s="2"/>
      <c r="DR5155" s="2"/>
      <c r="DS5155" s="2"/>
      <c r="DT5155" s="2"/>
      <c r="DU5155" s="2"/>
      <c r="DV5155" s="2"/>
      <c r="DW5155" s="2"/>
      <c r="DX5155" s="2"/>
      <c r="DY5155" s="2"/>
      <c r="DZ5155" s="2"/>
      <c r="EA5155" s="2"/>
      <c r="EB5155" s="2"/>
      <c r="EC5155" s="2"/>
      <c r="ED5155" s="2"/>
      <c r="EE5155" s="2"/>
      <c r="EF5155" s="2"/>
      <c r="EG5155" s="2"/>
      <c r="EH5155" s="2"/>
      <c r="EI5155" s="2"/>
      <c r="EJ5155" s="2"/>
      <c r="EK5155" s="2"/>
      <c r="EL5155" s="2"/>
      <c r="EM5155" s="2"/>
      <c r="EN5155" s="2"/>
      <c r="EO5155" s="2"/>
      <c r="EP5155" s="2"/>
      <c r="EQ5155" s="2"/>
      <c r="ER5155" s="2"/>
      <c r="ES5155" s="2"/>
      <c r="ET5155" s="2"/>
      <c r="EU5155" s="2"/>
      <c r="EV5155" s="2"/>
      <c r="EW5155" s="2"/>
      <c r="EX5155" s="2"/>
      <c r="EY5155" s="2"/>
      <c r="EZ5155" s="2"/>
      <c r="FA5155" s="2"/>
      <c r="FB5155" s="2"/>
      <c r="FC5155" s="2"/>
      <c r="FD5155" s="2"/>
      <c r="FE5155" s="2"/>
      <c r="FF5155" s="2"/>
      <c r="FG5155" s="2"/>
      <c r="FH5155" s="2"/>
      <c r="FI5155" s="2"/>
      <c r="FJ5155" s="2"/>
      <c r="FK5155" s="2"/>
      <c r="FL5155" s="2"/>
      <c r="FM5155" s="2"/>
      <c r="FN5155" s="2"/>
      <c r="FO5155" s="2"/>
      <c r="FP5155" s="2"/>
      <c r="FQ5155" s="2"/>
      <c r="FR5155" s="2"/>
      <c r="FS5155" s="2"/>
      <c r="FT5155" s="2"/>
      <c r="FU5155" s="2"/>
      <c r="FV5155" s="2"/>
      <c r="FW5155" s="2"/>
      <c r="FX5155" s="2"/>
      <c r="FY5155" s="2"/>
      <c r="FZ5155" s="2"/>
      <c r="GA5155" s="2"/>
      <c r="GB5155" s="2"/>
      <c r="GC5155" s="2"/>
      <c r="GD5155" s="2"/>
      <c r="GE5155" s="2"/>
      <c r="GF5155" s="2"/>
      <c r="GG5155" s="2"/>
      <c r="GH5155" s="2"/>
      <c r="GI5155" s="2"/>
      <c r="GJ5155" s="2"/>
      <c r="GK5155" s="2"/>
      <c r="GL5155" s="2"/>
      <c r="GM5155" s="2"/>
      <c r="GN5155" s="2"/>
      <c r="GO5155" s="2"/>
      <c r="GP5155" s="2"/>
      <c r="GQ5155" s="2"/>
      <c r="GR5155" s="2"/>
      <c r="GS5155" s="2"/>
      <c r="GT5155" s="2"/>
      <c r="GU5155" s="2"/>
      <c r="GV5155" s="2"/>
      <c r="GW5155" s="2"/>
      <c r="GX5155" s="2"/>
      <c r="GY5155" s="2"/>
      <c r="GZ5155" s="2"/>
      <c r="HA5155" s="2"/>
      <c r="HB5155" s="2"/>
      <c r="HC5155" s="2"/>
      <c r="HD5155" s="2"/>
      <c r="HE5155" s="2"/>
      <c r="HF5155" s="2"/>
      <c r="HG5155" s="2"/>
      <c r="HH5155" s="2"/>
      <c r="HI5155" s="2"/>
      <c r="HJ5155" s="2"/>
      <c r="HK5155" s="2"/>
      <c r="HL5155" s="2"/>
      <c r="HM5155" s="2"/>
      <c r="HN5155" s="2"/>
      <c r="HO5155" s="2"/>
      <c r="HP5155" s="2"/>
      <c r="HQ5155" s="2"/>
      <c r="HR5155" s="2"/>
      <c r="HS5155" s="2"/>
      <c r="HT5155" s="2"/>
      <c r="HU5155" s="2"/>
      <c r="HV5155" s="2"/>
      <c r="HW5155" s="2"/>
      <c r="HX5155" s="2"/>
      <c r="HY5155" s="2"/>
      <c r="HZ5155" s="2"/>
      <c r="IA5155" s="2"/>
      <c r="IB5155" s="2"/>
      <c r="IC5155" s="2"/>
      <c r="ID5155" s="2"/>
      <c r="IE5155" s="2"/>
      <c r="IF5155" s="2"/>
      <c r="IG5155" s="2"/>
      <c r="IH5155" s="2"/>
      <c r="II5155" s="2"/>
      <c r="IJ5155" s="2"/>
      <c r="IK5155" s="2"/>
      <c r="IL5155" s="2"/>
      <c r="IM5155" s="2"/>
      <c r="IN5155" s="2"/>
      <c r="IO5155" s="2"/>
      <c r="IP5155" s="2"/>
      <c r="IQ5155" s="2"/>
    </row>
    <row r="5156" spans="1:251" s="16" customFormat="1" ht="18.75" customHeight="1" thickBot="1">
      <c r="A5156" s="17"/>
      <c r="B5156" s="136" t="s">
        <v>13</v>
      </c>
      <c r="C5156" s="137"/>
      <c r="D5156" s="137"/>
      <c r="E5156" s="137"/>
      <c r="F5156" s="137"/>
      <c r="G5156" s="137"/>
      <c r="H5156" s="137"/>
      <c r="I5156" s="137"/>
      <c r="J5156" s="137"/>
      <c r="K5156" s="137"/>
      <c r="L5156" s="137"/>
      <c r="M5156" s="137"/>
      <c r="N5156" s="137"/>
      <c r="O5156" s="137"/>
      <c r="P5156" s="137"/>
      <c r="Q5156" s="137"/>
      <c r="R5156" s="137"/>
      <c r="S5156" s="137"/>
      <c r="T5156" s="137"/>
      <c r="U5156" s="137"/>
      <c r="V5156" s="137"/>
      <c r="W5156" s="137"/>
      <c r="X5156" s="137"/>
      <c r="Y5156" s="137"/>
      <c r="Z5156" s="138"/>
      <c r="AA5156" s="115">
        <f>SUM($AA$5155:$AA$5155)</f>
        <v>2815872</v>
      </c>
      <c r="AB5156" s="116"/>
      <c r="AC5156" s="116"/>
      <c r="AD5156" s="116"/>
      <c r="AE5156" s="116"/>
      <c r="AF5156" s="116"/>
      <c r="AG5156" s="116"/>
      <c r="AH5156" s="116"/>
      <c r="AI5156" s="117"/>
      <c r="AJ5156" s="115">
        <f>SUM($AJ$5155:$AJ$5155)</f>
        <v>2082397</v>
      </c>
      <c r="AK5156" s="116"/>
      <c r="AL5156" s="116"/>
      <c r="AM5156" s="116"/>
      <c r="AN5156" s="116"/>
      <c r="AO5156" s="116"/>
      <c r="AP5156" s="116"/>
      <c r="AQ5156" s="116"/>
      <c r="AR5156" s="117"/>
      <c r="AS5156" s="112"/>
      <c r="AT5156" s="113"/>
      <c r="AU5156" s="113"/>
      <c r="AV5156" s="113"/>
      <c r="AW5156" s="113"/>
      <c r="AX5156" s="114"/>
      <c r="AY5156" s="2"/>
      <c r="AZ5156" s="2"/>
      <c r="BA5156" s="2"/>
      <c r="BB5156" s="2"/>
      <c r="BC5156" s="2"/>
      <c r="BD5156" s="2"/>
      <c r="BE5156" s="2"/>
      <c r="BF5156" s="2"/>
      <c r="BG5156" s="2"/>
      <c r="BH5156" s="2"/>
      <c r="BI5156" s="2"/>
      <c r="BJ5156" s="2"/>
      <c r="BK5156" s="2"/>
      <c r="BL5156" s="2"/>
      <c r="BM5156" s="2"/>
      <c r="BN5156" s="2"/>
      <c r="BO5156" s="2"/>
      <c r="BP5156" s="2"/>
      <c r="BQ5156" s="2"/>
      <c r="BR5156" s="2"/>
      <c r="BS5156" s="2"/>
      <c r="BT5156" s="2"/>
      <c r="BU5156" s="2"/>
      <c r="BV5156" s="2"/>
      <c r="BW5156" s="2"/>
      <c r="BX5156" s="2"/>
      <c r="BY5156" s="2"/>
      <c r="BZ5156" s="2"/>
      <c r="CA5156" s="2"/>
      <c r="CB5156" s="2"/>
      <c r="CC5156" s="2"/>
      <c r="CD5156" s="2"/>
      <c r="CE5156" s="2"/>
      <c r="CF5156" s="2"/>
      <c r="CG5156" s="2"/>
      <c r="CH5156" s="2"/>
      <c r="CI5156" s="2"/>
      <c r="CJ5156" s="2"/>
      <c r="CK5156" s="2"/>
      <c r="CL5156" s="2"/>
      <c r="CM5156" s="2"/>
      <c r="CN5156" s="2"/>
      <c r="CO5156" s="2"/>
      <c r="CP5156" s="2"/>
      <c r="CQ5156" s="2"/>
      <c r="CR5156" s="2"/>
      <c r="CS5156" s="2"/>
      <c r="CT5156" s="2"/>
      <c r="CU5156" s="2"/>
      <c r="CV5156" s="2"/>
      <c r="CW5156" s="2"/>
      <c r="CX5156" s="2"/>
      <c r="CY5156" s="2"/>
      <c r="CZ5156" s="2"/>
      <c r="DA5156" s="2"/>
      <c r="DB5156" s="2"/>
      <c r="DC5156" s="2"/>
      <c r="DD5156" s="2"/>
      <c r="DE5156" s="2"/>
      <c r="DF5156" s="2"/>
      <c r="DG5156" s="2"/>
      <c r="DH5156" s="2"/>
      <c r="DI5156" s="2"/>
      <c r="DJ5156" s="2"/>
      <c r="DK5156" s="2"/>
      <c r="DL5156" s="2"/>
      <c r="DM5156" s="2"/>
      <c r="DN5156" s="2"/>
      <c r="DO5156" s="2"/>
      <c r="DP5156" s="2"/>
      <c r="DQ5156" s="2"/>
      <c r="DR5156" s="2"/>
      <c r="DS5156" s="2"/>
      <c r="DT5156" s="2"/>
      <c r="DU5156" s="2"/>
      <c r="DV5156" s="2"/>
      <c r="DW5156" s="2"/>
      <c r="DX5156" s="2"/>
      <c r="DY5156" s="2"/>
      <c r="DZ5156" s="2"/>
      <c r="EA5156" s="2"/>
      <c r="EB5156" s="2"/>
      <c r="EC5156" s="2"/>
      <c r="ED5156" s="2"/>
      <c r="EE5156" s="2"/>
      <c r="EF5156" s="2"/>
      <c r="EG5156" s="2"/>
      <c r="EH5156" s="2"/>
      <c r="EI5156" s="2"/>
      <c r="EJ5156" s="2"/>
      <c r="EK5156" s="2"/>
      <c r="EL5156" s="2"/>
      <c r="EM5156" s="2"/>
      <c r="EN5156" s="2"/>
      <c r="EO5156" s="2"/>
      <c r="EP5156" s="2"/>
      <c r="EQ5156" s="2"/>
      <c r="ER5156" s="2"/>
      <c r="ES5156" s="2"/>
      <c r="ET5156" s="2"/>
      <c r="EU5156" s="2"/>
      <c r="EV5156" s="2"/>
      <c r="EW5156" s="2"/>
      <c r="EX5156" s="2"/>
      <c r="EY5156" s="2"/>
      <c r="EZ5156" s="2"/>
      <c r="FA5156" s="2"/>
      <c r="FB5156" s="2"/>
      <c r="FC5156" s="2"/>
      <c r="FD5156" s="2"/>
      <c r="FE5156" s="2"/>
      <c r="FF5156" s="2"/>
      <c r="FG5156" s="2"/>
      <c r="FH5156" s="2"/>
      <c r="FI5156" s="2"/>
      <c r="FJ5156" s="2"/>
      <c r="FK5156" s="2"/>
      <c r="FL5156" s="2"/>
      <c r="FM5156" s="2"/>
      <c r="FN5156" s="2"/>
      <c r="FO5156" s="2"/>
      <c r="FP5156" s="2"/>
      <c r="FQ5156" s="2"/>
      <c r="FR5156" s="2"/>
      <c r="FS5156" s="2"/>
      <c r="FT5156" s="2"/>
      <c r="FU5156" s="2"/>
      <c r="FV5156" s="2"/>
      <c r="FW5156" s="2"/>
      <c r="FX5156" s="2"/>
      <c r="FY5156" s="2"/>
      <c r="FZ5156" s="2"/>
      <c r="GA5156" s="2"/>
      <c r="GB5156" s="2"/>
      <c r="GC5156" s="2"/>
      <c r="GD5156" s="2"/>
      <c r="GE5156" s="2"/>
      <c r="GF5156" s="2"/>
      <c r="GG5156" s="2"/>
      <c r="GH5156" s="2"/>
      <c r="GI5156" s="2"/>
      <c r="GJ5156" s="2"/>
      <c r="GK5156" s="2"/>
      <c r="GL5156" s="2"/>
      <c r="GM5156" s="2"/>
      <c r="GN5156" s="2"/>
      <c r="GO5156" s="2"/>
      <c r="GP5156" s="2"/>
      <c r="GQ5156" s="2"/>
      <c r="GR5156" s="2"/>
      <c r="GS5156" s="2"/>
      <c r="GT5156" s="2"/>
      <c r="GU5156" s="2"/>
      <c r="GV5156" s="2"/>
      <c r="GW5156" s="2"/>
      <c r="GX5156" s="2"/>
      <c r="GY5156" s="2"/>
      <c r="GZ5156" s="2"/>
      <c r="HA5156" s="2"/>
      <c r="HB5156" s="2"/>
      <c r="HC5156" s="2"/>
      <c r="HD5156" s="2"/>
      <c r="HE5156" s="2"/>
      <c r="HF5156" s="2"/>
      <c r="HG5156" s="2"/>
      <c r="HH5156" s="2"/>
      <c r="HI5156" s="2"/>
      <c r="HJ5156" s="2"/>
      <c r="HK5156" s="2"/>
      <c r="HL5156" s="2"/>
      <c r="HM5156" s="2"/>
      <c r="HN5156" s="2"/>
      <c r="HO5156" s="2"/>
      <c r="HP5156" s="2"/>
      <c r="HQ5156" s="2"/>
      <c r="HR5156" s="2"/>
      <c r="HS5156" s="2"/>
      <c r="HT5156" s="2"/>
      <c r="HU5156" s="2"/>
      <c r="HV5156" s="2"/>
      <c r="HW5156" s="2"/>
      <c r="HX5156" s="2"/>
      <c r="HY5156" s="2"/>
      <c r="HZ5156" s="2"/>
      <c r="IA5156" s="2"/>
      <c r="IB5156" s="2"/>
      <c r="IC5156" s="2"/>
      <c r="ID5156" s="2"/>
      <c r="IE5156" s="2"/>
      <c r="IF5156" s="2"/>
      <c r="IG5156" s="2"/>
      <c r="IH5156" s="2"/>
      <c r="II5156" s="2"/>
      <c r="IJ5156" s="2"/>
      <c r="IK5156" s="2"/>
      <c r="IL5156" s="2"/>
      <c r="IM5156" s="2"/>
      <c r="IN5156" s="2"/>
      <c r="IO5156" s="2"/>
      <c r="IP5156" s="2"/>
      <c r="IQ5156" s="2"/>
    </row>
    <row r="5158" spans="1:251" ht="18.75">
      <c r="A5158" s="1" t="s">
        <v>0</v>
      </c>
      <c r="AW5158" s="3"/>
      <c r="AX5158" s="4"/>
      <c r="AY5158" s="3"/>
    </row>
    <row r="5160" spans="1:251" ht="18.75">
      <c r="B5160" s="118" t="s">
        <v>8</v>
      </c>
      <c r="C5160" s="119"/>
      <c r="D5160" s="119"/>
      <c r="E5160" s="119"/>
      <c r="F5160" s="119"/>
      <c r="G5160" s="119"/>
      <c r="H5160" s="119"/>
      <c r="I5160" s="119"/>
      <c r="J5160" s="119"/>
      <c r="K5160" s="119"/>
      <c r="L5160" s="119"/>
      <c r="M5160" s="119"/>
      <c r="N5160" s="119"/>
      <c r="O5160" s="119"/>
      <c r="P5160" s="119"/>
      <c r="Q5160" s="119"/>
      <c r="R5160" s="119"/>
      <c r="S5160" s="119"/>
      <c r="T5160" s="119"/>
      <c r="U5160" s="119"/>
      <c r="V5160" s="119"/>
      <c r="W5160" s="119"/>
      <c r="X5160" s="119"/>
      <c r="Y5160" s="119"/>
      <c r="Z5160" s="119"/>
      <c r="AA5160" s="119"/>
      <c r="AB5160" s="119"/>
      <c r="AC5160" s="119"/>
      <c r="AD5160" s="119"/>
      <c r="AE5160" s="119"/>
      <c r="AF5160" s="119"/>
      <c r="AG5160" s="119"/>
      <c r="AH5160" s="119"/>
      <c r="AI5160" s="119"/>
      <c r="AJ5160" s="119"/>
      <c r="AK5160" s="119"/>
      <c r="AL5160" s="119"/>
      <c r="AM5160" s="119"/>
      <c r="AN5160" s="119"/>
      <c r="AO5160" s="119"/>
      <c r="AP5160" s="119"/>
      <c r="AQ5160" s="119"/>
      <c r="AR5160" s="119"/>
      <c r="AS5160" s="119"/>
      <c r="AT5160" s="119"/>
      <c r="AU5160" s="119"/>
      <c r="AV5160" s="119"/>
      <c r="AW5160" s="119"/>
      <c r="AX5160" s="119"/>
    </row>
    <row r="5161" spans="1:251">
      <c r="Z5161" s="5"/>
      <c r="AD5161" s="5"/>
      <c r="AE5161" s="5"/>
      <c r="AF5161" s="5"/>
      <c r="AG5161" s="5"/>
      <c r="AH5161" s="5"/>
      <c r="AI5161" s="5"/>
      <c r="AO5161" s="5"/>
    </row>
    <row r="5162" spans="1:251" ht="13.5" thickBot="1">
      <c r="Z5162" s="5"/>
      <c r="AD5162" s="5"/>
      <c r="AE5162" s="5"/>
      <c r="AF5162" s="5"/>
      <c r="AG5162" s="5"/>
      <c r="AH5162" s="5"/>
      <c r="AI5162" s="5"/>
      <c r="AO5162" s="5"/>
      <c r="DI5162" s="6"/>
    </row>
    <row r="5163" spans="1:251" ht="24.75" customHeight="1" thickBot="1">
      <c r="B5163" s="120" t="s">
        <v>1</v>
      </c>
      <c r="C5163" s="121"/>
      <c r="D5163" s="121"/>
      <c r="E5163" s="121"/>
      <c r="F5163" s="121"/>
      <c r="G5163" s="121"/>
      <c r="H5163" s="122" t="s">
        <v>541</v>
      </c>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4"/>
      <c r="DI5163" s="6"/>
    </row>
    <row r="5164" spans="1:251" ht="14.25">
      <c r="B5164" s="7"/>
      <c r="C5164" s="7"/>
      <c r="D5164" s="7"/>
      <c r="E5164" s="7"/>
      <c r="F5164" s="7"/>
      <c r="G5164" s="7"/>
      <c r="H5164" s="8"/>
      <c r="I5164" s="8"/>
      <c r="J5164" s="8"/>
      <c r="K5164" s="8"/>
      <c r="L5164" s="9"/>
      <c r="M5164" s="9"/>
      <c r="N5164" s="9"/>
      <c r="O5164" s="9"/>
      <c r="P5164" s="8"/>
      <c r="Q5164" s="8"/>
      <c r="R5164" s="8"/>
      <c r="S5164" s="8"/>
      <c r="T5164" s="8"/>
      <c r="U5164" s="8"/>
      <c r="V5164" s="10"/>
      <c r="W5164" s="10"/>
      <c r="X5164" s="10"/>
      <c r="Y5164" s="10"/>
      <c r="Z5164" s="10"/>
      <c r="AA5164" s="10"/>
      <c r="AB5164" s="10"/>
      <c r="AC5164" s="10"/>
      <c r="AD5164" s="10"/>
      <c r="AE5164" s="10"/>
      <c r="AF5164" s="10"/>
      <c r="AG5164" s="10"/>
      <c r="AH5164" s="10"/>
      <c r="AI5164" s="10"/>
      <c r="AJ5164" s="10"/>
      <c r="AK5164" s="10"/>
      <c r="AL5164" s="10"/>
      <c r="AM5164" s="10"/>
      <c r="AN5164" s="10"/>
      <c r="AO5164" s="10"/>
      <c r="AP5164" s="10"/>
      <c r="AQ5164" s="10"/>
      <c r="AR5164" s="10"/>
      <c r="AS5164" s="10"/>
      <c r="AT5164" s="10"/>
      <c r="AU5164" s="10"/>
      <c r="AV5164" s="10"/>
      <c r="AW5164" s="10"/>
      <c r="AX5164" s="10"/>
      <c r="DI5164" s="6"/>
    </row>
    <row r="5165" spans="1:251" ht="15" thickBot="1">
      <c r="A5165" s="11"/>
      <c r="B5165" s="10" t="s">
        <v>2</v>
      </c>
      <c r="C5165" s="8"/>
      <c r="D5165" s="8"/>
      <c r="E5165" s="8"/>
      <c r="F5165" s="8"/>
      <c r="G5165" s="8"/>
      <c r="H5165" s="8"/>
      <c r="I5165" s="8"/>
      <c r="J5165" s="8"/>
      <c r="K5165" s="8"/>
      <c r="L5165" s="9"/>
      <c r="M5165" s="9"/>
      <c r="N5165" s="9"/>
      <c r="O5165" s="9"/>
      <c r="P5165" s="8"/>
      <c r="Q5165" s="8"/>
      <c r="R5165" s="8"/>
      <c r="S5165" s="8"/>
      <c r="T5165" s="8"/>
      <c r="U5165" s="8"/>
      <c r="V5165" s="10"/>
      <c r="W5165" s="10"/>
      <c r="X5165" s="10"/>
      <c r="Y5165" s="10"/>
      <c r="Z5165" s="10"/>
      <c r="AA5165" s="10"/>
      <c r="AB5165" s="10"/>
      <c r="AC5165" s="10"/>
      <c r="AD5165" s="10"/>
      <c r="AE5165" s="10"/>
      <c r="AF5165" s="10"/>
      <c r="AG5165" s="10"/>
      <c r="AH5165" s="10"/>
      <c r="AI5165" s="10"/>
      <c r="AJ5165" s="10"/>
      <c r="AK5165" s="10"/>
      <c r="AL5165" s="10"/>
      <c r="AM5165" s="10"/>
      <c r="AN5165" s="10"/>
      <c r="AO5165" s="10"/>
      <c r="AP5165" s="10"/>
      <c r="AQ5165" s="10"/>
      <c r="AR5165" s="10"/>
      <c r="AS5165" s="10"/>
      <c r="AT5165" s="10"/>
      <c r="AU5165" s="10"/>
      <c r="AV5165" s="10"/>
      <c r="AW5165" s="10"/>
      <c r="AX5165" s="10"/>
      <c r="DI5165" s="6"/>
    </row>
    <row r="5166" spans="1:251" ht="14.25">
      <c r="A5166" s="8"/>
      <c r="B5166" s="12"/>
      <c r="C5166" s="7"/>
      <c r="D5166" s="7"/>
      <c r="E5166" s="7"/>
      <c r="F5166" s="7"/>
      <c r="G5166" s="7"/>
      <c r="H5166" s="7"/>
      <c r="I5166" s="7"/>
      <c r="J5166" s="7"/>
      <c r="K5166" s="7"/>
      <c r="L5166" s="13"/>
      <c r="M5166" s="13"/>
      <c r="N5166" s="13"/>
      <c r="O5166" s="13"/>
      <c r="P5166" s="7"/>
      <c r="Q5166" s="7"/>
      <c r="R5166" s="7"/>
      <c r="S5166" s="7"/>
      <c r="T5166" s="7"/>
      <c r="U5166" s="7"/>
      <c r="V5166" s="14"/>
      <c r="W5166" s="14"/>
      <c r="X5166" s="14"/>
      <c r="Y5166" s="14"/>
      <c r="Z5166" s="14"/>
      <c r="AA5166" s="14"/>
      <c r="AB5166" s="14"/>
      <c r="AC5166" s="14"/>
      <c r="AD5166" s="14"/>
      <c r="AE5166" s="14"/>
      <c r="AF5166" s="14"/>
      <c r="AG5166" s="14"/>
      <c r="AH5166" s="14"/>
      <c r="AI5166" s="14"/>
      <c r="AJ5166" s="14"/>
      <c r="AK5166" s="14"/>
      <c r="AL5166" s="14"/>
      <c r="AM5166" s="14"/>
      <c r="AN5166" s="14"/>
      <c r="AO5166" s="14"/>
      <c r="AP5166" s="14"/>
      <c r="AQ5166" s="14"/>
      <c r="AR5166" s="14"/>
      <c r="AS5166" s="14"/>
      <c r="AT5166" s="14"/>
      <c r="AU5166" s="14"/>
      <c r="AV5166" s="14"/>
      <c r="AW5166" s="14"/>
      <c r="AX5166" s="15"/>
    </row>
    <row r="5167" spans="1:251" ht="12" customHeight="1">
      <c r="A5167" s="8"/>
      <c r="B5167" s="141" t="s">
        <v>542</v>
      </c>
      <c r="C5167" s="142"/>
      <c r="D5167" s="142"/>
      <c r="E5167" s="142"/>
      <c r="F5167" s="142"/>
      <c r="G5167" s="142"/>
      <c r="H5167" s="142"/>
      <c r="I5167" s="142"/>
      <c r="J5167" s="142"/>
      <c r="K5167" s="142"/>
      <c r="L5167" s="142"/>
      <c r="M5167" s="142"/>
      <c r="N5167" s="142"/>
      <c r="O5167" s="142"/>
      <c r="P5167" s="142"/>
      <c r="Q5167" s="142"/>
      <c r="R5167" s="142"/>
      <c r="S5167" s="142"/>
      <c r="T5167" s="142"/>
      <c r="U5167" s="142"/>
      <c r="V5167" s="142"/>
      <c r="W5167" s="142"/>
      <c r="X5167" s="142"/>
      <c r="Y5167" s="142"/>
      <c r="Z5167" s="142"/>
      <c r="AA5167" s="142"/>
      <c r="AB5167" s="142"/>
      <c r="AC5167" s="142"/>
      <c r="AD5167" s="142"/>
      <c r="AE5167" s="142"/>
      <c r="AF5167" s="142"/>
      <c r="AG5167" s="142"/>
      <c r="AH5167" s="142"/>
      <c r="AI5167" s="142"/>
      <c r="AJ5167" s="142"/>
      <c r="AK5167" s="142"/>
      <c r="AL5167" s="142"/>
      <c r="AM5167" s="142"/>
      <c r="AN5167" s="142"/>
      <c r="AO5167" s="142"/>
      <c r="AP5167" s="142"/>
      <c r="AQ5167" s="142"/>
      <c r="AR5167" s="142"/>
      <c r="AS5167" s="142"/>
      <c r="AT5167" s="142"/>
      <c r="AU5167" s="142"/>
      <c r="AV5167" s="142"/>
      <c r="AW5167" s="142"/>
      <c r="AX5167" s="143"/>
    </row>
    <row r="5168" spans="1:251" ht="12" customHeight="1">
      <c r="A5168" s="8"/>
      <c r="B5168" s="141"/>
      <c r="C5168" s="142"/>
      <c r="D5168" s="142"/>
      <c r="E5168" s="142"/>
      <c r="F5168" s="142"/>
      <c r="G5168" s="142"/>
      <c r="H5168" s="142"/>
      <c r="I5168" s="142"/>
      <c r="J5168" s="142"/>
      <c r="K5168" s="142"/>
      <c r="L5168" s="142"/>
      <c r="M5168" s="142"/>
      <c r="N5168" s="142"/>
      <c r="O5168" s="142"/>
      <c r="P5168" s="142"/>
      <c r="Q5168" s="142"/>
      <c r="R5168" s="142"/>
      <c r="S5168" s="142"/>
      <c r="T5168" s="142"/>
      <c r="U5168" s="142"/>
      <c r="V5168" s="142"/>
      <c r="W5168" s="142"/>
      <c r="X5168" s="142"/>
      <c r="Y5168" s="142"/>
      <c r="Z5168" s="142"/>
      <c r="AA5168" s="142"/>
      <c r="AB5168" s="142"/>
      <c r="AC5168" s="142"/>
      <c r="AD5168" s="142"/>
      <c r="AE5168" s="142"/>
      <c r="AF5168" s="142"/>
      <c r="AG5168" s="142"/>
      <c r="AH5168" s="142"/>
      <c r="AI5168" s="142"/>
      <c r="AJ5168" s="142"/>
      <c r="AK5168" s="142"/>
      <c r="AL5168" s="142"/>
      <c r="AM5168" s="142"/>
      <c r="AN5168" s="142"/>
      <c r="AO5168" s="142"/>
      <c r="AP5168" s="142"/>
      <c r="AQ5168" s="142"/>
      <c r="AR5168" s="142"/>
      <c r="AS5168" s="142"/>
      <c r="AT5168" s="142"/>
      <c r="AU5168" s="142"/>
      <c r="AV5168" s="142"/>
      <c r="AW5168" s="142"/>
      <c r="AX5168" s="143"/>
      <c r="BC5168" s="16"/>
    </row>
    <row r="5169" spans="1:113" ht="12" customHeight="1">
      <c r="A5169" s="8"/>
      <c r="B5169" s="141"/>
      <c r="C5169" s="142"/>
      <c r="D5169" s="142"/>
      <c r="E5169" s="142"/>
      <c r="F5169" s="142"/>
      <c r="G5169" s="142"/>
      <c r="H5169" s="142"/>
      <c r="I5169" s="142"/>
      <c r="J5169" s="142"/>
      <c r="K5169" s="142"/>
      <c r="L5169" s="142"/>
      <c r="M5169" s="142"/>
      <c r="N5169" s="142"/>
      <c r="O5169" s="142"/>
      <c r="P5169" s="142"/>
      <c r="Q5169" s="142"/>
      <c r="R5169" s="142"/>
      <c r="S5169" s="142"/>
      <c r="T5169" s="142"/>
      <c r="U5169" s="142"/>
      <c r="V5169" s="142"/>
      <c r="W5169" s="142"/>
      <c r="X5169" s="142"/>
      <c r="Y5169" s="142"/>
      <c r="Z5169" s="142"/>
      <c r="AA5169" s="142"/>
      <c r="AB5169" s="142"/>
      <c r="AC5169" s="142"/>
      <c r="AD5169" s="142"/>
      <c r="AE5169" s="142"/>
      <c r="AF5169" s="142"/>
      <c r="AG5169" s="142"/>
      <c r="AH5169" s="142"/>
      <c r="AI5169" s="142"/>
      <c r="AJ5169" s="142"/>
      <c r="AK5169" s="142"/>
      <c r="AL5169" s="142"/>
      <c r="AM5169" s="142"/>
      <c r="AN5169" s="142"/>
      <c r="AO5169" s="142"/>
      <c r="AP5169" s="142"/>
      <c r="AQ5169" s="142"/>
      <c r="AR5169" s="142"/>
      <c r="AS5169" s="142"/>
      <c r="AT5169" s="142"/>
      <c r="AU5169" s="142"/>
      <c r="AV5169" s="142"/>
      <c r="AW5169" s="142"/>
      <c r="AX5169" s="143"/>
    </row>
    <row r="5170" spans="1:113" ht="12" customHeight="1">
      <c r="A5170" s="8"/>
      <c r="B5170" s="141"/>
      <c r="C5170" s="142"/>
      <c r="D5170" s="142"/>
      <c r="E5170" s="142"/>
      <c r="F5170" s="142"/>
      <c r="G5170" s="142"/>
      <c r="H5170" s="142"/>
      <c r="I5170" s="142"/>
      <c r="J5170" s="142"/>
      <c r="K5170" s="142"/>
      <c r="L5170" s="142"/>
      <c r="M5170" s="142"/>
      <c r="N5170" s="142"/>
      <c r="O5170" s="142"/>
      <c r="P5170" s="142"/>
      <c r="Q5170" s="142"/>
      <c r="R5170" s="142"/>
      <c r="S5170" s="142"/>
      <c r="T5170" s="142"/>
      <c r="U5170" s="142"/>
      <c r="V5170" s="142"/>
      <c r="W5170" s="142"/>
      <c r="X5170" s="142"/>
      <c r="Y5170" s="142"/>
      <c r="Z5170" s="142"/>
      <c r="AA5170" s="142"/>
      <c r="AB5170" s="142"/>
      <c r="AC5170" s="142"/>
      <c r="AD5170" s="142"/>
      <c r="AE5170" s="142"/>
      <c r="AF5170" s="142"/>
      <c r="AG5170" s="142"/>
      <c r="AH5170" s="142"/>
      <c r="AI5170" s="142"/>
      <c r="AJ5170" s="142"/>
      <c r="AK5170" s="142"/>
      <c r="AL5170" s="142"/>
      <c r="AM5170" s="142"/>
      <c r="AN5170" s="142"/>
      <c r="AO5170" s="142"/>
      <c r="AP5170" s="142"/>
      <c r="AQ5170" s="142"/>
      <c r="AR5170" s="142"/>
      <c r="AS5170" s="142"/>
      <c r="AT5170" s="142"/>
      <c r="AU5170" s="142"/>
      <c r="AV5170" s="142"/>
      <c r="AW5170" s="142"/>
      <c r="AX5170" s="143"/>
    </row>
    <row r="5171" spans="1:113" ht="12" customHeight="1">
      <c r="A5171" s="8"/>
      <c r="B5171" s="141"/>
      <c r="C5171" s="142"/>
      <c r="D5171" s="142"/>
      <c r="E5171" s="142"/>
      <c r="F5171" s="142"/>
      <c r="G5171" s="142"/>
      <c r="H5171" s="142"/>
      <c r="I5171" s="142"/>
      <c r="J5171" s="142"/>
      <c r="K5171" s="142"/>
      <c r="L5171" s="142"/>
      <c r="M5171" s="142"/>
      <c r="N5171" s="142"/>
      <c r="O5171" s="142"/>
      <c r="P5171" s="142"/>
      <c r="Q5171" s="142"/>
      <c r="R5171" s="142"/>
      <c r="S5171" s="142"/>
      <c r="T5171" s="142"/>
      <c r="U5171" s="142"/>
      <c r="V5171" s="142"/>
      <c r="W5171" s="142"/>
      <c r="X5171" s="142"/>
      <c r="Y5171" s="142"/>
      <c r="Z5171" s="142"/>
      <c r="AA5171" s="142"/>
      <c r="AB5171" s="142"/>
      <c r="AC5171" s="142"/>
      <c r="AD5171" s="142"/>
      <c r="AE5171" s="142"/>
      <c r="AF5171" s="142"/>
      <c r="AG5171" s="142"/>
      <c r="AH5171" s="142"/>
      <c r="AI5171" s="142"/>
      <c r="AJ5171" s="142"/>
      <c r="AK5171" s="142"/>
      <c r="AL5171" s="142"/>
      <c r="AM5171" s="142"/>
      <c r="AN5171" s="142"/>
      <c r="AO5171" s="142"/>
      <c r="AP5171" s="142"/>
      <c r="AQ5171" s="142"/>
      <c r="AR5171" s="142"/>
      <c r="AS5171" s="142"/>
      <c r="AT5171" s="142"/>
      <c r="AU5171" s="142"/>
      <c r="AV5171" s="142"/>
      <c r="AW5171" s="142"/>
      <c r="AX5171" s="143"/>
    </row>
    <row r="5172" spans="1:113" ht="15" thickBot="1">
      <c r="A5172" s="17"/>
      <c r="B5172" s="18"/>
      <c r="C5172" s="19"/>
      <c r="D5172" s="19"/>
      <c r="E5172" s="19"/>
      <c r="F5172" s="19"/>
      <c r="G5172" s="19"/>
      <c r="H5172" s="19"/>
      <c r="I5172" s="19"/>
      <c r="J5172" s="19"/>
      <c r="K5172" s="19"/>
      <c r="L5172" s="19"/>
      <c r="M5172" s="19"/>
      <c r="N5172" s="19"/>
      <c r="O5172" s="19"/>
      <c r="P5172" s="19"/>
      <c r="Q5172" s="19"/>
      <c r="R5172" s="19"/>
      <c r="S5172" s="19"/>
      <c r="T5172" s="19"/>
      <c r="U5172" s="19"/>
      <c r="V5172" s="19"/>
      <c r="W5172" s="19"/>
      <c r="X5172" s="19"/>
      <c r="Y5172" s="19"/>
      <c r="Z5172" s="19"/>
      <c r="AA5172" s="19"/>
      <c r="AB5172" s="19"/>
      <c r="AC5172" s="19"/>
      <c r="AD5172" s="19"/>
      <c r="AE5172" s="19"/>
      <c r="AF5172" s="19"/>
      <c r="AG5172" s="19"/>
      <c r="AH5172" s="19"/>
      <c r="AI5172" s="19"/>
      <c r="AJ5172" s="19"/>
      <c r="AK5172" s="19"/>
      <c r="AL5172" s="19"/>
      <c r="AM5172" s="19"/>
      <c r="AN5172" s="19"/>
      <c r="AO5172" s="19"/>
      <c r="AP5172" s="19"/>
      <c r="AQ5172" s="19"/>
      <c r="AR5172" s="19"/>
      <c r="AS5172" s="19"/>
      <c r="AT5172" s="19"/>
      <c r="AU5172" s="19"/>
      <c r="AV5172" s="19"/>
      <c r="AW5172" s="19"/>
      <c r="AX5172" s="20"/>
    </row>
    <row r="5173" spans="1:113">
      <c r="B5173" s="21"/>
    </row>
    <row r="5174" spans="1:113" ht="15" thickBot="1">
      <c r="A5174" s="11"/>
      <c r="B5174" s="10" t="s">
        <v>3</v>
      </c>
      <c r="C5174" s="8"/>
      <c r="D5174" s="8"/>
      <c r="E5174" s="8"/>
      <c r="F5174" s="8"/>
      <c r="G5174" s="8"/>
      <c r="H5174" s="8"/>
      <c r="I5174" s="8"/>
      <c r="J5174" s="8"/>
      <c r="K5174" s="8"/>
      <c r="L5174" s="9"/>
      <c r="M5174" s="9"/>
      <c r="N5174" s="9"/>
      <c r="O5174" s="9"/>
      <c r="P5174" s="8"/>
      <c r="Q5174" s="8"/>
      <c r="R5174" s="8"/>
      <c r="S5174" s="8"/>
      <c r="T5174" s="8"/>
      <c r="U5174" s="8"/>
      <c r="V5174" s="10"/>
      <c r="W5174" s="10"/>
      <c r="X5174" s="10"/>
      <c r="Y5174" s="10"/>
      <c r="Z5174" s="10"/>
      <c r="AA5174" s="10"/>
      <c r="AB5174" s="10"/>
      <c r="AC5174" s="10"/>
      <c r="AD5174" s="10"/>
      <c r="AE5174" s="10"/>
      <c r="AF5174" s="10"/>
      <c r="AG5174" s="10"/>
      <c r="AH5174" s="10"/>
      <c r="AI5174" s="10"/>
      <c r="AJ5174" s="10"/>
      <c r="AK5174" s="10"/>
      <c r="AL5174" s="10"/>
      <c r="AM5174" s="10"/>
      <c r="AN5174" s="10"/>
      <c r="AO5174" s="10"/>
      <c r="AP5174" s="10"/>
      <c r="AQ5174" s="10"/>
      <c r="AR5174" s="10"/>
      <c r="AS5174" s="10"/>
      <c r="AT5174" s="10"/>
      <c r="AU5174" s="10"/>
      <c r="AV5174" s="10"/>
      <c r="AW5174" s="10"/>
      <c r="AX5174" s="10"/>
      <c r="DI5174" s="6"/>
    </row>
    <row r="5175" spans="1:113" ht="14.25">
      <c r="A5175" s="8"/>
      <c r="B5175" s="12"/>
      <c r="C5175" s="7"/>
      <c r="D5175" s="7"/>
      <c r="E5175" s="7"/>
      <c r="F5175" s="7"/>
      <c r="G5175" s="7"/>
      <c r="H5175" s="7"/>
      <c r="I5175" s="7"/>
      <c r="J5175" s="7"/>
      <c r="K5175" s="7"/>
      <c r="L5175" s="13"/>
      <c r="M5175" s="13"/>
      <c r="N5175" s="13"/>
      <c r="O5175" s="13"/>
      <c r="P5175" s="7"/>
      <c r="Q5175" s="7"/>
      <c r="R5175" s="7"/>
      <c r="S5175" s="7"/>
      <c r="T5175" s="7"/>
      <c r="U5175" s="7"/>
      <c r="V5175" s="14"/>
      <c r="W5175" s="14"/>
      <c r="X5175" s="14"/>
      <c r="Y5175" s="14"/>
      <c r="Z5175" s="14"/>
      <c r="AA5175" s="14"/>
      <c r="AB5175" s="14"/>
      <c r="AC5175" s="14"/>
      <c r="AD5175" s="14"/>
      <c r="AE5175" s="14"/>
      <c r="AF5175" s="14"/>
      <c r="AG5175" s="14"/>
      <c r="AH5175" s="14"/>
      <c r="AI5175" s="14"/>
      <c r="AJ5175" s="14"/>
      <c r="AK5175" s="14"/>
      <c r="AL5175" s="14"/>
      <c r="AM5175" s="14"/>
      <c r="AN5175" s="14"/>
      <c r="AO5175" s="14"/>
      <c r="AP5175" s="14"/>
      <c r="AQ5175" s="14"/>
      <c r="AR5175" s="14"/>
      <c r="AS5175" s="14"/>
      <c r="AT5175" s="14"/>
      <c r="AU5175" s="14"/>
      <c r="AV5175" s="14"/>
      <c r="AW5175" s="14"/>
      <c r="AX5175" s="15"/>
    </row>
    <row r="5176" spans="1:113" ht="12" customHeight="1">
      <c r="A5176" s="8"/>
      <c r="B5176" s="141" t="s">
        <v>1126</v>
      </c>
      <c r="C5176" s="142"/>
      <c r="D5176" s="142"/>
      <c r="E5176" s="142"/>
      <c r="F5176" s="142"/>
      <c r="G5176" s="142"/>
      <c r="H5176" s="142"/>
      <c r="I5176" s="142"/>
      <c r="J5176" s="142"/>
      <c r="K5176" s="142"/>
      <c r="L5176" s="142"/>
      <c r="M5176" s="142"/>
      <c r="N5176" s="142"/>
      <c r="O5176" s="142"/>
      <c r="P5176" s="142"/>
      <c r="Q5176" s="142"/>
      <c r="R5176" s="142"/>
      <c r="S5176" s="142"/>
      <c r="T5176" s="142"/>
      <c r="U5176" s="142"/>
      <c r="V5176" s="142"/>
      <c r="W5176" s="142"/>
      <c r="X5176" s="142"/>
      <c r="Y5176" s="142"/>
      <c r="Z5176" s="142"/>
      <c r="AA5176" s="142"/>
      <c r="AB5176" s="142"/>
      <c r="AC5176" s="142"/>
      <c r="AD5176" s="142"/>
      <c r="AE5176" s="142"/>
      <c r="AF5176" s="142"/>
      <c r="AG5176" s="142"/>
      <c r="AH5176" s="142"/>
      <c r="AI5176" s="142"/>
      <c r="AJ5176" s="142"/>
      <c r="AK5176" s="142"/>
      <c r="AL5176" s="142"/>
      <c r="AM5176" s="142"/>
      <c r="AN5176" s="142"/>
      <c r="AO5176" s="142"/>
      <c r="AP5176" s="142"/>
      <c r="AQ5176" s="142"/>
      <c r="AR5176" s="142"/>
      <c r="AS5176" s="142"/>
      <c r="AT5176" s="142"/>
      <c r="AU5176" s="142"/>
      <c r="AV5176" s="142"/>
      <c r="AW5176" s="142"/>
      <c r="AX5176" s="143"/>
    </row>
    <row r="5177" spans="1:113" ht="12" customHeight="1">
      <c r="A5177" s="8"/>
      <c r="B5177" s="141"/>
      <c r="C5177" s="142"/>
      <c r="D5177" s="142"/>
      <c r="E5177" s="142"/>
      <c r="F5177" s="142"/>
      <c r="G5177" s="142"/>
      <c r="H5177" s="142"/>
      <c r="I5177" s="142"/>
      <c r="J5177" s="142"/>
      <c r="K5177" s="142"/>
      <c r="L5177" s="142"/>
      <c r="M5177" s="142"/>
      <c r="N5177" s="142"/>
      <c r="O5177" s="142"/>
      <c r="P5177" s="142"/>
      <c r="Q5177" s="142"/>
      <c r="R5177" s="142"/>
      <c r="S5177" s="142"/>
      <c r="T5177" s="142"/>
      <c r="U5177" s="142"/>
      <c r="V5177" s="142"/>
      <c r="W5177" s="142"/>
      <c r="X5177" s="142"/>
      <c r="Y5177" s="142"/>
      <c r="Z5177" s="142"/>
      <c r="AA5177" s="142"/>
      <c r="AB5177" s="142"/>
      <c r="AC5177" s="142"/>
      <c r="AD5177" s="142"/>
      <c r="AE5177" s="142"/>
      <c r="AF5177" s="142"/>
      <c r="AG5177" s="142"/>
      <c r="AH5177" s="142"/>
      <c r="AI5177" s="142"/>
      <c r="AJ5177" s="142"/>
      <c r="AK5177" s="142"/>
      <c r="AL5177" s="142"/>
      <c r="AM5177" s="142"/>
      <c r="AN5177" s="142"/>
      <c r="AO5177" s="142"/>
      <c r="AP5177" s="142"/>
      <c r="AQ5177" s="142"/>
      <c r="AR5177" s="142"/>
      <c r="AS5177" s="142"/>
      <c r="AT5177" s="142"/>
      <c r="AU5177" s="142"/>
      <c r="AV5177" s="142"/>
      <c r="AW5177" s="142"/>
      <c r="AX5177" s="143"/>
    </row>
    <row r="5178" spans="1:113" ht="12" customHeight="1">
      <c r="A5178" s="8"/>
      <c r="B5178" s="141"/>
      <c r="C5178" s="142"/>
      <c r="D5178" s="142"/>
      <c r="E5178" s="142"/>
      <c r="F5178" s="142"/>
      <c r="G5178" s="142"/>
      <c r="H5178" s="142"/>
      <c r="I5178" s="142"/>
      <c r="J5178" s="142"/>
      <c r="K5178" s="142"/>
      <c r="L5178" s="142"/>
      <c r="M5178" s="142"/>
      <c r="N5178" s="142"/>
      <c r="O5178" s="142"/>
      <c r="P5178" s="142"/>
      <c r="Q5178" s="142"/>
      <c r="R5178" s="142"/>
      <c r="S5178" s="142"/>
      <c r="T5178" s="142"/>
      <c r="U5178" s="142"/>
      <c r="V5178" s="142"/>
      <c r="W5178" s="142"/>
      <c r="X5178" s="142"/>
      <c r="Y5178" s="142"/>
      <c r="Z5178" s="142"/>
      <c r="AA5178" s="142"/>
      <c r="AB5178" s="142"/>
      <c r="AC5178" s="142"/>
      <c r="AD5178" s="142"/>
      <c r="AE5178" s="142"/>
      <c r="AF5178" s="142"/>
      <c r="AG5178" s="142"/>
      <c r="AH5178" s="142"/>
      <c r="AI5178" s="142"/>
      <c r="AJ5178" s="142"/>
      <c r="AK5178" s="142"/>
      <c r="AL5178" s="142"/>
      <c r="AM5178" s="142"/>
      <c r="AN5178" s="142"/>
      <c r="AO5178" s="142"/>
      <c r="AP5178" s="142"/>
      <c r="AQ5178" s="142"/>
      <c r="AR5178" s="142"/>
      <c r="AS5178" s="142"/>
      <c r="AT5178" s="142"/>
      <c r="AU5178" s="142"/>
      <c r="AV5178" s="142"/>
      <c r="AW5178" s="142"/>
      <c r="AX5178" s="143"/>
    </row>
    <row r="5179" spans="1:113" ht="12" customHeight="1">
      <c r="A5179" s="8"/>
      <c r="B5179" s="141"/>
      <c r="C5179" s="142"/>
      <c r="D5179" s="142"/>
      <c r="E5179" s="142"/>
      <c r="F5179" s="142"/>
      <c r="G5179" s="142"/>
      <c r="H5179" s="142"/>
      <c r="I5179" s="142"/>
      <c r="J5179" s="142"/>
      <c r="K5179" s="142"/>
      <c r="L5179" s="142"/>
      <c r="M5179" s="142"/>
      <c r="N5179" s="142"/>
      <c r="O5179" s="142"/>
      <c r="P5179" s="142"/>
      <c r="Q5179" s="142"/>
      <c r="R5179" s="142"/>
      <c r="S5179" s="142"/>
      <c r="T5179" s="142"/>
      <c r="U5179" s="142"/>
      <c r="V5179" s="142"/>
      <c r="W5179" s="142"/>
      <c r="X5179" s="142"/>
      <c r="Y5179" s="142"/>
      <c r="Z5179" s="142"/>
      <c r="AA5179" s="142"/>
      <c r="AB5179" s="142"/>
      <c r="AC5179" s="142"/>
      <c r="AD5179" s="142"/>
      <c r="AE5179" s="142"/>
      <c r="AF5179" s="142"/>
      <c r="AG5179" s="142"/>
      <c r="AH5179" s="142"/>
      <c r="AI5179" s="142"/>
      <c r="AJ5179" s="142"/>
      <c r="AK5179" s="142"/>
      <c r="AL5179" s="142"/>
      <c r="AM5179" s="142"/>
      <c r="AN5179" s="142"/>
      <c r="AO5179" s="142"/>
      <c r="AP5179" s="142"/>
      <c r="AQ5179" s="142"/>
      <c r="AR5179" s="142"/>
      <c r="AS5179" s="142"/>
      <c r="AT5179" s="142"/>
      <c r="AU5179" s="142"/>
      <c r="AV5179" s="142"/>
      <c r="AW5179" s="142"/>
      <c r="AX5179" s="143"/>
    </row>
    <row r="5180" spans="1:113" ht="12" customHeight="1">
      <c r="A5180" s="8"/>
      <c r="B5180" s="141"/>
      <c r="C5180" s="142"/>
      <c r="D5180" s="142"/>
      <c r="E5180" s="142"/>
      <c r="F5180" s="142"/>
      <c r="G5180" s="142"/>
      <c r="H5180" s="142"/>
      <c r="I5180" s="142"/>
      <c r="J5180" s="142"/>
      <c r="K5180" s="142"/>
      <c r="L5180" s="142"/>
      <c r="M5180" s="142"/>
      <c r="N5180" s="142"/>
      <c r="O5180" s="142"/>
      <c r="P5180" s="142"/>
      <c r="Q5180" s="142"/>
      <c r="R5180" s="142"/>
      <c r="S5180" s="142"/>
      <c r="T5180" s="142"/>
      <c r="U5180" s="142"/>
      <c r="V5180" s="142"/>
      <c r="W5180" s="142"/>
      <c r="X5180" s="142"/>
      <c r="Y5180" s="142"/>
      <c r="Z5180" s="142"/>
      <c r="AA5180" s="142"/>
      <c r="AB5180" s="142"/>
      <c r="AC5180" s="142"/>
      <c r="AD5180" s="142"/>
      <c r="AE5180" s="142"/>
      <c r="AF5180" s="142"/>
      <c r="AG5180" s="142"/>
      <c r="AH5180" s="142"/>
      <c r="AI5180" s="142"/>
      <c r="AJ5180" s="142"/>
      <c r="AK5180" s="142"/>
      <c r="AL5180" s="142"/>
      <c r="AM5180" s="142"/>
      <c r="AN5180" s="142"/>
      <c r="AO5180" s="142"/>
      <c r="AP5180" s="142"/>
      <c r="AQ5180" s="142"/>
      <c r="AR5180" s="142"/>
      <c r="AS5180" s="142"/>
      <c r="AT5180" s="142"/>
      <c r="AU5180" s="142"/>
      <c r="AV5180" s="142"/>
      <c r="AW5180" s="142"/>
      <c r="AX5180" s="143"/>
    </row>
    <row r="5181" spans="1:113" ht="12" customHeight="1">
      <c r="A5181" s="8"/>
      <c r="B5181" s="141"/>
      <c r="C5181" s="142"/>
      <c r="D5181" s="142"/>
      <c r="E5181" s="142"/>
      <c r="F5181" s="142"/>
      <c r="G5181" s="142"/>
      <c r="H5181" s="142"/>
      <c r="I5181" s="142"/>
      <c r="J5181" s="142"/>
      <c r="K5181" s="142"/>
      <c r="L5181" s="142"/>
      <c r="M5181" s="142"/>
      <c r="N5181" s="142"/>
      <c r="O5181" s="142"/>
      <c r="P5181" s="142"/>
      <c r="Q5181" s="142"/>
      <c r="R5181" s="142"/>
      <c r="S5181" s="142"/>
      <c r="T5181" s="142"/>
      <c r="U5181" s="142"/>
      <c r="V5181" s="142"/>
      <c r="W5181" s="142"/>
      <c r="X5181" s="142"/>
      <c r="Y5181" s="142"/>
      <c r="Z5181" s="142"/>
      <c r="AA5181" s="142"/>
      <c r="AB5181" s="142"/>
      <c r="AC5181" s="142"/>
      <c r="AD5181" s="142"/>
      <c r="AE5181" s="142"/>
      <c r="AF5181" s="142"/>
      <c r="AG5181" s="142"/>
      <c r="AH5181" s="142"/>
      <c r="AI5181" s="142"/>
      <c r="AJ5181" s="142"/>
      <c r="AK5181" s="142"/>
      <c r="AL5181" s="142"/>
      <c r="AM5181" s="142"/>
      <c r="AN5181" s="142"/>
      <c r="AO5181" s="142"/>
      <c r="AP5181" s="142"/>
      <c r="AQ5181" s="142"/>
      <c r="AR5181" s="142"/>
      <c r="AS5181" s="142"/>
      <c r="AT5181" s="142"/>
      <c r="AU5181" s="142"/>
      <c r="AV5181" s="142"/>
      <c r="AW5181" s="142"/>
      <c r="AX5181" s="143"/>
    </row>
    <row r="5182" spans="1:113" ht="12" customHeight="1">
      <c r="A5182" s="8"/>
      <c r="B5182" s="141"/>
      <c r="C5182" s="142"/>
      <c r="D5182" s="142"/>
      <c r="E5182" s="142"/>
      <c r="F5182" s="142"/>
      <c r="G5182" s="142"/>
      <c r="H5182" s="142"/>
      <c r="I5182" s="142"/>
      <c r="J5182" s="142"/>
      <c r="K5182" s="142"/>
      <c r="L5182" s="142"/>
      <c r="M5182" s="142"/>
      <c r="N5182" s="142"/>
      <c r="O5182" s="142"/>
      <c r="P5182" s="142"/>
      <c r="Q5182" s="142"/>
      <c r="R5182" s="142"/>
      <c r="S5182" s="142"/>
      <c r="T5182" s="142"/>
      <c r="U5182" s="142"/>
      <c r="V5182" s="142"/>
      <c r="W5182" s="142"/>
      <c r="X5182" s="142"/>
      <c r="Y5182" s="142"/>
      <c r="Z5182" s="142"/>
      <c r="AA5182" s="142"/>
      <c r="AB5182" s="142"/>
      <c r="AC5182" s="142"/>
      <c r="AD5182" s="142"/>
      <c r="AE5182" s="142"/>
      <c r="AF5182" s="142"/>
      <c r="AG5182" s="142"/>
      <c r="AH5182" s="142"/>
      <c r="AI5182" s="142"/>
      <c r="AJ5182" s="142"/>
      <c r="AK5182" s="142"/>
      <c r="AL5182" s="142"/>
      <c r="AM5182" s="142"/>
      <c r="AN5182" s="142"/>
      <c r="AO5182" s="142"/>
      <c r="AP5182" s="142"/>
      <c r="AQ5182" s="142"/>
      <c r="AR5182" s="142"/>
      <c r="AS5182" s="142"/>
      <c r="AT5182" s="142"/>
      <c r="AU5182" s="142"/>
      <c r="AV5182" s="142"/>
      <c r="AW5182" s="142"/>
      <c r="AX5182" s="143"/>
    </row>
    <row r="5183" spans="1:113" ht="12" customHeight="1">
      <c r="A5183" s="8"/>
      <c r="B5183" s="141"/>
      <c r="C5183" s="142"/>
      <c r="D5183" s="142"/>
      <c r="E5183" s="142"/>
      <c r="F5183" s="142"/>
      <c r="G5183" s="142"/>
      <c r="H5183" s="142"/>
      <c r="I5183" s="142"/>
      <c r="J5183" s="142"/>
      <c r="K5183" s="142"/>
      <c r="L5183" s="142"/>
      <c r="M5183" s="142"/>
      <c r="N5183" s="142"/>
      <c r="O5183" s="142"/>
      <c r="P5183" s="142"/>
      <c r="Q5183" s="142"/>
      <c r="R5183" s="142"/>
      <c r="S5183" s="142"/>
      <c r="T5183" s="142"/>
      <c r="U5183" s="142"/>
      <c r="V5183" s="142"/>
      <c r="W5183" s="142"/>
      <c r="X5183" s="142"/>
      <c r="Y5183" s="142"/>
      <c r="Z5183" s="142"/>
      <c r="AA5183" s="142"/>
      <c r="AB5183" s="142"/>
      <c r="AC5183" s="142"/>
      <c r="AD5183" s="142"/>
      <c r="AE5183" s="142"/>
      <c r="AF5183" s="142"/>
      <c r="AG5183" s="142"/>
      <c r="AH5183" s="142"/>
      <c r="AI5183" s="142"/>
      <c r="AJ5183" s="142"/>
      <c r="AK5183" s="142"/>
      <c r="AL5183" s="142"/>
      <c r="AM5183" s="142"/>
      <c r="AN5183" s="142"/>
      <c r="AO5183" s="142"/>
      <c r="AP5183" s="142"/>
      <c r="AQ5183" s="142"/>
      <c r="AR5183" s="142"/>
      <c r="AS5183" s="142"/>
      <c r="AT5183" s="142"/>
      <c r="AU5183" s="142"/>
      <c r="AV5183" s="142"/>
      <c r="AW5183" s="142"/>
      <c r="AX5183" s="143"/>
    </row>
    <row r="5184" spans="1:113" ht="15" thickBot="1">
      <c r="A5184" s="17"/>
      <c r="B5184" s="18"/>
      <c r="C5184" s="19"/>
      <c r="D5184" s="19"/>
      <c r="E5184" s="19"/>
      <c r="F5184" s="19"/>
      <c r="G5184" s="19"/>
      <c r="H5184" s="19"/>
      <c r="I5184" s="19"/>
      <c r="J5184" s="19"/>
      <c r="K5184" s="19"/>
      <c r="L5184" s="19"/>
      <c r="M5184" s="19"/>
      <c r="N5184" s="19"/>
      <c r="O5184" s="19"/>
      <c r="P5184" s="19"/>
      <c r="Q5184" s="19"/>
      <c r="R5184" s="19"/>
      <c r="S5184" s="19"/>
      <c r="T5184" s="19"/>
      <c r="U5184" s="19"/>
      <c r="V5184" s="19"/>
      <c r="W5184" s="19"/>
      <c r="X5184" s="19"/>
      <c r="Y5184" s="19"/>
      <c r="Z5184" s="19"/>
      <c r="AA5184" s="19"/>
      <c r="AB5184" s="19"/>
      <c r="AC5184" s="19"/>
      <c r="AD5184" s="19"/>
      <c r="AE5184" s="19"/>
      <c r="AF5184" s="19"/>
      <c r="AG5184" s="19"/>
      <c r="AH5184" s="19"/>
      <c r="AI5184" s="19"/>
      <c r="AJ5184" s="19"/>
      <c r="AK5184" s="19"/>
      <c r="AL5184" s="19"/>
      <c r="AM5184" s="19"/>
      <c r="AN5184" s="19"/>
      <c r="AO5184" s="19"/>
      <c r="AP5184" s="19"/>
      <c r="AQ5184" s="19"/>
      <c r="AR5184" s="19"/>
      <c r="AS5184" s="19"/>
      <c r="AT5184" s="19"/>
      <c r="AU5184" s="19"/>
      <c r="AV5184" s="19"/>
      <c r="AW5184" s="19"/>
      <c r="AX5184" s="20"/>
    </row>
    <row r="5185" spans="1:251">
      <c r="B5185" s="21"/>
    </row>
    <row r="5186" spans="1:251" ht="14.25">
      <c r="B5186" s="10" t="s">
        <v>4</v>
      </c>
      <c r="C5186" s="8"/>
      <c r="D5186" s="8"/>
      <c r="E5186" s="8"/>
      <c r="F5186" s="8"/>
      <c r="G5186" s="8"/>
      <c r="H5186" s="8"/>
      <c r="I5186" s="8"/>
      <c r="J5186" s="8"/>
      <c r="K5186" s="8"/>
      <c r="L5186" s="9"/>
      <c r="M5186" s="9"/>
      <c r="N5186" s="9"/>
      <c r="O5186" s="9"/>
      <c r="P5186" s="8"/>
      <c r="Q5186" s="8"/>
      <c r="R5186" s="8"/>
      <c r="S5186" s="8"/>
      <c r="T5186" s="8"/>
      <c r="U5186" s="8"/>
      <c r="V5186" s="10"/>
      <c r="W5186" s="10"/>
      <c r="X5186" s="10"/>
      <c r="Y5186" s="10"/>
      <c r="Z5186" s="10"/>
      <c r="AA5186" s="10"/>
      <c r="AB5186" s="10"/>
      <c r="AC5186" s="10"/>
      <c r="AD5186" s="10"/>
      <c r="AE5186" s="10"/>
      <c r="AF5186" s="10"/>
      <c r="AG5186" s="10"/>
      <c r="AH5186" s="10"/>
      <c r="AI5186" s="10"/>
      <c r="AJ5186" s="10"/>
      <c r="AK5186" s="10"/>
      <c r="AL5186" s="10"/>
      <c r="AM5186" s="10"/>
      <c r="AN5186" s="10"/>
      <c r="AO5186" s="10"/>
      <c r="AP5186" s="10"/>
      <c r="AQ5186" s="10"/>
      <c r="AR5186" s="10"/>
      <c r="AS5186" s="10"/>
      <c r="AT5186" s="10"/>
      <c r="AU5186" s="10"/>
      <c r="AV5186" s="10"/>
      <c r="AW5186" s="10"/>
      <c r="AX5186" s="10"/>
    </row>
    <row r="5187" spans="1:251" ht="15" thickBot="1">
      <c r="B5187" s="8"/>
      <c r="C5187" s="8"/>
      <c r="D5187" s="8"/>
      <c r="E5187" s="8"/>
      <c r="F5187" s="8"/>
      <c r="G5187" s="8"/>
      <c r="H5187" s="8"/>
      <c r="I5187" s="8"/>
      <c r="J5187" s="8"/>
      <c r="K5187" s="8"/>
      <c r="L5187" s="9"/>
      <c r="M5187" s="9"/>
      <c r="N5187" s="9"/>
      <c r="O5187" s="9"/>
      <c r="P5187" s="8"/>
      <c r="Q5187" s="8"/>
      <c r="R5187" s="8"/>
      <c r="S5187" s="8"/>
      <c r="T5187" s="8"/>
      <c r="U5187" s="8"/>
      <c r="V5187" s="10"/>
      <c r="W5187" s="10"/>
      <c r="X5187" s="10"/>
      <c r="Y5187" s="10"/>
      <c r="Z5187" s="10"/>
      <c r="AA5187" s="10"/>
      <c r="AB5187" s="10"/>
      <c r="AC5187" s="10"/>
      <c r="AD5187" s="10"/>
      <c r="AE5187" s="10"/>
      <c r="AF5187" s="10"/>
      <c r="AG5187" s="10"/>
      <c r="AH5187" s="10"/>
      <c r="AI5187" s="10"/>
      <c r="AJ5187" s="10"/>
      <c r="AK5187" s="10"/>
      <c r="AL5187" s="10"/>
      <c r="AM5187" s="10"/>
      <c r="AN5187" s="10"/>
      <c r="AO5187" s="10"/>
      <c r="AP5187" s="10"/>
      <c r="AQ5187" s="10"/>
      <c r="AR5187" s="10"/>
      <c r="AS5187" s="10"/>
      <c r="AT5187" s="10"/>
      <c r="AU5187" s="10"/>
      <c r="AV5187" s="10"/>
      <c r="AW5187" s="10"/>
      <c r="AX5187" s="22" t="s">
        <v>5</v>
      </c>
    </row>
    <row r="5188" spans="1:251" s="16" customFormat="1" ht="13.5" customHeight="1">
      <c r="A5188" s="8"/>
      <c r="B5188" s="146" t="s">
        <v>6</v>
      </c>
      <c r="C5188" s="129"/>
      <c r="D5188" s="129"/>
      <c r="E5188" s="129"/>
      <c r="F5188" s="129"/>
      <c r="G5188" s="129"/>
      <c r="H5188" s="129"/>
      <c r="I5188" s="129"/>
      <c r="J5188" s="129"/>
      <c r="K5188" s="129"/>
      <c r="L5188" s="129"/>
      <c r="M5188" s="129"/>
      <c r="N5188" s="129"/>
      <c r="O5188" s="129"/>
      <c r="P5188" s="129"/>
      <c r="Q5188" s="129"/>
      <c r="R5188" s="129"/>
      <c r="S5188" s="129"/>
      <c r="T5188" s="129"/>
      <c r="U5188" s="129"/>
      <c r="V5188" s="129"/>
      <c r="W5188" s="129"/>
      <c r="X5188" s="129"/>
      <c r="Y5188" s="129"/>
      <c r="Z5188" s="130"/>
      <c r="AA5188" s="128" t="s">
        <v>11</v>
      </c>
      <c r="AB5188" s="129"/>
      <c r="AC5188" s="129"/>
      <c r="AD5188" s="129"/>
      <c r="AE5188" s="129"/>
      <c r="AF5188" s="129"/>
      <c r="AG5188" s="129"/>
      <c r="AH5188" s="129"/>
      <c r="AI5188" s="130"/>
      <c r="AJ5188" s="128" t="s">
        <v>12</v>
      </c>
      <c r="AK5188" s="129"/>
      <c r="AL5188" s="129"/>
      <c r="AM5188" s="129"/>
      <c r="AN5188" s="129"/>
      <c r="AO5188" s="129"/>
      <c r="AP5188" s="129"/>
      <c r="AQ5188" s="129"/>
      <c r="AR5188" s="130"/>
      <c r="AS5188" s="128" t="s">
        <v>7</v>
      </c>
      <c r="AT5188" s="129"/>
      <c r="AU5188" s="129"/>
      <c r="AV5188" s="129"/>
      <c r="AW5188" s="129"/>
      <c r="AX5188" s="134"/>
      <c r="AY5188" s="2"/>
      <c r="AZ5188" s="2"/>
      <c r="BA5188" s="2"/>
      <c r="BB5188" s="2"/>
      <c r="BC5188" s="2"/>
      <c r="BD5188" s="2"/>
      <c r="BE5188" s="2"/>
      <c r="BF5188" s="2"/>
      <c r="BG5188" s="2"/>
      <c r="BH5188" s="2"/>
      <c r="BI5188" s="2"/>
      <c r="BJ5188" s="2"/>
      <c r="BK5188" s="2"/>
      <c r="BL5188" s="2"/>
      <c r="BM5188" s="2"/>
      <c r="BN5188" s="2"/>
      <c r="BO5188" s="2"/>
      <c r="BP5188" s="2"/>
      <c r="BQ5188" s="2"/>
      <c r="BR5188" s="2"/>
      <c r="BS5188" s="2"/>
      <c r="BT5188" s="2"/>
      <c r="BU5188" s="2"/>
      <c r="BV5188" s="2"/>
      <c r="BW5188" s="2"/>
      <c r="BX5188" s="2"/>
      <c r="BY5188" s="2"/>
      <c r="BZ5188" s="2"/>
      <c r="CA5188" s="2"/>
      <c r="CB5188" s="2"/>
      <c r="CC5188" s="2"/>
      <c r="CD5188" s="2"/>
      <c r="CE5188" s="2"/>
      <c r="CF5188" s="2"/>
      <c r="CG5188" s="2"/>
      <c r="CH5188" s="2"/>
      <c r="CI5188" s="2"/>
      <c r="CJ5188" s="2"/>
      <c r="CK5188" s="2"/>
      <c r="CL5188" s="2"/>
      <c r="CM5188" s="2"/>
      <c r="CN5188" s="2"/>
      <c r="CO5188" s="2"/>
      <c r="CP5188" s="2"/>
      <c r="CQ5188" s="2"/>
      <c r="CR5188" s="2"/>
      <c r="CS5188" s="2"/>
      <c r="CT5188" s="2"/>
      <c r="CU5188" s="2"/>
      <c r="CV5188" s="2"/>
      <c r="CW5188" s="2"/>
      <c r="CX5188" s="2"/>
      <c r="CY5188" s="2"/>
      <c r="CZ5188" s="2"/>
      <c r="DA5188" s="2"/>
      <c r="DB5188" s="2"/>
      <c r="DC5188" s="2"/>
      <c r="DD5188" s="2"/>
      <c r="DE5188" s="2"/>
      <c r="DF5188" s="2"/>
      <c r="DG5188" s="2"/>
      <c r="DH5188" s="2"/>
      <c r="DI5188" s="2"/>
      <c r="DJ5188" s="2"/>
      <c r="DK5188" s="2"/>
      <c r="DL5188" s="2"/>
      <c r="DM5188" s="2"/>
      <c r="DN5188" s="2"/>
      <c r="DO5188" s="2"/>
      <c r="DP5188" s="2"/>
      <c r="DQ5188" s="2"/>
      <c r="DR5188" s="2"/>
      <c r="DS5188" s="2"/>
      <c r="DT5188" s="2"/>
      <c r="DU5188" s="2"/>
      <c r="DV5188" s="2"/>
      <c r="DW5188" s="2"/>
      <c r="DX5188" s="2"/>
      <c r="DY5188" s="2"/>
      <c r="DZ5188" s="2"/>
      <c r="EA5188" s="2"/>
      <c r="EB5188" s="2"/>
      <c r="EC5188" s="2"/>
      <c r="ED5188" s="2"/>
      <c r="EE5188" s="2"/>
      <c r="EF5188" s="2"/>
      <c r="EG5188" s="2"/>
      <c r="EH5188" s="2"/>
      <c r="EI5188" s="2"/>
      <c r="EJ5188" s="2"/>
      <c r="EK5188" s="2"/>
      <c r="EL5188" s="2"/>
      <c r="EM5188" s="2"/>
      <c r="EN5188" s="2"/>
      <c r="EO5188" s="2"/>
      <c r="EP5188" s="2"/>
      <c r="EQ5188" s="2"/>
      <c r="ER5188" s="2"/>
      <c r="ES5188" s="2"/>
      <c r="ET5188" s="2"/>
      <c r="EU5188" s="2"/>
      <c r="EV5188" s="2"/>
      <c r="EW5188" s="2"/>
      <c r="EX5188" s="2"/>
      <c r="EY5188" s="2"/>
      <c r="EZ5188" s="2"/>
      <c r="FA5188" s="2"/>
      <c r="FB5188" s="2"/>
      <c r="FC5188" s="2"/>
      <c r="FD5188" s="2"/>
      <c r="FE5188" s="2"/>
      <c r="FF5188" s="2"/>
      <c r="FG5188" s="2"/>
      <c r="FH5188" s="2"/>
      <c r="FI5188" s="2"/>
      <c r="FJ5188" s="2"/>
      <c r="FK5188" s="2"/>
      <c r="FL5188" s="2"/>
      <c r="FM5188" s="2"/>
      <c r="FN5188" s="2"/>
      <c r="FO5188" s="2"/>
      <c r="FP5188" s="2"/>
      <c r="FQ5188" s="2"/>
      <c r="FR5188" s="2"/>
      <c r="FS5188" s="2"/>
      <c r="FT5188" s="2"/>
      <c r="FU5188" s="2"/>
      <c r="FV5188" s="2"/>
      <c r="FW5188" s="2"/>
      <c r="FX5188" s="2"/>
      <c r="FY5188" s="2"/>
      <c r="FZ5188" s="2"/>
      <c r="GA5188" s="2"/>
      <c r="GB5188" s="2"/>
      <c r="GC5188" s="2"/>
      <c r="GD5188" s="2"/>
      <c r="GE5188" s="2"/>
      <c r="GF5188" s="2"/>
      <c r="GG5188" s="2"/>
      <c r="GH5188" s="2"/>
      <c r="GI5188" s="2"/>
      <c r="GJ5188" s="2"/>
      <c r="GK5188" s="2"/>
      <c r="GL5188" s="2"/>
      <c r="GM5188" s="2"/>
      <c r="GN5188" s="2"/>
      <c r="GO5188" s="2"/>
      <c r="GP5188" s="2"/>
      <c r="GQ5188" s="2"/>
      <c r="GR5188" s="2"/>
      <c r="GS5188" s="2"/>
      <c r="GT5188" s="2"/>
      <c r="GU5188" s="2"/>
      <c r="GV5188" s="2"/>
      <c r="GW5188" s="2"/>
      <c r="GX5188" s="2"/>
      <c r="GY5188" s="2"/>
      <c r="GZ5188" s="2"/>
      <c r="HA5188" s="2"/>
      <c r="HB5188" s="2"/>
      <c r="HC5188" s="2"/>
      <c r="HD5188" s="2"/>
      <c r="HE5188" s="2"/>
      <c r="HF5188" s="2"/>
      <c r="HG5188" s="2"/>
      <c r="HH5188" s="2"/>
      <c r="HI5188" s="2"/>
      <c r="HJ5188" s="2"/>
      <c r="HK5188" s="2"/>
      <c r="HL5188" s="2"/>
      <c r="HM5188" s="2"/>
      <c r="HN5188" s="2"/>
      <c r="HO5188" s="2"/>
      <c r="HP5188" s="2"/>
      <c r="HQ5188" s="2"/>
      <c r="HR5188" s="2"/>
      <c r="HS5188" s="2"/>
      <c r="HT5188" s="2"/>
      <c r="HU5188" s="2"/>
      <c r="HV5188" s="2"/>
      <c r="HW5188" s="2"/>
      <c r="HX5188" s="2"/>
      <c r="HY5188" s="2"/>
      <c r="HZ5188" s="2"/>
      <c r="IA5188" s="2"/>
      <c r="IB5188" s="2"/>
      <c r="IC5188" s="2"/>
      <c r="ID5188" s="2"/>
      <c r="IE5188" s="2"/>
      <c r="IF5188" s="2"/>
      <c r="IG5188" s="2"/>
      <c r="IH5188" s="2"/>
      <c r="II5188" s="2"/>
      <c r="IJ5188" s="2"/>
      <c r="IK5188" s="2"/>
      <c r="IL5188" s="2"/>
      <c r="IM5188" s="2"/>
      <c r="IN5188" s="2"/>
      <c r="IO5188" s="2"/>
      <c r="IP5188" s="2"/>
      <c r="IQ5188" s="2"/>
    </row>
    <row r="5189" spans="1:251" s="16" customFormat="1" ht="13.5">
      <c r="A5189" s="8"/>
      <c r="B5189" s="147"/>
      <c r="C5189" s="132"/>
      <c r="D5189" s="132"/>
      <c r="E5189" s="132"/>
      <c r="F5189" s="132"/>
      <c r="G5189" s="132"/>
      <c r="H5189" s="132"/>
      <c r="I5189" s="132"/>
      <c r="J5189" s="132"/>
      <c r="K5189" s="132"/>
      <c r="L5189" s="132"/>
      <c r="M5189" s="132"/>
      <c r="N5189" s="132"/>
      <c r="O5189" s="132"/>
      <c r="P5189" s="132"/>
      <c r="Q5189" s="132"/>
      <c r="R5189" s="132"/>
      <c r="S5189" s="132"/>
      <c r="T5189" s="132"/>
      <c r="U5189" s="132"/>
      <c r="V5189" s="132"/>
      <c r="W5189" s="132"/>
      <c r="X5189" s="132"/>
      <c r="Y5189" s="132"/>
      <c r="Z5189" s="133"/>
      <c r="AA5189" s="131"/>
      <c r="AB5189" s="132"/>
      <c r="AC5189" s="132"/>
      <c r="AD5189" s="132"/>
      <c r="AE5189" s="132"/>
      <c r="AF5189" s="132"/>
      <c r="AG5189" s="132"/>
      <c r="AH5189" s="132"/>
      <c r="AI5189" s="133"/>
      <c r="AJ5189" s="131"/>
      <c r="AK5189" s="132"/>
      <c r="AL5189" s="132"/>
      <c r="AM5189" s="132"/>
      <c r="AN5189" s="132"/>
      <c r="AO5189" s="132"/>
      <c r="AP5189" s="132"/>
      <c r="AQ5189" s="132"/>
      <c r="AR5189" s="133"/>
      <c r="AS5189" s="131"/>
      <c r="AT5189" s="132"/>
      <c r="AU5189" s="132"/>
      <c r="AV5189" s="132"/>
      <c r="AW5189" s="132"/>
      <c r="AX5189" s="135"/>
      <c r="AY5189" s="2"/>
      <c r="AZ5189" s="2"/>
      <c r="BA5189" s="2"/>
      <c r="BB5189" s="23"/>
      <c r="BC5189" s="24"/>
      <c r="BE5189" s="2"/>
      <c r="BF5189" s="2"/>
      <c r="BG5189" s="2"/>
      <c r="BH5189" s="2"/>
      <c r="BI5189" s="2"/>
      <c r="BJ5189" s="2"/>
      <c r="BK5189" s="2"/>
      <c r="BL5189" s="2"/>
      <c r="BM5189" s="2"/>
      <c r="BN5189" s="2"/>
      <c r="BO5189" s="2"/>
      <c r="BP5189" s="2"/>
      <c r="BQ5189" s="2"/>
      <c r="BR5189" s="2"/>
      <c r="BS5189" s="2"/>
      <c r="BT5189" s="2"/>
      <c r="BU5189" s="2"/>
      <c r="BV5189" s="2"/>
      <c r="BW5189" s="2"/>
      <c r="BX5189" s="2"/>
      <c r="BY5189" s="2"/>
      <c r="BZ5189" s="2"/>
      <c r="CA5189" s="2"/>
      <c r="CB5189" s="2"/>
      <c r="CC5189" s="2"/>
      <c r="CD5189" s="2"/>
      <c r="CE5189" s="2"/>
      <c r="CF5189" s="2"/>
      <c r="CG5189" s="2"/>
      <c r="CH5189" s="2"/>
      <c r="CI5189" s="2"/>
      <c r="CJ5189" s="2"/>
      <c r="CK5189" s="2"/>
      <c r="CL5189" s="2"/>
      <c r="CM5189" s="2"/>
      <c r="CN5189" s="2"/>
      <c r="CO5189" s="2"/>
      <c r="CP5189" s="2"/>
      <c r="CQ5189" s="2"/>
      <c r="CR5189" s="2"/>
      <c r="CS5189" s="2"/>
      <c r="CT5189" s="2"/>
      <c r="CU5189" s="2"/>
      <c r="CV5189" s="2"/>
      <c r="CW5189" s="2"/>
      <c r="CX5189" s="2"/>
      <c r="CY5189" s="2"/>
      <c r="CZ5189" s="2"/>
      <c r="DA5189" s="2"/>
      <c r="DB5189" s="2"/>
      <c r="DC5189" s="2"/>
      <c r="DD5189" s="2"/>
      <c r="DE5189" s="2"/>
      <c r="DF5189" s="2"/>
      <c r="DG5189" s="2"/>
      <c r="DH5189" s="2"/>
      <c r="DI5189" s="2"/>
      <c r="DJ5189" s="2"/>
      <c r="DK5189" s="2"/>
      <c r="DL5189" s="2"/>
      <c r="DM5189" s="2"/>
      <c r="DN5189" s="2"/>
      <c r="DO5189" s="2"/>
      <c r="DP5189" s="2"/>
      <c r="DQ5189" s="2"/>
      <c r="DR5189" s="2"/>
      <c r="DS5189" s="2"/>
      <c r="DT5189" s="2"/>
      <c r="DU5189" s="2"/>
      <c r="DV5189" s="2"/>
      <c r="DW5189" s="2"/>
      <c r="DX5189" s="2"/>
      <c r="DY5189" s="2"/>
      <c r="DZ5189" s="2"/>
      <c r="EA5189" s="2"/>
      <c r="EB5189" s="2"/>
      <c r="EC5189" s="2"/>
      <c r="ED5189" s="2"/>
      <c r="EE5189" s="2"/>
      <c r="EF5189" s="2"/>
      <c r="EG5189" s="2"/>
      <c r="EH5189" s="2"/>
      <c r="EI5189" s="2"/>
      <c r="EJ5189" s="2"/>
      <c r="EK5189" s="2"/>
      <c r="EL5189" s="2"/>
      <c r="EM5189" s="2"/>
      <c r="EN5189" s="2"/>
      <c r="EO5189" s="2"/>
      <c r="EP5189" s="2"/>
      <c r="EQ5189" s="2"/>
      <c r="ER5189" s="2"/>
      <c r="ES5189" s="2"/>
      <c r="ET5189" s="2"/>
      <c r="EU5189" s="2"/>
      <c r="EV5189" s="2"/>
      <c r="EW5189" s="2"/>
      <c r="EX5189" s="2"/>
      <c r="EY5189" s="2"/>
      <c r="EZ5189" s="2"/>
      <c r="FA5189" s="2"/>
      <c r="FB5189" s="2"/>
      <c r="FC5189" s="2"/>
      <c r="FD5189" s="2"/>
      <c r="FE5189" s="2"/>
      <c r="FF5189" s="2"/>
      <c r="FG5189" s="2"/>
      <c r="FH5189" s="2"/>
      <c r="FI5189" s="2"/>
      <c r="FJ5189" s="2"/>
      <c r="FK5189" s="2"/>
      <c r="FL5189" s="2"/>
      <c r="FM5189" s="2"/>
      <c r="FN5189" s="2"/>
      <c r="FO5189" s="2"/>
      <c r="FP5189" s="2"/>
      <c r="FQ5189" s="2"/>
      <c r="FR5189" s="2"/>
      <c r="FS5189" s="2"/>
      <c r="FT5189" s="2"/>
      <c r="FU5189" s="2"/>
      <c r="FV5189" s="2"/>
      <c r="FW5189" s="2"/>
      <c r="FX5189" s="2"/>
      <c r="FY5189" s="2"/>
      <c r="FZ5189" s="2"/>
      <c r="GA5189" s="2"/>
      <c r="GB5189" s="2"/>
      <c r="GC5189" s="2"/>
      <c r="GD5189" s="2"/>
      <c r="GE5189" s="2"/>
      <c r="GF5189" s="2"/>
      <c r="GG5189" s="2"/>
      <c r="GH5189" s="2"/>
      <c r="GI5189" s="2"/>
      <c r="GJ5189" s="2"/>
      <c r="GK5189" s="2"/>
      <c r="GL5189" s="2"/>
      <c r="GM5189" s="2"/>
      <c r="GN5189" s="2"/>
      <c r="GO5189" s="2"/>
      <c r="GP5189" s="2"/>
      <c r="GQ5189" s="2"/>
      <c r="GR5189" s="2"/>
      <c r="GS5189" s="2"/>
      <c r="GT5189" s="2"/>
      <c r="GU5189" s="2"/>
      <c r="GV5189" s="2"/>
      <c r="GW5189" s="2"/>
      <c r="GX5189" s="2"/>
      <c r="GY5189" s="2"/>
      <c r="GZ5189" s="2"/>
      <c r="HA5189" s="2"/>
      <c r="HB5189" s="2"/>
      <c r="HC5189" s="2"/>
      <c r="HD5189" s="2"/>
      <c r="HE5189" s="2"/>
      <c r="HF5189" s="2"/>
      <c r="HG5189" s="2"/>
      <c r="HH5189" s="2"/>
      <c r="HI5189" s="2"/>
      <c r="HJ5189" s="2"/>
      <c r="HK5189" s="2"/>
      <c r="HL5189" s="2"/>
      <c r="HM5189" s="2"/>
      <c r="HN5189" s="2"/>
      <c r="HO5189" s="2"/>
      <c r="HP5189" s="2"/>
      <c r="HQ5189" s="2"/>
      <c r="HR5189" s="2"/>
      <c r="HS5189" s="2"/>
      <c r="HT5189" s="2"/>
      <c r="HU5189" s="2"/>
      <c r="HV5189" s="2"/>
      <c r="HW5189" s="2"/>
      <c r="HX5189" s="2"/>
      <c r="HY5189" s="2"/>
      <c r="HZ5189" s="2"/>
      <c r="IA5189" s="2"/>
      <c r="IB5189" s="2"/>
      <c r="IC5189" s="2"/>
      <c r="ID5189" s="2"/>
      <c r="IE5189" s="2"/>
      <c r="IF5189" s="2"/>
      <c r="IG5189" s="2"/>
      <c r="IH5189" s="2"/>
      <c r="II5189" s="2"/>
      <c r="IJ5189" s="2"/>
      <c r="IK5189" s="2"/>
      <c r="IL5189" s="2"/>
      <c r="IM5189" s="2"/>
      <c r="IN5189" s="2"/>
      <c r="IO5189" s="2"/>
      <c r="IP5189" s="2"/>
      <c r="IQ5189" s="2"/>
    </row>
    <row r="5190" spans="1:251" s="16" customFormat="1" ht="18.75" customHeight="1">
      <c r="A5190" s="8"/>
      <c r="B5190" s="25"/>
      <c r="C5190" s="125" t="s">
        <v>543</v>
      </c>
      <c r="D5190" s="126"/>
      <c r="E5190" s="126"/>
      <c r="F5190" s="126"/>
      <c r="G5190" s="126"/>
      <c r="H5190" s="126"/>
      <c r="I5190" s="126"/>
      <c r="J5190" s="126"/>
      <c r="K5190" s="126"/>
      <c r="L5190" s="126"/>
      <c r="M5190" s="126"/>
      <c r="N5190" s="126"/>
      <c r="O5190" s="126"/>
      <c r="P5190" s="126"/>
      <c r="Q5190" s="126"/>
      <c r="R5190" s="126"/>
      <c r="S5190" s="126"/>
      <c r="T5190" s="126"/>
      <c r="U5190" s="126"/>
      <c r="V5190" s="126"/>
      <c r="W5190" s="126"/>
      <c r="X5190" s="126"/>
      <c r="Y5190" s="126"/>
      <c r="Z5190" s="127"/>
      <c r="AA5190" s="106">
        <v>63528</v>
      </c>
      <c r="AB5190" s="107"/>
      <c r="AC5190" s="107"/>
      <c r="AD5190" s="107"/>
      <c r="AE5190" s="107"/>
      <c r="AF5190" s="107"/>
      <c r="AG5190" s="107"/>
      <c r="AH5190" s="107"/>
      <c r="AI5190" s="108"/>
      <c r="AJ5190" s="106">
        <v>59487</v>
      </c>
      <c r="AK5190" s="107"/>
      <c r="AL5190" s="107"/>
      <c r="AM5190" s="107"/>
      <c r="AN5190" s="107"/>
      <c r="AO5190" s="107"/>
      <c r="AP5190" s="107"/>
      <c r="AQ5190" s="107"/>
      <c r="AR5190" s="108"/>
      <c r="AS5190" s="109"/>
      <c r="AT5190" s="110"/>
      <c r="AU5190" s="110"/>
      <c r="AV5190" s="110"/>
      <c r="AW5190" s="110"/>
      <c r="AX5190" s="111"/>
      <c r="AY5190" s="2"/>
      <c r="AZ5190" s="2"/>
      <c r="BA5190" s="2"/>
      <c r="BB5190" s="2"/>
      <c r="BC5190" s="2"/>
      <c r="BD5190" s="2"/>
      <c r="BE5190" s="2"/>
      <c r="BF5190" s="2"/>
      <c r="BG5190" s="2"/>
      <c r="BH5190" s="2"/>
      <c r="BI5190" s="2"/>
      <c r="BJ5190" s="2"/>
      <c r="BK5190" s="2"/>
      <c r="BL5190" s="2"/>
      <c r="BM5190" s="2"/>
      <c r="BN5190" s="2"/>
      <c r="BO5190" s="2"/>
      <c r="BP5190" s="2"/>
      <c r="BQ5190" s="2"/>
      <c r="BR5190" s="2"/>
      <c r="BS5190" s="2"/>
      <c r="BT5190" s="2"/>
      <c r="BU5190" s="2"/>
      <c r="BV5190" s="2"/>
      <c r="BW5190" s="2"/>
      <c r="BX5190" s="2"/>
      <c r="BY5190" s="2"/>
      <c r="BZ5190" s="2"/>
      <c r="CA5190" s="2"/>
      <c r="CB5190" s="2"/>
      <c r="CC5190" s="2"/>
      <c r="CD5190" s="2"/>
      <c r="CE5190" s="2"/>
      <c r="CF5190" s="2"/>
      <c r="CG5190" s="2"/>
      <c r="CH5190" s="2"/>
      <c r="CI5190" s="2"/>
      <c r="CJ5190" s="2"/>
      <c r="CK5190" s="2"/>
      <c r="CL5190" s="2"/>
      <c r="CM5190" s="2"/>
      <c r="CN5190" s="2"/>
      <c r="CO5190" s="2"/>
      <c r="CP5190" s="2"/>
      <c r="CQ5190" s="2"/>
      <c r="CR5190" s="2"/>
      <c r="CS5190" s="2"/>
      <c r="CT5190" s="2"/>
      <c r="CU5190" s="2"/>
      <c r="CV5190" s="2"/>
      <c r="CW5190" s="2"/>
      <c r="CX5190" s="2"/>
      <c r="CY5190" s="2"/>
      <c r="CZ5190" s="2"/>
      <c r="DA5190" s="2"/>
      <c r="DB5190" s="2"/>
      <c r="DC5190" s="2"/>
      <c r="DD5190" s="2"/>
      <c r="DE5190" s="2"/>
      <c r="DF5190" s="2"/>
      <c r="DG5190" s="2"/>
      <c r="DH5190" s="2"/>
      <c r="DI5190" s="2"/>
      <c r="DJ5190" s="2"/>
      <c r="DK5190" s="2"/>
      <c r="DL5190" s="2"/>
      <c r="DM5190" s="2"/>
      <c r="DN5190" s="2"/>
      <c r="DO5190" s="2"/>
      <c r="DP5190" s="2"/>
      <c r="DQ5190" s="2"/>
      <c r="DR5190" s="2"/>
      <c r="DS5190" s="2"/>
      <c r="DT5190" s="2"/>
      <c r="DU5190" s="2"/>
      <c r="DV5190" s="2"/>
      <c r="DW5190" s="2"/>
      <c r="DX5190" s="2"/>
      <c r="DY5190" s="2"/>
      <c r="DZ5190" s="2"/>
      <c r="EA5190" s="2"/>
      <c r="EB5190" s="2"/>
      <c r="EC5190" s="2"/>
      <c r="ED5190" s="2"/>
      <c r="EE5190" s="2"/>
      <c r="EF5190" s="2"/>
      <c r="EG5190" s="2"/>
      <c r="EH5190" s="2"/>
      <c r="EI5190" s="2"/>
      <c r="EJ5190" s="2"/>
      <c r="EK5190" s="2"/>
      <c r="EL5190" s="2"/>
      <c r="EM5190" s="2"/>
      <c r="EN5190" s="2"/>
      <c r="EO5190" s="2"/>
      <c r="EP5190" s="2"/>
      <c r="EQ5190" s="2"/>
      <c r="ER5190" s="2"/>
      <c r="ES5190" s="2"/>
      <c r="ET5190" s="2"/>
      <c r="EU5190" s="2"/>
      <c r="EV5190" s="2"/>
      <c r="EW5190" s="2"/>
      <c r="EX5190" s="2"/>
      <c r="EY5190" s="2"/>
      <c r="EZ5190" s="2"/>
      <c r="FA5190" s="2"/>
      <c r="FB5190" s="2"/>
      <c r="FC5190" s="2"/>
      <c r="FD5190" s="2"/>
      <c r="FE5190" s="2"/>
      <c r="FF5190" s="2"/>
      <c r="FG5190" s="2"/>
      <c r="FH5190" s="2"/>
      <c r="FI5190" s="2"/>
      <c r="FJ5190" s="2"/>
      <c r="FK5190" s="2"/>
      <c r="FL5190" s="2"/>
      <c r="FM5190" s="2"/>
      <c r="FN5190" s="2"/>
      <c r="FO5190" s="2"/>
      <c r="FP5190" s="2"/>
      <c r="FQ5190" s="2"/>
      <c r="FR5190" s="2"/>
      <c r="FS5190" s="2"/>
      <c r="FT5190" s="2"/>
      <c r="FU5190" s="2"/>
      <c r="FV5190" s="2"/>
      <c r="FW5190" s="2"/>
      <c r="FX5190" s="2"/>
      <c r="FY5190" s="2"/>
      <c r="FZ5190" s="2"/>
      <c r="GA5190" s="2"/>
      <c r="GB5190" s="2"/>
      <c r="GC5190" s="2"/>
      <c r="GD5190" s="2"/>
      <c r="GE5190" s="2"/>
      <c r="GF5190" s="2"/>
      <c r="GG5190" s="2"/>
      <c r="GH5190" s="2"/>
      <c r="GI5190" s="2"/>
      <c r="GJ5190" s="2"/>
      <c r="GK5190" s="2"/>
      <c r="GL5190" s="2"/>
      <c r="GM5190" s="2"/>
      <c r="GN5190" s="2"/>
      <c r="GO5190" s="2"/>
      <c r="GP5190" s="2"/>
      <c r="GQ5190" s="2"/>
      <c r="GR5190" s="2"/>
      <c r="GS5190" s="2"/>
      <c r="GT5190" s="2"/>
      <c r="GU5190" s="2"/>
      <c r="GV5190" s="2"/>
      <c r="GW5190" s="2"/>
      <c r="GX5190" s="2"/>
      <c r="GY5190" s="2"/>
      <c r="GZ5190" s="2"/>
      <c r="HA5190" s="2"/>
      <c r="HB5190" s="2"/>
      <c r="HC5190" s="2"/>
      <c r="HD5190" s="2"/>
      <c r="HE5190" s="2"/>
      <c r="HF5190" s="2"/>
      <c r="HG5190" s="2"/>
      <c r="HH5190" s="2"/>
      <c r="HI5190" s="2"/>
      <c r="HJ5190" s="2"/>
      <c r="HK5190" s="2"/>
      <c r="HL5190" s="2"/>
      <c r="HM5190" s="2"/>
      <c r="HN5190" s="2"/>
      <c r="HO5190" s="2"/>
      <c r="HP5190" s="2"/>
      <c r="HQ5190" s="2"/>
      <c r="HR5190" s="2"/>
      <c r="HS5190" s="2"/>
      <c r="HT5190" s="2"/>
      <c r="HU5190" s="2"/>
      <c r="HV5190" s="2"/>
      <c r="HW5190" s="2"/>
      <c r="HX5190" s="2"/>
      <c r="HY5190" s="2"/>
      <c r="HZ5190" s="2"/>
      <c r="IA5190" s="2"/>
      <c r="IB5190" s="2"/>
      <c r="IC5190" s="2"/>
      <c r="ID5190" s="2"/>
      <c r="IE5190" s="2"/>
      <c r="IF5190" s="2"/>
      <c r="IG5190" s="2"/>
      <c r="IH5190" s="2"/>
      <c r="II5190" s="2"/>
      <c r="IJ5190" s="2"/>
      <c r="IK5190" s="2"/>
      <c r="IL5190" s="2"/>
      <c r="IM5190" s="2"/>
      <c r="IN5190" s="2"/>
      <c r="IO5190" s="2"/>
      <c r="IP5190" s="2"/>
      <c r="IQ5190" s="2"/>
    </row>
    <row r="5191" spans="1:251" s="16" customFormat="1" ht="18.75" customHeight="1">
      <c r="A5191" s="8"/>
      <c r="B5191" s="25"/>
      <c r="C5191" s="125" t="s">
        <v>544</v>
      </c>
      <c r="D5191" s="126"/>
      <c r="E5191" s="126"/>
      <c r="F5191" s="126"/>
      <c r="G5191" s="126"/>
      <c r="H5191" s="126"/>
      <c r="I5191" s="126"/>
      <c r="J5191" s="126"/>
      <c r="K5191" s="126"/>
      <c r="L5191" s="126"/>
      <c r="M5191" s="126"/>
      <c r="N5191" s="126"/>
      <c r="O5191" s="126"/>
      <c r="P5191" s="126"/>
      <c r="Q5191" s="126"/>
      <c r="R5191" s="126"/>
      <c r="S5191" s="126"/>
      <c r="T5191" s="126"/>
      <c r="U5191" s="126"/>
      <c r="V5191" s="126"/>
      <c r="W5191" s="126"/>
      <c r="X5191" s="126"/>
      <c r="Y5191" s="126"/>
      <c r="Z5191" s="127"/>
      <c r="AA5191" s="106">
        <v>42068</v>
      </c>
      <c r="AB5191" s="107"/>
      <c r="AC5191" s="107"/>
      <c r="AD5191" s="107"/>
      <c r="AE5191" s="107"/>
      <c r="AF5191" s="107"/>
      <c r="AG5191" s="107"/>
      <c r="AH5191" s="107"/>
      <c r="AI5191" s="108"/>
      <c r="AJ5191" s="106">
        <v>47183</v>
      </c>
      <c r="AK5191" s="107"/>
      <c r="AL5191" s="107"/>
      <c r="AM5191" s="107"/>
      <c r="AN5191" s="107"/>
      <c r="AO5191" s="107"/>
      <c r="AP5191" s="107"/>
      <c r="AQ5191" s="107"/>
      <c r="AR5191" s="108"/>
      <c r="AS5191" s="109"/>
      <c r="AT5191" s="110"/>
      <c r="AU5191" s="110"/>
      <c r="AV5191" s="110"/>
      <c r="AW5191" s="110"/>
      <c r="AX5191" s="111"/>
      <c r="AY5191" s="2"/>
      <c r="AZ5191" s="2"/>
      <c r="BA5191" s="2"/>
      <c r="BB5191" s="2"/>
      <c r="BC5191" s="2"/>
      <c r="BD5191" s="2"/>
      <c r="BE5191" s="2"/>
      <c r="BF5191" s="2"/>
      <c r="BG5191" s="2"/>
      <c r="BH5191" s="2"/>
      <c r="BI5191" s="2"/>
      <c r="BJ5191" s="2"/>
      <c r="BK5191" s="2"/>
      <c r="BL5191" s="2"/>
      <c r="BM5191" s="2"/>
      <c r="BN5191" s="2"/>
      <c r="BO5191" s="2"/>
      <c r="BP5191" s="2"/>
      <c r="BQ5191" s="2"/>
      <c r="BR5191" s="2"/>
      <c r="BS5191" s="2"/>
      <c r="BT5191" s="2"/>
      <c r="BU5191" s="2"/>
      <c r="BV5191" s="2"/>
      <c r="BW5191" s="2"/>
      <c r="BX5191" s="2"/>
      <c r="BY5191" s="2"/>
      <c r="BZ5191" s="2"/>
      <c r="CA5191" s="2"/>
      <c r="CB5191" s="2"/>
      <c r="CC5191" s="2"/>
      <c r="CD5191" s="2"/>
      <c r="CE5191" s="2"/>
      <c r="CF5191" s="2"/>
      <c r="CG5191" s="2"/>
      <c r="CH5191" s="2"/>
      <c r="CI5191" s="2"/>
      <c r="CJ5191" s="2"/>
      <c r="CK5191" s="2"/>
      <c r="CL5191" s="2"/>
      <c r="CM5191" s="2"/>
      <c r="CN5191" s="2"/>
      <c r="CO5191" s="2"/>
      <c r="CP5191" s="2"/>
      <c r="CQ5191" s="2"/>
      <c r="CR5191" s="2"/>
      <c r="CS5191" s="2"/>
      <c r="CT5191" s="2"/>
      <c r="CU5191" s="2"/>
      <c r="CV5191" s="2"/>
      <c r="CW5191" s="2"/>
      <c r="CX5191" s="2"/>
      <c r="CY5191" s="2"/>
      <c r="CZ5191" s="2"/>
      <c r="DA5191" s="2"/>
      <c r="DB5191" s="2"/>
      <c r="DC5191" s="2"/>
      <c r="DD5191" s="2"/>
      <c r="DE5191" s="2"/>
      <c r="DF5191" s="2"/>
      <c r="DG5191" s="2"/>
      <c r="DH5191" s="2"/>
      <c r="DI5191" s="2"/>
      <c r="DJ5191" s="2"/>
      <c r="DK5191" s="2"/>
      <c r="DL5191" s="2"/>
      <c r="DM5191" s="2"/>
      <c r="DN5191" s="2"/>
      <c r="DO5191" s="2"/>
      <c r="DP5191" s="2"/>
      <c r="DQ5191" s="2"/>
      <c r="DR5191" s="2"/>
      <c r="DS5191" s="2"/>
      <c r="DT5191" s="2"/>
      <c r="DU5191" s="2"/>
      <c r="DV5191" s="2"/>
      <c r="DW5191" s="2"/>
      <c r="DX5191" s="2"/>
      <c r="DY5191" s="2"/>
      <c r="DZ5191" s="2"/>
      <c r="EA5191" s="2"/>
      <c r="EB5191" s="2"/>
      <c r="EC5191" s="2"/>
      <c r="ED5191" s="2"/>
      <c r="EE5191" s="2"/>
      <c r="EF5191" s="2"/>
      <c r="EG5191" s="2"/>
      <c r="EH5191" s="2"/>
      <c r="EI5191" s="2"/>
      <c r="EJ5191" s="2"/>
      <c r="EK5191" s="2"/>
      <c r="EL5191" s="2"/>
      <c r="EM5191" s="2"/>
      <c r="EN5191" s="2"/>
      <c r="EO5191" s="2"/>
      <c r="EP5191" s="2"/>
      <c r="EQ5191" s="2"/>
      <c r="ER5191" s="2"/>
      <c r="ES5191" s="2"/>
      <c r="ET5191" s="2"/>
      <c r="EU5191" s="2"/>
      <c r="EV5191" s="2"/>
      <c r="EW5191" s="2"/>
      <c r="EX5191" s="2"/>
      <c r="EY5191" s="2"/>
      <c r="EZ5191" s="2"/>
      <c r="FA5191" s="2"/>
      <c r="FB5191" s="2"/>
      <c r="FC5191" s="2"/>
      <c r="FD5191" s="2"/>
      <c r="FE5191" s="2"/>
      <c r="FF5191" s="2"/>
      <c r="FG5191" s="2"/>
      <c r="FH5191" s="2"/>
      <c r="FI5191" s="2"/>
      <c r="FJ5191" s="2"/>
      <c r="FK5191" s="2"/>
      <c r="FL5191" s="2"/>
      <c r="FM5191" s="2"/>
      <c r="FN5191" s="2"/>
      <c r="FO5191" s="2"/>
      <c r="FP5191" s="2"/>
      <c r="FQ5191" s="2"/>
      <c r="FR5191" s="2"/>
      <c r="FS5191" s="2"/>
      <c r="FT5191" s="2"/>
      <c r="FU5191" s="2"/>
      <c r="FV5191" s="2"/>
      <c r="FW5191" s="2"/>
      <c r="FX5191" s="2"/>
      <c r="FY5191" s="2"/>
      <c r="FZ5191" s="2"/>
      <c r="GA5191" s="2"/>
      <c r="GB5191" s="2"/>
      <c r="GC5191" s="2"/>
      <c r="GD5191" s="2"/>
      <c r="GE5191" s="2"/>
      <c r="GF5191" s="2"/>
      <c r="GG5191" s="2"/>
      <c r="GH5191" s="2"/>
      <c r="GI5191" s="2"/>
      <c r="GJ5191" s="2"/>
      <c r="GK5191" s="2"/>
      <c r="GL5191" s="2"/>
      <c r="GM5191" s="2"/>
      <c r="GN5191" s="2"/>
      <c r="GO5191" s="2"/>
      <c r="GP5191" s="2"/>
      <c r="GQ5191" s="2"/>
      <c r="GR5191" s="2"/>
      <c r="GS5191" s="2"/>
      <c r="GT5191" s="2"/>
      <c r="GU5191" s="2"/>
      <c r="GV5191" s="2"/>
      <c r="GW5191" s="2"/>
      <c r="GX5191" s="2"/>
      <c r="GY5191" s="2"/>
      <c r="GZ5191" s="2"/>
      <c r="HA5191" s="2"/>
      <c r="HB5191" s="2"/>
      <c r="HC5191" s="2"/>
      <c r="HD5191" s="2"/>
      <c r="HE5191" s="2"/>
      <c r="HF5191" s="2"/>
      <c r="HG5191" s="2"/>
      <c r="HH5191" s="2"/>
      <c r="HI5191" s="2"/>
      <c r="HJ5191" s="2"/>
      <c r="HK5191" s="2"/>
      <c r="HL5191" s="2"/>
      <c r="HM5191" s="2"/>
      <c r="HN5191" s="2"/>
      <c r="HO5191" s="2"/>
      <c r="HP5191" s="2"/>
      <c r="HQ5191" s="2"/>
      <c r="HR5191" s="2"/>
      <c r="HS5191" s="2"/>
      <c r="HT5191" s="2"/>
      <c r="HU5191" s="2"/>
      <c r="HV5191" s="2"/>
      <c r="HW5191" s="2"/>
      <c r="HX5191" s="2"/>
      <c r="HY5191" s="2"/>
      <c r="HZ5191" s="2"/>
      <c r="IA5191" s="2"/>
      <c r="IB5191" s="2"/>
      <c r="IC5191" s="2"/>
      <c r="ID5191" s="2"/>
      <c r="IE5191" s="2"/>
      <c r="IF5191" s="2"/>
      <c r="IG5191" s="2"/>
      <c r="IH5191" s="2"/>
      <c r="II5191" s="2"/>
      <c r="IJ5191" s="2"/>
      <c r="IK5191" s="2"/>
      <c r="IL5191" s="2"/>
      <c r="IM5191" s="2"/>
      <c r="IN5191" s="2"/>
      <c r="IO5191" s="2"/>
      <c r="IP5191" s="2"/>
      <c r="IQ5191" s="2"/>
    </row>
    <row r="5192" spans="1:251" s="16" customFormat="1" ht="18.75" customHeight="1">
      <c r="A5192" s="8"/>
      <c r="B5192" s="25"/>
      <c r="C5192" s="125" t="s">
        <v>545</v>
      </c>
      <c r="D5192" s="126"/>
      <c r="E5192" s="126"/>
      <c r="F5192" s="126"/>
      <c r="G5192" s="126"/>
      <c r="H5192" s="126"/>
      <c r="I5192" s="126"/>
      <c r="J5192" s="126"/>
      <c r="K5192" s="126"/>
      <c r="L5192" s="126"/>
      <c r="M5192" s="126"/>
      <c r="N5192" s="126"/>
      <c r="O5192" s="126"/>
      <c r="P5192" s="126"/>
      <c r="Q5192" s="126"/>
      <c r="R5192" s="126"/>
      <c r="S5192" s="126"/>
      <c r="T5192" s="126"/>
      <c r="U5192" s="126"/>
      <c r="V5192" s="126"/>
      <c r="W5192" s="126"/>
      <c r="X5192" s="126"/>
      <c r="Y5192" s="126"/>
      <c r="Z5192" s="127"/>
      <c r="AA5192" s="106">
        <v>24497</v>
      </c>
      <c r="AB5192" s="107"/>
      <c r="AC5192" s="107"/>
      <c r="AD5192" s="107"/>
      <c r="AE5192" s="107"/>
      <c r="AF5192" s="107"/>
      <c r="AG5192" s="107"/>
      <c r="AH5192" s="107"/>
      <c r="AI5192" s="108"/>
      <c r="AJ5192" s="106">
        <v>34256</v>
      </c>
      <c r="AK5192" s="107"/>
      <c r="AL5192" s="107"/>
      <c r="AM5192" s="107"/>
      <c r="AN5192" s="107"/>
      <c r="AO5192" s="107"/>
      <c r="AP5192" s="107"/>
      <c r="AQ5192" s="107"/>
      <c r="AR5192" s="108"/>
      <c r="AS5192" s="109"/>
      <c r="AT5192" s="110"/>
      <c r="AU5192" s="110"/>
      <c r="AV5192" s="110"/>
      <c r="AW5192" s="110"/>
      <c r="AX5192" s="111"/>
      <c r="AY5192" s="2"/>
      <c r="AZ5192" s="2"/>
      <c r="BA5192" s="2"/>
      <c r="BB5192" s="2"/>
      <c r="BC5192" s="2"/>
      <c r="BD5192" s="2"/>
      <c r="BE5192" s="2"/>
      <c r="BF5192" s="2"/>
      <c r="BG5192" s="2"/>
      <c r="BH5192" s="2"/>
      <c r="BI5192" s="2"/>
      <c r="BJ5192" s="2"/>
      <c r="BK5192" s="2"/>
      <c r="BL5192" s="2"/>
      <c r="BM5192" s="2"/>
      <c r="BN5192" s="2"/>
      <c r="BO5192" s="2"/>
      <c r="BP5192" s="2"/>
      <c r="BQ5192" s="2"/>
      <c r="BR5192" s="2"/>
      <c r="BS5192" s="2"/>
      <c r="BT5192" s="2"/>
      <c r="BU5192" s="2"/>
      <c r="BV5192" s="2"/>
      <c r="BW5192" s="2"/>
      <c r="BX5192" s="2"/>
      <c r="BY5192" s="2"/>
      <c r="BZ5192" s="2"/>
      <c r="CA5192" s="2"/>
      <c r="CB5192" s="2"/>
      <c r="CC5192" s="2"/>
      <c r="CD5192" s="2"/>
      <c r="CE5192" s="2"/>
      <c r="CF5192" s="2"/>
      <c r="CG5192" s="2"/>
      <c r="CH5192" s="2"/>
      <c r="CI5192" s="2"/>
      <c r="CJ5192" s="2"/>
      <c r="CK5192" s="2"/>
      <c r="CL5192" s="2"/>
      <c r="CM5192" s="2"/>
      <c r="CN5192" s="2"/>
      <c r="CO5192" s="2"/>
      <c r="CP5192" s="2"/>
      <c r="CQ5192" s="2"/>
      <c r="CR5192" s="2"/>
      <c r="CS5192" s="2"/>
      <c r="CT5192" s="2"/>
      <c r="CU5192" s="2"/>
      <c r="CV5192" s="2"/>
      <c r="CW5192" s="2"/>
      <c r="CX5192" s="2"/>
      <c r="CY5192" s="2"/>
      <c r="CZ5192" s="2"/>
      <c r="DA5192" s="2"/>
      <c r="DB5192" s="2"/>
      <c r="DC5192" s="2"/>
      <c r="DD5192" s="2"/>
      <c r="DE5192" s="2"/>
      <c r="DF5192" s="2"/>
      <c r="DG5192" s="2"/>
      <c r="DH5192" s="2"/>
      <c r="DI5192" s="2"/>
      <c r="DJ5192" s="2"/>
      <c r="DK5192" s="2"/>
      <c r="DL5192" s="2"/>
      <c r="DM5192" s="2"/>
      <c r="DN5192" s="2"/>
      <c r="DO5192" s="2"/>
      <c r="DP5192" s="2"/>
      <c r="DQ5192" s="2"/>
      <c r="DR5192" s="2"/>
      <c r="DS5192" s="2"/>
      <c r="DT5192" s="2"/>
      <c r="DU5192" s="2"/>
      <c r="DV5192" s="2"/>
      <c r="DW5192" s="2"/>
      <c r="DX5192" s="2"/>
      <c r="DY5192" s="2"/>
      <c r="DZ5192" s="2"/>
      <c r="EA5192" s="2"/>
      <c r="EB5192" s="2"/>
      <c r="EC5192" s="2"/>
      <c r="ED5192" s="2"/>
      <c r="EE5192" s="2"/>
      <c r="EF5192" s="2"/>
      <c r="EG5192" s="2"/>
      <c r="EH5192" s="2"/>
      <c r="EI5192" s="2"/>
      <c r="EJ5192" s="2"/>
      <c r="EK5192" s="2"/>
      <c r="EL5192" s="2"/>
      <c r="EM5192" s="2"/>
      <c r="EN5192" s="2"/>
      <c r="EO5192" s="2"/>
      <c r="EP5192" s="2"/>
      <c r="EQ5192" s="2"/>
      <c r="ER5192" s="2"/>
      <c r="ES5192" s="2"/>
      <c r="ET5192" s="2"/>
      <c r="EU5192" s="2"/>
      <c r="EV5192" s="2"/>
      <c r="EW5192" s="2"/>
      <c r="EX5192" s="2"/>
      <c r="EY5192" s="2"/>
      <c r="EZ5192" s="2"/>
      <c r="FA5192" s="2"/>
      <c r="FB5192" s="2"/>
      <c r="FC5192" s="2"/>
      <c r="FD5192" s="2"/>
      <c r="FE5192" s="2"/>
      <c r="FF5192" s="2"/>
      <c r="FG5192" s="2"/>
      <c r="FH5192" s="2"/>
      <c r="FI5192" s="2"/>
      <c r="FJ5192" s="2"/>
      <c r="FK5192" s="2"/>
      <c r="FL5192" s="2"/>
      <c r="FM5192" s="2"/>
      <c r="FN5192" s="2"/>
      <c r="FO5192" s="2"/>
      <c r="FP5192" s="2"/>
      <c r="FQ5192" s="2"/>
      <c r="FR5192" s="2"/>
      <c r="FS5192" s="2"/>
      <c r="FT5192" s="2"/>
      <c r="FU5192" s="2"/>
      <c r="FV5192" s="2"/>
      <c r="FW5192" s="2"/>
      <c r="FX5192" s="2"/>
      <c r="FY5192" s="2"/>
      <c r="FZ5192" s="2"/>
      <c r="GA5192" s="2"/>
      <c r="GB5192" s="2"/>
      <c r="GC5192" s="2"/>
      <c r="GD5192" s="2"/>
      <c r="GE5192" s="2"/>
      <c r="GF5192" s="2"/>
      <c r="GG5192" s="2"/>
      <c r="GH5192" s="2"/>
      <c r="GI5192" s="2"/>
      <c r="GJ5192" s="2"/>
      <c r="GK5192" s="2"/>
      <c r="GL5192" s="2"/>
      <c r="GM5192" s="2"/>
      <c r="GN5192" s="2"/>
      <c r="GO5192" s="2"/>
      <c r="GP5192" s="2"/>
      <c r="GQ5192" s="2"/>
      <c r="GR5192" s="2"/>
      <c r="GS5192" s="2"/>
      <c r="GT5192" s="2"/>
      <c r="GU5192" s="2"/>
      <c r="GV5192" s="2"/>
      <c r="GW5192" s="2"/>
      <c r="GX5192" s="2"/>
      <c r="GY5192" s="2"/>
      <c r="GZ5192" s="2"/>
      <c r="HA5192" s="2"/>
      <c r="HB5192" s="2"/>
      <c r="HC5192" s="2"/>
      <c r="HD5192" s="2"/>
      <c r="HE5192" s="2"/>
      <c r="HF5192" s="2"/>
      <c r="HG5192" s="2"/>
      <c r="HH5192" s="2"/>
      <c r="HI5192" s="2"/>
      <c r="HJ5192" s="2"/>
      <c r="HK5192" s="2"/>
      <c r="HL5192" s="2"/>
      <c r="HM5192" s="2"/>
      <c r="HN5192" s="2"/>
      <c r="HO5192" s="2"/>
      <c r="HP5192" s="2"/>
      <c r="HQ5192" s="2"/>
      <c r="HR5192" s="2"/>
      <c r="HS5192" s="2"/>
      <c r="HT5192" s="2"/>
      <c r="HU5192" s="2"/>
      <c r="HV5192" s="2"/>
      <c r="HW5192" s="2"/>
      <c r="HX5192" s="2"/>
      <c r="HY5192" s="2"/>
      <c r="HZ5192" s="2"/>
      <c r="IA5192" s="2"/>
      <c r="IB5192" s="2"/>
      <c r="IC5192" s="2"/>
      <c r="ID5192" s="2"/>
      <c r="IE5192" s="2"/>
      <c r="IF5192" s="2"/>
      <c r="IG5192" s="2"/>
      <c r="IH5192" s="2"/>
      <c r="II5192" s="2"/>
      <c r="IJ5192" s="2"/>
      <c r="IK5192" s="2"/>
      <c r="IL5192" s="2"/>
      <c r="IM5192" s="2"/>
      <c r="IN5192" s="2"/>
      <c r="IO5192" s="2"/>
      <c r="IP5192" s="2"/>
      <c r="IQ5192" s="2"/>
    </row>
    <row r="5193" spans="1:251" s="16" customFormat="1" ht="18.75" customHeight="1">
      <c r="A5193" s="8"/>
      <c r="B5193" s="25"/>
      <c r="C5193" s="125" t="s">
        <v>546</v>
      </c>
      <c r="D5193" s="126"/>
      <c r="E5193" s="126"/>
      <c r="F5193" s="126"/>
      <c r="G5193" s="126"/>
      <c r="H5193" s="126"/>
      <c r="I5193" s="126"/>
      <c r="J5193" s="126"/>
      <c r="K5193" s="126"/>
      <c r="L5193" s="126"/>
      <c r="M5193" s="126"/>
      <c r="N5193" s="126"/>
      <c r="O5193" s="126"/>
      <c r="P5193" s="126"/>
      <c r="Q5193" s="126"/>
      <c r="R5193" s="126"/>
      <c r="S5193" s="126"/>
      <c r="T5193" s="126"/>
      <c r="U5193" s="126"/>
      <c r="V5193" s="126"/>
      <c r="W5193" s="126"/>
      <c r="X5193" s="126"/>
      <c r="Y5193" s="126"/>
      <c r="Z5193" s="127"/>
      <c r="AA5193" s="106">
        <v>9767</v>
      </c>
      <c r="AB5193" s="107"/>
      <c r="AC5193" s="107"/>
      <c r="AD5193" s="107"/>
      <c r="AE5193" s="107"/>
      <c r="AF5193" s="107"/>
      <c r="AG5193" s="107"/>
      <c r="AH5193" s="107"/>
      <c r="AI5193" s="108"/>
      <c r="AJ5193" s="106">
        <v>10859</v>
      </c>
      <c r="AK5193" s="107"/>
      <c r="AL5193" s="107"/>
      <c r="AM5193" s="107"/>
      <c r="AN5193" s="107"/>
      <c r="AO5193" s="107"/>
      <c r="AP5193" s="107"/>
      <c r="AQ5193" s="107"/>
      <c r="AR5193" s="108"/>
      <c r="AS5193" s="109"/>
      <c r="AT5193" s="110"/>
      <c r="AU5193" s="110"/>
      <c r="AV5193" s="110"/>
      <c r="AW5193" s="110"/>
      <c r="AX5193" s="111"/>
      <c r="AY5193" s="2"/>
      <c r="AZ5193" s="2"/>
      <c r="BA5193" s="2"/>
      <c r="BB5193" s="2"/>
      <c r="BC5193" s="2"/>
      <c r="BD5193" s="2"/>
      <c r="BE5193" s="2"/>
      <c r="BF5193" s="2"/>
      <c r="BG5193" s="2"/>
      <c r="BH5193" s="2"/>
      <c r="BI5193" s="2"/>
      <c r="BJ5193" s="2"/>
      <c r="BK5193" s="2"/>
      <c r="BL5193" s="2"/>
      <c r="BM5193" s="2"/>
      <c r="BN5193" s="2"/>
      <c r="BO5193" s="2"/>
      <c r="BP5193" s="2"/>
      <c r="BQ5193" s="2"/>
      <c r="BR5193" s="2"/>
      <c r="BS5193" s="2"/>
      <c r="BT5193" s="2"/>
      <c r="BU5193" s="2"/>
      <c r="BV5193" s="2"/>
      <c r="BW5193" s="2"/>
      <c r="BX5193" s="2"/>
      <c r="BY5193" s="2"/>
      <c r="BZ5193" s="2"/>
      <c r="CA5193" s="2"/>
      <c r="CB5193" s="2"/>
      <c r="CC5193" s="2"/>
      <c r="CD5193" s="2"/>
      <c r="CE5193" s="2"/>
      <c r="CF5193" s="2"/>
      <c r="CG5193" s="2"/>
      <c r="CH5193" s="2"/>
      <c r="CI5193" s="2"/>
      <c r="CJ5193" s="2"/>
      <c r="CK5193" s="2"/>
      <c r="CL5193" s="2"/>
      <c r="CM5193" s="2"/>
      <c r="CN5193" s="2"/>
      <c r="CO5193" s="2"/>
      <c r="CP5193" s="2"/>
      <c r="CQ5193" s="2"/>
      <c r="CR5193" s="2"/>
      <c r="CS5193" s="2"/>
      <c r="CT5193" s="2"/>
      <c r="CU5193" s="2"/>
      <c r="CV5193" s="2"/>
      <c r="CW5193" s="2"/>
      <c r="CX5193" s="2"/>
      <c r="CY5193" s="2"/>
      <c r="CZ5193" s="2"/>
      <c r="DA5193" s="2"/>
      <c r="DB5193" s="2"/>
      <c r="DC5193" s="2"/>
      <c r="DD5193" s="2"/>
      <c r="DE5193" s="2"/>
      <c r="DF5193" s="2"/>
      <c r="DG5193" s="2"/>
      <c r="DH5193" s="2"/>
      <c r="DI5193" s="2"/>
      <c r="DJ5193" s="2"/>
      <c r="DK5193" s="2"/>
      <c r="DL5193" s="2"/>
      <c r="DM5193" s="2"/>
      <c r="DN5193" s="2"/>
      <c r="DO5193" s="2"/>
      <c r="DP5193" s="2"/>
      <c r="DQ5193" s="2"/>
      <c r="DR5193" s="2"/>
      <c r="DS5193" s="2"/>
      <c r="DT5193" s="2"/>
      <c r="DU5193" s="2"/>
      <c r="DV5193" s="2"/>
      <c r="DW5193" s="2"/>
      <c r="DX5193" s="2"/>
      <c r="DY5193" s="2"/>
      <c r="DZ5193" s="2"/>
      <c r="EA5193" s="2"/>
      <c r="EB5193" s="2"/>
      <c r="EC5193" s="2"/>
      <c r="ED5193" s="2"/>
      <c r="EE5193" s="2"/>
      <c r="EF5193" s="2"/>
      <c r="EG5193" s="2"/>
      <c r="EH5193" s="2"/>
      <c r="EI5193" s="2"/>
      <c r="EJ5193" s="2"/>
      <c r="EK5193" s="2"/>
      <c r="EL5193" s="2"/>
      <c r="EM5193" s="2"/>
      <c r="EN5193" s="2"/>
      <c r="EO5193" s="2"/>
      <c r="EP5193" s="2"/>
      <c r="EQ5193" s="2"/>
      <c r="ER5193" s="2"/>
      <c r="ES5193" s="2"/>
      <c r="ET5193" s="2"/>
      <c r="EU5193" s="2"/>
      <c r="EV5193" s="2"/>
      <c r="EW5193" s="2"/>
      <c r="EX5193" s="2"/>
      <c r="EY5193" s="2"/>
      <c r="EZ5193" s="2"/>
      <c r="FA5193" s="2"/>
      <c r="FB5193" s="2"/>
      <c r="FC5193" s="2"/>
      <c r="FD5193" s="2"/>
      <c r="FE5193" s="2"/>
      <c r="FF5193" s="2"/>
      <c r="FG5193" s="2"/>
      <c r="FH5193" s="2"/>
      <c r="FI5193" s="2"/>
      <c r="FJ5193" s="2"/>
      <c r="FK5193" s="2"/>
      <c r="FL5193" s="2"/>
      <c r="FM5193" s="2"/>
      <c r="FN5193" s="2"/>
      <c r="FO5193" s="2"/>
      <c r="FP5193" s="2"/>
      <c r="FQ5193" s="2"/>
      <c r="FR5193" s="2"/>
      <c r="FS5193" s="2"/>
      <c r="FT5193" s="2"/>
      <c r="FU5193" s="2"/>
      <c r="FV5193" s="2"/>
      <c r="FW5193" s="2"/>
      <c r="FX5193" s="2"/>
      <c r="FY5193" s="2"/>
      <c r="FZ5193" s="2"/>
      <c r="GA5193" s="2"/>
      <c r="GB5193" s="2"/>
      <c r="GC5193" s="2"/>
      <c r="GD5193" s="2"/>
      <c r="GE5193" s="2"/>
      <c r="GF5193" s="2"/>
      <c r="GG5193" s="2"/>
      <c r="GH5193" s="2"/>
      <c r="GI5193" s="2"/>
      <c r="GJ5193" s="2"/>
      <c r="GK5193" s="2"/>
      <c r="GL5193" s="2"/>
      <c r="GM5193" s="2"/>
      <c r="GN5193" s="2"/>
      <c r="GO5193" s="2"/>
      <c r="GP5193" s="2"/>
      <c r="GQ5193" s="2"/>
      <c r="GR5193" s="2"/>
      <c r="GS5193" s="2"/>
      <c r="GT5193" s="2"/>
      <c r="GU5193" s="2"/>
      <c r="GV5193" s="2"/>
      <c r="GW5193" s="2"/>
      <c r="GX5193" s="2"/>
      <c r="GY5193" s="2"/>
      <c r="GZ5193" s="2"/>
      <c r="HA5193" s="2"/>
      <c r="HB5193" s="2"/>
      <c r="HC5193" s="2"/>
      <c r="HD5193" s="2"/>
      <c r="HE5193" s="2"/>
      <c r="HF5193" s="2"/>
      <c r="HG5193" s="2"/>
      <c r="HH5193" s="2"/>
      <c r="HI5193" s="2"/>
      <c r="HJ5193" s="2"/>
      <c r="HK5193" s="2"/>
      <c r="HL5193" s="2"/>
      <c r="HM5193" s="2"/>
      <c r="HN5193" s="2"/>
      <c r="HO5193" s="2"/>
      <c r="HP5193" s="2"/>
      <c r="HQ5193" s="2"/>
      <c r="HR5193" s="2"/>
      <c r="HS5193" s="2"/>
      <c r="HT5193" s="2"/>
      <c r="HU5193" s="2"/>
      <c r="HV5193" s="2"/>
      <c r="HW5193" s="2"/>
      <c r="HX5193" s="2"/>
      <c r="HY5193" s="2"/>
      <c r="HZ5193" s="2"/>
      <c r="IA5193" s="2"/>
      <c r="IB5193" s="2"/>
      <c r="IC5193" s="2"/>
      <c r="ID5193" s="2"/>
      <c r="IE5193" s="2"/>
      <c r="IF5193" s="2"/>
      <c r="IG5193" s="2"/>
      <c r="IH5193" s="2"/>
      <c r="II5193" s="2"/>
      <c r="IJ5193" s="2"/>
      <c r="IK5193" s="2"/>
      <c r="IL5193" s="2"/>
      <c r="IM5193" s="2"/>
      <c r="IN5193" s="2"/>
      <c r="IO5193" s="2"/>
      <c r="IP5193" s="2"/>
      <c r="IQ5193" s="2"/>
    </row>
    <row r="5194" spans="1:251" s="16" customFormat="1" ht="18.75" customHeight="1">
      <c r="A5194" s="8"/>
      <c r="B5194" s="25"/>
      <c r="C5194" s="125" t="s">
        <v>547</v>
      </c>
      <c r="D5194" s="126"/>
      <c r="E5194" s="126"/>
      <c r="F5194" s="126"/>
      <c r="G5194" s="126"/>
      <c r="H5194" s="126"/>
      <c r="I5194" s="126"/>
      <c r="J5194" s="126"/>
      <c r="K5194" s="126"/>
      <c r="L5194" s="126"/>
      <c r="M5194" s="126"/>
      <c r="N5194" s="126"/>
      <c r="O5194" s="126"/>
      <c r="P5194" s="126"/>
      <c r="Q5194" s="126"/>
      <c r="R5194" s="126"/>
      <c r="S5194" s="126"/>
      <c r="T5194" s="126"/>
      <c r="U5194" s="126"/>
      <c r="V5194" s="126"/>
      <c r="W5194" s="126"/>
      <c r="X5194" s="126"/>
      <c r="Y5194" s="126"/>
      <c r="Z5194" s="127"/>
      <c r="AA5194" s="106">
        <v>8987</v>
      </c>
      <c r="AB5194" s="107"/>
      <c r="AC5194" s="107"/>
      <c r="AD5194" s="107"/>
      <c r="AE5194" s="107"/>
      <c r="AF5194" s="107"/>
      <c r="AG5194" s="107"/>
      <c r="AH5194" s="107"/>
      <c r="AI5194" s="108"/>
      <c r="AJ5194" s="106">
        <v>5970</v>
      </c>
      <c r="AK5194" s="107"/>
      <c r="AL5194" s="107"/>
      <c r="AM5194" s="107"/>
      <c r="AN5194" s="107"/>
      <c r="AO5194" s="107"/>
      <c r="AP5194" s="107"/>
      <c r="AQ5194" s="107"/>
      <c r="AR5194" s="108"/>
      <c r="AS5194" s="109"/>
      <c r="AT5194" s="110"/>
      <c r="AU5194" s="110"/>
      <c r="AV5194" s="110"/>
      <c r="AW5194" s="110"/>
      <c r="AX5194" s="111"/>
      <c r="AY5194" s="2"/>
      <c r="AZ5194" s="2"/>
      <c r="BA5194" s="2"/>
      <c r="BB5194" s="2"/>
      <c r="BC5194" s="2"/>
      <c r="BD5194" s="2"/>
      <c r="BE5194" s="2"/>
      <c r="BF5194" s="2"/>
      <c r="BG5194" s="2"/>
      <c r="BH5194" s="2"/>
      <c r="BI5194" s="2"/>
      <c r="BJ5194" s="2"/>
      <c r="BK5194" s="2"/>
      <c r="BL5194" s="2"/>
      <c r="BM5194" s="2"/>
      <c r="BN5194" s="2"/>
      <c r="BO5194" s="2"/>
      <c r="BP5194" s="2"/>
      <c r="BQ5194" s="2"/>
      <c r="BR5194" s="2"/>
      <c r="BS5194" s="2"/>
      <c r="BT5194" s="2"/>
      <c r="BU5194" s="2"/>
      <c r="BV5194" s="2"/>
      <c r="BW5194" s="2"/>
      <c r="BX5194" s="2"/>
      <c r="BY5194" s="2"/>
      <c r="BZ5194" s="2"/>
      <c r="CA5194" s="2"/>
      <c r="CB5194" s="2"/>
      <c r="CC5194" s="2"/>
      <c r="CD5194" s="2"/>
      <c r="CE5194" s="2"/>
      <c r="CF5194" s="2"/>
      <c r="CG5194" s="2"/>
      <c r="CH5194" s="2"/>
      <c r="CI5194" s="2"/>
      <c r="CJ5194" s="2"/>
      <c r="CK5194" s="2"/>
      <c r="CL5194" s="2"/>
      <c r="CM5194" s="2"/>
      <c r="CN5194" s="2"/>
      <c r="CO5194" s="2"/>
      <c r="CP5194" s="2"/>
      <c r="CQ5194" s="2"/>
      <c r="CR5194" s="2"/>
      <c r="CS5194" s="2"/>
      <c r="CT5194" s="2"/>
      <c r="CU5194" s="2"/>
      <c r="CV5194" s="2"/>
      <c r="CW5194" s="2"/>
      <c r="CX5194" s="2"/>
      <c r="CY5194" s="2"/>
      <c r="CZ5194" s="2"/>
      <c r="DA5194" s="2"/>
      <c r="DB5194" s="2"/>
      <c r="DC5194" s="2"/>
      <c r="DD5194" s="2"/>
      <c r="DE5194" s="2"/>
      <c r="DF5194" s="2"/>
      <c r="DG5194" s="2"/>
      <c r="DH5194" s="2"/>
      <c r="DI5194" s="2"/>
      <c r="DJ5194" s="2"/>
      <c r="DK5194" s="2"/>
      <c r="DL5194" s="2"/>
      <c r="DM5194" s="2"/>
      <c r="DN5194" s="2"/>
      <c r="DO5194" s="2"/>
      <c r="DP5194" s="2"/>
      <c r="DQ5194" s="2"/>
      <c r="DR5194" s="2"/>
      <c r="DS5194" s="2"/>
      <c r="DT5194" s="2"/>
      <c r="DU5194" s="2"/>
      <c r="DV5194" s="2"/>
      <c r="DW5194" s="2"/>
      <c r="DX5194" s="2"/>
      <c r="DY5194" s="2"/>
      <c r="DZ5194" s="2"/>
      <c r="EA5194" s="2"/>
      <c r="EB5194" s="2"/>
      <c r="EC5194" s="2"/>
      <c r="ED5194" s="2"/>
      <c r="EE5194" s="2"/>
      <c r="EF5194" s="2"/>
      <c r="EG5194" s="2"/>
      <c r="EH5194" s="2"/>
      <c r="EI5194" s="2"/>
      <c r="EJ5194" s="2"/>
      <c r="EK5194" s="2"/>
      <c r="EL5194" s="2"/>
      <c r="EM5194" s="2"/>
      <c r="EN5194" s="2"/>
      <c r="EO5194" s="2"/>
      <c r="EP5194" s="2"/>
      <c r="EQ5194" s="2"/>
      <c r="ER5194" s="2"/>
      <c r="ES5194" s="2"/>
      <c r="ET5194" s="2"/>
      <c r="EU5194" s="2"/>
      <c r="EV5194" s="2"/>
      <c r="EW5194" s="2"/>
      <c r="EX5194" s="2"/>
      <c r="EY5194" s="2"/>
      <c r="EZ5194" s="2"/>
      <c r="FA5194" s="2"/>
      <c r="FB5194" s="2"/>
      <c r="FC5194" s="2"/>
      <c r="FD5194" s="2"/>
      <c r="FE5194" s="2"/>
      <c r="FF5194" s="2"/>
      <c r="FG5194" s="2"/>
      <c r="FH5194" s="2"/>
      <c r="FI5194" s="2"/>
      <c r="FJ5194" s="2"/>
      <c r="FK5194" s="2"/>
      <c r="FL5194" s="2"/>
      <c r="FM5194" s="2"/>
      <c r="FN5194" s="2"/>
      <c r="FO5194" s="2"/>
      <c r="FP5194" s="2"/>
      <c r="FQ5194" s="2"/>
      <c r="FR5194" s="2"/>
      <c r="FS5194" s="2"/>
      <c r="FT5194" s="2"/>
      <c r="FU5194" s="2"/>
      <c r="FV5194" s="2"/>
      <c r="FW5194" s="2"/>
      <c r="FX5194" s="2"/>
      <c r="FY5194" s="2"/>
      <c r="FZ5194" s="2"/>
      <c r="GA5194" s="2"/>
      <c r="GB5194" s="2"/>
      <c r="GC5194" s="2"/>
      <c r="GD5194" s="2"/>
      <c r="GE5194" s="2"/>
      <c r="GF5194" s="2"/>
      <c r="GG5194" s="2"/>
      <c r="GH5194" s="2"/>
      <c r="GI5194" s="2"/>
      <c r="GJ5194" s="2"/>
      <c r="GK5194" s="2"/>
      <c r="GL5194" s="2"/>
      <c r="GM5194" s="2"/>
      <c r="GN5194" s="2"/>
      <c r="GO5194" s="2"/>
      <c r="GP5194" s="2"/>
      <c r="GQ5194" s="2"/>
      <c r="GR5194" s="2"/>
      <c r="GS5194" s="2"/>
      <c r="GT5194" s="2"/>
      <c r="GU5194" s="2"/>
      <c r="GV5194" s="2"/>
      <c r="GW5194" s="2"/>
      <c r="GX5194" s="2"/>
      <c r="GY5194" s="2"/>
      <c r="GZ5194" s="2"/>
      <c r="HA5194" s="2"/>
      <c r="HB5194" s="2"/>
      <c r="HC5194" s="2"/>
      <c r="HD5194" s="2"/>
      <c r="HE5194" s="2"/>
      <c r="HF5194" s="2"/>
      <c r="HG5194" s="2"/>
      <c r="HH5194" s="2"/>
      <c r="HI5194" s="2"/>
      <c r="HJ5194" s="2"/>
      <c r="HK5194" s="2"/>
      <c r="HL5194" s="2"/>
      <c r="HM5194" s="2"/>
      <c r="HN5194" s="2"/>
      <c r="HO5194" s="2"/>
      <c r="HP5194" s="2"/>
      <c r="HQ5194" s="2"/>
      <c r="HR5194" s="2"/>
      <c r="HS5194" s="2"/>
      <c r="HT5194" s="2"/>
      <c r="HU5194" s="2"/>
      <c r="HV5194" s="2"/>
      <c r="HW5194" s="2"/>
      <c r="HX5194" s="2"/>
      <c r="HY5194" s="2"/>
      <c r="HZ5194" s="2"/>
      <c r="IA5194" s="2"/>
      <c r="IB5194" s="2"/>
      <c r="IC5194" s="2"/>
      <c r="ID5194" s="2"/>
      <c r="IE5194" s="2"/>
      <c r="IF5194" s="2"/>
      <c r="IG5194" s="2"/>
      <c r="IH5194" s="2"/>
      <c r="II5194" s="2"/>
      <c r="IJ5194" s="2"/>
      <c r="IK5194" s="2"/>
      <c r="IL5194" s="2"/>
      <c r="IM5194" s="2"/>
      <c r="IN5194" s="2"/>
      <c r="IO5194" s="2"/>
      <c r="IP5194" s="2"/>
      <c r="IQ5194" s="2"/>
    </row>
    <row r="5195" spans="1:251" s="16" customFormat="1" ht="18.75" customHeight="1">
      <c r="A5195" s="8"/>
      <c r="B5195" s="25"/>
      <c r="C5195" s="125" t="s">
        <v>548</v>
      </c>
      <c r="D5195" s="126"/>
      <c r="E5195" s="126"/>
      <c r="F5195" s="126"/>
      <c r="G5195" s="126"/>
      <c r="H5195" s="126"/>
      <c r="I5195" s="126"/>
      <c r="J5195" s="126"/>
      <c r="K5195" s="126"/>
      <c r="L5195" s="126"/>
      <c r="M5195" s="126"/>
      <c r="N5195" s="126"/>
      <c r="O5195" s="126"/>
      <c r="P5195" s="126"/>
      <c r="Q5195" s="126"/>
      <c r="R5195" s="126"/>
      <c r="S5195" s="126"/>
      <c r="T5195" s="126"/>
      <c r="U5195" s="126"/>
      <c r="V5195" s="126"/>
      <c r="W5195" s="126"/>
      <c r="X5195" s="126"/>
      <c r="Y5195" s="126"/>
      <c r="Z5195" s="127"/>
      <c r="AA5195" s="106">
        <v>2405</v>
      </c>
      <c r="AB5195" s="107"/>
      <c r="AC5195" s="107"/>
      <c r="AD5195" s="107"/>
      <c r="AE5195" s="107"/>
      <c r="AF5195" s="107"/>
      <c r="AG5195" s="107"/>
      <c r="AH5195" s="107"/>
      <c r="AI5195" s="108"/>
      <c r="AJ5195" s="106">
        <v>779</v>
      </c>
      <c r="AK5195" s="107"/>
      <c r="AL5195" s="107"/>
      <c r="AM5195" s="107"/>
      <c r="AN5195" s="107"/>
      <c r="AO5195" s="107"/>
      <c r="AP5195" s="107"/>
      <c r="AQ5195" s="107"/>
      <c r="AR5195" s="108"/>
      <c r="AS5195" s="109"/>
      <c r="AT5195" s="110"/>
      <c r="AU5195" s="110"/>
      <c r="AV5195" s="110"/>
      <c r="AW5195" s="110"/>
      <c r="AX5195" s="111"/>
      <c r="AY5195" s="2"/>
      <c r="AZ5195" s="2"/>
      <c r="BA5195" s="2"/>
      <c r="BB5195" s="2"/>
      <c r="BC5195" s="2"/>
      <c r="BD5195" s="2"/>
      <c r="BE5195" s="2"/>
      <c r="BF5195" s="2"/>
      <c r="BG5195" s="2"/>
      <c r="BH5195" s="2"/>
      <c r="BI5195" s="2"/>
      <c r="BJ5195" s="2"/>
      <c r="BK5195" s="2"/>
      <c r="BL5195" s="2"/>
      <c r="BM5195" s="2"/>
      <c r="BN5195" s="2"/>
      <c r="BO5195" s="2"/>
      <c r="BP5195" s="2"/>
      <c r="BQ5195" s="2"/>
      <c r="BR5195" s="2"/>
      <c r="BS5195" s="2"/>
      <c r="BT5195" s="2"/>
      <c r="BU5195" s="2"/>
      <c r="BV5195" s="2"/>
      <c r="BW5195" s="2"/>
      <c r="BX5195" s="2"/>
      <c r="BY5195" s="2"/>
      <c r="BZ5195" s="2"/>
      <c r="CA5195" s="2"/>
      <c r="CB5195" s="2"/>
      <c r="CC5195" s="2"/>
      <c r="CD5195" s="2"/>
      <c r="CE5195" s="2"/>
      <c r="CF5195" s="2"/>
      <c r="CG5195" s="2"/>
      <c r="CH5195" s="2"/>
      <c r="CI5195" s="2"/>
      <c r="CJ5195" s="2"/>
      <c r="CK5195" s="2"/>
      <c r="CL5195" s="2"/>
      <c r="CM5195" s="2"/>
      <c r="CN5195" s="2"/>
      <c r="CO5195" s="2"/>
      <c r="CP5195" s="2"/>
      <c r="CQ5195" s="2"/>
      <c r="CR5195" s="2"/>
      <c r="CS5195" s="2"/>
      <c r="CT5195" s="2"/>
      <c r="CU5195" s="2"/>
      <c r="CV5195" s="2"/>
      <c r="CW5195" s="2"/>
      <c r="CX5195" s="2"/>
      <c r="CY5195" s="2"/>
      <c r="CZ5195" s="2"/>
      <c r="DA5195" s="2"/>
      <c r="DB5195" s="2"/>
      <c r="DC5195" s="2"/>
      <c r="DD5195" s="2"/>
      <c r="DE5195" s="2"/>
      <c r="DF5195" s="2"/>
      <c r="DG5195" s="2"/>
      <c r="DH5195" s="2"/>
      <c r="DI5195" s="2"/>
      <c r="DJ5195" s="2"/>
      <c r="DK5195" s="2"/>
      <c r="DL5195" s="2"/>
      <c r="DM5195" s="2"/>
      <c r="DN5195" s="2"/>
      <c r="DO5195" s="2"/>
      <c r="DP5195" s="2"/>
      <c r="DQ5195" s="2"/>
      <c r="DR5195" s="2"/>
      <c r="DS5195" s="2"/>
      <c r="DT5195" s="2"/>
      <c r="DU5195" s="2"/>
      <c r="DV5195" s="2"/>
      <c r="DW5195" s="2"/>
      <c r="DX5195" s="2"/>
      <c r="DY5195" s="2"/>
      <c r="DZ5195" s="2"/>
      <c r="EA5195" s="2"/>
      <c r="EB5195" s="2"/>
      <c r="EC5195" s="2"/>
      <c r="ED5195" s="2"/>
      <c r="EE5195" s="2"/>
      <c r="EF5195" s="2"/>
      <c r="EG5195" s="2"/>
      <c r="EH5195" s="2"/>
      <c r="EI5195" s="2"/>
      <c r="EJ5195" s="2"/>
      <c r="EK5195" s="2"/>
      <c r="EL5195" s="2"/>
      <c r="EM5195" s="2"/>
      <c r="EN5195" s="2"/>
      <c r="EO5195" s="2"/>
      <c r="EP5195" s="2"/>
      <c r="EQ5195" s="2"/>
      <c r="ER5195" s="2"/>
      <c r="ES5195" s="2"/>
      <c r="ET5195" s="2"/>
      <c r="EU5195" s="2"/>
      <c r="EV5195" s="2"/>
      <c r="EW5195" s="2"/>
      <c r="EX5195" s="2"/>
      <c r="EY5195" s="2"/>
      <c r="EZ5195" s="2"/>
      <c r="FA5195" s="2"/>
      <c r="FB5195" s="2"/>
      <c r="FC5195" s="2"/>
      <c r="FD5195" s="2"/>
      <c r="FE5195" s="2"/>
      <c r="FF5195" s="2"/>
      <c r="FG5195" s="2"/>
      <c r="FH5195" s="2"/>
      <c r="FI5195" s="2"/>
      <c r="FJ5195" s="2"/>
      <c r="FK5195" s="2"/>
      <c r="FL5195" s="2"/>
      <c r="FM5195" s="2"/>
      <c r="FN5195" s="2"/>
      <c r="FO5195" s="2"/>
      <c r="FP5195" s="2"/>
      <c r="FQ5195" s="2"/>
      <c r="FR5195" s="2"/>
      <c r="FS5195" s="2"/>
      <c r="FT5195" s="2"/>
      <c r="FU5195" s="2"/>
      <c r="FV5195" s="2"/>
      <c r="FW5195" s="2"/>
      <c r="FX5195" s="2"/>
      <c r="FY5195" s="2"/>
      <c r="FZ5195" s="2"/>
      <c r="GA5195" s="2"/>
      <c r="GB5195" s="2"/>
      <c r="GC5195" s="2"/>
      <c r="GD5195" s="2"/>
      <c r="GE5195" s="2"/>
      <c r="GF5195" s="2"/>
      <c r="GG5195" s="2"/>
      <c r="GH5195" s="2"/>
      <c r="GI5195" s="2"/>
      <c r="GJ5195" s="2"/>
      <c r="GK5195" s="2"/>
      <c r="GL5195" s="2"/>
      <c r="GM5195" s="2"/>
      <c r="GN5195" s="2"/>
      <c r="GO5195" s="2"/>
      <c r="GP5195" s="2"/>
      <c r="GQ5195" s="2"/>
      <c r="GR5195" s="2"/>
      <c r="GS5195" s="2"/>
      <c r="GT5195" s="2"/>
      <c r="GU5195" s="2"/>
      <c r="GV5195" s="2"/>
      <c r="GW5195" s="2"/>
      <c r="GX5195" s="2"/>
      <c r="GY5195" s="2"/>
      <c r="GZ5195" s="2"/>
      <c r="HA5195" s="2"/>
      <c r="HB5195" s="2"/>
      <c r="HC5195" s="2"/>
      <c r="HD5195" s="2"/>
      <c r="HE5195" s="2"/>
      <c r="HF5195" s="2"/>
      <c r="HG5195" s="2"/>
      <c r="HH5195" s="2"/>
      <c r="HI5195" s="2"/>
      <c r="HJ5195" s="2"/>
      <c r="HK5195" s="2"/>
      <c r="HL5195" s="2"/>
      <c r="HM5195" s="2"/>
      <c r="HN5195" s="2"/>
      <c r="HO5195" s="2"/>
      <c r="HP5195" s="2"/>
      <c r="HQ5195" s="2"/>
      <c r="HR5195" s="2"/>
      <c r="HS5195" s="2"/>
      <c r="HT5195" s="2"/>
      <c r="HU5195" s="2"/>
      <c r="HV5195" s="2"/>
      <c r="HW5195" s="2"/>
      <c r="HX5195" s="2"/>
      <c r="HY5195" s="2"/>
      <c r="HZ5195" s="2"/>
      <c r="IA5195" s="2"/>
      <c r="IB5195" s="2"/>
      <c r="IC5195" s="2"/>
      <c r="ID5195" s="2"/>
      <c r="IE5195" s="2"/>
      <c r="IF5195" s="2"/>
      <c r="IG5195" s="2"/>
      <c r="IH5195" s="2"/>
      <c r="II5195" s="2"/>
      <c r="IJ5195" s="2"/>
      <c r="IK5195" s="2"/>
      <c r="IL5195" s="2"/>
      <c r="IM5195" s="2"/>
      <c r="IN5195" s="2"/>
      <c r="IO5195" s="2"/>
      <c r="IP5195" s="2"/>
      <c r="IQ5195" s="2"/>
    </row>
    <row r="5196" spans="1:251" s="16" customFormat="1" ht="18.75" customHeight="1" thickBot="1">
      <c r="A5196" s="17"/>
      <c r="B5196" s="136" t="s">
        <v>13</v>
      </c>
      <c r="C5196" s="137"/>
      <c r="D5196" s="137"/>
      <c r="E5196" s="137"/>
      <c r="F5196" s="137"/>
      <c r="G5196" s="137"/>
      <c r="H5196" s="137"/>
      <c r="I5196" s="137"/>
      <c r="J5196" s="137"/>
      <c r="K5196" s="137"/>
      <c r="L5196" s="137"/>
      <c r="M5196" s="137"/>
      <c r="N5196" s="137"/>
      <c r="O5196" s="137"/>
      <c r="P5196" s="137"/>
      <c r="Q5196" s="137"/>
      <c r="R5196" s="137"/>
      <c r="S5196" s="137"/>
      <c r="T5196" s="137"/>
      <c r="U5196" s="137"/>
      <c r="V5196" s="137"/>
      <c r="W5196" s="137"/>
      <c r="X5196" s="137"/>
      <c r="Y5196" s="137"/>
      <c r="Z5196" s="138"/>
      <c r="AA5196" s="115">
        <f>SUM($AA$5190:$AA$5195)</f>
        <v>151252</v>
      </c>
      <c r="AB5196" s="116"/>
      <c r="AC5196" s="116"/>
      <c r="AD5196" s="116"/>
      <c r="AE5196" s="116"/>
      <c r="AF5196" s="116"/>
      <c r="AG5196" s="116"/>
      <c r="AH5196" s="116"/>
      <c r="AI5196" s="117"/>
      <c r="AJ5196" s="115">
        <f>SUM($AJ$5190:$AJ$5195)</f>
        <v>158534</v>
      </c>
      <c r="AK5196" s="116"/>
      <c r="AL5196" s="116"/>
      <c r="AM5196" s="116"/>
      <c r="AN5196" s="116"/>
      <c r="AO5196" s="116"/>
      <c r="AP5196" s="116"/>
      <c r="AQ5196" s="116"/>
      <c r="AR5196" s="117"/>
      <c r="AS5196" s="112"/>
      <c r="AT5196" s="113"/>
      <c r="AU5196" s="113"/>
      <c r="AV5196" s="113"/>
      <c r="AW5196" s="113"/>
      <c r="AX5196" s="114"/>
      <c r="AY5196" s="2"/>
      <c r="AZ5196" s="2"/>
      <c r="BA5196" s="2"/>
      <c r="BB5196" s="2"/>
      <c r="BC5196" s="2"/>
      <c r="BD5196" s="2"/>
      <c r="BE5196" s="2"/>
      <c r="BF5196" s="2"/>
      <c r="BG5196" s="2"/>
      <c r="BH5196" s="2"/>
      <c r="BI5196" s="2"/>
      <c r="BJ5196" s="2"/>
      <c r="BK5196" s="2"/>
      <c r="BL5196" s="2"/>
      <c r="BM5196" s="2"/>
      <c r="BN5196" s="2"/>
      <c r="BO5196" s="2"/>
      <c r="BP5196" s="2"/>
      <c r="BQ5196" s="2"/>
      <c r="BR5196" s="2"/>
      <c r="BS5196" s="2"/>
      <c r="BT5196" s="2"/>
      <c r="BU5196" s="2"/>
      <c r="BV5196" s="2"/>
      <c r="BW5196" s="2"/>
      <c r="BX5196" s="2"/>
      <c r="BY5196" s="2"/>
      <c r="BZ5196" s="2"/>
      <c r="CA5196" s="2"/>
      <c r="CB5196" s="2"/>
      <c r="CC5196" s="2"/>
      <c r="CD5196" s="2"/>
      <c r="CE5196" s="2"/>
      <c r="CF5196" s="2"/>
      <c r="CG5196" s="2"/>
      <c r="CH5196" s="2"/>
      <c r="CI5196" s="2"/>
      <c r="CJ5196" s="2"/>
      <c r="CK5196" s="2"/>
      <c r="CL5196" s="2"/>
      <c r="CM5196" s="2"/>
      <c r="CN5196" s="2"/>
      <c r="CO5196" s="2"/>
      <c r="CP5196" s="2"/>
      <c r="CQ5196" s="2"/>
      <c r="CR5196" s="2"/>
      <c r="CS5196" s="2"/>
      <c r="CT5196" s="2"/>
      <c r="CU5196" s="2"/>
      <c r="CV5196" s="2"/>
      <c r="CW5196" s="2"/>
      <c r="CX5196" s="2"/>
      <c r="CY5196" s="2"/>
      <c r="CZ5196" s="2"/>
      <c r="DA5196" s="2"/>
      <c r="DB5196" s="2"/>
      <c r="DC5196" s="2"/>
      <c r="DD5196" s="2"/>
      <c r="DE5196" s="2"/>
      <c r="DF5196" s="2"/>
      <c r="DG5196" s="2"/>
      <c r="DH5196" s="2"/>
      <c r="DI5196" s="2"/>
      <c r="DJ5196" s="2"/>
      <c r="DK5196" s="2"/>
      <c r="DL5196" s="2"/>
      <c r="DM5196" s="2"/>
      <c r="DN5196" s="2"/>
      <c r="DO5196" s="2"/>
      <c r="DP5196" s="2"/>
      <c r="DQ5196" s="2"/>
      <c r="DR5196" s="2"/>
      <c r="DS5196" s="2"/>
      <c r="DT5196" s="2"/>
      <c r="DU5196" s="2"/>
      <c r="DV5196" s="2"/>
      <c r="DW5196" s="2"/>
      <c r="DX5196" s="2"/>
      <c r="DY5196" s="2"/>
      <c r="DZ5196" s="2"/>
      <c r="EA5196" s="2"/>
      <c r="EB5196" s="2"/>
      <c r="EC5196" s="2"/>
      <c r="ED5196" s="2"/>
      <c r="EE5196" s="2"/>
      <c r="EF5196" s="2"/>
      <c r="EG5196" s="2"/>
      <c r="EH5196" s="2"/>
      <c r="EI5196" s="2"/>
      <c r="EJ5196" s="2"/>
      <c r="EK5196" s="2"/>
      <c r="EL5196" s="2"/>
      <c r="EM5196" s="2"/>
      <c r="EN5196" s="2"/>
      <c r="EO5196" s="2"/>
      <c r="EP5196" s="2"/>
      <c r="EQ5196" s="2"/>
      <c r="ER5196" s="2"/>
      <c r="ES5196" s="2"/>
      <c r="ET5196" s="2"/>
      <c r="EU5196" s="2"/>
      <c r="EV5196" s="2"/>
      <c r="EW5196" s="2"/>
      <c r="EX5196" s="2"/>
      <c r="EY5196" s="2"/>
      <c r="EZ5196" s="2"/>
      <c r="FA5196" s="2"/>
      <c r="FB5196" s="2"/>
      <c r="FC5196" s="2"/>
      <c r="FD5196" s="2"/>
      <c r="FE5196" s="2"/>
      <c r="FF5196" s="2"/>
      <c r="FG5196" s="2"/>
      <c r="FH5196" s="2"/>
      <c r="FI5196" s="2"/>
      <c r="FJ5196" s="2"/>
      <c r="FK5196" s="2"/>
      <c r="FL5196" s="2"/>
      <c r="FM5196" s="2"/>
      <c r="FN5196" s="2"/>
      <c r="FO5196" s="2"/>
      <c r="FP5196" s="2"/>
      <c r="FQ5196" s="2"/>
      <c r="FR5196" s="2"/>
      <c r="FS5196" s="2"/>
      <c r="FT5196" s="2"/>
      <c r="FU5196" s="2"/>
      <c r="FV5196" s="2"/>
      <c r="FW5196" s="2"/>
      <c r="FX5196" s="2"/>
      <c r="FY5196" s="2"/>
      <c r="FZ5196" s="2"/>
      <c r="GA5196" s="2"/>
      <c r="GB5196" s="2"/>
      <c r="GC5196" s="2"/>
      <c r="GD5196" s="2"/>
      <c r="GE5196" s="2"/>
      <c r="GF5196" s="2"/>
      <c r="GG5196" s="2"/>
      <c r="GH5196" s="2"/>
      <c r="GI5196" s="2"/>
      <c r="GJ5196" s="2"/>
      <c r="GK5196" s="2"/>
      <c r="GL5196" s="2"/>
      <c r="GM5196" s="2"/>
      <c r="GN5196" s="2"/>
      <c r="GO5196" s="2"/>
      <c r="GP5196" s="2"/>
      <c r="GQ5196" s="2"/>
      <c r="GR5196" s="2"/>
      <c r="GS5196" s="2"/>
      <c r="GT5196" s="2"/>
      <c r="GU5196" s="2"/>
      <c r="GV5196" s="2"/>
      <c r="GW5196" s="2"/>
      <c r="GX5196" s="2"/>
      <c r="GY5196" s="2"/>
      <c r="GZ5196" s="2"/>
      <c r="HA5196" s="2"/>
      <c r="HB5196" s="2"/>
      <c r="HC5196" s="2"/>
      <c r="HD5196" s="2"/>
      <c r="HE5196" s="2"/>
      <c r="HF5196" s="2"/>
      <c r="HG5196" s="2"/>
      <c r="HH5196" s="2"/>
      <c r="HI5196" s="2"/>
      <c r="HJ5196" s="2"/>
      <c r="HK5196" s="2"/>
      <c r="HL5196" s="2"/>
      <c r="HM5196" s="2"/>
      <c r="HN5196" s="2"/>
      <c r="HO5196" s="2"/>
      <c r="HP5196" s="2"/>
      <c r="HQ5196" s="2"/>
      <c r="HR5196" s="2"/>
      <c r="HS5196" s="2"/>
      <c r="HT5196" s="2"/>
      <c r="HU5196" s="2"/>
      <c r="HV5196" s="2"/>
      <c r="HW5196" s="2"/>
      <c r="HX5196" s="2"/>
      <c r="HY5196" s="2"/>
      <c r="HZ5196" s="2"/>
      <c r="IA5196" s="2"/>
      <c r="IB5196" s="2"/>
      <c r="IC5196" s="2"/>
      <c r="ID5196" s="2"/>
      <c r="IE5196" s="2"/>
      <c r="IF5196" s="2"/>
      <c r="IG5196" s="2"/>
      <c r="IH5196" s="2"/>
      <c r="II5196" s="2"/>
      <c r="IJ5196" s="2"/>
      <c r="IK5196" s="2"/>
      <c r="IL5196" s="2"/>
      <c r="IM5196" s="2"/>
      <c r="IN5196" s="2"/>
      <c r="IO5196" s="2"/>
      <c r="IP5196" s="2"/>
      <c r="IQ5196" s="2"/>
    </row>
    <row r="5198" spans="1:251" ht="18.75">
      <c r="A5198" s="1" t="s">
        <v>0</v>
      </c>
      <c r="AW5198" s="3"/>
      <c r="AX5198" s="4"/>
      <c r="AY5198" s="3"/>
    </row>
    <row r="5200" spans="1:251" ht="18.75">
      <c r="B5200" s="118" t="s">
        <v>8</v>
      </c>
      <c r="C5200" s="119"/>
      <c r="D5200" s="119"/>
      <c r="E5200" s="119"/>
      <c r="F5200" s="119"/>
      <c r="G5200" s="119"/>
      <c r="H5200" s="119"/>
      <c r="I5200" s="119"/>
      <c r="J5200" s="119"/>
      <c r="K5200" s="119"/>
      <c r="L5200" s="119"/>
      <c r="M5200" s="119"/>
      <c r="N5200" s="119"/>
      <c r="O5200" s="119"/>
      <c r="P5200" s="119"/>
      <c r="Q5200" s="119"/>
      <c r="R5200" s="119"/>
      <c r="S5200" s="119"/>
      <c r="T5200" s="119"/>
      <c r="U5200" s="119"/>
      <c r="V5200" s="119"/>
      <c r="W5200" s="119"/>
      <c r="X5200" s="119"/>
      <c r="Y5200" s="119"/>
      <c r="Z5200" s="119"/>
      <c r="AA5200" s="119"/>
      <c r="AB5200" s="119"/>
      <c r="AC5200" s="119"/>
      <c r="AD5200" s="119"/>
      <c r="AE5200" s="119"/>
      <c r="AF5200" s="119"/>
      <c r="AG5200" s="119"/>
      <c r="AH5200" s="119"/>
      <c r="AI5200" s="119"/>
      <c r="AJ5200" s="119"/>
      <c r="AK5200" s="119"/>
      <c r="AL5200" s="119"/>
      <c r="AM5200" s="119"/>
      <c r="AN5200" s="119"/>
      <c r="AO5200" s="119"/>
      <c r="AP5200" s="119"/>
      <c r="AQ5200" s="119"/>
      <c r="AR5200" s="119"/>
      <c r="AS5200" s="119"/>
      <c r="AT5200" s="119"/>
      <c r="AU5200" s="119"/>
      <c r="AV5200" s="119"/>
      <c r="AW5200" s="119"/>
      <c r="AX5200" s="119"/>
    </row>
    <row r="5201" spans="1:113">
      <c r="Z5201" s="5"/>
      <c r="AD5201" s="5"/>
      <c r="AE5201" s="5"/>
      <c r="AF5201" s="5"/>
      <c r="AG5201" s="5"/>
      <c r="AH5201" s="5"/>
      <c r="AI5201" s="5"/>
      <c r="AO5201" s="5"/>
    </row>
    <row r="5202" spans="1:113" ht="13.5" thickBot="1">
      <c r="Z5202" s="5"/>
      <c r="AD5202" s="5"/>
      <c r="AE5202" s="5"/>
      <c r="AF5202" s="5"/>
      <c r="AG5202" s="5"/>
      <c r="AH5202" s="5"/>
      <c r="AI5202" s="5"/>
      <c r="AO5202" s="5"/>
      <c r="DI5202" s="6"/>
    </row>
    <row r="5203" spans="1:113" ht="24.75" customHeight="1" thickBot="1">
      <c r="B5203" s="120" t="s">
        <v>1</v>
      </c>
      <c r="C5203" s="121"/>
      <c r="D5203" s="121"/>
      <c r="E5203" s="121"/>
      <c r="F5203" s="121"/>
      <c r="G5203" s="121"/>
      <c r="H5203" s="122" t="s">
        <v>535</v>
      </c>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4"/>
      <c r="DI5203" s="6"/>
    </row>
    <row r="5204" spans="1:113" ht="14.25">
      <c r="B5204" s="7"/>
      <c r="C5204" s="7"/>
      <c r="D5204" s="7"/>
      <c r="E5204" s="7"/>
      <c r="F5204" s="7"/>
      <c r="G5204" s="7"/>
      <c r="H5204" s="8"/>
      <c r="I5204" s="8"/>
      <c r="J5204" s="8"/>
      <c r="K5204" s="8"/>
      <c r="L5204" s="9"/>
      <c r="M5204" s="9"/>
      <c r="N5204" s="9"/>
      <c r="O5204" s="9"/>
      <c r="P5204" s="8"/>
      <c r="Q5204" s="8"/>
      <c r="R5204" s="8"/>
      <c r="S5204" s="8"/>
      <c r="T5204" s="8"/>
      <c r="U5204" s="8"/>
      <c r="V5204" s="10"/>
      <c r="W5204" s="10"/>
      <c r="X5204" s="10"/>
      <c r="Y5204" s="10"/>
      <c r="Z5204" s="10"/>
      <c r="AA5204" s="10"/>
      <c r="AB5204" s="10"/>
      <c r="AC5204" s="10"/>
      <c r="AD5204" s="10"/>
      <c r="AE5204" s="10"/>
      <c r="AF5204" s="10"/>
      <c r="AG5204" s="10"/>
      <c r="AH5204" s="10"/>
      <c r="AI5204" s="10"/>
      <c r="AJ5204" s="10"/>
      <c r="AK5204" s="10"/>
      <c r="AL5204" s="10"/>
      <c r="AM5204" s="10"/>
      <c r="AN5204" s="10"/>
      <c r="AO5204" s="10"/>
      <c r="AP5204" s="10"/>
      <c r="AQ5204" s="10"/>
      <c r="AR5204" s="10"/>
      <c r="AS5204" s="10"/>
      <c r="AT5204" s="10"/>
      <c r="AU5204" s="10"/>
      <c r="AV5204" s="10"/>
      <c r="AW5204" s="10"/>
      <c r="AX5204" s="10"/>
      <c r="DI5204" s="6"/>
    </row>
    <row r="5205" spans="1:113" ht="15" thickBot="1">
      <c r="A5205" s="11"/>
      <c r="B5205" s="10" t="s">
        <v>2</v>
      </c>
      <c r="C5205" s="8"/>
      <c r="D5205" s="8"/>
      <c r="E5205" s="8"/>
      <c r="F5205" s="8"/>
      <c r="G5205" s="8"/>
      <c r="H5205" s="8"/>
      <c r="I5205" s="8"/>
      <c r="J5205" s="8"/>
      <c r="K5205" s="8"/>
      <c r="L5205" s="9"/>
      <c r="M5205" s="9"/>
      <c r="N5205" s="9"/>
      <c r="O5205" s="9"/>
      <c r="P5205" s="8"/>
      <c r="Q5205" s="8"/>
      <c r="R5205" s="8"/>
      <c r="S5205" s="8"/>
      <c r="T5205" s="8"/>
      <c r="U5205" s="8"/>
      <c r="V5205" s="10"/>
      <c r="W5205" s="10"/>
      <c r="X5205" s="10"/>
      <c r="Y5205" s="10"/>
      <c r="Z5205" s="10"/>
      <c r="AA5205" s="10"/>
      <c r="AB5205" s="10"/>
      <c r="AC5205" s="10"/>
      <c r="AD5205" s="10"/>
      <c r="AE5205" s="10"/>
      <c r="AF5205" s="10"/>
      <c r="AG5205" s="10"/>
      <c r="AH5205" s="10"/>
      <c r="AI5205" s="10"/>
      <c r="AJ5205" s="10"/>
      <c r="AK5205" s="10"/>
      <c r="AL5205" s="10"/>
      <c r="AM5205" s="10"/>
      <c r="AN5205" s="10"/>
      <c r="AO5205" s="10"/>
      <c r="AP5205" s="10"/>
      <c r="AQ5205" s="10"/>
      <c r="AR5205" s="10"/>
      <c r="AS5205" s="10"/>
      <c r="AT5205" s="10"/>
      <c r="AU5205" s="10"/>
      <c r="AV5205" s="10"/>
      <c r="AW5205" s="10"/>
      <c r="AX5205" s="10"/>
      <c r="DI5205" s="6"/>
    </row>
    <row r="5206" spans="1:113" ht="14.25">
      <c r="A5206" s="8"/>
      <c r="B5206" s="12"/>
      <c r="C5206" s="7"/>
      <c r="D5206" s="7"/>
      <c r="E5206" s="7"/>
      <c r="F5206" s="7"/>
      <c r="G5206" s="7"/>
      <c r="H5206" s="7"/>
      <c r="I5206" s="7"/>
      <c r="J5206" s="7"/>
      <c r="K5206" s="7"/>
      <c r="L5206" s="13"/>
      <c r="M5206" s="13"/>
      <c r="N5206" s="13"/>
      <c r="O5206" s="13"/>
      <c r="P5206" s="7"/>
      <c r="Q5206" s="7"/>
      <c r="R5206" s="7"/>
      <c r="S5206" s="7"/>
      <c r="T5206" s="7"/>
      <c r="U5206" s="7"/>
      <c r="V5206" s="14"/>
      <c r="W5206" s="14"/>
      <c r="X5206" s="14"/>
      <c r="Y5206" s="14"/>
      <c r="Z5206" s="14"/>
      <c r="AA5206" s="14"/>
      <c r="AB5206" s="14"/>
      <c r="AC5206" s="14"/>
      <c r="AD5206" s="14"/>
      <c r="AE5206" s="14"/>
      <c r="AF5206" s="14"/>
      <c r="AG5206" s="14"/>
      <c r="AH5206" s="14"/>
      <c r="AI5206" s="14"/>
      <c r="AJ5206" s="14"/>
      <c r="AK5206" s="14"/>
      <c r="AL5206" s="14"/>
      <c r="AM5206" s="14"/>
      <c r="AN5206" s="14"/>
      <c r="AO5206" s="14"/>
      <c r="AP5206" s="14"/>
      <c r="AQ5206" s="14"/>
      <c r="AR5206" s="14"/>
      <c r="AS5206" s="14"/>
      <c r="AT5206" s="14"/>
      <c r="AU5206" s="14"/>
      <c r="AV5206" s="14"/>
      <c r="AW5206" s="14"/>
      <c r="AX5206" s="15"/>
    </row>
    <row r="5207" spans="1:113" ht="12" customHeight="1">
      <c r="A5207" s="8"/>
      <c r="B5207" s="141" t="s">
        <v>536</v>
      </c>
      <c r="C5207" s="142"/>
      <c r="D5207" s="142"/>
      <c r="E5207" s="142"/>
      <c r="F5207" s="142"/>
      <c r="G5207" s="142"/>
      <c r="H5207" s="142"/>
      <c r="I5207" s="142"/>
      <c r="J5207" s="142"/>
      <c r="K5207" s="142"/>
      <c r="L5207" s="142"/>
      <c r="M5207" s="142"/>
      <c r="N5207" s="142"/>
      <c r="O5207" s="142"/>
      <c r="P5207" s="142"/>
      <c r="Q5207" s="142"/>
      <c r="R5207" s="142"/>
      <c r="S5207" s="142"/>
      <c r="T5207" s="142"/>
      <c r="U5207" s="142"/>
      <c r="V5207" s="142"/>
      <c r="W5207" s="142"/>
      <c r="X5207" s="142"/>
      <c r="Y5207" s="142"/>
      <c r="Z5207" s="142"/>
      <c r="AA5207" s="142"/>
      <c r="AB5207" s="142"/>
      <c r="AC5207" s="142"/>
      <c r="AD5207" s="142"/>
      <c r="AE5207" s="142"/>
      <c r="AF5207" s="142"/>
      <c r="AG5207" s="142"/>
      <c r="AH5207" s="142"/>
      <c r="AI5207" s="142"/>
      <c r="AJ5207" s="142"/>
      <c r="AK5207" s="142"/>
      <c r="AL5207" s="142"/>
      <c r="AM5207" s="142"/>
      <c r="AN5207" s="142"/>
      <c r="AO5207" s="142"/>
      <c r="AP5207" s="142"/>
      <c r="AQ5207" s="142"/>
      <c r="AR5207" s="142"/>
      <c r="AS5207" s="142"/>
      <c r="AT5207" s="142"/>
      <c r="AU5207" s="142"/>
      <c r="AV5207" s="142"/>
      <c r="AW5207" s="142"/>
      <c r="AX5207" s="143"/>
    </row>
    <row r="5208" spans="1:113" ht="12" customHeight="1">
      <c r="A5208" s="8"/>
      <c r="B5208" s="141"/>
      <c r="C5208" s="142"/>
      <c r="D5208" s="142"/>
      <c r="E5208" s="142"/>
      <c r="F5208" s="142"/>
      <c r="G5208" s="142"/>
      <c r="H5208" s="142"/>
      <c r="I5208" s="142"/>
      <c r="J5208" s="142"/>
      <c r="K5208" s="142"/>
      <c r="L5208" s="142"/>
      <c r="M5208" s="142"/>
      <c r="N5208" s="142"/>
      <c r="O5208" s="142"/>
      <c r="P5208" s="142"/>
      <c r="Q5208" s="142"/>
      <c r="R5208" s="142"/>
      <c r="S5208" s="142"/>
      <c r="T5208" s="142"/>
      <c r="U5208" s="142"/>
      <c r="V5208" s="142"/>
      <c r="W5208" s="142"/>
      <c r="X5208" s="142"/>
      <c r="Y5208" s="142"/>
      <c r="Z5208" s="142"/>
      <c r="AA5208" s="142"/>
      <c r="AB5208" s="142"/>
      <c r="AC5208" s="142"/>
      <c r="AD5208" s="142"/>
      <c r="AE5208" s="142"/>
      <c r="AF5208" s="142"/>
      <c r="AG5208" s="142"/>
      <c r="AH5208" s="142"/>
      <c r="AI5208" s="142"/>
      <c r="AJ5208" s="142"/>
      <c r="AK5208" s="142"/>
      <c r="AL5208" s="142"/>
      <c r="AM5208" s="142"/>
      <c r="AN5208" s="142"/>
      <c r="AO5208" s="142"/>
      <c r="AP5208" s="142"/>
      <c r="AQ5208" s="142"/>
      <c r="AR5208" s="142"/>
      <c r="AS5208" s="142"/>
      <c r="AT5208" s="142"/>
      <c r="AU5208" s="142"/>
      <c r="AV5208" s="142"/>
      <c r="AW5208" s="142"/>
      <c r="AX5208" s="143"/>
      <c r="BC5208" s="16"/>
    </row>
    <row r="5209" spans="1:113" ht="12" customHeight="1">
      <c r="A5209" s="8"/>
      <c r="B5209" s="141"/>
      <c r="C5209" s="142"/>
      <c r="D5209" s="142"/>
      <c r="E5209" s="142"/>
      <c r="F5209" s="142"/>
      <c r="G5209" s="142"/>
      <c r="H5209" s="142"/>
      <c r="I5209" s="142"/>
      <c r="J5209" s="142"/>
      <c r="K5209" s="142"/>
      <c r="L5209" s="142"/>
      <c r="M5209" s="142"/>
      <c r="N5209" s="142"/>
      <c r="O5209" s="142"/>
      <c r="P5209" s="142"/>
      <c r="Q5209" s="142"/>
      <c r="R5209" s="142"/>
      <c r="S5209" s="142"/>
      <c r="T5209" s="142"/>
      <c r="U5209" s="142"/>
      <c r="V5209" s="142"/>
      <c r="W5209" s="142"/>
      <c r="X5209" s="142"/>
      <c r="Y5209" s="142"/>
      <c r="Z5209" s="142"/>
      <c r="AA5209" s="142"/>
      <c r="AB5209" s="142"/>
      <c r="AC5209" s="142"/>
      <c r="AD5209" s="142"/>
      <c r="AE5209" s="142"/>
      <c r="AF5209" s="142"/>
      <c r="AG5209" s="142"/>
      <c r="AH5209" s="142"/>
      <c r="AI5209" s="142"/>
      <c r="AJ5209" s="142"/>
      <c r="AK5209" s="142"/>
      <c r="AL5209" s="142"/>
      <c r="AM5209" s="142"/>
      <c r="AN5209" s="142"/>
      <c r="AO5209" s="142"/>
      <c r="AP5209" s="142"/>
      <c r="AQ5209" s="142"/>
      <c r="AR5209" s="142"/>
      <c r="AS5209" s="142"/>
      <c r="AT5209" s="142"/>
      <c r="AU5209" s="142"/>
      <c r="AV5209" s="142"/>
      <c r="AW5209" s="142"/>
      <c r="AX5209" s="143"/>
    </row>
    <row r="5210" spans="1:113" ht="12" customHeight="1">
      <c r="A5210" s="8"/>
      <c r="B5210" s="141"/>
      <c r="C5210" s="142"/>
      <c r="D5210" s="142"/>
      <c r="E5210" s="142"/>
      <c r="F5210" s="142"/>
      <c r="G5210" s="142"/>
      <c r="H5210" s="142"/>
      <c r="I5210" s="142"/>
      <c r="J5210" s="142"/>
      <c r="K5210" s="142"/>
      <c r="L5210" s="142"/>
      <c r="M5210" s="142"/>
      <c r="N5210" s="142"/>
      <c r="O5210" s="142"/>
      <c r="P5210" s="142"/>
      <c r="Q5210" s="142"/>
      <c r="R5210" s="142"/>
      <c r="S5210" s="142"/>
      <c r="T5210" s="142"/>
      <c r="U5210" s="142"/>
      <c r="V5210" s="142"/>
      <c r="W5210" s="142"/>
      <c r="X5210" s="142"/>
      <c r="Y5210" s="142"/>
      <c r="Z5210" s="142"/>
      <c r="AA5210" s="142"/>
      <c r="AB5210" s="142"/>
      <c r="AC5210" s="142"/>
      <c r="AD5210" s="142"/>
      <c r="AE5210" s="142"/>
      <c r="AF5210" s="142"/>
      <c r="AG5210" s="142"/>
      <c r="AH5210" s="142"/>
      <c r="AI5210" s="142"/>
      <c r="AJ5210" s="142"/>
      <c r="AK5210" s="142"/>
      <c r="AL5210" s="142"/>
      <c r="AM5210" s="142"/>
      <c r="AN5210" s="142"/>
      <c r="AO5210" s="142"/>
      <c r="AP5210" s="142"/>
      <c r="AQ5210" s="142"/>
      <c r="AR5210" s="142"/>
      <c r="AS5210" s="142"/>
      <c r="AT5210" s="142"/>
      <c r="AU5210" s="142"/>
      <c r="AV5210" s="142"/>
      <c r="AW5210" s="142"/>
      <c r="AX5210" s="143"/>
    </row>
    <row r="5211" spans="1:113" ht="12" customHeight="1">
      <c r="A5211" s="8"/>
      <c r="B5211" s="141"/>
      <c r="C5211" s="142"/>
      <c r="D5211" s="142"/>
      <c r="E5211" s="142"/>
      <c r="F5211" s="142"/>
      <c r="G5211" s="142"/>
      <c r="H5211" s="142"/>
      <c r="I5211" s="142"/>
      <c r="J5211" s="142"/>
      <c r="K5211" s="142"/>
      <c r="L5211" s="142"/>
      <c r="M5211" s="142"/>
      <c r="N5211" s="142"/>
      <c r="O5211" s="142"/>
      <c r="P5211" s="142"/>
      <c r="Q5211" s="142"/>
      <c r="R5211" s="142"/>
      <c r="S5211" s="142"/>
      <c r="T5211" s="142"/>
      <c r="U5211" s="142"/>
      <c r="V5211" s="142"/>
      <c r="W5211" s="142"/>
      <c r="X5211" s="142"/>
      <c r="Y5211" s="142"/>
      <c r="Z5211" s="142"/>
      <c r="AA5211" s="142"/>
      <c r="AB5211" s="142"/>
      <c r="AC5211" s="142"/>
      <c r="AD5211" s="142"/>
      <c r="AE5211" s="142"/>
      <c r="AF5211" s="142"/>
      <c r="AG5211" s="142"/>
      <c r="AH5211" s="142"/>
      <c r="AI5211" s="142"/>
      <c r="AJ5211" s="142"/>
      <c r="AK5211" s="142"/>
      <c r="AL5211" s="142"/>
      <c r="AM5211" s="142"/>
      <c r="AN5211" s="142"/>
      <c r="AO5211" s="142"/>
      <c r="AP5211" s="142"/>
      <c r="AQ5211" s="142"/>
      <c r="AR5211" s="142"/>
      <c r="AS5211" s="142"/>
      <c r="AT5211" s="142"/>
      <c r="AU5211" s="142"/>
      <c r="AV5211" s="142"/>
      <c r="AW5211" s="142"/>
      <c r="AX5211" s="143"/>
    </row>
    <row r="5212" spans="1:113" ht="15" thickBot="1">
      <c r="A5212" s="17"/>
      <c r="B5212" s="18"/>
      <c r="C5212" s="19"/>
      <c r="D5212" s="19"/>
      <c r="E5212" s="19"/>
      <c r="F5212" s="19"/>
      <c r="G5212" s="19"/>
      <c r="H5212" s="19"/>
      <c r="I5212" s="19"/>
      <c r="J5212" s="19"/>
      <c r="K5212" s="19"/>
      <c r="L5212" s="19"/>
      <c r="M5212" s="19"/>
      <c r="N5212" s="19"/>
      <c r="O5212" s="19"/>
      <c r="P5212" s="19"/>
      <c r="Q5212" s="19"/>
      <c r="R5212" s="19"/>
      <c r="S5212" s="19"/>
      <c r="T5212" s="19"/>
      <c r="U5212" s="19"/>
      <c r="V5212" s="19"/>
      <c r="W5212" s="19"/>
      <c r="X5212" s="19"/>
      <c r="Y5212" s="19"/>
      <c r="Z5212" s="19"/>
      <c r="AA5212" s="19"/>
      <c r="AB5212" s="19"/>
      <c r="AC5212" s="19"/>
      <c r="AD5212" s="19"/>
      <c r="AE5212" s="19"/>
      <c r="AF5212" s="19"/>
      <c r="AG5212" s="19"/>
      <c r="AH5212" s="19"/>
      <c r="AI5212" s="19"/>
      <c r="AJ5212" s="19"/>
      <c r="AK5212" s="19"/>
      <c r="AL5212" s="19"/>
      <c r="AM5212" s="19"/>
      <c r="AN5212" s="19"/>
      <c r="AO5212" s="19"/>
      <c r="AP5212" s="19"/>
      <c r="AQ5212" s="19"/>
      <c r="AR5212" s="19"/>
      <c r="AS5212" s="19"/>
      <c r="AT5212" s="19"/>
      <c r="AU5212" s="19"/>
      <c r="AV5212" s="19"/>
      <c r="AW5212" s="19"/>
      <c r="AX5212" s="20"/>
    </row>
    <row r="5213" spans="1:113">
      <c r="B5213" s="21"/>
    </row>
    <row r="5214" spans="1:113" ht="15" thickBot="1">
      <c r="A5214" s="11"/>
      <c r="B5214" s="10" t="s">
        <v>3</v>
      </c>
      <c r="C5214" s="8"/>
      <c r="D5214" s="8"/>
      <c r="E5214" s="8"/>
      <c r="F5214" s="8"/>
      <c r="G5214" s="8"/>
      <c r="H5214" s="8"/>
      <c r="I5214" s="8"/>
      <c r="J5214" s="8"/>
      <c r="K5214" s="8"/>
      <c r="L5214" s="9"/>
      <c r="M5214" s="9"/>
      <c r="N5214" s="9"/>
      <c r="O5214" s="9"/>
      <c r="P5214" s="8"/>
      <c r="Q5214" s="8"/>
      <c r="R5214" s="8"/>
      <c r="S5214" s="8"/>
      <c r="T5214" s="8"/>
      <c r="U5214" s="8"/>
      <c r="V5214" s="10"/>
      <c r="W5214" s="10"/>
      <c r="X5214" s="10"/>
      <c r="Y5214" s="10"/>
      <c r="Z5214" s="10"/>
      <c r="AA5214" s="10"/>
      <c r="AB5214" s="10"/>
      <c r="AC5214" s="10"/>
      <c r="AD5214" s="10"/>
      <c r="AE5214" s="10"/>
      <c r="AF5214" s="10"/>
      <c r="AG5214" s="10"/>
      <c r="AH5214" s="10"/>
      <c r="AI5214" s="10"/>
      <c r="AJ5214" s="10"/>
      <c r="AK5214" s="10"/>
      <c r="AL5214" s="10"/>
      <c r="AM5214" s="10"/>
      <c r="AN5214" s="10"/>
      <c r="AO5214" s="10"/>
      <c r="AP5214" s="10"/>
      <c r="AQ5214" s="10"/>
      <c r="AR5214" s="10"/>
      <c r="AS5214" s="10"/>
      <c r="AT5214" s="10"/>
      <c r="AU5214" s="10"/>
      <c r="AV5214" s="10"/>
      <c r="AW5214" s="10"/>
      <c r="AX5214" s="10"/>
      <c r="DI5214" s="6"/>
    </row>
    <row r="5215" spans="1:113" ht="14.25">
      <c r="A5215" s="8"/>
      <c r="B5215" s="12"/>
      <c r="C5215" s="7"/>
      <c r="D5215" s="7"/>
      <c r="E5215" s="7"/>
      <c r="F5215" s="7"/>
      <c r="G5215" s="7"/>
      <c r="H5215" s="7"/>
      <c r="I5215" s="7"/>
      <c r="J5215" s="7"/>
      <c r="K5215" s="7"/>
      <c r="L5215" s="13"/>
      <c r="M5215" s="13"/>
      <c r="N5215" s="13"/>
      <c r="O5215" s="13"/>
      <c r="P5215" s="7"/>
      <c r="Q5215" s="7"/>
      <c r="R5215" s="7"/>
      <c r="S5215" s="7"/>
      <c r="T5215" s="7"/>
      <c r="U5215" s="7"/>
      <c r="V5215" s="14"/>
      <c r="W5215" s="14"/>
      <c r="X5215" s="14"/>
      <c r="Y5215" s="14"/>
      <c r="Z5215" s="14"/>
      <c r="AA5215" s="14"/>
      <c r="AB5215" s="14"/>
      <c r="AC5215" s="14"/>
      <c r="AD5215" s="14"/>
      <c r="AE5215" s="14"/>
      <c r="AF5215" s="14"/>
      <c r="AG5215" s="14"/>
      <c r="AH5215" s="14"/>
      <c r="AI5215" s="14"/>
      <c r="AJ5215" s="14"/>
      <c r="AK5215" s="14"/>
      <c r="AL5215" s="14"/>
      <c r="AM5215" s="14"/>
      <c r="AN5215" s="14"/>
      <c r="AO5215" s="14"/>
      <c r="AP5215" s="14"/>
      <c r="AQ5215" s="14"/>
      <c r="AR5215" s="14"/>
      <c r="AS5215" s="14"/>
      <c r="AT5215" s="14"/>
      <c r="AU5215" s="14"/>
      <c r="AV5215" s="14"/>
      <c r="AW5215" s="14"/>
      <c r="AX5215" s="15"/>
    </row>
    <row r="5216" spans="1:113" ht="12" customHeight="1">
      <c r="A5216" s="8"/>
      <c r="B5216" s="141" t="s">
        <v>537</v>
      </c>
      <c r="C5216" s="142"/>
      <c r="D5216" s="142"/>
      <c r="E5216" s="142"/>
      <c r="F5216" s="142"/>
      <c r="G5216" s="142"/>
      <c r="H5216" s="142"/>
      <c r="I5216" s="142"/>
      <c r="J5216" s="142"/>
      <c r="K5216" s="142"/>
      <c r="L5216" s="142"/>
      <c r="M5216" s="142"/>
      <c r="N5216" s="142"/>
      <c r="O5216" s="142"/>
      <c r="P5216" s="142"/>
      <c r="Q5216" s="142"/>
      <c r="R5216" s="142"/>
      <c r="S5216" s="142"/>
      <c r="T5216" s="142"/>
      <c r="U5216" s="142"/>
      <c r="V5216" s="142"/>
      <c r="W5216" s="142"/>
      <c r="X5216" s="142"/>
      <c r="Y5216" s="142"/>
      <c r="Z5216" s="142"/>
      <c r="AA5216" s="142"/>
      <c r="AB5216" s="142"/>
      <c r="AC5216" s="142"/>
      <c r="AD5216" s="142"/>
      <c r="AE5216" s="142"/>
      <c r="AF5216" s="142"/>
      <c r="AG5216" s="142"/>
      <c r="AH5216" s="142"/>
      <c r="AI5216" s="142"/>
      <c r="AJ5216" s="142"/>
      <c r="AK5216" s="142"/>
      <c r="AL5216" s="142"/>
      <c r="AM5216" s="142"/>
      <c r="AN5216" s="142"/>
      <c r="AO5216" s="142"/>
      <c r="AP5216" s="142"/>
      <c r="AQ5216" s="142"/>
      <c r="AR5216" s="142"/>
      <c r="AS5216" s="142"/>
      <c r="AT5216" s="142"/>
      <c r="AU5216" s="142"/>
      <c r="AV5216" s="142"/>
      <c r="AW5216" s="142"/>
      <c r="AX5216" s="143"/>
    </row>
    <row r="5217" spans="1:251" ht="12" customHeight="1">
      <c r="A5217" s="8"/>
      <c r="B5217" s="141"/>
      <c r="C5217" s="142"/>
      <c r="D5217" s="142"/>
      <c r="E5217" s="142"/>
      <c r="F5217" s="142"/>
      <c r="G5217" s="142"/>
      <c r="H5217" s="142"/>
      <c r="I5217" s="142"/>
      <c r="J5217" s="142"/>
      <c r="K5217" s="142"/>
      <c r="L5217" s="142"/>
      <c r="M5217" s="142"/>
      <c r="N5217" s="142"/>
      <c r="O5217" s="142"/>
      <c r="P5217" s="142"/>
      <c r="Q5217" s="142"/>
      <c r="R5217" s="142"/>
      <c r="S5217" s="142"/>
      <c r="T5217" s="142"/>
      <c r="U5217" s="142"/>
      <c r="V5217" s="142"/>
      <c r="W5217" s="142"/>
      <c r="X5217" s="142"/>
      <c r="Y5217" s="142"/>
      <c r="Z5217" s="142"/>
      <c r="AA5217" s="142"/>
      <c r="AB5217" s="142"/>
      <c r="AC5217" s="142"/>
      <c r="AD5217" s="142"/>
      <c r="AE5217" s="142"/>
      <c r="AF5217" s="142"/>
      <c r="AG5217" s="142"/>
      <c r="AH5217" s="142"/>
      <c r="AI5217" s="142"/>
      <c r="AJ5217" s="142"/>
      <c r="AK5217" s="142"/>
      <c r="AL5217" s="142"/>
      <c r="AM5217" s="142"/>
      <c r="AN5217" s="142"/>
      <c r="AO5217" s="142"/>
      <c r="AP5217" s="142"/>
      <c r="AQ5217" s="142"/>
      <c r="AR5217" s="142"/>
      <c r="AS5217" s="142"/>
      <c r="AT5217" s="142"/>
      <c r="AU5217" s="142"/>
      <c r="AV5217" s="142"/>
      <c r="AW5217" s="142"/>
      <c r="AX5217" s="143"/>
    </row>
    <row r="5218" spans="1:251" ht="12" customHeight="1">
      <c r="A5218" s="8"/>
      <c r="B5218" s="141"/>
      <c r="C5218" s="142"/>
      <c r="D5218" s="142"/>
      <c r="E5218" s="142"/>
      <c r="F5218" s="142"/>
      <c r="G5218" s="142"/>
      <c r="H5218" s="142"/>
      <c r="I5218" s="142"/>
      <c r="J5218" s="142"/>
      <c r="K5218" s="142"/>
      <c r="L5218" s="142"/>
      <c r="M5218" s="142"/>
      <c r="N5218" s="142"/>
      <c r="O5218" s="142"/>
      <c r="P5218" s="142"/>
      <c r="Q5218" s="142"/>
      <c r="R5218" s="142"/>
      <c r="S5218" s="142"/>
      <c r="T5218" s="142"/>
      <c r="U5218" s="142"/>
      <c r="V5218" s="142"/>
      <c r="W5218" s="142"/>
      <c r="X5218" s="142"/>
      <c r="Y5218" s="142"/>
      <c r="Z5218" s="142"/>
      <c r="AA5218" s="142"/>
      <c r="AB5218" s="142"/>
      <c r="AC5218" s="142"/>
      <c r="AD5218" s="142"/>
      <c r="AE5218" s="142"/>
      <c r="AF5218" s="142"/>
      <c r="AG5218" s="142"/>
      <c r="AH5218" s="142"/>
      <c r="AI5218" s="142"/>
      <c r="AJ5218" s="142"/>
      <c r="AK5218" s="142"/>
      <c r="AL5218" s="142"/>
      <c r="AM5218" s="142"/>
      <c r="AN5218" s="142"/>
      <c r="AO5218" s="142"/>
      <c r="AP5218" s="142"/>
      <c r="AQ5218" s="142"/>
      <c r="AR5218" s="142"/>
      <c r="AS5218" s="142"/>
      <c r="AT5218" s="142"/>
      <c r="AU5218" s="142"/>
      <c r="AV5218" s="142"/>
      <c r="AW5218" s="142"/>
      <c r="AX5218" s="143"/>
    </row>
    <row r="5219" spans="1:251" ht="12" customHeight="1">
      <c r="A5219" s="8"/>
      <c r="B5219" s="141"/>
      <c r="C5219" s="142"/>
      <c r="D5219" s="142"/>
      <c r="E5219" s="142"/>
      <c r="F5219" s="142"/>
      <c r="G5219" s="142"/>
      <c r="H5219" s="142"/>
      <c r="I5219" s="142"/>
      <c r="J5219" s="142"/>
      <c r="K5219" s="142"/>
      <c r="L5219" s="142"/>
      <c r="M5219" s="142"/>
      <c r="N5219" s="142"/>
      <c r="O5219" s="142"/>
      <c r="P5219" s="142"/>
      <c r="Q5219" s="142"/>
      <c r="R5219" s="142"/>
      <c r="S5219" s="142"/>
      <c r="T5219" s="142"/>
      <c r="U5219" s="142"/>
      <c r="V5219" s="142"/>
      <c r="W5219" s="142"/>
      <c r="X5219" s="142"/>
      <c r="Y5219" s="142"/>
      <c r="Z5219" s="142"/>
      <c r="AA5219" s="142"/>
      <c r="AB5219" s="142"/>
      <c r="AC5219" s="142"/>
      <c r="AD5219" s="142"/>
      <c r="AE5219" s="142"/>
      <c r="AF5219" s="142"/>
      <c r="AG5219" s="142"/>
      <c r="AH5219" s="142"/>
      <c r="AI5219" s="142"/>
      <c r="AJ5219" s="142"/>
      <c r="AK5219" s="142"/>
      <c r="AL5219" s="142"/>
      <c r="AM5219" s="142"/>
      <c r="AN5219" s="142"/>
      <c r="AO5219" s="142"/>
      <c r="AP5219" s="142"/>
      <c r="AQ5219" s="142"/>
      <c r="AR5219" s="142"/>
      <c r="AS5219" s="142"/>
      <c r="AT5219" s="142"/>
      <c r="AU5219" s="142"/>
      <c r="AV5219" s="142"/>
      <c r="AW5219" s="142"/>
      <c r="AX5219" s="143"/>
      <c r="BC5219" s="16"/>
    </row>
    <row r="5220" spans="1:251" ht="12" customHeight="1">
      <c r="A5220" s="8"/>
      <c r="B5220" s="141"/>
      <c r="C5220" s="142"/>
      <c r="D5220" s="142"/>
      <c r="E5220" s="142"/>
      <c r="F5220" s="142"/>
      <c r="G5220" s="142"/>
      <c r="H5220" s="142"/>
      <c r="I5220" s="142"/>
      <c r="J5220" s="142"/>
      <c r="K5220" s="142"/>
      <c r="L5220" s="142"/>
      <c r="M5220" s="142"/>
      <c r="N5220" s="142"/>
      <c r="O5220" s="142"/>
      <c r="P5220" s="142"/>
      <c r="Q5220" s="142"/>
      <c r="R5220" s="142"/>
      <c r="S5220" s="142"/>
      <c r="T5220" s="142"/>
      <c r="U5220" s="142"/>
      <c r="V5220" s="142"/>
      <c r="W5220" s="142"/>
      <c r="X5220" s="142"/>
      <c r="Y5220" s="142"/>
      <c r="Z5220" s="142"/>
      <c r="AA5220" s="142"/>
      <c r="AB5220" s="142"/>
      <c r="AC5220" s="142"/>
      <c r="AD5220" s="142"/>
      <c r="AE5220" s="142"/>
      <c r="AF5220" s="142"/>
      <c r="AG5220" s="142"/>
      <c r="AH5220" s="142"/>
      <c r="AI5220" s="142"/>
      <c r="AJ5220" s="142"/>
      <c r="AK5220" s="142"/>
      <c r="AL5220" s="142"/>
      <c r="AM5220" s="142"/>
      <c r="AN5220" s="142"/>
      <c r="AO5220" s="142"/>
      <c r="AP5220" s="142"/>
      <c r="AQ5220" s="142"/>
      <c r="AR5220" s="142"/>
      <c r="AS5220" s="142"/>
      <c r="AT5220" s="142"/>
      <c r="AU5220" s="142"/>
      <c r="AV5220" s="142"/>
      <c r="AW5220" s="142"/>
      <c r="AX5220" s="143"/>
    </row>
    <row r="5221" spans="1:251" ht="12" customHeight="1">
      <c r="A5221" s="8"/>
      <c r="B5221" s="141"/>
      <c r="C5221" s="142"/>
      <c r="D5221" s="142"/>
      <c r="E5221" s="142"/>
      <c r="F5221" s="142"/>
      <c r="G5221" s="142"/>
      <c r="H5221" s="142"/>
      <c r="I5221" s="142"/>
      <c r="J5221" s="142"/>
      <c r="K5221" s="142"/>
      <c r="L5221" s="142"/>
      <c r="M5221" s="142"/>
      <c r="N5221" s="142"/>
      <c r="O5221" s="142"/>
      <c r="P5221" s="142"/>
      <c r="Q5221" s="142"/>
      <c r="R5221" s="142"/>
      <c r="S5221" s="142"/>
      <c r="T5221" s="142"/>
      <c r="U5221" s="142"/>
      <c r="V5221" s="142"/>
      <c r="W5221" s="142"/>
      <c r="X5221" s="142"/>
      <c r="Y5221" s="142"/>
      <c r="Z5221" s="142"/>
      <c r="AA5221" s="142"/>
      <c r="AB5221" s="142"/>
      <c r="AC5221" s="142"/>
      <c r="AD5221" s="142"/>
      <c r="AE5221" s="142"/>
      <c r="AF5221" s="142"/>
      <c r="AG5221" s="142"/>
      <c r="AH5221" s="142"/>
      <c r="AI5221" s="142"/>
      <c r="AJ5221" s="142"/>
      <c r="AK5221" s="142"/>
      <c r="AL5221" s="142"/>
      <c r="AM5221" s="142"/>
      <c r="AN5221" s="142"/>
      <c r="AO5221" s="142"/>
      <c r="AP5221" s="142"/>
      <c r="AQ5221" s="142"/>
      <c r="AR5221" s="142"/>
      <c r="AS5221" s="142"/>
      <c r="AT5221" s="142"/>
      <c r="AU5221" s="142"/>
      <c r="AV5221" s="142"/>
      <c r="AW5221" s="142"/>
      <c r="AX5221" s="143"/>
    </row>
    <row r="5222" spans="1:251" ht="12" customHeight="1">
      <c r="A5222" s="8"/>
      <c r="B5222" s="141"/>
      <c r="C5222" s="142"/>
      <c r="D5222" s="142"/>
      <c r="E5222" s="142"/>
      <c r="F5222" s="142"/>
      <c r="G5222" s="142"/>
      <c r="H5222" s="142"/>
      <c r="I5222" s="142"/>
      <c r="J5222" s="142"/>
      <c r="K5222" s="142"/>
      <c r="L5222" s="142"/>
      <c r="M5222" s="142"/>
      <c r="N5222" s="142"/>
      <c r="O5222" s="142"/>
      <c r="P5222" s="142"/>
      <c r="Q5222" s="142"/>
      <c r="R5222" s="142"/>
      <c r="S5222" s="142"/>
      <c r="T5222" s="142"/>
      <c r="U5222" s="142"/>
      <c r="V5222" s="142"/>
      <c r="W5222" s="142"/>
      <c r="X5222" s="142"/>
      <c r="Y5222" s="142"/>
      <c r="Z5222" s="142"/>
      <c r="AA5222" s="142"/>
      <c r="AB5222" s="142"/>
      <c r="AC5222" s="142"/>
      <c r="AD5222" s="142"/>
      <c r="AE5222" s="142"/>
      <c r="AF5222" s="142"/>
      <c r="AG5222" s="142"/>
      <c r="AH5222" s="142"/>
      <c r="AI5222" s="142"/>
      <c r="AJ5222" s="142"/>
      <c r="AK5222" s="142"/>
      <c r="AL5222" s="142"/>
      <c r="AM5222" s="142"/>
      <c r="AN5222" s="142"/>
      <c r="AO5222" s="142"/>
      <c r="AP5222" s="142"/>
      <c r="AQ5222" s="142"/>
      <c r="AR5222" s="142"/>
      <c r="AS5222" s="142"/>
      <c r="AT5222" s="142"/>
      <c r="AU5222" s="142"/>
      <c r="AV5222" s="142"/>
      <c r="AW5222" s="142"/>
      <c r="AX5222" s="143"/>
    </row>
    <row r="5223" spans="1:251" ht="15" thickBot="1">
      <c r="A5223" s="17"/>
      <c r="B5223" s="18"/>
      <c r="C5223" s="19"/>
      <c r="D5223" s="19"/>
      <c r="E5223" s="19"/>
      <c r="F5223" s="19"/>
      <c r="G5223" s="19"/>
      <c r="H5223" s="19"/>
      <c r="I5223" s="19"/>
      <c r="J5223" s="19"/>
      <c r="K5223" s="19"/>
      <c r="L5223" s="19"/>
      <c r="M5223" s="19"/>
      <c r="N5223" s="19"/>
      <c r="O5223" s="19"/>
      <c r="P5223" s="19"/>
      <c r="Q5223" s="19"/>
      <c r="R5223" s="19"/>
      <c r="S5223" s="19"/>
      <c r="T5223" s="19"/>
      <c r="U5223" s="19"/>
      <c r="V5223" s="19"/>
      <c r="W5223" s="19"/>
      <c r="X5223" s="19"/>
      <c r="Y5223" s="19"/>
      <c r="Z5223" s="19"/>
      <c r="AA5223" s="19"/>
      <c r="AB5223" s="19"/>
      <c r="AC5223" s="19"/>
      <c r="AD5223" s="19"/>
      <c r="AE5223" s="19"/>
      <c r="AF5223" s="19"/>
      <c r="AG5223" s="19"/>
      <c r="AH5223" s="19"/>
      <c r="AI5223" s="19"/>
      <c r="AJ5223" s="19"/>
      <c r="AK5223" s="19"/>
      <c r="AL5223" s="19"/>
      <c r="AM5223" s="19"/>
      <c r="AN5223" s="19"/>
      <c r="AO5223" s="19"/>
      <c r="AP5223" s="19"/>
      <c r="AQ5223" s="19"/>
      <c r="AR5223" s="19"/>
      <c r="AS5223" s="19"/>
      <c r="AT5223" s="19"/>
      <c r="AU5223" s="19"/>
      <c r="AV5223" s="19"/>
      <c r="AW5223" s="19"/>
      <c r="AX5223" s="20"/>
    </row>
    <row r="5224" spans="1:251">
      <c r="B5224" s="21"/>
    </row>
    <row r="5225" spans="1:251" ht="14.25">
      <c r="B5225" s="10" t="s">
        <v>4</v>
      </c>
      <c r="C5225" s="8"/>
      <c r="D5225" s="8"/>
      <c r="E5225" s="8"/>
      <c r="F5225" s="8"/>
      <c r="G5225" s="8"/>
      <c r="H5225" s="8"/>
      <c r="I5225" s="8"/>
      <c r="J5225" s="8"/>
      <c r="K5225" s="8"/>
      <c r="L5225" s="9"/>
      <c r="M5225" s="9"/>
      <c r="N5225" s="9"/>
      <c r="O5225" s="9"/>
      <c r="P5225" s="8"/>
      <c r="Q5225" s="8"/>
      <c r="R5225" s="8"/>
      <c r="S5225" s="8"/>
      <c r="T5225" s="8"/>
      <c r="U5225" s="8"/>
      <c r="V5225" s="10"/>
      <c r="W5225" s="10"/>
      <c r="X5225" s="10"/>
      <c r="Y5225" s="10"/>
      <c r="Z5225" s="10"/>
      <c r="AA5225" s="10"/>
      <c r="AB5225" s="10"/>
      <c r="AC5225" s="10"/>
      <c r="AD5225" s="10"/>
      <c r="AE5225" s="10"/>
      <c r="AF5225" s="10"/>
      <c r="AG5225" s="10"/>
      <c r="AH5225" s="10"/>
      <c r="AI5225" s="10"/>
      <c r="AJ5225" s="10"/>
      <c r="AK5225" s="10"/>
      <c r="AL5225" s="10"/>
      <c r="AM5225" s="10"/>
      <c r="AN5225" s="10"/>
      <c r="AO5225" s="10"/>
      <c r="AP5225" s="10"/>
      <c r="AQ5225" s="10"/>
      <c r="AR5225" s="10"/>
      <c r="AS5225" s="10"/>
      <c r="AT5225" s="10"/>
      <c r="AU5225" s="10"/>
      <c r="AV5225" s="10"/>
      <c r="AW5225" s="10"/>
      <c r="AX5225" s="10"/>
    </row>
    <row r="5226" spans="1:251" ht="15" thickBot="1">
      <c r="B5226" s="8"/>
      <c r="C5226" s="8"/>
      <c r="D5226" s="8"/>
      <c r="E5226" s="8"/>
      <c r="F5226" s="8"/>
      <c r="G5226" s="8"/>
      <c r="H5226" s="8"/>
      <c r="I5226" s="8"/>
      <c r="J5226" s="8"/>
      <c r="K5226" s="8"/>
      <c r="L5226" s="9"/>
      <c r="M5226" s="9"/>
      <c r="N5226" s="9"/>
      <c r="O5226" s="9"/>
      <c r="P5226" s="8"/>
      <c r="Q5226" s="8"/>
      <c r="R5226" s="8"/>
      <c r="S5226" s="8"/>
      <c r="T5226" s="8"/>
      <c r="U5226" s="8"/>
      <c r="V5226" s="10"/>
      <c r="W5226" s="10"/>
      <c r="X5226" s="10"/>
      <c r="Y5226" s="10"/>
      <c r="Z5226" s="10"/>
      <c r="AA5226" s="10"/>
      <c r="AB5226" s="10"/>
      <c r="AC5226" s="10"/>
      <c r="AD5226" s="10"/>
      <c r="AE5226" s="10"/>
      <c r="AF5226" s="10"/>
      <c r="AG5226" s="10"/>
      <c r="AH5226" s="10"/>
      <c r="AI5226" s="10"/>
      <c r="AJ5226" s="10"/>
      <c r="AK5226" s="10"/>
      <c r="AL5226" s="10"/>
      <c r="AM5226" s="10"/>
      <c r="AN5226" s="10"/>
      <c r="AO5226" s="10"/>
      <c r="AP5226" s="10"/>
      <c r="AQ5226" s="10"/>
      <c r="AR5226" s="10"/>
      <c r="AS5226" s="10"/>
      <c r="AT5226" s="10"/>
      <c r="AU5226" s="10"/>
      <c r="AV5226" s="10"/>
      <c r="AW5226" s="10"/>
      <c r="AX5226" s="22" t="s">
        <v>5</v>
      </c>
    </row>
    <row r="5227" spans="1:251" s="16" customFormat="1" ht="13.5" customHeight="1">
      <c r="A5227" s="8"/>
      <c r="B5227" s="146" t="s">
        <v>6</v>
      </c>
      <c r="C5227" s="129"/>
      <c r="D5227" s="129"/>
      <c r="E5227" s="129"/>
      <c r="F5227" s="129"/>
      <c r="G5227" s="129"/>
      <c r="H5227" s="129"/>
      <c r="I5227" s="129"/>
      <c r="J5227" s="129"/>
      <c r="K5227" s="129"/>
      <c r="L5227" s="129"/>
      <c r="M5227" s="129"/>
      <c r="N5227" s="129"/>
      <c r="O5227" s="129"/>
      <c r="P5227" s="129"/>
      <c r="Q5227" s="129"/>
      <c r="R5227" s="129"/>
      <c r="S5227" s="129"/>
      <c r="T5227" s="129"/>
      <c r="U5227" s="129"/>
      <c r="V5227" s="129"/>
      <c r="W5227" s="129"/>
      <c r="X5227" s="129"/>
      <c r="Y5227" s="129"/>
      <c r="Z5227" s="130"/>
      <c r="AA5227" s="128" t="s">
        <v>11</v>
      </c>
      <c r="AB5227" s="129"/>
      <c r="AC5227" s="129"/>
      <c r="AD5227" s="129"/>
      <c r="AE5227" s="129"/>
      <c r="AF5227" s="129"/>
      <c r="AG5227" s="129"/>
      <c r="AH5227" s="129"/>
      <c r="AI5227" s="130"/>
      <c r="AJ5227" s="128" t="s">
        <v>12</v>
      </c>
      <c r="AK5227" s="129"/>
      <c r="AL5227" s="129"/>
      <c r="AM5227" s="129"/>
      <c r="AN5227" s="129"/>
      <c r="AO5227" s="129"/>
      <c r="AP5227" s="129"/>
      <c r="AQ5227" s="129"/>
      <c r="AR5227" s="130"/>
      <c r="AS5227" s="128" t="s">
        <v>7</v>
      </c>
      <c r="AT5227" s="129"/>
      <c r="AU5227" s="129"/>
      <c r="AV5227" s="129"/>
      <c r="AW5227" s="129"/>
      <c r="AX5227" s="134"/>
      <c r="AY5227" s="2"/>
      <c r="AZ5227" s="2"/>
      <c r="BA5227" s="2"/>
      <c r="BB5227" s="2"/>
      <c r="BC5227" s="2"/>
      <c r="BD5227" s="2"/>
      <c r="BE5227" s="2"/>
      <c r="BF5227" s="2"/>
      <c r="BG5227" s="2"/>
      <c r="BH5227" s="2"/>
      <c r="BI5227" s="2"/>
      <c r="BJ5227" s="2"/>
      <c r="BK5227" s="2"/>
      <c r="BL5227" s="2"/>
      <c r="BM5227" s="2"/>
      <c r="BN5227" s="2"/>
      <c r="BO5227" s="2"/>
      <c r="BP5227" s="2"/>
      <c r="BQ5227" s="2"/>
      <c r="BR5227" s="2"/>
      <c r="BS5227" s="2"/>
      <c r="BT5227" s="2"/>
      <c r="BU5227" s="2"/>
      <c r="BV5227" s="2"/>
      <c r="BW5227" s="2"/>
      <c r="BX5227" s="2"/>
      <c r="BY5227" s="2"/>
      <c r="BZ5227" s="2"/>
      <c r="CA5227" s="2"/>
      <c r="CB5227" s="2"/>
      <c r="CC5227" s="2"/>
      <c r="CD5227" s="2"/>
      <c r="CE5227" s="2"/>
      <c r="CF5227" s="2"/>
      <c r="CG5227" s="2"/>
      <c r="CH5227" s="2"/>
      <c r="CI5227" s="2"/>
      <c r="CJ5227" s="2"/>
      <c r="CK5227" s="2"/>
      <c r="CL5227" s="2"/>
      <c r="CM5227" s="2"/>
      <c r="CN5227" s="2"/>
      <c r="CO5227" s="2"/>
      <c r="CP5227" s="2"/>
      <c r="CQ5227" s="2"/>
      <c r="CR5227" s="2"/>
      <c r="CS5227" s="2"/>
      <c r="CT5227" s="2"/>
      <c r="CU5227" s="2"/>
      <c r="CV5227" s="2"/>
      <c r="CW5227" s="2"/>
      <c r="CX5227" s="2"/>
      <c r="CY5227" s="2"/>
      <c r="CZ5227" s="2"/>
      <c r="DA5227" s="2"/>
      <c r="DB5227" s="2"/>
      <c r="DC5227" s="2"/>
      <c r="DD5227" s="2"/>
      <c r="DE5227" s="2"/>
      <c r="DF5227" s="2"/>
      <c r="DG5227" s="2"/>
      <c r="DH5227" s="2"/>
      <c r="DI5227" s="2"/>
      <c r="DJ5227" s="2"/>
      <c r="DK5227" s="2"/>
      <c r="DL5227" s="2"/>
      <c r="DM5227" s="2"/>
      <c r="DN5227" s="2"/>
      <c r="DO5227" s="2"/>
      <c r="DP5227" s="2"/>
      <c r="DQ5227" s="2"/>
      <c r="DR5227" s="2"/>
      <c r="DS5227" s="2"/>
      <c r="DT5227" s="2"/>
      <c r="DU5227" s="2"/>
      <c r="DV5227" s="2"/>
      <c r="DW5227" s="2"/>
      <c r="DX5227" s="2"/>
      <c r="DY5227" s="2"/>
      <c r="DZ5227" s="2"/>
      <c r="EA5227" s="2"/>
      <c r="EB5227" s="2"/>
      <c r="EC5227" s="2"/>
      <c r="ED5227" s="2"/>
      <c r="EE5227" s="2"/>
      <c r="EF5227" s="2"/>
      <c r="EG5227" s="2"/>
      <c r="EH5227" s="2"/>
      <c r="EI5227" s="2"/>
      <c r="EJ5227" s="2"/>
      <c r="EK5227" s="2"/>
      <c r="EL5227" s="2"/>
      <c r="EM5227" s="2"/>
      <c r="EN5227" s="2"/>
      <c r="EO5227" s="2"/>
      <c r="EP5227" s="2"/>
      <c r="EQ5227" s="2"/>
      <c r="ER5227" s="2"/>
      <c r="ES5227" s="2"/>
      <c r="ET5227" s="2"/>
      <c r="EU5227" s="2"/>
      <c r="EV5227" s="2"/>
      <c r="EW5227" s="2"/>
      <c r="EX5227" s="2"/>
      <c r="EY5227" s="2"/>
      <c r="EZ5227" s="2"/>
      <c r="FA5227" s="2"/>
      <c r="FB5227" s="2"/>
      <c r="FC5227" s="2"/>
      <c r="FD5227" s="2"/>
      <c r="FE5227" s="2"/>
      <c r="FF5227" s="2"/>
      <c r="FG5227" s="2"/>
      <c r="FH5227" s="2"/>
      <c r="FI5227" s="2"/>
      <c r="FJ5227" s="2"/>
      <c r="FK5227" s="2"/>
      <c r="FL5227" s="2"/>
      <c r="FM5227" s="2"/>
      <c r="FN5227" s="2"/>
      <c r="FO5227" s="2"/>
      <c r="FP5227" s="2"/>
      <c r="FQ5227" s="2"/>
      <c r="FR5227" s="2"/>
      <c r="FS5227" s="2"/>
      <c r="FT5227" s="2"/>
      <c r="FU5227" s="2"/>
      <c r="FV5227" s="2"/>
      <c r="FW5227" s="2"/>
      <c r="FX5227" s="2"/>
      <c r="FY5227" s="2"/>
      <c r="FZ5227" s="2"/>
      <c r="GA5227" s="2"/>
      <c r="GB5227" s="2"/>
      <c r="GC5227" s="2"/>
      <c r="GD5227" s="2"/>
      <c r="GE5227" s="2"/>
      <c r="GF5227" s="2"/>
      <c r="GG5227" s="2"/>
      <c r="GH5227" s="2"/>
      <c r="GI5227" s="2"/>
      <c r="GJ5227" s="2"/>
      <c r="GK5227" s="2"/>
      <c r="GL5227" s="2"/>
      <c r="GM5227" s="2"/>
      <c r="GN5227" s="2"/>
      <c r="GO5227" s="2"/>
      <c r="GP5227" s="2"/>
      <c r="GQ5227" s="2"/>
      <c r="GR5227" s="2"/>
      <c r="GS5227" s="2"/>
      <c r="GT5227" s="2"/>
      <c r="GU5227" s="2"/>
      <c r="GV5227" s="2"/>
      <c r="GW5227" s="2"/>
      <c r="GX5227" s="2"/>
      <c r="GY5227" s="2"/>
      <c r="GZ5227" s="2"/>
      <c r="HA5227" s="2"/>
      <c r="HB5227" s="2"/>
      <c r="HC5227" s="2"/>
      <c r="HD5227" s="2"/>
      <c r="HE5227" s="2"/>
      <c r="HF5227" s="2"/>
      <c r="HG5227" s="2"/>
      <c r="HH5227" s="2"/>
      <c r="HI5227" s="2"/>
      <c r="HJ5227" s="2"/>
      <c r="HK5227" s="2"/>
      <c r="HL5227" s="2"/>
      <c r="HM5227" s="2"/>
      <c r="HN5227" s="2"/>
      <c r="HO5227" s="2"/>
      <c r="HP5227" s="2"/>
      <c r="HQ5227" s="2"/>
      <c r="HR5227" s="2"/>
      <c r="HS5227" s="2"/>
      <c r="HT5227" s="2"/>
      <c r="HU5227" s="2"/>
      <c r="HV5227" s="2"/>
      <c r="HW5227" s="2"/>
      <c r="HX5227" s="2"/>
      <c r="HY5227" s="2"/>
      <c r="HZ5227" s="2"/>
      <c r="IA5227" s="2"/>
      <c r="IB5227" s="2"/>
      <c r="IC5227" s="2"/>
      <c r="ID5227" s="2"/>
      <c r="IE5227" s="2"/>
      <c r="IF5227" s="2"/>
      <c r="IG5227" s="2"/>
      <c r="IH5227" s="2"/>
      <c r="II5227" s="2"/>
      <c r="IJ5227" s="2"/>
      <c r="IK5227" s="2"/>
      <c r="IL5227" s="2"/>
      <c r="IM5227" s="2"/>
      <c r="IN5227" s="2"/>
      <c r="IO5227" s="2"/>
      <c r="IP5227" s="2"/>
      <c r="IQ5227" s="2"/>
    </row>
    <row r="5228" spans="1:251" s="16" customFormat="1" ht="13.5">
      <c r="A5228" s="8"/>
      <c r="B5228" s="147"/>
      <c r="C5228" s="132"/>
      <c r="D5228" s="132"/>
      <c r="E5228" s="132"/>
      <c r="F5228" s="132"/>
      <c r="G5228" s="132"/>
      <c r="H5228" s="132"/>
      <c r="I5228" s="132"/>
      <c r="J5228" s="132"/>
      <c r="K5228" s="132"/>
      <c r="L5228" s="132"/>
      <c r="M5228" s="132"/>
      <c r="N5228" s="132"/>
      <c r="O5228" s="132"/>
      <c r="P5228" s="132"/>
      <c r="Q5228" s="132"/>
      <c r="R5228" s="132"/>
      <c r="S5228" s="132"/>
      <c r="T5228" s="132"/>
      <c r="U5228" s="132"/>
      <c r="V5228" s="132"/>
      <c r="W5228" s="132"/>
      <c r="X5228" s="132"/>
      <c r="Y5228" s="132"/>
      <c r="Z5228" s="133"/>
      <c r="AA5228" s="131"/>
      <c r="AB5228" s="132"/>
      <c r="AC5228" s="132"/>
      <c r="AD5228" s="132"/>
      <c r="AE5228" s="132"/>
      <c r="AF5228" s="132"/>
      <c r="AG5228" s="132"/>
      <c r="AH5228" s="132"/>
      <c r="AI5228" s="133"/>
      <c r="AJ5228" s="131"/>
      <c r="AK5228" s="132"/>
      <c r="AL5228" s="132"/>
      <c r="AM5228" s="132"/>
      <c r="AN5228" s="132"/>
      <c r="AO5228" s="132"/>
      <c r="AP5228" s="132"/>
      <c r="AQ5228" s="132"/>
      <c r="AR5228" s="133"/>
      <c r="AS5228" s="131"/>
      <c r="AT5228" s="132"/>
      <c r="AU5228" s="132"/>
      <c r="AV5228" s="132"/>
      <c r="AW5228" s="132"/>
      <c r="AX5228" s="135"/>
      <c r="AY5228" s="2"/>
      <c r="AZ5228" s="2"/>
      <c r="BA5228" s="2"/>
      <c r="BB5228" s="23"/>
      <c r="BC5228" s="24"/>
      <c r="BE5228" s="2"/>
      <c r="BF5228" s="2"/>
      <c r="BG5228" s="2"/>
      <c r="BH5228" s="2"/>
      <c r="BI5228" s="2"/>
      <c r="BJ5228" s="2"/>
      <c r="BK5228" s="2"/>
      <c r="BL5228" s="2"/>
      <c r="BM5228" s="2"/>
      <c r="BN5228" s="2"/>
      <c r="BO5228" s="2"/>
      <c r="BP5228" s="2"/>
      <c r="BQ5228" s="2"/>
      <c r="BR5228" s="2"/>
      <c r="BS5228" s="2"/>
      <c r="BT5228" s="2"/>
      <c r="BU5228" s="2"/>
      <c r="BV5228" s="2"/>
      <c r="BW5228" s="2"/>
      <c r="BX5228" s="2"/>
      <c r="BY5228" s="2"/>
      <c r="BZ5228" s="2"/>
      <c r="CA5228" s="2"/>
      <c r="CB5228" s="2"/>
      <c r="CC5228" s="2"/>
      <c r="CD5228" s="2"/>
      <c r="CE5228" s="2"/>
      <c r="CF5228" s="2"/>
      <c r="CG5228" s="2"/>
      <c r="CH5228" s="2"/>
      <c r="CI5228" s="2"/>
      <c r="CJ5228" s="2"/>
      <c r="CK5228" s="2"/>
      <c r="CL5228" s="2"/>
      <c r="CM5228" s="2"/>
      <c r="CN5228" s="2"/>
      <c r="CO5228" s="2"/>
      <c r="CP5228" s="2"/>
      <c r="CQ5228" s="2"/>
      <c r="CR5228" s="2"/>
      <c r="CS5228" s="2"/>
      <c r="CT5228" s="2"/>
      <c r="CU5228" s="2"/>
      <c r="CV5228" s="2"/>
      <c r="CW5228" s="2"/>
      <c r="CX5228" s="2"/>
      <c r="CY5228" s="2"/>
      <c r="CZ5228" s="2"/>
      <c r="DA5228" s="2"/>
      <c r="DB5228" s="2"/>
      <c r="DC5228" s="2"/>
      <c r="DD5228" s="2"/>
      <c r="DE5228" s="2"/>
      <c r="DF5228" s="2"/>
      <c r="DG5228" s="2"/>
      <c r="DH5228" s="2"/>
      <c r="DI5228" s="2"/>
      <c r="DJ5228" s="2"/>
      <c r="DK5228" s="2"/>
      <c r="DL5228" s="2"/>
      <c r="DM5228" s="2"/>
      <c r="DN5228" s="2"/>
      <c r="DO5228" s="2"/>
      <c r="DP5228" s="2"/>
      <c r="DQ5228" s="2"/>
      <c r="DR5228" s="2"/>
      <c r="DS5228" s="2"/>
      <c r="DT5228" s="2"/>
      <c r="DU5228" s="2"/>
      <c r="DV5228" s="2"/>
      <c r="DW5228" s="2"/>
      <c r="DX5228" s="2"/>
      <c r="DY5228" s="2"/>
      <c r="DZ5228" s="2"/>
      <c r="EA5228" s="2"/>
      <c r="EB5228" s="2"/>
      <c r="EC5228" s="2"/>
      <c r="ED5228" s="2"/>
      <c r="EE5228" s="2"/>
      <c r="EF5228" s="2"/>
      <c r="EG5228" s="2"/>
      <c r="EH5228" s="2"/>
      <c r="EI5228" s="2"/>
      <c r="EJ5228" s="2"/>
      <c r="EK5228" s="2"/>
      <c r="EL5228" s="2"/>
      <c r="EM5228" s="2"/>
      <c r="EN5228" s="2"/>
      <c r="EO5228" s="2"/>
      <c r="EP5228" s="2"/>
      <c r="EQ5228" s="2"/>
      <c r="ER5228" s="2"/>
      <c r="ES5228" s="2"/>
      <c r="ET5228" s="2"/>
      <c r="EU5228" s="2"/>
      <c r="EV5228" s="2"/>
      <c r="EW5228" s="2"/>
      <c r="EX5228" s="2"/>
      <c r="EY5228" s="2"/>
      <c r="EZ5228" s="2"/>
      <c r="FA5228" s="2"/>
      <c r="FB5228" s="2"/>
      <c r="FC5228" s="2"/>
      <c r="FD5228" s="2"/>
      <c r="FE5228" s="2"/>
      <c r="FF5228" s="2"/>
      <c r="FG5228" s="2"/>
      <c r="FH5228" s="2"/>
      <c r="FI5228" s="2"/>
      <c r="FJ5228" s="2"/>
      <c r="FK5228" s="2"/>
      <c r="FL5228" s="2"/>
      <c r="FM5228" s="2"/>
      <c r="FN5228" s="2"/>
      <c r="FO5228" s="2"/>
      <c r="FP5228" s="2"/>
      <c r="FQ5228" s="2"/>
      <c r="FR5228" s="2"/>
      <c r="FS5228" s="2"/>
      <c r="FT5228" s="2"/>
      <c r="FU5228" s="2"/>
      <c r="FV5228" s="2"/>
      <c r="FW5228" s="2"/>
      <c r="FX5228" s="2"/>
      <c r="FY5228" s="2"/>
      <c r="FZ5228" s="2"/>
      <c r="GA5228" s="2"/>
      <c r="GB5228" s="2"/>
      <c r="GC5228" s="2"/>
      <c r="GD5228" s="2"/>
      <c r="GE5228" s="2"/>
      <c r="GF5228" s="2"/>
      <c r="GG5228" s="2"/>
      <c r="GH5228" s="2"/>
      <c r="GI5228" s="2"/>
      <c r="GJ5228" s="2"/>
      <c r="GK5228" s="2"/>
      <c r="GL5228" s="2"/>
      <c r="GM5228" s="2"/>
      <c r="GN5228" s="2"/>
      <c r="GO5228" s="2"/>
      <c r="GP5228" s="2"/>
      <c r="GQ5228" s="2"/>
      <c r="GR5228" s="2"/>
      <c r="GS5228" s="2"/>
      <c r="GT5228" s="2"/>
      <c r="GU5228" s="2"/>
      <c r="GV5228" s="2"/>
      <c r="GW5228" s="2"/>
      <c r="GX5228" s="2"/>
      <c r="GY5228" s="2"/>
      <c r="GZ5228" s="2"/>
      <c r="HA5228" s="2"/>
      <c r="HB5228" s="2"/>
      <c r="HC5228" s="2"/>
      <c r="HD5228" s="2"/>
      <c r="HE5228" s="2"/>
      <c r="HF5228" s="2"/>
      <c r="HG5228" s="2"/>
      <c r="HH5228" s="2"/>
      <c r="HI5228" s="2"/>
      <c r="HJ5228" s="2"/>
      <c r="HK5228" s="2"/>
      <c r="HL5228" s="2"/>
      <c r="HM5228" s="2"/>
      <c r="HN5228" s="2"/>
      <c r="HO5228" s="2"/>
      <c r="HP5228" s="2"/>
      <c r="HQ5228" s="2"/>
      <c r="HR5228" s="2"/>
      <c r="HS5228" s="2"/>
      <c r="HT5228" s="2"/>
      <c r="HU5228" s="2"/>
      <c r="HV5228" s="2"/>
      <c r="HW5228" s="2"/>
      <c r="HX5228" s="2"/>
      <c r="HY5228" s="2"/>
      <c r="HZ5228" s="2"/>
      <c r="IA5228" s="2"/>
      <c r="IB5228" s="2"/>
      <c r="IC5228" s="2"/>
      <c r="ID5228" s="2"/>
      <c r="IE5228" s="2"/>
      <c r="IF5228" s="2"/>
      <c r="IG5228" s="2"/>
      <c r="IH5228" s="2"/>
      <c r="II5228" s="2"/>
      <c r="IJ5228" s="2"/>
      <c r="IK5228" s="2"/>
      <c r="IL5228" s="2"/>
      <c r="IM5228" s="2"/>
      <c r="IN5228" s="2"/>
      <c r="IO5228" s="2"/>
      <c r="IP5228" s="2"/>
      <c r="IQ5228" s="2"/>
    </row>
    <row r="5229" spans="1:251" s="16" customFormat="1" ht="18.75" customHeight="1">
      <c r="A5229" s="8"/>
      <c r="B5229" s="25"/>
      <c r="C5229" s="125" t="s">
        <v>538</v>
      </c>
      <c r="D5229" s="126"/>
      <c r="E5229" s="126"/>
      <c r="F5229" s="126"/>
      <c r="G5229" s="126"/>
      <c r="H5229" s="126"/>
      <c r="I5229" s="126"/>
      <c r="J5229" s="126"/>
      <c r="K5229" s="126"/>
      <c r="L5229" s="126"/>
      <c r="M5229" s="126"/>
      <c r="N5229" s="126"/>
      <c r="O5229" s="126"/>
      <c r="P5229" s="126"/>
      <c r="Q5229" s="126"/>
      <c r="R5229" s="126"/>
      <c r="S5229" s="126"/>
      <c r="T5229" s="126"/>
      <c r="U5229" s="126"/>
      <c r="V5229" s="126"/>
      <c r="W5229" s="126"/>
      <c r="X5229" s="126"/>
      <c r="Y5229" s="126"/>
      <c r="Z5229" s="127"/>
      <c r="AA5229" s="106">
        <v>665506</v>
      </c>
      <c r="AB5229" s="107"/>
      <c r="AC5229" s="107"/>
      <c r="AD5229" s="107"/>
      <c r="AE5229" s="107"/>
      <c r="AF5229" s="107"/>
      <c r="AG5229" s="107"/>
      <c r="AH5229" s="107"/>
      <c r="AI5229" s="108"/>
      <c r="AJ5229" s="106">
        <v>3427359</v>
      </c>
      <c r="AK5229" s="107"/>
      <c r="AL5229" s="107"/>
      <c r="AM5229" s="107"/>
      <c r="AN5229" s="107"/>
      <c r="AO5229" s="107"/>
      <c r="AP5229" s="107"/>
      <c r="AQ5229" s="107"/>
      <c r="AR5229" s="108"/>
      <c r="AS5229" s="109"/>
      <c r="AT5229" s="110"/>
      <c r="AU5229" s="110"/>
      <c r="AV5229" s="110"/>
      <c r="AW5229" s="110"/>
      <c r="AX5229" s="111"/>
      <c r="AY5229" s="2"/>
      <c r="AZ5229" s="2"/>
      <c r="BA5229" s="2"/>
      <c r="BB5229" s="2"/>
      <c r="BC5229" s="2"/>
      <c r="BD5229" s="2"/>
      <c r="BE5229" s="2"/>
      <c r="BF5229" s="2"/>
      <c r="BG5229" s="2"/>
      <c r="BH5229" s="2"/>
      <c r="BI5229" s="2"/>
      <c r="BJ5229" s="2"/>
      <c r="BK5229" s="2"/>
      <c r="BL5229" s="2"/>
      <c r="BM5229" s="2"/>
      <c r="BN5229" s="2"/>
      <c r="BO5229" s="2"/>
      <c r="BP5229" s="2"/>
      <c r="BQ5229" s="2"/>
      <c r="BR5229" s="2"/>
      <c r="BS5229" s="2"/>
      <c r="BT5229" s="2"/>
      <c r="BU5229" s="2"/>
      <c r="BV5229" s="2"/>
      <c r="BW5229" s="2"/>
      <c r="BX5229" s="2"/>
      <c r="BY5229" s="2"/>
      <c r="BZ5229" s="2"/>
      <c r="CA5229" s="2"/>
      <c r="CB5229" s="2"/>
      <c r="CC5229" s="2"/>
      <c r="CD5229" s="2"/>
      <c r="CE5229" s="2"/>
      <c r="CF5229" s="2"/>
      <c r="CG5229" s="2"/>
      <c r="CH5229" s="2"/>
      <c r="CI5229" s="2"/>
      <c r="CJ5229" s="2"/>
      <c r="CK5229" s="2"/>
      <c r="CL5229" s="2"/>
      <c r="CM5229" s="2"/>
      <c r="CN5229" s="2"/>
      <c r="CO5229" s="2"/>
      <c r="CP5229" s="2"/>
      <c r="CQ5229" s="2"/>
      <c r="CR5229" s="2"/>
      <c r="CS5229" s="2"/>
      <c r="CT5229" s="2"/>
      <c r="CU5229" s="2"/>
      <c r="CV5229" s="2"/>
      <c r="CW5229" s="2"/>
      <c r="CX5229" s="2"/>
      <c r="CY5229" s="2"/>
      <c r="CZ5229" s="2"/>
      <c r="DA5229" s="2"/>
      <c r="DB5229" s="2"/>
      <c r="DC5229" s="2"/>
      <c r="DD5229" s="2"/>
      <c r="DE5229" s="2"/>
      <c r="DF5229" s="2"/>
      <c r="DG5229" s="2"/>
      <c r="DH5229" s="2"/>
      <c r="DI5229" s="2"/>
      <c r="DJ5229" s="2"/>
      <c r="DK5229" s="2"/>
      <c r="DL5229" s="2"/>
      <c r="DM5229" s="2"/>
      <c r="DN5229" s="2"/>
      <c r="DO5229" s="2"/>
      <c r="DP5229" s="2"/>
      <c r="DQ5229" s="2"/>
      <c r="DR5229" s="2"/>
      <c r="DS5229" s="2"/>
      <c r="DT5229" s="2"/>
      <c r="DU5229" s="2"/>
      <c r="DV5229" s="2"/>
      <c r="DW5229" s="2"/>
      <c r="DX5229" s="2"/>
      <c r="DY5229" s="2"/>
      <c r="DZ5229" s="2"/>
      <c r="EA5229" s="2"/>
      <c r="EB5229" s="2"/>
      <c r="EC5229" s="2"/>
      <c r="ED5229" s="2"/>
      <c r="EE5229" s="2"/>
      <c r="EF5229" s="2"/>
      <c r="EG5229" s="2"/>
      <c r="EH5229" s="2"/>
      <c r="EI5229" s="2"/>
      <c r="EJ5229" s="2"/>
      <c r="EK5229" s="2"/>
      <c r="EL5229" s="2"/>
      <c r="EM5229" s="2"/>
      <c r="EN5229" s="2"/>
      <c r="EO5229" s="2"/>
      <c r="EP5229" s="2"/>
      <c r="EQ5229" s="2"/>
      <c r="ER5229" s="2"/>
      <c r="ES5229" s="2"/>
      <c r="ET5229" s="2"/>
      <c r="EU5229" s="2"/>
      <c r="EV5229" s="2"/>
      <c r="EW5229" s="2"/>
      <c r="EX5229" s="2"/>
      <c r="EY5229" s="2"/>
      <c r="EZ5229" s="2"/>
      <c r="FA5229" s="2"/>
      <c r="FB5229" s="2"/>
      <c r="FC5229" s="2"/>
      <c r="FD5229" s="2"/>
      <c r="FE5229" s="2"/>
      <c r="FF5229" s="2"/>
      <c r="FG5229" s="2"/>
      <c r="FH5229" s="2"/>
      <c r="FI5229" s="2"/>
      <c r="FJ5229" s="2"/>
      <c r="FK5229" s="2"/>
      <c r="FL5229" s="2"/>
      <c r="FM5229" s="2"/>
      <c r="FN5229" s="2"/>
      <c r="FO5229" s="2"/>
      <c r="FP5229" s="2"/>
      <c r="FQ5229" s="2"/>
      <c r="FR5229" s="2"/>
      <c r="FS5229" s="2"/>
      <c r="FT5229" s="2"/>
      <c r="FU5229" s="2"/>
      <c r="FV5229" s="2"/>
      <c r="FW5229" s="2"/>
      <c r="FX5229" s="2"/>
      <c r="FY5229" s="2"/>
      <c r="FZ5229" s="2"/>
      <c r="GA5229" s="2"/>
      <c r="GB5229" s="2"/>
      <c r="GC5229" s="2"/>
      <c r="GD5229" s="2"/>
      <c r="GE5229" s="2"/>
      <c r="GF5229" s="2"/>
      <c r="GG5229" s="2"/>
      <c r="GH5229" s="2"/>
      <c r="GI5229" s="2"/>
      <c r="GJ5229" s="2"/>
      <c r="GK5229" s="2"/>
      <c r="GL5229" s="2"/>
      <c r="GM5229" s="2"/>
      <c r="GN5229" s="2"/>
      <c r="GO5229" s="2"/>
      <c r="GP5229" s="2"/>
      <c r="GQ5229" s="2"/>
      <c r="GR5229" s="2"/>
      <c r="GS5229" s="2"/>
      <c r="GT5229" s="2"/>
      <c r="GU5229" s="2"/>
      <c r="GV5229" s="2"/>
      <c r="GW5229" s="2"/>
      <c r="GX5229" s="2"/>
      <c r="GY5229" s="2"/>
      <c r="GZ5229" s="2"/>
      <c r="HA5229" s="2"/>
      <c r="HB5229" s="2"/>
      <c r="HC5229" s="2"/>
      <c r="HD5229" s="2"/>
      <c r="HE5229" s="2"/>
      <c r="HF5229" s="2"/>
      <c r="HG5229" s="2"/>
      <c r="HH5229" s="2"/>
      <c r="HI5229" s="2"/>
      <c r="HJ5229" s="2"/>
      <c r="HK5229" s="2"/>
      <c r="HL5229" s="2"/>
      <c r="HM5229" s="2"/>
      <c r="HN5229" s="2"/>
      <c r="HO5229" s="2"/>
      <c r="HP5229" s="2"/>
      <c r="HQ5229" s="2"/>
      <c r="HR5229" s="2"/>
      <c r="HS5229" s="2"/>
      <c r="HT5229" s="2"/>
      <c r="HU5229" s="2"/>
      <c r="HV5229" s="2"/>
      <c r="HW5229" s="2"/>
      <c r="HX5229" s="2"/>
      <c r="HY5229" s="2"/>
      <c r="HZ5229" s="2"/>
      <c r="IA5229" s="2"/>
      <c r="IB5229" s="2"/>
      <c r="IC5229" s="2"/>
      <c r="ID5229" s="2"/>
      <c r="IE5229" s="2"/>
      <c r="IF5229" s="2"/>
      <c r="IG5229" s="2"/>
      <c r="IH5229" s="2"/>
      <c r="II5229" s="2"/>
      <c r="IJ5229" s="2"/>
      <c r="IK5229" s="2"/>
      <c r="IL5229" s="2"/>
      <c r="IM5229" s="2"/>
      <c r="IN5229" s="2"/>
      <c r="IO5229" s="2"/>
      <c r="IP5229" s="2"/>
      <c r="IQ5229" s="2"/>
    </row>
    <row r="5230" spans="1:251" s="16" customFormat="1" ht="18.75" customHeight="1">
      <c r="A5230" s="8"/>
      <c r="B5230" s="25"/>
      <c r="C5230" s="125" t="s">
        <v>539</v>
      </c>
      <c r="D5230" s="126"/>
      <c r="E5230" s="126"/>
      <c r="F5230" s="126"/>
      <c r="G5230" s="126"/>
      <c r="H5230" s="126"/>
      <c r="I5230" s="126"/>
      <c r="J5230" s="126"/>
      <c r="K5230" s="126"/>
      <c r="L5230" s="126"/>
      <c r="M5230" s="126"/>
      <c r="N5230" s="126"/>
      <c r="O5230" s="126"/>
      <c r="P5230" s="126"/>
      <c r="Q5230" s="126"/>
      <c r="R5230" s="126"/>
      <c r="S5230" s="126"/>
      <c r="T5230" s="126"/>
      <c r="U5230" s="126"/>
      <c r="V5230" s="126"/>
      <c r="W5230" s="126"/>
      <c r="X5230" s="126"/>
      <c r="Y5230" s="126"/>
      <c r="Z5230" s="127"/>
      <c r="AA5230" s="106">
        <v>176277</v>
      </c>
      <c r="AB5230" s="107"/>
      <c r="AC5230" s="107"/>
      <c r="AD5230" s="107"/>
      <c r="AE5230" s="107"/>
      <c r="AF5230" s="107"/>
      <c r="AG5230" s="107"/>
      <c r="AH5230" s="107"/>
      <c r="AI5230" s="108"/>
      <c r="AJ5230" s="106">
        <v>236309</v>
      </c>
      <c r="AK5230" s="107"/>
      <c r="AL5230" s="107"/>
      <c r="AM5230" s="107"/>
      <c r="AN5230" s="107"/>
      <c r="AO5230" s="107"/>
      <c r="AP5230" s="107"/>
      <c r="AQ5230" s="107"/>
      <c r="AR5230" s="108"/>
      <c r="AS5230" s="109"/>
      <c r="AT5230" s="110"/>
      <c r="AU5230" s="110"/>
      <c r="AV5230" s="110"/>
      <c r="AW5230" s="110"/>
      <c r="AX5230" s="111"/>
      <c r="AY5230" s="2"/>
      <c r="AZ5230" s="2"/>
      <c r="BA5230" s="2"/>
      <c r="BB5230" s="2"/>
      <c r="BC5230" s="2"/>
      <c r="BD5230" s="2"/>
      <c r="BE5230" s="2"/>
      <c r="BF5230" s="2"/>
      <c r="BG5230" s="2"/>
      <c r="BH5230" s="2"/>
      <c r="BI5230" s="2"/>
      <c r="BJ5230" s="2"/>
      <c r="BK5230" s="2"/>
      <c r="BL5230" s="2"/>
      <c r="BM5230" s="2"/>
      <c r="BN5230" s="2"/>
      <c r="BO5230" s="2"/>
      <c r="BP5230" s="2"/>
      <c r="BQ5230" s="2"/>
      <c r="BR5230" s="2"/>
      <c r="BS5230" s="2"/>
      <c r="BT5230" s="2"/>
      <c r="BU5230" s="2"/>
      <c r="BV5230" s="2"/>
      <c r="BW5230" s="2"/>
      <c r="BX5230" s="2"/>
      <c r="BY5230" s="2"/>
      <c r="BZ5230" s="2"/>
      <c r="CA5230" s="2"/>
      <c r="CB5230" s="2"/>
      <c r="CC5230" s="2"/>
      <c r="CD5230" s="2"/>
      <c r="CE5230" s="2"/>
      <c r="CF5230" s="2"/>
      <c r="CG5230" s="2"/>
      <c r="CH5230" s="2"/>
      <c r="CI5230" s="2"/>
      <c r="CJ5230" s="2"/>
      <c r="CK5230" s="2"/>
      <c r="CL5230" s="2"/>
      <c r="CM5230" s="2"/>
      <c r="CN5230" s="2"/>
      <c r="CO5230" s="2"/>
      <c r="CP5230" s="2"/>
      <c r="CQ5230" s="2"/>
      <c r="CR5230" s="2"/>
      <c r="CS5230" s="2"/>
      <c r="CT5230" s="2"/>
      <c r="CU5230" s="2"/>
      <c r="CV5230" s="2"/>
      <c r="CW5230" s="2"/>
      <c r="CX5230" s="2"/>
      <c r="CY5230" s="2"/>
      <c r="CZ5230" s="2"/>
      <c r="DA5230" s="2"/>
      <c r="DB5230" s="2"/>
      <c r="DC5230" s="2"/>
      <c r="DD5230" s="2"/>
      <c r="DE5230" s="2"/>
      <c r="DF5230" s="2"/>
      <c r="DG5230" s="2"/>
      <c r="DH5230" s="2"/>
      <c r="DI5230" s="2"/>
      <c r="DJ5230" s="2"/>
      <c r="DK5230" s="2"/>
      <c r="DL5230" s="2"/>
      <c r="DM5230" s="2"/>
      <c r="DN5230" s="2"/>
      <c r="DO5230" s="2"/>
      <c r="DP5230" s="2"/>
      <c r="DQ5230" s="2"/>
      <c r="DR5230" s="2"/>
      <c r="DS5230" s="2"/>
      <c r="DT5230" s="2"/>
      <c r="DU5230" s="2"/>
      <c r="DV5230" s="2"/>
      <c r="DW5230" s="2"/>
      <c r="DX5230" s="2"/>
      <c r="DY5230" s="2"/>
      <c r="DZ5230" s="2"/>
      <c r="EA5230" s="2"/>
      <c r="EB5230" s="2"/>
      <c r="EC5230" s="2"/>
      <c r="ED5230" s="2"/>
      <c r="EE5230" s="2"/>
      <c r="EF5230" s="2"/>
      <c r="EG5230" s="2"/>
      <c r="EH5230" s="2"/>
      <c r="EI5230" s="2"/>
      <c r="EJ5230" s="2"/>
      <c r="EK5230" s="2"/>
      <c r="EL5230" s="2"/>
      <c r="EM5230" s="2"/>
      <c r="EN5230" s="2"/>
      <c r="EO5230" s="2"/>
      <c r="EP5230" s="2"/>
      <c r="EQ5230" s="2"/>
      <c r="ER5230" s="2"/>
      <c r="ES5230" s="2"/>
      <c r="ET5230" s="2"/>
      <c r="EU5230" s="2"/>
      <c r="EV5230" s="2"/>
      <c r="EW5230" s="2"/>
      <c r="EX5230" s="2"/>
      <c r="EY5230" s="2"/>
      <c r="EZ5230" s="2"/>
      <c r="FA5230" s="2"/>
      <c r="FB5230" s="2"/>
      <c r="FC5230" s="2"/>
      <c r="FD5230" s="2"/>
      <c r="FE5230" s="2"/>
      <c r="FF5230" s="2"/>
      <c r="FG5230" s="2"/>
      <c r="FH5230" s="2"/>
      <c r="FI5230" s="2"/>
      <c r="FJ5230" s="2"/>
      <c r="FK5230" s="2"/>
      <c r="FL5230" s="2"/>
      <c r="FM5230" s="2"/>
      <c r="FN5230" s="2"/>
      <c r="FO5230" s="2"/>
      <c r="FP5230" s="2"/>
      <c r="FQ5230" s="2"/>
      <c r="FR5230" s="2"/>
      <c r="FS5230" s="2"/>
      <c r="FT5230" s="2"/>
      <c r="FU5230" s="2"/>
      <c r="FV5230" s="2"/>
      <c r="FW5230" s="2"/>
      <c r="FX5230" s="2"/>
      <c r="FY5230" s="2"/>
      <c r="FZ5230" s="2"/>
      <c r="GA5230" s="2"/>
      <c r="GB5230" s="2"/>
      <c r="GC5230" s="2"/>
      <c r="GD5230" s="2"/>
      <c r="GE5230" s="2"/>
      <c r="GF5230" s="2"/>
      <c r="GG5230" s="2"/>
      <c r="GH5230" s="2"/>
      <c r="GI5230" s="2"/>
      <c r="GJ5230" s="2"/>
      <c r="GK5230" s="2"/>
      <c r="GL5230" s="2"/>
      <c r="GM5230" s="2"/>
      <c r="GN5230" s="2"/>
      <c r="GO5230" s="2"/>
      <c r="GP5230" s="2"/>
      <c r="GQ5230" s="2"/>
      <c r="GR5230" s="2"/>
      <c r="GS5230" s="2"/>
      <c r="GT5230" s="2"/>
      <c r="GU5230" s="2"/>
      <c r="GV5230" s="2"/>
      <c r="GW5230" s="2"/>
      <c r="GX5230" s="2"/>
      <c r="GY5230" s="2"/>
      <c r="GZ5230" s="2"/>
      <c r="HA5230" s="2"/>
      <c r="HB5230" s="2"/>
      <c r="HC5230" s="2"/>
      <c r="HD5230" s="2"/>
      <c r="HE5230" s="2"/>
      <c r="HF5230" s="2"/>
      <c r="HG5230" s="2"/>
      <c r="HH5230" s="2"/>
      <c r="HI5230" s="2"/>
      <c r="HJ5230" s="2"/>
      <c r="HK5230" s="2"/>
      <c r="HL5230" s="2"/>
      <c r="HM5230" s="2"/>
      <c r="HN5230" s="2"/>
      <c r="HO5230" s="2"/>
      <c r="HP5230" s="2"/>
      <c r="HQ5230" s="2"/>
      <c r="HR5230" s="2"/>
      <c r="HS5230" s="2"/>
      <c r="HT5230" s="2"/>
      <c r="HU5230" s="2"/>
      <c r="HV5230" s="2"/>
      <c r="HW5230" s="2"/>
      <c r="HX5230" s="2"/>
      <c r="HY5230" s="2"/>
      <c r="HZ5230" s="2"/>
      <c r="IA5230" s="2"/>
      <c r="IB5230" s="2"/>
      <c r="IC5230" s="2"/>
      <c r="ID5230" s="2"/>
      <c r="IE5230" s="2"/>
      <c r="IF5230" s="2"/>
      <c r="IG5230" s="2"/>
      <c r="IH5230" s="2"/>
      <c r="II5230" s="2"/>
      <c r="IJ5230" s="2"/>
      <c r="IK5230" s="2"/>
      <c r="IL5230" s="2"/>
      <c r="IM5230" s="2"/>
      <c r="IN5230" s="2"/>
      <c r="IO5230" s="2"/>
      <c r="IP5230" s="2"/>
      <c r="IQ5230" s="2"/>
    </row>
    <row r="5231" spans="1:251" s="16" customFormat="1" ht="18.75" customHeight="1">
      <c r="A5231" s="8"/>
      <c r="B5231" s="25"/>
      <c r="C5231" s="125" t="s">
        <v>540</v>
      </c>
      <c r="D5231" s="126"/>
      <c r="E5231" s="126"/>
      <c r="F5231" s="126"/>
      <c r="G5231" s="126"/>
      <c r="H5231" s="126"/>
      <c r="I5231" s="126"/>
      <c r="J5231" s="126"/>
      <c r="K5231" s="126"/>
      <c r="L5231" s="126"/>
      <c r="M5231" s="126"/>
      <c r="N5231" s="126"/>
      <c r="O5231" s="126"/>
      <c r="P5231" s="126"/>
      <c r="Q5231" s="126"/>
      <c r="R5231" s="126"/>
      <c r="S5231" s="126"/>
      <c r="T5231" s="126"/>
      <c r="U5231" s="126"/>
      <c r="V5231" s="126"/>
      <c r="W5231" s="126"/>
      <c r="X5231" s="126"/>
      <c r="Y5231" s="126"/>
      <c r="Z5231" s="127"/>
      <c r="AA5231" s="106">
        <v>16314</v>
      </c>
      <c r="AB5231" s="107"/>
      <c r="AC5231" s="107"/>
      <c r="AD5231" s="107"/>
      <c r="AE5231" s="107"/>
      <c r="AF5231" s="107"/>
      <c r="AG5231" s="107"/>
      <c r="AH5231" s="107"/>
      <c r="AI5231" s="108"/>
      <c r="AJ5231" s="106">
        <v>9747</v>
      </c>
      <c r="AK5231" s="107"/>
      <c r="AL5231" s="107"/>
      <c r="AM5231" s="107"/>
      <c r="AN5231" s="107"/>
      <c r="AO5231" s="107"/>
      <c r="AP5231" s="107"/>
      <c r="AQ5231" s="107"/>
      <c r="AR5231" s="108"/>
      <c r="AS5231" s="109"/>
      <c r="AT5231" s="110"/>
      <c r="AU5231" s="110"/>
      <c r="AV5231" s="110"/>
      <c r="AW5231" s="110"/>
      <c r="AX5231" s="111"/>
      <c r="AY5231" s="2"/>
      <c r="AZ5231" s="2"/>
      <c r="BA5231" s="2"/>
      <c r="BB5231" s="2"/>
      <c r="BC5231" s="2"/>
      <c r="BD5231" s="2"/>
      <c r="BE5231" s="2"/>
      <c r="BF5231" s="2"/>
      <c r="BG5231" s="2"/>
      <c r="BH5231" s="2"/>
      <c r="BI5231" s="2"/>
      <c r="BJ5231" s="2"/>
      <c r="BK5231" s="2"/>
      <c r="BL5231" s="2"/>
      <c r="BM5231" s="2"/>
      <c r="BN5231" s="2"/>
      <c r="BO5231" s="2"/>
      <c r="BP5231" s="2"/>
      <c r="BQ5231" s="2"/>
      <c r="BR5231" s="2"/>
      <c r="BS5231" s="2"/>
      <c r="BT5231" s="2"/>
      <c r="BU5231" s="2"/>
      <c r="BV5231" s="2"/>
      <c r="BW5231" s="2"/>
      <c r="BX5231" s="2"/>
      <c r="BY5231" s="2"/>
      <c r="BZ5231" s="2"/>
      <c r="CA5231" s="2"/>
      <c r="CB5231" s="2"/>
      <c r="CC5231" s="2"/>
      <c r="CD5231" s="2"/>
      <c r="CE5231" s="2"/>
      <c r="CF5231" s="2"/>
      <c r="CG5231" s="2"/>
      <c r="CH5231" s="2"/>
      <c r="CI5231" s="2"/>
      <c r="CJ5231" s="2"/>
      <c r="CK5231" s="2"/>
      <c r="CL5231" s="2"/>
      <c r="CM5231" s="2"/>
      <c r="CN5231" s="2"/>
      <c r="CO5231" s="2"/>
      <c r="CP5231" s="2"/>
      <c r="CQ5231" s="2"/>
      <c r="CR5231" s="2"/>
      <c r="CS5231" s="2"/>
      <c r="CT5231" s="2"/>
      <c r="CU5231" s="2"/>
      <c r="CV5231" s="2"/>
      <c r="CW5231" s="2"/>
      <c r="CX5231" s="2"/>
      <c r="CY5231" s="2"/>
      <c r="CZ5231" s="2"/>
      <c r="DA5231" s="2"/>
      <c r="DB5231" s="2"/>
      <c r="DC5231" s="2"/>
      <c r="DD5231" s="2"/>
      <c r="DE5231" s="2"/>
      <c r="DF5231" s="2"/>
      <c r="DG5231" s="2"/>
      <c r="DH5231" s="2"/>
      <c r="DI5231" s="2"/>
      <c r="DJ5231" s="2"/>
      <c r="DK5231" s="2"/>
      <c r="DL5231" s="2"/>
      <c r="DM5231" s="2"/>
      <c r="DN5231" s="2"/>
      <c r="DO5231" s="2"/>
      <c r="DP5231" s="2"/>
      <c r="DQ5231" s="2"/>
      <c r="DR5231" s="2"/>
      <c r="DS5231" s="2"/>
      <c r="DT5231" s="2"/>
      <c r="DU5231" s="2"/>
      <c r="DV5231" s="2"/>
      <c r="DW5231" s="2"/>
      <c r="DX5231" s="2"/>
      <c r="DY5231" s="2"/>
      <c r="DZ5231" s="2"/>
      <c r="EA5231" s="2"/>
      <c r="EB5231" s="2"/>
      <c r="EC5231" s="2"/>
      <c r="ED5231" s="2"/>
      <c r="EE5231" s="2"/>
      <c r="EF5231" s="2"/>
      <c r="EG5231" s="2"/>
      <c r="EH5231" s="2"/>
      <c r="EI5231" s="2"/>
      <c r="EJ5231" s="2"/>
      <c r="EK5231" s="2"/>
      <c r="EL5231" s="2"/>
      <c r="EM5231" s="2"/>
      <c r="EN5231" s="2"/>
      <c r="EO5231" s="2"/>
      <c r="EP5231" s="2"/>
      <c r="EQ5231" s="2"/>
      <c r="ER5231" s="2"/>
      <c r="ES5231" s="2"/>
      <c r="ET5231" s="2"/>
      <c r="EU5231" s="2"/>
      <c r="EV5231" s="2"/>
      <c r="EW5231" s="2"/>
      <c r="EX5231" s="2"/>
      <c r="EY5231" s="2"/>
      <c r="EZ5231" s="2"/>
      <c r="FA5231" s="2"/>
      <c r="FB5231" s="2"/>
      <c r="FC5231" s="2"/>
      <c r="FD5231" s="2"/>
      <c r="FE5231" s="2"/>
      <c r="FF5231" s="2"/>
      <c r="FG5231" s="2"/>
      <c r="FH5231" s="2"/>
      <c r="FI5231" s="2"/>
      <c r="FJ5231" s="2"/>
      <c r="FK5231" s="2"/>
      <c r="FL5231" s="2"/>
      <c r="FM5231" s="2"/>
      <c r="FN5231" s="2"/>
      <c r="FO5231" s="2"/>
      <c r="FP5231" s="2"/>
      <c r="FQ5231" s="2"/>
      <c r="FR5231" s="2"/>
      <c r="FS5231" s="2"/>
      <c r="FT5231" s="2"/>
      <c r="FU5231" s="2"/>
      <c r="FV5231" s="2"/>
      <c r="FW5231" s="2"/>
      <c r="FX5231" s="2"/>
      <c r="FY5231" s="2"/>
      <c r="FZ5231" s="2"/>
      <c r="GA5231" s="2"/>
      <c r="GB5231" s="2"/>
      <c r="GC5231" s="2"/>
      <c r="GD5231" s="2"/>
      <c r="GE5231" s="2"/>
      <c r="GF5231" s="2"/>
      <c r="GG5231" s="2"/>
      <c r="GH5231" s="2"/>
      <c r="GI5231" s="2"/>
      <c r="GJ5231" s="2"/>
      <c r="GK5231" s="2"/>
      <c r="GL5231" s="2"/>
      <c r="GM5231" s="2"/>
      <c r="GN5231" s="2"/>
      <c r="GO5231" s="2"/>
      <c r="GP5231" s="2"/>
      <c r="GQ5231" s="2"/>
      <c r="GR5231" s="2"/>
      <c r="GS5231" s="2"/>
      <c r="GT5231" s="2"/>
      <c r="GU5231" s="2"/>
      <c r="GV5231" s="2"/>
      <c r="GW5231" s="2"/>
      <c r="GX5231" s="2"/>
      <c r="GY5231" s="2"/>
      <c r="GZ5231" s="2"/>
      <c r="HA5231" s="2"/>
      <c r="HB5231" s="2"/>
      <c r="HC5231" s="2"/>
      <c r="HD5231" s="2"/>
      <c r="HE5231" s="2"/>
      <c r="HF5231" s="2"/>
      <c r="HG5231" s="2"/>
      <c r="HH5231" s="2"/>
      <c r="HI5231" s="2"/>
      <c r="HJ5231" s="2"/>
      <c r="HK5231" s="2"/>
      <c r="HL5231" s="2"/>
      <c r="HM5231" s="2"/>
      <c r="HN5231" s="2"/>
      <c r="HO5231" s="2"/>
      <c r="HP5231" s="2"/>
      <c r="HQ5231" s="2"/>
      <c r="HR5231" s="2"/>
      <c r="HS5231" s="2"/>
      <c r="HT5231" s="2"/>
      <c r="HU5231" s="2"/>
      <c r="HV5231" s="2"/>
      <c r="HW5231" s="2"/>
      <c r="HX5231" s="2"/>
      <c r="HY5231" s="2"/>
      <c r="HZ5231" s="2"/>
      <c r="IA5231" s="2"/>
      <c r="IB5231" s="2"/>
      <c r="IC5231" s="2"/>
      <c r="ID5231" s="2"/>
      <c r="IE5231" s="2"/>
      <c r="IF5231" s="2"/>
      <c r="IG5231" s="2"/>
      <c r="IH5231" s="2"/>
      <c r="II5231" s="2"/>
      <c r="IJ5231" s="2"/>
      <c r="IK5231" s="2"/>
      <c r="IL5231" s="2"/>
      <c r="IM5231" s="2"/>
      <c r="IN5231" s="2"/>
      <c r="IO5231" s="2"/>
      <c r="IP5231" s="2"/>
      <c r="IQ5231" s="2"/>
    </row>
    <row r="5232" spans="1:251" s="16" customFormat="1" ht="18.75" customHeight="1" thickBot="1">
      <c r="A5232" s="17"/>
      <c r="B5232" s="136" t="s">
        <v>13</v>
      </c>
      <c r="C5232" s="137"/>
      <c r="D5232" s="137"/>
      <c r="E5232" s="137"/>
      <c r="F5232" s="137"/>
      <c r="G5232" s="137"/>
      <c r="H5232" s="137"/>
      <c r="I5232" s="137"/>
      <c r="J5232" s="137"/>
      <c r="K5232" s="137"/>
      <c r="L5232" s="137"/>
      <c r="M5232" s="137"/>
      <c r="N5232" s="137"/>
      <c r="O5232" s="137"/>
      <c r="P5232" s="137"/>
      <c r="Q5232" s="137"/>
      <c r="R5232" s="137"/>
      <c r="S5232" s="137"/>
      <c r="T5232" s="137"/>
      <c r="U5232" s="137"/>
      <c r="V5232" s="137"/>
      <c r="W5232" s="137"/>
      <c r="X5232" s="137"/>
      <c r="Y5232" s="137"/>
      <c r="Z5232" s="138"/>
      <c r="AA5232" s="115">
        <f>SUM($AA$5229:$AA$5231)</f>
        <v>858097</v>
      </c>
      <c r="AB5232" s="116"/>
      <c r="AC5232" s="116"/>
      <c r="AD5232" s="116"/>
      <c r="AE5232" s="116"/>
      <c r="AF5232" s="116"/>
      <c r="AG5232" s="116"/>
      <c r="AH5232" s="116"/>
      <c r="AI5232" s="117"/>
      <c r="AJ5232" s="115">
        <f>SUM($AJ$5229:$AJ$5231)</f>
        <v>3673415</v>
      </c>
      <c r="AK5232" s="116"/>
      <c r="AL5232" s="116"/>
      <c r="AM5232" s="116"/>
      <c r="AN5232" s="116"/>
      <c r="AO5232" s="116"/>
      <c r="AP5232" s="116"/>
      <c r="AQ5232" s="116"/>
      <c r="AR5232" s="117"/>
      <c r="AS5232" s="112"/>
      <c r="AT5232" s="113"/>
      <c r="AU5232" s="113"/>
      <c r="AV5232" s="113"/>
      <c r="AW5232" s="113"/>
      <c r="AX5232" s="114"/>
      <c r="AY5232" s="2"/>
      <c r="AZ5232" s="2"/>
      <c r="BA5232" s="2"/>
      <c r="BB5232" s="2"/>
      <c r="BC5232" s="2"/>
      <c r="BD5232" s="2"/>
      <c r="BE5232" s="2"/>
      <c r="BF5232" s="2"/>
      <c r="BG5232" s="2"/>
      <c r="BH5232" s="2"/>
      <c r="BI5232" s="2"/>
      <c r="BJ5232" s="2"/>
      <c r="BK5232" s="2"/>
      <c r="BL5232" s="2"/>
      <c r="BM5232" s="2"/>
      <c r="BN5232" s="2"/>
      <c r="BO5232" s="2"/>
      <c r="BP5232" s="2"/>
      <c r="BQ5232" s="2"/>
      <c r="BR5232" s="2"/>
      <c r="BS5232" s="2"/>
      <c r="BT5232" s="2"/>
      <c r="BU5232" s="2"/>
      <c r="BV5232" s="2"/>
      <c r="BW5232" s="2"/>
      <c r="BX5232" s="2"/>
      <c r="BY5232" s="2"/>
      <c r="BZ5232" s="2"/>
      <c r="CA5232" s="2"/>
      <c r="CB5232" s="2"/>
      <c r="CC5232" s="2"/>
      <c r="CD5232" s="2"/>
      <c r="CE5232" s="2"/>
      <c r="CF5232" s="2"/>
      <c r="CG5232" s="2"/>
      <c r="CH5232" s="2"/>
      <c r="CI5232" s="2"/>
      <c r="CJ5232" s="2"/>
      <c r="CK5232" s="2"/>
      <c r="CL5232" s="2"/>
      <c r="CM5232" s="2"/>
      <c r="CN5232" s="2"/>
      <c r="CO5232" s="2"/>
      <c r="CP5232" s="2"/>
      <c r="CQ5232" s="2"/>
      <c r="CR5232" s="2"/>
      <c r="CS5232" s="2"/>
      <c r="CT5232" s="2"/>
      <c r="CU5232" s="2"/>
      <c r="CV5232" s="2"/>
      <c r="CW5232" s="2"/>
      <c r="CX5232" s="2"/>
      <c r="CY5232" s="2"/>
      <c r="CZ5232" s="2"/>
      <c r="DA5232" s="2"/>
      <c r="DB5232" s="2"/>
      <c r="DC5232" s="2"/>
      <c r="DD5232" s="2"/>
      <c r="DE5232" s="2"/>
      <c r="DF5232" s="2"/>
      <c r="DG5232" s="2"/>
      <c r="DH5232" s="2"/>
      <c r="DI5232" s="2"/>
      <c r="DJ5232" s="2"/>
      <c r="DK5232" s="2"/>
      <c r="DL5232" s="2"/>
      <c r="DM5232" s="2"/>
      <c r="DN5232" s="2"/>
      <c r="DO5232" s="2"/>
      <c r="DP5232" s="2"/>
      <c r="DQ5232" s="2"/>
      <c r="DR5232" s="2"/>
      <c r="DS5232" s="2"/>
      <c r="DT5232" s="2"/>
      <c r="DU5232" s="2"/>
      <c r="DV5232" s="2"/>
      <c r="DW5232" s="2"/>
      <c r="DX5232" s="2"/>
      <c r="DY5232" s="2"/>
      <c r="DZ5232" s="2"/>
      <c r="EA5232" s="2"/>
      <c r="EB5232" s="2"/>
      <c r="EC5232" s="2"/>
      <c r="ED5232" s="2"/>
      <c r="EE5232" s="2"/>
      <c r="EF5232" s="2"/>
      <c r="EG5232" s="2"/>
      <c r="EH5232" s="2"/>
      <c r="EI5232" s="2"/>
      <c r="EJ5232" s="2"/>
      <c r="EK5232" s="2"/>
      <c r="EL5232" s="2"/>
      <c r="EM5232" s="2"/>
      <c r="EN5232" s="2"/>
      <c r="EO5232" s="2"/>
      <c r="EP5232" s="2"/>
      <c r="EQ5232" s="2"/>
      <c r="ER5232" s="2"/>
      <c r="ES5232" s="2"/>
      <c r="ET5232" s="2"/>
      <c r="EU5232" s="2"/>
      <c r="EV5232" s="2"/>
      <c r="EW5232" s="2"/>
      <c r="EX5232" s="2"/>
      <c r="EY5232" s="2"/>
      <c r="EZ5232" s="2"/>
      <c r="FA5232" s="2"/>
      <c r="FB5232" s="2"/>
      <c r="FC5232" s="2"/>
      <c r="FD5232" s="2"/>
      <c r="FE5232" s="2"/>
      <c r="FF5232" s="2"/>
      <c r="FG5232" s="2"/>
      <c r="FH5232" s="2"/>
      <c r="FI5232" s="2"/>
      <c r="FJ5232" s="2"/>
      <c r="FK5232" s="2"/>
      <c r="FL5232" s="2"/>
      <c r="FM5232" s="2"/>
      <c r="FN5232" s="2"/>
      <c r="FO5232" s="2"/>
      <c r="FP5232" s="2"/>
      <c r="FQ5232" s="2"/>
      <c r="FR5232" s="2"/>
      <c r="FS5232" s="2"/>
      <c r="FT5232" s="2"/>
      <c r="FU5232" s="2"/>
      <c r="FV5232" s="2"/>
      <c r="FW5232" s="2"/>
      <c r="FX5232" s="2"/>
      <c r="FY5232" s="2"/>
      <c r="FZ5232" s="2"/>
      <c r="GA5232" s="2"/>
      <c r="GB5232" s="2"/>
      <c r="GC5232" s="2"/>
      <c r="GD5232" s="2"/>
      <c r="GE5232" s="2"/>
      <c r="GF5232" s="2"/>
      <c r="GG5232" s="2"/>
      <c r="GH5232" s="2"/>
      <c r="GI5232" s="2"/>
      <c r="GJ5232" s="2"/>
      <c r="GK5232" s="2"/>
      <c r="GL5232" s="2"/>
      <c r="GM5232" s="2"/>
      <c r="GN5232" s="2"/>
      <c r="GO5232" s="2"/>
      <c r="GP5232" s="2"/>
      <c r="GQ5232" s="2"/>
      <c r="GR5232" s="2"/>
      <c r="GS5232" s="2"/>
      <c r="GT5232" s="2"/>
      <c r="GU5232" s="2"/>
      <c r="GV5232" s="2"/>
      <c r="GW5232" s="2"/>
      <c r="GX5232" s="2"/>
      <c r="GY5232" s="2"/>
      <c r="GZ5232" s="2"/>
      <c r="HA5232" s="2"/>
      <c r="HB5232" s="2"/>
      <c r="HC5232" s="2"/>
      <c r="HD5232" s="2"/>
      <c r="HE5232" s="2"/>
      <c r="HF5232" s="2"/>
      <c r="HG5232" s="2"/>
      <c r="HH5232" s="2"/>
      <c r="HI5232" s="2"/>
      <c r="HJ5232" s="2"/>
      <c r="HK5232" s="2"/>
      <c r="HL5232" s="2"/>
      <c r="HM5232" s="2"/>
      <c r="HN5232" s="2"/>
      <c r="HO5232" s="2"/>
      <c r="HP5232" s="2"/>
      <c r="HQ5232" s="2"/>
      <c r="HR5232" s="2"/>
      <c r="HS5232" s="2"/>
      <c r="HT5232" s="2"/>
      <c r="HU5232" s="2"/>
      <c r="HV5232" s="2"/>
      <c r="HW5232" s="2"/>
      <c r="HX5232" s="2"/>
      <c r="HY5232" s="2"/>
      <c r="HZ5232" s="2"/>
      <c r="IA5232" s="2"/>
      <c r="IB5232" s="2"/>
      <c r="IC5232" s="2"/>
      <c r="ID5232" s="2"/>
      <c r="IE5232" s="2"/>
      <c r="IF5232" s="2"/>
      <c r="IG5232" s="2"/>
      <c r="IH5232" s="2"/>
      <c r="II5232" s="2"/>
      <c r="IJ5232" s="2"/>
      <c r="IK5232" s="2"/>
      <c r="IL5232" s="2"/>
      <c r="IM5232" s="2"/>
      <c r="IN5232" s="2"/>
      <c r="IO5232" s="2"/>
      <c r="IP5232" s="2"/>
      <c r="IQ5232" s="2"/>
    </row>
    <row r="5234" spans="1:113" ht="18.75" customHeight="1">
      <c r="A5234" s="1" t="s">
        <v>0</v>
      </c>
      <c r="AW5234" s="3"/>
      <c r="AX5234" s="4"/>
      <c r="AY5234" s="3"/>
    </row>
    <row r="5236" spans="1:113" ht="18.75">
      <c r="B5236" s="118" t="s">
        <v>8</v>
      </c>
      <c r="C5236" s="119"/>
      <c r="D5236" s="119"/>
      <c r="E5236" s="119"/>
      <c r="F5236" s="119"/>
      <c r="G5236" s="119"/>
      <c r="H5236" s="119"/>
      <c r="I5236" s="119"/>
      <c r="J5236" s="119"/>
      <c r="K5236" s="119"/>
      <c r="L5236" s="119"/>
      <c r="M5236" s="119"/>
      <c r="N5236" s="119"/>
      <c r="O5236" s="119"/>
      <c r="P5236" s="119"/>
      <c r="Q5236" s="119"/>
      <c r="R5236" s="119"/>
      <c r="S5236" s="119"/>
      <c r="T5236" s="119"/>
      <c r="U5236" s="119"/>
      <c r="V5236" s="119"/>
      <c r="W5236" s="119"/>
      <c r="X5236" s="119"/>
      <c r="Y5236" s="119"/>
      <c r="Z5236" s="119"/>
      <c r="AA5236" s="119"/>
      <c r="AB5236" s="119"/>
      <c r="AC5236" s="119"/>
      <c r="AD5236" s="119"/>
      <c r="AE5236" s="119"/>
      <c r="AF5236" s="119"/>
      <c r="AG5236" s="119"/>
      <c r="AH5236" s="119"/>
      <c r="AI5236" s="119"/>
      <c r="AJ5236" s="119"/>
      <c r="AK5236" s="119"/>
      <c r="AL5236" s="119"/>
      <c r="AM5236" s="119"/>
      <c r="AN5236" s="119"/>
      <c r="AO5236" s="119"/>
      <c r="AP5236" s="119"/>
      <c r="AQ5236" s="119"/>
      <c r="AR5236" s="119"/>
      <c r="AS5236" s="119"/>
      <c r="AT5236" s="119"/>
      <c r="AU5236" s="119"/>
      <c r="AV5236" s="119"/>
      <c r="AW5236" s="119"/>
      <c r="AX5236" s="119"/>
    </row>
    <row r="5237" spans="1:113">
      <c r="Z5237" s="5"/>
      <c r="AD5237" s="5"/>
      <c r="AE5237" s="5"/>
      <c r="AF5237" s="5"/>
      <c r="AG5237" s="5"/>
      <c r="AH5237" s="5"/>
      <c r="AI5237" s="5"/>
      <c r="AO5237" s="5"/>
    </row>
    <row r="5238" spans="1:113" ht="13.5" thickBot="1">
      <c r="Z5238" s="5"/>
      <c r="AD5238" s="5"/>
      <c r="AE5238" s="5"/>
      <c r="AF5238" s="5"/>
      <c r="AG5238" s="5"/>
      <c r="AH5238" s="5"/>
      <c r="AI5238" s="5"/>
      <c r="AO5238" s="5"/>
      <c r="DI5238" s="6"/>
    </row>
    <row r="5239" spans="1:113" ht="24.75" customHeight="1" thickBot="1">
      <c r="B5239" s="120" t="s">
        <v>1</v>
      </c>
      <c r="C5239" s="121"/>
      <c r="D5239" s="121"/>
      <c r="E5239" s="121"/>
      <c r="F5239" s="121"/>
      <c r="G5239" s="121"/>
      <c r="H5239" s="122" t="s">
        <v>549</v>
      </c>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4"/>
      <c r="DI5239" s="6"/>
    </row>
    <row r="5240" spans="1:113" ht="14.25">
      <c r="B5240" s="7"/>
      <c r="C5240" s="7"/>
      <c r="D5240" s="7"/>
      <c r="E5240" s="7"/>
      <c r="F5240" s="7"/>
      <c r="G5240" s="7"/>
      <c r="H5240" s="8"/>
      <c r="I5240" s="8"/>
      <c r="J5240" s="8"/>
      <c r="K5240" s="8"/>
      <c r="L5240" s="9"/>
      <c r="M5240" s="9"/>
      <c r="N5240" s="9"/>
      <c r="O5240" s="9"/>
      <c r="P5240" s="8"/>
      <c r="Q5240" s="8"/>
      <c r="R5240" s="8"/>
      <c r="S5240" s="8"/>
      <c r="T5240" s="8"/>
      <c r="U5240" s="8"/>
      <c r="V5240" s="10"/>
      <c r="W5240" s="10"/>
      <c r="X5240" s="10"/>
      <c r="Y5240" s="10"/>
      <c r="Z5240" s="10"/>
      <c r="AA5240" s="10"/>
      <c r="AB5240" s="10"/>
      <c r="AC5240" s="10"/>
      <c r="AD5240" s="10"/>
      <c r="AE5240" s="10"/>
      <c r="AF5240" s="10"/>
      <c r="AG5240" s="10"/>
      <c r="AH5240" s="10"/>
      <c r="AI5240" s="10"/>
      <c r="AJ5240" s="10"/>
      <c r="AK5240" s="10"/>
      <c r="AL5240" s="10"/>
      <c r="AM5240" s="10"/>
      <c r="AN5240" s="10"/>
      <c r="AO5240" s="10"/>
      <c r="AP5240" s="10"/>
      <c r="AQ5240" s="10"/>
      <c r="AR5240" s="10"/>
      <c r="AS5240" s="10"/>
      <c r="AT5240" s="10"/>
      <c r="AU5240" s="10"/>
      <c r="AV5240" s="10"/>
      <c r="AW5240" s="10"/>
      <c r="AX5240" s="10"/>
      <c r="DI5240" s="6"/>
    </row>
    <row r="5241" spans="1:113" ht="15" thickBot="1">
      <c r="A5241" s="11"/>
      <c r="B5241" s="10" t="s">
        <v>2</v>
      </c>
      <c r="C5241" s="8"/>
      <c r="D5241" s="8"/>
      <c r="E5241" s="8"/>
      <c r="F5241" s="8"/>
      <c r="G5241" s="8"/>
      <c r="H5241" s="8"/>
      <c r="I5241" s="8"/>
      <c r="J5241" s="8"/>
      <c r="K5241" s="8"/>
      <c r="L5241" s="9"/>
      <c r="M5241" s="9"/>
      <c r="N5241" s="9"/>
      <c r="O5241" s="9"/>
      <c r="P5241" s="8"/>
      <c r="Q5241" s="8"/>
      <c r="R5241" s="8"/>
      <c r="S5241" s="8"/>
      <c r="T5241" s="8"/>
      <c r="U5241" s="8"/>
      <c r="V5241" s="10"/>
      <c r="W5241" s="10"/>
      <c r="X5241" s="10"/>
      <c r="Y5241" s="10"/>
      <c r="Z5241" s="10"/>
      <c r="AA5241" s="10"/>
      <c r="AB5241" s="10"/>
      <c r="AC5241" s="10"/>
      <c r="AD5241" s="10"/>
      <c r="AE5241" s="10"/>
      <c r="AF5241" s="10"/>
      <c r="AG5241" s="10"/>
      <c r="AH5241" s="10"/>
      <c r="AI5241" s="10"/>
      <c r="AJ5241" s="10"/>
      <c r="AK5241" s="10"/>
      <c r="AL5241" s="10"/>
      <c r="AM5241" s="10"/>
      <c r="AN5241" s="10"/>
      <c r="AO5241" s="10"/>
      <c r="AP5241" s="10"/>
      <c r="AQ5241" s="10"/>
      <c r="AR5241" s="10"/>
      <c r="AS5241" s="10"/>
      <c r="AT5241" s="10"/>
      <c r="AU5241" s="10"/>
      <c r="AV5241" s="10"/>
      <c r="AW5241" s="10"/>
      <c r="AX5241" s="10"/>
      <c r="DI5241" s="6"/>
    </row>
    <row r="5242" spans="1:113" ht="14.25">
      <c r="A5242" s="8"/>
      <c r="B5242" s="12"/>
      <c r="C5242" s="7"/>
      <c r="D5242" s="7"/>
      <c r="E5242" s="7"/>
      <c r="F5242" s="7"/>
      <c r="G5242" s="7"/>
      <c r="H5242" s="7"/>
      <c r="I5242" s="7"/>
      <c r="J5242" s="7"/>
      <c r="K5242" s="7"/>
      <c r="L5242" s="13"/>
      <c r="M5242" s="13"/>
      <c r="N5242" s="13"/>
      <c r="O5242" s="13"/>
      <c r="P5242" s="7"/>
      <c r="Q5242" s="7"/>
      <c r="R5242" s="7"/>
      <c r="S5242" s="7"/>
      <c r="T5242" s="7"/>
      <c r="U5242" s="7"/>
      <c r="V5242" s="14"/>
      <c r="W5242" s="14"/>
      <c r="X5242" s="14"/>
      <c r="Y5242" s="14"/>
      <c r="Z5242" s="14"/>
      <c r="AA5242" s="14"/>
      <c r="AB5242" s="14"/>
      <c r="AC5242" s="14"/>
      <c r="AD5242" s="14"/>
      <c r="AE5242" s="14"/>
      <c r="AF5242" s="14"/>
      <c r="AG5242" s="14"/>
      <c r="AH5242" s="14"/>
      <c r="AI5242" s="14"/>
      <c r="AJ5242" s="14"/>
      <c r="AK5242" s="14"/>
      <c r="AL5242" s="14"/>
      <c r="AM5242" s="14"/>
      <c r="AN5242" s="14"/>
      <c r="AO5242" s="14"/>
      <c r="AP5242" s="14"/>
      <c r="AQ5242" s="14"/>
      <c r="AR5242" s="14"/>
      <c r="AS5242" s="14"/>
      <c r="AT5242" s="14"/>
      <c r="AU5242" s="14"/>
      <c r="AV5242" s="14"/>
      <c r="AW5242" s="14"/>
      <c r="AX5242" s="15"/>
    </row>
    <row r="5243" spans="1:113" ht="12" customHeight="1">
      <c r="A5243" s="8"/>
      <c r="B5243" s="141" t="s">
        <v>550</v>
      </c>
      <c r="C5243" s="142"/>
      <c r="D5243" s="142"/>
      <c r="E5243" s="142"/>
      <c r="F5243" s="142"/>
      <c r="G5243" s="142"/>
      <c r="H5243" s="142"/>
      <c r="I5243" s="142"/>
      <c r="J5243" s="142"/>
      <c r="K5243" s="142"/>
      <c r="L5243" s="142"/>
      <c r="M5243" s="142"/>
      <c r="N5243" s="142"/>
      <c r="O5243" s="142"/>
      <c r="P5243" s="142"/>
      <c r="Q5243" s="142"/>
      <c r="R5243" s="142"/>
      <c r="S5243" s="142"/>
      <c r="T5243" s="142"/>
      <c r="U5243" s="142"/>
      <c r="V5243" s="142"/>
      <c r="W5243" s="142"/>
      <c r="X5243" s="142"/>
      <c r="Y5243" s="142"/>
      <c r="Z5243" s="142"/>
      <c r="AA5243" s="142"/>
      <c r="AB5243" s="142"/>
      <c r="AC5243" s="142"/>
      <c r="AD5243" s="142"/>
      <c r="AE5243" s="142"/>
      <c r="AF5243" s="142"/>
      <c r="AG5243" s="142"/>
      <c r="AH5243" s="142"/>
      <c r="AI5243" s="142"/>
      <c r="AJ5243" s="142"/>
      <c r="AK5243" s="142"/>
      <c r="AL5243" s="142"/>
      <c r="AM5243" s="142"/>
      <c r="AN5243" s="142"/>
      <c r="AO5243" s="142"/>
      <c r="AP5243" s="142"/>
      <c r="AQ5243" s="142"/>
      <c r="AR5243" s="142"/>
      <c r="AS5243" s="142"/>
      <c r="AT5243" s="142"/>
      <c r="AU5243" s="142"/>
      <c r="AV5243" s="142"/>
      <c r="AW5243" s="142"/>
      <c r="AX5243" s="143"/>
    </row>
    <row r="5244" spans="1:113" ht="12" customHeight="1">
      <c r="A5244" s="8"/>
      <c r="B5244" s="141"/>
      <c r="C5244" s="142"/>
      <c r="D5244" s="142"/>
      <c r="E5244" s="142"/>
      <c r="F5244" s="142"/>
      <c r="G5244" s="142"/>
      <c r="H5244" s="142"/>
      <c r="I5244" s="142"/>
      <c r="J5244" s="142"/>
      <c r="K5244" s="142"/>
      <c r="L5244" s="142"/>
      <c r="M5244" s="142"/>
      <c r="N5244" s="142"/>
      <c r="O5244" s="142"/>
      <c r="P5244" s="142"/>
      <c r="Q5244" s="142"/>
      <c r="R5244" s="142"/>
      <c r="S5244" s="142"/>
      <c r="T5244" s="142"/>
      <c r="U5244" s="142"/>
      <c r="V5244" s="142"/>
      <c r="W5244" s="142"/>
      <c r="X5244" s="142"/>
      <c r="Y5244" s="142"/>
      <c r="Z5244" s="142"/>
      <c r="AA5244" s="142"/>
      <c r="AB5244" s="142"/>
      <c r="AC5244" s="142"/>
      <c r="AD5244" s="142"/>
      <c r="AE5244" s="142"/>
      <c r="AF5244" s="142"/>
      <c r="AG5244" s="142"/>
      <c r="AH5244" s="142"/>
      <c r="AI5244" s="142"/>
      <c r="AJ5244" s="142"/>
      <c r="AK5244" s="142"/>
      <c r="AL5244" s="142"/>
      <c r="AM5244" s="142"/>
      <c r="AN5244" s="142"/>
      <c r="AO5244" s="142"/>
      <c r="AP5244" s="142"/>
      <c r="AQ5244" s="142"/>
      <c r="AR5244" s="142"/>
      <c r="AS5244" s="142"/>
      <c r="AT5244" s="142"/>
      <c r="AU5244" s="142"/>
      <c r="AV5244" s="142"/>
      <c r="AW5244" s="142"/>
      <c r="AX5244" s="143"/>
    </row>
    <row r="5245" spans="1:113" ht="12" customHeight="1">
      <c r="A5245" s="8"/>
      <c r="B5245" s="141"/>
      <c r="C5245" s="142"/>
      <c r="D5245" s="142"/>
      <c r="E5245" s="142"/>
      <c r="F5245" s="142"/>
      <c r="G5245" s="142"/>
      <c r="H5245" s="142"/>
      <c r="I5245" s="142"/>
      <c r="J5245" s="142"/>
      <c r="K5245" s="142"/>
      <c r="L5245" s="142"/>
      <c r="M5245" s="142"/>
      <c r="N5245" s="142"/>
      <c r="O5245" s="142"/>
      <c r="P5245" s="142"/>
      <c r="Q5245" s="142"/>
      <c r="R5245" s="142"/>
      <c r="S5245" s="142"/>
      <c r="T5245" s="142"/>
      <c r="U5245" s="142"/>
      <c r="V5245" s="142"/>
      <c r="W5245" s="142"/>
      <c r="X5245" s="142"/>
      <c r="Y5245" s="142"/>
      <c r="Z5245" s="142"/>
      <c r="AA5245" s="142"/>
      <c r="AB5245" s="142"/>
      <c r="AC5245" s="142"/>
      <c r="AD5245" s="142"/>
      <c r="AE5245" s="142"/>
      <c r="AF5245" s="142"/>
      <c r="AG5245" s="142"/>
      <c r="AH5245" s="142"/>
      <c r="AI5245" s="142"/>
      <c r="AJ5245" s="142"/>
      <c r="AK5245" s="142"/>
      <c r="AL5245" s="142"/>
      <c r="AM5245" s="142"/>
      <c r="AN5245" s="142"/>
      <c r="AO5245" s="142"/>
      <c r="AP5245" s="142"/>
      <c r="AQ5245" s="142"/>
      <c r="AR5245" s="142"/>
      <c r="AS5245" s="142"/>
      <c r="AT5245" s="142"/>
      <c r="AU5245" s="142"/>
      <c r="AV5245" s="142"/>
      <c r="AW5245" s="142"/>
      <c r="AX5245" s="143"/>
    </row>
    <row r="5246" spans="1:113" ht="12" customHeight="1">
      <c r="A5246" s="8"/>
      <c r="B5246" s="141"/>
      <c r="C5246" s="142"/>
      <c r="D5246" s="142"/>
      <c r="E5246" s="142"/>
      <c r="F5246" s="142"/>
      <c r="G5246" s="142"/>
      <c r="H5246" s="142"/>
      <c r="I5246" s="142"/>
      <c r="J5246" s="142"/>
      <c r="K5246" s="142"/>
      <c r="L5246" s="142"/>
      <c r="M5246" s="142"/>
      <c r="N5246" s="142"/>
      <c r="O5246" s="142"/>
      <c r="P5246" s="142"/>
      <c r="Q5246" s="142"/>
      <c r="R5246" s="142"/>
      <c r="S5246" s="142"/>
      <c r="T5246" s="142"/>
      <c r="U5246" s="142"/>
      <c r="V5246" s="142"/>
      <c r="W5246" s="142"/>
      <c r="X5246" s="142"/>
      <c r="Y5246" s="142"/>
      <c r="Z5246" s="142"/>
      <c r="AA5246" s="142"/>
      <c r="AB5246" s="142"/>
      <c r="AC5246" s="142"/>
      <c r="AD5246" s="142"/>
      <c r="AE5246" s="142"/>
      <c r="AF5246" s="142"/>
      <c r="AG5246" s="142"/>
      <c r="AH5246" s="142"/>
      <c r="AI5246" s="142"/>
      <c r="AJ5246" s="142"/>
      <c r="AK5246" s="142"/>
      <c r="AL5246" s="142"/>
      <c r="AM5246" s="142"/>
      <c r="AN5246" s="142"/>
      <c r="AO5246" s="142"/>
      <c r="AP5246" s="142"/>
      <c r="AQ5246" s="142"/>
      <c r="AR5246" s="142"/>
      <c r="AS5246" s="142"/>
      <c r="AT5246" s="142"/>
      <c r="AU5246" s="142"/>
      <c r="AV5246" s="142"/>
      <c r="AW5246" s="142"/>
      <c r="AX5246" s="143"/>
      <c r="BC5246" s="16"/>
    </row>
    <row r="5247" spans="1:113" ht="12" customHeight="1">
      <c r="A5247" s="8"/>
      <c r="B5247" s="141"/>
      <c r="C5247" s="142"/>
      <c r="D5247" s="142"/>
      <c r="E5247" s="142"/>
      <c r="F5247" s="142"/>
      <c r="G5247" s="142"/>
      <c r="H5247" s="142"/>
      <c r="I5247" s="142"/>
      <c r="J5247" s="142"/>
      <c r="K5247" s="142"/>
      <c r="L5247" s="142"/>
      <c r="M5247" s="142"/>
      <c r="N5247" s="142"/>
      <c r="O5247" s="142"/>
      <c r="P5247" s="142"/>
      <c r="Q5247" s="142"/>
      <c r="R5247" s="142"/>
      <c r="S5247" s="142"/>
      <c r="T5247" s="142"/>
      <c r="U5247" s="142"/>
      <c r="V5247" s="142"/>
      <c r="W5247" s="142"/>
      <c r="X5247" s="142"/>
      <c r="Y5247" s="142"/>
      <c r="Z5247" s="142"/>
      <c r="AA5247" s="142"/>
      <c r="AB5247" s="142"/>
      <c r="AC5247" s="142"/>
      <c r="AD5247" s="142"/>
      <c r="AE5247" s="142"/>
      <c r="AF5247" s="142"/>
      <c r="AG5247" s="142"/>
      <c r="AH5247" s="142"/>
      <c r="AI5247" s="142"/>
      <c r="AJ5247" s="142"/>
      <c r="AK5247" s="142"/>
      <c r="AL5247" s="142"/>
      <c r="AM5247" s="142"/>
      <c r="AN5247" s="142"/>
      <c r="AO5247" s="142"/>
      <c r="AP5247" s="142"/>
      <c r="AQ5247" s="142"/>
      <c r="AR5247" s="142"/>
      <c r="AS5247" s="142"/>
      <c r="AT5247" s="142"/>
      <c r="AU5247" s="142"/>
      <c r="AV5247" s="142"/>
      <c r="AW5247" s="142"/>
      <c r="AX5247" s="143"/>
    </row>
    <row r="5248" spans="1:113" ht="12" customHeight="1">
      <c r="A5248" s="8"/>
      <c r="B5248" s="141"/>
      <c r="C5248" s="142"/>
      <c r="D5248" s="142"/>
      <c r="E5248" s="142"/>
      <c r="F5248" s="142"/>
      <c r="G5248" s="142"/>
      <c r="H5248" s="142"/>
      <c r="I5248" s="142"/>
      <c r="J5248" s="142"/>
      <c r="K5248" s="142"/>
      <c r="L5248" s="142"/>
      <c r="M5248" s="142"/>
      <c r="N5248" s="142"/>
      <c r="O5248" s="142"/>
      <c r="P5248" s="142"/>
      <c r="Q5248" s="142"/>
      <c r="R5248" s="142"/>
      <c r="S5248" s="142"/>
      <c r="T5248" s="142"/>
      <c r="U5248" s="142"/>
      <c r="V5248" s="142"/>
      <c r="W5248" s="142"/>
      <c r="X5248" s="142"/>
      <c r="Y5248" s="142"/>
      <c r="Z5248" s="142"/>
      <c r="AA5248" s="142"/>
      <c r="AB5248" s="142"/>
      <c r="AC5248" s="142"/>
      <c r="AD5248" s="142"/>
      <c r="AE5248" s="142"/>
      <c r="AF5248" s="142"/>
      <c r="AG5248" s="142"/>
      <c r="AH5248" s="142"/>
      <c r="AI5248" s="142"/>
      <c r="AJ5248" s="142"/>
      <c r="AK5248" s="142"/>
      <c r="AL5248" s="142"/>
      <c r="AM5248" s="142"/>
      <c r="AN5248" s="142"/>
      <c r="AO5248" s="142"/>
      <c r="AP5248" s="142"/>
      <c r="AQ5248" s="142"/>
      <c r="AR5248" s="142"/>
      <c r="AS5248" s="142"/>
      <c r="AT5248" s="142"/>
      <c r="AU5248" s="142"/>
      <c r="AV5248" s="142"/>
      <c r="AW5248" s="142"/>
      <c r="AX5248" s="143"/>
    </row>
    <row r="5249" spans="1:113" ht="12" customHeight="1">
      <c r="A5249" s="8"/>
      <c r="B5249" s="141"/>
      <c r="C5249" s="142"/>
      <c r="D5249" s="142"/>
      <c r="E5249" s="142"/>
      <c r="F5249" s="142"/>
      <c r="G5249" s="142"/>
      <c r="H5249" s="142"/>
      <c r="I5249" s="142"/>
      <c r="J5249" s="142"/>
      <c r="K5249" s="142"/>
      <c r="L5249" s="142"/>
      <c r="M5249" s="142"/>
      <c r="N5249" s="142"/>
      <c r="O5249" s="142"/>
      <c r="P5249" s="142"/>
      <c r="Q5249" s="142"/>
      <c r="R5249" s="142"/>
      <c r="S5249" s="142"/>
      <c r="T5249" s="142"/>
      <c r="U5249" s="142"/>
      <c r="V5249" s="142"/>
      <c r="W5249" s="142"/>
      <c r="X5249" s="142"/>
      <c r="Y5249" s="142"/>
      <c r="Z5249" s="142"/>
      <c r="AA5249" s="142"/>
      <c r="AB5249" s="142"/>
      <c r="AC5249" s="142"/>
      <c r="AD5249" s="142"/>
      <c r="AE5249" s="142"/>
      <c r="AF5249" s="142"/>
      <c r="AG5249" s="142"/>
      <c r="AH5249" s="142"/>
      <c r="AI5249" s="142"/>
      <c r="AJ5249" s="142"/>
      <c r="AK5249" s="142"/>
      <c r="AL5249" s="142"/>
      <c r="AM5249" s="142"/>
      <c r="AN5249" s="142"/>
      <c r="AO5249" s="142"/>
      <c r="AP5249" s="142"/>
      <c r="AQ5249" s="142"/>
      <c r="AR5249" s="142"/>
      <c r="AS5249" s="142"/>
      <c r="AT5249" s="142"/>
      <c r="AU5249" s="142"/>
      <c r="AV5249" s="142"/>
      <c r="AW5249" s="142"/>
      <c r="AX5249" s="143"/>
    </row>
    <row r="5250" spans="1:113" ht="15" thickBot="1">
      <c r="A5250" s="17"/>
      <c r="B5250" s="18"/>
      <c r="C5250" s="19"/>
      <c r="D5250" s="19"/>
      <c r="E5250" s="19"/>
      <c r="F5250" s="19"/>
      <c r="G5250" s="19"/>
      <c r="H5250" s="19"/>
      <c r="I5250" s="19"/>
      <c r="J5250" s="19"/>
      <c r="K5250" s="19"/>
      <c r="L5250" s="19"/>
      <c r="M5250" s="19"/>
      <c r="N5250" s="19"/>
      <c r="O5250" s="19"/>
      <c r="P5250" s="19"/>
      <c r="Q5250" s="19"/>
      <c r="R5250" s="19"/>
      <c r="S5250" s="19"/>
      <c r="T5250" s="19"/>
      <c r="U5250" s="19"/>
      <c r="V5250" s="19"/>
      <c r="W5250" s="19"/>
      <c r="X5250" s="19"/>
      <c r="Y5250" s="19"/>
      <c r="Z5250" s="19"/>
      <c r="AA5250" s="19"/>
      <c r="AB5250" s="19"/>
      <c r="AC5250" s="19"/>
      <c r="AD5250" s="19"/>
      <c r="AE5250" s="19"/>
      <c r="AF5250" s="19"/>
      <c r="AG5250" s="19"/>
      <c r="AH5250" s="19"/>
      <c r="AI5250" s="19"/>
      <c r="AJ5250" s="19"/>
      <c r="AK5250" s="19"/>
      <c r="AL5250" s="19"/>
      <c r="AM5250" s="19"/>
      <c r="AN5250" s="19"/>
      <c r="AO5250" s="19"/>
      <c r="AP5250" s="19"/>
      <c r="AQ5250" s="19"/>
      <c r="AR5250" s="19"/>
      <c r="AS5250" s="19"/>
      <c r="AT5250" s="19"/>
      <c r="AU5250" s="19"/>
      <c r="AV5250" s="19"/>
      <c r="AW5250" s="19"/>
      <c r="AX5250" s="20"/>
    </row>
    <row r="5251" spans="1:113">
      <c r="B5251" s="21"/>
    </row>
    <row r="5252" spans="1:113" ht="15" thickBot="1">
      <c r="A5252" s="11"/>
      <c r="B5252" s="10" t="s">
        <v>3</v>
      </c>
      <c r="C5252" s="8"/>
      <c r="D5252" s="8"/>
      <c r="E5252" s="8"/>
      <c r="F5252" s="8"/>
      <c r="G5252" s="8"/>
      <c r="H5252" s="8"/>
      <c r="I5252" s="8"/>
      <c r="J5252" s="8"/>
      <c r="K5252" s="8"/>
      <c r="L5252" s="9"/>
      <c r="M5252" s="9"/>
      <c r="N5252" s="9"/>
      <c r="O5252" s="9"/>
      <c r="P5252" s="8"/>
      <c r="Q5252" s="8"/>
      <c r="R5252" s="8"/>
      <c r="S5252" s="8"/>
      <c r="T5252" s="8"/>
      <c r="U5252" s="8"/>
      <c r="V5252" s="10"/>
      <c r="W5252" s="10"/>
      <c r="X5252" s="10"/>
      <c r="Y5252" s="10"/>
      <c r="Z5252" s="10"/>
      <c r="AA5252" s="10"/>
      <c r="AB5252" s="10"/>
      <c r="AC5252" s="10"/>
      <c r="AD5252" s="10"/>
      <c r="AE5252" s="10"/>
      <c r="AF5252" s="10"/>
      <c r="AG5252" s="10"/>
      <c r="AH5252" s="10"/>
      <c r="AI5252" s="10"/>
      <c r="AJ5252" s="10"/>
      <c r="AK5252" s="10"/>
      <c r="AL5252" s="10"/>
      <c r="AM5252" s="10"/>
      <c r="AN5252" s="10"/>
      <c r="AO5252" s="10"/>
      <c r="AP5252" s="10"/>
      <c r="AQ5252" s="10"/>
      <c r="AR5252" s="10"/>
      <c r="AS5252" s="10"/>
      <c r="AT5252" s="10"/>
      <c r="AU5252" s="10"/>
      <c r="AV5252" s="10"/>
      <c r="AW5252" s="10"/>
      <c r="AX5252" s="10"/>
      <c r="DI5252" s="6"/>
    </row>
    <row r="5253" spans="1:113" ht="14.25">
      <c r="A5253" s="8"/>
      <c r="B5253" s="12"/>
      <c r="C5253" s="7"/>
      <c r="D5253" s="7"/>
      <c r="E5253" s="7"/>
      <c r="F5253" s="7"/>
      <c r="G5253" s="7"/>
      <c r="H5253" s="7"/>
      <c r="I5253" s="7"/>
      <c r="J5253" s="7"/>
      <c r="K5253" s="7"/>
      <c r="L5253" s="13"/>
      <c r="M5253" s="13"/>
      <c r="N5253" s="13"/>
      <c r="O5253" s="13"/>
      <c r="P5253" s="7"/>
      <c r="Q5253" s="7"/>
      <c r="R5253" s="7"/>
      <c r="S5253" s="7"/>
      <c r="T5253" s="7"/>
      <c r="U5253" s="7"/>
      <c r="V5253" s="14"/>
      <c r="W5253" s="14"/>
      <c r="X5253" s="14"/>
      <c r="Y5253" s="14"/>
      <c r="Z5253" s="14"/>
      <c r="AA5253" s="14"/>
      <c r="AB5253" s="14"/>
      <c r="AC5253" s="14"/>
      <c r="AD5253" s="14"/>
      <c r="AE5253" s="14"/>
      <c r="AF5253" s="14"/>
      <c r="AG5253" s="14"/>
      <c r="AH5253" s="14"/>
      <c r="AI5253" s="14"/>
      <c r="AJ5253" s="14"/>
      <c r="AK5253" s="14"/>
      <c r="AL5253" s="14"/>
      <c r="AM5253" s="14"/>
      <c r="AN5253" s="14"/>
      <c r="AO5253" s="14"/>
      <c r="AP5253" s="14"/>
      <c r="AQ5253" s="14"/>
      <c r="AR5253" s="14"/>
      <c r="AS5253" s="14"/>
      <c r="AT5253" s="14"/>
      <c r="AU5253" s="14"/>
      <c r="AV5253" s="14"/>
      <c r="AW5253" s="14"/>
      <c r="AX5253" s="15"/>
    </row>
    <row r="5254" spans="1:113" ht="12" customHeight="1">
      <c r="A5254" s="8"/>
      <c r="B5254" s="141" t="s">
        <v>551</v>
      </c>
      <c r="C5254" s="142"/>
      <c r="D5254" s="142"/>
      <c r="E5254" s="142"/>
      <c r="F5254" s="142"/>
      <c r="G5254" s="142"/>
      <c r="H5254" s="142"/>
      <c r="I5254" s="142"/>
      <c r="J5254" s="142"/>
      <c r="K5254" s="142"/>
      <c r="L5254" s="142"/>
      <c r="M5254" s="142"/>
      <c r="N5254" s="142"/>
      <c r="O5254" s="142"/>
      <c r="P5254" s="142"/>
      <c r="Q5254" s="142"/>
      <c r="R5254" s="142"/>
      <c r="S5254" s="142"/>
      <c r="T5254" s="142"/>
      <c r="U5254" s="142"/>
      <c r="V5254" s="142"/>
      <c r="W5254" s="142"/>
      <c r="X5254" s="142"/>
      <c r="Y5254" s="142"/>
      <c r="Z5254" s="142"/>
      <c r="AA5254" s="142"/>
      <c r="AB5254" s="142"/>
      <c r="AC5254" s="142"/>
      <c r="AD5254" s="142"/>
      <c r="AE5254" s="142"/>
      <c r="AF5254" s="142"/>
      <c r="AG5254" s="142"/>
      <c r="AH5254" s="142"/>
      <c r="AI5254" s="142"/>
      <c r="AJ5254" s="142"/>
      <c r="AK5254" s="142"/>
      <c r="AL5254" s="142"/>
      <c r="AM5254" s="142"/>
      <c r="AN5254" s="142"/>
      <c r="AO5254" s="142"/>
      <c r="AP5254" s="142"/>
      <c r="AQ5254" s="142"/>
      <c r="AR5254" s="142"/>
      <c r="AS5254" s="142"/>
      <c r="AT5254" s="142"/>
      <c r="AU5254" s="142"/>
      <c r="AV5254" s="142"/>
      <c r="AW5254" s="142"/>
      <c r="AX5254" s="143"/>
    </row>
    <row r="5255" spans="1:113" ht="12" customHeight="1">
      <c r="A5255" s="8"/>
      <c r="B5255" s="141"/>
      <c r="C5255" s="142"/>
      <c r="D5255" s="142"/>
      <c r="E5255" s="142"/>
      <c r="F5255" s="142"/>
      <c r="G5255" s="142"/>
      <c r="H5255" s="142"/>
      <c r="I5255" s="142"/>
      <c r="J5255" s="142"/>
      <c r="K5255" s="142"/>
      <c r="L5255" s="142"/>
      <c r="M5255" s="142"/>
      <c r="N5255" s="142"/>
      <c r="O5255" s="142"/>
      <c r="P5255" s="142"/>
      <c r="Q5255" s="142"/>
      <c r="R5255" s="142"/>
      <c r="S5255" s="142"/>
      <c r="T5255" s="142"/>
      <c r="U5255" s="142"/>
      <c r="V5255" s="142"/>
      <c r="W5255" s="142"/>
      <c r="X5255" s="142"/>
      <c r="Y5255" s="142"/>
      <c r="Z5255" s="142"/>
      <c r="AA5255" s="142"/>
      <c r="AB5255" s="142"/>
      <c r="AC5255" s="142"/>
      <c r="AD5255" s="142"/>
      <c r="AE5255" s="142"/>
      <c r="AF5255" s="142"/>
      <c r="AG5255" s="142"/>
      <c r="AH5255" s="142"/>
      <c r="AI5255" s="142"/>
      <c r="AJ5255" s="142"/>
      <c r="AK5255" s="142"/>
      <c r="AL5255" s="142"/>
      <c r="AM5255" s="142"/>
      <c r="AN5255" s="142"/>
      <c r="AO5255" s="142"/>
      <c r="AP5255" s="142"/>
      <c r="AQ5255" s="142"/>
      <c r="AR5255" s="142"/>
      <c r="AS5255" s="142"/>
      <c r="AT5255" s="142"/>
      <c r="AU5255" s="142"/>
      <c r="AV5255" s="142"/>
      <c r="AW5255" s="142"/>
      <c r="AX5255" s="143"/>
    </row>
    <row r="5256" spans="1:113" ht="12" customHeight="1">
      <c r="A5256" s="8"/>
      <c r="B5256" s="141"/>
      <c r="C5256" s="142"/>
      <c r="D5256" s="142"/>
      <c r="E5256" s="142"/>
      <c r="F5256" s="142"/>
      <c r="G5256" s="142"/>
      <c r="H5256" s="142"/>
      <c r="I5256" s="142"/>
      <c r="J5256" s="142"/>
      <c r="K5256" s="142"/>
      <c r="L5256" s="142"/>
      <c r="M5256" s="142"/>
      <c r="N5256" s="142"/>
      <c r="O5256" s="142"/>
      <c r="P5256" s="142"/>
      <c r="Q5256" s="142"/>
      <c r="R5256" s="142"/>
      <c r="S5256" s="142"/>
      <c r="T5256" s="142"/>
      <c r="U5256" s="142"/>
      <c r="V5256" s="142"/>
      <c r="W5256" s="142"/>
      <c r="X5256" s="142"/>
      <c r="Y5256" s="142"/>
      <c r="Z5256" s="142"/>
      <c r="AA5256" s="142"/>
      <c r="AB5256" s="142"/>
      <c r="AC5256" s="142"/>
      <c r="AD5256" s="142"/>
      <c r="AE5256" s="142"/>
      <c r="AF5256" s="142"/>
      <c r="AG5256" s="142"/>
      <c r="AH5256" s="142"/>
      <c r="AI5256" s="142"/>
      <c r="AJ5256" s="142"/>
      <c r="AK5256" s="142"/>
      <c r="AL5256" s="142"/>
      <c r="AM5256" s="142"/>
      <c r="AN5256" s="142"/>
      <c r="AO5256" s="142"/>
      <c r="AP5256" s="142"/>
      <c r="AQ5256" s="142"/>
      <c r="AR5256" s="142"/>
      <c r="AS5256" s="142"/>
      <c r="AT5256" s="142"/>
      <c r="AU5256" s="142"/>
      <c r="AV5256" s="142"/>
      <c r="AW5256" s="142"/>
      <c r="AX5256" s="143"/>
    </row>
    <row r="5257" spans="1:113" ht="12" customHeight="1">
      <c r="A5257" s="8"/>
      <c r="B5257" s="141"/>
      <c r="C5257" s="142"/>
      <c r="D5257" s="142"/>
      <c r="E5257" s="142"/>
      <c r="F5257" s="142"/>
      <c r="G5257" s="142"/>
      <c r="H5257" s="142"/>
      <c r="I5257" s="142"/>
      <c r="J5257" s="142"/>
      <c r="K5257" s="142"/>
      <c r="L5257" s="142"/>
      <c r="M5257" s="142"/>
      <c r="N5257" s="142"/>
      <c r="O5257" s="142"/>
      <c r="P5257" s="142"/>
      <c r="Q5257" s="142"/>
      <c r="R5257" s="142"/>
      <c r="S5257" s="142"/>
      <c r="T5257" s="142"/>
      <c r="U5257" s="142"/>
      <c r="V5257" s="142"/>
      <c r="W5257" s="142"/>
      <c r="X5257" s="142"/>
      <c r="Y5257" s="142"/>
      <c r="Z5257" s="142"/>
      <c r="AA5257" s="142"/>
      <c r="AB5257" s="142"/>
      <c r="AC5257" s="142"/>
      <c r="AD5257" s="142"/>
      <c r="AE5257" s="142"/>
      <c r="AF5257" s="142"/>
      <c r="AG5257" s="142"/>
      <c r="AH5257" s="142"/>
      <c r="AI5257" s="142"/>
      <c r="AJ5257" s="142"/>
      <c r="AK5257" s="142"/>
      <c r="AL5257" s="142"/>
      <c r="AM5257" s="142"/>
      <c r="AN5257" s="142"/>
      <c r="AO5257" s="142"/>
      <c r="AP5257" s="142"/>
      <c r="AQ5257" s="142"/>
      <c r="AR5257" s="142"/>
      <c r="AS5257" s="142"/>
      <c r="AT5257" s="142"/>
      <c r="AU5257" s="142"/>
      <c r="AV5257" s="142"/>
      <c r="AW5257" s="142"/>
      <c r="AX5257" s="143"/>
      <c r="BC5257" s="16"/>
    </row>
    <row r="5258" spans="1:113" ht="12" customHeight="1">
      <c r="A5258" s="8"/>
      <c r="B5258" s="141"/>
      <c r="C5258" s="142"/>
      <c r="D5258" s="142"/>
      <c r="E5258" s="142"/>
      <c r="F5258" s="142"/>
      <c r="G5258" s="142"/>
      <c r="H5258" s="142"/>
      <c r="I5258" s="142"/>
      <c r="J5258" s="142"/>
      <c r="K5258" s="142"/>
      <c r="L5258" s="142"/>
      <c r="M5258" s="142"/>
      <c r="N5258" s="142"/>
      <c r="O5258" s="142"/>
      <c r="P5258" s="142"/>
      <c r="Q5258" s="142"/>
      <c r="R5258" s="142"/>
      <c r="S5258" s="142"/>
      <c r="T5258" s="142"/>
      <c r="U5258" s="142"/>
      <c r="V5258" s="142"/>
      <c r="W5258" s="142"/>
      <c r="X5258" s="142"/>
      <c r="Y5258" s="142"/>
      <c r="Z5258" s="142"/>
      <c r="AA5258" s="142"/>
      <c r="AB5258" s="142"/>
      <c r="AC5258" s="142"/>
      <c r="AD5258" s="142"/>
      <c r="AE5258" s="142"/>
      <c r="AF5258" s="142"/>
      <c r="AG5258" s="142"/>
      <c r="AH5258" s="142"/>
      <c r="AI5258" s="142"/>
      <c r="AJ5258" s="142"/>
      <c r="AK5258" s="142"/>
      <c r="AL5258" s="142"/>
      <c r="AM5258" s="142"/>
      <c r="AN5258" s="142"/>
      <c r="AO5258" s="142"/>
      <c r="AP5258" s="142"/>
      <c r="AQ5258" s="142"/>
      <c r="AR5258" s="142"/>
      <c r="AS5258" s="142"/>
      <c r="AT5258" s="142"/>
      <c r="AU5258" s="142"/>
      <c r="AV5258" s="142"/>
      <c r="AW5258" s="142"/>
      <c r="AX5258" s="143"/>
    </row>
    <row r="5259" spans="1:113" ht="12" customHeight="1">
      <c r="A5259" s="8"/>
      <c r="B5259" s="141"/>
      <c r="C5259" s="142"/>
      <c r="D5259" s="142"/>
      <c r="E5259" s="142"/>
      <c r="F5259" s="142"/>
      <c r="G5259" s="142"/>
      <c r="H5259" s="142"/>
      <c r="I5259" s="142"/>
      <c r="J5259" s="142"/>
      <c r="K5259" s="142"/>
      <c r="L5259" s="142"/>
      <c r="M5259" s="142"/>
      <c r="N5259" s="142"/>
      <c r="O5259" s="142"/>
      <c r="P5259" s="142"/>
      <c r="Q5259" s="142"/>
      <c r="R5259" s="142"/>
      <c r="S5259" s="142"/>
      <c r="T5259" s="142"/>
      <c r="U5259" s="142"/>
      <c r="V5259" s="142"/>
      <c r="W5259" s="142"/>
      <c r="X5259" s="142"/>
      <c r="Y5259" s="142"/>
      <c r="Z5259" s="142"/>
      <c r="AA5259" s="142"/>
      <c r="AB5259" s="142"/>
      <c r="AC5259" s="142"/>
      <c r="AD5259" s="142"/>
      <c r="AE5259" s="142"/>
      <c r="AF5259" s="142"/>
      <c r="AG5259" s="142"/>
      <c r="AH5259" s="142"/>
      <c r="AI5259" s="142"/>
      <c r="AJ5259" s="142"/>
      <c r="AK5259" s="142"/>
      <c r="AL5259" s="142"/>
      <c r="AM5259" s="142"/>
      <c r="AN5259" s="142"/>
      <c r="AO5259" s="142"/>
      <c r="AP5259" s="142"/>
      <c r="AQ5259" s="142"/>
      <c r="AR5259" s="142"/>
      <c r="AS5259" s="142"/>
      <c r="AT5259" s="142"/>
      <c r="AU5259" s="142"/>
      <c r="AV5259" s="142"/>
      <c r="AW5259" s="142"/>
      <c r="AX5259" s="143"/>
    </row>
    <row r="5260" spans="1:113" ht="12" customHeight="1">
      <c r="A5260" s="8"/>
      <c r="B5260" s="141"/>
      <c r="C5260" s="142"/>
      <c r="D5260" s="142"/>
      <c r="E5260" s="142"/>
      <c r="F5260" s="142"/>
      <c r="G5260" s="142"/>
      <c r="H5260" s="142"/>
      <c r="I5260" s="142"/>
      <c r="J5260" s="142"/>
      <c r="K5260" s="142"/>
      <c r="L5260" s="142"/>
      <c r="M5260" s="142"/>
      <c r="N5260" s="142"/>
      <c r="O5260" s="142"/>
      <c r="P5260" s="142"/>
      <c r="Q5260" s="142"/>
      <c r="R5260" s="142"/>
      <c r="S5260" s="142"/>
      <c r="T5260" s="142"/>
      <c r="U5260" s="142"/>
      <c r="V5260" s="142"/>
      <c r="W5260" s="142"/>
      <c r="X5260" s="142"/>
      <c r="Y5260" s="142"/>
      <c r="Z5260" s="142"/>
      <c r="AA5260" s="142"/>
      <c r="AB5260" s="142"/>
      <c r="AC5260" s="142"/>
      <c r="AD5260" s="142"/>
      <c r="AE5260" s="142"/>
      <c r="AF5260" s="142"/>
      <c r="AG5260" s="142"/>
      <c r="AH5260" s="142"/>
      <c r="AI5260" s="142"/>
      <c r="AJ5260" s="142"/>
      <c r="AK5260" s="142"/>
      <c r="AL5260" s="142"/>
      <c r="AM5260" s="142"/>
      <c r="AN5260" s="142"/>
      <c r="AO5260" s="142"/>
      <c r="AP5260" s="142"/>
      <c r="AQ5260" s="142"/>
      <c r="AR5260" s="142"/>
      <c r="AS5260" s="142"/>
      <c r="AT5260" s="142"/>
      <c r="AU5260" s="142"/>
      <c r="AV5260" s="142"/>
      <c r="AW5260" s="142"/>
      <c r="AX5260" s="143"/>
    </row>
    <row r="5261" spans="1:113" ht="15" thickBot="1">
      <c r="A5261" s="17"/>
      <c r="B5261" s="18"/>
      <c r="C5261" s="19"/>
      <c r="D5261" s="19"/>
      <c r="E5261" s="19"/>
      <c r="F5261" s="19"/>
      <c r="G5261" s="19"/>
      <c r="H5261" s="19"/>
      <c r="I5261" s="19"/>
      <c r="J5261" s="19"/>
      <c r="K5261" s="19"/>
      <c r="L5261" s="19"/>
      <c r="M5261" s="19"/>
      <c r="N5261" s="19"/>
      <c r="O5261" s="19"/>
      <c r="P5261" s="19"/>
      <c r="Q5261" s="19"/>
      <c r="R5261" s="19"/>
      <c r="S5261" s="19"/>
      <c r="T5261" s="19"/>
      <c r="U5261" s="19"/>
      <c r="V5261" s="19"/>
      <c r="W5261" s="19"/>
      <c r="X5261" s="19"/>
      <c r="Y5261" s="19"/>
      <c r="Z5261" s="19"/>
      <c r="AA5261" s="19"/>
      <c r="AB5261" s="19"/>
      <c r="AC5261" s="19"/>
      <c r="AD5261" s="19"/>
      <c r="AE5261" s="19"/>
      <c r="AF5261" s="19"/>
      <c r="AG5261" s="19"/>
      <c r="AH5261" s="19"/>
      <c r="AI5261" s="19"/>
      <c r="AJ5261" s="19"/>
      <c r="AK5261" s="19"/>
      <c r="AL5261" s="19"/>
      <c r="AM5261" s="19"/>
      <c r="AN5261" s="19"/>
      <c r="AO5261" s="19"/>
      <c r="AP5261" s="19"/>
      <c r="AQ5261" s="19"/>
      <c r="AR5261" s="19"/>
      <c r="AS5261" s="19"/>
      <c r="AT5261" s="19"/>
      <c r="AU5261" s="19"/>
      <c r="AV5261" s="19"/>
      <c r="AW5261" s="19"/>
      <c r="AX5261" s="20"/>
    </row>
    <row r="5262" spans="1:113">
      <c r="B5262" s="21"/>
    </row>
    <row r="5263" spans="1:113" ht="14.25">
      <c r="B5263" s="10" t="s">
        <v>4</v>
      </c>
      <c r="C5263" s="8"/>
      <c r="D5263" s="8"/>
      <c r="E5263" s="8"/>
      <c r="F5263" s="8"/>
      <c r="G5263" s="8"/>
      <c r="H5263" s="8"/>
      <c r="I5263" s="8"/>
      <c r="J5263" s="8"/>
      <c r="K5263" s="8"/>
      <c r="L5263" s="9"/>
      <c r="M5263" s="9"/>
      <c r="N5263" s="9"/>
      <c r="O5263" s="9"/>
      <c r="P5263" s="8"/>
      <c r="Q5263" s="8"/>
      <c r="R5263" s="8"/>
      <c r="S5263" s="8"/>
      <c r="T5263" s="8"/>
      <c r="U5263" s="8"/>
      <c r="V5263" s="10"/>
      <c r="W5263" s="10"/>
      <c r="X5263" s="10"/>
      <c r="Y5263" s="10"/>
      <c r="Z5263" s="10"/>
      <c r="AA5263" s="10"/>
      <c r="AB5263" s="10"/>
      <c r="AC5263" s="10"/>
      <c r="AD5263" s="10"/>
      <c r="AE5263" s="10"/>
      <c r="AF5263" s="10"/>
      <c r="AG5263" s="10"/>
      <c r="AH5263" s="10"/>
      <c r="AI5263" s="10"/>
      <c r="AJ5263" s="10"/>
      <c r="AK5263" s="10"/>
      <c r="AL5263" s="10"/>
      <c r="AM5263" s="10"/>
      <c r="AN5263" s="10"/>
      <c r="AO5263" s="10"/>
      <c r="AP5263" s="10"/>
      <c r="AQ5263" s="10"/>
      <c r="AR5263" s="10"/>
      <c r="AS5263" s="10"/>
      <c r="AT5263" s="10"/>
      <c r="AU5263" s="10"/>
      <c r="AV5263" s="10"/>
      <c r="AW5263" s="10"/>
      <c r="AX5263" s="10"/>
    </row>
    <row r="5264" spans="1:113" ht="15" thickBot="1">
      <c r="B5264" s="8"/>
      <c r="C5264" s="8"/>
      <c r="D5264" s="8"/>
      <c r="E5264" s="8"/>
      <c r="F5264" s="8"/>
      <c r="G5264" s="8"/>
      <c r="H5264" s="8"/>
      <c r="I5264" s="8"/>
      <c r="J5264" s="8"/>
      <c r="K5264" s="8"/>
      <c r="L5264" s="9"/>
      <c r="M5264" s="9"/>
      <c r="N5264" s="9"/>
      <c r="O5264" s="9"/>
      <c r="P5264" s="8"/>
      <c r="Q5264" s="8"/>
      <c r="R5264" s="8"/>
      <c r="S5264" s="8"/>
      <c r="T5264" s="8"/>
      <c r="U5264" s="8"/>
      <c r="V5264" s="10"/>
      <c r="W5264" s="10"/>
      <c r="X5264" s="10"/>
      <c r="Y5264" s="10"/>
      <c r="Z5264" s="10"/>
      <c r="AA5264" s="10"/>
      <c r="AB5264" s="10"/>
      <c r="AC5264" s="10"/>
      <c r="AD5264" s="10"/>
      <c r="AE5264" s="10"/>
      <c r="AF5264" s="10"/>
      <c r="AG5264" s="10"/>
      <c r="AH5264" s="10"/>
      <c r="AI5264" s="10"/>
      <c r="AJ5264" s="10"/>
      <c r="AK5264" s="10"/>
      <c r="AL5264" s="10"/>
      <c r="AM5264" s="10"/>
      <c r="AN5264" s="10"/>
      <c r="AO5264" s="10"/>
      <c r="AP5264" s="10"/>
      <c r="AQ5264" s="10"/>
      <c r="AR5264" s="10"/>
      <c r="AS5264" s="10"/>
      <c r="AT5264" s="10"/>
      <c r="AU5264" s="10"/>
      <c r="AV5264" s="10"/>
      <c r="AW5264" s="10"/>
      <c r="AX5264" s="22" t="s">
        <v>5</v>
      </c>
    </row>
    <row r="5265" spans="1:251" s="16" customFormat="1" ht="13.5" customHeight="1">
      <c r="A5265" s="8"/>
      <c r="B5265" s="146" t="s">
        <v>6</v>
      </c>
      <c r="C5265" s="129"/>
      <c r="D5265" s="129"/>
      <c r="E5265" s="129"/>
      <c r="F5265" s="129"/>
      <c r="G5265" s="129"/>
      <c r="H5265" s="129"/>
      <c r="I5265" s="129"/>
      <c r="J5265" s="129"/>
      <c r="K5265" s="129"/>
      <c r="L5265" s="129"/>
      <c r="M5265" s="129"/>
      <c r="N5265" s="129"/>
      <c r="O5265" s="129"/>
      <c r="P5265" s="129"/>
      <c r="Q5265" s="129"/>
      <c r="R5265" s="129"/>
      <c r="S5265" s="129"/>
      <c r="T5265" s="129"/>
      <c r="U5265" s="129"/>
      <c r="V5265" s="129"/>
      <c r="W5265" s="129"/>
      <c r="X5265" s="129"/>
      <c r="Y5265" s="129"/>
      <c r="Z5265" s="130"/>
      <c r="AA5265" s="128" t="s">
        <v>11</v>
      </c>
      <c r="AB5265" s="129"/>
      <c r="AC5265" s="129"/>
      <c r="AD5265" s="129"/>
      <c r="AE5265" s="129"/>
      <c r="AF5265" s="129"/>
      <c r="AG5265" s="129"/>
      <c r="AH5265" s="129"/>
      <c r="AI5265" s="130"/>
      <c r="AJ5265" s="128" t="s">
        <v>12</v>
      </c>
      <c r="AK5265" s="129"/>
      <c r="AL5265" s="129"/>
      <c r="AM5265" s="129"/>
      <c r="AN5265" s="129"/>
      <c r="AO5265" s="129"/>
      <c r="AP5265" s="129"/>
      <c r="AQ5265" s="129"/>
      <c r="AR5265" s="130"/>
      <c r="AS5265" s="128" t="s">
        <v>7</v>
      </c>
      <c r="AT5265" s="129"/>
      <c r="AU5265" s="129"/>
      <c r="AV5265" s="129"/>
      <c r="AW5265" s="129"/>
      <c r="AX5265" s="134"/>
      <c r="AY5265" s="2"/>
      <c r="AZ5265" s="2"/>
      <c r="BA5265" s="2"/>
      <c r="BB5265" s="2"/>
      <c r="BC5265" s="2"/>
      <c r="BD5265" s="2"/>
      <c r="BE5265" s="2"/>
      <c r="BF5265" s="2"/>
      <c r="BG5265" s="2"/>
      <c r="BH5265" s="2"/>
      <c r="BI5265" s="2"/>
      <c r="BJ5265" s="2"/>
      <c r="BK5265" s="2"/>
      <c r="BL5265" s="2"/>
      <c r="BM5265" s="2"/>
      <c r="BN5265" s="2"/>
      <c r="BO5265" s="2"/>
      <c r="BP5265" s="2"/>
      <c r="BQ5265" s="2"/>
      <c r="BR5265" s="2"/>
      <c r="BS5265" s="2"/>
      <c r="BT5265" s="2"/>
      <c r="BU5265" s="2"/>
      <c r="BV5265" s="2"/>
      <c r="BW5265" s="2"/>
      <c r="BX5265" s="2"/>
      <c r="BY5265" s="2"/>
      <c r="BZ5265" s="2"/>
      <c r="CA5265" s="2"/>
      <c r="CB5265" s="2"/>
      <c r="CC5265" s="2"/>
      <c r="CD5265" s="2"/>
      <c r="CE5265" s="2"/>
      <c r="CF5265" s="2"/>
      <c r="CG5265" s="2"/>
      <c r="CH5265" s="2"/>
      <c r="CI5265" s="2"/>
      <c r="CJ5265" s="2"/>
      <c r="CK5265" s="2"/>
      <c r="CL5265" s="2"/>
      <c r="CM5265" s="2"/>
      <c r="CN5265" s="2"/>
      <c r="CO5265" s="2"/>
      <c r="CP5265" s="2"/>
      <c r="CQ5265" s="2"/>
      <c r="CR5265" s="2"/>
      <c r="CS5265" s="2"/>
      <c r="CT5265" s="2"/>
      <c r="CU5265" s="2"/>
      <c r="CV5265" s="2"/>
      <c r="CW5265" s="2"/>
      <c r="CX5265" s="2"/>
      <c r="CY5265" s="2"/>
      <c r="CZ5265" s="2"/>
      <c r="DA5265" s="2"/>
      <c r="DB5265" s="2"/>
      <c r="DC5265" s="2"/>
      <c r="DD5265" s="2"/>
      <c r="DE5265" s="2"/>
      <c r="DF5265" s="2"/>
      <c r="DG5265" s="2"/>
      <c r="DH5265" s="2"/>
      <c r="DI5265" s="2"/>
      <c r="DJ5265" s="2"/>
      <c r="DK5265" s="2"/>
      <c r="DL5265" s="2"/>
      <c r="DM5265" s="2"/>
      <c r="DN5265" s="2"/>
      <c r="DO5265" s="2"/>
      <c r="DP5265" s="2"/>
      <c r="DQ5265" s="2"/>
      <c r="DR5265" s="2"/>
      <c r="DS5265" s="2"/>
      <c r="DT5265" s="2"/>
      <c r="DU5265" s="2"/>
      <c r="DV5265" s="2"/>
      <c r="DW5265" s="2"/>
      <c r="DX5265" s="2"/>
      <c r="DY5265" s="2"/>
      <c r="DZ5265" s="2"/>
      <c r="EA5265" s="2"/>
      <c r="EB5265" s="2"/>
      <c r="EC5265" s="2"/>
      <c r="ED5265" s="2"/>
      <c r="EE5265" s="2"/>
      <c r="EF5265" s="2"/>
      <c r="EG5265" s="2"/>
      <c r="EH5265" s="2"/>
      <c r="EI5265" s="2"/>
      <c r="EJ5265" s="2"/>
      <c r="EK5265" s="2"/>
      <c r="EL5265" s="2"/>
      <c r="EM5265" s="2"/>
      <c r="EN5265" s="2"/>
      <c r="EO5265" s="2"/>
      <c r="EP5265" s="2"/>
      <c r="EQ5265" s="2"/>
      <c r="ER5265" s="2"/>
      <c r="ES5265" s="2"/>
      <c r="ET5265" s="2"/>
      <c r="EU5265" s="2"/>
      <c r="EV5265" s="2"/>
      <c r="EW5265" s="2"/>
      <c r="EX5265" s="2"/>
      <c r="EY5265" s="2"/>
      <c r="EZ5265" s="2"/>
      <c r="FA5265" s="2"/>
      <c r="FB5265" s="2"/>
      <c r="FC5265" s="2"/>
      <c r="FD5265" s="2"/>
      <c r="FE5265" s="2"/>
      <c r="FF5265" s="2"/>
      <c r="FG5265" s="2"/>
      <c r="FH5265" s="2"/>
      <c r="FI5265" s="2"/>
      <c r="FJ5265" s="2"/>
      <c r="FK5265" s="2"/>
      <c r="FL5265" s="2"/>
      <c r="FM5265" s="2"/>
      <c r="FN5265" s="2"/>
      <c r="FO5265" s="2"/>
      <c r="FP5265" s="2"/>
      <c r="FQ5265" s="2"/>
      <c r="FR5265" s="2"/>
      <c r="FS5265" s="2"/>
      <c r="FT5265" s="2"/>
      <c r="FU5265" s="2"/>
      <c r="FV5265" s="2"/>
      <c r="FW5265" s="2"/>
      <c r="FX5265" s="2"/>
      <c r="FY5265" s="2"/>
      <c r="FZ5265" s="2"/>
      <c r="GA5265" s="2"/>
      <c r="GB5265" s="2"/>
      <c r="GC5265" s="2"/>
      <c r="GD5265" s="2"/>
      <c r="GE5265" s="2"/>
      <c r="GF5265" s="2"/>
      <c r="GG5265" s="2"/>
      <c r="GH5265" s="2"/>
      <c r="GI5265" s="2"/>
      <c r="GJ5265" s="2"/>
      <c r="GK5265" s="2"/>
      <c r="GL5265" s="2"/>
      <c r="GM5265" s="2"/>
      <c r="GN5265" s="2"/>
      <c r="GO5265" s="2"/>
      <c r="GP5265" s="2"/>
      <c r="GQ5265" s="2"/>
      <c r="GR5265" s="2"/>
      <c r="GS5265" s="2"/>
      <c r="GT5265" s="2"/>
      <c r="GU5265" s="2"/>
      <c r="GV5265" s="2"/>
      <c r="GW5265" s="2"/>
      <c r="GX5265" s="2"/>
      <c r="GY5265" s="2"/>
      <c r="GZ5265" s="2"/>
      <c r="HA5265" s="2"/>
      <c r="HB5265" s="2"/>
      <c r="HC5265" s="2"/>
      <c r="HD5265" s="2"/>
      <c r="HE5265" s="2"/>
      <c r="HF5265" s="2"/>
      <c r="HG5265" s="2"/>
      <c r="HH5265" s="2"/>
      <c r="HI5265" s="2"/>
      <c r="HJ5265" s="2"/>
      <c r="HK5265" s="2"/>
      <c r="HL5265" s="2"/>
      <c r="HM5265" s="2"/>
      <c r="HN5265" s="2"/>
      <c r="HO5265" s="2"/>
      <c r="HP5265" s="2"/>
      <c r="HQ5265" s="2"/>
      <c r="HR5265" s="2"/>
      <c r="HS5265" s="2"/>
      <c r="HT5265" s="2"/>
      <c r="HU5265" s="2"/>
      <c r="HV5265" s="2"/>
      <c r="HW5265" s="2"/>
      <c r="HX5265" s="2"/>
      <c r="HY5265" s="2"/>
      <c r="HZ5265" s="2"/>
      <c r="IA5265" s="2"/>
      <c r="IB5265" s="2"/>
      <c r="IC5265" s="2"/>
      <c r="ID5265" s="2"/>
      <c r="IE5265" s="2"/>
      <c r="IF5265" s="2"/>
      <c r="IG5265" s="2"/>
      <c r="IH5265" s="2"/>
      <c r="II5265" s="2"/>
      <c r="IJ5265" s="2"/>
      <c r="IK5265" s="2"/>
      <c r="IL5265" s="2"/>
      <c r="IM5265" s="2"/>
      <c r="IN5265" s="2"/>
      <c r="IO5265" s="2"/>
      <c r="IP5265" s="2"/>
      <c r="IQ5265" s="2"/>
    </row>
    <row r="5266" spans="1:251" s="16" customFormat="1" ht="13.5">
      <c r="A5266" s="8"/>
      <c r="B5266" s="147"/>
      <c r="C5266" s="132"/>
      <c r="D5266" s="132"/>
      <c r="E5266" s="132"/>
      <c r="F5266" s="132"/>
      <c r="G5266" s="132"/>
      <c r="H5266" s="132"/>
      <c r="I5266" s="132"/>
      <c r="J5266" s="132"/>
      <c r="K5266" s="132"/>
      <c r="L5266" s="132"/>
      <c r="M5266" s="132"/>
      <c r="N5266" s="132"/>
      <c r="O5266" s="132"/>
      <c r="P5266" s="132"/>
      <c r="Q5266" s="132"/>
      <c r="R5266" s="132"/>
      <c r="S5266" s="132"/>
      <c r="T5266" s="132"/>
      <c r="U5266" s="132"/>
      <c r="V5266" s="132"/>
      <c r="W5266" s="132"/>
      <c r="X5266" s="132"/>
      <c r="Y5266" s="132"/>
      <c r="Z5266" s="133"/>
      <c r="AA5266" s="131"/>
      <c r="AB5266" s="132"/>
      <c r="AC5266" s="132"/>
      <c r="AD5266" s="132"/>
      <c r="AE5266" s="132"/>
      <c r="AF5266" s="132"/>
      <c r="AG5266" s="132"/>
      <c r="AH5266" s="132"/>
      <c r="AI5266" s="133"/>
      <c r="AJ5266" s="131"/>
      <c r="AK5266" s="132"/>
      <c r="AL5266" s="132"/>
      <c r="AM5266" s="132"/>
      <c r="AN5266" s="132"/>
      <c r="AO5266" s="132"/>
      <c r="AP5266" s="132"/>
      <c r="AQ5266" s="132"/>
      <c r="AR5266" s="133"/>
      <c r="AS5266" s="131"/>
      <c r="AT5266" s="132"/>
      <c r="AU5266" s="132"/>
      <c r="AV5266" s="132"/>
      <c r="AW5266" s="132"/>
      <c r="AX5266" s="135"/>
      <c r="AY5266" s="2"/>
      <c r="AZ5266" s="2"/>
      <c r="BA5266" s="2"/>
      <c r="BB5266" s="23"/>
      <c r="BC5266" s="24"/>
      <c r="BE5266" s="2"/>
      <c r="BF5266" s="2"/>
      <c r="BG5266" s="2"/>
      <c r="BH5266" s="2"/>
      <c r="BI5266" s="2"/>
      <c r="BJ5266" s="2"/>
      <c r="BK5266" s="2"/>
      <c r="BL5266" s="2"/>
      <c r="BM5266" s="2"/>
      <c r="BN5266" s="2"/>
      <c r="BO5266" s="2"/>
      <c r="BP5266" s="2"/>
      <c r="BQ5266" s="2"/>
      <c r="BR5266" s="2"/>
      <c r="BS5266" s="2"/>
      <c r="BT5266" s="2"/>
      <c r="BU5266" s="2"/>
      <c r="BV5266" s="2"/>
      <c r="BW5266" s="2"/>
      <c r="BX5266" s="2"/>
      <c r="BY5266" s="2"/>
      <c r="BZ5266" s="2"/>
      <c r="CA5266" s="2"/>
      <c r="CB5266" s="2"/>
      <c r="CC5266" s="2"/>
      <c r="CD5266" s="2"/>
      <c r="CE5266" s="2"/>
      <c r="CF5266" s="2"/>
      <c r="CG5266" s="2"/>
      <c r="CH5266" s="2"/>
      <c r="CI5266" s="2"/>
      <c r="CJ5266" s="2"/>
      <c r="CK5266" s="2"/>
      <c r="CL5266" s="2"/>
      <c r="CM5266" s="2"/>
      <c r="CN5266" s="2"/>
      <c r="CO5266" s="2"/>
      <c r="CP5266" s="2"/>
      <c r="CQ5266" s="2"/>
      <c r="CR5266" s="2"/>
      <c r="CS5266" s="2"/>
      <c r="CT5266" s="2"/>
      <c r="CU5266" s="2"/>
      <c r="CV5266" s="2"/>
      <c r="CW5266" s="2"/>
      <c r="CX5266" s="2"/>
      <c r="CY5266" s="2"/>
      <c r="CZ5266" s="2"/>
      <c r="DA5266" s="2"/>
      <c r="DB5266" s="2"/>
      <c r="DC5266" s="2"/>
      <c r="DD5266" s="2"/>
      <c r="DE5266" s="2"/>
      <c r="DF5266" s="2"/>
      <c r="DG5266" s="2"/>
      <c r="DH5266" s="2"/>
      <c r="DI5266" s="2"/>
      <c r="DJ5266" s="2"/>
      <c r="DK5266" s="2"/>
      <c r="DL5266" s="2"/>
      <c r="DM5266" s="2"/>
      <c r="DN5266" s="2"/>
      <c r="DO5266" s="2"/>
      <c r="DP5266" s="2"/>
      <c r="DQ5266" s="2"/>
      <c r="DR5266" s="2"/>
      <c r="DS5266" s="2"/>
      <c r="DT5266" s="2"/>
      <c r="DU5266" s="2"/>
      <c r="DV5266" s="2"/>
      <c r="DW5266" s="2"/>
      <c r="DX5266" s="2"/>
      <c r="DY5266" s="2"/>
      <c r="DZ5266" s="2"/>
      <c r="EA5266" s="2"/>
      <c r="EB5266" s="2"/>
      <c r="EC5266" s="2"/>
      <c r="ED5266" s="2"/>
      <c r="EE5266" s="2"/>
      <c r="EF5266" s="2"/>
      <c r="EG5266" s="2"/>
      <c r="EH5266" s="2"/>
      <c r="EI5266" s="2"/>
      <c r="EJ5266" s="2"/>
      <c r="EK5266" s="2"/>
      <c r="EL5266" s="2"/>
      <c r="EM5266" s="2"/>
      <c r="EN5266" s="2"/>
      <c r="EO5266" s="2"/>
      <c r="EP5266" s="2"/>
      <c r="EQ5266" s="2"/>
      <c r="ER5266" s="2"/>
      <c r="ES5266" s="2"/>
      <c r="ET5266" s="2"/>
      <c r="EU5266" s="2"/>
      <c r="EV5266" s="2"/>
      <c r="EW5266" s="2"/>
      <c r="EX5266" s="2"/>
      <c r="EY5266" s="2"/>
      <c r="EZ5266" s="2"/>
      <c r="FA5266" s="2"/>
      <c r="FB5266" s="2"/>
      <c r="FC5266" s="2"/>
      <c r="FD5266" s="2"/>
      <c r="FE5266" s="2"/>
      <c r="FF5266" s="2"/>
      <c r="FG5266" s="2"/>
      <c r="FH5266" s="2"/>
      <c r="FI5266" s="2"/>
      <c r="FJ5266" s="2"/>
      <c r="FK5266" s="2"/>
      <c r="FL5266" s="2"/>
      <c r="FM5266" s="2"/>
      <c r="FN5266" s="2"/>
      <c r="FO5266" s="2"/>
      <c r="FP5266" s="2"/>
      <c r="FQ5266" s="2"/>
      <c r="FR5266" s="2"/>
      <c r="FS5266" s="2"/>
      <c r="FT5266" s="2"/>
      <c r="FU5266" s="2"/>
      <c r="FV5266" s="2"/>
      <c r="FW5266" s="2"/>
      <c r="FX5266" s="2"/>
      <c r="FY5266" s="2"/>
      <c r="FZ5266" s="2"/>
      <c r="GA5266" s="2"/>
      <c r="GB5266" s="2"/>
      <c r="GC5266" s="2"/>
      <c r="GD5266" s="2"/>
      <c r="GE5266" s="2"/>
      <c r="GF5266" s="2"/>
      <c r="GG5266" s="2"/>
      <c r="GH5266" s="2"/>
      <c r="GI5266" s="2"/>
      <c r="GJ5266" s="2"/>
      <c r="GK5266" s="2"/>
      <c r="GL5266" s="2"/>
      <c r="GM5266" s="2"/>
      <c r="GN5266" s="2"/>
      <c r="GO5266" s="2"/>
      <c r="GP5266" s="2"/>
      <c r="GQ5266" s="2"/>
      <c r="GR5266" s="2"/>
      <c r="GS5266" s="2"/>
      <c r="GT5266" s="2"/>
      <c r="GU5266" s="2"/>
      <c r="GV5266" s="2"/>
      <c r="GW5266" s="2"/>
      <c r="GX5266" s="2"/>
      <c r="GY5266" s="2"/>
      <c r="GZ5266" s="2"/>
      <c r="HA5266" s="2"/>
      <c r="HB5266" s="2"/>
      <c r="HC5266" s="2"/>
      <c r="HD5266" s="2"/>
      <c r="HE5266" s="2"/>
      <c r="HF5266" s="2"/>
      <c r="HG5266" s="2"/>
      <c r="HH5266" s="2"/>
      <c r="HI5266" s="2"/>
      <c r="HJ5266" s="2"/>
      <c r="HK5266" s="2"/>
      <c r="HL5266" s="2"/>
      <c r="HM5266" s="2"/>
      <c r="HN5266" s="2"/>
      <c r="HO5266" s="2"/>
      <c r="HP5266" s="2"/>
      <c r="HQ5266" s="2"/>
      <c r="HR5266" s="2"/>
      <c r="HS5266" s="2"/>
      <c r="HT5266" s="2"/>
      <c r="HU5266" s="2"/>
      <c r="HV5266" s="2"/>
      <c r="HW5266" s="2"/>
      <c r="HX5266" s="2"/>
      <c r="HY5266" s="2"/>
      <c r="HZ5266" s="2"/>
      <c r="IA5266" s="2"/>
      <c r="IB5266" s="2"/>
      <c r="IC5266" s="2"/>
      <c r="ID5266" s="2"/>
      <c r="IE5266" s="2"/>
      <c r="IF5266" s="2"/>
      <c r="IG5266" s="2"/>
      <c r="IH5266" s="2"/>
      <c r="II5266" s="2"/>
      <c r="IJ5266" s="2"/>
      <c r="IK5266" s="2"/>
      <c r="IL5266" s="2"/>
      <c r="IM5266" s="2"/>
      <c r="IN5266" s="2"/>
      <c r="IO5266" s="2"/>
      <c r="IP5266" s="2"/>
      <c r="IQ5266" s="2"/>
    </row>
    <row r="5267" spans="1:251" s="16" customFormat="1" ht="18.75" customHeight="1">
      <c r="A5267" s="8"/>
      <c r="B5267" s="25"/>
      <c r="C5267" s="125" t="s">
        <v>552</v>
      </c>
      <c r="D5267" s="126"/>
      <c r="E5267" s="126"/>
      <c r="F5267" s="126"/>
      <c r="G5267" s="126"/>
      <c r="H5267" s="126"/>
      <c r="I5267" s="126"/>
      <c r="J5267" s="126"/>
      <c r="K5267" s="126"/>
      <c r="L5267" s="126"/>
      <c r="M5267" s="126"/>
      <c r="N5267" s="126"/>
      <c r="O5267" s="126"/>
      <c r="P5267" s="126"/>
      <c r="Q5267" s="126"/>
      <c r="R5267" s="126"/>
      <c r="S5267" s="126"/>
      <c r="T5267" s="126"/>
      <c r="U5267" s="126"/>
      <c r="V5267" s="126"/>
      <c r="W5267" s="126"/>
      <c r="X5267" s="126"/>
      <c r="Y5267" s="126"/>
      <c r="Z5267" s="127"/>
      <c r="AA5267" s="106">
        <v>118584</v>
      </c>
      <c r="AB5267" s="107"/>
      <c r="AC5267" s="107"/>
      <c r="AD5267" s="107"/>
      <c r="AE5267" s="107"/>
      <c r="AF5267" s="107"/>
      <c r="AG5267" s="107"/>
      <c r="AH5267" s="107"/>
      <c r="AI5267" s="108"/>
      <c r="AJ5267" s="106">
        <v>117368</v>
      </c>
      <c r="AK5267" s="107"/>
      <c r="AL5267" s="107"/>
      <c r="AM5267" s="107"/>
      <c r="AN5267" s="107"/>
      <c r="AO5267" s="107"/>
      <c r="AP5267" s="107"/>
      <c r="AQ5267" s="107"/>
      <c r="AR5267" s="108"/>
      <c r="AS5267" s="109"/>
      <c r="AT5267" s="110"/>
      <c r="AU5267" s="110"/>
      <c r="AV5267" s="110"/>
      <c r="AW5267" s="110"/>
      <c r="AX5267" s="111"/>
      <c r="AY5267" s="2"/>
      <c r="AZ5267" s="2"/>
      <c r="BA5267" s="2"/>
      <c r="BB5267" s="2"/>
      <c r="BC5267" s="2"/>
      <c r="BD5267" s="2"/>
      <c r="BE5267" s="2"/>
      <c r="BF5267" s="2"/>
      <c r="BG5267" s="2"/>
      <c r="BH5267" s="2"/>
      <c r="BI5267" s="2"/>
      <c r="BJ5267" s="2"/>
      <c r="BK5267" s="2"/>
      <c r="BL5267" s="2"/>
      <c r="BM5267" s="2"/>
      <c r="BN5267" s="2"/>
      <c r="BO5267" s="2"/>
      <c r="BP5267" s="2"/>
      <c r="BQ5267" s="2"/>
      <c r="BR5267" s="2"/>
      <c r="BS5267" s="2"/>
      <c r="BT5267" s="2"/>
      <c r="BU5267" s="2"/>
      <c r="BV5267" s="2"/>
      <c r="BW5267" s="2"/>
      <c r="BX5267" s="2"/>
      <c r="BY5267" s="2"/>
      <c r="BZ5267" s="2"/>
      <c r="CA5267" s="2"/>
      <c r="CB5267" s="2"/>
      <c r="CC5267" s="2"/>
      <c r="CD5267" s="2"/>
      <c r="CE5267" s="2"/>
      <c r="CF5267" s="2"/>
      <c r="CG5267" s="2"/>
      <c r="CH5267" s="2"/>
      <c r="CI5267" s="2"/>
      <c r="CJ5267" s="2"/>
      <c r="CK5267" s="2"/>
      <c r="CL5267" s="2"/>
      <c r="CM5267" s="2"/>
      <c r="CN5267" s="2"/>
      <c r="CO5267" s="2"/>
      <c r="CP5267" s="2"/>
      <c r="CQ5267" s="2"/>
      <c r="CR5267" s="2"/>
      <c r="CS5267" s="2"/>
      <c r="CT5267" s="2"/>
      <c r="CU5267" s="2"/>
      <c r="CV5267" s="2"/>
      <c r="CW5267" s="2"/>
      <c r="CX5267" s="2"/>
      <c r="CY5267" s="2"/>
      <c r="CZ5267" s="2"/>
      <c r="DA5267" s="2"/>
      <c r="DB5267" s="2"/>
      <c r="DC5267" s="2"/>
      <c r="DD5267" s="2"/>
      <c r="DE5267" s="2"/>
      <c r="DF5267" s="2"/>
      <c r="DG5267" s="2"/>
      <c r="DH5267" s="2"/>
      <c r="DI5267" s="2"/>
      <c r="DJ5267" s="2"/>
      <c r="DK5267" s="2"/>
      <c r="DL5267" s="2"/>
      <c r="DM5267" s="2"/>
      <c r="DN5267" s="2"/>
      <c r="DO5267" s="2"/>
      <c r="DP5267" s="2"/>
      <c r="DQ5267" s="2"/>
      <c r="DR5267" s="2"/>
      <c r="DS5267" s="2"/>
      <c r="DT5267" s="2"/>
      <c r="DU5267" s="2"/>
      <c r="DV5267" s="2"/>
      <c r="DW5267" s="2"/>
      <c r="DX5267" s="2"/>
      <c r="DY5267" s="2"/>
      <c r="DZ5267" s="2"/>
      <c r="EA5267" s="2"/>
      <c r="EB5267" s="2"/>
      <c r="EC5267" s="2"/>
      <c r="ED5267" s="2"/>
      <c r="EE5267" s="2"/>
      <c r="EF5267" s="2"/>
      <c r="EG5267" s="2"/>
      <c r="EH5267" s="2"/>
      <c r="EI5267" s="2"/>
      <c r="EJ5267" s="2"/>
      <c r="EK5267" s="2"/>
      <c r="EL5267" s="2"/>
      <c r="EM5267" s="2"/>
      <c r="EN5267" s="2"/>
      <c r="EO5267" s="2"/>
      <c r="EP5267" s="2"/>
      <c r="EQ5267" s="2"/>
      <c r="ER5267" s="2"/>
      <c r="ES5267" s="2"/>
      <c r="ET5267" s="2"/>
      <c r="EU5267" s="2"/>
      <c r="EV5267" s="2"/>
      <c r="EW5267" s="2"/>
      <c r="EX5267" s="2"/>
      <c r="EY5267" s="2"/>
      <c r="EZ5267" s="2"/>
      <c r="FA5267" s="2"/>
      <c r="FB5267" s="2"/>
      <c r="FC5267" s="2"/>
      <c r="FD5267" s="2"/>
      <c r="FE5267" s="2"/>
      <c r="FF5267" s="2"/>
      <c r="FG5267" s="2"/>
      <c r="FH5267" s="2"/>
      <c r="FI5267" s="2"/>
      <c r="FJ5267" s="2"/>
      <c r="FK5267" s="2"/>
      <c r="FL5267" s="2"/>
      <c r="FM5267" s="2"/>
      <c r="FN5267" s="2"/>
      <c r="FO5267" s="2"/>
      <c r="FP5267" s="2"/>
      <c r="FQ5267" s="2"/>
      <c r="FR5267" s="2"/>
      <c r="FS5267" s="2"/>
      <c r="FT5267" s="2"/>
      <c r="FU5267" s="2"/>
      <c r="FV5267" s="2"/>
      <c r="FW5267" s="2"/>
      <c r="FX5267" s="2"/>
      <c r="FY5267" s="2"/>
      <c r="FZ5267" s="2"/>
      <c r="GA5267" s="2"/>
      <c r="GB5267" s="2"/>
      <c r="GC5267" s="2"/>
      <c r="GD5267" s="2"/>
      <c r="GE5267" s="2"/>
      <c r="GF5267" s="2"/>
      <c r="GG5267" s="2"/>
      <c r="GH5267" s="2"/>
      <c r="GI5267" s="2"/>
      <c r="GJ5267" s="2"/>
      <c r="GK5267" s="2"/>
      <c r="GL5267" s="2"/>
      <c r="GM5267" s="2"/>
      <c r="GN5267" s="2"/>
      <c r="GO5267" s="2"/>
      <c r="GP5267" s="2"/>
      <c r="GQ5267" s="2"/>
      <c r="GR5267" s="2"/>
      <c r="GS5267" s="2"/>
      <c r="GT5267" s="2"/>
      <c r="GU5267" s="2"/>
      <c r="GV5267" s="2"/>
      <c r="GW5267" s="2"/>
      <c r="GX5267" s="2"/>
      <c r="GY5267" s="2"/>
      <c r="GZ5267" s="2"/>
      <c r="HA5267" s="2"/>
      <c r="HB5267" s="2"/>
      <c r="HC5267" s="2"/>
      <c r="HD5267" s="2"/>
      <c r="HE5267" s="2"/>
      <c r="HF5267" s="2"/>
      <c r="HG5267" s="2"/>
      <c r="HH5267" s="2"/>
      <c r="HI5267" s="2"/>
      <c r="HJ5267" s="2"/>
      <c r="HK5267" s="2"/>
      <c r="HL5267" s="2"/>
      <c r="HM5267" s="2"/>
      <c r="HN5267" s="2"/>
      <c r="HO5267" s="2"/>
      <c r="HP5267" s="2"/>
      <c r="HQ5267" s="2"/>
      <c r="HR5267" s="2"/>
      <c r="HS5267" s="2"/>
      <c r="HT5267" s="2"/>
      <c r="HU5267" s="2"/>
      <c r="HV5267" s="2"/>
      <c r="HW5267" s="2"/>
      <c r="HX5267" s="2"/>
      <c r="HY5267" s="2"/>
      <c r="HZ5267" s="2"/>
      <c r="IA5267" s="2"/>
      <c r="IB5267" s="2"/>
      <c r="IC5267" s="2"/>
      <c r="ID5267" s="2"/>
      <c r="IE5267" s="2"/>
      <c r="IF5267" s="2"/>
      <c r="IG5267" s="2"/>
      <c r="IH5267" s="2"/>
      <c r="II5267" s="2"/>
      <c r="IJ5267" s="2"/>
      <c r="IK5267" s="2"/>
      <c r="IL5267" s="2"/>
      <c r="IM5267" s="2"/>
      <c r="IN5267" s="2"/>
      <c r="IO5267" s="2"/>
      <c r="IP5267" s="2"/>
      <c r="IQ5267" s="2"/>
    </row>
    <row r="5268" spans="1:251" s="16" customFormat="1" ht="18.75" customHeight="1">
      <c r="A5268" s="8"/>
      <c r="B5268" s="25"/>
      <c r="C5268" s="125" t="s">
        <v>553</v>
      </c>
      <c r="D5268" s="126"/>
      <c r="E5268" s="126"/>
      <c r="F5268" s="126"/>
      <c r="G5268" s="126"/>
      <c r="H5268" s="126"/>
      <c r="I5268" s="126"/>
      <c r="J5268" s="126"/>
      <c r="K5268" s="126"/>
      <c r="L5268" s="126"/>
      <c r="M5268" s="126"/>
      <c r="N5268" s="126"/>
      <c r="O5268" s="126"/>
      <c r="P5268" s="126"/>
      <c r="Q5268" s="126"/>
      <c r="R5268" s="126"/>
      <c r="S5268" s="126"/>
      <c r="T5268" s="126"/>
      <c r="U5268" s="126"/>
      <c r="V5268" s="126"/>
      <c r="W5268" s="126"/>
      <c r="X5268" s="126"/>
      <c r="Y5268" s="126"/>
      <c r="Z5268" s="127"/>
      <c r="AA5268" s="106">
        <v>19877</v>
      </c>
      <c r="AB5268" s="107"/>
      <c r="AC5268" s="107"/>
      <c r="AD5268" s="107"/>
      <c r="AE5268" s="107"/>
      <c r="AF5268" s="107"/>
      <c r="AG5268" s="107"/>
      <c r="AH5268" s="107"/>
      <c r="AI5268" s="108"/>
      <c r="AJ5268" s="106">
        <v>19877</v>
      </c>
      <c r="AK5268" s="107"/>
      <c r="AL5268" s="107"/>
      <c r="AM5268" s="107"/>
      <c r="AN5268" s="107"/>
      <c r="AO5268" s="107"/>
      <c r="AP5268" s="107"/>
      <c r="AQ5268" s="107"/>
      <c r="AR5268" s="108"/>
      <c r="AS5268" s="109"/>
      <c r="AT5268" s="110"/>
      <c r="AU5268" s="110"/>
      <c r="AV5268" s="110"/>
      <c r="AW5268" s="110"/>
      <c r="AX5268" s="111"/>
      <c r="AY5268" s="2"/>
      <c r="AZ5268" s="2"/>
      <c r="BA5268" s="2"/>
      <c r="BB5268" s="2"/>
      <c r="BC5268" s="2"/>
      <c r="BD5268" s="2"/>
      <c r="BE5268" s="2"/>
      <c r="BF5268" s="2"/>
      <c r="BG5268" s="2"/>
      <c r="BH5268" s="2"/>
      <c r="BI5268" s="2"/>
      <c r="BJ5268" s="2"/>
      <c r="BK5268" s="2"/>
      <c r="BL5268" s="2"/>
      <c r="BM5268" s="2"/>
      <c r="BN5268" s="2"/>
      <c r="BO5268" s="2"/>
      <c r="BP5268" s="2"/>
      <c r="BQ5268" s="2"/>
      <c r="BR5268" s="2"/>
      <c r="BS5268" s="2"/>
      <c r="BT5268" s="2"/>
      <c r="BU5268" s="2"/>
      <c r="BV5268" s="2"/>
      <c r="BW5268" s="2"/>
      <c r="BX5268" s="2"/>
      <c r="BY5268" s="2"/>
      <c r="BZ5268" s="2"/>
      <c r="CA5268" s="2"/>
      <c r="CB5268" s="2"/>
      <c r="CC5268" s="2"/>
      <c r="CD5268" s="2"/>
      <c r="CE5268" s="2"/>
      <c r="CF5268" s="2"/>
      <c r="CG5268" s="2"/>
      <c r="CH5268" s="2"/>
      <c r="CI5268" s="2"/>
      <c r="CJ5268" s="2"/>
      <c r="CK5268" s="2"/>
      <c r="CL5268" s="2"/>
      <c r="CM5268" s="2"/>
      <c r="CN5268" s="2"/>
      <c r="CO5268" s="2"/>
      <c r="CP5268" s="2"/>
      <c r="CQ5268" s="2"/>
      <c r="CR5268" s="2"/>
      <c r="CS5268" s="2"/>
      <c r="CT5268" s="2"/>
      <c r="CU5268" s="2"/>
      <c r="CV5268" s="2"/>
      <c r="CW5268" s="2"/>
      <c r="CX5268" s="2"/>
      <c r="CY5268" s="2"/>
      <c r="CZ5268" s="2"/>
      <c r="DA5268" s="2"/>
      <c r="DB5268" s="2"/>
      <c r="DC5268" s="2"/>
      <c r="DD5268" s="2"/>
      <c r="DE5268" s="2"/>
      <c r="DF5268" s="2"/>
      <c r="DG5268" s="2"/>
      <c r="DH5268" s="2"/>
      <c r="DI5268" s="2"/>
      <c r="DJ5268" s="2"/>
      <c r="DK5268" s="2"/>
      <c r="DL5268" s="2"/>
      <c r="DM5268" s="2"/>
      <c r="DN5268" s="2"/>
      <c r="DO5268" s="2"/>
      <c r="DP5268" s="2"/>
      <c r="DQ5268" s="2"/>
      <c r="DR5268" s="2"/>
      <c r="DS5268" s="2"/>
      <c r="DT5268" s="2"/>
      <c r="DU5268" s="2"/>
      <c r="DV5268" s="2"/>
      <c r="DW5268" s="2"/>
      <c r="DX5268" s="2"/>
      <c r="DY5268" s="2"/>
      <c r="DZ5268" s="2"/>
      <c r="EA5268" s="2"/>
      <c r="EB5268" s="2"/>
      <c r="EC5268" s="2"/>
      <c r="ED5268" s="2"/>
      <c r="EE5268" s="2"/>
      <c r="EF5268" s="2"/>
      <c r="EG5268" s="2"/>
      <c r="EH5268" s="2"/>
      <c r="EI5268" s="2"/>
      <c r="EJ5268" s="2"/>
      <c r="EK5268" s="2"/>
      <c r="EL5268" s="2"/>
      <c r="EM5268" s="2"/>
      <c r="EN5268" s="2"/>
      <c r="EO5268" s="2"/>
      <c r="EP5268" s="2"/>
      <c r="EQ5268" s="2"/>
      <c r="ER5268" s="2"/>
      <c r="ES5268" s="2"/>
      <c r="ET5268" s="2"/>
      <c r="EU5268" s="2"/>
      <c r="EV5268" s="2"/>
      <c r="EW5268" s="2"/>
      <c r="EX5268" s="2"/>
      <c r="EY5268" s="2"/>
      <c r="EZ5268" s="2"/>
      <c r="FA5268" s="2"/>
      <c r="FB5268" s="2"/>
      <c r="FC5268" s="2"/>
      <c r="FD5268" s="2"/>
      <c r="FE5268" s="2"/>
      <c r="FF5268" s="2"/>
      <c r="FG5268" s="2"/>
      <c r="FH5268" s="2"/>
      <c r="FI5268" s="2"/>
      <c r="FJ5268" s="2"/>
      <c r="FK5268" s="2"/>
      <c r="FL5268" s="2"/>
      <c r="FM5268" s="2"/>
      <c r="FN5268" s="2"/>
      <c r="FO5268" s="2"/>
      <c r="FP5268" s="2"/>
      <c r="FQ5268" s="2"/>
      <c r="FR5268" s="2"/>
      <c r="FS5268" s="2"/>
      <c r="FT5268" s="2"/>
      <c r="FU5268" s="2"/>
      <c r="FV5268" s="2"/>
      <c r="FW5268" s="2"/>
      <c r="FX5268" s="2"/>
      <c r="FY5268" s="2"/>
      <c r="FZ5268" s="2"/>
      <c r="GA5268" s="2"/>
      <c r="GB5268" s="2"/>
      <c r="GC5268" s="2"/>
      <c r="GD5268" s="2"/>
      <c r="GE5268" s="2"/>
      <c r="GF5268" s="2"/>
      <c r="GG5268" s="2"/>
      <c r="GH5268" s="2"/>
      <c r="GI5268" s="2"/>
      <c r="GJ5268" s="2"/>
      <c r="GK5268" s="2"/>
      <c r="GL5268" s="2"/>
      <c r="GM5268" s="2"/>
      <c r="GN5268" s="2"/>
      <c r="GO5268" s="2"/>
      <c r="GP5268" s="2"/>
      <c r="GQ5268" s="2"/>
      <c r="GR5268" s="2"/>
      <c r="GS5268" s="2"/>
      <c r="GT5268" s="2"/>
      <c r="GU5268" s="2"/>
      <c r="GV5268" s="2"/>
      <c r="GW5268" s="2"/>
      <c r="GX5268" s="2"/>
      <c r="GY5268" s="2"/>
      <c r="GZ5268" s="2"/>
      <c r="HA5268" s="2"/>
      <c r="HB5268" s="2"/>
      <c r="HC5268" s="2"/>
      <c r="HD5268" s="2"/>
      <c r="HE5268" s="2"/>
      <c r="HF5268" s="2"/>
      <c r="HG5268" s="2"/>
      <c r="HH5268" s="2"/>
      <c r="HI5268" s="2"/>
      <c r="HJ5268" s="2"/>
      <c r="HK5268" s="2"/>
      <c r="HL5268" s="2"/>
      <c r="HM5268" s="2"/>
      <c r="HN5268" s="2"/>
      <c r="HO5268" s="2"/>
      <c r="HP5268" s="2"/>
      <c r="HQ5268" s="2"/>
      <c r="HR5268" s="2"/>
      <c r="HS5268" s="2"/>
      <c r="HT5268" s="2"/>
      <c r="HU5268" s="2"/>
      <c r="HV5268" s="2"/>
      <c r="HW5268" s="2"/>
      <c r="HX5268" s="2"/>
      <c r="HY5268" s="2"/>
      <c r="HZ5268" s="2"/>
      <c r="IA5268" s="2"/>
      <c r="IB5268" s="2"/>
      <c r="IC5268" s="2"/>
      <c r="ID5268" s="2"/>
      <c r="IE5268" s="2"/>
      <c r="IF5268" s="2"/>
      <c r="IG5268" s="2"/>
      <c r="IH5268" s="2"/>
      <c r="II5268" s="2"/>
      <c r="IJ5268" s="2"/>
      <c r="IK5268" s="2"/>
      <c r="IL5268" s="2"/>
      <c r="IM5268" s="2"/>
      <c r="IN5268" s="2"/>
      <c r="IO5268" s="2"/>
      <c r="IP5268" s="2"/>
      <c r="IQ5268" s="2"/>
    </row>
    <row r="5269" spans="1:251" s="16" customFormat="1" ht="18.75" customHeight="1">
      <c r="A5269" s="8"/>
      <c r="B5269" s="25"/>
      <c r="C5269" s="125" t="s">
        <v>554</v>
      </c>
      <c r="D5269" s="126"/>
      <c r="E5269" s="126"/>
      <c r="F5269" s="126"/>
      <c r="G5269" s="126"/>
      <c r="H5269" s="126"/>
      <c r="I5269" s="126"/>
      <c r="J5269" s="126"/>
      <c r="K5269" s="126"/>
      <c r="L5269" s="126"/>
      <c r="M5269" s="126"/>
      <c r="N5269" s="126"/>
      <c r="O5269" s="126"/>
      <c r="P5269" s="126"/>
      <c r="Q5269" s="126"/>
      <c r="R5269" s="126"/>
      <c r="S5269" s="126"/>
      <c r="T5269" s="126"/>
      <c r="U5269" s="126"/>
      <c r="V5269" s="126"/>
      <c r="W5269" s="126"/>
      <c r="X5269" s="126"/>
      <c r="Y5269" s="126"/>
      <c r="Z5269" s="127"/>
      <c r="AA5269" s="106">
        <v>3060</v>
      </c>
      <c r="AB5269" s="107"/>
      <c r="AC5269" s="107"/>
      <c r="AD5269" s="107"/>
      <c r="AE5269" s="107"/>
      <c r="AF5269" s="107"/>
      <c r="AG5269" s="107"/>
      <c r="AH5269" s="107"/>
      <c r="AI5269" s="108"/>
      <c r="AJ5269" s="106">
        <v>2977</v>
      </c>
      <c r="AK5269" s="107"/>
      <c r="AL5269" s="107"/>
      <c r="AM5269" s="107"/>
      <c r="AN5269" s="107"/>
      <c r="AO5269" s="107"/>
      <c r="AP5269" s="107"/>
      <c r="AQ5269" s="107"/>
      <c r="AR5269" s="108"/>
      <c r="AS5269" s="109"/>
      <c r="AT5269" s="110"/>
      <c r="AU5269" s="110"/>
      <c r="AV5269" s="110"/>
      <c r="AW5269" s="110"/>
      <c r="AX5269" s="111"/>
      <c r="AY5269" s="2"/>
      <c r="AZ5269" s="2"/>
      <c r="BA5269" s="2"/>
      <c r="BB5269" s="2"/>
      <c r="BC5269" s="2"/>
      <c r="BD5269" s="2"/>
      <c r="BE5269" s="2"/>
      <c r="BF5269" s="2"/>
      <c r="BG5269" s="2"/>
      <c r="BH5269" s="2"/>
      <c r="BI5269" s="2"/>
      <c r="BJ5269" s="2"/>
      <c r="BK5269" s="2"/>
      <c r="BL5269" s="2"/>
      <c r="BM5269" s="2"/>
      <c r="BN5269" s="2"/>
      <c r="BO5269" s="2"/>
      <c r="BP5269" s="2"/>
      <c r="BQ5269" s="2"/>
      <c r="BR5269" s="2"/>
      <c r="BS5269" s="2"/>
      <c r="BT5269" s="2"/>
      <c r="BU5269" s="2"/>
      <c r="BV5269" s="2"/>
      <c r="BW5269" s="2"/>
      <c r="BX5269" s="2"/>
      <c r="BY5269" s="2"/>
      <c r="BZ5269" s="2"/>
      <c r="CA5269" s="2"/>
      <c r="CB5269" s="2"/>
      <c r="CC5269" s="2"/>
      <c r="CD5269" s="2"/>
      <c r="CE5269" s="2"/>
      <c r="CF5269" s="2"/>
      <c r="CG5269" s="2"/>
      <c r="CH5269" s="2"/>
      <c r="CI5269" s="2"/>
      <c r="CJ5269" s="2"/>
      <c r="CK5269" s="2"/>
      <c r="CL5269" s="2"/>
      <c r="CM5269" s="2"/>
      <c r="CN5269" s="2"/>
      <c r="CO5269" s="2"/>
      <c r="CP5269" s="2"/>
      <c r="CQ5269" s="2"/>
      <c r="CR5269" s="2"/>
      <c r="CS5269" s="2"/>
      <c r="CT5269" s="2"/>
      <c r="CU5269" s="2"/>
      <c r="CV5269" s="2"/>
      <c r="CW5269" s="2"/>
      <c r="CX5269" s="2"/>
      <c r="CY5269" s="2"/>
      <c r="CZ5269" s="2"/>
      <c r="DA5269" s="2"/>
      <c r="DB5269" s="2"/>
      <c r="DC5269" s="2"/>
      <c r="DD5269" s="2"/>
      <c r="DE5269" s="2"/>
      <c r="DF5269" s="2"/>
      <c r="DG5269" s="2"/>
      <c r="DH5269" s="2"/>
      <c r="DI5269" s="2"/>
      <c r="DJ5269" s="2"/>
      <c r="DK5269" s="2"/>
      <c r="DL5269" s="2"/>
      <c r="DM5269" s="2"/>
      <c r="DN5269" s="2"/>
      <c r="DO5269" s="2"/>
      <c r="DP5269" s="2"/>
      <c r="DQ5269" s="2"/>
      <c r="DR5269" s="2"/>
      <c r="DS5269" s="2"/>
      <c r="DT5269" s="2"/>
      <c r="DU5269" s="2"/>
      <c r="DV5269" s="2"/>
      <c r="DW5269" s="2"/>
      <c r="DX5269" s="2"/>
      <c r="DY5269" s="2"/>
      <c r="DZ5269" s="2"/>
      <c r="EA5269" s="2"/>
      <c r="EB5269" s="2"/>
      <c r="EC5269" s="2"/>
      <c r="ED5269" s="2"/>
      <c r="EE5269" s="2"/>
      <c r="EF5269" s="2"/>
      <c r="EG5269" s="2"/>
      <c r="EH5269" s="2"/>
      <c r="EI5269" s="2"/>
      <c r="EJ5269" s="2"/>
      <c r="EK5269" s="2"/>
      <c r="EL5269" s="2"/>
      <c r="EM5269" s="2"/>
      <c r="EN5269" s="2"/>
      <c r="EO5269" s="2"/>
      <c r="EP5269" s="2"/>
      <c r="EQ5269" s="2"/>
      <c r="ER5269" s="2"/>
      <c r="ES5269" s="2"/>
      <c r="ET5269" s="2"/>
      <c r="EU5269" s="2"/>
      <c r="EV5269" s="2"/>
      <c r="EW5269" s="2"/>
      <c r="EX5269" s="2"/>
      <c r="EY5269" s="2"/>
      <c r="EZ5269" s="2"/>
      <c r="FA5269" s="2"/>
      <c r="FB5269" s="2"/>
      <c r="FC5269" s="2"/>
      <c r="FD5269" s="2"/>
      <c r="FE5269" s="2"/>
      <c r="FF5269" s="2"/>
      <c r="FG5269" s="2"/>
      <c r="FH5269" s="2"/>
      <c r="FI5269" s="2"/>
      <c r="FJ5269" s="2"/>
      <c r="FK5269" s="2"/>
      <c r="FL5269" s="2"/>
      <c r="FM5269" s="2"/>
      <c r="FN5269" s="2"/>
      <c r="FO5269" s="2"/>
      <c r="FP5269" s="2"/>
      <c r="FQ5269" s="2"/>
      <c r="FR5269" s="2"/>
      <c r="FS5269" s="2"/>
      <c r="FT5269" s="2"/>
      <c r="FU5269" s="2"/>
      <c r="FV5269" s="2"/>
      <c r="FW5269" s="2"/>
      <c r="FX5269" s="2"/>
      <c r="FY5269" s="2"/>
      <c r="FZ5269" s="2"/>
      <c r="GA5269" s="2"/>
      <c r="GB5269" s="2"/>
      <c r="GC5269" s="2"/>
      <c r="GD5269" s="2"/>
      <c r="GE5269" s="2"/>
      <c r="GF5269" s="2"/>
      <c r="GG5269" s="2"/>
      <c r="GH5269" s="2"/>
      <c r="GI5269" s="2"/>
      <c r="GJ5269" s="2"/>
      <c r="GK5269" s="2"/>
      <c r="GL5269" s="2"/>
      <c r="GM5269" s="2"/>
      <c r="GN5269" s="2"/>
      <c r="GO5269" s="2"/>
      <c r="GP5269" s="2"/>
      <c r="GQ5269" s="2"/>
      <c r="GR5269" s="2"/>
      <c r="GS5269" s="2"/>
      <c r="GT5269" s="2"/>
      <c r="GU5269" s="2"/>
      <c r="GV5269" s="2"/>
      <c r="GW5269" s="2"/>
      <c r="GX5269" s="2"/>
      <c r="GY5269" s="2"/>
      <c r="GZ5269" s="2"/>
      <c r="HA5269" s="2"/>
      <c r="HB5269" s="2"/>
      <c r="HC5269" s="2"/>
      <c r="HD5269" s="2"/>
      <c r="HE5269" s="2"/>
      <c r="HF5269" s="2"/>
      <c r="HG5269" s="2"/>
      <c r="HH5269" s="2"/>
      <c r="HI5269" s="2"/>
      <c r="HJ5269" s="2"/>
      <c r="HK5269" s="2"/>
      <c r="HL5269" s="2"/>
      <c r="HM5269" s="2"/>
      <c r="HN5269" s="2"/>
      <c r="HO5269" s="2"/>
      <c r="HP5269" s="2"/>
      <c r="HQ5269" s="2"/>
      <c r="HR5269" s="2"/>
      <c r="HS5269" s="2"/>
      <c r="HT5269" s="2"/>
      <c r="HU5269" s="2"/>
      <c r="HV5269" s="2"/>
      <c r="HW5269" s="2"/>
      <c r="HX5269" s="2"/>
      <c r="HY5269" s="2"/>
      <c r="HZ5269" s="2"/>
      <c r="IA5269" s="2"/>
      <c r="IB5269" s="2"/>
      <c r="IC5269" s="2"/>
      <c r="ID5269" s="2"/>
      <c r="IE5269" s="2"/>
      <c r="IF5269" s="2"/>
      <c r="IG5269" s="2"/>
      <c r="IH5269" s="2"/>
      <c r="II5269" s="2"/>
      <c r="IJ5269" s="2"/>
      <c r="IK5269" s="2"/>
      <c r="IL5269" s="2"/>
      <c r="IM5269" s="2"/>
      <c r="IN5269" s="2"/>
      <c r="IO5269" s="2"/>
      <c r="IP5269" s="2"/>
      <c r="IQ5269" s="2"/>
    </row>
    <row r="5270" spans="1:251" s="16" customFormat="1" ht="18.75" customHeight="1">
      <c r="A5270" s="8"/>
      <c r="B5270" s="25"/>
      <c r="C5270" s="125" t="s">
        <v>555</v>
      </c>
      <c r="D5270" s="126"/>
      <c r="E5270" s="126"/>
      <c r="F5270" s="126"/>
      <c r="G5270" s="126"/>
      <c r="H5270" s="126"/>
      <c r="I5270" s="126"/>
      <c r="J5270" s="126"/>
      <c r="K5270" s="126"/>
      <c r="L5270" s="126"/>
      <c r="M5270" s="126"/>
      <c r="N5270" s="126"/>
      <c r="O5270" s="126"/>
      <c r="P5270" s="126"/>
      <c r="Q5270" s="126"/>
      <c r="R5270" s="126"/>
      <c r="S5270" s="126"/>
      <c r="T5270" s="126"/>
      <c r="U5270" s="126"/>
      <c r="V5270" s="126"/>
      <c r="W5270" s="126"/>
      <c r="X5270" s="126"/>
      <c r="Y5270" s="126"/>
      <c r="Z5270" s="127"/>
      <c r="AA5270" s="106">
        <v>1012</v>
      </c>
      <c r="AB5270" s="107"/>
      <c r="AC5270" s="107"/>
      <c r="AD5270" s="107"/>
      <c r="AE5270" s="107"/>
      <c r="AF5270" s="107"/>
      <c r="AG5270" s="107"/>
      <c r="AH5270" s="107"/>
      <c r="AI5270" s="108"/>
      <c r="AJ5270" s="106">
        <v>1019</v>
      </c>
      <c r="AK5270" s="107"/>
      <c r="AL5270" s="107"/>
      <c r="AM5270" s="107"/>
      <c r="AN5270" s="107"/>
      <c r="AO5270" s="107"/>
      <c r="AP5270" s="107"/>
      <c r="AQ5270" s="107"/>
      <c r="AR5270" s="108"/>
      <c r="AS5270" s="109"/>
      <c r="AT5270" s="110"/>
      <c r="AU5270" s="110"/>
      <c r="AV5270" s="110"/>
      <c r="AW5270" s="110"/>
      <c r="AX5270" s="111"/>
      <c r="AY5270" s="2"/>
      <c r="AZ5270" s="2"/>
      <c r="BA5270" s="2"/>
      <c r="BB5270" s="2"/>
      <c r="BC5270" s="2"/>
      <c r="BD5270" s="2"/>
      <c r="BE5270" s="2"/>
      <c r="BF5270" s="2"/>
      <c r="BG5270" s="2"/>
      <c r="BH5270" s="2"/>
      <c r="BI5270" s="2"/>
      <c r="BJ5270" s="2"/>
      <c r="BK5270" s="2"/>
      <c r="BL5270" s="2"/>
      <c r="BM5270" s="2"/>
      <c r="BN5270" s="2"/>
      <c r="BO5270" s="2"/>
      <c r="BP5270" s="2"/>
      <c r="BQ5270" s="2"/>
      <c r="BR5270" s="2"/>
      <c r="BS5270" s="2"/>
      <c r="BT5270" s="2"/>
      <c r="BU5270" s="2"/>
      <c r="BV5270" s="2"/>
      <c r="BW5270" s="2"/>
      <c r="BX5270" s="2"/>
      <c r="BY5270" s="2"/>
      <c r="BZ5270" s="2"/>
      <c r="CA5270" s="2"/>
      <c r="CB5270" s="2"/>
      <c r="CC5270" s="2"/>
      <c r="CD5270" s="2"/>
      <c r="CE5270" s="2"/>
      <c r="CF5270" s="2"/>
      <c r="CG5270" s="2"/>
      <c r="CH5270" s="2"/>
      <c r="CI5270" s="2"/>
      <c r="CJ5270" s="2"/>
      <c r="CK5270" s="2"/>
      <c r="CL5270" s="2"/>
      <c r="CM5270" s="2"/>
      <c r="CN5270" s="2"/>
      <c r="CO5270" s="2"/>
      <c r="CP5270" s="2"/>
      <c r="CQ5270" s="2"/>
      <c r="CR5270" s="2"/>
      <c r="CS5270" s="2"/>
      <c r="CT5270" s="2"/>
      <c r="CU5270" s="2"/>
      <c r="CV5270" s="2"/>
      <c r="CW5270" s="2"/>
      <c r="CX5270" s="2"/>
      <c r="CY5270" s="2"/>
      <c r="CZ5270" s="2"/>
      <c r="DA5270" s="2"/>
      <c r="DB5270" s="2"/>
      <c r="DC5270" s="2"/>
      <c r="DD5270" s="2"/>
      <c r="DE5270" s="2"/>
      <c r="DF5270" s="2"/>
      <c r="DG5270" s="2"/>
      <c r="DH5270" s="2"/>
      <c r="DI5270" s="2"/>
      <c r="DJ5270" s="2"/>
      <c r="DK5270" s="2"/>
      <c r="DL5270" s="2"/>
      <c r="DM5270" s="2"/>
      <c r="DN5270" s="2"/>
      <c r="DO5270" s="2"/>
      <c r="DP5270" s="2"/>
      <c r="DQ5270" s="2"/>
      <c r="DR5270" s="2"/>
      <c r="DS5270" s="2"/>
      <c r="DT5270" s="2"/>
      <c r="DU5270" s="2"/>
      <c r="DV5270" s="2"/>
      <c r="DW5270" s="2"/>
      <c r="DX5270" s="2"/>
      <c r="DY5270" s="2"/>
      <c r="DZ5270" s="2"/>
      <c r="EA5270" s="2"/>
      <c r="EB5270" s="2"/>
      <c r="EC5270" s="2"/>
      <c r="ED5270" s="2"/>
      <c r="EE5270" s="2"/>
      <c r="EF5270" s="2"/>
      <c r="EG5270" s="2"/>
      <c r="EH5270" s="2"/>
      <c r="EI5270" s="2"/>
      <c r="EJ5270" s="2"/>
      <c r="EK5270" s="2"/>
      <c r="EL5270" s="2"/>
      <c r="EM5270" s="2"/>
      <c r="EN5270" s="2"/>
      <c r="EO5270" s="2"/>
      <c r="EP5270" s="2"/>
      <c r="EQ5270" s="2"/>
      <c r="ER5270" s="2"/>
      <c r="ES5270" s="2"/>
      <c r="ET5270" s="2"/>
      <c r="EU5270" s="2"/>
      <c r="EV5270" s="2"/>
      <c r="EW5270" s="2"/>
      <c r="EX5270" s="2"/>
      <c r="EY5270" s="2"/>
      <c r="EZ5270" s="2"/>
      <c r="FA5270" s="2"/>
      <c r="FB5270" s="2"/>
      <c r="FC5270" s="2"/>
      <c r="FD5270" s="2"/>
      <c r="FE5270" s="2"/>
      <c r="FF5270" s="2"/>
      <c r="FG5270" s="2"/>
      <c r="FH5270" s="2"/>
      <c r="FI5270" s="2"/>
      <c r="FJ5270" s="2"/>
      <c r="FK5270" s="2"/>
      <c r="FL5270" s="2"/>
      <c r="FM5270" s="2"/>
      <c r="FN5270" s="2"/>
      <c r="FO5270" s="2"/>
      <c r="FP5270" s="2"/>
      <c r="FQ5270" s="2"/>
      <c r="FR5270" s="2"/>
      <c r="FS5270" s="2"/>
      <c r="FT5270" s="2"/>
      <c r="FU5270" s="2"/>
      <c r="FV5270" s="2"/>
      <c r="FW5270" s="2"/>
      <c r="FX5270" s="2"/>
      <c r="FY5270" s="2"/>
      <c r="FZ5270" s="2"/>
      <c r="GA5270" s="2"/>
      <c r="GB5270" s="2"/>
      <c r="GC5270" s="2"/>
      <c r="GD5270" s="2"/>
      <c r="GE5270" s="2"/>
      <c r="GF5270" s="2"/>
      <c r="GG5270" s="2"/>
      <c r="GH5270" s="2"/>
      <c r="GI5270" s="2"/>
      <c r="GJ5270" s="2"/>
      <c r="GK5270" s="2"/>
      <c r="GL5270" s="2"/>
      <c r="GM5270" s="2"/>
      <c r="GN5270" s="2"/>
      <c r="GO5270" s="2"/>
      <c r="GP5270" s="2"/>
      <c r="GQ5270" s="2"/>
      <c r="GR5270" s="2"/>
      <c r="GS5270" s="2"/>
      <c r="GT5270" s="2"/>
      <c r="GU5270" s="2"/>
      <c r="GV5270" s="2"/>
      <c r="GW5270" s="2"/>
      <c r="GX5270" s="2"/>
      <c r="GY5270" s="2"/>
      <c r="GZ5270" s="2"/>
      <c r="HA5270" s="2"/>
      <c r="HB5270" s="2"/>
      <c r="HC5270" s="2"/>
      <c r="HD5270" s="2"/>
      <c r="HE5270" s="2"/>
      <c r="HF5270" s="2"/>
      <c r="HG5270" s="2"/>
      <c r="HH5270" s="2"/>
      <c r="HI5270" s="2"/>
      <c r="HJ5270" s="2"/>
      <c r="HK5270" s="2"/>
      <c r="HL5270" s="2"/>
      <c r="HM5270" s="2"/>
      <c r="HN5270" s="2"/>
      <c r="HO5270" s="2"/>
      <c r="HP5270" s="2"/>
      <c r="HQ5270" s="2"/>
      <c r="HR5270" s="2"/>
      <c r="HS5270" s="2"/>
      <c r="HT5270" s="2"/>
      <c r="HU5270" s="2"/>
      <c r="HV5270" s="2"/>
      <c r="HW5270" s="2"/>
      <c r="HX5270" s="2"/>
      <c r="HY5270" s="2"/>
      <c r="HZ5270" s="2"/>
      <c r="IA5270" s="2"/>
      <c r="IB5270" s="2"/>
      <c r="IC5270" s="2"/>
      <c r="ID5270" s="2"/>
      <c r="IE5270" s="2"/>
      <c r="IF5270" s="2"/>
      <c r="IG5270" s="2"/>
      <c r="IH5270" s="2"/>
      <c r="II5270" s="2"/>
      <c r="IJ5270" s="2"/>
      <c r="IK5270" s="2"/>
      <c r="IL5270" s="2"/>
      <c r="IM5270" s="2"/>
      <c r="IN5270" s="2"/>
      <c r="IO5270" s="2"/>
      <c r="IP5270" s="2"/>
      <c r="IQ5270" s="2"/>
    </row>
    <row r="5271" spans="1:251" s="16" customFormat="1" ht="18.75" customHeight="1" thickBot="1">
      <c r="A5271" s="17"/>
      <c r="B5271" s="136" t="s">
        <v>13</v>
      </c>
      <c r="C5271" s="137"/>
      <c r="D5271" s="137"/>
      <c r="E5271" s="137"/>
      <c r="F5271" s="137"/>
      <c r="G5271" s="137"/>
      <c r="H5271" s="137"/>
      <c r="I5271" s="137"/>
      <c r="J5271" s="137"/>
      <c r="K5271" s="137"/>
      <c r="L5271" s="137"/>
      <c r="M5271" s="137"/>
      <c r="N5271" s="137"/>
      <c r="O5271" s="137"/>
      <c r="P5271" s="137"/>
      <c r="Q5271" s="137"/>
      <c r="R5271" s="137"/>
      <c r="S5271" s="137"/>
      <c r="T5271" s="137"/>
      <c r="U5271" s="137"/>
      <c r="V5271" s="137"/>
      <c r="W5271" s="137"/>
      <c r="X5271" s="137"/>
      <c r="Y5271" s="137"/>
      <c r="Z5271" s="138"/>
      <c r="AA5271" s="115">
        <f>SUM($AA$5267:$AA$5270)</f>
        <v>142533</v>
      </c>
      <c r="AB5271" s="116"/>
      <c r="AC5271" s="116"/>
      <c r="AD5271" s="116"/>
      <c r="AE5271" s="116"/>
      <c r="AF5271" s="116"/>
      <c r="AG5271" s="116"/>
      <c r="AH5271" s="116"/>
      <c r="AI5271" s="117"/>
      <c r="AJ5271" s="115">
        <f>SUM($AJ$5267:$AJ$5270)</f>
        <v>141241</v>
      </c>
      <c r="AK5271" s="116"/>
      <c r="AL5271" s="116"/>
      <c r="AM5271" s="116"/>
      <c r="AN5271" s="116"/>
      <c r="AO5271" s="116"/>
      <c r="AP5271" s="116"/>
      <c r="AQ5271" s="116"/>
      <c r="AR5271" s="117"/>
      <c r="AS5271" s="112"/>
      <c r="AT5271" s="113"/>
      <c r="AU5271" s="113"/>
      <c r="AV5271" s="113"/>
      <c r="AW5271" s="113"/>
      <c r="AX5271" s="114"/>
      <c r="AY5271" s="2"/>
      <c r="AZ5271" s="2"/>
      <c r="BA5271" s="2"/>
      <c r="BB5271" s="2"/>
      <c r="BC5271" s="2"/>
      <c r="BD5271" s="2"/>
      <c r="BE5271" s="2"/>
      <c r="BF5271" s="2"/>
      <c r="BG5271" s="2"/>
      <c r="BH5271" s="2"/>
      <c r="BI5271" s="2"/>
      <c r="BJ5271" s="2"/>
      <c r="BK5271" s="2"/>
      <c r="BL5271" s="2"/>
      <c r="BM5271" s="2"/>
      <c r="BN5271" s="2"/>
      <c r="BO5271" s="2"/>
      <c r="BP5271" s="2"/>
      <c r="BQ5271" s="2"/>
      <c r="BR5271" s="2"/>
      <c r="BS5271" s="2"/>
      <c r="BT5271" s="2"/>
      <c r="BU5271" s="2"/>
      <c r="BV5271" s="2"/>
      <c r="BW5271" s="2"/>
      <c r="BX5271" s="2"/>
      <c r="BY5271" s="2"/>
      <c r="BZ5271" s="2"/>
      <c r="CA5271" s="2"/>
      <c r="CB5271" s="2"/>
      <c r="CC5271" s="2"/>
      <c r="CD5271" s="2"/>
      <c r="CE5271" s="2"/>
      <c r="CF5271" s="2"/>
      <c r="CG5271" s="2"/>
      <c r="CH5271" s="2"/>
      <c r="CI5271" s="2"/>
      <c r="CJ5271" s="2"/>
      <c r="CK5271" s="2"/>
      <c r="CL5271" s="2"/>
      <c r="CM5271" s="2"/>
      <c r="CN5271" s="2"/>
      <c r="CO5271" s="2"/>
      <c r="CP5271" s="2"/>
      <c r="CQ5271" s="2"/>
      <c r="CR5271" s="2"/>
      <c r="CS5271" s="2"/>
      <c r="CT5271" s="2"/>
      <c r="CU5271" s="2"/>
      <c r="CV5271" s="2"/>
      <c r="CW5271" s="2"/>
      <c r="CX5271" s="2"/>
      <c r="CY5271" s="2"/>
      <c r="CZ5271" s="2"/>
      <c r="DA5271" s="2"/>
      <c r="DB5271" s="2"/>
      <c r="DC5271" s="2"/>
      <c r="DD5271" s="2"/>
      <c r="DE5271" s="2"/>
      <c r="DF5271" s="2"/>
      <c r="DG5271" s="2"/>
      <c r="DH5271" s="2"/>
      <c r="DI5271" s="2"/>
      <c r="DJ5271" s="2"/>
      <c r="DK5271" s="2"/>
      <c r="DL5271" s="2"/>
      <c r="DM5271" s="2"/>
      <c r="DN5271" s="2"/>
      <c r="DO5271" s="2"/>
      <c r="DP5271" s="2"/>
      <c r="DQ5271" s="2"/>
      <c r="DR5271" s="2"/>
      <c r="DS5271" s="2"/>
      <c r="DT5271" s="2"/>
      <c r="DU5271" s="2"/>
      <c r="DV5271" s="2"/>
      <c r="DW5271" s="2"/>
      <c r="DX5271" s="2"/>
      <c r="DY5271" s="2"/>
      <c r="DZ5271" s="2"/>
      <c r="EA5271" s="2"/>
      <c r="EB5271" s="2"/>
      <c r="EC5271" s="2"/>
      <c r="ED5271" s="2"/>
      <c r="EE5271" s="2"/>
      <c r="EF5271" s="2"/>
      <c r="EG5271" s="2"/>
      <c r="EH5271" s="2"/>
      <c r="EI5271" s="2"/>
      <c r="EJ5271" s="2"/>
      <c r="EK5271" s="2"/>
      <c r="EL5271" s="2"/>
      <c r="EM5271" s="2"/>
      <c r="EN5271" s="2"/>
      <c r="EO5271" s="2"/>
      <c r="EP5271" s="2"/>
      <c r="EQ5271" s="2"/>
      <c r="ER5271" s="2"/>
      <c r="ES5271" s="2"/>
      <c r="ET5271" s="2"/>
      <c r="EU5271" s="2"/>
      <c r="EV5271" s="2"/>
      <c r="EW5271" s="2"/>
      <c r="EX5271" s="2"/>
      <c r="EY5271" s="2"/>
      <c r="EZ5271" s="2"/>
      <c r="FA5271" s="2"/>
      <c r="FB5271" s="2"/>
      <c r="FC5271" s="2"/>
      <c r="FD5271" s="2"/>
      <c r="FE5271" s="2"/>
      <c r="FF5271" s="2"/>
      <c r="FG5271" s="2"/>
      <c r="FH5271" s="2"/>
      <c r="FI5271" s="2"/>
      <c r="FJ5271" s="2"/>
      <c r="FK5271" s="2"/>
      <c r="FL5271" s="2"/>
      <c r="FM5271" s="2"/>
      <c r="FN5271" s="2"/>
      <c r="FO5271" s="2"/>
      <c r="FP5271" s="2"/>
      <c r="FQ5271" s="2"/>
      <c r="FR5271" s="2"/>
      <c r="FS5271" s="2"/>
      <c r="FT5271" s="2"/>
      <c r="FU5271" s="2"/>
      <c r="FV5271" s="2"/>
      <c r="FW5271" s="2"/>
      <c r="FX5271" s="2"/>
      <c r="FY5271" s="2"/>
      <c r="FZ5271" s="2"/>
      <c r="GA5271" s="2"/>
      <c r="GB5271" s="2"/>
      <c r="GC5271" s="2"/>
      <c r="GD5271" s="2"/>
      <c r="GE5271" s="2"/>
      <c r="GF5271" s="2"/>
      <c r="GG5271" s="2"/>
      <c r="GH5271" s="2"/>
      <c r="GI5271" s="2"/>
      <c r="GJ5271" s="2"/>
      <c r="GK5271" s="2"/>
      <c r="GL5271" s="2"/>
      <c r="GM5271" s="2"/>
      <c r="GN5271" s="2"/>
      <c r="GO5271" s="2"/>
      <c r="GP5271" s="2"/>
      <c r="GQ5271" s="2"/>
      <c r="GR5271" s="2"/>
      <c r="GS5271" s="2"/>
      <c r="GT5271" s="2"/>
      <c r="GU5271" s="2"/>
      <c r="GV5271" s="2"/>
      <c r="GW5271" s="2"/>
      <c r="GX5271" s="2"/>
      <c r="GY5271" s="2"/>
      <c r="GZ5271" s="2"/>
      <c r="HA5271" s="2"/>
      <c r="HB5271" s="2"/>
      <c r="HC5271" s="2"/>
      <c r="HD5271" s="2"/>
      <c r="HE5271" s="2"/>
      <c r="HF5271" s="2"/>
      <c r="HG5271" s="2"/>
      <c r="HH5271" s="2"/>
      <c r="HI5271" s="2"/>
      <c r="HJ5271" s="2"/>
      <c r="HK5271" s="2"/>
      <c r="HL5271" s="2"/>
      <c r="HM5271" s="2"/>
      <c r="HN5271" s="2"/>
      <c r="HO5271" s="2"/>
      <c r="HP5271" s="2"/>
      <c r="HQ5271" s="2"/>
      <c r="HR5271" s="2"/>
      <c r="HS5271" s="2"/>
      <c r="HT5271" s="2"/>
      <c r="HU5271" s="2"/>
      <c r="HV5271" s="2"/>
      <c r="HW5271" s="2"/>
      <c r="HX5271" s="2"/>
      <c r="HY5271" s="2"/>
      <c r="HZ5271" s="2"/>
      <c r="IA5271" s="2"/>
      <c r="IB5271" s="2"/>
      <c r="IC5271" s="2"/>
      <c r="ID5271" s="2"/>
      <c r="IE5271" s="2"/>
      <c r="IF5271" s="2"/>
      <c r="IG5271" s="2"/>
      <c r="IH5271" s="2"/>
      <c r="II5271" s="2"/>
      <c r="IJ5271" s="2"/>
      <c r="IK5271" s="2"/>
      <c r="IL5271" s="2"/>
      <c r="IM5271" s="2"/>
      <c r="IN5271" s="2"/>
      <c r="IO5271" s="2"/>
      <c r="IP5271" s="2"/>
      <c r="IQ5271" s="2"/>
    </row>
    <row r="5273" spans="1:251" ht="18.75">
      <c r="A5273" s="1" t="s">
        <v>0</v>
      </c>
      <c r="AW5273" s="3"/>
      <c r="AX5273" s="4"/>
      <c r="AY5273" s="3"/>
    </row>
    <row r="5275" spans="1:251" ht="18.75">
      <c r="B5275" s="118" t="s">
        <v>8</v>
      </c>
      <c r="C5275" s="119"/>
      <c r="D5275" s="119"/>
      <c r="E5275" s="119"/>
      <c r="F5275" s="119"/>
      <c r="G5275" s="119"/>
      <c r="H5275" s="119"/>
      <c r="I5275" s="119"/>
      <c r="J5275" s="119"/>
      <c r="K5275" s="119"/>
      <c r="L5275" s="119"/>
      <c r="M5275" s="119"/>
      <c r="N5275" s="119"/>
      <c r="O5275" s="119"/>
      <c r="P5275" s="119"/>
      <c r="Q5275" s="119"/>
      <c r="R5275" s="119"/>
      <c r="S5275" s="119"/>
      <c r="T5275" s="119"/>
      <c r="U5275" s="119"/>
      <c r="V5275" s="119"/>
      <c r="W5275" s="119"/>
      <c r="X5275" s="119"/>
      <c r="Y5275" s="119"/>
      <c r="Z5275" s="119"/>
      <c r="AA5275" s="119"/>
      <c r="AB5275" s="119"/>
      <c r="AC5275" s="119"/>
      <c r="AD5275" s="119"/>
      <c r="AE5275" s="119"/>
      <c r="AF5275" s="119"/>
      <c r="AG5275" s="119"/>
      <c r="AH5275" s="119"/>
      <c r="AI5275" s="119"/>
      <c r="AJ5275" s="119"/>
      <c r="AK5275" s="119"/>
      <c r="AL5275" s="119"/>
      <c r="AM5275" s="119"/>
      <c r="AN5275" s="119"/>
      <c r="AO5275" s="119"/>
      <c r="AP5275" s="119"/>
      <c r="AQ5275" s="119"/>
      <c r="AR5275" s="119"/>
      <c r="AS5275" s="119"/>
      <c r="AT5275" s="119"/>
      <c r="AU5275" s="119"/>
      <c r="AV5275" s="119"/>
      <c r="AW5275" s="119"/>
      <c r="AX5275" s="119"/>
    </row>
    <row r="5276" spans="1:251">
      <c r="Z5276" s="5"/>
      <c r="AD5276" s="5"/>
      <c r="AE5276" s="5"/>
      <c r="AF5276" s="5"/>
      <c r="AG5276" s="5"/>
      <c r="AH5276" s="5"/>
      <c r="AI5276" s="5"/>
      <c r="AO5276" s="5"/>
    </row>
    <row r="5277" spans="1:251" ht="13.5" thickBot="1">
      <c r="Z5277" s="5"/>
      <c r="AD5277" s="5"/>
      <c r="AE5277" s="5"/>
      <c r="AF5277" s="5"/>
      <c r="AG5277" s="5"/>
      <c r="AH5277" s="5"/>
      <c r="AI5277" s="5"/>
      <c r="AO5277" s="5"/>
      <c r="DI5277" s="6"/>
    </row>
    <row r="5278" spans="1:251" ht="24.75" customHeight="1" thickBot="1">
      <c r="B5278" s="120" t="s">
        <v>1</v>
      </c>
      <c r="C5278" s="121"/>
      <c r="D5278" s="121"/>
      <c r="E5278" s="121"/>
      <c r="F5278" s="121"/>
      <c r="G5278" s="121"/>
      <c r="H5278" s="122" t="s">
        <v>557</v>
      </c>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4"/>
      <c r="DI5278" s="6"/>
    </row>
    <row r="5279" spans="1:251" ht="14.25">
      <c r="B5279" s="7"/>
      <c r="C5279" s="7"/>
      <c r="D5279" s="7"/>
      <c r="E5279" s="7"/>
      <c r="F5279" s="7"/>
      <c r="G5279" s="7"/>
      <c r="H5279" s="8"/>
      <c r="I5279" s="8"/>
      <c r="J5279" s="8"/>
      <c r="K5279" s="8"/>
      <c r="L5279" s="9"/>
      <c r="M5279" s="9"/>
      <c r="N5279" s="9"/>
      <c r="O5279" s="9"/>
      <c r="P5279" s="8"/>
      <c r="Q5279" s="8"/>
      <c r="R5279" s="8"/>
      <c r="S5279" s="8"/>
      <c r="T5279" s="8"/>
      <c r="U5279" s="8"/>
      <c r="V5279" s="10"/>
      <c r="W5279" s="10"/>
      <c r="X5279" s="10"/>
      <c r="Y5279" s="10"/>
      <c r="Z5279" s="10"/>
      <c r="AA5279" s="10"/>
      <c r="AB5279" s="10"/>
      <c r="AC5279" s="10"/>
      <c r="AD5279" s="10"/>
      <c r="AE5279" s="10"/>
      <c r="AF5279" s="10"/>
      <c r="AG5279" s="10"/>
      <c r="AH5279" s="10"/>
      <c r="AI5279" s="10"/>
      <c r="AJ5279" s="10"/>
      <c r="AK5279" s="10"/>
      <c r="AL5279" s="10"/>
      <c r="AM5279" s="10"/>
      <c r="AN5279" s="10"/>
      <c r="AO5279" s="10"/>
      <c r="AP5279" s="10"/>
      <c r="AQ5279" s="10"/>
      <c r="AR5279" s="10"/>
      <c r="AS5279" s="10"/>
      <c r="AT5279" s="10"/>
      <c r="AU5279" s="10"/>
      <c r="AV5279" s="10"/>
      <c r="AW5279" s="10"/>
      <c r="AX5279" s="10"/>
      <c r="DI5279" s="6"/>
    </row>
    <row r="5280" spans="1:251" ht="15" thickBot="1">
      <c r="A5280" s="11"/>
      <c r="B5280" s="10" t="s">
        <v>2</v>
      </c>
      <c r="C5280" s="8"/>
      <c r="D5280" s="8"/>
      <c r="E5280" s="8"/>
      <c r="F5280" s="8"/>
      <c r="G5280" s="8"/>
      <c r="H5280" s="8"/>
      <c r="I5280" s="8"/>
      <c r="J5280" s="8"/>
      <c r="K5280" s="8"/>
      <c r="L5280" s="9"/>
      <c r="M5280" s="9"/>
      <c r="N5280" s="9"/>
      <c r="O5280" s="9"/>
      <c r="P5280" s="8"/>
      <c r="Q5280" s="8"/>
      <c r="R5280" s="8"/>
      <c r="S5280" s="8"/>
      <c r="T5280" s="8"/>
      <c r="U5280" s="8"/>
      <c r="V5280" s="10"/>
      <c r="W5280" s="10"/>
      <c r="X5280" s="10"/>
      <c r="Y5280" s="10"/>
      <c r="Z5280" s="10"/>
      <c r="AA5280" s="10"/>
      <c r="AB5280" s="10"/>
      <c r="AC5280" s="10"/>
      <c r="AD5280" s="10"/>
      <c r="AE5280" s="10"/>
      <c r="AF5280" s="10"/>
      <c r="AG5280" s="10"/>
      <c r="AH5280" s="10"/>
      <c r="AI5280" s="10"/>
      <c r="AJ5280" s="10"/>
      <c r="AK5280" s="10"/>
      <c r="AL5280" s="10"/>
      <c r="AM5280" s="10"/>
      <c r="AN5280" s="10"/>
      <c r="AO5280" s="10"/>
      <c r="AP5280" s="10"/>
      <c r="AQ5280" s="10"/>
      <c r="AR5280" s="10"/>
      <c r="AS5280" s="10"/>
      <c r="AT5280" s="10"/>
      <c r="AU5280" s="10"/>
      <c r="AV5280" s="10"/>
      <c r="AW5280" s="10"/>
      <c r="AX5280" s="10"/>
      <c r="DI5280" s="6"/>
    </row>
    <row r="5281" spans="1:113" ht="14.25">
      <c r="A5281" s="8"/>
      <c r="B5281" s="12"/>
      <c r="C5281" s="7"/>
      <c r="D5281" s="7"/>
      <c r="E5281" s="7"/>
      <c r="F5281" s="7"/>
      <c r="G5281" s="7"/>
      <c r="H5281" s="7"/>
      <c r="I5281" s="7"/>
      <c r="J5281" s="7"/>
      <c r="K5281" s="7"/>
      <c r="L5281" s="13"/>
      <c r="M5281" s="13"/>
      <c r="N5281" s="13"/>
      <c r="O5281" s="13"/>
      <c r="P5281" s="7"/>
      <c r="Q5281" s="7"/>
      <c r="R5281" s="7"/>
      <c r="S5281" s="7"/>
      <c r="T5281" s="7"/>
      <c r="U5281" s="7"/>
      <c r="V5281" s="14"/>
      <c r="W5281" s="14"/>
      <c r="X5281" s="14"/>
      <c r="Y5281" s="14"/>
      <c r="Z5281" s="14"/>
      <c r="AA5281" s="14"/>
      <c r="AB5281" s="14"/>
      <c r="AC5281" s="14"/>
      <c r="AD5281" s="14"/>
      <c r="AE5281" s="14"/>
      <c r="AF5281" s="14"/>
      <c r="AG5281" s="14"/>
      <c r="AH5281" s="14"/>
      <c r="AI5281" s="14"/>
      <c r="AJ5281" s="14"/>
      <c r="AK5281" s="14"/>
      <c r="AL5281" s="14"/>
      <c r="AM5281" s="14"/>
      <c r="AN5281" s="14"/>
      <c r="AO5281" s="14"/>
      <c r="AP5281" s="14"/>
      <c r="AQ5281" s="14"/>
      <c r="AR5281" s="14"/>
      <c r="AS5281" s="14"/>
      <c r="AT5281" s="14"/>
      <c r="AU5281" s="14"/>
      <c r="AV5281" s="14"/>
      <c r="AW5281" s="14"/>
      <c r="AX5281" s="15"/>
    </row>
    <row r="5282" spans="1:113" ht="12" customHeight="1">
      <c r="A5282" s="8"/>
      <c r="B5282" s="141" t="s">
        <v>558</v>
      </c>
      <c r="C5282" s="142"/>
      <c r="D5282" s="142"/>
      <c r="E5282" s="142"/>
      <c r="F5282" s="142"/>
      <c r="G5282" s="142"/>
      <c r="H5282" s="142"/>
      <c r="I5282" s="142"/>
      <c r="J5282" s="142"/>
      <c r="K5282" s="142"/>
      <c r="L5282" s="142"/>
      <c r="M5282" s="142"/>
      <c r="N5282" s="142"/>
      <c r="O5282" s="142"/>
      <c r="P5282" s="142"/>
      <c r="Q5282" s="142"/>
      <c r="R5282" s="142"/>
      <c r="S5282" s="142"/>
      <c r="T5282" s="142"/>
      <c r="U5282" s="142"/>
      <c r="V5282" s="142"/>
      <c r="W5282" s="142"/>
      <c r="X5282" s="142"/>
      <c r="Y5282" s="142"/>
      <c r="Z5282" s="142"/>
      <c r="AA5282" s="142"/>
      <c r="AB5282" s="142"/>
      <c r="AC5282" s="142"/>
      <c r="AD5282" s="142"/>
      <c r="AE5282" s="142"/>
      <c r="AF5282" s="142"/>
      <c r="AG5282" s="142"/>
      <c r="AH5282" s="142"/>
      <c r="AI5282" s="142"/>
      <c r="AJ5282" s="142"/>
      <c r="AK5282" s="142"/>
      <c r="AL5282" s="142"/>
      <c r="AM5282" s="142"/>
      <c r="AN5282" s="142"/>
      <c r="AO5282" s="142"/>
      <c r="AP5282" s="142"/>
      <c r="AQ5282" s="142"/>
      <c r="AR5282" s="142"/>
      <c r="AS5282" s="142"/>
      <c r="AT5282" s="142"/>
      <c r="AU5282" s="142"/>
      <c r="AV5282" s="142"/>
      <c r="AW5282" s="142"/>
      <c r="AX5282" s="143"/>
    </row>
    <row r="5283" spans="1:113" ht="12" customHeight="1">
      <c r="A5283" s="8"/>
      <c r="B5283" s="141"/>
      <c r="C5283" s="142"/>
      <c r="D5283" s="142"/>
      <c r="E5283" s="142"/>
      <c r="F5283" s="142"/>
      <c r="G5283" s="142"/>
      <c r="H5283" s="142"/>
      <c r="I5283" s="142"/>
      <c r="J5283" s="142"/>
      <c r="K5283" s="142"/>
      <c r="L5283" s="142"/>
      <c r="M5283" s="142"/>
      <c r="N5283" s="142"/>
      <c r="O5283" s="142"/>
      <c r="P5283" s="142"/>
      <c r="Q5283" s="142"/>
      <c r="R5283" s="142"/>
      <c r="S5283" s="142"/>
      <c r="T5283" s="142"/>
      <c r="U5283" s="142"/>
      <c r="V5283" s="142"/>
      <c r="W5283" s="142"/>
      <c r="X5283" s="142"/>
      <c r="Y5283" s="142"/>
      <c r="Z5283" s="142"/>
      <c r="AA5283" s="142"/>
      <c r="AB5283" s="142"/>
      <c r="AC5283" s="142"/>
      <c r="AD5283" s="142"/>
      <c r="AE5283" s="142"/>
      <c r="AF5283" s="142"/>
      <c r="AG5283" s="142"/>
      <c r="AH5283" s="142"/>
      <c r="AI5283" s="142"/>
      <c r="AJ5283" s="142"/>
      <c r="AK5283" s="142"/>
      <c r="AL5283" s="142"/>
      <c r="AM5283" s="142"/>
      <c r="AN5283" s="142"/>
      <c r="AO5283" s="142"/>
      <c r="AP5283" s="142"/>
      <c r="AQ5283" s="142"/>
      <c r="AR5283" s="142"/>
      <c r="AS5283" s="142"/>
      <c r="AT5283" s="142"/>
      <c r="AU5283" s="142"/>
      <c r="AV5283" s="142"/>
      <c r="AW5283" s="142"/>
      <c r="AX5283" s="143"/>
    </row>
    <row r="5284" spans="1:113" ht="12" customHeight="1">
      <c r="A5284" s="8"/>
      <c r="B5284" s="141"/>
      <c r="C5284" s="142"/>
      <c r="D5284" s="142"/>
      <c r="E5284" s="142"/>
      <c r="F5284" s="142"/>
      <c r="G5284" s="142"/>
      <c r="H5284" s="142"/>
      <c r="I5284" s="142"/>
      <c r="J5284" s="142"/>
      <c r="K5284" s="142"/>
      <c r="L5284" s="142"/>
      <c r="M5284" s="142"/>
      <c r="N5284" s="142"/>
      <c r="O5284" s="142"/>
      <c r="P5284" s="142"/>
      <c r="Q5284" s="142"/>
      <c r="R5284" s="142"/>
      <c r="S5284" s="142"/>
      <c r="T5284" s="142"/>
      <c r="U5284" s="142"/>
      <c r="V5284" s="142"/>
      <c r="W5284" s="142"/>
      <c r="X5284" s="142"/>
      <c r="Y5284" s="142"/>
      <c r="Z5284" s="142"/>
      <c r="AA5284" s="142"/>
      <c r="AB5284" s="142"/>
      <c r="AC5284" s="142"/>
      <c r="AD5284" s="142"/>
      <c r="AE5284" s="142"/>
      <c r="AF5284" s="142"/>
      <c r="AG5284" s="142"/>
      <c r="AH5284" s="142"/>
      <c r="AI5284" s="142"/>
      <c r="AJ5284" s="142"/>
      <c r="AK5284" s="142"/>
      <c r="AL5284" s="142"/>
      <c r="AM5284" s="142"/>
      <c r="AN5284" s="142"/>
      <c r="AO5284" s="142"/>
      <c r="AP5284" s="142"/>
      <c r="AQ5284" s="142"/>
      <c r="AR5284" s="142"/>
      <c r="AS5284" s="142"/>
      <c r="AT5284" s="142"/>
      <c r="AU5284" s="142"/>
      <c r="AV5284" s="142"/>
      <c r="AW5284" s="142"/>
      <c r="AX5284" s="143"/>
      <c r="BC5284" s="16"/>
    </row>
    <row r="5285" spans="1:113" ht="12" customHeight="1">
      <c r="A5285" s="8"/>
      <c r="B5285" s="141"/>
      <c r="C5285" s="142"/>
      <c r="D5285" s="142"/>
      <c r="E5285" s="142"/>
      <c r="F5285" s="142"/>
      <c r="G5285" s="142"/>
      <c r="H5285" s="142"/>
      <c r="I5285" s="142"/>
      <c r="J5285" s="142"/>
      <c r="K5285" s="142"/>
      <c r="L5285" s="142"/>
      <c r="M5285" s="142"/>
      <c r="N5285" s="142"/>
      <c r="O5285" s="142"/>
      <c r="P5285" s="142"/>
      <c r="Q5285" s="142"/>
      <c r="R5285" s="142"/>
      <c r="S5285" s="142"/>
      <c r="T5285" s="142"/>
      <c r="U5285" s="142"/>
      <c r="V5285" s="142"/>
      <c r="W5285" s="142"/>
      <c r="X5285" s="142"/>
      <c r="Y5285" s="142"/>
      <c r="Z5285" s="142"/>
      <c r="AA5285" s="142"/>
      <c r="AB5285" s="142"/>
      <c r="AC5285" s="142"/>
      <c r="AD5285" s="142"/>
      <c r="AE5285" s="142"/>
      <c r="AF5285" s="142"/>
      <c r="AG5285" s="142"/>
      <c r="AH5285" s="142"/>
      <c r="AI5285" s="142"/>
      <c r="AJ5285" s="142"/>
      <c r="AK5285" s="142"/>
      <c r="AL5285" s="142"/>
      <c r="AM5285" s="142"/>
      <c r="AN5285" s="142"/>
      <c r="AO5285" s="142"/>
      <c r="AP5285" s="142"/>
      <c r="AQ5285" s="142"/>
      <c r="AR5285" s="142"/>
      <c r="AS5285" s="142"/>
      <c r="AT5285" s="142"/>
      <c r="AU5285" s="142"/>
      <c r="AV5285" s="142"/>
      <c r="AW5285" s="142"/>
      <c r="AX5285" s="143"/>
    </row>
    <row r="5286" spans="1:113" ht="12" customHeight="1">
      <c r="A5286" s="8"/>
      <c r="B5286" s="141"/>
      <c r="C5286" s="142"/>
      <c r="D5286" s="142"/>
      <c r="E5286" s="142"/>
      <c r="F5286" s="142"/>
      <c r="G5286" s="142"/>
      <c r="H5286" s="142"/>
      <c r="I5286" s="142"/>
      <c r="J5286" s="142"/>
      <c r="K5286" s="142"/>
      <c r="L5286" s="142"/>
      <c r="M5286" s="142"/>
      <c r="N5286" s="142"/>
      <c r="O5286" s="142"/>
      <c r="P5286" s="142"/>
      <c r="Q5286" s="142"/>
      <c r="R5286" s="142"/>
      <c r="S5286" s="142"/>
      <c r="T5286" s="142"/>
      <c r="U5286" s="142"/>
      <c r="V5286" s="142"/>
      <c r="W5286" s="142"/>
      <c r="X5286" s="142"/>
      <c r="Y5286" s="142"/>
      <c r="Z5286" s="142"/>
      <c r="AA5286" s="142"/>
      <c r="AB5286" s="142"/>
      <c r="AC5286" s="142"/>
      <c r="AD5286" s="142"/>
      <c r="AE5286" s="142"/>
      <c r="AF5286" s="142"/>
      <c r="AG5286" s="142"/>
      <c r="AH5286" s="142"/>
      <c r="AI5286" s="142"/>
      <c r="AJ5286" s="142"/>
      <c r="AK5286" s="142"/>
      <c r="AL5286" s="142"/>
      <c r="AM5286" s="142"/>
      <c r="AN5286" s="142"/>
      <c r="AO5286" s="142"/>
      <c r="AP5286" s="142"/>
      <c r="AQ5286" s="142"/>
      <c r="AR5286" s="142"/>
      <c r="AS5286" s="142"/>
      <c r="AT5286" s="142"/>
      <c r="AU5286" s="142"/>
      <c r="AV5286" s="142"/>
      <c r="AW5286" s="142"/>
      <c r="AX5286" s="143"/>
    </row>
    <row r="5287" spans="1:113" ht="12" customHeight="1">
      <c r="A5287" s="8"/>
      <c r="B5287" s="141"/>
      <c r="C5287" s="142"/>
      <c r="D5287" s="142"/>
      <c r="E5287" s="142"/>
      <c r="F5287" s="142"/>
      <c r="G5287" s="142"/>
      <c r="H5287" s="142"/>
      <c r="I5287" s="142"/>
      <c r="J5287" s="142"/>
      <c r="K5287" s="142"/>
      <c r="L5287" s="142"/>
      <c r="M5287" s="142"/>
      <c r="N5287" s="142"/>
      <c r="O5287" s="142"/>
      <c r="P5287" s="142"/>
      <c r="Q5287" s="142"/>
      <c r="R5287" s="142"/>
      <c r="S5287" s="142"/>
      <c r="T5287" s="142"/>
      <c r="U5287" s="142"/>
      <c r="V5287" s="142"/>
      <c r="W5287" s="142"/>
      <c r="X5287" s="142"/>
      <c r="Y5287" s="142"/>
      <c r="Z5287" s="142"/>
      <c r="AA5287" s="142"/>
      <c r="AB5287" s="142"/>
      <c r="AC5287" s="142"/>
      <c r="AD5287" s="142"/>
      <c r="AE5287" s="142"/>
      <c r="AF5287" s="142"/>
      <c r="AG5287" s="142"/>
      <c r="AH5287" s="142"/>
      <c r="AI5287" s="142"/>
      <c r="AJ5287" s="142"/>
      <c r="AK5287" s="142"/>
      <c r="AL5287" s="142"/>
      <c r="AM5287" s="142"/>
      <c r="AN5287" s="142"/>
      <c r="AO5287" s="142"/>
      <c r="AP5287" s="142"/>
      <c r="AQ5287" s="142"/>
      <c r="AR5287" s="142"/>
      <c r="AS5287" s="142"/>
      <c r="AT5287" s="142"/>
      <c r="AU5287" s="142"/>
      <c r="AV5287" s="142"/>
      <c r="AW5287" s="142"/>
      <c r="AX5287" s="143"/>
    </row>
    <row r="5288" spans="1:113" ht="15" thickBot="1">
      <c r="A5288" s="17"/>
      <c r="B5288" s="18"/>
      <c r="C5288" s="19"/>
      <c r="D5288" s="19"/>
      <c r="E5288" s="19"/>
      <c r="F5288" s="19"/>
      <c r="G5288" s="19"/>
      <c r="H5288" s="19"/>
      <c r="I5288" s="19"/>
      <c r="J5288" s="19"/>
      <c r="K5288" s="19"/>
      <c r="L5288" s="19"/>
      <c r="M5288" s="19"/>
      <c r="N5288" s="19"/>
      <c r="O5288" s="19"/>
      <c r="P5288" s="19"/>
      <c r="Q5288" s="19"/>
      <c r="R5288" s="19"/>
      <c r="S5288" s="19"/>
      <c r="T5288" s="19"/>
      <c r="U5288" s="19"/>
      <c r="V5288" s="19"/>
      <c r="W5288" s="19"/>
      <c r="X5288" s="19"/>
      <c r="Y5288" s="19"/>
      <c r="Z5288" s="19"/>
      <c r="AA5288" s="19"/>
      <c r="AB5288" s="19"/>
      <c r="AC5288" s="19"/>
      <c r="AD5288" s="19"/>
      <c r="AE5288" s="19"/>
      <c r="AF5288" s="19"/>
      <c r="AG5288" s="19"/>
      <c r="AH5288" s="19"/>
      <c r="AI5288" s="19"/>
      <c r="AJ5288" s="19"/>
      <c r="AK5288" s="19"/>
      <c r="AL5288" s="19"/>
      <c r="AM5288" s="19"/>
      <c r="AN5288" s="19"/>
      <c r="AO5288" s="19"/>
      <c r="AP5288" s="19"/>
      <c r="AQ5288" s="19"/>
      <c r="AR5288" s="19"/>
      <c r="AS5288" s="19"/>
      <c r="AT5288" s="19"/>
      <c r="AU5288" s="19"/>
      <c r="AV5288" s="19"/>
      <c r="AW5288" s="19"/>
      <c r="AX5288" s="20"/>
    </row>
    <row r="5289" spans="1:113">
      <c r="B5289" s="21"/>
    </row>
    <row r="5290" spans="1:113" ht="15" thickBot="1">
      <c r="A5290" s="11"/>
      <c r="B5290" s="10" t="s">
        <v>3</v>
      </c>
      <c r="C5290" s="8"/>
      <c r="D5290" s="8"/>
      <c r="E5290" s="8"/>
      <c r="F5290" s="8"/>
      <c r="G5290" s="8"/>
      <c r="H5290" s="8"/>
      <c r="I5290" s="8"/>
      <c r="J5290" s="8"/>
      <c r="K5290" s="8"/>
      <c r="L5290" s="9"/>
      <c r="M5290" s="9"/>
      <c r="N5290" s="9"/>
      <c r="O5290" s="9"/>
      <c r="P5290" s="8"/>
      <c r="Q5290" s="8"/>
      <c r="R5290" s="8"/>
      <c r="S5290" s="8"/>
      <c r="T5290" s="8"/>
      <c r="U5290" s="8"/>
      <c r="V5290" s="10"/>
      <c r="W5290" s="10"/>
      <c r="X5290" s="10"/>
      <c r="Y5290" s="10"/>
      <c r="Z5290" s="10"/>
      <c r="AA5290" s="10"/>
      <c r="AB5290" s="10"/>
      <c r="AC5290" s="10"/>
      <c r="AD5290" s="10"/>
      <c r="AE5290" s="10"/>
      <c r="AF5290" s="10"/>
      <c r="AG5290" s="10"/>
      <c r="AH5290" s="10"/>
      <c r="AI5290" s="10"/>
      <c r="AJ5290" s="10"/>
      <c r="AK5290" s="10"/>
      <c r="AL5290" s="10"/>
      <c r="AM5290" s="10"/>
      <c r="AN5290" s="10"/>
      <c r="AO5290" s="10"/>
      <c r="AP5290" s="10"/>
      <c r="AQ5290" s="10"/>
      <c r="AR5290" s="10"/>
      <c r="AS5290" s="10"/>
      <c r="AT5290" s="10"/>
      <c r="AU5290" s="10"/>
      <c r="AV5290" s="10"/>
      <c r="AW5290" s="10"/>
      <c r="AX5290" s="10"/>
      <c r="DI5290" s="6"/>
    </row>
    <row r="5291" spans="1:113" ht="14.25">
      <c r="A5291" s="8"/>
      <c r="B5291" s="12"/>
      <c r="C5291" s="7"/>
      <c r="D5291" s="7"/>
      <c r="E5291" s="7"/>
      <c r="F5291" s="7"/>
      <c r="G5291" s="7"/>
      <c r="H5291" s="7"/>
      <c r="I5291" s="7"/>
      <c r="J5291" s="7"/>
      <c r="K5291" s="7"/>
      <c r="L5291" s="13"/>
      <c r="M5291" s="13"/>
      <c r="N5291" s="13"/>
      <c r="O5291" s="13"/>
      <c r="P5291" s="7"/>
      <c r="Q5291" s="7"/>
      <c r="R5291" s="7"/>
      <c r="S5291" s="7"/>
      <c r="T5291" s="7"/>
      <c r="U5291" s="7"/>
      <c r="V5291" s="14"/>
      <c r="W5291" s="14"/>
      <c r="X5291" s="14"/>
      <c r="Y5291" s="14"/>
      <c r="Z5291" s="14"/>
      <c r="AA5291" s="14"/>
      <c r="AB5291" s="14"/>
      <c r="AC5291" s="14"/>
      <c r="AD5291" s="14"/>
      <c r="AE5291" s="14"/>
      <c r="AF5291" s="14"/>
      <c r="AG5291" s="14"/>
      <c r="AH5291" s="14"/>
      <c r="AI5291" s="14"/>
      <c r="AJ5291" s="14"/>
      <c r="AK5291" s="14"/>
      <c r="AL5291" s="14"/>
      <c r="AM5291" s="14"/>
      <c r="AN5291" s="14"/>
      <c r="AO5291" s="14"/>
      <c r="AP5291" s="14"/>
      <c r="AQ5291" s="14"/>
      <c r="AR5291" s="14"/>
      <c r="AS5291" s="14"/>
      <c r="AT5291" s="14"/>
      <c r="AU5291" s="14"/>
      <c r="AV5291" s="14"/>
      <c r="AW5291" s="14"/>
      <c r="AX5291" s="15"/>
    </row>
    <row r="5292" spans="1:113" ht="12" customHeight="1">
      <c r="A5292" s="8"/>
      <c r="B5292" s="141" t="s">
        <v>559</v>
      </c>
      <c r="C5292" s="142"/>
      <c r="D5292" s="142"/>
      <c r="E5292" s="142"/>
      <c r="F5292" s="142"/>
      <c r="G5292" s="142"/>
      <c r="H5292" s="142"/>
      <c r="I5292" s="142"/>
      <c r="J5292" s="142"/>
      <c r="K5292" s="142"/>
      <c r="L5292" s="142"/>
      <c r="M5292" s="142"/>
      <c r="N5292" s="142"/>
      <c r="O5292" s="142"/>
      <c r="P5292" s="142"/>
      <c r="Q5292" s="142"/>
      <c r="R5292" s="142"/>
      <c r="S5292" s="142"/>
      <c r="T5292" s="142"/>
      <c r="U5292" s="142"/>
      <c r="V5292" s="142"/>
      <c r="W5292" s="142"/>
      <c r="X5292" s="142"/>
      <c r="Y5292" s="142"/>
      <c r="Z5292" s="142"/>
      <c r="AA5292" s="142"/>
      <c r="AB5292" s="142"/>
      <c r="AC5292" s="142"/>
      <c r="AD5292" s="142"/>
      <c r="AE5292" s="142"/>
      <c r="AF5292" s="142"/>
      <c r="AG5292" s="142"/>
      <c r="AH5292" s="142"/>
      <c r="AI5292" s="142"/>
      <c r="AJ5292" s="142"/>
      <c r="AK5292" s="142"/>
      <c r="AL5292" s="142"/>
      <c r="AM5292" s="142"/>
      <c r="AN5292" s="142"/>
      <c r="AO5292" s="142"/>
      <c r="AP5292" s="142"/>
      <c r="AQ5292" s="142"/>
      <c r="AR5292" s="142"/>
      <c r="AS5292" s="142"/>
      <c r="AT5292" s="142"/>
      <c r="AU5292" s="142"/>
      <c r="AV5292" s="142"/>
      <c r="AW5292" s="142"/>
      <c r="AX5292" s="143"/>
    </row>
    <row r="5293" spans="1:113" ht="12" customHeight="1">
      <c r="A5293" s="8"/>
      <c r="B5293" s="141"/>
      <c r="C5293" s="142"/>
      <c r="D5293" s="142"/>
      <c r="E5293" s="142"/>
      <c r="F5293" s="142"/>
      <c r="G5293" s="142"/>
      <c r="H5293" s="142"/>
      <c r="I5293" s="142"/>
      <c r="J5293" s="142"/>
      <c r="K5293" s="142"/>
      <c r="L5293" s="142"/>
      <c r="M5293" s="142"/>
      <c r="N5293" s="142"/>
      <c r="O5293" s="142"/>
      <c r="P5293" s="142"/>
      <c r="Q5293" s="142"/>
      <c r="R5293" s="142"/>
      <c r="S5293" s="142"/>
      <c r="T5293" s="142"/>
      <c r="U5293" s="142"/>
      <c r="V5293" s="142"/>
      <c r="W5293" s="142"/>
      <c r="X5293" s="142"/>
      <c r="Y5293" s="142"/>
      <c r="Z5293" s="142"/>
      <c r="AA5293" s="142"/>
      <c r="AB5293" s="142"/>
      <c r="AC5293" s="142"/>
      <c r="AD5293" s="142"/>
      <c r="AE5293" s="142"/>
      <c r="AF5293" s="142"/>
      <c r="AG5293" s="142"/>
      <c r="AH5293" s="142"/>
      <c r="AI5293" s="142"/>
      <c r="AJ5293" s="142"/>
      <c r="AK5293" s="142"/>
      <c r="AL5293" s="142"/>
      <c r="AM5293" s="142"/>
      <c r="AN5293" s="142"/>
      <c r="AO5293" s="142"/>
      <c r="AP5293" s="142"/>
      <c r="AQ5293" s="142"/>
      <c r="AR5293" s="142"/>
      <c r="AS5293" s="142"/>
      <c r="AT5293" s="142"/>
      <c r="AU5293" s="142"/>
      <c r="AV5293" s="142"/>
      <c r="AW5293" s="142"/>
      <c r="AX5293" s="143"/>
    </row>
    <row r="5294" spans="1:113" ht="12" customHeight="1">
      <c r="A5294" s="8"/>
      <c r="B5294" s="141"/>
      <c r="C5294" s="142"/>
      <c r="D5294" s="142"/>
      <c r="E5294" s="142"/>
      <c r="F5294" s="142"/>
      <c r="G5294" s="142"/>
      <c r="H5294" s="142"/>
      <c r="I5294" s="142"/>
      <c r="J5294" s="142"/>
      <c r="K5294" s="142"/>
      <c r="L5294" s="142"/>
      <c r="M5294" s="142"/>
      <c r="N5294" s="142"/>
      <c r="O5294" s="142"/>
      <c r="P5294" s="142"/>
      <c r="Q5294" s="142"/>
      <c r="R5294" s="142"/>
      <c r="S5294" s="142"/>
      <c r="T5294" s="142"/>
      <c r="U5294" s="142"/>
      <c r="V5294" s="142"/>
      <c r="W5294" s="142"/>
      <c r="X5294" s="142"/>
      <c r="Y5294" s="142"/>
      <c r="Z5294" s="142"/>
      <c r="AA5294" s="142"/>
      <c r="AB5294" s="142"/>
      <c r="AC5294" s="142"/>
      <c r="AD5294" s="142"/>
      <c r="AE5294" s="142"/>
      <c r="AF5294" s="142"/>
      <c r="AG5294" s="142"/>
      <c r="AH5294" s="142"/>
      <c r="AI5294" s="142"/>
      <c r="AJ5294" s="142"/>
      <c r="AK5294" s="142"/>
      <c r="AL5294" s="142"/>
      <c r="AM5294" s="142"/>
      <c r="AN5294" s="142"/>
      <c r="AO5294" s="142"/>
      <c r="AP5294" s="142"/>
      <c r="AQ5294" s="142"/>
      <c r="AR5294" s="142"/>
      <c r="AS5294" s="142"/>
      <c r="AT5294" s="142"/>
      <c r="AU5294" s="142"/>
      <c r="AV5294" s="142"/>
      <c r="AW5294" s="142"/>
      <c r="AX5294" s="143"/>
    </row>
    <row r="5295" spans="1:113" ht="12" customHeight="1">
      <c r="A5295" s="8"/>
      <c r="B5295" s="141"/>
      <c r="C5295" s="142"/>
      <c r="D5295" s="142"/>
      <c r="E5295" s="142"/>
      <c r="F5295" s="142"/>
      <c r="G5295" s="142"/>
      <c r="H5295" s="142"/>
      <c r="I5295" s="142"/>
      <c r="J5295" s="142"/>
      <c r="K5295" s="142"/>
      <c r="L5295" s="142"/>
      <c r="M5295" s="142"/>
      <c r="N5295" s="142"/>
      <c r="O5295" s="142"/>
      <c r="P5295" s="142"/>
      <c r="Q5295" s="142"/>
      <c r="R5295" s="142"/>
      <c r="S5295" s="142"/>
      <c r="T5295" s="142"/>
      <c r="U5295" s="142"/>
      <c r="V5295" s="142"/>
      <c r="W5295" s="142"/>
      <c r="X5295" s="142"/>
      <c r="Y5295" s="142"/>
      <c r="Z5295" s="142"/>
      <c r="AA5295" s="142"/>
      <c r="AB5295" s="142"/>
      <c r="AC5295" s="142"/>
      <c r="AD5295" s="142"/>
      <c r="AE5295" s="142"/>
      <c r="AF5295" s="142"/>
      <c r="AG5295" s="142"/>
      <c r="AH5295" s="142"/>
      <c r="AI5295" s="142"/>
      <c r="AJ5295" s="142"/>
      <c r="AK5295" s="142"/>
      <c r="AL5295" s="142"/>
      <c r="AM5295" s="142"/>
      <c r="AN5295" s="142"/>
      <c r="AO5295" s="142"/>
      <c r="AP5295" s="142"/>
      <c r="AQ5295" s="142"/>
      <c r="AR5295" s="142"/>
      <c r="AS5295" s="142"/>
      <c r="AT5295" s="142"/>
      <c r="AU5295" s="142"/>
      <c r="AV5295" s="142"/>
      <c r="AW5295" s="142"/>
      <c r="AX5295" s="143"/>
    </row>
    <row r="5296" spans="1:113" ht="12" customHeight="1">
      <c r="A5296" s="8"/>
      <c r="B5296" s="141"/>
      <c r="C5296" s="142"/>
      <c r="D5296" s="142"/>
      <c r="E5296" s="142"/>
      <c r="F5296" s="142"/>
      <c r="G5296" s="142"/>
      <c r="H5296" s="142"/>
      <c r="I5296" s="142"/>
      <c r="J5296" s="142"/>
      <c r="K5296" s="142"/>
      <c r="L5296" s="142"/>
      <c r="M5296" s="142"/>
      <c r="N5296" s="142"/>
      <c r="O5296" s="142"/>
      <c r="P5296" s="142"/>
      <c r="Q5296" s="142"/>
      <c r="R5296" s="142"/>
      <c r="S5296" s="142"/>
      <c r="T5296" s="142"/>
      <c r="U5296" s="142"/>
      <c r="V5296" s="142"/>
      <c r="W5296" s="142"/>
      <c r="X5296" s="142"/>
      <c r="Y5296" s="142"/>
      <c r="Z5296" s="142"/>
      <c r="AA5296" s="142"/>
      <c r="AB5296" s="142"/>
      <c r="AC5296" s="142"/>
      <c r="AD5296" s="142"/>
      <c r="AE5296" s="142"/>
      <c r="AF5296" s="142"/>
      <c r="AG5296" s="142"/>
      <c r="AH5296" s="142"/>
      <c r="AI5296" s="142"/>
      <c r="AJ5296" s="142"/>
      <c r="AK5296" s="142"/>
      <c r="AL5296" s="142"/>
      <c r="AM5296" s="142"/>
      <c r="AN5296" s="142"/>
      <c r="AO5296" s="142"/>
      <c r="AP5296" s="142"/>
      <c r="AQ5296" s="142"/>
      <c r="AR5296" s="142"/>
      <c r="AS5296" s="142"/>
      <c r="AT5296" s="142"/>
      <c r="AU5296" s="142"/>
      <c r="AV5296" s="142"/>
      <c r="AW5296" s="142"/>
      <c r="AX5296" s="143"/>
      <c r="BC5296" s="16"/>
    </row>
    <row r="5297" spans="1:251" ht="12" customHeight="1">
      <c r="A5297" s="8"/>
      <c r="B5297" s="141"/>
      <c r="C5297" s="142"/>
      <c r="D5297" s="142"/>
      <c r="E5297" s="142"/>
      <c r="F5297" s="142"/>
      <c r="G5297" s="142"/>
      <c r="H5297" s="142"/>
      <c r="I5297" s="142"/>
      <c r="J5297" s="142"/>
      <c r="K5297" s="142"/>
      <c r="L5297" s="142"/>
      <c r="M5297" s="142"/>
      <c r="N5297" s="142"/>
      <c r="O5297" s="142"/>
      <c r="P5297" s="142"/>
      <c r="Q5297" s="142"/>
      <c r="R5297" s="142"/>
      <c r="S5297" s="142"/>
      <c r="T5297" s="142"/>
      <c r="U5297" s="142"/>
      <c r="V5297" s="142"/>
      <c r="W5297" s="142"/>
      <c r="X5297" s="142"/>
      <c r="Y5297" s="142"/>
      <c r="Z5297" s="142"/>
      <c r="AA5297" s="142"/>
      <c r="AB5297" s="142"/>
      <c r="AC5297" s="142"/>
      <c r="AD5297" s="142"/>
      <c r="AE5297" s="142"/>
      <c r="AF5297" s="142"/>
      <c r="AG5297" s="142"/>
      <c r="AH5297" s="142"/>
      <c r="AI5297" s="142"/>
      <c r="AJ5297" s="142"/>
      <c r="AK5297" s="142"/>
      <c r="AL5297" s="142"/>
      <c r="AM5297" s="142"/>
      <c r="AN5297" s="142"/>
      <c r="AO5297" s="142"/>
      <c r="AP5297" s="142"/>
      <c r="AQ5297" s="142"/>
      <c r="AR5297" s="142"/>
      <c r="AS5297" s="142"/>
      <c r="AT5297" s="142"/>
      <c r="AU5297" s="142"/>
      <c r="AV5297" s="142"/>
      <c r="AW5297" s="142"/>
      <c r="AX5297" s="143"/>
    </row>
    <row r="5298" spans="1:251" ht="12" customHeight="1">
      <c r="A5298" s="8"/>
      <c r="B5298" s="141"/>
      <c r="C5298" s="142"/>
      <c r="D5298" s="142"/>
      <c r="E5298" s="142"/>
      <c r="F5298" s="142"/>
      <c r="G5298" s="142"/>
      <c r="H5298" s="142"/>
      <c r="I5298" s="142"/>
      <c r="J5298" s="142"/>
      <c r="K5298" s="142"/>
      <c r="L5298" s="142"/>
      <c r="M5298" s="142"/>
      <c r="N5298" s="142"/>
      <c r="O5298" s="142"/>
      <c r="P5298" s="142"/>
      <c r="Q5298" s="142"/>
      <c r="R5298" s="142"/>
      <c r="S5298" s="142"/>
      <c r="T5298" s="142"/>
      <c r="U5298" s="142"/>
      <c r="V5298" s="142"/>
      <c r="W5298" s="142"/>
      <c r="X5298" s="142"/>
      <c r="Y5298" s="142"/>
      <c r="Z5298" s="142"/>
      <c r="AA5298" s="142"/>
      <c r="AB5298" s="142"/>
      <c r="AC5298" s="142"/>
      <c r="AD5298" s="142"/>
      <c r="AE5298" s="142"/>
      <c r="AF5298" s="142"/>
      <c r="AG5298" s="142"/>
      <c r="AH5298" s="142"/>
      <c r="AI5298" s="142"/>
      <c r="AJ5298" s="142"/>
      <c r="AK5298" s="142"/>
      <c r="AL5298" s="142"/>
      <c r="AM5298" s="142"/>
      <c r="AN5298" s="142"/>
      <c r="AO5298" s="142"/>
      <c r="AP5298" s="142"/>
      <c r="AQ5298" s="142"/>
      <c r="AR5298" s="142"/>
      <c r="AS5298" s="142"/>
      <c r="AT5298" s="142"/>
      <c r="AU5298" s="142"/>
      <c r="AV5298" s="142"/>
      <c r="AW5298" s="142"/>
      <c r="AX5298" s="143"/>
    </row>
    <row r="5299" spans="1:251" ht="12" customHeight="1">
      <c r="A5299" s="8"/>
      <c r="B5299" s="141"/>
      <c r="C5299" s="142"/>
      <c r="D5299" s="142"/>
      <c r="E5299" s="142"/>
      <c r="F5299" s="142"/>
      <c r="G5299" s="142"/>
      <c r="H5299" s="142"/>
      <c r="I5299" s="142"/>
      <c r="J5299" s="142"/>
      <c r="K5299" s="142"/>
      <c r="L5299" s="142"/>
      <c r="M5299" s="142"/>
      <c r="N5299" s="142"/>
      <c r="O5299" s="142"/>
      <c r="P5299" s="142"/>
      <c r="Q5299" s="142"/>
      <c r="R5299" s="142"/>
      <c r="S5299" s="142"/>
      <c r="T5299" s="142"/>
      <c r="U5299" s="142"/>
      <c r="V5299" s="142"/>
      <c r="W5299" s="142"/>
      <c r="X5299" s="142"/>
      <c r="Y5299" s="142"/>
      <c r="Z5299" s="142"/>
      <c r="AA5299" s="142"/>
      <c r="AB5299" s="142"/>
      <c r="AC5299" s="142"/>
      <c r="AD5299" s="142"/>
      <c r="AE5299" s="142"/>
      <c r="AF5299" s="142"/>
      <c r="AG5299" s="142"/>
      <c r="AH5299" s="142"/>
      <c r="AI5299" s="142"/>
      <c r="AJ5299" s="142"/>
      <c r="AK5299" s="142"/>
      <c r="AL5299" s="142"/>
      <c r="AM5299" s="142"/>
      <c r="AN5299" s="142"/>
      <c r="AO5299" s="142"/>
      <c r="AP5299" s="142"/>
      <c r="AQ5299" s="142"/>
      <c r="AR5299" s="142"/>
      <c r="AS5299" s="142"/>
      <c r="AT5299" s="142"/>
      <c r="AU5299" s="142"/>
      <c r="AV5299" s="142"/>
      <c r="AW5299" s="142"/>
      <c r="AX5299" s="143"/>
    </row>
    <row r="5300" spans="1:251" ht="15" thickBot="1">
      <c r="A5300" s="17"/>
      <c r="B5300" s="18"/>
      <c r="C5300" s="19"/>
      <c r="D5300" s="19"/>
      <c r="E5300" s="19"/>
      <c r="F5300" s="19"/>
      <c r="G5300" s="19"/>
      <c r="H5300" s="19"/>
      <c r="I5300" s="19"/>
      <c r="J5300" s="19"/>
      <c r="K5300" s="19"/>
      <c r="L5300" s="19"/>
      <c r="M5300" s="19"/>
      <c r="N5300" s="19"/>
      <c r="O5300" s="19"/>
      <c r="P5300" s="19"/>
      <c r="Q5300" s="19"/>
      <c r="R5300" s="19"/>
      <c r="S5300" s="19"/>
      <c r="T5300" s="19"/>
      <c r="U5300" s="19"/>
      <c r="V5300" s="19"/>
      <c r="W5300" s="19"/>
      <c r="X5300" s="19"/>
      <c r="Y5300" s="19"/>
      <c r="Z5300" s="19"/>
      <c r="AA5300" s="19"/>
      <c r="AB5300" s="19"/>
      <c r="AC5300" s="19"/>
      <c r="AD5300" s="19"/>
      <c r="AE5300" s="19"/>
      <c r="AF5300" s="19"/>
      <c r="AG5300" s="19"/>
      <c r="AH5300" s="19"/>
      <c r="AI5300" s="19"/>
      <c r="AJ5300" s="19"/>
      <c r="AK5300" s="19"/>
      <c r="AL5300" s="19"/>
      <c r="AM5300" s="19"/>
      <c r="AN5300" s="19"/>
      <c r="AO5300" s="19"/>
      <c r="AP5300" s="19"/>
      <c r="AQ5300" s="19"/>
      <c r="AR5300" s="19"/>
      <c r="AS5300" s="19"/>
      <c r="AT5300" s="19"/>
      <c r="AU5300" s="19"/>
      <c r="AV5300" s="19"/>
      <c r="AW5300" s="19"/>
      <c r="AX5300" s="20"/>
    </row>
    <row r="5301" spans="1:251">
      <c r="B5301" s="21"/>
    </row>
    <row r="5302" spans="1:251" ht="14.25">
      <c r="B5302" s="10" t="s">
        <v>4</v>
      </c>
      <c r="C5302" s="8"/>
      <c r="D5302" s="8"/>
      <c r="E5302" s="8"/>
      <c r="F5302" s="8"/>
      <c r="G5302" s="8"/>
      <c r="H5302" s="8"/>
      <c r="I5302" s="8"/>
      <c r="J5302" s="8"/>
      <c r="K5302" s="8"/>
      <c r="L5302" s="9"/>
      <c r="M5302" s="9"/>
      <c r="N5302" s="9"/>
      <c r="O5302" s="9"/>
      <c r="P5302" s="8"/>
      <c r="Q5302" s="8"/>
      <c r="R5302" s="8"/>
      <c r="S5302" s="8"/>
      <c r="T5302" s="8"/>
      <c r="U5302" s="8"/>
      <c r="V5302" s="10"/>
      <c r="W5302" s="10"/>
      <c r="X5302" s="10"/>
      <c r="Y5302" s="10"/>
      <c r="Z5302" s="10"/>
      <c r="AA5302" s="10"/>
      <c r="AB5302" s="10"/>
      <c r="AC5302" s="10"/>
      <c r="AD5302" s="10"/>
      <c r="AE5302" s="10"/>
      <c r="AF5302" s="10"/>
      <c r="AG5302" s="10"/>
      <c r="AH5302" s="10"/>
      <c r="AI5302" s="10"/>
      <c r="AJ5302" s="10"/>
      <c r="AK5302" s="10"/>
      <c r="AL5302" s="10"/>
      <c r="AM5302" s="10"/>
      <c r="AN5302" s="10"/>
      <c r="AO5302" s="10"/>
      <c r="AP5302" s="10"/>
      <c r="AQ5302" s="10"/>
      <c r="AR5302" s="10"/>
      <c r="AS5302" s="10"/>
      <c r="AT5302" s="10"/>
      <c r="AU5302" s="10"/>
      <c r="AV5302" s="10"/>
      <c r="AW5302" s="10"/>
      <c r="AX5302" s="10"/>
    </row>
    <row r="5303" spans="1:251" ht="15" thickBot="1">
      <c r="B5303" s="8"/>
      <c r="C5303" s="8"/>
      <c r="D5303" s="8"/>
      <c r="E5303" s="8"/>
      <c r="F5303" s="8"/>
      <c r="G5303" s="8"/>
      <c r="H5303" s="8"/>
      <c r="I5303" s="8"/>
      <c r="J5303" s="8"/>
      <c r="K5303" s="8"/>
      <c r="L5303" s="9"/>
      <c r="M5303" s="9"/>
      <c r="N5303" s="9"/>
      <c r="O5303" s="9"/>
      <c r="P5303" s="8"/>
      <c r="Q5303" s="8"/>
      <c r="R5303" s="8"/>
      <c r="S5303" s="8"/>
      <c r="T5303" s="8"/>
      <c r="U5303" s="8"/>
      <c r="V5303" s="10"/>
      <c r="W5303" s="10"/>
      <c r="X5303" s="10"/>
      <c r="Y5303" s="10"/>
      <c r="Z5303" s="10"/>
      <c r="AA5303" s="10"/>
      <c r="AB5303" s="10"/>
      <c r="AC5303" s="10"/>
      <c r="AD5303" s="10"/>
      <c r="AE5303" s="10"/>
      <c r="AF5303" s="10"/>
      <c r="AG5303" s="10"/>
      <c r="AH5303" s="10"/>
      <c r="AI5303" s="10"/>
      <c r="AJ5303" s="10"/>
      <c r="AK5303" s="10"/>
      <c r="AL5303" s="10"/>
      <c r="AM5303" s="10"/>
      <c r="AN5303" s="10"/>
      <c r="AO5303" s="10"/>
      <c r="AP5303" s="10"/>
      <c r="AQ5303" s="10"/>
      <c r="AR5303" s="10"/>
      <c r="AS5303" s="10"/>
      <c r="AT5303" s="10"/>
      <c r="AU5303" s="10"/>
      <c r="AV5303" s="10"/>
      <c r="AW5303" s="10"/>
      <c r="AX5303" s="22" t="s">
        <v>5</v>
      </c>
    </row>
    <row r="5304" spans="1:251" s="16" customFormat="1" ht="13.5" customHeight="1">
      <c r="A5304" s="8"/>
      <c r="B5304" s="146" t="s">
        <v>6</v>
      </c>
      <c r="C5304" s="129"/>
      <c r="D5304" s="129"/>
      <c r="E5304" s="129"/>
      <c r="F5304" s="129"/>
      <c r="G5304" s="129"/>
      <c r="H5304" s="129"/>
      <c r="I5304" s="129"/>
      <c r="J5304" s="129"/>
      <c r="K5304" s="129"/>
      <c r="L5304" s="129"/>
      <c r="M5304" s="129"/>
      <c r="N5304" s="129"/>
      <c r="O5304" s="129"/>
      <c r="P5304" s="129"/>
      <c r="Q5304" s="129"/>
      <c r="R5304" s="129"/>
      <c r="S5304" s="129"/>
      <c r="T5304" s="129"/>
      <c r="U5304" s="129"/>
      <c r="V5304" s="129"/>
      <c r="W5304" s="129"/>
      <c r="X5304" s="129"/>
      <c r="Y5304" s="129"/>
      <c r="Z5304" s="130"/>
      <c r="AA5304" s="128" t="s">
        <v>11</v>
      </c>
      <c r="AB5304" s="129"/>
      <c r="AC5304" s="129"/>
      <c r="AD5304" s="129"/>
      <c r="AE5304" s="129"/>
      <c r="AF5304" s="129"/>
      <c r="AG5304" s="129"/>
      <c r="AH5304" s="129"/>
      <c r="AI5304" s="130"/>
      <c r="AJ5304" s="128" t="s">
        <v>12</v>
      </c>
      <c r="AK5304" s="129"/>
      <c r="AL5304" s="129"/>
      <c r="AM5304" s="129"/>
      <c r="AN5304" s="129"/>
      <c r="AO5304" s="129"/>
      <c r="AP5304" s="129"/>
      <c r="AQ5304" s="129"/>
      <c r="AR5304" s="130"/>
      <c r="AS5304" s="128" t="s">
        <v>7</v>
      </c>
      <c r="AT5304" s="129"/>
      <c r="AU5304" s="129"/>
      <c r="AV5304" s="129"/>
      <c r="AW5304" s="129"/>
      <c r="AX5304" s="134"/>
      <c r="AY5304" s="2"/>
      <c r="AZ5304" s="2"/>
      <c r="BA5304" s="2"/>
      <c r="BB5304" s="2"/>
      <c r="BC5304" s="2"/>
      <c r="BD5304" s="2"/>
      <c r="BE5304" s="2"/>
      <c r="BF5304" s="2"/>
      <c r="BG5304" s="2"/>
      <c r="BH5304" s="2"/>
      <c r="BI5304" s="2"/>
      <c r="BJ5304" s="2"/>
      <c r="BK5304" s="2"/>
      <c r="BL5304" s="2"/>
      <c r="BM5304" s="2"/>
      <c r="BN5304" s="2"/>
      <c r="BO5304" s="2"/>
      <c r="BP5304" s="2"/>
      <c r="BQ5304" s="2"/>
      <c r="BR5304" s="2"/>
      <c r="BS5304" s="2"/>
      <c r="BT5304" s="2"/>
      <c r="BU5304" s="2"/>
      <c r="BV5304" s="2"/>
      <c r="BW5304" s="2"/>
      <c r="BX5304" s="2"/>
      <c r="BY5304" s="2"/>
      <c r="BZ5304" s="2"/>
      <c r="CA5304" s="2"/>
      <c r="CB5304" s="2"/>
      <c r="CC5304" s="2"/>
      <c r="CD5304" s="2"/>
      <c r="CE5304" s="2"/>
      <c r="CF5304" s="2"/>
      <c r="CG5304" s="2"/>
      <c r="CH5304" s="2"/>
      <c r="CI5304" s="2"/>
      <c r="CJ5304" s="2"/>
      <c r="CK5304" s="2"/>
      <c r="CL5304" s="2"/>
      <c r="CM5304" s="2"/>
      <c r="CN5304" s="2"/>
      <c r="CO5304" s="2"/>
      <c r="CP5304" s="2"/>
      <c r="CQ5304" s="2"/>
      <c r="CR5304" s="2"/>
      <c r="CS5304" s="2"/>
      <c r="CT5304" s="2"/>
      <c r="CU5304" s="2"/>
      <c r="CV5304" s="2"/>
      <c r="CW5304" s="2"/>
      <c r="CX5304" s="2"/>
      <c r="CY5304" s="2"/>
      <c r="CZ5304" s="2"/>
      <c r="DA5304" s="2"/>
      <c r="DB5304" s="2"/>
      <c r="DC5304" s="2"/>
      <c r="DD5304" s="2"/>
      <c r="DE5304" s="2"/>
      <c r="DF5304" s="2"/>
      <c r="DG5304" s="2"/>
      <c r="DH5304" s="2"/>
      <c r="DI5304" s="2"/>
      <c r="DJ5304" s="2"/>
      <c r="DK5304" s="2"/>
      <c r="DL5304" s="2"/>
      <c r="DM5304" s="2"/>
      <c r="DN5304" s="2"/>
      <c r="DO5304" s="2"/>
      <c r="DP5304" s="2"/>
      <c r="DQ5304" s="2"/>
      <c r="DR5304" s="2"/>
      <c r="DS5304" s="2"/>
      <c r="DT5304" s="2"/>
      <c r="DU5304" s="2"/>
      <c r="DV5304" s="2"/>
      <c r="DW5304" s="2"/>
      <c r="DX5304" s="2"/>
      <c r="DY5304" s="2"/>
      <c r="DZ5304" s="2"/>
      <c r="EA5304" s="2"/>
      <c r="EB5304" s="2"/>
      <c r="EC5304" s="2"/>
      <c r="ED5304" s="2"/>
      <c r="EE5304" s="2"/>
      <c r="EF5304" s="2"/>
      <c r="EG5304" s="2"/>
      <c r="EH5304" s="2"/>
      <c r="EI5304" s="2"/>
      <c r="EJ5304" s="2"/>
      <c r="EK5304" s="2"/>
      <c r="EL5304" s="2"/>
      <c r="EM5304" s="2"/>
      <c r="EN5304" s="2"/>
      <c r="EO5304" s="2"/>
      <c r="EP5304" s="2"/>
      <c r="EQ5304" s="2"/>
      <c r="ER5304" s="2"/>
      <c r="ES5304" s="2"/>
      <c r="ET5304" s="2"/>
      <c r="EU5304" s="2"/>
      <c r="EV5304" s="2"/>
      <c r="EW5304" s="2"/>
      <c r="EX5304" s="2"/>
      <c r="EY5304" s="2"/>
      <c r="EZ5304" s="2"/>
      <c r="FA5304" s="2"/>
      <c r="FB5304" s="2"/>
      <c r="FC5304" s="2"/>
      <c r="FD5304" s="2"/>
      <c r="FE5304" s="2"/>
      <c r="FF5304" s="2"/>
      <c r="FG5304" s="2"/>
      <c r="FH5304" s="2"/>
      <c r="FI5304" s="2"/>
      <c r="FJ5304" s="2"/>
      <c r="FK5304" s="2"/>
      <c r="FL5304" s="2"/>
      <c r="FM5304" s="2"/>
      <c r="FN5304" s="2"/>
      <c r="FO5304" s="2"/>
      <c r="FP5304" s="2"/>
      <c r="FQ5304" s="2"/>
      <c r="FR5304" s="2"/>
      <c r="FS5304" s="2"/>
      <c r="FT5304" s="2"/>
      <c r="FU5304" s="2"/>
      <c r="FV5304" s="2"/>
      <c r="FW5304" s="2"/>
      <c r="FX5304" s="2"/>
      <c r="FY5304" s="2"/>
      <c r="FZ5304" s="2"/>
      <c r="GA5304" s="2"/>
      <c r="GB5304" s="2"/>
      <c r="GC5304" s="2"/>
      <c r="GD5304" s="2"/>
      <c r="GE5304" s="2"/>
      <c r="GF5304" s="2"/>
      <c r="GG5304" s="2"/>
      <c r="GH5304" s="2"/>
      <c r="GI5304" s="2"/>
      <c r="GJ5304" s="2"/>
      <c r="GK5304" s="2"/>
      <c r="GL5304" s="2"/>
      <c r="GM5304" s="2"/>
      <c r="GN5304" s="2"/>
      <c r="GO5304" s="2"/>
      <c r="GP5304" s="2"/>
      <c r="GQ5304" s="2"/>
      <c r="GR5304" s="2"/>
      <c r="GS5304" s="2"/>
      <c r="GT5304" s="2"/>
      <c r="GU5304" s="2"/>
      <c r="GV5304" s="2"/>
      <c r="GW5304" s="2"/>
      <c r="GX5304" s="2"/>
      <c r="GY5304" s="2"/>
      <c r="GZ5304" s="2"/>
      <c r="HA5304" s="2"/>
      <c r="HB5304" s="2"/>
      <c r="HC5304" s="2"/>
      <c r="HD5304" s="2"/>
      <c r="HE5304" s="2"/>
      <c r="HF5304" s="2"/>
      <c r="HG5304" s="2"/>
      <c r="HH5304" s="2"/>
      <c r="HI5304" s="2"/>
      <c r="HJ5304" s="2"/>
      <c r="HK5304" s="2"/>
      <c r="HL5304" s="2"/>
      <c r="HM5304" s="2"/>
      <c r="HN5304" s="2"/>
      <c r="HO5304" s="2"/>
      <c r="HP5304" s="2"/>
      <c r="HQ5304" s="2"/>
      <c r="HR5304" s="2"/>
      <c r="HS5304" s="2"/>
      <c r="HT5304" s="2"/>
      <c r="HU5304" s="2"/>
      <c r="HV5304" s="2"/>
      <c r="HW5304" s="2"/>
      <c r="HX5304" s="2"/>
      <c r="HY5304" s="2"/>
      <c r="HZ5304" s="2"/>
      <c r="IA5304" s="2"/>
      <c r="IB5304" s="2"/>
      <c r="IC5304" s="2"/>
      <c r="ID5304" s="2"/>
      <c r="IE5304" s="2"/>
      <c r="IF5304" s="2"/>
      <c r="IG5304" s="2"/>
      <c r="IH5304" s="2"/>
      <c r="II5304" s="2"/>
      <c r="IJ5304" s="2"/>
      <c r="IK5304" s="2"/>
      <c r="IL5304" s="2"/>
      <c r="IM5304" s="2"/>
      <c r="IN5304" s="2"/>
      <c r="IO5304" s="2"/>
      <c r="IP5304" s="2"/>
      <c r="IQ5304" s="2"/>
    </row>
    <row r="5305" spans="1:251" s="16" customFormat="1" ht="13.5">
      <c r="A5305" s="8"/>
      <c r="B5305" s="147"/>
      <c r="C5305" s="132"/>
      <c r="D5305" s="132"/>
      <c r="E5305" s="132"/>
      <c r="F5305" s="132"/>
      <c r="G5305" s="132"/>
      <c r="H5305" s="132"/>
      <c r="I5305" s="132"/>
      <c r="J5305" s="132"/>
      <c r="K5305" s="132"/>
      <c r="L5305" s="132"/>
      <c r="M5305" s="132"/>
      <c r="N5305" s="132"/>
      <c r="O5305" s="132"/>
      <c r="P5305" s="132"/>
      <c r="Q5305" s="132"/>
      <c r="R5305" s="132"/>
      <c r="S5305" s="132"/>
      <c r="T5305" s="132"/>
      <c r="U5305" s="132"/>
      <c r="V5305" s="132"/>
      <c r="W5305" s="132"/>
      <c r="X5305" s="132"/>
      <c r="Y5305" s="132"/>
      <c r="Z5305" s="133"/>
      <c r="AA5305" s="131"/>
      <c r="AB5305" s="132"/>
      <c r="AC5305" s="132"/>
      <c r="AD5305" s="132"/>
      <c r="AE5305" s="132"/>
      <c r="AF5305" s="132"/>
      <c r="AG5305" s="132"/>
      <c r="AH5305" s="132"/>
      <c r="AI5305" s="133"/>
      <c r="AJ5305" s="131"/>
      <c r="AK5305" s="132"/>
      <c r="AL5305" s="132"/>
      <c r="AM5305" s="132"/>
      <c r="AN5305" s="132"/>
      <c r="AO5305" s="132"/>
      <c r="AP5305" s="132"/>
      <c r="AQ5305" s="132"/>
      <c r="AR5305" s="133"/>
      <c r="AS5305" s="131"/>
      <c r="AT5305" s="132"/>
      <c r="AU5305" s="132"/>
      <c r="AV5305" s="132"/>
      <c r="AW5305" s="132"/>
      <c r="AX5305" s="135"/>
      <c r="AY5305" s="2"/>
      <c r="AZ5305" s="2"/>
      <c r="BA5305" s="2"/>
      <c r="BB5305" s="23"/>
      <c r="BC5305" s="24"/>
      <c r="BE5305" s="2"/>
      <c r="BF5305" s="2"/>
      <c r="BG5305" s="2"/>
      <c r="BH5305" s="2"/>
      <c r="BI5305" s="2"/>
      <c r="BJ5305" s="2"/>
      <c r="BK5305" s="2"/>
      <c r="BL5305" s="2"/>
      <c r="BM5305" s="2"/>
      <c r="BN5305" s="2"/>
      <c r="BO5305" s="2"/>
      <c r="BP5305" s="2"/>
      <c r="BQ5305" s="2"/>
      <c r="BR5305" s="2"/>
      <c r="BS5305" s="2"/>
      <c r="BT5305" s="2"/>
      <c r="BU5305" s="2"/>
      <c r="BV5305" s="2"/>
      <c r="BW5305" s="2"/>
      <c r="BX5305" s="2"/>
      <c r="BY5305" s="2"/>
      <c r="BZ5305" s="2"/>
      <c r="CA5305" s="2"/>
      <c r="CB5305" s="2"/>
      <c r="CC5305" s="2"/>
      <c r="CD5305" s="2"/>
      <c r="CE5305" s="2"/>
      <c r="CF5305" s="2"/>
      <c r="CG5305" s="2"/>
      <c r="CH5305" s="2"/>
      <c r="CI5305" s="2"/>
      <c r="CJ5305" s="2"/>
      <c r="CK5305" s="2"/>
      <c r="CL5305" s="2"/>
      <c r="CM5305" s="2"/>
      <c r="CN5305" s="2"/>
      <c r="CO5305" s="2"/>
      <c r="CP5305" s="2"/>
      <c r="CQ5305" s="2"/>
      <c r="CR5305" s="2"/>
      <c r="CS5305" s="2"/>
      <c r="CT5305" s="2"/>
      <c r="CU5305" s="2"/>
      <c r="CV5305" s="2"/>
      <c r="CW5305" s="2"/>
      <c r="CX5305" s="2"/>
      <c r="CY5305" s="2"/>
      <c r="CZ5305" s="2"/>
      <c r="DA5305" s="2"/>
      <c r="DB5305" s="2"/>
      <c r="DC5305" s="2"/>
      <c r="DD5305" s="2"/>
      <c r="DE5305" s="2"/>
      <c r="DF5305" s="2"/>
      <c r="DG5305" s="2"/>
      <c r="DH5305" s="2"/>
      <c r="DI5305" s="2"/>
      <c r="DJ5305" s="2"/>
      <c r="DK5305" s="2"/>
      <c r="DL5305" s="2"/>
      <c r="DM5305" s="2"/>
      <c r="DN5305" s="2"/>
      <c r="DO5305" s="2"/>
      <c r="DP5305" s="2"/>
      <c r="DQ5305" s="2"/>
      <c r="DR5305" s="2"/>
      <c r="DS5305" s="2"/>
      <c r="DT5305" s="2"/>
      <c r="DU5305" s="2"/>
      <c r="DV5305" s="2"/>
      <c r="DW5305" s="2"/>
      <c r="DX5305" s="2"/>
      <c r="DY5305" s="2"/>
      <c r="DZ5305" s="2"/>
      <c r="EA5305" s="2"/>
      <c r="EB5305" s="2"/>
      <c r="EC5305" s="2"/>
      <c r="ED5305" s="2"/>
      <c r="EE5305" s="2"/>
      <c r="EF5305" s="2"/>
      <c r="EG5305" s="2"/>
      <c r="EH5305" s="2"/>
      <c r="EI5305" s="2"/>
      <c r="EJ5305" s="2"/>
      <c r="EK5305" s="2"/>
      <c r="EL5305" s="2"/>
      <c r="EM5305" s="2"/>
      <c r="EN5305" s="2"/>
      <c r="EO5305" s="2"/>
      <c r="EP5305" s="2"/>
      <c r="EQ5305" s="2"/>
      <c r="ER5305" s="2"/>
      <c r="ES5305" s="2"/>
      <c r="ET5305" s="2"/>
      <c r="EU5305" s="2"/>
      <c r="EV5305" s="2"/>
      <c r="EW5305" s="2"/>
      <c r="EX5305" s="2"/>
      <c r="EY5305" s="2"/>
      <c r="EZ5305" s="2"/>
      <c r="FA5305" s="2"/>
      <c r="FB5305" s="2"/>
      <c r="FC5305" s="2"/>
      <c r="FD5305" s="2"/>
      <c r="FE5305" s="2"/>
      <c r="FF5305" s="2"/>
      <c r="FG5305" s="2"/>
      <c r="FH5305" s="2"/>
      <c r="FI5305" s="2"/>
      <c r="FJ5305" s="2"/>
      <c r="FK5305" s="2"/>
      <c r="FL5305" s="2"/>
      <c r="FM5305" s="2"/>
      <c r="FN5305" s="2"/>
      <c r="FO5305" s="2"/>
      <c r="FP5305" s="2"/>
      <c r="FQ5305" s="2"/>
      <c r="FR5305" s="2"/>
      <c r="FS5305" s="2"/>
      <c r="FT5305" s="2"/>
      <c r="FU5305" s="2"/>
      <c r="FV5305" s="2"/>
      <c r="FW5305" s="2"/>
      <c r="FX5305" s="2"/>
      <c r="FY5305" s="2"/>
      <c r="FZ5305" s="2"/>
      <c r="GA5305" s="2"/>
      <c r="GB5305" s="2"/>
      <c r="GC5305" s="2"/>
      <c r="GD5305" s="2"/>
      <c r="GE5305" s="2"/>
      <c r="GF5305" s="2"/>
      <c r="GG5305" s="2"/>
      <c r="GH5305" s="2"/>
      <c r="GI5305" s="2"/>
      <c r="GJ5305" s="2"/>
      <c r="GK5305" s="2"/>
      <c r="GL5305" s="2"/>
      <c r="GM5305" s="2"/>
      <c r="GN5305" s="2"/>
      <c r="GO5305" s="2"/>
      <c r="GP5305" s="2"/>
      <c r="GQ5305" s="2"/>
      <c r="GR5305" s="2"/>
      <c r="GS5305" s="2"/>
      <c r="GT5305" s="2"/>
      <c r="GU5305" s="2"/>
      <c r="GV5305" s="2"/>
      <c r="GW5305" s="2"/>
      <c r="GX5305" s="2"/>
      <c r="GY5305" s="2"/>
      <c r="GZ5305" s="2"/>
      <c r="HA5305" s="2"/>
      <c r="HB5305" s="2"/>
      <c r="HC5305" s="2"/>
      <c r="HD5305" s="2"/>
      <c r="HE5305" s="2"/>
      <c r="HF5305" s="2"/>
      <c r="HG5305" s="2"/>
      <c r="HH5305" s="2"/>
      <c r="HI5305" s="2"/>
      <c r="HJ5305" s="2"/>
      <c r="HK5305" s="2"/>
      <c r="HL5305" s="2"/>
      <c r="HM5305" s="2"/>
      <c r="HN5305" s="2"/>
      <c r="HO5305" s="2"/>
      <c r="HP5305" s="2"/>
      <c r="HQ5305" s="2"/>
      <c r="HR5305" s="2"/>
      <c r="HS5305" s="2"/>
      <c r="HT5305" s="2"/>
      <c r="HU5305" s="2"/>
      <c r="HV5305" s="2"/>
      <c r="HW5305" s="2"/>
      <c r="HX5305" s="2"/>
      <c r="HY5305" s="2"/>
      <c r="HZ5305" s="2"/>
      <c r="IA5305" s="2"/>
      <c r="IB5305" s="2"/>
      <c r="IC5305" s="2"/>
      <c r="ID5305" s="2"/>
      <c r="IE5305" s="2"/>
      <c r="IF5305" s="2"/>
      <c r="IG5305" s="2"/>
      <c r="IH5305" s="2"/>
      <c r="II5305" s="2"/>
      <c r="IJ5305" s="2"/>
      <c r="IK5305" s="2"/>
      <c r="IL5305" s="2"/>
      <c r="IM5305" s="2"/>
      <c r="IN5305" s="2"/>
      <c r="IO5305" s="2"/>
      <c r="IP5305" s="2"/>
      <c r="IQ5305" s="2"/>
    </row>
    <row r="5306" spans="1:251" s="16" customFormat="1" ht="18.75" customHeight="1">
      <c r="A5306" s="8"/>
      <c r="B5306" s="25"/>
      <c r="C5306" s="125" t="s">
        <v>556</v>
      </c>
      <c r="D5306" s="126"/>
      <c r="E5306" s="126"/>
      <c r="F5306" s="126"/>
      <c r="G5306" s="126"/>
      <c r="H5306" s="126"/>
      <c r="I5306" s="126"/>
      <c r="J5306" s="126"/>
      <c r="K5306" s="126"/>
      <c r="L5306" s="126"/>
      <c r="M5306" s="126"/>
      <c r="N5306" s="126"/>
      <c r="O5306" s="126"/>
      <c r="P5306" s="126"/>
      <c r="Q5306" s="126"/>
      <c r="R5306" s="126"/>
      <c r="S5306" s="126"/>
      <c r="T5306" s="126"/>
      <c r="U5306" s="126"/>
      <c r="V5306" s="126"/>
      <c r="W5306" s="126"/>
      <c r="X5306" s="126"/>
      <c r="Y5306" s="126"/>
      <c r="Z5306" s="127"/>
      <c r="AA5306" s="106">
        <v>460063</v>
      </c>
      <c r="AB5306" s="107"/>
      <c r="AC5306" s="107"/>
      <c r="AD5306" s="107"/>
      <c r="AE5306" s="107"/>
      <c r="AF5306" s="107"/>
      <c r="AG5306" s="107"/>
      <c r="AH5306" s="107"/>
      <c r="AI5306" s="108"/>
      <c r="AJ5306" s="106">
        <v>468292</v>
      </c>
      <c r="AK5306" s="107"/>
      <c r="AL5306" s="107"/>
      <c r="AM5306" s="107"/>
      <c r="AN5306" s="107"/>
      <c r="AO5306" s="107"/>
      <c r="AP5306" s="107"/>
      <c r="AQ5306" s="107"/>
      <c r="AR5306" s="108"/>
      <c r="AS5306" s="109"/>
      <c r="AT5306" s="110"/>
      <c r="AU5306" s="110"/>
      <c r="AV5306" s="110"/>
      <c r="AW5306" s="110"/>
      <c r="AX5306" s="111"/>
      <c r="AY5306" s="2"/>
      <c r="AZ5306" s="2"/>
      <c r="BA5306" s="2"/>
      <c r="BB5306" s="2"/>
      <c r="BC5306" s="2"/>
      <c r="BD5306" s="2"/>
      <c r="BE5306" s="2"/>
      <c r="BF5306" s="2"/>
      <c r="BG5306" s="2"/>
      <c r="BH5306" s="2"/>
      <c r="BI5306" s="2"/>
      <c r="BJ5306" s="2"/>
      <c r="BK5306" s="2"/>
      <c r="BL5306" s="2"/>
      <c r="BM5306" s="2"/>
      <c r="BN5306" s="2"/>
      <c r="BO5306" s="2"/>
      <c r="BP5306" s="2"/>
      <c r="BQ5306" s="2"/>
      <c r="BR5306" s="2"/>
      <c r="BS5306" s="2"/>
      <c r="BT5306" s="2"/>
      <c r="BU5306" s="2"/>
      <c r="BV5306" s="2"/>
      <c r="BW5306" s="2"/>
      <c r="BX5306" s="2"/>
      <c r="BY5306" s="2"/>
      <c r="BZ5306" s="2"/>
      <c r="CA5306" s="2"/>
      <c r="CB5306" s="2"/>
      <c r="CC5306" s="2"/>
      <c r="CD5306" s="2"/>
      <c r="CE5306" s="2"/>
      <c r="CF5306" s="2"/>
      <c r="CG5306" s="2"/>
      <c r="CH5306" s="2"/>
      <c r="CI5306" s="2"/>
      <c r="CJ5306" s="2"/>
      <c r="CK5306" s="2"/>
      <c r="CL5306" s="2"/>
      <c r="CM5306" s="2"/>
      <c r="CN5306" s="2"/>
      <c r="CO5306" s="2"/>
      <c r="CP5306" s="2"/>
      <c r="CQ5306" s="2"/>
      <c r="CR5306" s="2"/>
      <c r="CS5306" s="2"/>
      <c r="CT5306" s="2"/>
      <c r="CU5306" s="2"/>
      <c r="CV5306" s="2"/>
      <c r="CW5306" s="2"/>
      <c r="CX5306" s="2"/>
      <c r="CY5306" s="2"/>
      <c r="CZ5306" s="2"/>
      <c r="DA5306" s="2"/>
      <c r="DB5306" s="2"/>
      <c r="DC5306" s="2"/>
      <c r="DD5306" s="2"/>
      <c r="DE5306" s="2"/>
      <c r="DF5306" s="2"/>
      <c r="DG5306" s="2"/>
      <c r="DH5306" s="2"/>
      <c r="DI5306" s="2"/>
      <c r="DJ5306" s="2"/>
      <c r="DK5306" s="2"/>
      <c r="DL5306" s="2"/>
      <c r="DM5306" s="2"/>
      <c r="DN5306" s="2"/>
      <c r="DO5306" s="2"/>
      <c r="DP5306" s="2"/>
      <c r="DQ5306" s="2"/>
      <c r="DR5306" s="2"/>
      <c r="DS5306" s="2"/>
      <c r="DT5306" s="2"/>
      <c r="DU5306" s="2"/>
      <c r="DV5306" s="2"/>
      <c r="DW5306" s="2"/>
      <c r="DX5306" s="2"/>
      <c r="DY5306" s="2"/>
      <c r="DZ5306" s="2"/>
      <c r="EA5306" s="2"/>
      <c r="EB5306" s="2"/>
      <c r="EC5306" s="2"/>
      <c r="ED5306" s="2"/>
      <c r="EE5306" s="2"/>
      <c r="EF5306" s="2"/>
      <c r="EG5306" s="2"/>
      <c r="EH5306" s="2"/>
      <c r="EI5306" s="2"/>
      <c r="EJ5306" s="2"/>
      <c r="EK5306" s="2"/>
      <c r="EL5306" s="2"/>
      <c r="EM5306" s="2"/>
      <c r="EN5306" s="2"/>
      <c r="EO5306" s="2"/>
      <c r="EP5306" s="2"/>
      <c r="EQ5306" s="2"/>
      <c r="ER5306" s="2"/>
      <c r="ES5306" s="2"/>
      <c r="ET5306" s="2"/>
      <c r="EU5306" s="2"/>
      <c r="EV5306" s="2"/>
      <c r="EW5306" s="2"/>
      <c r="EX5306" s="2"/>
      <c r="EY5306" s="2"/>
      <c r="EZ5306" s="2"/>
      <c r="FA5306" s="2"/>
      <c r="FB5306" s="2"/>
      <c r="FC5306" s="2"/>
      <c r="FD5306" s="2"/>
      <c r="FE5306" s="2"/>
      <c r="FF5306" s="2"/>
      <c r="FG5306" s="2"/>
      <c r="FH5306" s="2"/>
      <c r="FI5306" s="2"/>
      <c r="FJ5306" s="2"/>
      <c r="FK5306" s="2"/>
      <c r="FL5306" s="2"/>
      <c r="FM5306" s="2"/>
      <c r="FN5306" s="2"/>
      <c r="FO5306" s="2"/>
      <c r="FP5306" s="2"/>
      <c r="FQ5306" s="2"/>
      <c r="FR5306" s="2"/>
      <c r="FS5306" s="2"/>
      <c r="FT5306" s="2"/>
      <c r="FU5306" s="2"/>
      <c r="FV5306" s="2"/>
      <c r="FW5306" s="2"/>
      <c r="FX5306" s="2"/>
      <c r="FY5306" s="2"/>
      <c r="FZ5306" s="2"/>
      <c r="GA5306" s="2"/>
      <c r="GB5306" s="2"/>
      <c r="GC5306" s="2"/>
      <c r="GD5306" s="2"/>
      <c r="GE5306" s="2"/>
      <c r="GF5306" s="2"/>
      <c r="GG5306" s="2"/>
      <c r="GH5306" s="2"/>
      <c r="GI5306" s="2"/>
      <c r="GJ5306" s="2"/>
      <c r="GK5306" s="2"/>
      <c r="GL5306" s="2"/>
      <c r="GM5306" s="2"/>
      <c r="GN5306" s="2"/>
      <c r="GO5306" s="2"/>
      <c r="GP5306" s="2"/>
      <c r="GQ5306" s="2"/>
      <c r="GR5306" s="2"/>
      <c r="GS5306" s="2"/>
      <c r="GT5306" s="2"/>
      <c r="GU5306" s="2"/>
      <c r="GV5306" s="2"/>
      <c r="GW5306" s="2"/>
      <c r="GX5306" s="2"/>
      <c r="GY5306" s="2"/>
      <c r="GZ5306" s="2"/>
      <c r="HA5306" s="2"/>
      <c r="HB5306" s="2"/>
      <c r="HC5306" s="2"/>
      <c r="HD5306" s="2"/>
      <c r="HE5306" s="2"/>
      <c r="HF5306" s="2"/>
      <c r="HG5306" s="2"/>
      <c r="HH5306" s="2"/>
      <c r="HI5306" s="2"/>
      <c r="HJ5306" s="2"/>
      <c r="HK5306" s="2"/>
      <c r="HL5306" s="2"/>
      <c r="HM5306" s="2"/>
      <c r="HN5306" s="2"/>
      <c r="HO5306" s="2"/>
      <c r="HP5306" s="2"/>
      <c r="HQ5306" s="2"/>
      <c r="HR5306" s="2"/>
      <c r="HS5306" s="2"/>
      <c r="HT5306" s="2"/>
      <c r="HU5306" s="2"/>
      <c r="HV5306" s="2"/>
      <c r="HW5306" s="2"/>
      <c r="HX5306" s="2"/>
      <c r="HY5306" s="2"/>
      <c r="HZ5306" s="2"/>
      <c r="IA5306" s="2"/>
      <c r="IB5306" s="2"/>
      <c r="IC5306" s="2"/>
      <c r="ID5306" s="2"/>
      <c r="IE5306" s="2"/>
      <c r="IF5306" s="2"/>
      <c r="IG5306" s="2"/>
      <c r="IH5306" s="2"/>
      <c r="II5306" s="2"/>
      <c r="IJ5306" s="2"/>
      <c r="IK5306" s="2"/>
      <c r="IL5306" s="2"/>
      <c r="IM5306" s="2"/>
      <c r="IN5306" s="2"/>
      <c r="IO5306" s="2"/>
      <c r="IP5306" s="2"/>
      <c r="IQ5306" s="2"/>
    </row>
    <row r="5307" spans="1:251" s="16" customFormat="1" ht="18.75" customHeight="1">
      <c r="A5307" s="8"/>
      <c r="B5307" s="25"/>
      <c r="C5307" s="125" t="s">
        <v>547</v>
      </c>
      <c r="D5307" s="126"/>
      <c r="E5307" s="126"/>
      <c r="F5307" s="126"/>
      <c r="G5307" s="126"/>
      <c r="H5307" s="126"/>
      <c r="I5307" s="126"/>
      <c r="J5307" s="126"/>
      <c r="K5307" s="126"/>
      <c r="L5307" s="126"/>
      <c r="M5307" s="126"/>
      <c r="N5307" s="126"/>
      <c r="O5307" s="126"/>
      <c r="P5307" s="126"/>
      <c r="Q5307" s="126"/>
      <c r="R5307" s="126"/>
      <c r="S5307" s="126"/>
      <c r="T5307" s="126"/>
      <c r="U5307" s="126"/>
      <c r="V5307" s="126"/>
      <c r="W5307" s="126"/>
      <c r="X5307" s="126"/>
      <c r="Y5307" s="126"/>
      <c r="Z5307" s="127"/>
      <c r="AA5307" s="106">
        <v>15363</v>
      </c>
      <c r="AB5307" s="107"/>
      <c r="AC5307" s="107"/>
      <c r="AD5307" s="107"/>
      <c r="AE5307" s="107"/>
      <c r="AF5307" s="107"/>
      <c r="AG5307" s="107"/>
      <c r="AH5307" s="107"/>
      <c r="AI5307" s="108"/>
      <c r="AJ5307" s="106">
        <v>23353</v>
      </c>
      <c r="AK5307" s="107"/>
      <c r="AL5307" s="107"/>
      <c r="AM5307" s="107"/>
      <c r="AN5307" s="107"/>
      <c r="AO5307" s="107"/>
      <c r="AP5307" s="107"/>
      <c r="AQ5307" s="107"/>
      <c r="AR5307" s="108"/>
      <c r="AS5307" s="109"/>
      <c r="AT5307" s="110"/>
      <c r="AU5307" s="110"/>
      <c r="AV5307" s="110"/>
      <c r="AW5307" s="110"/>
      <c r="AX5307" s="111"/>
      <c r="AY5307" s="2"/>
      <c r="AZ5307" s="2"/>
      <c r="BA5307" s="2"/>
      <c r="BB5307" s="2"/>
      <c r="BC5307" s="2"/>
      <c r="BD5307" s="2"/>
      <c r="BE5307" s="2"/>
      <c r="BF5307" s="2"/>
      <c r="BG5307" s="2"/>
      <c r="BH5307" s="2"/>
      <c r="BI5307" s="2"/>
      <c r="BJ5307" s="2"/>
      <c r="BK5307" s="2"/>
      <c r="BL5307" s="2"/>
      <c r="BM5307" s="2"/>
      <c r="BN5307" s="2"/>
      <c r="BO5307" s="2"/>
      <c r="BP5307" s="2"/>
      <c r="BQ5307" s="2"/>
      <c r="BR5307" s="2"/>
      <c r="BS5307" s="2"/>
      <c r="BT5307" s="2"/>
      <c r="BU5307" s="2"/>
      <c r="BV5307" s="2"/>
      <c r="BW5307" s="2"/>
      <c r="BX5307" s="2"/>
      <c r="BY5307" s="2"/>
      <c r="BZ5307" s="2"/>
      <c r="CA5307" s="2"/>
      <c r="CB5307" s="2"/>
      <c r="CC5307" s="2"/>
      <c r="CD5307" s="2"/>
      <c r="CE5307" s="2"/>
      <c r="CF5307" s="2"/>
      <c r="CG5307" s="2"/>
      <c r="CH5307" s="2"/>
      <c r="CI5307" s="2"/>
      <c r="CJ5307" s="2"/>
      <c r="CK5307" s="2"/>
      <c r="CL5307" s="2"/>
      <c r="CM5307" s="2"/>
      <c r="CN5307" s="2"/>
      <c r="CO5307" s="2"/>
      <c r="CP5307" s="2"/>
      <c r="CQ5307" s="2"/>
      <c r="CR5307" s="2"/>
      <c r="CS5307" s="2"/>
      <c r="CT5307" s="2"/>
      <c r="CU5307" s="2"/>
      <c r="CV5307" s="2"/>
      <c r="CW5307" s="2"/>
      <c r="CX5307" s="2"/>
      <c r="CY5307" s="2"/>
      <c r="CZ5307" s="2"/>
      <c r="DA5307" s="2"/>
      <c r="DB5307" s="2"/>
      <c r="DC5307" s="2"/>
      <c r="DD5307" s="2"/>
      <c r="DE5307" s="2"/>
      <c r="DF5307" s="2"/>
      <c r="DG5307" s="2"/>
      <c r="DH5307" s="2"/>
      <c r="DI5307" s="2"/>
      <c r="DJ5307" s="2"/>
      <c r="DK5307" s="2"/>
      <c r="DL5307" s="2"/>
      <c r="DM5307" s="2"/>
      <c r="DN5307" s="2"/>
      <c r="DO5307" s="2"/>
      <c r="DP5307" s="2"/>
      <c r="DQ5307" s="2"/>
      <c r="DR5307" s="2"/>
      <c r="DS5307" s="2"/>
      <c r="DT5307" s="2"/>
      <c r="DU5307" s="2"/>
      <c r="DV5307" s="2"/>
      <c r="DW5307" s="2"/>
      <c r="DX5307" s="2"/>
      <c r="DY5307" s="2"/>
      <c r="DZ5307" s="2"/>
      <c r="EA5307" s="2"/>
      <c r="EB5307" s="2"/>
      <c r="EC5307" s="2"/>
      <c r="ED5307" s="2"/>
      <c r="EE5307" s="2"/>
      <c r="EF5307" s="2"/>
      <c r="EG5307" s="2"/>
      <c r="EH5307" s="2"/>
      <c r="EI5307" s="2"/>
      <c r="EJ5307" s="2"/>
      <c r="EK5307" s="2"/>
      <c r="EL5307" s="2"/>
      <c r="EM5307" s="2"/>
      <c r="EN5307" s="2"/>
      <c r="EO5307" s="2"/>
      <c r="EP5307" s="2"/>
      <c r="EQ5307" s="2"/>
      <c r="ER5307" s="2"/>
      <c r="ES5307" s="2"/>
      <c r="ET5307" s="2"/>
      <c r="EU5307" s="2"/>
      <c r="EV5307" s="2"/>
      <c r="EW5307" s="2"/>
      <c r="EX5307" s="2"/>
      <c r="EY5307" s="2"/>
      <c r="EZ5307" s="2"/>
      <c r="FA5307" s="2"/>
      <c r="FB5307" s="2"/>
      <c r="FC5307" s="2"/>
      <c r="FD5307" s="2"/>
      <c r="FE5307" s="2"/>
      <c r="FF5307" s="2"/>
      <c r="FG5307" s="2"/>
      <c r="FH5307" s="2"/>
      <c r="FI5307" s="2"/>
      <c r="FJ5307" s="2"/>
      <c r="FK5307" s="2"/>
      <c r="FL5307" s="2"/>
      <c r="FM5307" s="2"/>
      <c r="FN5307" s="2"/>
      <c r="FO5307" s="2"/>
      <c r="FP5307" s="2"/>
      <c r="FQ5307" s="2"/>
      <c r="FR5307" s="2"/>
      <c r="FS5307" s="2"/>
      <c r="FT5307" s="2"/>
      <c r="FU5307" s="2"/>
      <c r="FV5307" s="2"/>
      <c r="FW5307" s="2"/>
      <c r="FX5307" s="2"/>
      <c r="FY5307" s="2"/>
      <c r="FZ5307" s="2"/>
      <c r="GA5307" s="2"/>
      <c r="GB5307" s="2"/>
      <c r="GC5307" s="2"/>
      <c r="GD5307" s="2"/>
      <c r="GE5307" s="2"/>
      <c r="GF5307" s="2"/>
      <c r="GG5307" s="2"/>
      <c r="GH5307" s="2"/>
      <c r="GI5307" s="2"/>
      <c r="GJ5307" s="2"/>
      <c r="GK5307" s="2"/>
      <c r="GL5307" s="2"/>
      <c r="GM5307" s="2"/>
      <c r="GN5307" s="2"/>
      <c r="GO5307" s="2"/>
      <c r="GP5307" s="2"/>
      <c r="GQ5307" s="2"/>
      <c r="GR5307" s="2"/>
      <c r="GS5307" s="2"/>
      <c r="GT5307" s="2"/>
      <c r="GU5307" s="2"/>
      <c r="GV5307" s="2"/>
      <c r="GW5307" s="2"/>
      <c r="GX5307" s="2"/>
      <c r="GY5307" s="2"/>
      <c r="GZ5307" s="2"/>
      <c r="HA5307" s="2"/>
      <c r="HB5307" s="2"/>
      <c r="HC5307" s="2"/>
      <c r="HD5307" s="2"/>
      <c r="HE5307" s="2"/>
      <c r="HF5307" s="2"/>
      <c r="HG5307" s="2"/>
      <c r="HH5307" s="2"/>
      <c r="HI5307" s="2"/>
      <c r="HJ5307" s="2"/>
      <c r="HK5307" s="2"/>
      <c r="HL5307" s="2"/>
      <c r="HM5307" s="2"/>
      <c r="HN5307" s="2"/>
      <c r="HO5307" s="2"/>
      <c r="HP5307" s="2"/>
      <c r="HQ5307" s="2"/>
      <c r="HR5307" s="2"/>
      <c r="HS5307" s="2"/>
      <c r="HT5307" s="2"/>
      <c r="HU5307" s="2"/>
      <c r="HV5307" s="2"/>
      <c r="HW5307" s="2"/>
      <c r="HX5307" s="2"/>
      <c r="HY5307" s="2"/>
      <c r="HZ5307" s="2"/>
      <c r="IA5307" s="2"/>
      <c r="IB5307" s="2"/>
      <c r="IC5307" s="2"/>
      <c r="ID5307" s="2"/>
      <c r="IE5307" s="2"/>
      <c r="IF5307" s="2"/>
      <c r="IG5307" s="2"/>
      <c r="IH5307" s="2"/>
      <c r="II5307" s="2"/>
      <c r="IJ5307" s="2"/>
      <c r="IK5307" s="2"/>
      <c r="IL5307" s="2"/>
      <c r="IM5307" s="2"/>
      <c r="IN5307" s="2"/>
      <c r="IO5307" s="2"/>
      <c r="IP5307" s="2"/>
      <c r="IQ5307" s="2"/>
    </row>
    <row r="5308" spans="1:251" s="16" customFormat="1" ht="18.75" customHeight="1">
      <c r="A5308" s="8"/>
      <c r="B5308" s="25"/>
      <c r="C5308" s="125" t="s">
        <v>560</v>
      </c>
      <c r="D5308" s="126"/>
      <c r="E5308" s="126"/>
      <c r="F5308" s="126"/>
      <c r="G5308" s="126"/>
      <c r="H5308" s="126"/>
      <c r="I5308" s="126"/>
      <c r="J5308" s="126"/>
      <c r="K5308" s="126"/>
      <c r="L5308" s="126"/>
      <c r="M5308" s="126"/>
      <c r="N5308" s="126"/>
      <c r="O5308" s="126"/>
      <c r="P5308" s="126"/>
      <c r="Q5308" s="126"/>
      <c r="R5308" s="126"/>
      <c r="S5308" s="126"/>
      <c r="T5308" s="126"/>
      <c r="U5308" s="126"/>
      <c r="V5308" s="126"/>
      <c r="W5308" s="126"/>
      <c r="X5308" s="126"/>
      <c r="Y5308" s="126"/>
      <c r="Z5308" s="127"/>
      <c r="AA5308" s="106">
        <v>16000</v>
      </c>
      <c r="AB5308" s="107"/>
      <c r="AC5308" s="107"/>
      <c r="AD5308" s="107"/>
      <c r="AE5308" s="107"/>
      <c r="AF5308" s="107"/>
      <c r="AG5308" s="107"/>
      <c r="AH5308" s="107"/>
      <c r="AI5308" s="108"/>
      <c r="AJ5308" s="106">
        <v>7469</v>
      </c>
      <c r="AK5308" s="107"/>
      <c r="AL5308" s="107"/>
      <c r="AM5308" s="107"/>
      <c r="AN5308" s="107"/>
      <c r="AO5308" s="107"/>
      <c r="AP5308" s="107"/>
      <c r="AQ5308" s="107"/>
      <c r="AR5308" s="108"/>
      <c r="AS5308" s="109"/>
      <c r="AT5308" s="110"/>
      <c r="AU5308" s="110"/>
      <c r="AV5308" s="110"/>
      <c r="AW5308" s="110"/>
      <c r="AX5308" s="111"/>
      <c r="AY5308" s="2"/>
      <c r="AZ5308" s="2"/>
      <c r="BA5308" s="2"/>
      <c r="BB5308" s="2"/>
      <c r="BC5308" s="2"/>
      <c r="BD5308" s="2"/>
      <c r="BE5308" s="2"/>
      <c r="BF5308" s="2"/>
      <c r="BG5308" s="2"/>
      <c r="BH5308" s="2"/>
      <c r="BI5308" s="2"/>
      <c r="BJ5308" s="2"/>
      <c r="BK5308" s="2"/>
      <c r="BL5308" s="2"/>
      <c r="BM5308" s="2"/>
      <c r="BN5308" s="2"/>
      <c r="BO5308" s="2"/>
      <c r="BP5308" s="2"/>
      <c r="BQ5308" s="2"/>
      <c r="BR5308" s="2"/>
      <c r="BS5308" s="2"/>
      <c r="BT5308" s="2"/>
      <c r="BU5308" s="2"/>
      <c r="BV5308" s="2"/>
      <c r="BW5308" s="2"/>
      <c r="BX5308" s="2"/>
      <c r="BY5308" s="2"/>
      <c r="BZ5308" s="2"/>
      <c r="CA5308" s="2"/>
      <c r="CB5308" s="2"/>
      <c r="CC5308" s="2"/>
      <c r="CD5308" s="2"/>
      <c r="CE5308" s="2"/>
      <c r="CF5308" s="2"/>
      <c r="CG5308" s="2"/>
      <c r="CH5308" s="2"/>
      <c r="CI5308" s="2"/>
      <c r="CJ5308" s="2"/>
      <c r="CK5308" s="2"/>
      <c r="CL5308" s="2"/>
      <c r="CM5308" s="2"/>
      <c r="CN5308" s="2"/>
      <c r="CO5308" s="2"/>
      <c r="CP5308" s="2"/>
      <c r="CQ5308" s="2"/>
      <c r="CR5308" s="2"/>
      <c r="CS5308" s="2"/>
      <c r="CT5308" s="2"/>
      <c r="CU5308" s="2"/>
      <c r="CV5308" s="2"/>
      <c r="CW5308" s="2"/>
      <c r="CX5308" s="2"/>
      <c r="CY5308" s="2"/>
      <c r="CZ5308" s="2"/>
      <c r="DA5308" s="2"/>
      <c r="DB5308" s="2"/>
      <c r="DC5308" s="2"/>
      <c r="DD5308" s="2"/>
      <c r="DE5308" s="2"/>
      <c r="DF5308" s="2"/>
      <c r="DG5308" s="2"/>
      <c r="DH5308" s="2"/>
      <c r="DI5308" s="2"/>
      <c r="DJ5308" s="2"/>
      <c r="DK5308" s="2"/>
      <c r="DL5308" s="2"/>
      <c r="DM5308" s="2"/>
      <c r="DN5308" s="2"/>
      <c r="DO5308" s="2"/>
      <c r="DP5308" s="2"/>
      <c r="DQ5308" s="2"/>
      <c r="DR5308" s="2"/>
      <c r="DS5308" s="2"/>
      <c r="DT5308" s="2"/>
      <c r="DU5308" s="2"/>
      <c r="DV5308" s="2"/>
      <c r="DW5308" s="2"/>
      <c r="DX5308" s="2"/>
      <c r="DY5308" s="2"/>
      <c r="DZ5308" s="2"/>
      <c r="EA5308" s="2"/>
      <c r="EB5308" s="2"/>
      <c r="EC5308" s="2"/>
      <c r="ED5308" s="2"/>
      <c r="EE5308" s="2"/>
      <c r="EF5308" s="2"/>
      <c r="EG5308" s="2"/>
      <c r="EH5308" s="2"/>
      <c r="EI5308" s="2"/>
      <c r="EJ5308" s="2"/>
      <c r="EK5308" s="2"/>
      <c r="EL5308" s="2"/>
      <c r="EM5308" s="2"/>
      <c r="EN5308" s="2"/>
      <c r="EO5308" s="2"/>
      <c r="EP5308" s="2"/>
      <c r="EQ5308" s="2"/>
      <c r="ER5308" s="2"/>
      <c r="ES5308" s="2"/>
      <c r="ET5308" s="2"/>
      <c r="EU5308" s="2"/>
      <c r="EV5308" s="2"/>
      <c r="EW5308" s="2"/>
      <c r="EX5308" s="2"/>
      <c r="EY5308" s="2"/>
      <c r="EZ5308" s="2"/>
      <c r="FA5308" s="2"/>
      <c r="FB5308" s="2"/>
      <c r="FC5308" s="2"/>
      <c r="FD5308" s="2"/>
      <c r="FE5308" s="2"/>
      <c r="FF5308" s="2"/>
      <c r="FG5308" s="2"/>
      <c r="FH5308" s="2"/>
      <c r="FI5308" s="2"/>
      <c r="FJ5308" s="2"/>
      <c r="FK5308" s="2"/>
      <c r="FL5308" s="2"/>
      <c r="FM5308" s="2"/>
      <c r="FN5308" s="2"/>
      <c r="FO5308" s="2"/>
      <c r="FP5308" s="2"/>
      <c r="FQ5308" s="2"/>
      <c r="FR5308" s="2"/>
      <c r="FS5308" s="2"/>
      <c r="FT5308" s="2"/>
      <c r="FU5308" s="2"/>
      <c r="FV5308" s="2"/>
      <c r="FW5308" s="2"/>
      <c r="FX5308" s="2"/>
      <c r="FY5308" s="2"/>
      <c r="FZ5308" s="2"/>
      <c r="GA5308" s="2"/>
      <c r="GB5308" s="2"/>
      <c r="GC5308" s="2"/>
      <c r="GD5308" s="2"/>
      <c r="GE5308" s="2"/>
      <c r="GF5308" s="2"/>
      <c r="GG5308" s="2"/>
      <c r="GH5308" s="2"/>
      <c r="GI5308" s="2"/>
      <c r="GJ5308" s="2"/>
      <c r="GK5308" s="2"/>
      <c r="GL5308" s="2"/>
      <c r="GM5308" s="2"/>
      <c r="GN5308" s="2"/>
      <c r="GO5308" s="2"/>
      <c r="GP5308" s="2"/>
      <c r="GQ5308" s="2"/>
      <c r="GR5308" s="2"/>
      <c r="GS5308" s="2"/>
      <c r="GT5308" s="2"/>
      <c r="GU5308" s="2"/>
      <c r="GV5308" s="2"/>
      <c r="GW5308" s="2"/>
      <c r="GX5308" s="2"/>
      <c r="GY5308" s="2"/>
      <c r="GZ5308" s="2"/>
      <c r="HA5308" s="2"/>
      <c r="HB5308" s="2"/>
      <c r="HC5308" s="2"/>
      <c r="HD5308" s="2"/>
      <c r="HE5308" s="2"/>
      <c r="HF5308" s="2"/>
      <c r="HG5308" s="2"/>
      <c r="HH5308" s="2"/>
      <c r="HI5308" s="2"/>
      <c r="HJ5308" s="2"/>
      <c r="HK5308" s="2"/>
      <c r="HL5308" s="2"/>
      <c r="HM5308" s="2"/>
      <c r="HN5308" s="2"/>
      <c r="HO5308" s="2"/>
      <c r="HP5308" s="2"/>
      <c r="HQ5308" s="2"/>
      <c r="HR5308" s="2"/>
      <c r="HS5308" s="2"/>
      <c r="HT5308" s="2"/>
      <c r="HU5308" s="2"/>
      <c r="HV5308" s="2"/>
      <c r="HW5308" s="2"/>
      <c r="HX5308" s="2"/>
      <c r="HY5308" s="2"/>
      <c r="HZ5308" s="2"/>
      <c r="IA5308" s="2"/>
      <c r="IB5308" s="2"/>
      <c r="IC5308" s="2"/>
      <c r="ID5308" s="2"/>
      <c r="IE5308" s="2"/>
      <c r="IF5308" s="2"/>
      <c r="IG5308" s="2"/>
      <c r="IH5308" s="2"/>
      <c r="II5308" s="2"/>
      <c r="IJ5308" s="2"/>
      <c r="IK5308" s="2"/>
      <c r="IL5308" s="2"/>
      <c r="IM5308" s="2"/>
      <c r="IN5308" s="2"/>
      <c r="IO5308" s="2"/>
      <c r="IP5308" s="2"/>
      <c r="IQ5308" s="2"/>
    </row>
    <row r="5309" spans="1:251" s="16" customFormat="1" ht="18.75" customHeight="1">
      <c r="A5309" s="8"/>
      <c r="B5309" s="25"/>
      <c r="C5309" s="125" t="s">
        <v>561</v>
      </c>
      <c r="D5309" s="126"/>
      <c r="E5309" s="126"/>
      <c r="F5309" s="126"/>
      <c r="G5309" s="126"/>
      <c r="H5309" s="126"/>
      <c r="I5309" s="126"/>
      <c r="J5309" s="126"/>
      <c r="K5309" s="126"/>
      <c r="L5309" s="126"/>
      <c r="M5309" s="126"/>
      <c r="N5309" s="126"/>
      <c r="O5309" s="126"/>
      <c r="P5309" s="126"/>
      <c r="Q5309" s="126"/>
      <c r="R5309" s="126"/>
      <c r="S5309" s="126"/>
      <c r="T5309" s="126"/>
      <c r="U5309" s="126"/>
      <c r="V5309" s="126"/>
      <c r="W5309" s="126"/>
      <c r="X5309" s="126"/>
      <c r="Y5309" s="126"/>
      <c r="Z5309" s="127"/>
      <c r="AA5309" s="106">
        <v>2476</v>
      </c>
      <c r="AB5309" s="107"/>
      <c r="AC5309" s="107"/>
      <c r="AD5309" s="107"/>
      <c r="AE5309" s="107"/>
      <c r="AF5309" s="107"/>
      <c r="AG5309" s="107"/>
      <c r="AH5309" s="107"/>
      <c r="AI5309" s="108"/>
      <c r="AJ5309" s="106">
        <v>2684</v>
      </c>
      <c r="AK5309" s="107"/>
      <c r="AL5309" s="107"/>
      <c r="AM5309" s="107"/>
      <c r="AN5309" s="107"/>
      <c r="AO5309" s="107"/>
      <c r="AP5309" s="107"/>
      <c r="AQ5309" s="107"/>
      <c r="AR5309" s="108"/>
      <c r="AS5309" s="109"/>
      <c r="AT5309" s="110"/>
      <c r="AU5309" s="110"/>
      <c r="AV5309" s="110"/>
      <c r="AW5309" s="110"/>
      <c r="AX5309" s="111"/>
      <c r="AY5309" s="2"/>
      <c r="AZ5309" s="2"/>
      <c r="BA5309" s="2"/>
      <c r="BB5309" s="2"/>
      <c r="BC5309" s="2"/>
      <c r="BD5309" s="2"/>
      <c r="BE5309" s="2"/>
      <c r="BF5309" s="2"/>
      <c r="BG5309" s="2"/>
      <c r="BH5309" s="2"/>
      <c r="BI5309" s="2"/>
      <c r="BJ5309" s="2"/>
      <c r="BK5309" s="2"/>
      <c r="BL5309" s="2"/>
      <c r="BM5309" s="2"/>
      <c r="BN5309" s="2"/>
      <c r="BO5309" s="2"/>
      <c r="BP5309" s="2"/>
      <c r="BQ5309" s="2"/>
      <c r="BR5309" s="2"/>
      <c r="BS5309" s="2"/>
      <c r="BT5309" s="2"/>
      <c r="BU5309" s="2"/>
      <c r="BV5309" s="2"/>
      <c r="BW5309" s="2"/>
      <c r="BX5309" s="2"/>
      <c r="BY5309" s="2"/>
      <c r="BZ5309" s="2"/>
      <c r="CA5309" s="2"/>
      <c r="CB5309" s="2"/>
      <c r="CC5309" s="2"/>
      <c r="CD5309" s="2"/>
      <c r="CE5309" s="2"/>
      <c r="CF5309" s="2"/>
      <c r="CG5309" s="2"/>
      <c r="CH5309" s="2"/>
      <c r="CI5309" s="2"/>
      <c r="CJ5309" s="2"/>
      <c r="CK5309" s="2"/>
      <c r="CL5309" s="2"/>
      <c r="CM5309" s="2"/>
      <c r="CN5309" s="2"/>
      <c r="CO5309" s="2"/>
      <c r="CP5309" s="2"/>
      <c r="CQ5309" s="2"/>
      <c r="CR5309" s="2"/>
      <c r="CS5309" s="2"/>
      <c r="CT5309" s="2"/>
      <c r="CU5309" s="2"/>
      <c r="CV5309" s="2"/>
      <c r="CW5309" s="2"/>
      <c r="CX5309" s="2"/>
      <c r="CY5309" s="2"/>
      <c r="CZ5309" s="2"/>
      <c r="DA5309" s="2"/>
      <c r="DB5309" s="2"/>
      <c r="DC5309" s="2"/>
      <c r="DD5309" s="2"/>
      <c r="DE5309" s="2"/>
      <c r="DF5309" s="2"/>
      <c r="DG5309" s="2"/>
      <c r="DH5309" s="2"/>
      <c r="DI5309" s="2"/>
      <c r="DJ5309" s="2"/>
      <c r="DK5309" s="2"/>
      <c r="DL5309" s="2"/>
      <c r="DM5309" s="2"/>
      <c r="DN5309" s="2"/>
      <c r="DO5309" s="2"/>
      <c r="DP5309" s="2"/>
      <c r="DQ5309" s="2"/>
      <c r="DR5309" s="2"/>
      <c r="DS5309" s="2"/>
      <c r="DT5309" s="2"/>
      <c r="DU5309" s="2"/>
      <c r="DV5309" s="2"/>
      <c r="DW5309" s="2"/>
      <c r="DX5309" s="2"/>
      <c r="DY5309" s="2"/>
      <c r="DZ5309" s="2"/>
      <c r="EA5309" s="2"/>
      <c r="EB5309" s="2"/>
      <c r="EC5309" s="2"/>
      <c r="ED5309" s="2"/>
      <c r="EE5309" s="2"/>
      <c r="EF5309" s="2"/>
      <c r="EG5309" s="2"/>
      <c r="EH5309" s="2"/>
      <c r="EI5309" s="2"/>
      <c r="EJ5309" s="2"/>
      <c r="EK5309" s="2"/>
      <c r="EL5309" s="2"/>
      <c r="EM5309" s="2"/>
      <c r="EN5309" s="2"/>
      <c r="EO5309" s="2"/>
      <c r="EP5309" s="2"/>
      <c r="EQ5309" s="2"/>
      <c r="ER5309" s="2"/>
      <c r="ES5309" s="2"/>
      <c r="ET5309" s="2"/>
      <c r="EU5309" s="2"/>
      <c r="EV5309" s="2"/>
      <c r="EW5309" s="2"/>
      <c r="EX5309" s="2"/>
      <c r="EY5309" s="2"/>
      <c r="EZ5309" s="2"/>
      <c r="FA5309" s="2"/>
      <c r="FB5309" s="2"/>
      <c r="FC5309" s="2"/>
      <c r="FD5309" s="2"/>
      <c r="FE5309" s="2"/>
      <c r="FF5309" s="2"/>
      <c r="FG5309" s="2"/>
      <c r="FH5309" s="2"/>
      <c r="FI5309" s="2"/>
      <c r="FJ5309" s="2"/>
      <c r="FK5309" s="2"/>
      <c r="FL5309" s="2"/>
      <c r="FM5309" s="2"/>
      <c r="FN5309" s="2"/>
      <c r="FO5309" s="2"/>
      <c r="FP5309" s="2"/>
      <c r="FQ5309" s="2"/>
      <c r="FR5309" s="2"/>
      <c r="FS5309" s="2"/>
      <c r="FT5309" s="2"/>
      <c r="FU5309" s="2"/>
      <c r="FV5309" s="2"/>
      <c r="FW5309" s="2"/>
      <c r="FX5309" s="2"/>
      <c r="FY5309" s="2"/>
      <c r="FZ5309" s="2"/>
      <c r="GA5309" s="2"/>
      <c r="GB5309" s="2"/>
      <c r="GC5309" s="2"/>
      <c r="GD5309" s="2"/>
      <c r="GE5309" s="2"/>
      <c r="GF5309" s="2"/>
      <c r="GG5309" s="2"/>
      <c r="GH5309" s="2"/>
      <c r="GI5309" s="2"/>
      <c r="GJ5309" s="2"/>
      <c r="GK5309" s="2"/>
      <c r="GL5309" s="2"/>
      <c r="GM5309" s="2"/>
      <c r="GN5309" s="2"/>
      <c r="GO5309" s="2"/>
      <c r="GP5309" s="2"/>
      <c r="GQ5309" s="2"/>
      <c r="GR5309" s="2"/>
      <c r="GS5309" s="2"/>
      <c r="GT5309" s="2"/>
      <c r="GU5309" s="2"/>
      <c r="GV5309" s="2"/>
      <c r="GW5309" s="2"/>
      <c r="GX5309" s="2"/>
      <c r="GY5309" s="2"/>
      <c r="GZ5309" s="2"/>
      <c r="HA5309" s="2"/>
      <c r="HB5309" s="2"/>
      <c r="HC5309" s="2"/>
      <c r="HD5309" s="2"/>
      <c r="HE5309" s="2"/>
      <c r="HF5309" s="2"/>
      <c r="HG5309" s="2"/>
      <c r="HH5309" s="2"/>
      <c r="HI5309" s="2"/>
      <c r="HJ5309" s="2"/>
      <c r="HK5309" s="2"/>
      <c r="HL5309" s="2"/>
      <c r="HM5309" s="2"/>
      <c r="HN5309" s="2"/>
      <c r="HO5309" s="2"/>
      <c r="HP5309" s="2"/>
      <c r="HQ5309" s="2"/>
      <c r="HR5309" s="2"/>
      <c r="HS5309" s="2"/>
      <c r="HT5309" s="2"/>
      <c r="HU5309" s="2"/>
      <c r="HV5309" s="2"/>
      <c r="HW5309" s="2"/>
      <c r="HX5309" s="2"/>
      <c r="HY5309" s="2"/>
      <c r="HZ5309" s="2"/>
      <c r="IA5309" s="2"/>
      <c r="IB5309" s="2"/>
      <c r="IC5309" s="2"/>
      <c r="ID5309" s="2"/>
      <c r="IE5309" s="2"/>
      <c r="IF5309" s="2"/>
      <c r="IG5309" s="2"/>
      <c r="IH5309" s="2"/>
      <c r="II5309" s="2"/>
      <c r="IJ5309" s="2"/>
      <c r="IK5309" s="2"/>
      <c r="IL5309" s="2"/>
      <c r="IM5309" s="2"/>
      <c r="IN5309" s="2"/>
      <c r="IO5309" s="2"/>
      <c r="IP5309" s="2"/>
      <c r="IQ5309" s="2"/>
    </row>
    <row r="5310" spans="1:251" s="16" customFormat="1" ht="18.75" customHeight="1">
      <c r="A5310" s="8"/>
      <c r="B5310" s="25"/>
      <c r="C5310" s="125" t="s">
        <v>562</v>
      </c>
      <c r="D5310" s="126"/>
      <c r="E5310" s="126"/>
      <c r="F5310" s="126"/>
      <c r="G5310" s="126"/>
      <c r="H5310" s="126"/>
      <c r="I5310" s="126"/>
      <c r="J5310" s="126"/>
      <c r="K5310" s="126"/>
      <c r="L5310" s="126"/>
      <c r="M5310" s="126"/>
      <c r="N5310" s="126"/>
      <c r="O5310" s="126"/>
      <c r="P5310" s="126"/>
      <c r="Q5310" s="126"/>
      <c r="R5310" s="126"/>
      <c r="S5310" s="126"/>
      <c r="T5310" s="126"/>
      <c r="U5310" s="126"/>
      <c r="V5310" s="126"/>
      <c r="W5310" s="126"/>
      <c r="X5310" s="126"/>
      <c r="Y5310" s="126"/>
      <c r="Z5310" s="127"/>
      <c r="AA5310" s="106">
        <v>1078</v>
      </c>
      <c r="AB5310" s="107"/>
      <c r="AC5310" s="107"/>
      <c r="AD5310" s="107"/>
      <c r="AE5310" s="107"/>
      <c r="AF5310" s="107"/>
      <c r="AG5310" s="107"/>
      <c r="AH5310" s="107"/>
      <c r="AI5310" s="108"/>
      <c r="AJ5310" s="106">
        <v>2578</v>
      </c>
      <c r="AK5310" s="107"/>
      <c r="AL5310" s="107"/>
      <c r="AM5310" s="107"/>
      <c r="AN5310" s="107"/>
      <c r="AO5310" s="107"/>
      <c r="AP5310" s="107"/>
      <c r="AQ5310" s="107"/>
      <c r="AR5310" s="108"/>
      <c r="AS5310" s="109"/>
      <c r="AT5310" s="110"/>
      <c r="AU5310" s="110"/>
      <c r="AV5310" s="110"/>
      <c r="AW5310" s="110"/>
      <c r="AX5310" s="111"/>
      <c r="AY5310" s="2"/>
      <c r="AZ5310" s="2"/>
      <c r="BA5310" s="2"/>
      <c r="BB5310" s="2"/>
      <c r="BC5310" s="2"/>
      <c r="BD5310" s="2"/>
      <c r="BE5310" s="2"/>
      <c r="BF5310" s="2"/>
      <c r="BG5310" s="2"/>
      <c r="BH5310" s="2"/>
      <c r="BI5310" s="2"/>
      <c r="BJ5310" s="2"/>
      <c r="BK5310" s="2"/>
      <c r="BL5310" s="2"/>
      <c r="BM5310" s="2"/>
      <c r="BN5310" s="2"/>
      <c r="BO5310" s="2"/>
      <c r="BP5310" s="2"/>
      <c r="BQ5310" s="2"/>
      <c r="BR5310" s="2"/>
      <c r="BS5310" s="2"/>
      <c r="BT5310" s="2"/>
      <c r="BU5310" s="2"/>
      <c r="BV5310" s="2"/>
      <c r="BW5310" s="2"/>
      <c r="BX5310" s="2"/>
      <c r="BY5310" s="2"/>
      <c r="BZ5310" s="2"/>
      <c r="CA5310" s="2"/>
      <c r="CB5310" s="2"/>
      <c r="CC5310" s="2"/>
      <c r="CD5310" s="2"/>
      <c r="CE5310" s="2"/>
      <c r="CF5310" s="2"/>
      <c r="CG5310" s="2"/>
      <c r="CH5310" s="2"/>
      <c r="CI5310" s="2"/>
      <c r="CJ5310" s="2"/>
      <c r="CK5310" s="2"/>
      <c r="CL5310" s="2"/>
      <c r="CM5310" s="2"/>
      <c r="CN5310" s="2"/>
      <c r="CO5310" s="2"/>
      <c r="CP5310" s="2"/>
      <c r="CQ5310" s="2"/>
      <c r="CR5310" s="2"/>
      <c r="CS5310" s="2"/>
      <c r="CT5310" s="2"/>
      <c r="CU5310" s="2"/>
      <c r="CV5310" s="2"/>
      <c r="CW5310" s="2"/>
      <c r="CX5310" s="2"/>
      <c r="CY5310" s="2"/>
      <c r="CZ5310" s="2"/>
      <c r="DA5310" s="2"/>
      <c r="DB5310" s="2"/>
      <c r="DC5310" s="2"/>
      <c r="DD5310" s="2"/>
      <c r="DE5310" s="2"/>
      <c r="DF5310" s="2"/>
      <c r="DG5310" s="2"/>
      <c r="DH5310" s="2"/>
      <c r="DI5310" s="2"/>
      <c r="DJ5310" s="2"/>
      <c r="DK5310" s="2"/>
      <c r="DL5310" s="2"/>
      <c r="DM5310" s="2"/>
      <c r="DN5310" s="2"/>
      <c r="DO5310" s="2"/>
      <c r="DP5310" s="2"/>
      <c r="DQ5310" s="2"/>
      <c r="DR5310" s="2"/>
      <c r="DS5310" s="2"/>
      <c r="DT5310" s="2"/>
      <c r="DU5310" s="2"/>
      <c r="DV5310" s="2"/>
      <c r="DW5310" s="2"/>
      <c r="DX5310" s="2"/>
      <c r="DY5310" s="2"/>
      <c r="DZ5310" s="2"/>
      <c r="EA5310" s="2"/>
      <c r="EB5310" s="2"/>
      <c r="EC5310" s="2"/>
      <c r="ED5310" s="2"/>
      <c r="EE5310" s="2"/>
      <c r="EF5310" s="2"/>
      <c r="EG5310" s="2"/>
      <c r="EH5310" s="2"/>
      <c r="EI5310" s="2"/>
      <c r="EJ5310" s="2"/>
      <c r="EK5310" s="2"/>
      <c r="EL5310" s="2"/>
      <c r="EM5310" s="2"/>
      <c r="EN5310" s="2"/>
      <c r="EO5310" s="2"/>
      <c r="EP5310" s="2"/>
      <c r="EQ5310" s="2"/>
      <c r="ER5310" s="2"/>
      <c r="ES5310" s="2"/>
      <c r="ET5310" s="2"/>
      <c r="EU5310" s="2"/>
      <c r="EV5310" s="2"/>
      <c r="EW5310" s="2"/>
      <c r="EX5310" s="2"/>
      <c r="EY5310" s="2"/>
      <c r="EZ5310" s="2"/>
      <c r="FA5310" s="2"/>
      <c r="FB5310" s="2"/>
      <c r="FC5310" s="2"/>
      <c r="FD5310" s="2"/>
      <c r="FE5310" s="2"/>
      <c r="FF5310" s="2"/>
      <c r="FG5310" s="2"/>
      <c r="FH5310" s="2"/>
      <c r="FI5310" s="2"/>
      <c r="FJ5310" s="2"/>
      <c r="FK5310" s="2"/>
      <c r="FL5310" s="2"/>
      <c r="FM5310" s="2"/>
      <c r="FN5310" s="2"/>
      <c r="FO5310" s="2"/>
      <c r="FP5310" s="2"/>
      <c r="FQ5310" s="2"/>
      <c r="FR5310" s="2"/>
      <c r="FS5310" s="2"/>
      <c r="FT5310" s="2"/>
      <c r="FU5310" s="2"/>
      <c r="FV5310" s="2"/>
      <c r="FW5310" s="2"/>
      <c r="FX5310" s="2"/>
      <c r="FY5310" s="2"/>
      <c r="FZ5310" s="2"/>
      <c r="GA5310" s="2"/>
      <c r="GB5310" s="2"/>
      <c r="GC5310" s="2"/>
      <c r="GD5310" s="2"/>
      <c r="GE5310" s="2"/>
      <c r="GF5310" s="2"/>
      <c r="GG5310" s="2"/>
      <c r="GH5310" s="2"/>
      <c r="GI5310" s="2"/>
      <c r="GJ5310" s="2"/>
      <c r="GK5310" s="2"/>
      <c r="GL5310" s="2"/>
      <c r="GM5310" s="2"/>
      <c r="GN5310" s="2"/>
      <c r="GO5310" s="2"/>
      <c r="GP5310" s="2"/>
      <c r="GQ5310" s="2"/>
      <c r="GR5310" s="2"/>
      <c r="GS5310" s="2"/>
      <c r="GT5310" s="2"/>
      <c r="GU5310" s="2"/>
      <c r="GV5310" s="2"/>
      <c r="GW5310" s="2"/>
      <c r="GX5310" s="2"/>
      <c r="GY5310" s="2"/>
      <c r="GZ5310" s="2"/>
      <c r="HA5310" s="2"/>
      <c r="HB5310" s="2"/>
      <c r="HC5310" s="2"/>
      <c r="HD5310" s="2"/>
      <c r="HE5310" s="2"/>
      <c r="HF5310" s="2"/>
      <c r="HG5310" s="2"/>
      <c r="HH5310" s="2"/>
      <c r="HI5310" s="2"/>
      <c r="HJ5310" s="2"/>
      <c r="HK5310" s="2"/>
      <c r="HL5310" s="2"/>
      <c r="HM5310" s="2"/>
      <c r="HN5310" s="2"/>
      <c r="HO5310" s="2"/>
      <c r="HP5310" s="2"/>
      <c r="HQ5310" s="2"/>
      <c r="HR5310" s="2"/>
      <c r="HS5310" s="2"/>
      <c r="HT5310" s="2"/>
      <c r="HU5310" s="2"/>
      <c r="HV5310" s="2"/>
      <c r="HW5310" s="2"/>
      <c r="HX5310" s="2"/>
      <c r="HY5310" s="2"/>
      <c r="HZ5310" s="2"/>
      <c r="IA5310" s="2"/>
      <c r="IB5310" s="2"/>
      <c r="IC5310" s="2"/>
      <c r="ID5310" s="2"/>
      <c r="IE5310" s="2"/>
      <c r="IF5310" s="2"/>
      <c r="IG5310" s="2"/>
      <c r="IH5310" s="2"/>
      <c r="II5310" s="2"/>
      <c r="IJ5310" s="2"/>
      <c r="IK5310" s="2"/>
      <c r="IL5310" s="2"/>
      <c r="IM5310" s="2"/>
      <c r="IN5310" s="2"/>
      <c r="IO5310" s="2"/>
      <c r="IP5310" s="2"/>
      <c r="IQ5310" s="2"/>
    </row>
    <row r="5311" spans="1:251" s="16" customFormat="1" ht="18.75" customHeight="1" thickBot="1">
      <c r="A5311" s="17"/>
      <c r="B5311" s="136" t="s">
        <v>13</v>
      </c>
      <c r="C5311" s="137"/>
      <c r="D5311" s="137"/>
      <c r="E5311" s="137"/>
      <c r="F5311" s="137"/>
      <c r="G5311" s="137"/>
      <c r="H5311" s="137"/>
      <c r="I5311" s="137"/>
      <c r="J5311" s="137"/>
      <c r="K5311" s="137"/>
      <c r="L5311" s="137"/>
      <c r="M5311" s="137"/>
      <c r="N5311" s="137"/>
      <c r="O5311" s="137"/>
      <c r="P5311" s="137"/>
      <c r="Q5311" s="137"/>
      <c r="R5311" s="137"/>
      <c r="S5311" s="137"/>
      <c r="T5311" s="137"/>
      <c r="U5311" s="137"/>
      <c r="V5311" s="137"/>
      <c r="W5311" s="137"/>
      <c r="X5311" s="137"/>
      <c r="Y5311" s="137"/>
      <c r="Z5311" s="138"/>
      <c r="AA5311" s="115">
        <f>SUM($AA$5306:$AA$5310)</f>
        <v>494980</v>
      </c>
      <c r="AB5311" s="116"/>
      <c r="AC5311" s="116"/>
      <c r="AD5311" s="116"/>
      <c r="AE5311" s="116"/>
      <c r="AF5311" s="116"/>
      <c r="AG5311" s="116"/>
      <c r="AH5311" s="116"/>
      <c r="AI5311" s="117"/>
      <c r="AJ5311" s="115">
        <f>SUM($AJ$5306:$AJ$5310)</f>
        <v>504376</v>
      </c>
      <c r="AK5311" s="116"/>
      <c r="AL5311" s="116"/>
      <c r="AM5311" s="116"/>
      <c r="AN5311" s="116"/>
      <c r="AO5311" s="116"/>
      <c r="AP5311" s="116"/>
      <c r="AQ5311" s="116"/>
      <c r="AR5311" s="117"/>
      <c r="AS5311" s="112"/>
      <c r="AT5311" s="113"/>
      <c r="AU5311" s="113"/>
      <c r="AV5311" s="113"/>
      <c r="AW5311" s="113"/>
      <c r="AX5311" s="114"/>
      <c r="AY5311" s="2"/>
      <c r="AZ5311" s="2"/>
      <c r="BA5311" s="2"/>
      <c r="BB5311" s="2"/>
      <c r="BC5311" s="2"/>
      <c r="BD5311" s="2"/>
      <c r="BE5311" s="2"/>
      <c r="BF5311" s="2"/>
      <c r="BG5311" s="2"/>
      <c r="BH5311" s="2"/>
      <c r="BI5311" s="2"/>
      <c r="BJ5311" s="2"/>
      <c r="BK5311" s="2"/>
      <c r="BL5311" s="2"/>
      <c r="BM5311" s="2"/>
      <c r="BN5311" s="2"/>
      <c r="BO5311" s="2"/>
      <c r="BP5311" s="2"/>
      <c r="BQ5311" s="2"/>
      <c r="BR5311" s="2"/>
      <c r="BS5311" s="2"/>
      <c r="BT5311" s="2"/>
      <c r="BU5311" s="2"/>
      <c r="BV5311" s="2"/>
      <c r="BW5311" s="2"/>
      <c r="BX5311" s="2"/>
      <c r="BY5311" s="2"/>
      <c r="BZ5311" s="2"/>
      <c r="CA5311" s="2"/>
      <c r="CB5311" s="2"/>
      <c r="CC5311" s="2"/>
      <c r="CD5311" s="2"/>
      <c r="CE5311" s="2"/>
      <c r="CF5311" s="2"/>
      <c r="CG5311" s="2"/>
      <c r="CH5311" s="2"/>
      <c r="CI5311" s="2"/>
      <c r="CJ5311" s="2"/>
      <c r="CK5311" s="2"/>
      <c r="CL5311" s="2"/>
      <c r="CM5311" s="2"/>
      <c r="CN5311" s="2"/>
      <c r="CO5311" s="2"/>
      <c r="CP5311" s="2"/>
      <c r="CQ5311" s="2"/>
      <c r="CR5311" s="2"/>
      <c r="CS5311" s="2"/>
      <c r="CT5311" s="2"/>
      <c r="CU5311" s="2"/>
      <c r="CV5311" s="2"/>
      <c r="CW5311" s="2"/>
      <c r="CX5311" s="2"/>
      <c r="CY5311" s="2"/>
      <c r="CZ5311" s="2"/>
      <c r="DA5311" s="2"/>
      <c r="DB5311" s="2"/>
      <c r="DC5311" s="2"/>
      <c r="DD5311" s="2"/>
      <c r="DE5311" s="2"/>
      <c r="DF5311" s="2"/>
      <c r="DG5311" s="2"/>
      <c r="DH5311" s="2"/>
      <c r="DI5311" s="2"/>
      <c r="DJ5311" s="2"/>
      <c r="DK5311" s="2"/>
      <c r="DL5311" s="2"/>
      <c r="DM5311" s="2"/>
      <c r="DN5311" s="2"/>
      <c r="DO5311" s="2"/>
      <c r="DP5311" s="2"/>
      <c r="DQ5311" s="2"/>
      <c r="DR5311" s="2"/>
      <c r="DS5311" s="2"/>
      <c r="DT5311" s="2"/>
      <c r="DU5311" s="2"/>
      <c r="DV5311" s="2"/>
      <c r="DW5311" s="2"/>
      <c r="DX5311" s="2"/>
      <c r="DY5311" s="2"/>
      <c r="DZ5311" s="2"/>
      <c r="EA5311" s="2"/>
      <c r="EB5311" s="2"/>
      <c r="EC5311" s="2"/>
      <c r="ED5311" s="2"/>
      <c r="EE5311" s="2"/>
      <c r="EF5311" s="2"/>
      <c r="EG5311" s="2"/>
      <c r="EH5311" s="2"/>
      <c r="EI5311" s="2"/>
      <c r="EJ5311" s="2"/>
      <c r="EK5311" s="2"/>
      <c r="EL5311" s="2"/>
      <c r="EM5311" s="2"/>
      <c r="EN5311" s="2"/>
      <c r="EO5311" s="2"/>
      <c r="EP5311" s="2"/>
      <c r="EQ5311" s="2"/>
      <c r="ER5311" s="2"/>
      <c r="ES5311" s="2"/>
      <c r="ET5311" s="2"/>
      <c r="EU5311" s="2"/>
      <c r="EV5311" s="2"/>
      <c r="EW5311" s="2"/>
      <c r="EX5311" s="2"/>
      <c r="EY5311" s="2"/>
      <c r="EZ5311" s="2"/>
      <c r="FA5311" s="2"/>
      <c r="FB5311" s="2"/>
      <c r="FC5311" s="2"/>
      <c r="FD5311" s="2"/>
      <c r="FE5311" s="2"/>
      <c r="FF5311" s="2"/>
      <c r="FG5311" s="2"/>
      <c r="FH5311" s="2"/>
      <c r="FI5311" s="2"/>
      <c r="FJ5311" s="2"/>
      <c r="FK5311" s="2"/>
      <c r="FL5311" s="2"/>
      <c r="FM5311" s="2"/>
      <c r="FN5311" s="2"/>
      <c r="FO5311" s="2"/>
      <c r="FP5311" s="2"/>
      <c r="FQ5311" s="2"/>
      <c r="FR5311" s="2"/>
      <c r="FS5311" s="2"/>
      <c r="FT5311" s="2"/>
      <c r="FU5311" s="2"/>
      <c r="FV5311" s="2"/>
      <c r="FW5311" s="2"/>
      <c r="FX5311" s="2"/>
      <c r="FY5311" s="2"/>
      <c r="FZ5311" s="2"/>
      <c r="GA5311" s="2"/>
      <c r="GB5311" s="2"/>
      <c r="GC5311" s="2"/>
      <c r="GD5311" s="2"/>
      <c r="GE5311" s="2"/>
      <c r="GF5311" s="2"/>
      <c r="GG5311" s="2"/>
      <c r="GH5311" s="2"/>
      <c r="GI5311" s="2"/>
      <c r="GJ5311" s="2"/>
      <c r="GK5311" s="2"/>
      <c r="GL5311" s="2"/>
      <c r="GM5311" s="2"/>
      <c r="GN5311" s="2"/>
      <c r="GO5311" s="2"/>
      <c r="GP5311" s="2"/>
      <c r="GQ5311" s="2"/>
      <c r="GR5311" s="2"/>
      <c r="GS5311" s="2"/>
      <c r="GT5311" s="2"/>
      <c r="GU5311" s="2"/>
      <c r="GV5311" s="2"/>
      <c r="GW5311" s="2"/>
      <c r="GX5311" s="2"/>
      <c r="GY5311" s="2"/>
      <c r="GZ5311" s="2"/>
      <c r="HA5311" s="2"/>
      <c r="HB5311" s="2"/>
      <c r="HC5311" s="2"/>
      <c r="HD5311" s="2"/>
      <c r="HE5311" s="2"/>
      <c r="HF5311" s="2"/>
      <c r="HG5311" s="2"/>
      <c r="HH5311" s="2"/>
      <c r="HI5311" s="2"/>
      <c r="HJ5311" s="2"/>
      <c r="HK5311" s="2"/>
      <c r="HL5311" s="2"/>
      <c r="HM5311" s="2"/>
      <c r="HN5311" s="2"/>
      <c r="HO5311" s="2"/>
      <c r="HP5311" s="2"/>
      <c r="HQ5311" s="2"/>
      <c r="HR5311" s="2"/>
      <c r="HS5311" s="2"/>
      <c r="HT5311" s="2"/>
      <c r="HU5311" s="2"/>
      <c r="HV5311" s="2"/>
      <c r="HW5311" s="2"/>
      <c r="HX5311" s="2"/>
      <c r="HY5311" s="2"/>
      <c r="HZ5311" s="2"/>
      <c r="IA5311" s="2"/>
      <c r="IB5311" s="2"/>
      <c r="IC5311" s="2"/>
      <c r="ID5311" s="2"/>
      <c r="IE5311" s="2"/>
      <c r="IF5311" s="2"/>
      <c r="IG5311" s="2"/>
      <c r="IH5311" s="2"/>
      <c r="II5311" s="2"/>
      <c r="IJ5311" s="2"/>
      <c r="IK5311" s="2"/>
      <c r="IL5311" s="2"/>
      <c r="IM5311" s="2"/>
      <c r="IN5311" s="2"/>
      <c r="IO5311" s="2"/>
      <c r="IP5311" s="2"/>
      <c r="IQ5311" s="2"/>
    </row>
    <row r="5313" spans="1:113" ht="18.75">
      <c r="A5313" s="1" t="s">
        <v>0</v>
      </c>
      <c r="AW5313" s="3"/>
      <c r="AX5313" s="4"/>
      <c r="AY5313" s="3"/>
    </row>
    <row r="5315" spans="1:113" ht="18.75">
      <c r="B5315" s="118" t="s">
        <v>8</v>
      </c>
      <c r="C5315" s="119"/>
      <c r="D5315" s="119"/>
      <c r="E5315" s="119"/>
      <c r="F5315" s="119"/>
      <c r="G5315" s="119"/>
      <c r="H5315" s="119"/>
      <c r="I5315" s="119"/>
      <c r="J5315" s="119"/>
      <c r="K5315" s="119"/>
      <c r="L5315" s="119"/>
      <c r="M5315" s="119"/>
      <c r="N5315" s="119"/>
      <c r="O5315" s="119"/>
      <c r="P5315" s="119"/>
      <c r="Q5315" s="119"/>
      <c r="R5315" s="119"/>
      <c r="S5315" s="119"/>
      <c r="T5315" s="119"/>
      <c r="U5315" s="119"/>
      <c r="V5315" s="119"/>
      <c r="W5315" s="119"/>
      <c r="X5315" s="119"/>
      <c r="Y5315" s="119"/>
      <c r="Z5315" s="119"/>
      <c r="AA5315" s="119"/>
      <c r="AB5315" s="119"/>
      <c r="AC5315" s="119"/>
      <c r="AD5315" s="119"/>
      <c r="AE5315" s="119"/>
      <c r="AF5315" s="119"/>
      <c r="AG5315" s="119"/>
      <c r="AH5315" s="119"/>
      <c r="AI5315" s="119"/>
      <c r="AJ5315" s="119"/>
      <c r="AK5315" s="119"/>
      <c r="AL5315" s="119"/>
      <c r="AM5315" s="119"/>
      <c r="AN5315" s="119"/>
      <c r="AO5315" s="119"/>
      <c r="AP5315" s="119"/>
      <c r="AQ5315" s="119"/>
      <c r="AR5315" s="119"/>
      <c r="AS5315" s="119"/>
      <c r="AT5315" s="119"/>
      <c r="AU5315" s="119"/>
      <c r="AV5315" s="119"/>
      <c r="AW5315" s="119"/>
      <c r="AX5315" s="119"/>
    </row>
    <row r="5316" spans="1:113">
      <c r="Z5316" s="5"/>
      <c r="AD5316" s="5"/>
      <c r="AE5316" s="5"/>
      <c r="AF5316" s="5"/>
      <c r="AG5316" s="5"/>
      <c r="AH5316" s="5"/>
      <c r="AI5316" s="5"/>
      <c r="AO5316" s="5"/>
    </row>
    <row r="5317" spans="1:113" ht="13.5" thickBot="1">
      <c r="Z5317" s="5"/>
      <c r="AD5317" s="5"/>
      <c r="AE5317" s="5"/>
      <c r="AF5317" s="5"/>
      <c r="AG5317" s="5"/>
      <c r="AH5317" s="5"/>
      <c r="AI5317" s="5"/>
      <c r="AO5317" s="5"/>
      <c r="DI5317" s="6"/>
    </row>
    <row r="5318" spans="1:113" ht="24.75" customHeight="1" thickBot="1">
      <c r="B5318" s="120" t="s">
        <v>1</v>
      </c>
      <c r="C5318" s="121"/>
      <c r="D5318" s="121"/>
      <c r="E5318" s="121"/>
      <c r="F5318" s="121"/>
      <c r="G5318" s="121"/>
      <c r="H5318" s="122" t="s">
        <v>563</v>
      </c>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4"/>
      <c r="DI5318" s="6"/>
    </row>
    <row r="5319" spans="1:113" ht="14.25">
      <c r="B5319" s="7"/>
      <c r="C5319" s="7"/>
      <c r="D5319" s="7"/>
      <c r="E5319" s="7"/>
      <c r="F5319" s="7"/>
      <c r="G5319" s="7"/>
      <c r="H5319" s="8"/>
      <c r="I5319" s="8"/>
      <c r="J5319" s="8"/>
      <c r="K5319" s="8"/>
      <c r="L5319" s="9"/>
      <c r="M5319" s="9"/>
      <c r="N5319" s="9"/>
      <c r="O5319" s="9"/>
      <c r="P5319" s="8"/>
      <c r="Q5319" s="8"/>
      <c r="R5319" s="8"/>
      <c r="S5319" s="8"/>
      <c r="T5319" s="8"/>
      <c r="U5319" s="8"/>
      <c r="V5319" s="10"/>
      <c r="W5319" s="10"/>
      <c r="X5319" s="10"/>
      <c r="Y5319" s="10"/>
      <c r="Z5319" s="10"/>
      <c r="AA5319" s="10"/>
      <c r="AB5319" s="10"/>
      <c r="AC5319" s="10"/>
      <c r="AD5319" s="10"/>
      <c r="AE5319" s="10"/>
      <c r="AF5319" s="10"/>
      <c r="AG5319" s="10"/>
      <c r="AH5319" s="10"/>
      <c r="AI5319" s="10"/>
      <c r="AJ5319" s="10"/>
      <c r="AK5319" s="10"/>
      <c r="AL5319" s="10"/>
      <c r="AM5319" s="10"/>
      <c r="AN5319" s="10"/>
      <c r="AO5319" s="10"/>
      <c r="AP5319" s="10"/>
      <c r="AQ5319" s="10"/>
      <c r="AR5319" s="10"/>
      <c r="AS5319" s="10"/>
      <c r="AT5319" s="10"/>
      <c r="AU5319" s="10"/>
      <c r="AV5319" s="10"/>
      <c r="AW5319" s="10"/>
      <c r="AX5319" s="10"/>
      <c r="DI5319" s="6"/>
    </row>
    <row r="5320" spans="1:113" ht="15" thickBot="1">
      <c r="A5320" s="11"/>
      <c r="B5320" s="10" t="s">
        <v>2</v>
      </c>
      <c r="C5320" s="8"/>
      <c r="D5320" s="8"/>
      <c r="E5320" s="8"/>
      <c r="F5320" s="8"/>
      <c r="G5320" s="8"/>
      <c r="H5320" s="8"/>
      <c r="I5320" s="8"/>
      <c r="J5320" s="8"/>
      <c r="K5320" s="8"/>
      <c r="L5320" s="9"/>
      <c r="M5320" s="9"/>
      <c r="N5320" s="9"/>
      <c r="O5320" s="9"/>
      <c r="P5320" s="8"/>
      <c r="Q5320" s="8"/>
      <c r="R5320" s="8"/>
      <c r="S5320" s="8"/>
      <c r="T5320" s="8"/>
      <c r="U5320" s="8"/>
      <c r="V5320" s="10"/>
      <c r="W5320" s="10"/>
      <c r="X5320" s="10"/>
      <c r="Y5320" s="10"/>
      <c r="Z5320" s="10"/>
      <c r="AA5320" s="10"/>
      <c r="AB5320" s="10"/>
      <c r="AC5320" s="10"/>
      <c r="AD5320" s="10"/>
      <c r="AE5320" s="10"/>
      <c r="AF5320" s="10"/>
      <c r="AG5320" s="10"/>
      <c r="AH5320" s="10"/>
      <c r="AI5320" s="10"/>
      <c r="AJ5320" s="10"/>
      <c r="AK5320" s="10"/>
      <c r="AL5320" s="10"/>
      <c r="AM5320" s="10"/>
      <c r="AN5320" s="10"/>
      <c r="AO5320" s="10"/>
      <c r="AP5320" s="10"/>
      <c r="AQ5320" s="10"/>
      <c r="AR5320" s="10"/>
      <c r="AS5320" s="10"/>
      <c r="AT5320" s="10"/>
      <c r="AU5320" s="10"/>
      <c r="AV5320" s="10"/>
      <c r="AW5320" s="10"/>
      <c r="AX5320" s="10"/>
      <c r="DI5320" s="6"/>
    </row>
    <row r="5321" spans="1:113" ht="14.25">
      <c r="A5321" s="8"/>
      <c r="B5321" s="12"/>
      <c r="C5321" s="7"/>
      <c r="D5321" s="7"/>
      <c r="E5321" s="7"/>
      <c r="F5321" s="7"/>
      <c r="G5321" s="7"/>
      <c r="H5321" s="7"/>
      <c r="I5321" s="7"/>
      <c r="J5321" s="7"/>
      <c r="K5321" s="7"/>
      <c r="L5321" s="13"/>
      <c r="M5321" s="13"/>
      <c r="N5321" s="13"/>
      <c r="O5321" s="13"/>
      <c r="P5321" s="7"/>
      <c r="Q5321" s="7"/>
      <c r="R5321" s="7"/>
      <c r="S5321" s="7"/>
      <c r="T5321" s="7"/>
      <c r="U5321" s="7"/>
      <c r="V5321" s="14"/>
      <c r="W5321" s="14"/>
      <c r="X5321" s="14"/>
      <c r="Y5321" s="14"/>
      <c r="Z5321" s="14"/>
      <c r="AA5321" s="14"/>
      <c r="AB5321" s="14"/>
      <c r="AC5321" s="14"/>
      <c r="AD5321" s="14"/>
      <c r="AE5321" s="14"/>
      <c r="AF5321" s="14"/>
      <c r="AG5321" s="14"/>
      <c r="AH5321" s="14"/>
      <c r="AI5321" s="14"/>
      <c r="AJ5321" s="14"/>
      <c r="AK5321" s="14"/>
      <c r="AL5321" s="14"/>
      <c r="AM5321" s="14"/>
      <c r="AN5321" s="14"/>
      <c r="AO5321" s="14"/>
      <c r="AP5321" s="14"/>
      <c r="AQ5321" s="14"/>
      <c r="AR5321" s="14"/>
      <c r="AS5321" s="14"/>
      <c r="AT5321" s="14"/>
      <c r="AU5321" s="14"/>
      <c r="AV5321" s="14"/>
      <c r="AW5321" s="14"/>
      <c r="AX5321" s="15"/>
    </row>
    <row r="5322" spans="1:113" ht="12" customHeight="1">
      <c r="A5322" s="8"/>
      <c r="B5322" s="141" t="s">
        <v>564</v>
      </c>
      <c r="C5322" s="142"/>
      <c r="D5322" s="142"/>
      <c r="E5322" s="142"/>
      <c r="F5322" s="142"/>
      <c r="G5322" s="142"/>
      <c r="H5322" s="142"/>
      <c r="I5322" s="142"/>
      <c r="J5322" s="142"/>
      <c r="K5322" s="142"/>
      <c r="L5322" s="142"/>
      <c r="M5322" s="142"/>
      <c r="N5322" s="142"/>
      <c r="O5322" s="142"/>
      <c r="P5322" s="142"/>
      <c r="Q5322" s="142"/>
      <c r="R5322" s="142"/>
      <c r="S5322" s="142"/>
      <c r="T5322" s="142"/>
      <c r="U5322" s="142"/>
      <c r="V5322" s="142"/>
      <c r="W5322" s="142"/>
      <c r="X5322" s="142"/>
      <c r="Y5322" s="142"/>
      <c r="Z5322" s="142"/>
      <c r="AA5322" s="142"/>
      <c r="AB5322" s="142"/>
      <c r="AC5322" s="142"/>
      <c r="AD5322" s="142"/>
      <c r="AE5322" s="142"/>
      <c r="AF5322" s="142"/>
      <c r="AG5322" s="142"/>
      <c r="AH5322" s="142"/>
      <c r="AI5322" s="142"/>
      <c r="AJ5322" s="142"/>
      <c r="AK5322" s="142"/>
      <c r="AL5322" s="142"/>
      <c r="AM5322" s="142"/>
      <c r="AN5322" s="142"/>
      <c r="AO5322" s="142"/>
      <c r="AP5322" s="142"/>
      <c r="AQ5322" s="142"/>
      <c r="AR5322" s="142"/>
      <c r="AS5322" s="142"/>
      <c r="AT5322" s="142"/>
      <c r="AU5322" s="142"/>
      <c r="AV5322" s="142"/>
      <c r="AW5322" s="142"/>
      <c r="AX5322" s="143"/>
    </row>
    <row r="5323" spans="1:113" ht="12" customHeight="1">
      <c r="A5323" s="8"/>
      <c r="B5323" s="141"/>
      <c r="C5323" s="142"/>
      <c r="D5323" s="142"/>
      <c r="E5323" s="142"/>
      <c r="F5323" s="142"/>
      <c r="G5323" s="142"/>
      <c r="H5323" s="142"/>
      <c r="I5323" s="142"/>
      <c r="J5323" s="142"/>
      <c r="K5323" s="142"/>
      <c r="L5323" s="142"/>
      <c r="M5323" s="142"/>
      <c r="N5323" s="142"/>
      <c r="O5323" s="142"/>
      <c r="P5323" s="142"/>
      <c r="Q5323" s="142"/>
      <c r="R5323" s="142"/>
      <c r="S5323" s="142"/>
      <c r="T5323" s="142"/>
      <c r="U5323" s="142"/>
      <c r="V5323" s="142"/>
      <c r="W5323" s="142"/>
      <c r="X5323" s="142"/>
      <c r="Y5323" s="142"/>
      <c r="Z5323" s="142"/>
      <c r="AA5323" s="142"/>
      <c r="AB5323" s="142"/>
      <c r="AC5323" s="142"/>
      <c r="AD5323" s="142"/>
      <c r="AE5323" s="142"/>
      <c r="AF5323" s="142"/>
      <c r="AG5323" s="142"/>
      <c r="AH5323" s="142"/>
      <c r="AI5323" s="142"/>
      <c r="AJ5323" s="142"/>
      <c r="AK5323" s="142"/>
      <c r="AL5323" s="142"/>
      <c r="AM5323" s="142"/>
      <c r="AN5323" s="142"/>
      <c r="AO5323" s="142"/>
      <c r="AP5323" s="142"/>
      <c r="AQ5323" s="142"/>
      <c r="AR5323" s="142"/>
      <c r="AS5323" s="142"/>
      <c r="AT5323" s="142"/>
      <c r="AU5323" s="142"/>
      <c r="AV5323" s="142"/>
      <c r="AW5323" s="142"/>
      <c r="AX5323" s="143"/>
      <c r="BC5323" s="16"/>
    </row>
    <row r="5324" spans="1:113" ht="12" customHeight="1">
      <c r="A5324" s="8"/>
      <c r="B5324" s="141"/>
      <c r="C5324" s="142"/>
      <c r="D5324" s="142"/>
      <c r="E5324" s="142"/>
      <c r="F5324" s="142"/>
      <c r="G5324" s="142"/>
      <c r="H5324" s="142"/>
      <c r="I5324" s="142"/>
      <c r="J5324" s="142"/>
      <c r="K5324" s="142"/>
      <c r="L5324" s="142"/>
      <c r="M5324" s="142"/>
      <c r="N5324" s="142"/>
      <c r="O5324" s="142"/>
      <c r="P5324" s="142"/>
      <c r="Q5324" s="142"/>
      <c r="R5324" s="142"/>
      <c r="S5324" s="142"/>
      <c r="T5324" s="142"/>
      <c r="U5324" s="142"/>
      <c r="V5324" s="142"/>
      <c r="W5324" s="142"/>
      <c r="X5324" s="142"/>
      <c r="Y5324" s="142"/>
      <c r="Z5324" s="142"/>
      <c r="AA5324" s="142"/>
      <c r="AB5324" s="142"/>
      <c r="AC5324" s="142"/>
      <c r="AD5324" s="142"/>
      <c r="AE5324" s="142"/>
      <c r="AF5324" s="142"/>
      <c r="AG5324" s="142"/>
      <c r="AH5324" s="142"/>
      <c r="AI5324" s="142"/>
      <c r="AJ5324" s="142"/>
      <c r="AK5324" s="142"/>
      <c r="AL5324" s="142"/>
      <c r="AM5324" s="142"/>
      <c r="AN5324" s="142"/>
      <c r="AO5324" s="142"/>
      <c r="AP5324" s="142"/>
      <c r="AQ5324" s="142"/>
      <c r="AR5324" s="142"/>
      <c r="AS5324" s="142"/>
      <c r="AT5324" s="142"/>
      <c r="AU5324" s="142"/>
      <c r="AV5324" s="142"/>
      <c r="AW5324" s="142"/>
      <c r="AX5324" s="143"/>
    </row>
    <row r="5325" spans="1:113" ht="12" customHeight="1">
      <c r="A5325" s="8"/>
      <c r="B5325" s="141"/>
      <c r="C5325" s="142"/>
      <c r="D5325" s="142"/>
      <c r="E5325" s="142"/>
      <c r="F5325" s="142"/>
      <c r="G5325" s="142"/>
      <c r="H5325" s="142"/>
      <c r="I5325" s="142"/>
      <c r="J5325" s="142"/>
      <c r="K5325" s="142"/>
      <c r="L5325" s="142"/>
      <c r="M5325" s="142"/>
      <c r="N5325" s="142"/>
      <c r="O5325" s="142"/>
      <c r="P5325" s="142"/>
      <c r="Q5325" s="142"/>
      <c r="R5325" s="142"/>
      <c r="S5325" s="142"/>
      <c r="T5325" s="142"/>
      <c r="U5325" s="142"/>
      <c r="V5325" s="142"/>
      <c r="W5325" s="142"/>
      <c r="X5325" s="142"/>
      <c r="Y5325" s="142"/>
      <c r="Z5325" s="142"/>
      <c r="AA5325" s="142"/>
      <c r="AB5325" s="142"/>
      <c r="AC5325" s="142"/>
      <c r="AD5325" s="142"/>
      <c r="AE5325" s="142"/>
      <c r="AF5325" s="142"/>
      <c r="AG5325" s="142"/>
      <c r="AH5325" s="142"/>
      <c r="AI5325" s="142"/>
      <c r="AJ5325" s="142"/>
      <c r="AK5325" s="142"/>
      <c r="AL5325" s="142"/>
      <c r="AM5325" s="142"/>
      <c r="AN5325" s="142"/>
      <c r="AO5325" s="142"/>
      <c r="AP5325" s="142"/>
      <c r="AQ5325" s="142"/>
      <c r="AR5325" s="142"/>
      <c r="AS5325" s="142"/>
      <c r="AT5325" s="142"/>
      <c r="AU5325" s="142"/>
      <c r="AV5325" s="142"/>
      <c r="AW5325" s="142"/>
      <c r="AX5325" s="143"/>
    </row>
    <row r="5326" spans="1:113" ht="12" customHeight="1">
      <c r="A5326" s="8"/>
      <c r="B5326" s="141"/>
      <c r="C5326" s="142"/>
      <c r="D5326" s="142"/>
      <c r="E5326" s="142"/>
      <c r="F5326" s="142"/>
      <c r="G5326" s="142"/>
      <c r="H5326" s="142"/>
      <c r="I5326" s="142"/>
      <c r="J5326" s="142"/>
      <c r="K5326" s="142"/>
      <c r="L5326" s="142"/>
      <c r="M5326" s="142"/>
      <c r="N5326" s="142"/>
      <c r="O5326" s="142"/>
      <c r="P5326" s="142"/>
      <c r="Q5326" s="142"/>
      <c r="R5326" s="142"/>
      <c r="S5326" s="142"/>
      <c r="T5326" s="142"/>
      <c r="U5326" s="142"/>
      <c r="V5326" s="142"/>
      <c r="W5326" s="142"/>
      <c r="X5326" s="142"/>
      <c r="Y5326" s="142"/>
      <c r="Z5326" s="142"/>
      <c r="AA5326" s="142"/>
      <c r="AB5326" s="142"/>
      <c r="AC5326" s="142"/>
      <c r="AD5326" s="142"/>
      <c r="AE5326" s="142"/>
      <c r="AF5326" s="142"/>
      <c r="AG5326" s="142"/>
      <c r="AH5326" s="142"/>
      <c r="AI5326" s="142"/>
      <c r="AJ5326" s="142"/>
      <c r="AK5326" s="142"/>
      <c r="AL5326" s="142"/>
      <c r="AM5326" s="142"/>
      <c r="AN5326" s="142"/>
      <c r="AO5326" s="142"/>
      <c r="AP5326" s="142"/>
      <c r="AQ5326" s="142"/>
      <c r="AR5326" s="142"/>
      <c r="AS5326" s="142"/>
      <c r="AT5326" s="142"/>
      <c r="AU5326" s="142"/>
      <c r="AV5326" s="142"/>
      <c r="AW5326" s="142"/>
      <c r="AX5326" s="143"/>
    </row>
    <row r="5327" spans="1:113" ht="15" thickBot="1">
      <c r="A5327" s="17"/>
      <c r="B5327" s="18"/>
      <c r="C5327" s="19"/>
      <c r="D5327" s="19"/>
      <c r="E5327" s="19"/>
      <c r="F5327" s="19"/>
      <c r="G5327" s="19"/>
      <c r="H5327" s="19"/>
      <c r="I5327" s="19"/>
      <c r="J5327" s="19"/>
      <c r="K5327" s="19"/>
      <c r="L5327" s="19"/>
      <c r="M5327" s="19"/>
      <c r="N5327" s="19"/>
      <c r="O5327" s="19"/>
      <c r="P5327" s="19"/>
      <c r="Q5327" s="19"/>
      <c r="R5327" s="19"/>
      <c r="S5327" s="19"/>
      <c r="T5327" s="19"/>
      <c r="U5327" s="19"/>
      <c r="V5327" s="19"/>
      <c r="W5327" s="19"/>
      <c r="X5327" s="19"/>
      <c r="Y5327" s="19"/>
      <c r="Z5327" s="19"/>
      <c r="AA5327" s="19"/>
      <c r="AB5327" s="19"/>
      <c r="AC5327" s="19"/>
      <c r="AD5327" s="19"/>
      <c r="AE5327" s="19"/>
      <c r="AF5327" s="19"/>
      <c r="AG5327" s="19"/>
      <c r="AH5327" s="19"/>
      <c r="AI5327" s="19"/>
      <c r="AJ5327" s="19"/>
      <c r="AK5327" s="19"/>
      <c r="AL5327" s="19"/>
      <c r="AM5327" s="19"/>
      <c r="AN5327" s="19"/>
      <c r="AO5327" s="19"/>
      <c r="AP5327" s="19"/>
      <c r="AQ5327" s="19"/>
      <c r="AR5327" s="19"/>
      <c r="AS5327" s="19"/>
      <c r="AT5327" s="19"/>
      <c r="AU5327" s="19"/>
      <c r="AV5327" s="19"/>
      <c r="AW5327" s="19"/>
      <c r="AX5327" s="20"/>
    </row>
    <row r="5328" spans="1:113">
      <c r="B5328" s="21"/>
    </row>
    <row r="5329" spans="1:251" ht="15" thickBot="1">
      <c r="A5329" s="11"/>
      <c r="B5329" s="10" t="s">
        <v>3</v>
      </c>
      <c r="C5329" s="8"/>
      <c r="D5329" s="8"/>
      <c r="E5329" s="8"/>
      <c r="F5329" s="8"/>
      <c r="G5329" s="8"/>
      <c r="H5329" s="8"/>
      <c r="I5329" s="8"/>
      <c r="J5329" s="8"/>
      <c r="K5329" s="8"/>
      <c r="L5329" s="9"/>
      <c r="M5329" s="9"/>
      <c r="N5329" s="9"/>
      <c r="O5329" s="9"/>
      <c r="P5329" s="8"/>
      <c r="Q5329" s="8"/>
      <c r="R5329" s="8"/>
      <c r="S5329" s="8"/>
      <c r="T5329" s="8"/>
      <c r="U5329" s="8"/>
      <c r="V5329" s="10"/>
      <c r="W5329" s="10"/>
      <c r="X5329" s="10"/>
      <c r="Y5329" s="10"/>
      <c r="Z5329" s="10"/>
      <c r="AA5329" s="10"/>
      <c r="AB5329" s="10"/>
      <c r="AC5329" s="10"/>
      <c r="AD5329" s="10"/>
      <c r="AE5329" s="10"/>
      <c r="AF5329" s="10"/>
      <c r="AG5329" s="10"/>
      <c r="AH5329" s="10"/>
      <c r="AI5329" s="10"/>
      <c r="AJ5329" s="10"/>
      <c r="AK5329" s="10"/>
      <c r="AL5329" s="10"/>
      <c r="AM5329" s="10"/>
      <c r="AN5329" s="10"/>
      <c r="AO5329" s="10"/>
      <c r="AP5329" s="10"/>
      <c r="AQ5329" s="10"/>
      <c r="AR5329" s="10"/>
      <c r="AS5329" s="10"/>
      <c r="AT5329" s="10"/>
      <c r="AU5329" s="10"/>
      <c r="AV5329" s="10"/>
      <c r="AW5329" s="10"/>
      <c r="AX5329" s="10"/>
      <c r="DI5329" s="6"/>
    </row>
    <row r="5330" spans="1:251" ht="14.25">
      <c r="A5330" s="8"/>
      <c r="B5330" s="12"/>
      <c r="C5330" s="7"/>
      <c r="D5330" s="7"/>
      <c r="E5330" s="7"/>
      <c r="F5330" s="7"/>
      <c r="G5330" s="7"/>
      <c r="H5330" s="7"/>
      <c r="I5330" s="7"/>
      <c r="J5330" s="7"/>
      <c r="K5330" s="7"/>
      <c r="L5330" s="13"/>
      <c r="M5330" s="13"/>
      <c r="N5330" s="13"/>
      <c r="O5330" s="13"/>
      <c r="P5330" s="7"/>
      <c r="Q5330" s="7"/>
      <c r="R5330" s="7"/>
      <c r="S5330" s="7"/>
      <c r="T5330" s="7"/>
      <c r="U5330" s="7"/>
      <c r="V5330" s="14"/>
      <c r="W5330" s="14"/>
      <c r="X5330" s="14"/>
      <c r="Y5330" s="14"/>
      <c r="Z5330" s="14"/>
      <c r="AA5330" s="14"/>
      <c r="AB5330" s="14"/>
      <c r="AC5330" s="14"/>
      <c r="AD5330" s="14"/>
      <c r="AE5330" s="14"/>
      <c r="AF5330" s="14"/>
      <c r="AG5330" s="14"/>
      <c r="AH5330" s="14"/>
      <c r="AI5330" s="14"/>
      <c r="AJ5330" s="14"/>
      <c r="AK5330" s="14"/>
      <c r="AL5330" s="14"/>
      <c r="AM5330" s="14"/>
      <c r="AN5330" s="14"/>
      <c r="AO5330" s="14"/>
      <c r="AP5330" s="14"/>
      <c r="AQ5330" s="14"/>
      <c r="AR5330" s="14"/>
      <c r="AS5330" s="14"/>
      <c r="AT5330" s="14"/>
      <c r="AU5330" s="14"/>
      <c r="AV5330" s="14"/>
      <c r="AW5330" s="14"/>
      <c r="AX5330" s="15"/>
    </row>
    <row r="5331" spans="1:251" ht="12" customHeight="1">
      <c r="A5331" s="8"/>
      <c r="B5331" s="141" t="s">
        <v>565</v>
      </c>
      <c r="C5331" s="142"/>
      <c r="D5331" s="142"/>
      <c r="E5331" s="142"/>
      <c r="F5331" s="142"/>
      <c r="G5331" s="142"/>
      <c r="H5331" s="142"/>
      <c r="I5331" s="142"/>
      <c r="J5331" s="142"/>
      <c r="K5331" s="142"/>
      <c r="L5331" s="142"/>
      <c r="M5331" s="142"/>
      <c r="N5331" s="142"/>
      <c r="O5331" s="142"/>
      <c r="P5331" s="142"/>
      <c r="Q5331" s="142"/>
      <c r="R5331" s="142"/>
      <c r="S5331" s="142"/>
      <c r="T5331" s="142"/>
      <c r="U5331" s="142"/>
      <c r="V5331" s="142"/>
      <c r="W5331" s="142"/>
      <c r="X5331" s="142"/>
      <c r="Y5331" s="142"/>
      <c r="Z5331" s="142"/>
      <c r="AA5331" s="142"/>
      <c r="AB5331" s="142"/>
      <c r="AC5331" s="142"/>
      <c r="AD5331" s="142"/>
      <c r="AE5331" s="142"/>
      <c r="AF5331" s="142"/>
      <c r="AG5331" s="142"/>
      <c r="AH5331" s="142"/>
      <c r="AI5331" s="142"/>
      <c r="AJ5331" s="142"/>
      <c r="AK5331" s="142"/>
      <c r="AL5331" s="142"/>
      <c r="AM5331" s="142"/>
      <c r="AN5331" s="142"/>
      <c r="AO5331" s="142"/>
      <c r="AP5331" s="142"/>
      <c r="AQ5331" s="142"/>
      <c r="AR5331" s="142"/>
      <c r="AS5331" s="142"/>
      <c r="AT5331" s="142"/>
      <c r="AU5331" s="142"/>
      <c r="AV5331" s="142"/>
      <c r="AW5331" s="142"/>
      <c r="AX5331" s="143"/>
    </row>
    <row r="5332" spans="1:251" ht="12" customHeight="1">
      <c r="A5332" s="8"/>
      <c r="B5332" s="141"/>
      <c r="C5332" s="142"/>
      <c r="D5332" s="142"/>
      <c r="E5332" s="142"/>
      <c r="F5332" s="142"/>
      <c r="G5332" s="142"/>
      <c r="H5332" s="142"/>
      <c r="I5332" s="142"/>
      <c r="J5332" s="142"/>
      <c r="K5332" s="142"/>
      <c r="L5332" s="142"/>
      <c r="M5332" s="142"/>
      <c r="N5332" s="142"/>
      <c r="O5332" s="142"/>
      <c r="P5332" s="142"/>
      <c r="Q5332" s="142"/>
      <c r="R5332" s="142"/>
      <c r="S5332" s="142"/>
      <c r="T5332" s="142"/>
      <c r="U5332" s="142"/>
      <c r="V5332" s="142"/>
      <c r="W5332" s="142"/>
      <c r="X5332" s="142"/>
      <c r="Y5332" s="142"/>
      <c r="Z5332" s="142"/>
      <c r="AA5332" s="142"/>
      <c r="AB5332" s="142"/>
      <c r="AC5332" s="142"/>
      <c r="AD5332" s="142"/>
      <c r="AE5332" s="142"/>
      <c r="AF5332" s="142"/>
      <c r="AG5332" s="142"/>
      <c r="AH5332" s="142"/>
      <c r="AI5332" s="142"/>
      <c r="AJ5332" s="142"/>
      <c r="AK5332" s="142"/>
      <c r="AL5332" s="142"/>
      <c r="AM5332" s="142"/>
      <c r="AN5332" s="142"/>
      <c r="AO5332" s="142"/>
      <c r="AP5332" s="142"/>
      <c r="AQ5332" s="142"/>
      <c r="AR5332" s="142"/>
      <c r="AS5332" s="142"/>
      <c r="AT5332" s="142"/>
      <c r="AU5332" s="142"/>
      <c r="AV5332" s="142"/>
      <c r="AW5332" s="142"/>
      <c r="AX5332" s="143"/>
      <c r="BC5332" s="16"/>
    </row>
    <row r="5333" spans="1:251" ht="12" customHeight="1">
      <c r="A5333" s="8"/>
      <c r="B5333" s="141"/>
      <c r="C5333" s="142"/>
      <c r="D5333" s="142"/>
      <c r="E5333" s="142"/>
      <c r="F5333" s="142"/>
      <c r="G5333" s="142"/>
      <c r="H5333" s="142"/>
      <c r="I5333" s="142"/>
      <c r="J5333" s="142"/>
      <c r="K5333" s="142"/>
      <c r="L5333" s="142"/>
      <c r="M5333" s="142"/>
      <c r="N5333" s="142"/>
      <c r="O5333" s="142"/>
      <c r="P5333" s="142"/>
      <c r="Q5333" s="142"/>
      <c r="R5333" s="142"/>
      <c r="S5333" s="142"/>
      <c r="T5333" s="142"/>
      <c r="U5333" s="142"/>
      <c r="V5333" s="142"/>
      <c r="W5333" s="142"/>
      <c r="X5333" s="142"/>
      <c r="Y5333" s="142"/>
      <c r="Z5333" s="142"/>
      <c r="AA5333" s="142"/>
      <c r="AB5333" s="142"/>
      <c r="AC5333" s="142"/>
      <c r="AD5333" s="142"/>
      <c r="AE5333" s="142"/>
      <c r="AF5333" s="142"/>
      <c r="AG5333" s="142"/>
      <c r="AH5333" s="142"/>
      <c r="AI5333" s="142"/>
      <c r="AJ5333" s="142"/>
      <c r="AK5333" s="142"/>
      <c r="AL5333" s="142"/>
      <c r="AM5333" s="142"/>
      <c r="AN5333" s="142"/>
      <c r="AO5333" s="142"/>
      <c r="AP5333" s="142"/>
      <c r="AQ5333" s="142"/>
      <c r="AR5333" s="142"/>
      <c r="AS5333" s="142"/>
      <c r="AT5333" s="142"/>
      <c r="AU5333" s="142"/>
      <c r="AV5333" s="142"/>
      <c r="AW5333" s="142"/>
      <c r="AX5333" s="143"/>
    </row>
    <row r="5334" spans="1:251" ht="12" customHeight="1">
      <c r="A5334" s="8"/>
      <c r="B5334" s="141"/>
      <c r="C5334" s="142"/>
      <c r="D5334" s="142"/>
      <c r="E5334" s="142"/>
      <c r="F5334" s="142"/>
      <c r="G5334" s="142"/>
      <c r="H5334" s="142"/>
      <c r="I5334" s="142"/>
      <c r="J5334" s="142"/>
      <c r="K5334" s="142"/>
      <c r="L5334" s="142"/>
      <c r="M5334" s="142"/>
      <c r="N5334" s="142"/>
      <c r="O5334" s="142"/>
      <c r="P5334" s="142"/>
      <c r="Q5334" s="142"/>
      <c r="R5334" s="142"/>
      <c r="S5334" s="142"/>
      <c r="T5334" s="142"/>
      <c r="U5334" s="142"/>
      <c r="V5334" s="142"/>
      <c r="W5334" s="142"/>
      <c r="X5334" s="142"/>
      <c r="Y5334" s="142"/>
      <c r="Z5334" s="142"/>
      <c r="AA5334" s="142"/>
      <c r="AB5334" s="142"/>
      <c r="AC5334" s="142"/>
      <c r="AD5334" s="142"/>
      <c r="AE5334" s="142"/>
      <c r="AF5334" s="142"/>
      <c r="AG5334" s="142"/>
      <c r="AH5334" s="142"/>
      <c r="AI5334" s="142"/>
      <c r="AJ5334" s="142"/>
      <c r="AK5334" s="142"/>
      <c r="AL5334" s="142"/>
      <c r="AM5334" s="142"/>
      <c r="AN5334" s="142"/>
      <c r="AO5334" s="142"/>
      <c r="AP5334" s="142"/>
      <c r="AQ5334" s="142"/>
      <c r="AR5334" s="142"/>
      <c r="AS5334" s="142"/>
      <c r="AT5334" s="142"/>
      <c r="AU5334" s="142"/>
      <c r="AV5334" s="142"/>
      <c r="AW5334" s="142"/>
      <c r="AX5334" s="143"/>
    </row>
    <row r="5335" spans="1:251" ht="12" customHeight="1">
      <c r="A5335" s="8"/>
      <c r="B5335" s="141"/>
      <c r="C5335" s="142"/>
      <c r="D5335" s="142"/>
      <c r="E5335" s="142"/>
      <c r="F5335" s="142"/>
      <c r="G5335" s="142"/>
      <c r="H5335" s="142"/>
      <c r="I5335" s="142"/>
      <c r="J5335" s="142"/>
      <c r="K5335" s="142"/>
      <c r="L5335" s="142"/>
      <c r="M5335" s="142"/>
      <c r="N5335" s="142"/>
      <c r="O5335" s="142"/>
      <c r="P5335" s="142"/>
      <c r="Q5335" s="142"/>
      <c r="R5335" s="142"/>
      <c r="S5335" s="142"/>
      <c r="T5335" s="142"/>
      <c r="U5335" s="142"/>
      <c r="V5335" s="142"/>
      <c r="W5335" s="142"/>
      <c r="X5335" s="142"/>
      <c r="Y5335" s="142"/>
      <c r="Z5335" s="142"/>
      <c r="AA5335" s="142"/>
      <c r="AB5335" s="142"/>
      <c r="AC5335" s="142"/>
      <c r="AD5335" s="142"/>
      <c r="AE5335" s="142"/>
      <c r="AF5335" s="142"/>
      <c r="AG5335" s="142"/>
      <c r="AH5335" s="142"/>
      <c r="AI5335" s="142"/>
      <c r="AJ5335" s="142"/>
      <c r="AK5335" s="142"/>
      <c r="AL5335" s="142"/>
      <c r="AM5335" s="142"/>
      <c r="AN5335" s="142"/>
      <c r="AO5335" s="142"/>
      <c r="AP5335" s="142"/>
      <c r="AQ5335" s="142"/>
      <c r="AR5335" s="142"/>
      <c r="AS5335" s="142"/>
      <c r="AT5335" s="142"/>
      <c r="AU5335" s="142"/>
      <c r="AV5335" s="142"/>
      <c r="AW5335" s="142"/>
      <c r="AX5335" s="143"/>
    </row>
    <row r="5336" spans="1:251" ht="15" thickBot="1">
      <c r="A5336" s="17"/>
      <c r="B5336" s="18"/>
      <c r="C5336" s="19"/>
      <c r="D5336" s="19"/>
      <c r="E5336" s="19"/>
      <c r="F5336" s="19"/>
      <c r="G5336" s="19"/>
      <c r="H5336" s="19"/>
      <c r="I5336" s="19"/>
      <c r="J5336" s="19"/>
      <c r="K5336" s="19"/>
      <c r="L5336" s="19"/>
      <c r="M5336" s="19"/>
      <c r="N5336" s="19"/>
      <c r="O5336" s="19"/>
      <c r="P5336" s="19"/>
      <c r="Q5336" s="19"/>
      <c r="R5336" s="19"/>
      <c r="S5336" s="19"/>
      <c r="T5336" s="19"/>
      <c r="U5336" s="19"/>
      <c r="V5336" s="19"/>
      <c r="W5336" s="19"/>
      <c r="X5336" s="19"/>
      <c r="Y5336" s="19"/>
      <c r="Z5336" s="19"/>
      <c r="AA5336" s="19"/>
      <c r="AB5336" s="19"/>
      <c r="AC5336" s="19"/>
      <c r="AD5336" s="19"/>
      <c r="AE5336" s="19"/>
      <c r="AF5336" s="19"/>
      <c r="AG5336" s="19"/>
      <c r="AH5336" s="19"/>
      <c r="AI5336" s="19"/>
      <c r="AJ5336" s="19"/>
      <c r="AK5336" s="19"/>
      <c r="AL5336" s="19"/>
      <c r="AM5336" s="19"/>
      <c r="AN5336" s="19"/>
      <c r="AO5336" s="19"/>
      <c r="AP5336" s="19"/>
      <c r="AQ5336" s="19"/>
      <c r="AR5336" s="19"/>
      <c r="AS5336" s="19"/>
      <c r="AT5336" s="19"/>
      <c r="AU5336" s="19"/>
      <c r="AV5336" s="19"/>
      <c r="AW5336" s="19"/>
      <c r="AX5336" s="20"/>
    </row>
    <row r="5337" spans="1:251">
      <c r="B5337" s="21"/>
    </row>
    <row r="5338" spans="1:251" ht="14.25">
      <c r="B5338" s="10" t="s">
        <v>4</v>
      </c>
      <c r="C5338" s="8"/>
      <c r="D5338" s="8"/>
      <c r="E5338" s="8"/>
      <c r="F5338" s="8"/>
      <c r="G5338" s="8"/>
      <c r="H5338" s="8"/>
      <c r="I5338" s="8"/>
      <c r="J5338" s="8"/>
      <c r="K5338" s="8"/>
      <c r="L5338" s="9"/>
      <c r="M5338" s="9"/>
      <c r="N5338" s="9"/>
      <c r="O5338" s="9"/>
      <c r="P5338" s="8"/>
      <c r="Q5338" s="8"/>
      <c r="R5338" s="8"/>
      <c r="S5338" s="8"/>
      <c r="T5338" s="8"/>
      <c r="U5338" s="8"/>
      <c r="V5338" s="10"/>
      <c r="W5338" s="10"/>
      <c r="X5338" s="10"/>
      <c r="Y5338" s="10"/>
      <c r="Z5338" s="10"/>
      <c r="AA5338" s="10"/>
      <c r="AB5338" s="10"/>
      <c r="AC5338" s="10"/>
      <c r="AD5338" s="10"/>
      <c r="AE5338" s="10"/>
      <c r="AF5338" s="10"/>
      <c r="AG5338" s="10"/>
      <c r="AH5338" s="10"/>
      <c r="AI5338" s="10"/>
      <c r="AJ5338" s="10"/>
      <c r="AK5338" s="10"/>
      <c r="AL5338" s="10"/>
      <c r="AM5338" s="10"/>
      <c r="AN5338" s="10"/>
      <c r="AO5338" s="10"/>
      <c r="AP5338" s="10"/>
      <c r="AQ5338" s="10"/>
      <c r="AR5338" s="10"/>
      <c r="AS5338" s="10"/>
      <c r="AT5338" s="10"/>
      <c r="AU5338" s="10"/>
      <c r="AV5338" s="10"/>
      <c r="AW5338" s="10"/>
      <c r="AX5338" s="10"/>
    </row>
    <row r="5339" spans="1:251" ht="15" thickBot="1">
      <c r="B5339" s="8"/>
      <c r="C5339" s="8"/>
      <c r="D5339" s="8"/>
      <c r="E5339" s="8"/>
      <c r="F5339" s="8"/>
      <c r="G5339" s="8"/>
      <c r="H5339" s="8"/>
      <c r="I5339" s="8"/>
      <c r="J5339" s="8"/>
      <c r="K5339" s="8"/>
      <c r="L5339" s="9"/>
      <c r="M5339" s="9"/>
      <c r="N5339" s="9"/>
      <c r="O5339" s="9"/>
      <c r="P5339" s="8"/>
      <c r="Q5339" s="8"/>
      <c r="R5339" s="8"/>
      <c r="S5339" s="8"/>
      <c r="T5339" s="8"/>
      <c r="U5339" s="8"/>
      <c r="V5339" s="10"/>
      <c r="W5339" s="10"/>
      <c r="X5339" s="10"/>
      <c r="Y5339" s="10"/>
      <c r="Z5339" s="10"/>
      <c r="AA5339" s="10"/>
      <c r="AB5339" s="10"/>
      <c r="AC5339" s="10"/>
      <c r="AD5339" s="10"/>
      <c r="AE5339" s="10"/>
      <c r="AF5339" s="10"/>
      <c r="AG5339" s="10"/>
      <c r="AH5339" s="10"/>
      <c r="AI5339" s="10"/>
      <c r="AJ5339" s="10"/>
      <c r="AK5339" s="10"/>
      <c r="AL5339" s="10"/>
      <c r="AM5339" s="10"/>
      <c r="AN5339" s="10"/>
      <c r="AO5339" s="10"/>
      <c r="AP5339" s="10"/>
      <c r="AQ5339" s="10"/>
      <c r="AR5339" s="10"/>
      <c r="AS5339" s="10"/>
      <c r="AT5339" s="10"/>
      <c r="AU5339" s="10"/>
      <c r="AV5339" s="10"/>
      <c r="AW5339" s="10"/>
      <c r="AX5339" s="22" t="s">
        <v>5</v>
      </c>
    </row>
    <row r="5340" spans="1:251" s="16" customFormat="1" ht="13.5" customHeight="1">
      <c r="A5340" s="8"/>
      <c r="B5340" s="146" t="s">
        <v>6</v>
      </c>
      <c r="C5340" s="129"/>
      <c r="D5340" s="129"/>
      <c r="E5340" s="129"/>
      <c r="F5340" s="129"/>
      <c r="G5340" s="129"/>
      <c r="H5340" s="129"/>
      <c r="I5340" s="129"/>
      <c r="J5340" s="129"/>
      <c r="K5340" s="129"/>
      <c r="L5340" s="129"/>
      <c r="M5340" s="129"/>
      <c r="N5340" s="129"/>
      <c r="O5340" s="129"/>
      <c r="P5340" s="129"/>
      <c r="Q5340" s="129"/>
      <c r="R5340" s="129"/>
      <c r="S5340" s="129"/>
      <c r="T5340" s="129"/>
      <c r="U5340" s="129"/>
      <c r="V5340" s="129"/>
      <c r="W5340" s="129"/>
      <c r="X5340" s="129"/>
      <c r="Y5340" s="129"/>
      <c r="Z5340" s="130"/>
      <c r="AA5340" s="128" t="s">
        <v>11</v>
      </c>
      <c r="AB5340" s="129"/>
      <c r="AC5340" s="129"/>
      <c r="AD5340" s="129"/>
      <c r="AE5340" s="129"/>
      <c r="AF5340" s="129"/>
      <c r="AG5340" s="129"/>
      <c r="AH5340" s="129"/>
      <c r="AI5340" s="130"/>
      <c r="AJ5340" s="128" t="s">
        <v>12</v>
      </c>
      <c r="AK5340" s="129"/>
      <c r="AL5340" s="129"/>
      <c r="AM5340" s="129"/>
      <c r="AN5340" s="129"/>
      <c r="AO5340" s="129"/>
      <c r="AP5340" s="129"/>
      <c r="AQ5340" s="129"/>
      <c r="AR5340" s="130"/>
      <c r="AS5340" s="128" t="s">
        <v>7</v>
      </c>
      <c r="AT5340" s="129"/>
      <c r="AU5340" s="129"/>
      <c r="AV5340" s="129"/>
      <c r="AW5340" s="129"/>
      <c r="AX5340" s="134"/>
      <c r="AY5340" s="2"/>
      <c r="AZ5340" s="2"/>
      <c r="BA5340" s="2"/>
      <c r="BB5340" s="2"/>
      <c r="BC5340" s="2"/>
      <c r="BD5340" s="2"/>
      <c r="BE5340" s="2"/>
      <c r="BF5340" s="2"/>
      <c r="BG5340" s="2"/>
      <c r="BH5340" s="2"/>
      <c r="BI5340" s="2"/>
      <c r="BJ5340" s="2"/>
      <c r="BK5340" s="2"/>
      <c r="BL5340" s="2"/>
      <c r="BM5340" s="2"/>
      <c r="BN5340" s="2"/>
      <c r="BO5340" s="2"/>
      <c r="BP5340" s="2"/>
      <c r="BQ5340" s="2"/>
      <c r="BR5340" s="2"/>
      <c r="BS5340" s="2"/>
      <c r="BT5340" s="2"/>
      <c r="BU5340" s="2"/>
      <c r="BV5340" s="2"/>
      <c r="BW5340" s="2"/>
      <c r="BX5340" s="2"/>
      <c r="BY5340" s="2"/>
      <c r="BZ5340" s="2"/>
      <c r="CA5340" s="2"/>
      <c r="CB5340" s="2"/>
      <c r="CC5340" s="2"/>
      <c r="CD5340" s="2"/>
      <c r="CE5340" s="2"/>
      <c r="CF5340" s="2"/>
      <c r="CG5340" s="2"/>
      <c r="CH5340" s="2"/>
      <c r="CI5340" s="2"/>
      <c r="CJ5340" s="2"/>
      <c r="CK5340" s="2"/>
      <c r="CL5340" s="2"/>
      <c r="CM5340" s="2"/>
      <c r="CN5340" s="2"/>
      <c r="CO5340" s="2"/>
      <c r="CP5340" s="2"/>
      <c r="CQ5340" s="2"/>
      <c r="CR5340" s="2"/>
      <c r="CS5340" s="2"/>
      <c r="CT5340" s="2"/>
      <c r="CU5340" s="2"/>
      <c r="CV5340" s="2"/>
      <c r="CW5340" s="2"/>
      <c r="CX5340" s="2"/>
      <c r="CY5340" s="2"/>
      <c r="CZ5340" s="2"/>
      <c r="DA5340" s="2"/>
      <c r="DB5340" s="2"/>
      <c r="DC5340" s="2"/>
      <c r="DD5340" s="2"/>
      <c r="DE5340" s="2"/>
      <c r="DF5340" s="2"/>
      <c r="DG5340" s="2"/>
      <c r="DH5340" s="2"/>
      <c r="DI5340" s="2"/>
      <c r="DJ5340" s="2"/>
      <c r="DK5340" s="2"/>
      <c r="DL5340" s="2"/>
      <c r="DM5340" s="2"/>
      <c r="DN5340" s="2"/>
      <c r="DO5340" s="2"/>
      <c r="DP5340" s="2"/>
      <c r="DQ5340" s="2"/>
      <c r="DR5340" s="2"/>
      <c r="DS5340" s="2"/>
      <c r="DT5340" s="2"/>
      <c r="DU5340" s="2"/>
      <c r="DV5340" s="2"/>
      <c r="DW5340" s="2"/>
      <c r="DX5340" s="2"/>
      <c r="DY5340" s="2"/>
      <c r="DZ5340" s="2"/>
      <c r="EA5340" s="2"/>
      <c r="EB5340" s="2"/>
      <c r="EC5340" s="2"/>
      <c r="ED5340" s="2"/>
      <c r="EE5340" s="2"/>
      <c r="EF5340" s="2"/>
      <c r="EG5340" s="2"/>
      <c r="EH5340" s="2"/>
      <c r="EI5340" s="2"/>
      <c r="EJ5340" s="2"/>
      <c r="EK5340" s="2"/>
      <c r="EL5340" s="2"/>
      <c r="EM5340" s="2"/>
      <c r="EN5340" s="2"/>
      <c r="EO5340" s="2"/>
      <c r="EP5340" s="2"/>
      <c r="EQ5340" s="2"/>
      <c r="ER5340" s="2"/>
      <c r="ES5340" s="2"/>
      <c r="ET5340" s="2"/>
      <c r="EU5340" s="2"/>
      <c r="EV5340" s="2"/>
      <c r="EW5340" s="2"/>
      <c r="EX5340" s="2"/>
      <c r="EY5340" s="2"/>
      <c r="EZ5340" s="2"/>
      <c r="FA5340" s="2"/>
      <c r="FB5340" s="2"/>
      <c r="FC5340" s="2"/>
      <c r="FD5340" s="2"/>
      <c r="FE5340" s="2"/>
      <c r="FF5340" s="2"/>
      <c r="FG5340" s="2"/>
      <c r="FH5340" s="2"/>
      <c r="FI5340" s="2"/>
      <c r="FJ5340" s="2"/>
      <c r="FK5340" s="2"/>
      <c r="FL5340" s="2"/>
      <c r="FM5340" s="2"/>
      <c r="FN5340" s="2"/>
      <c r="FO5340" s="2"/>
      <c r="FP5340" s="2"/>
      <c r="FQ5340" s="2"/>
      <c r="FR5340" s="2"/>
      <c r="FS5340" s="2"/>
      <c r="FT5340" s="2"/>
      <c r="FU5340" s="2"/>
      <c r="FV5340" s="2"/>
      <c r="FW5340" s="2"/>
      <c r="FX5340" s="2"/>
      <c r="FY5340" s="2"/>
      <c r="FZ5340" s="2"/>
      <c r="GA5340" s="2"/>
      <c r="GB5340" s="2"/>
      <c r="GC5340" s="2"/>
      <c r="GD5340" s="2"/>
      <c r="GE5340" s="2"/>
      <c r="GF5340" s="2"/>
      <c r="GG5340" s="2"/>
      <c r="GH5340" s="2"/>
      <c r="GI5340" s="2"/>
      <c r="GJ5340" s="2"/>
      <c r="GK5340" s="2"/>
      <c r="GL5340" s="2"/>
      <c r="GM5340" s="2"/>
      <c r="GN5340" s="2"/>
      <c r="GO5340" s="2"/>
      <c r="GP5340" s="2"/>
      <c r="GQ5340" s="2"/>
      <c r="GR5340" s="2"/>
      <c r="GS5340" s="2"/>
      <c r="GT5340" s="2"/>
      <c r="GU5340" s="2"/>
      <c r="GV5340" s="2"/>
      <c r="GW5340" s="2"/>
      <c r="GX5340" s="2"/>
      <c r="GY5340" s="2"/>
      <c r="GZ5340" s="2"/>
      <c r="HA5340" s="2"/>
      <c r="HB5340" s="2"/>
      <c r="HC5340" s="2"/>
      <c r="HD5340" s="2"/>
      <c r="HE5340" s="2"/>
      <c r="HF5340" s="2"/>
      <c r="HG5340" s="2"/>
      <c r="HH5340" s="2"/>
      <c r="HI5340" s="2"/>
      <c r="HJ5340" s="2"/>
      <c r="HK5340" s="2"/>
      <c r="HL5340" s="2"/>
      <c r="HM5340" s="2"/>
      <c r="HN5340" s="2"/>
      <c r="HO5340" s="2"/>
      <c r="HP5340" s="2"/>
      <c r="HQ5340" s="2"/>
      <c r="HR5340" s="2"/>
      <c r="HS5340" s="2"/>
      <c r="HT5340" s="2"/>
      <c r="HU5340" s="2"/>
      <c r="HV5340" s="2"/>
      <c r="HW5340" s="2"/>
      <c r="HX5340" s="2"/>
      <c r="HY5340" s="2"/>
      <c r="HZ5340" s="2"/>
      <c r="IA5340" s="2"/>
      <c r="IB5340" s="2"/>
      <c r="IC5340" s="2"/>
      <c r="ID5340" s="2"/>
      <c r="IE5340" s="2"/>
      <c r="IF5340" s="2"/>
      <c r="IG5340" s="2"/>
      <c r="IH5340" s="2"/>
      <c r="II5340" s="2"/>
      <c r="IJ5340" s="2"/>
      <c r="IK5340" s="2"/>
      <c r="IL5340" s="2"/>
      <c r="IM5340" s="2"/>
      <c r="IN5340" s="2"/>
      <c r="IO5340" s="2"/>
      <c r="IP5340" s="2"/>
      <c r="IQ5340" s="2"/>
    </row>
    <row r="5341" spans="1:251" s="16" customFormat="1" ht="13.5">
      <c r="A5341" s="8"/>
      <c r="B5341" s="147"/>
      <c r="C5341" s="132"/>
      <c r="D5341" s="132"/>
      <c r="E5341" s="132"/>
      <c r="F5341" s="132"/>
      <c r="G5341" s="132"/>
      <c r="H5341" s="132"/>
      <c r="I5341" s="132"/>
      <c r="J5341" s="132"/>
      <c r="K5341" s="132"/>
      <c r="L5341" s="132"/>
      <c r="M5341" s="132"/>
      <c r="N5341" s="132"/>
      <c r="O5341" s="132"/>
      <c r="P5341" s="132"/>
      <c r="Q5341" s="132"/>
      <c r="R5341" s="132"/>
      <c r="S5341" s="132"/>
      <c r="T5341" s="132"/>
      <c r="U5341" s="132"/>
      <c r="V5341" s="132"/>
      <c r="W5341" s="132"/>
      <c r="X5341" s="132"/>
      <c r="Y5341" s="132"/>
      <c r="Z5341" s="133"/>
      <c r="AA5341" s="131"/>
      <c r="AB5341" s="132"/>
      <c r="AC5341" s="132"/>
      <c r="AD5341" s="132"/>
      <c r="AE5341" s="132"/>
      <c r="AF5341" s="132"/>
      <c r="AG5341" s="132"/>
      <c r="AH5341" s="132"/>
      <c r="AI5341" s="133"/>
      <c r="AJ5341" s="131"/>
      <c r="AK5341" s="132"/>
      <c r="AL5341" s="132"/>
      <c r="AM5341" s="132"/>
      <c r="AN5341" s="132"/>
      <c r="AO5341" s="132"/>
      <c r="AP5341" s="132"/>
      <c r="AQ5341" s="132"/>
      <c r="AR5341" s="133"/>
      <c r="AS5341" s="131"/>
      <c r="AT5341" s="132"/>
      <c r="AU5341" s="132"/>
      <c r="AV5341" s="132"/>
      <c r="AW5341" s="132"/>
      <c r="AX5341" s="135"/>
      <c r="AY5341" s="2"/>
      <c r="AZ5341" s="2"/>
      <c r="BA5341" s="2"/>
      <c r="BB5341" s="23"/>
      <c r="BC5341" s="24"/>
      <c r="BE5341" s="2"/>
      <c r="BF5341" s="2"/>
      <c r="BG5341" s="2"/>
      <c r="BH5341" s="2"/>
      <c r="BI5341" s="2"/>
      <c r="BJ5341" s="2"/>
      <c r="BK5341" s="2"/>
      <c r="BL5341" s="2"/>
      <c r="BM5341" s="2"/>
      <c r="BN5341" s="2"/>
      <c r="BO5341" s="2"/>
      <c r="BP5341" s="2"/>
      <c r="BQ5341" s="2"/>
      <c r="BR5341" s="2"/>
      <c r="BS5341" s="2"/>
      <c r="BT5341" s="2"/>
      <c r="BU5341" s="2"/>
      <c r="BV5341" s="2"/>
      <c r="BW5341" s="2"/>
      <c r="BX5341" s="2"/>
      <c r="BY5341" s="2"/>
      <c r="BZ5341" s="2"/>
      <c r="CA5341" s="2"/>
      <c r="CB5341" s="2"/>
      <c r="CC5341" s="2"/>
      <c r="CD5341" s="2"/>
      <c r="CE5341" s="2"/>
      <c r="CF5341" s="2"/>
      <c r="CG5341" s="2"/>
      <c r="CH5341" s="2"/>
      <c r="CI5341" s="2"/>
      <c r="CJ5341" s="2"/>
      <c r="CK5341" s="2"/>
      <c r="CL5341" s="2"/>
      <c r="CM5341" s="2"/>
      <c r="CN5341" s="2"/>
      <c r="CO5341" s="2"/>
      <c r="CP5341" s="2"/>
      <c r="CQ5341" s="2"/>
      <c r="CR5341" s="2"/>
      <c r="CS5341" s="2"/>
      <c r="CT5341" s="2"/>
      <c r="CU5341" s="2"/>
      <c r="CV5341" s="2"/>
      <c r="CW5341" s="2"/>
      <c r="CX5341" s="2"/>
      <c r="CY5341" s="2"/>
      <c r="CZ5341" s="2"/>
      <c r="DA5341" s="2"/>
      <c r="DB5341" s="2"/>
      <c r="DC5341" s="2"/>
      <c r="DD5341" s="2"/>
      <c r="DE5341" s="2"/>
      <c r="DF5341" s="2"/>
      <c r="DG5341" s="2"/>
      <c r="DH5341" s="2"/>
      <c r="DI5341" s="2"/>
      <c r="DJ5341" s="2"/>
      <c r="DK5341" s="2"/>
      <c r="DL5341" s="2"/>
      <c r="DM5341" s="2"/>
      <c r="DN5341" s="2"/>
      <c r="DO5341" s="2"/>
      <c r="DP5341" s="2"/>
      <c r="DQ5341" s="2"/>
      <c r="DR5341" s="2"/>
      <c r="DS5341" s="2"/>
      <c r="DT5341" s="2"/>
      <c r="DU5341" s="2"/>
      <c r="DV5341" s="2"/>
      <c r="DW5341" s="2"/>
      <c r="DX5341" s="2"/>
      <c r="DY5341" s="2"/>
      <c r="DZ5341" s="2"/>
      <c r="EA5341" s="2"/>
      <c r="EB5341" s="2"/>
      <c r="EC5341" s="2"/>
      <c r="ED5341" s="2"/>
      <c r="EE5341" s="2"/>
      <c r="EF5341" s="2"/>
      <c r="EG5341" s="2"/>
      <c r="EH5341" s="2"/>
      <c r="EI5341" s="2"/>
      <c r="EJ5341" s="2"/>
      <c r="EK5341" s="2"/>
      <c r="EL5341" s="2"/>
      <c r="EM5341" s="2"/>
      <c r="EN5341" s="2"/>
      <c r="EO5341" s="2"/>
      <c r="EP5341" s="2"/>
      <c r="EQ5341" s="2"/>
      <c r="ER5341" s="2"/>
      <c r="ES5341" s="2"/>
      <c r="ET5341" s="2"/>
      <c r="EU5341" s="2"/>
      <c r="EV5341" s="2"/>
      <c r="EW5341" s="2"/>
      <c r="EX5341" s="2"/>
      <c r="EY5341" s="2"/>
      <c r="EZ5341" s="2"/>
      <c r="FA5341" s="2"/>
      <c r="FB5341" s="2"/>
      <c r="FC5341" s="2"/>
      <c r="FD5341" s="2"/>
      <c r="FE5341" s="2"/>
      <c r="FF5341" s="2"/>
      <c r="FG5341" s="2"/>
      <c r="FH5341" s="2"/>
      <c r="FI5341" s="2"/>
      <c r="FJ5341" s="2"/>
      <c r="FK5341" s="2"/>
      <c r="FL5341" s="2"/>
      <c r="FM5341" s="2"/>
      <c r="FN5341" s="2"/>
      <c r="FO5341" s="2"/>
      <c r="FP5341" s="2"/>
      <c r="FQ5341" s="2"/>
      <c r="FR5341" s="2"/>
      <c r="FS5341" s="2"/>
      <c r="FT5341" s="2"/>
      <c r="FU5341" s="2"/>
      <c r="FV5341" s="2"/>
      <c r="FW5341" s="2"/>
      <c r="FX5341" s="2"/>
      <c r="FY5341" s="2"/>
      <c r="FZ5341" s="2"/>
      <c r="GA5341" s="2"/>
      <c r="GB5341" s="2"/>
      <c r="GC5341" s="2"/>
      <c r="GD5341" s="2"/>
      <c r="GE5341" s="2"/>
      <c r="GF5341" s="2"/>
      <c r="GG5341" s="2"/>
      <c r="GH5341" s="2"/>
      <c r="GI5341" s="2"/>
      <c r="GJ5341" s="2"/>
      <c r="GK5341" s="2"/>
      <c r="GL5341" s="2"/>
      <c r="GM5341" s="2"/>
      <c r="GN5341" s="2"/>
      <c r="GO5341" s="2"/>
      <c r="GP5341" s="2"/>
      <c r="GQ5341" s="2"/>
      <c r="GR5341" s="2"/>
      <c r="GS5341" s="2"/>
      <c r="GT5341" s="2"/>
      <c r="GU5341" s="2"/>
      <c r="GV5341" s="2"/>
      <c r="GW5341" s="2"/>
      <c r="GX5341" s="2"/>
      <c r="GY5341" s="2"/>
      <c r="GZ5341" s="2"/>
      <c r="HA5341" s="2"/>
      <c r="HB5341" s="2"/>
      <c r="HC5341" s="2"/>
      <c r="HD5341" s="2"/>
      <c r="HE5341" s="2"/>
      <c r="HF5341" s="2"/>
      <c r="HG5341" s="2"/>
      <c r="HH5341" s="2"/>
      <c r="HI5341" s="2"/>
      <c r="HJ5341" s="2"/>
      <c r="HK5341" s="2"/>
      <c r="HL5341" s="2"/>
      <c r="HM5341" s="2"/>
      <c r="HN5341" s="2"/>
      <c r="HO5341" s="2"/>
      <c r="HP5341" s="2"/>
      <c r="HQ5341" s="2"/>
      <c r="HR5341" s="2"/>
      <c r="HS5341" s="2"/>
      <c r="HT5341" s="2"/>
      <c r="HU5341" s="2"/>
      <c r="HV5341" s="2"/>
      <c r="HW5341" s="2"/>
      <c r="HX5341" s="2"/>
      <c r="HY5341" s="2"/>
      <c r="HZ5341" s="2"/>
      <c r="IA5341" s="2"/>
      <c r="IB5341" s="2"/>
      <c r="IC5341" s="2"/>
      <c r="ID5341" s="2"/>
      <c r="IE5341" s="2"/>
      <c r="IF5341" s="2"/>
      <c r="IG5341" s="2"/>
      <c r="IH5341" s="2"/>
      <c r="II5341" s="2"/>
      <c r="IJ5341" s="2"/>
      <c r="IK5341" s="2"/>
      <c r="IL5341" s="2"/>
      <c r="IM5341" s="2"/>
      <c r="IN5341" s="2"/>
      <c r="IO5341" s="2"/>
      <c r="IP5341" s="2"/>
      <c r="IQ5341" s="2"/>
    </row>
    <row r="5342" spans="1:251" s="16" customFormat="1" ht="18.75" customHeight="1">
      <c r="A5342" s="8"/>
      <c r="B5342" s="25"/>
      <c r="C5342" s="125" t="s">
        <v>566</v>
      </c>
      <c r="D5342" s="126"/>
      <c r="E5342" s="126"/>
      <c r="F5342" s="126"/>
      <c r="G5342" s="126"/>
      <c r="H5342" s="126"/>
      <c r="I5342" s="126"/>
      <c r="J5342" s="126"/>
      <c r="K5342" s="126"/>
      <c r="L5342" s="126"/>
      <c r="M5342" s="126"/>
      <c r="N5342" s="126"/>
      <c r="O5342" s="126"/>
      <c r="P5342" s="126"/>
      <c r="Q5342" s="126"/>
      <c r="R5342" s="126"/>
      <c r="S5342" s="126"/>
      <c r="T5342" s="126"/>
      <c r="U5342" s="126"/>
      <c r="V5342" s="126"/>
      <c r="W5342" s="126"/>
      <c r="X5342" s="126"/>
      <c r="Y5342" s="126"/>
      <c r="Z5342" s="127"/>
      <c r="AA5342" s="106">
        <v>3</v>
      </c>
      <c r="AB5342" s="107"/>
      <c r="AC5342" s="107"/>
      <c r="AD5342" s="107"/>
      <c r="AE5342" s="107"/>
      <c r="AF5342" s="107"/>
      <c r="AG5342" s="107"/>
      <c r="AH5342" s="107"/>
      <c r="AI5342" s="108"/>
      <c r="AJ5342" s="106">
        <v>16</v>
      </c>
      <c r="AK5342" s="107"/>
      <c r="AL5342" s="107"/>
      <c r="AM5342" s="107"/>
      <c r="AN5342" s="107"/>
      <c r="AO5342" s="107"/>
      <c r="AP5342" s="107"/>
      <c r="AQ5342" s="107"/>
      <c r="AR5342" s="108"/>
      <c r="AS5342" s="109"/>
      <c r="AT5342" s="110"/>
      <c r="AU5342" s="110"/>
      <c r="AV5342" s="110"/>
      <c r="AW5342" s="110"/>
      <c r="AX5342" s="111"/>
      <c r="AY5342" s="2"/>
      <c r="AZ5342" s="2"/>
      <c r="BA5342" s="2"/>
      <c r="BB5342" s="2"/>
      <c r="BC5342" s="2"/>
      <c r="BD5342" s="2"/>
      <c r="BE5342" s="2"/>
      <c r="BF5342" s="2"/>
      <c r="BG5342" s="2"/>
      <c r="BH5342" s="2"/>
      <c r="BI5342" s="2"/>
      <c r="BJ5342" s="2"/>
      <c r="BK5342" s="2"/>
      <c r="BL5342" s="2"/>
      <c r="BM5342" s="2"/>
      <c r="BN5342" s="2"/>
      <c r="BO5342" s="2"/>
      <c r="BP5342" s="2"/>
      <c r="BQ5342" s="2"/>
      <c r="BR5342" s="2"/>
      <c r="BS5342" s="2"/>
      <c r="BT5342" s="2"/>
      <c r="BU5342" s="2"/>
      <c r="BV5342" s="2"/>
      <c r="BW5342" s="2"/>
      <c r="BX5342" s="2"/>
      <c r="BY5342" s="2"/>
      <c r="BZ5342" s="2"/>
      <c r="CA5342" s="2"/>
      <c r="CB5342" s="2"/>
      <c r="CC5342" s="2"/>
      <c r="CD5342" s="2"/>
      <c r="CE5342" s="2"/>
      <c r="CF5342" s="2"/>
      <c r="CG5342" s="2"/>
      <c r="CH5342" s="2"/>
      <c r="CI5342" s="2"/>
      <c r="CJ5342" s="2"/>
      <c r="CK5342" s="2"/>
      <c r="CL5342" s="2"/>
      <c r="CM5342" s="2"/>
      <c r="CN5342" s="2"/>
      <c r="CO5342" s="2"/>
      <c r="CP5342" s="2"/>
      <c r="CQ5342" s="2"/>
      <c r="CR5342" s="2"/>
      <c r="CS5342" s="2"/>
      <c r="CT5342" s="2"/>
      <c r="CU5342" s="2"/>
      <c r="CV5342" s="2"/>
      <c r="CW5342" s="2"/>
      <c r="CX5342" s="2"/>
      <c r="CY5342" s="2"/>
      <c r="CZ5342" s="2"/>
      <c r="DA5342" s="2"/>
      <c r="DB5342" s="2"/>
      <c r="DC5342" s="2"/>
      <c r="DD5342" s="2"/>
      <c r="DE5342" s="2"/>
      <c r="DF5342" s="2"/>
      <c r="DG5342" s="2"/>
      <c r="DH5342" s="2"/>
      <c r="DI5342" s="2"/>
      <c r="DJ5342" s="2"/>
      <c r="DK5342" s="2"/>
      <c r="DL5342" s="2"/>
      <c r="DM5342" s="2"/>
      <c r="DN5342" s="2"/>
      <c r="DO5342" s="2"/>
      <c r="DP5342" s="2"/>
      <c r="DQ5342" s="2"/>
      <c r="DR5342" s="2"/>
      <c r="DS5342" s="2"/>
      <c r="DT5342" s="2"/>
      <c r="DU5342" s="2"/>
      <c r="DV5342" s="2"/>
      <c r="DW5342" s="2"/>
      <c r="DX5342" s="2"/>
      <c r="DY5342" s="2"/>
      <c r="DZ5342" s="2"/>
      <c r="EA5342" s="2"/>
      <c r="EB5342" s="2"/>
      <c r="EC5342" s="2"/>
      <c r="ED5342" s="2"/>
      <c r="EE5342" s="2"/>
      <c r="EF5342" s="2"/>
      <c r="EG5342" s="2"/>
      <c r="EH5342" s="2"/>
      <c r="EI5342" s="2"/>
      <c r="EJ5342" s="2"/>
      <c r="EK5342" s="2"/>
      <c r="EL5342" s="2"/>
      <c r="EM5342" s="2"/>
      <c r="EN5342" s="2"/>
      <c r="EO5342" s="2"/>
      <c r="EP5342" s="2"/>
      <c r="EQ5342" s="2"/>
      <c r="ER5342" s="2"/>
      <c r="ES5342" s="2"/>
      <c r="ET5342" s="2"/>
      <c r="EU5342" s="2"/>
      <c r="EV5342" s="2"/>
      <c r="EW5342" s="2"/>
      <c r="EX5342" s="2"/>
      <c r="EY5342" s="2"/>
      <c r="EZ5342" s="2"/>
      <c r="FA5342" s="2"/>
      <c r="FB5342" s="2"/>
      <c r="FC5342" s="2"/>
      <c r="FD5342" s="2"/>
      <c r="FE5342" s="2"/>
      <c r="FF5342" s="2"/>
      <c r="FG5342" s="2"/>
      <c r="FH5342" s="2"/>
      <c r="FI5342" s="2"/>
      <c r="FJ5342" s="2"/>
      <c r="FK5342" s="2"/>
      <c r="FL5342" s="2"/>
      <c r="FM5342" s="2"/>
      <c r="FN5342" s="2"/>
      <c r="FO5342" s="2"/>
      <c r="FP5342" s="2"/>
      <c r="FQ5342" s="2"/>
      <c r="FR5342" s="2"/>
      <c r="FS5342" s="2"/>
      <c r="FT5342" s="2"/>
      <c r="FU5342" s="2"/>
      <c r="FV5342" s="2"/>
      <c r="FW5342" s="2"/>
      <c r="FX5342" s="2"/>
      <c r="FY5342" s="2"/>
      <c r="FZ5342" s="2"/>
      <c r="GA5342" s="2"/>
      <c r="GB5342" s="2"/>
      <c r="GC5342" s="2"/>
      <c r="GD5342" s="2"/>
      <c r="GE5342" s="2"/>
      <c r="GF5342" s="2"/>
      <c r="GG5342" s="2"/>
      <c r="GH5342" s="2"/>
      <c r="GI5342" s="2"/>
      <c r="GJ5342" s="2"/>
      <c r="GK5342" s="2"/>
      <c r="GL5342" s="2"/>
      <c r="GM5342" s="2"/>
      <c r="GN5342" s="2"/>
      <c r="GO5342" s="2"/>
      <c r="GP5342" s="2"/>
      <c r="GQ5342" s="2"/>
      <c r="GR5342" s="2"/>
      <c r="GS5342" s="2"/>
      <c r="GT5342" s="2"/>
      <c r="GU5342" s="2"/>
      <c r="GV5342" s="2"/>
      <c r="GW5342" s="2"/>
      <c r="GX5342" s="2"/>
      <c r="GY5342" s="2"/>
      <c r="GZ5342" s="2"/>
      <c r="HA5342" s="2"/>
      <c r="HB5342" s="2"/>
      <c r="HC5342" s="2"/>
      <c r="HD5342" s="2"/>
      <c r="HE5342" s="2"/>
      <c r="HF5342" s="2"/>
      <c r="HG5342" s="2"/>
      <c r="HH5342" s="2"/>
      <c r="HI5342" s="2"/>
      <c r="HJ5342" s="2"/>
      <c r="HK5342" s="2"/>
      <c r="HL5342" s="2"/>
      <c r="HM5342" s="2"/>
      <c r="HN5342" s="2"/>
      <c r="HO5342" s="2"/>
      <c r="HP5342" s="2"/>
      <c r="HQ5342" s="2"/>
      <c r="HR5342" s="2"/>
      <c r="HS5342" s="2"/>
      <c r="HT5342" s="2"/>
      <c r="HU5342" s="2"/>
      <c r="HV5342" s="2"/>
      <c r="HW5342" s="2"/>
      <c r="HX5342" s="2"/>
      <c r="HY5342" s="2"/>
      <c r="HZ5342" s="2"/>
      <c r="IA5342" s="2"/>
      <c r="IB5342" s="2"/>
      <c r="IC5342" s="2"/>
      <c r="ID5342" s="2"/>
      <c r="IE5342" s="2"/>
      <c r="IF5342" s="2"/>
      <c r="IG5342" s="2"/>
      <c r="IH5342" s="2"/>
      <c r="II5342" s="2"/>
      <c r="IJ5342" s="2"/>
      <c r="IK5342" s="2"/>
      <c r="IL5342" s="2"/>
      <c r="IM5342" s="2"/>
      <c r="IN5342" s="2"/>
      <c r="IO5342" s="2"/>
      <c r="IP5342" s="2"/>
      <c r="IQ5342" s="2"/>
    </row>
    <row r="5343" spans="1:251" s="16" customFormat="1" ht="18.75" customHeight="1" thickBot="1">
      <c r="A5343" s="17"/>
      <c r="B5343" s="136" t="s">
        <v>13</v>
      </c>
      <c r="C5343" s="137"/>
      <c r="D5343" s="137"/>
      <c r="E5343" s="137"/>
      <c r="F5343" s="137"/>
      <c r="G5343" s="137"/>
      <c r="H5343" s="137"/>
      <c r="I5343" s="137"/>
      <c r="J5343" s="137"/>
      <c r="K5343" s="137"/>
      <c r="L5343" s="137"/>
      <c r="M5343" s="137"/>
      <c r="N5343" s="137"/>
      <c r="O5343" s="137"/>
      <c r="P5343" s="137"/>
      <c r="Q5343" s="137"/>
      <c r="R5343" s="137"/>
      <c r="S5343" s="137"/>
      <c r="T5343" s="137"/>
      <c r="U5343" s="137"/>
      <c r="V5343" s="137"/>
      <c r="W5343" s="137"/>
      <c r="X5343" s="137"/>
      <c r="Y5343" s="137"/>
      <c r="Z5343" s="138"/>
      <c r="AA5343" s="115">
        <f>SUM($AA$5342:$AA$5342)</f>
        <v>3</v>
      </c>
      <c r="AB5343" s="116"/>
      <c r="AC5343" s="116"/>
      <c r="AD5343" s="116"/>
      <c r="AE5343" s="116"/>
      <c r="AF5343" s="116"/>
      <c r="AG5343" s="116"/>
      <c r="AH5343" s="116"/>
      <c r="AI5343" s="117"/>
      <c r="AJ5343" s="115">
        <f>SUM($AJ$5342:$AJ$5342)</f>
        <v>16</v>
      </c>
      <c r="AK5343" s="116"/>
      <c r="AL5343" s="116"/>
      <c r="AM5343" s="116"/>
      <c r="AN5343" s="116"/>
      <c r="AO5343" s="116"/>
      <c r="AP5343" s="116"/>
      <c r="AQ5343" s="116"/>
      <c r="AR5343" s="117"/>
      <c r="AS5343" s="112"/>
      <c r="AT5343" s="113"/>
      <c r="AU5343" s="113"/>
      <c r="AV5343" s="113"/>
      <c r="AW5343" s="113"/>
      <c r="AX5343" s="114"/>
      <c r="AY5343" s="2"/>
      <c r="AZ5343" s="2"/>
      <c r="BA5343" s="2"/>
      <c r="BB5343" s="2"/>
      <c r="BC5343" s="2"/>
      <c r="BD5343" s="2"/>
      <c r="BE5343" s="2"/>
      <c r="BF5343" s="2"/>
      <c r="BG5343" s="2"/>
      <c r="BH5343" s="2"/>
      <c r="BI5343" s="2"/>
      <c r="BJ5343" s="2"/>
      <c r="BK5343" s="2"/>
      <c r="BL5343" s="2"/>
      <c r="BM5343" s="2"/>
      <c r="BN5343" s="2"/>
      <c r="BO5343" s="2"/>
      <c r="BP5343" s="2"/>
      <c r="BQ5343" s="2"/>
      <c r="BR5343" s="2"/>
      <c r="BS5343" s="2"/>
      <c r="BT5343" s="2"/>
      <c r="BU5343" s="2"/>
      <c r="BV5343" s="2"/>
      <c r="BW5343" s="2"/>
      <c r="BX5343" s="2"/>
      <c r="BY5343" s="2"/>
      <c r="BZ5343" s="2"/>
      <c r="CA5343" s="2"/>
      <c r="CB5343" s="2"/>
      <c r="CC5343" s="2"/>
      <c r="CD5343" s="2"/>
      <c r="CE5343" s="2"/>
      <c r="CF5343" s="2"/>
      <c r="CG5343" s="2"/>
      <c r="CH5343" s="2"/>
      <c r="CI5343" s="2"/>
      <c r="CJ5343" s="2"/>
      <c r="CK5343" s="2"/>
      <c r="CL5343" s="2"/>
      <c r="CM5343" s="2"/>
      <c r="CN5343" s="2"/>
      <c r="CO5343" s="2"/>
      <c r="CP5343" s="2"/>
      <c r="CQ5343" s="2"/>
      <c r="CR5343" s="2"/>
      <c r="CS5343" s="2"/>
      <c r="CT5343" s="2"/>
      <c r="CU5343" s="2"/>
      <c r="CV5343" s="2"/>
      <c r="CW5343" s="2"/>
      <c r="CX5343" s="2"/>
      <c r="CY5343" s="2"/>
      <c r="CZ5343" s="2"/>
      <c r="DA5343" s="2"/>
      <c r="DB5343" s="2"/>
      <c r="DC5343" s="2"/>
      <c r="DD5343" s="2"/>
      <c r="DE5343" s="2"/>
      <c r="DF5343" s="2"/>
      <c r="DG5343" s="2"/>
      <c r="DH5343" s="2"/>
      <c r="DI5343" s="2"/>
      <c r="DJ5343" s="2"/>
      <c r="DK5343" s="2"/>
      <c r="DL5343" s="2"/>
      <c r="DM5343" s="2"/>
      <c r="DN5343" s="2"/>
      <c r="DO5343" s="2"/>
      <c r="DP5343" s="2"/>
      <c r="DQ5343" s="2"/>
      <c r="DR5343" s="2"/>
      <c r="DS5343" s="2"/>
      <c r="DT5343" s="2"/>
      <c r="DU5343" s="2"/>
      <c r="DV5343" s="2"/>
      <c r="DW5343" s="2"/>
      <c r="DX5343" s="2"/>
      <c r="DY5343" s="2"/>
      <c r="DZ5343" s="2"/>
      <c r="EA5343" s="2"/>
      <c r="EB5343" s="2"/>
      <c r="EC5343" s="2"/>
      <c r="ED5343" s="2"/>
      <c r="EE5343" s="2"/>
      <c r="EF5343" s="2"/>
      <c r="EG5343" s="2"/>
      <c r="EH5343" s="2"/>
      <c r="EI5343" s="2"/>
      <c r="EJ5343" s="2"/>
      <c r="EK5343" s="2"/>
      <c r="EL5343" s="2"/>
      <c r="EM5343" s="2"/>
      <c r="EN5343" s="2"/>
      <c r="EO5343" s="2"/>
      <c r="EP5343" s="2"/>
      <c r="EQ5343" s="2"/>
      <c r="ER5343" s="2"/>
      <c r="ES5343" s="2"/>
      <c r="ET5343" s="2"/>
      <c r="EU5343" s="2"/>
      <c r="EV5343" s="2"/>
      <c r="EW5343" s="2"/>
      <c r="EX5343" s="2"/>
      <c r="EY5343" s="2"/>
      <c r="EZ5343" s="2"/>
      <c r="FA5343" s="2"/>
      <c r="FB5343" s="2"/>
      <c r="FC5343" s="2"/>
      <c r="FD5343" s="2"/>
      <c r="FE5343" s="2"/>
      <c r="FF5343" s="2"/>
      <c r="FG5343" s="2"/>
      <c r="FH5343" s="2"/>
      <c r="FI5343" s="2"/>
      <c r="FJ5343" s="2"/>
      <c r="FK5343" s="2"/>
      <c r="FL5343" s="2"/>
      <c r="FM5343" s="2"/>
      <c r="FN5343" s="2"/>
      <c r="FO5343" s="2"/>
      <c r="FP5343" s="2"/>
      <c r="FQ5343" s="2"/>
      <c r="FR5343" s="2"/>
      <c r="FS5343" s="2"/>
      <c r="FT5343" s="2"/>
      <c r="FU5343" s="2"/>
      <c r="FV5343" s="2"/>
      <c r="FW5343" s="2"/>
      <c r="FX5343" s="2"/>
      <c r="FY5343" s="2"/>
      <c r="FZ5343" s="2"/>
      <c r="GA5343" s="2"/>
      <c r="GB5343" s="2"/>
      <c r="GC5343" s="2"/>
      <c r="GD5343" s="2"/>
      <c r="GE5343" s="2"/>
      <c r="GF5343" s="2"/>
      <c r="GG5343" s="2"/>
      <c r="GH5343" s="2"/>
      <c r="GI5343" s="2"/>
      <c r="GJ5343" s="2"/>
      <c r="GK5343" s="2"/>
      <c r="GL5343" s="2"/>
      <c r="GM5343" s="2"/>
      <c r="GN5343" s="2"/>
      <c r="GO5343" s="2"/>
      <c r="GP5343" s="2"/>
      <c r="GQ5343" s="2"/>
      <c r="GR5343" s="2"/>
      <c r="GS5343" s="2"/>
      <c r="GT5343" s="2"/>
      <c r="GU5343" s="2"/>
      <c r="GV5343" s="2"/>
      <c r="GW5343" s="2"/>
      <c r="GX5343" s="2"/>
      <c r="GY5343" s="2"/>
      <c r="GZ5343" s="2"/>
      <c r="HA5343" s="2"/>
      <c r="HB5343" s="2"/>
      <c r="HC5343" s="2"/>
      <c r="HD5343" s="2"/>
      <c r="HE5343" s="2"/>
      <c r="HF5343" s="2"/>
      <c r="HG5343" s="2"/>
      <c r="HH5343" s="2"/>
      <c r="HI5343" s="2"/>
      <c r="HJ5343" s="2"/>
      <c r="HK5343" s="2"/>
      <c r="HL5343" s="2"/>
      <c r="HM5343" s="2"/>
      <c r="HN5343" s="2"/>
      <c r="HO5343" s="2"/>
      <c r="HP5343" s="2"/>
      <c r="HQ5343" s="2"/>
      <c r="HR5343" s="2"/>
      <c r="HS5343" s="2"/>
      <c r="HT5343" s="2"/>
      <c r="HU5343" s="2"/>
      <c r="HV5343" s="2"/>
      <c r="HW5343" s="2"/>
      <c r="HX5343" s="2"/>
      <c r="HY5343" s="2"/>
      <c r="HZ5343" s="2"/>
      <c r="IA5343" s="2"/>
      <c r="IB5343" s="2"/>
      <c r="IC5343" s="2"/>
      <c r="ID5343" s="2"/>
      <c r="IE5343" s="2"/>
      <c r="IF5343" s="2"/>
      <c r="IG5343" s="2"/>
      <c r="IH5343" s="2"/>
      <c r="II5343" s="2"/>
      <c r="IJ5343" s="2"/>
      <c r="IK5343" s="2"/>
      <c r="IL5343" s="2"/>
      <c r="IM5343" s="2"/>
      <c r="IN5343" s="2"/>
      <c r="IO5343" s="2"/>
      <c r="IP5343" s="2"/>
      <c r="IQ5343" s="2"/>
    </row>
    <row r="5345" spans="1:113" ht="18.75">
      <c r="A5345" s="1" t="s">
        <v>0</v>
      </c>
      <c r="AW5345" s="3"/>
      <c r="AX5345" s="4"/>
      <c r="AY5345" s="3"/>
    </row>
    <row r="5347" spans="1:113" ht="18.75">
      <c r="B5347" s="118" t="s">
        <v>8</v>
      </c>
      <c r="C5347" s="119"/>
      <c r="D5347" s="119"/>
      <c r="E5347" s="119"/>
      <c r="F5347" s="119"/>
      <c r="G5347" s="119"/>
      <c r="H5347" s="119"/>
      <c r="I5347" s="119"/>
      <c r="J5347" s="119"/>
      <c r="K5347" s="119"/>
      <c r="L5347" s="119"/>
      <c r="M5347" s="119"/>
      <c r="N5347" s="119"/>
      <c r="O5347" s="119"/>
      <c r="P5347" s="119"/>
      <c r="Q5347" s="119"/>
      <c r="R5347" s="119"/>
      <c r="S5347" s="119"/>
      <c r="T5347" s="119"/>
      <c r="U5347" s="119"/>
      <c r="V5347" s="119"/>
      <c r="W5347" s="119"/>
      <c r="X5347" s="119"/>
      <c r="Y5347" s="119"/>
      <c r="Z5347" s="119"/>
      <c r="AA5347" s="119"/>
      <c r="AB5347" s="119"/>
      <c r="AC5347" s="119"/>
      <c r="AD5347" s="119"/>
      <c r="AE5347" s="119"/>
      <c r="AF5347" s="119"/>
      <c r="AG5347" s="119"/>
      <c r="AH5347" s="119"/>
      <c r="AI5347" s="119"/>
      <c r="AJ5347" s="119"/>
      <c r="AK5347" s="119"/>
      <c r="AL5347" s="119"/>
      <c r="AM5347" s="119"/>
      <c r="AN5347" s="119"/>
      <c r="AO5347" s="119"/>
      <c r="AP5347" s="119"/>
      <c r="AQ5347" s="119"/>
      <c r="AR5347" s="119"/>
      <c r="AS5347" s="119"/>
      <c r="AT5347" s="119"/>
      <c r="AU5347" s="119"/>
      <c r="AV5347" s="119"/>
      <c r="AW5347" s="119"/>
      <c r="AX5347" s="119"/>
    </row>
    <row r="5348" spans="1:113">
      <c r="Z5348" s="5"/>
      <c r="AD5348" s="5"/>
      <c r="AE5348" s="5"/>
      <c r="AF5348" s="5"/>
      <c r="AG5348" s="5"/>
      <c r="AH5348" s="5"/>
      <c r="AI5348" s="5"/>
      <c r="AO5348" s="5"/>
    </row>
    <row r="5349" spans="1:113" ht="13.5" thickBot="1">
      <c r="Z5349" s="5"/>
      <c r="AD5349" s="5"/>
      <c r="AE5349" s="5"/>
      <c r="AF5349" s="5"/>
      <c r="AG5349" s="5"/>
      <c r="AH5349" s="5"/>
      <c r="AI5349" s="5"/>
      <c r="AO5349" s="5"/>
      <c r="DI5349" s="6"/>
    </row>
    <row r="5350" spans="1:113" ht="24.75" customHeight="1" thickBot="1">
      <c r="B5350" s="120" t="s">
        <v>1</v>
      </c>
      <c r="C5350" s="121"/>
      <c r="D5350" s="121"/>
      <c r="E5350" s="121"/>
      <c r="F5350" s="121"/>
      <c r="G5350" s="121"/>
      <c r="H5350" s="122" t="s">
        <v>568</v>
      </c>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4"/>
      <c r="DI5350" s="6"/>
    </row>
    <row r="5351" spans="1:113" ht="14.25">
      <c r="B5351" s="7"/>
      <c r="C5351" s="7"/>
      <c r="D5351" s="7"/>
      <c r="E5351" s="7"/>
      <c r="F5351" s="7"/>
      <c r="G5351" s="7"/>
      <c r="H5351" s="8"/>
      <c r="I5351" s="8"/>
      <c r="J5351" s="8"/>
      <c r="K5351" s="8"/>
      <c r="L5351" s="9"/>
      <c r="M5351" s="9"/>
      <c r="N5351" s="9"/>
      <c r="O5351" s="9"/>
      <c r="P5351" s="8"/>
      <c r="Q5351" s="8"/>
      <c r="R5351" s="8"/>
      <c r="S5351" s="8"/>
      <c r="T5351" s="8"/>
      <c r="U5351" s="8"/>
      <c r="V5351" s="10"/>
      <c r="W5351" s="10"/>
      <c r="X5351" s="10"/>
      <c r="Y5351" s="10"/>
      <c r="Z5351" s="10"/>
      <c r="AA5351" s="10"/>
      <c r="AB5351" s="10"/>
      <c r="AC5351" s="10"/>
      <c r="AD5351" s="10"/>
      <c r="AE5351" s="10"/>
      <c r="AF5351" s="10"/>
      <c r="AG5351" s="10"/>
      <c r="AH5351" s="10"/>
      <c r="AI5351" s="10"/>
      <c r="AJ5351" s="10"/>
      <c r="AK5351" s="10"/>
      <c r="AL5351" s="10"/>
      <c r="AM5351" s="10"/>
      <c r="AN5351" s="10"/>
      <c r="AO5351" s="10"/>
      <c r="AP5351" s="10"/>
      <c r="AQ5351" s="10"/>
      <c r="AR5351" s="10"/>
      <c r="AS5351" s="10"/>
      <c r="AT5351" s="10"/>
      <c r="AU5351" s="10"/>
      <c r="AV5351" s="10"/>
      <c r="AW5351" s="10"/>
      <c r="AX5351" s="10"/>
      <c r="DI5351" s="6"/>
    </row>
    <row r="5352" spans="1:113" ht="15" thickBot="1">
      <c r="A5352" s="11"/>
      <c r="B5352" s="10" t="s">
        <v>2</v>
      </c>
      <c r="C5352" s="8"/>
      <c r="D5352" s="8"/>
      <c r="E5352" s="8"/>
      <c r="F5352" s="8"/>
      <c r="G5352" s="8"/>
      <c r="H5352" s="8"/>
      <c r="I5352" s="8"/>
      <c r="J5352" s="8"/>
      <c r="K5352" s="8"/>
      <c r="L5352" s="9"/>
      <c r="M5352" s="9"/>
      <c r="N5352" s="9"/>
      <c r="O5352" s="9"/>
      <c r="P5352" s="8"/>
      <c r="Q5352" s="8"/>
      <c r="R5352" s="8"/>
      <c r="S5352" s="8"/>
      <c r="T5352" s="8"/>
      <c r="U5352" s="8"/>
      <c r="V5352" s="10"/>
      <c r="W5352" s="10"/>
      <c r="X5352" s="10"/>
      <c r="Y5352" s="10"/>
      <c r="Z5352" s="10"/>
      <c r="AA5352" s="10"/>
      <c r="AB5352" s="10"/>
      <c r="AC5352" s="10"/>
      <c r="AD5352" s="10"/>
      <c r="AE5352" s="10"/>
      <c r="AF5352" s="10"/>
      <c r="AG5352" s="10"/>
      <c r="AH5352" s="10"/>
      <c r="AI5352" s="10"/>
      <c r="AJ5352" s="10"/>
      <c r="AK5352" s="10"/>
      <c r="AL5352" s="10"/>
      <c r="AM5352" s="10"/>
      <c r="AN5352" s="10"/>
      <c r="AO5352" s="10"/>
      <c r="AP5352" s="10"/>
      <c r="AQ5352" s="10"/>
      <c r="AR5352" s="10"/>
      <c r="AS5352" s="10"/>
      <c r="AT5352" s="10"/>
      <c r="AU5352" s="10"/>
      <c r="AV5352" s="10"/>
      <c r="AW5352" s="10"/>
      <c r="AX5352" s="10"/>
      <c r="DI5352" s="6"/>
    </row>
    <row r="5353" spans="1:113" ht="14.25">
      <c r="A5353" s="8"/>
      <c r="B5353" s="12"/>
      <c r="C5353" s="7"/>
      <c r="D5353" s="7"/>
      <c r="E5353" s="7"/>
      <c r="F5353" s="7"/>
      <c r="G5353" s="7"/>
      <c r="H5353" s="7"/>
      <c r="I5353" s="7"/>
      <c r="J5353" s="7"/>
      <c r="K5353" s="7"/>
      <c r="L5353" s="13"/>
      <c r="M5353" s="13"/>
      <c r="N5353" s="13"/>
      <c r="O5353" s="13"/>
      <c r="P5353" s="7"/>
      <c r="Q5353" s="7"/>
      <c r="R5353" s="7"/>
      <c r="S5353" s="7"/>
      <c r="T5353" s="7"/>
      <c r="U5353" s="7"/>
      <c r="V5353" s="14"/>
      <c r="W5353" s="14"/>
      <c r="X5353" s="14"/>
      <c r="Y5353" s="14"/>
      <c r="Z5353" s="14"/>
      <c r="AA5353" s="14"/>
      <c r="AB5353" s="14"/>
      <c r="AC5353" s="14"/>
      <c r="AD5353" s="14"/>
      <c r="AE5353" s="14"/>
      <c r="AF5353" s="14"/>
      <c r="AG5353" s="14"/>
      <c r="AH5353" s="14"/>
      <c r="AI5353" s="14"/>
      <c r="AJ5353" s="14"/>
      <c r="AK5353" s="14"/>
      <c r="AL5353" s="14"/>
      <c r="AM5353" s="14"/>
      <c r="AN5353" s="14"/>
      <c r="AO5353" s="14"/>
      <c r="AP5353" s="14"/>
      <c r="AQ5353" s="14"/>
      <c r="AR5353" s="14"/>
      <c r="AS5353" s="14"/>
      <c r="AT5353" s="14"/>
      <c r="AU5353" s="14"/>
      <c r="AV5353" s="14"/>
      <c r="AW5353" s="14"/>
      <c r="AX5353" s="15"/>
    </row>
    <row r="5354" spans="1:113" ht="12" customHeight="1">
      <c r="A5354" s="8"/>
      <c r="B5354" s="141" t="s">
        <v>569</v>
      </c>
      <c r="C5354" s="142"/>
      <c r="D5354" s="142"/>
      <c r="E5354" s="142"/>
      <c r="F5354" s="142"/>
      <c r="G5354" s="142"/>
      <c r="H5354" s="142"/>
      <c r="I5354" s="142"/>
      <c r="J5354" s="142"/>
      <c r="K5354" s="142"/>
      <c r="L5354" s="142"/>
      <c r="M5354" s="142"/>
      <c r="N5354" s="142"/>
      <c r="O5354" s="142"/>
      <c r="P5354" s="142"/>
      <c r="Q5354" s="142"/>
      <c r="R5354" s="142"/>
      <c r="S5354" s="142"/>
      <c r="T5354" s="142"/>
      <c r="U5354" s="142"/>
      <c r="V5354" s="142"/>
      <c r="W5354" s="142"/>
      <c r="X5354" s="142"/>
      <c r="Y5354" s="142"/>
      <c r="Z5354" s="142"/>
      <c r="AA5354" s="142"/>
      <c r="AB5354" s="142"/>
      <c r="AC5354" s="142"/>
      <c r="AD5354" s="142"/>
      <c r="AE5354" s="142"/>
      <c r="AF5354" s="142"/>
      <c r="AG5354" s="142"/>
      <c r="AH5354" s="142"/>
      <c r="AI5354" s="142"/>
      <c r="AJ5354" s="142"/>
      <c r="AK5354" s="142"/>
      <c r="AL5354" s="142"/>
      <c r="AM5354" s="142"/>
      <c r="AN5354" s="142"/>
      <c r="AO5354" s="142"/>
      <c r="AP5354" s="142"/>
      <c r="AQ5354" s="142"/>
      <c r="AR5354" s="142"/>
      <c r="AS5354" s="142"/>
      <c r="AT5354" s="142"/>
      <c r="AU5354" s="142"/>
      <c r="AV5354" s="142"/>
      <c r="AW5354" s="142"/>
      <c r="AX5354" s="143"/>
    </row>
    <row r="5355" spans="1:113" ht="12" customHeight="1">
      <c r="A5355" s="8"/>
      <c r="B5355" s="141"/>
      <c r="C5355" s="142"/>
      <c r="D5355" s="142"/>
      <c r="E5355" s="142"/>
      <c r="F5355" s="142"/>
      <c r="G5355" s="142"/>
      <c r="H5355" s="142"/>
      <c r="I5355" s="142"/>
      <c r="J5355" s="142"/>
      <c r="K5355" s="142"/>
      <c r="L5355" s="142"/>
      <c r="M5355" s="142"/>
      <c r="N5355" s="142"/>
      <c r="O5355" s="142"/>
      <c r="P5355" s="142"/>
      <c r="Q5355" s="142"/>
      <c r="R5355" s="142"/>
      <c r="S5355" s="142"/>
      <c r="T5355" s="142"/>
      <c r="U5355" s="142"/>
      <c r="V5355" s="142"/>
      <c r="W5355" s="142"/>
      <c r="X5355" s="142"/>
      <c r="Y5355" s="142"/>
      <c r="Z5355" s="142"/>
      <c r="AA5355" s="142"/>
      <c r="AB5355" s="142"/>
      <c r="AC5355" s="142"/>
      <c r="AD5355" s="142"/>
      <c r="AE5355" s="142"/>
      <c r="AF5355" s="142"/>
      <c r="AG5355" s="142"/>
      <c r="AH5355" s="142"/>
      <c r="AI5355" s="142"/>
      <c r="AJ5355" s="142"/>
      <c r="AK5355" s="142"/>
      <c r="AL5355" s="142"/>
      <c r="AM5355" s="142"/>
      <c r="AN5355" s="142"/>
      <c r="AO5355" s="142"/>
      <c r="AP5355" s="142"/>
      <c r="AQ5355" s="142"/>
      <c r="AR5355" s="142"/>
      <c r="AS5355" s="142"/>
      <c r="AT5355" s="142"/>
      <c r="AU5355" s="142"/>
      <c r="AV5355" s="142"/>
      <c r="AW5355" s="142"/>
      <c r="AX5355" s="143"/>
      <c r="BC5355" s="16"/>
    </row>
    <row r="5356" spans="1:113" ht="12" customHeight="1">
      <c r="A5356" s="8"/>
      <c r="B5356" s="141"/>
      <c r="C5356" s="142"/>
      <c r="D5356" s="142"/>
      <c r="E5356" s="142"/>
      <c r="F5356" s="142"/>
      <c r="G5356" s="142"/>
      <c r="H5356" s="142"/>
      <c r="I5356" s="142"/>
      <c r="J5356" s="142"/>
      <c r="K5356" s="142"/>
      <c r="L5356" s="142"/>
      <c r="M5356" s="142"/>
      <c r="N5356" s="142"/>
      <c r="O5356" s="142"/>
      <c r="P5356" s="142"/>
      <c r="Q5356" s="142"/>
      <c r="R5356" s="142"/>
      <c r="S5356" s="142"/>
      <c r="T5356" s="142"/>
      <c r="U5356" s="142"/>
      <c r="V5356" s="142"/>
      <c r="W5356" s="142"/>
      <c r="X5356" s="142"/>
      <c r="Y5356" s="142"/>
      <c r="Z5356" s="142"/>
      <c r="AA5356" s="142"/>
      <c r="AB5356" s="142"/>
      <c r="AC5356" s="142"/>
      <c r="AD5356" s="142"/>
      <c r="AE5356" s="142"/>
      <c r="AF5356" s="142"/>
      <c r="AG5356" s="142"/>
      <c r="AH5356" s="142"/>
      <c r="AI5356" s="142"/>
      <c r="AJ5356" s="142"/>
      <c r="AK5356" s="142"/>
      <c r="AL5356" s="142"/>
      <c r="AM5356" s="142"/>
      <c r="AN5356" s="142"/>
      <c r="AO5356" s="142"/>
      <c r="AP5356" s="142"/>
      <c r="AQ5356" s="142"/>
      <c r="AR5356" s="142"/>
      <c r="AS5356" s="142"/>
      <c r="AT5356" s="142"/>
      <c r="AU5356" s="142"/>
      <c r="AV5356" s="142"/>
      <c r="AW5356" s="142"/>
      <c r="AX5356" s="143"/>
    </row>
    <row r="5357" spans="1:113" ht="12" customHeight="1">
      <c r="A5357" s="8"/>
      <c r="B5357" s="141"/>
      <c r="C5357" s="142"/>
      <c r="D5357" s="142"/>
      <c r="E5357" s="142"/>
      <c r="F5357" s="142"/>
      <c r="G5357" s="142"/>
      <c r="H5357" s="142"/>
      <c r="I5357" s="142"/>
      <c r="J5357" s="142"/>
      <c r="K5357" s="142"/>
      <c r="L5357" s="142"/>
      <c r="M5357" s="142"/>
      <c r="N5357" s="142"/>
      <c r="O5357" s="142"/>
      <c r="P5357" s="142"/>
      <c r="Q5357" s="142"/>
      <c r="R5357" s="142"/>
      <c r="S5357" s="142"/>
      <c r="T5357" s="142"/>
      <c r="U5357" s="142"/>
      <c r="V5357" s="142"/>
      <c r="W5357" s="142"/>
      <c r="X5357" s="142"/>
      <c r="Y5357" s="142"/>
      <c r="Z5357" s="142"/>
      <c r="AA5357" s="142"/>
      <c r="AB5357" s="142"/>
      <c r="AC5357" s="142"/>
      <c r="AD5357" s="142"/>
      <c r="AE5357" s="142"/>
      <c r="AF5357" s="142"/>
      <c r="AG5357" s="142"/>
      <c r="AH5357" s="142"/>
      <c r="AI5357" s="142"/>
      <c r="AJ5357" s="142"/>
      <c r="AK5357" s="142"/>
      <c r="AL5357" s="142"/>
      <c r="AM5357" s="142"/>
      <c r="AN5357" s="142"/>
      <c r="AO5357" s="142"/>
      <c r="AP5357" s="142"/>
      <c r="AQ5357" s="142"/>
      <c r="AR5357" s="142"/>
      <c r="AS5357" s="142"/>
      <c r="AT5357" s="142"/>
      <c r="AU5357" s="142"/>
      <c r="AV5357" s="142"/>
      <c r="AW5357" s="142"/>
      <c r="AX5357" s="143"/>
    </row>
    <row r="5358" spans="1:113" ht="12" customHeight="1">
      <c r="A5358" s="8"/>
      <c r="B5358" s="141"/>
      <c r="C5358" s="142"/>
      <c r="D5358" s="142"/>
      <c r="E5358" s="142"/>
      <c r="F5358" s="142"/>
      <c r="G5358" s="142"/>
      <c r="H5358" s="142"/>
      <c r="I5358" s="142"/>
      <c r="J5358" s="142"/>
      <c r="K5358" s="142"/>
      <c r="L5358" s="142"/>
      <c r="M5358" s="142"/>
      <c r="N5358" s="142"/>
      <c r="O5358" s="142"/>
      <c r="P5358" s="142"/>
      <c r="Q5358" s="142"/>
      <c r="R5358" s="142"/>
      <c r="S5358" s="142"/>
      <c r="T5358" s="142"/>
      <c r="U5358" s="142"/>
      <c r="V5358" s="142"/>
      <c r="W5358" s="142"/>
      <c r="X5358" s="142"/>
      <c r="Y5358" s="142"/>
      <c r="Z5358" s="142"/>
      <c r="AA5358" s="142"/>
      <c r="AB5358" s="142"/>
      <c r="AC5358" s="142"/>
      <c r="AD5358" s="142"/>
      <c r="AE5358" s="142"/>
      <c r="AF5358" s="142"/>
      <c r="AG5358" s="142"/>
      <c r="AH5358" s="142"/>
      <c r="AI5358" s="142"/>
      <c r="AJ5358" s="142"/>
      <c r="AK5358" s="142"/>
      <c r="AL5358" s="142"/>
      <c r="AM5358" s="142"/>
      <c r="AN5358" s="142"/>
      <c r="AO5358" s="142"/>
      <c r="AP5358" s="142"/>
      <c r="AQ5358" s="142"/>
      <c r="AR5358" s="142"/>
      <c r="AS5358" s="142"/>
      <c r="AT5358" s="142"/>
      <c r="AU5358" s="142"/>
      <c r="AV5358" s="142"/>
      <c r="AW5358" s="142"/>
      <c r="AX5358" s="143"/>
    </row>
    <row r="5359" spans="1:113" ht="15" thickBot="1">
      <c r="A5359" s="17"/>
      <c r="B5359" s="18"/>
      <c r="C5359" s="19"/>
      <c r="D5359" s="19"/>
      <c r="E5359" s="19"/>
      <c r="F5359" s="19"/>
      <c r="G5359" s="19"/>
      <c r="H5359" s="19"/>
      <c r="I5359" s="19"/>
      <c r="J5359" s="19"/>
      <c r="K5359" s="19"/>
      <c r="L5359" s="19"/>
      <c r="M5359" s="19"/>
      <c r="N5359" s="19"/>
      <c r="O5359" s="19"/>
      <c r="P5359" s="19"/>
      <c r="Q5359" s="19"/>
      <c r="R5359" s="19"/>
      <c r="S5359" s="19"/>
      <c r="T5359" s="19"/>
      <c r="U5359" s="19"/>
      <c r="V5359" s="19"/>
      <c r="W5359" s="19"/>
      <c r="X5359" s="19"/>
      <c r="Y5359" s="19"/>
      <c r="Z5359" s="19"/>
      <c r="AA5359" s="19"/>
      <c r="AB5359" s="19"/>
      <c r="AC5359" s="19"/>
      <c r="AD5359" s="19"/>
      <c r="AE5359" s="19"/>
      <c r="AF5359" s="19"/>
      <c r="AG5359" s="19"/>
      <c r="AH5359" s="19"/>
      <c r="AI5359" s="19"/>
      <c r="AJ5359" s="19"/>
      <c r="AK5359" s="19"/>
      <c r="AL5359" s="19"/>
      <c r="AM5359" s="19"/>
      <c r="AN5359" s="19"/>
      <c r="AO5359" s="19"/>
      <c r="AP5359" s="19"/>
      <c r="AQ5359" s="19"/>
      <c r="AR5359" s="19"/>
      <c r="AS5359" s="19"/>
      <c r="AT5359" s="19"/>
      <c r="AU5359" s="19"/>
      <c r="AV5359" s="19"/>
      <c r="AW5359" s="19"/>
      <c r="AX5359" s="20"/>
    </row>
    <row r="5360" spans="1:113">
      <c r="B5360" s="21"/>
    </row>
    <row r="5361" spans="1:251" ht="15" thickBot="1">
      <c r="A5361" s="11"/>
      <c r="B5361" s="10" t="s">
        <v>3</v>
      </c>
      <c r="C5361" s="8"/>
      <c r="D5361" s="8"/>
      <c r="E5361" s="8"/>
      <c r="F5361" s="8"/>
      <c r="G5361" s="8"/>
      <c r="H5361" s="8"/>
      <c r="I5361" s="8"/>
      <c r="J5361" s="8"/>
      <c r="K5361" s="8"/>
      <c r="L5361" s="9"/>
      <c r="M5361" s="9"/>
      <c r="N5361" s="9"/>
      <c r="O5361" s="9"/>
      <c r="P5361" s="8"/>
      <c r="Q5361" s="8"/>
      <c r="R5361" s="8"/>
      <c r="S5361" s="8"/>
      <c r="T5361" s="8"/>
      <c r="U5361" s="8"/>
      <c r="V5361" s="10"/>
      <c r="W5361" s="10"/>
      <c r="X5361" s="10"/>
      <c r="Y5361" s="10"/>
      <c r="Z5361" s="10"/>
      <c r="AA5361" s="10"/>
      <c r="AB5361" s="10"/>
      <c r="AC5361" s="10"/>
      <c r="AD5361" s="10"/>
      <c r="AE5361" s="10"/>
      <c r="AF5361" s="10"/>
      <c r="AG5361" s="10"/>
      <c r="AH5361" s="10"/>
      <c r="AI5361" s="10"/>
      <c r="AJ5361" s="10"/>
      <c r="AK5361" s="10"/>
      <c r="AL5361" s="10"/>
      <c r="AM5361" s="10"/>
      <c r="AN5361" s="10"/>
      <c r="AO5361" s="10"/>
      <c r="AP5361" s="10"/>
      <c r="AQ5361" s="10"/>
      <c r="AR5361" s="10"/>
      <c r="AS5361" s="10"/>
      <c r="AT5361" s="10"/>
      <c r="AU5361" s="10"/>
      <c r="AV5361" s="10"/>
      <c r="AW5361" s="10"/>
      <c r="AX5361" s="10"/>
      <c r="DI5361" s="6"/>
    </row>
    <row r="5362" spans="1:251" ht="14.25">
      <c r="A5362" s="8"/>
      <c r="B5362" s="12"/>
      <c r="C5362" s="7"/>
      <c r="D5362" s="7"/>
      <c r="E5362" s="7"/>
      <c r="F5362" s="7"/>
      <c r="G5362" s="7"/>
      <c r="H5362" s="7"/>
      <c r="I5362" s="7"/>
      <c r="J5362" s="7"/>
      <c r="K5362" s="7"/>
      <c r="L5362" s="13"/>
      <c r="M5362" s="13"/>
      <c r="N5362" s="13"/>
      <c r="O5362" s="13"/>
      <c r="P5362" s="7"/>
      <c r="Q5362" s="7"/>
      <c r="R5362" s="7"/>
      <c r="S5362" s="7"/>
      <c r="T5362" s="7"/>
      <c r="U5362" s="7"/>
      <c r="V5362" s="14"/>
      <c r="W5362" s="14"/>
      <c r="X5362" s="14"/>
      <c r="Y5362" s="14"/>
      <c r="Z5362" s="14"/>
      <c r="AA5362" s="14"/>
      <c r="AB5362" s="14"/>
      <c r="AC5362" s="14"/>
      <c r="AD5362" s="14"/>
      <c r="AE5362" s="14"/>
      <c r="AF5362" s="14"/>
      <c r="AG5362" s="14"/>
      <c r="AH5362" s="14"/>
      <c r="AI5362" s="14"/>
      <c r="AJ5362" s="14"/>
      <c r="AK5362" s="14"/>
      <c r="AL5362" s="14"/>
      <c r="AM5362" s="14"/>
      <c r="AN5362" s="14"/>
      <c r="AO5362" s="14"/>
      <c r="AP5362" s="14"/>
      <c r="AQ5362" s="14"/>
      <c r="AR5362" s="14"/>
      <c r="AS5362" s="14"/>
      <c r="AT5362" s="14"/>
      <c r="AU5362" s="14"/>
      <c r="AV5362" s="14"/>
      <c r="AW5362" s="14"/>
      <c r="AX5362" s="15"/>
    </row>
    <row r="5363" spans="1:251" ht="12" customHeight="1">
      <c r="A5363" s="8"/>
      <c r="B5363" s="141" t="s">
        <v>1010</v>
      </c>
      <c r="C5363" s="142"/>
      <c r="D5363" s="142"/>
      <c r="E5363" s="142"/>
      <c r="F5363" s="142"/>
      <c r="G5363" s="142"/>
      <c r="H5363" s="142"/>
      <c r="I5363" s="142"/>
      <c r="J5363" s="142"/>
      <c r="K5363" s="142"/>
      <c r="L5363" s="142"/>
      <c r="M5363" s="142"/>
      <c r="N5363" s="142"/>
      <c r="O5363" s="142"/>
      <c r="P5363" s="142"/>
      <c r="Q5363" s="142"/>
      <c r="R5363" s="142"/>
      <c r="S5363" s="142"/>
      <c r="T5363" s="142"/>
      <c r="U5363" s="142"/>
      <c r="V5363" s="142"/>
      <c r="W5363" s="142"/>
      <c r="X5363" s="142"/>
      <c r="Y5363" s="142"/>
      <c r="Z5363" s="142"/>
      <c r="AA5363" s="142"/>
      <c r="AB5363" s="142"/>
      <c r="AC5363" s="142"/>
      <c r="AD5363" s="142"/>
      <c r="AE5363" s="142"/>
      <c r="AF5363" s="142"/>
      <c r="AG5363" s="142"/>
      <c r="AH5363" s="142"/>
      <c r="AI5363" s="142"/>
      <c r="AJ5363" s="142"/>
      <c r="AK5363" s="142"/>
      <c r="AL5363" s="142"/>
      <c r="AM5363" s="142"/>
      <c r="AN5363" s="142"/>
      <c r="AO5363" s="142"/>
      <c r="AP5363" s="142"/>
      <c r="AQ5363" s="142"/>
      <c r="AR5363" s="142"/>
      <c r="AS5363" s="142"/>
      <c r="AT5363" s="142"/>
      <c r="AU5363" s="142"/>
      <c r="AV5363" s="142"/>
      <c r="AW5363" s="142"/>
      <c r="AX5363" s="143"/>
    </row>
    <row r="5364" spans="1:251" ht="12" customHeight="1">
      <c r="A5364" s="8"/>
      <c r="B5364" s="141"/>
      <c r="C5364" s="142"/>
      <c r="D5364" s="142"/>
      <c r="E5364" s="142"/>
      <c r="F5364" s="142"/>
      <c r="G5364" s="142"/>
      <c r="H5364" s="142"/>
      <c r="I5364" s="142"/>
      <c r="J5364" s="142"/>
      <c r="K5364" s="142"/>
      <c r="L5364" s="142"/>
      <c r="M5364" s="142"/>
      <c r="N5364" s="142"/>
      <c r="O5364" s="142"/>
      <c r="P5364" s="142"/>
      <c r="Q5364" s="142"/>
      <c r="R5364" s="142"/>
      <c r="S5364" s="142"/>
      <c r="T5364" s="142"/>
      <c r="U5364" s="142"/>
      <c r="V5364" s="142"/>
      <c r="W5364" s="142"/>
      <c r="X5364" s="142"/>
      <c r="Y5364" s="142"/>
      <c r="Z5364" s="142"/>
      <c r="AA5364" s="142"/>
      <c r="AB5364" s="142"/>
      <c r="AC5364" s="142"/>
      <c r="AD5364" s="142"/>
      <c r="AE5364" s="142"/>
      <c r="AF5364" s="142"/>
      <c r="AG5364" s="142"/>
      <c r="AH5364" s="142"/>
      <c r="AI5364" s="142"/>
      <c r="AJ5364" s="142"/>
      <c r="AK5364" s="142"/>
      <c r="AL5364" s="142"/>
      <c r="AM5364" s="142"/>
      <c r="AN5364" s="142"/>
      <c r="AO5364" s="142"/>
      <c r="AP5364" s="142"/>
      <c r="AQ5364" s="142"/>
      <c r="AR5364" s="142"/>
      <c r="AS5364" s="142"/>
      <c r="AT5364" s="142"/>
      <c r="AU5364" s="142"/>
      <c r="AV5364" s="142"/>
      <c r="AW5364" s="142"/>
      <c r="AX5364" s="143"/>
      <c r="BC5364" s="16"/>
    </row>
    <row r="5365" spans="1:251" ht="12" customHeight="1">
      <c r="A5365" s="8"/>
      <c r="B5365" s="141"/>
      <c r="C5365" s="142"/>
      <c r="D5365" s="142"/>
      <c r="E5365" s="142"/>
      <c r="F5365" s="142"/>
      <c r="G5365" s="142"/>
      <c r="H5365" s="142"/>
      <c r="I5365" s="142"/>
      <c r="J5365" s="142"/>
      <c r="K5365" s="142"/>
      <c r="L5365" s="142"/>
      <c r="M5365" s="142"/>
      <c r="N5365" s="142"/>
      <c r="O5365" s="142"/>
      <c r="P5365" s="142"/>
      <c r="Q5365" s="142"/>
      <c r="R5365" s="142"/>
      <c r="S5365" s="142"/>
      <c r="T5365" s="142"/>
      <c r="U5365" s="142"/>
      <c r="V5365" s="142"/>
      <c r="W5365" s="142"/>
      <c r="X5365" s="142"/>
      <c r="Y5365" s="142"/>
      <c r="Z5365" s="142"/>
      <c r="AA5365" s="142"/>
      <c r="AB5365" s="142"/>
      <c r="AC5365" s="142"/>
      <c r="AD5365" s="142"/>
      <c r="AE5365" s="142"/>
      <c r="AF5365" s="142"/>
      <c r="AG5365" s="142"/>
      <c r="AH5365" s="142"/>
      <c r="AI5365" s="142"/>
      <c r="AJ5365" s="142"/>
      <c r="AK5365" s="142"/>
      <c r="AL5365" s="142"/>
      <c r="AM5365" s="142"/>
      <c r="AN5365" s="142"/>
      <c r="AO5365" s="142"/>
      <c r="AP5365" s="142"/>
      <c r="AQ5365" s="142"/>
      <c r="AR5365" s="142"/>
      <c r="AS5365" s="142"/>
      <c r="AT5365" s="142"/>
      <c r="AU5365" s="142"/>
      <c r="AV5365" s="142"/>
      <c r="AW5365" s="142"/>
      <c r="AX5365" s="143"/>
    </row>
    <row r="5366" spans="1:251" ht="12" customHeight="1">
      <c r="A5366" s="8"/>
      <c r="B5366" s="141"/>
      <c r="C5366" s="142"/>
      <c r="D5366" s="142"/>
      <c r="E5366" s="142"/>
      <c r="F5366" s="142"/>
      <c r="G5366" s="142"/>
      <c r="H5366" s="142"/>
      <c r="I5366" s="142"/>
      <c r="J5366" s="142"/>
      <c r="K5366" s="142"/>
      <c r="L5366" s="142"/>
      <c r="M5366" s="142"/>
      <c r="N5366" s="142"/>
      <c r="O5366" s="142"/>
      <c r="P5366" s="142"/>
      <c r="Q5366" s="142"/>
      <c r="R5366" s="142"/>
      <c r="S5366" s="142"/>
      <c r="T5366" s="142"/>
      <c r="U5366" s="142"/>
      <c r="V5366" s="142"/>
      <c r="W5366" s="142"/>
      <c r="X5366" s="142"/>
      <c r="Y5366" s="142"/>
      <c r="Z5366" s="142"/>
      <c r="AA5366" s="142"/>
      <c r="AB5366" s="142"/>
      <c r="AC5366" s="142"/>
      <c r="AD5366" s="142"/>
      <c r="AE5366" s="142"/>
      <c r="AF5366" s="142"/>
      <c r="AG5366" s="142"/>
      <c r="AH5366" s="142"/>
      <c r="AI5366" s="142"/>
      <c r="AJ5366" s="142"/>
      <c r="AK5366" s="142"/>
      <c r="AL5366" s="142"/>
      <c r="AM5366" s="142"/>
      <c r="AN5366" s="142"/>
      <c r="AO5366" s="142"/>
      <c r="AP5366" s="142"/>
      <c r="AQ5366" s="142"/>
      <c r="AR5366" s="142"/>
      <c r="AS5366" s="142"/>
      <c r="AT5366" s="142"/>
      <c r="AU5366" s="142"/>
      <c r="AV5366" s="142"/>
      <c r="AW5366" s="142"/>
      <c r="AX5366" s="143"/>
    </row>
    <row r="5367" spans="1:251" ht="12" customHeight="1">
      <c r="A5367" s="8"/>
      <c r="B5367" s="141"/>
      <c r="C5367" s="142"/>
      <c r="D5367" s="142"/>
      <c r="E5367" s="142"/>
      <c r="F5367" s="142"/>
      <c r="G5367" s="142"/>
      <c r="H5367" s="142"/>
      <c r="I5367" s="142"/>
      <c r="J5367" s="142"/>
      <c r="K5367" s="142"/>
      <c r="L5367" s="142"/>
      <c r="M5367" s="142"/>
      <c r="N5367" s="142"/>
      <c r="O5367" s="142"/>
      <c r="P5367" s="142"/>
      <c r="Q5367" s="142"/>
      <c r="R5367" s="142"/>
      <c r="S5367" s="142"/>
      <c r="T5367" s="142"/>
      <c r="U5367" s="142"/>
      <c r="V5367" s="142"/>
      <c r="W5367" s="142"/>
      <c r="X5367" s="142"/>
      <c r="Y5367" s="142"/>
      <c r="Z5367" s="142"/>
      <c r="AA5367" s="142"/>
      <c r="AB5367" s="142"/>
      <c r="AC5367" s="142"/>
      <c r="AD5367" s="142"/>
      <c r="AE5367" s="142"/>
      <c r="AF5367" s="142"/>
      <c r="AG5367" s="142"/>
      <c r="AH5367" s="142"/>
      <c r="AI5367" s="142"/>
      <c r="AJ5367" s="142"/>
      <c r="AK5367" s="142"/>
      <c r="AL5367" s="142"/>
      <c r="AM5367" s="142"/>
      <c r="AN5367" s="142"/>
      <c r="AO5367" s="142"/>
      <c r="AP5367" s="142"/>
      <c r="AQ5367" s="142"/>
      <c r="AR5367" s="142"/>
      <c r="AS5367" s="142"/>
      <c r="AT5367" s="142"/>
      <c r="AU5367" s="142"/>
      <c r="AV5367" s="142"/>
      <c r="AW5367" s="142"/>
      <c r="AX5367" s="143"/>
    </row>
    <row r="5368" spans="1:251" ht="15" thickBot="1">
      <c r="A5368" s="17"/>
      <c r="B5368" s="18"/>
      <c r="C5368" s="19"/>
      <c r="D5368" s="19"/>
      <c r="E5368" s="19"/>
      <c r="F5368" s="19"/>
      <c r="G5368" s="19"/>
      <c r="H5368" s="19"/>
      <c r="I5368" s="19"/>
      <c r="J5368" s="19"/>
      <c r="K5368" s="19"/>
      <c r="L5368" s="19"/>
      <c r="M5368" s="19"/>
      <c r="N5368" s="19"/>
      <c r="O5368" s="19"/>
      <c r="P5368" s="19"/>
      <c r="Q5368" s="19"/>
      <c r="R5368" s="19"/>
      <c r="S5368" s="19"/>
      <c r="T5368" s="19"/>
      <c r="U5368" s="19"/>
      <c r="V5368" s="19"/>
      <c r="W5368" s="19"/>
      <c r="X5368" s="19"/>
      <c r="Y5368" s="19"/>
      <c r="Z5368" s="19"/>
      <c r="AA5368" s="19"/>
      <c r="AB5368" s="19"/>
      <c r="AC5368" s="19"/>
      <c r="AD5368" s="19"/>
      <c r="AE5368" s="19"/>
      <c r="AF5368" s="19"/>
      <c r="AG5368" s="19"/>
      <c r="AH5368" s="19"/>
      <c r="AI5368" s="19"/>
      <c r="AJ5368" s="19"/>
      <c r="AK5368" s="19"/>
      <c r="AL5368" s="19"/>
      <c r="AM5368" s="19"/>
      <c r="AN5368" s="19"/>
      <c r="AO5368" s="19"/>
      <c r="AP5368" s="19"/>
      <c r="AQ5368" s="19"/>
      <c r="AR5368" s="19"/>
      <c r="AS5368" s="19"/>
      <c r="AT5368" s="19"/>
      <c r="AU5368" s="19"/>
      <c r="AV5368" s="19"/>
      <c r="AW5368" s="19"/>
      <c r="AX5368" s="20"/>
    </row>
    <row r="5369" spans="1:251">
      <c r="B5369" s="21"/>
    </row>
    <row r="5370" spans="1:251" ht="14.25">
      <c r="B5370" s="10" t="s">
        <v>4</v>
      </c>
      <c r="C5370" s="8"/>
      <c r="D5370" s="8"/>
      <c r="E5370" s="8"/>
      <c r="F5370" s="8"/>
      <c r="G5370" s="8"/>
      <c r="H5370" s="8"/>
      <c r="I5370" s="8"/>
      <c r="J5370" s="8"/>
      <c r="K5370" s="8"/>
      <c r="L5370" s="9"/>
      <c r="M5370" s="9"/>
      <c r="N5370" s="9"/>
      <c r="O5370" s="9"/>
      <c r="P5370" s="8"/>
      <c r="Q5370" s="8"/>
      <c r="R5370" s="8"/>
      <c r="S5370" s="8"/>
      <c r="T5370" s="8"/>
      <c r="U5370" s="8"/>
      <c r="V5370" s="10"/>
      <c r="W5370" s="10"/>
      <c r="X5370" s="10"/>
      <c r="Y5370" s="10"/>
      <c r="Z5370" s="10"/>
      <c r="AA5370" s="10"/>
      <c r="AB5370" s="10"/>
      <c r="AC5370" s="10"/>
      <c r="AD5370" s="10"/>
      <c r="AE5370" s="10"/>
      <c r="AF5370" s="10"/>
      <c r="AG5370" s="10"/>
      <c r="AH5370" s="10"/>
      <c r="AI5370" s="10"/>
      <c r="AJ5370" s="10"/>
      <c r="AK5370" s="10"/>
      <c r="AL5370" s="10"/>
      <c r="AM5370" s="10"/>
      <c r="AN5370" s="10"/>
      <c r="AO5370" s="10"/>
      <c r="AP5370" s="10"/>
      <c r="AQ5370" s="10"/>
      <c r="AR5370" s="10"/>
      <c r="AS5370" s="10"/>
      <c r="AT5370" s="10"/>
      <c r="AU5370" s="10"/>
      <c r="AV5370" s="10"/>
      <c r="AW5370" s="10"/>
      <c r="AX5370" s="10"/>
    </row>
    <row r="5371" spans="1:251" ht="15" thickBot="1">
      <c r="B5371" s="8"/>
      <c r="C5371" s="8"/>
      <c r="D5371" s="8"/>
      <c r="E5371" s="8"/>
      <c r="F5371" s="8"/>
      <c r="G5371" s="8"/>
      <c r="H5371" s="8"/>
      <c r="I5371" s="8"/>
      <c r="J5371" s="8"/>
      <c r="K5371" s="8"/>
      <c r="L5371" s="9"/>
      <c r="M5371" s="9"/>
      <c r="N5371" s="9"/>
      <c r="O5371" s="9"/>
      <c r="P5371" s="8"/>
      <c r="Q5371" s="8"/>
      <c r="R5371" s="8"/>
      <c r="S5371" s="8"/>
      <c r="T5371" s="8"/>
      <c r="U5371" s="8"/>
      <c r="V5371" s="10"/>
      <c r="W5371" s="10"/>
      <c r="X5371" s="10"/>
      <c r="Y5371" s="10"/>
      <c r="Z5371" s="10"/>
      <c r="AA5371" s="10"/>
      <c r="AB5371" s="10"/>
      <c r="AC5371" s="10"/>
      <c r="AD5371" s="10"/>
      <c r="AE5371" s="10"/>
      <c r="AF5371" s="10"/>
      <c r="AG5371" s="10"/>
      <c r="AH5371" s="10"/>
      <c r="AI5371" s="10"/>
      <c r="AJ5371" s="10"/>
      <c r="AK5371" s="10"/>
      <c r="AL5371" s="10"/>
      <c r="AM5371" s="10"/>
      <c r="AN5371" s="10"/>
      <c r="AO5371" s="10"/>
      <c r="AP5371" s="10"/>
      <c r="AQ5371" s="10"/>
      <c r="AR5371" s="10"/>
      <c r="AS5371" s="10"/>
      <c r="AT5371" s="10"/>
      <c r="AU5371" s="10"/>
      <c r="AV5371" s="10"/>
      <c r="AW5371" s="10"/>
      <c r="AX5371" s="22" t="s">
        <v>5</v>
      </c>
    </row>
    <row r="5372" spans="1:251" s="16" customFormat="1" ht="13.5" customHeight="1">
      <c r="A5372" s="8"/>
      <c r="B5372" s="146" t="s">
        <v>6</v>
      </c>
      <c r="C5372" s="129"/>
      <c r="D5372" s="129"/>
      <c r="E5372" s="129"/>
      <c r="F5372" s="129"/>
      <c r="G5372" s="129"/>
      <c r="H5372" s="129"/>
      <c r="I5372" s="129"/>
      <c r="J5372" s="129"/>
      <c r="K5372" s="129"/>
      <c r="L5372" s="129"/>
      <c r="M5372" s="129"/>
      <c r="N5372" s="129"/>
      <c r="O5372" s="129"/>
      <c r="P5372" s="129"/>
      <c r="Q5372" s="129"/>
      <c r="R5372" s="129"/>
      <c r="S5372" s="129"/>
      <c r="T5372" s="129"/>
      <c r="U5372" s="129"/>
      <c r="V5372" s="129"/>
      <c r="W5372" s="129"/>
      <c r="X5372" s="129"/>
      <c r="Y5372" s="129"/>
      <c r="Z5372" s="130"/>
      <c r="AA5372" s="128" t="s">
        <v>11</v>
      </c>
      <c r="AB5372" s="129"/>
      <c r="AC5372" s="129"/>
      <c r="AD5372" s="129"/>
      <c r="AE5372" s="129"/>
      <c r="AF5372" s="129"/>
      <c r="AG5372" s="129"/>
      <c r="AH5372" s="129"/>
      <c r="AI5372" s="130"/>
      <c r="AJ5372" s="128" t="s">
        <v>12</v>
      </c>
      <c r="AK5372" s="129"/>
      <c r="AL5372" s="129"/>
      <c r="AM5372" s="129"/>
      <c r="AN5372" s="129"/>
      <c r="AO5372" s="129"/>
      <c r="AP5372" s="129"/>
      <c r="AQ5372" s="129"/>
      <c r="AR5372" s="130"/>
      <c r="AS5372" s="128" t="s">
        <v>7</v>
      </c>
      <c r="AT5372" s="129"/>
      <c r="AU5372" s="129"/>
      <c r="AV5372" s="129"/>
      <c r="AW5372" s="129"/>
      <c r="AX5372" s="134"/>
      <c r="AY5372" s="2"/>
      <c r="AZ5372" s="2"/>
      <c r="BA5372" s="2"/>
      <c r="BB5372" s="2"/>
      <c r="BC5372" s="2"/>
      <c r="BD5372" s="2"/>
      <c r="BE5372" s="2"/>
      <c r="BF5372" s="2"/>
      <c r="BG5372" s="2"/>
      <c r="BH5372" s="2"/>
      <c r="BI5372" s="2"/>
      <c r="BJ5372" s="2"/>
      <c r="BK5372" s="2"/>
      <c r="BL5372" s="2"/>
      <c r="BM5372" s="2"/>
      <c r="BN5372" s="2"/>
      <c r="BO5372" s="2"/>
      <c r="BP5372" s="2"/>
      <c r="BQ5372" s="2"/>
      <c r="BR5372" s="2"/>
      <c r="BS5372" s="2"/>
      <c r="BT5372" s="2"/>
      <c r="BU5372" s="2"/>
      <c r="BV5372" s="2"/>
      <c r="BW5372" s="2"/>
      <c r="BX5372" s="2"/>
      <c r="BY5372" s="2"/>
      <c r="BZ5372" s="2"/>
      <c r="CA5372" s="2"/>
      <c r="CB5372" s="2"/>
      <c r="CC5372" s="2"/>
      <c r="CD5372" s="2"/>
      <c r="CE5372" s="2"/>
      <c r="CF5372" s="2"/>
      <c r="CG5372" s="2"/>
      <c r="CH5372" s="2"/>
      <c r="CI5372" s="2"/>
      <c r="CJ5372" s="2"/>
      <c r="CK5372" s="2"/>
      <c r="CL5372" s="2"/>
      <c r="CM5372" s="2"/>
      <c r="CN5372" s="2"/>
      <c r="CO5372" s="2"/>
      <c r="CP5372" s="2"/>
      <c r="CQ5372" s="2"/>
      <c r="CR5372" s="2"/>
      <c r="CS5372" s="2"/>
      <c r="CT5372" s="2"/>
      <c r="CU5372" s="2"/>
      <c r="CV5372" s="2"/>
      <c r="CW5372" s="2"/>
      <c r="CX5372" s="2"/>
      <c r="CY5372" s="2"/>
      <c r="CZ5372" s="2"/>
      <c r="DA5372" s="2"/>
      <c r="DB5372" s="2"/>
      <c r="DC5372" s="2"/>
      <c r="DD5372" s="2"/>
      <c r="DE5372" s="2"/>
      <c r="DF5372" s="2"/>
      <c r="DG5372" s="2"/>
      <c r="DH5372" s="2"/>
      <c r="DI5372" s="2"/>
      <c r="DJ5372" s="2"/>
      <c r="DK5372" s="2"/>
      <c r="DL5372" s="2"/>
      <c r="DM5372" s="2"/>
      <c r="DN5372" s="2"/>
      <c r="DO5372" s="2"/>
      <c r="DP5372" s="2"/>
      <c r="DQ5372" s="2"/>
      <c r="DR5372" s="2"/>
      <c r="DS5372" s="2"/>
      <c r="DT5372" s="2"/>
      <c r="DU5372" s="2"/>
      <c r="DV5372" s="2"/>
      <c r="DW5372" s="2"/>
      <c r="DX5372" s="2"/>
      <c r="DY5372" s="2"/>
      <c r="DZ5372" s="2"/>
      <c r="EA5372" s="2"/>
      <c r="EB5372" s="2"/>
      <c r="EC5372" s="2"/>
      <c r="ED5372" s="2"/>
      <c r="EE5372" s="2"/>
      <c r="EF5372" s="2"/>
      <c r="EG5372" s="2"/>
      <c r="EH5372" s="2"/>
      <c r="EI5372" s="2"/>
      <c r="EJ5372" s="2"/>
      <c r="EK5372" s="2"/>
      <c r="EL5372" s="2"/>
      <c r="EM5372" s="2"/>
      <c r="EN5372" s="2"/>
      <c r="EO5372" s="2"/>
      <c r="EP5372" s="2"/>
      <c r="EQ5372" s="2"/>
      <c r="ER5372" s="2"/>
      <c r="ES5372" s="2"/>
      <c r="ET5372" s="2"/>
      <c r="EU5372" s="2"/>
      <c r="EV5372" s="2"/>
      <c r="EW5372" s="2"/>
      <c r="EX5372" s="2"/>
      <c r="EY5372" s="2"/>
      <c r="EZ5372" s="2"/>
      <c r="FA5372" s="2"/>
      <c r="FB5372" s="2"/>
      <c r="FC5372" s="2"/>
      <c r="FD5372" s="2"/>
      <c r="FE5372" s="2"/>
      <c r="FF5372" s="2"/>
      <c r="FG5372" s="2"/>
      <c r="FH5372" s="2"/>
      <c r="FI5372" s="2"/>
      <c r="FJ5372" s="2"/>
      <c r="FK5372" s="2"/>
      <c r="FL5372" s="2"/>
      <c r="FM5372" s="2"/>
      <c r="FN5372" s="2"/>
      <c r="FO5372" s="2"/>
      <c r="FP5372" s="2"/>
      <c r="FQ5372" s="2"/>
      <c r="FR5372" s="2"/>
      <c r="FS5372" s="2"/>
      <c r="FT5372" s="2"/>
      <c r="FU5372" s="2"/>
      <c r="FV5372" s="2"/>
      <c r="FW5372" s="2"/>
      <c r="FX5372" s="2"/>
      <c r="FY5372" s="2"/>
      <c r="FZ5372" s="2"/>
      <c r="GA5372" s="2"/>
      <c r="GB5372" s="2"/>
      <c r="GC5372" s="2"/>
      <c r="GD5372" s="2"/>
      <c r="GE5372" s="2"/>
      <c r="GF5372" s="2"/>
      <c r="GG5372" s="2"/>
      <c r="GH5372" s="2"/>
      <c r="GI5372" s="2"/>
      <c r="GJ5372" s="2"/>
      <c r="GK5372" s="2"/>
      <c r="GL5372" s="2"/>
      <c r="GM5372" s="2"/>
      <c r="GN5372" s="2"/>
      <c r="GO5372" s="2"/>
      <c r="GP5372" s="2"/>
      <c r="GQ5372" s="2"/>
      <c r="GR5372" s="2"/>
      <c r="GS5372" s="2"/>
      <c r="GT5372" s="2"/>
      <c r="GU5372" s="2"/>
      <c r="GV5372" s="2"/>
      <c r="GW5372" s="2"/>
      <c r="GX5372" s="2"/>
      <c r="GY5372" s="2"/>
      <c r="GZ5372" s="2"/>
      <c r="HA5372" s="2"/>
      <c r="HB5372" s="2"/>
      <c r="HC5372" s="2"/>
      <c r="HD5372" s="2"/>
      <c r="HE5372" s="2"/>
      <c r="HF5372" s="2"/>
      <c r="HG5372" s="2"/>
      <c r="HH5372" s="2"/>
      <c r="HI5372" s="2"/>
      <c r="HJ5372" s="2"/>
      <c r="HK5372" s="2"/>
      <c r="HL5372" s="2"/>
      <c r="HM5372" s="2"/>
      <c r="HN5372" s="2"/>
      <c r="HO5372" s="2"/>
      <c r="HP5372" s="2"/>
      <c r="HQ5372" s="2"/>
      <c r="HR5372" s="2"/>
      <c r="HS5372" s="2"/>
      <c r="HT5372" s="2"/>
      <c r="HU5372" s="2"/>
      <c r="HV5372" s="2"/>
      <c r="HW5372" s="2"/>
      <c r="HX5372" s="2"/>
      <c r="HY5372" s="2"/>
      <c r="HZ5372" s="2"/>
      <c r="IA5372" s="2"/>
      <c r="IB5372" s="2"/>
      <c r="IC5372" s="2"/>
      <c r="ID5372" s="2"/>
      <c r="IE5372" s="2"/>
      <c r="IF5372" s="2"/>
      <c r="IG5372" s="2"/>
      <c r="IH5372" s="2"/>
      <c r="II5372" s="2"/>
      <c r="IJ5372" s="2"/>
      <c r="IK5372" s="2"/>
      <c r="IL5372" s="2"/>
      <c r="IM5372" s="2"/>
      <c r="IN5372" s="2"/>
      <c r="IO5372" s="2"/>
      <c r="IP5372" s="2"/>
      <c r="IQ5372" s="2"/>
    </row>
    <row r="5373" spans="1:251" s="16" customFormat="1" ht="13.5">
      <c r="A5373" s="8"/>
      <c r="B5373" s="147"/>
      <c r="C5373" s="132"/>
      <c r="D5373" s="132"/>
      <c r="E5373" s="132"/>
      <c r="F5373" s="132"/>
      <c r="G5373" s="132"/>
      <c r="H5373" s="132"/>
      <c r="I5373" s="132"/>
      <c r="J5373" s="132"/>
      <c r="K5373" s="132"/>
      <c r="L5373" s="132"/>
      <c r="M5373" s="132"/>
      <c r="N5373" s="132"/>
      <c r="O5373" s="132"/>
      <c r="P5373" s="132"/>
      <c r="Q5373" s="132"/>
      <c r="R5373" s="132"/>
      <c r="S5373" s="132"/>
      <c r="T5373" s="132"/>
      <c r="U5373" s="132"/>
      <c r="V5373" s="132"/>
      <c r="W5373" s="132"/>
      <c r="X5373" s="132"/>
      <c r="Y5373" s="132"/>
      <c r="Z5373" s="133"/>
      <c r="AA5373" s="131"/>
      <c r="AB5373" s="132"/>
      <c r="AC5373" s="132"/>
      <c r="AD5373" s="132"/>
      <c r="AE5373" s="132"/>
      <c r="AF5373" s="132"/>
      <c r="AG5373" s="132"/>
      <c r="AH5373" s="132"/>
      <c r="AI5373" s="133"/>
      <c r="AJ5373" s="131"/>
      <c r="AK5373" s="132"/>
      <c r="AL5373" s="132"/>
      <c r="AM5373" s="132"/>
      <c r="AN5373" s="132"/>
      <c r="AO5373" s="132"/>
      <c r="AP5373" s="132"/>
      <c r="AQ5373" s="132"/>
      <c r="AR5373" s="133"/>
      <c r="AS5373" s="131"/>
      <c r="AT5373" s="132"/>
      <c r="AU5373" s="132"/>
      <c r="AV5373" s="132"/>
      <c r="AW5373" s="132"/>
      <c r="AX5373" s="135"/>
      <c r="AY5373" s="2"/>
      <c r="AZ5373" s="2"/>
      <c r="BA5373" s="2"/>
      <c r="BB5373" s="23"/>
      <c r="BC5373" s="24"/>
      <c r="BE5373" s="2"/>
      <c r="BF5373" s="2"/>
      <c r="BG5373" s="2"/>
      <c r="BH5373" s="2"/>
      <c r="BI5373" s="2"/>
      <c r="BJ5373" s="2"/>
      <c r="BK5373" s="2"/>
      <c r="BL5373" s="2"/>
      <c r="BM5373" s="2"/>
      <c r="BN5373" s="2"/>
      <c r="BO5373" s="2"/>
      <c r="BP5373" s="2"/>
      <c r="BQ5373" s="2"/>
      <c r="BR5373" s="2"/>
      <c r="BS5373" s="2"/>
      <c r="BT5373" s="2"/>
      <c r="BU5373" s="2"/>
      <c r="BV5373" s="2"/>
      <c r="BW5373" s="2"/>
      <c r="BX5373" s="2"/>
      <c r="BY5373" s="2"/>
      <c r="BZ5373" s="2"/>
      <c r="CA5373" s="2"/>
      <c r="CB5373" s="2"/>
      <c r="CC5373" s="2"/>
      <c r="CD5373" s="2"/>
      <c r="CE5373" s="2"/>
      <c r="CF5373" s="2"/>
      <c r="CG5373" s="2"/>
      <c r="CH5373" s="2"/>
      <c r="CI5373" s="2"/>
      <c r="CJ5373" s="2"/>
      <c r="CK5373" s="2"/>
      <c r="CL5373" s="2"/>
      <c r="CM5373" s="2"/>
      <c r="CN5373" s="2"/>
      <c r="CO5373" s="2"/>
      <c r="CP5373" s="2"/>
      <c r="CQ5373" s="2"/>
      <c r="CR5373" s="2"/>
      <c r="CS5373" s="2"/>
      <c r="CT5373" s="2"/>
      <c r="CU5373" s="2"/>
      <c r="CV5373" s="2"/>
      <c r="CW5373" s="2"/>
      <c r="CX5373" s="2"/>
      <c r="CY5373" s="2"/>
      <c r="CZ5373" s="2"/>
      <c r="DA5373" s="2"/>
      <c r="DB5373" s="2"/>
      <c r="DC5373" s="2"/>
      <c r="DD5373" s="2"/>
      <c r="DE5373" s="2"/>
      <c r="DF5373" s="2"/>
      <c r="DG5373" s="2"/>
      <c r="DH5373" s="2"/>
      <c r="DI5373" s="2"/>
      <c r="DJ5373" s="2"/>
      <c r="DK5373" s="2"/>
      <c r="DL5373" s="2"/>
      <c r="DM5373" s="2"/>
      <c r="DN5373" s="2"/>
      <c r="DO5373" s="2"/>
      <c r="DP5373" s="2"/>
      <c r="DQ5373" s="2"/>
      <c r="DR5373" s="2"/>
      <c r="DS5373" s="2"/>
      <c r="DT5373" s="2"/>
      <c r="DU5373" s="2"/>
      <c r="DV5373" s="2"/>
      <c r="DW5373" s="2"/>
      <c r="DX5373" s="2"/>
      <c r="DY5373" s="2"/>
      <c r="DZ5373" s="2"/>
      <c r="EA5373" s="2"/>
      <c r="EB5373" s="2"/>
      <c r="EC5373" s="2"/>
      <c r="ED5373" s="2"/>
      <c r="EE5373" s="2"/>
      <c r="EF5373" s="2"/>
      <c r="EG5373" s="2"/>
      <c r="EH5373" s="2"/>
      <c r="EI5373" s="2"/>
      <c r="EJ5373" s="2"/>
      <c r="EK5373" s="2"/>
      <c r="EL5373" s="2"/>
      <c r="EM5373" s="2"/>
      <c r="EN5373" s="2"/>
      <c r="EO5373" s="2"/>
      <c r="EP5373" s="2"/>
      <c r="EQ5373" s="2"/>
      <c r="ER5373" s="2"/>
      <c r="ES5373" s="2"/>
      <c r="ET5373" s="2"/>
      <c r="EU5373" s="2"/>
      <c r="EV5373" s="2"/>
      <c r="EW5373" s="2"/>
      <c r="EX5373" s="2"/>
      <c r="EY5373" s="2"/>
      <c r="EZ5373" s="2"/>
      <c r="FA5373" s="2"/>
      <c r="FB5373" s="2"/>
      <c r="FC5373" s="2"/>
      <c r="FD5373" s="2"/>
      <c r="FE5373" s="2"/>
      <c r="FF5373" s="2"/>
      <c r="FG5373" s="2"/>
      <c r="FH5373" s="2"/>
      <c r="FI5373" s="2"/>
      <c r="FJ5373" s="2"/>
      <c r="FK5373" s="2"/>
      <c r="FL5373" s="2"/>
      <c r="FM5373" s="2"/>
      <c r="FN5373" s="2"/>
      <c r="FO5373" s="2"/>
      <c r="FP5373" s="2"/>
      <c r="FQ5373" s="2"/>
      <c r="FR5373" s="2"/>
      <c r="FS5373" s="2"/>
      <c r="FT5373" s="2"/>
      <c r="FU5373" s="2"/>
      <c r="FV5373" s="2"/>
      <c r="FW5373" s="2"/>
      <c r="FX5373" s="2"/>
      <c r="FY5373" s="2"/>
      <c r="FZ5373" s="2"/>
      <c r="GA5373" s="2"/>
      <c r="GB5373" s="2"/>
      <c r="GC5373" s="2"/>
      <c r="GD5373" s="2"/>
      <c r="GE5373" s="2"/>
      <c r="GF5373" s="2"/>
      <c r="GG5373" s="2"/>
      <c r="GH5373" s="2"/>
      <c r="GI5373" s="2"/>
      <c r="GJ5373" s="2"/>
      <c r="GK5373" s="2"/>
      <c r="GL5373" s="2"/>
      <c r="GM5373" s="2"/>
      <c r="GN5373" s="2"/>
      <c r="GO5373" s="2"/>
      <c r="GP5373" s="2"/>
      <c r="GQ5373" s="2"/>
      <c r="GR5373" s="2"/>
      <c r="GS5373" s="2"/>
      <c r="GT5373" s="2"/>
      <c r="GU5373" s="2"/>
      <c r="GV5373" s="2"/>
      <c r="GW5373" s="2"/>
      <c r="GX5373" s="2"/>
      <c r="GY5373" s="2"/>
      <c r="GZ5373" s="2"/>
      <c r="HA5373" s="2"/>
      <c r="HB5373" s="2"/>
      <c r="HC5373" s="2"/>
      <c r="HD5373" s="2"/>
      <c r="HE5373" s="2"/>
      <c r="HF5373" s="2"/>
      <c r="HG5373" s="2"/>
      <c r="HH5373" s="2"/>
      <c r="HI5373" s="2"/>
      <c r="HJ5373" s="2"/>
      <c r="HK5373" s="2"/>
      <c r="HL5373" s="2"/>
      <c r="HM5373" s="2"/>
      <c r="HN5373" s="2"/>
      <c r="HO5373" s="2"/>
      <c r="HP5373" s="2"/>
      <c r="HQ5373" s="2"/>
      <c r="HR5373" s="2"/>
      <c r="HS5373" s="2"/>
      <c r="HT5373" s="2"/>
      <c r="HU5373" s="2"/>
      <c r="HV5373" s="2"/>
      <c r="HW5373" s="2"/>
      <c r="HX5373" s="2"/>
      <c r="HY5373" s="2"/>
      <c r="HZ5373" s="2"/>
      <c r="IA5373" s="2"/>
      <c r="IB5373" s="2"/>
      <c r="IC5373" s="2"/>
      <c r="ID5373" s="2"/>
      <c r="IE5373" s="2"/>
      <c r="IF5373" s="2"/>
      <c r="IG5373" s="2"/>
      <c r="IH5373" s="2"/>
      <c r="II5373" s="2"/>
      <c r="IJ5373" s="2"/>
      <c r="IK5373" s="2"/>
      <c r="IL5373" s="2"/>
      <c r="IM5373" s="2"/>
      <c r="IN5373" s="2"/>
      <c r="IO5373" s="2"/>
      <c r="IP5373" s="2"/>
      <c r="IQ5373" s="2"/>
    </row>
    <row r="5374" spans="1:251" s="16" customFormat="1" ht="18.75" customHeight="1">
      <c r="A5374" s="8"/>
      <c r="B5374" s="25"/>
      <c r="C5374" s="125" t="s">
        <v>570</v>
      </c>
      <c r="D5374" s="126"/>
      <c r="E5374" s="126"/>
      <c r="F5374" s="126"/>
      <c r="G5374" s="126"/>
      <c r="H5374" s="126"/>
      <c r="I5374" s="126"/>
      <c r="J5374" s="126"/>
      <c r="K5374" s="126"/>
      <c r="L5374" s="126"/>
      <c r="M5374" s="126"/>
      <c r="N5374" s="126"/>
      <c r="O5374" s="126"/>
      <c r="P5374" s="126"/>
      <c r="Q5374" s="126"/>
      <c r="R5374" s="126"/>
      <c r="S5374" s="126"/>
      <c r="T5374" s="126"/>
      <c r="U5374" s="126"/>
      <c r="V5374" s="126"/>
      <c r="W5374" s="126"/>
      <c r="X5374" s="126"/>
      <c r="Y5374" s="126"/>
      <c r="Z5374" s="127"/>
      <c r="AA5374" s="106">
        <v>34422772</v>
      </c>
      <c r="AB5374" s="107"/>
      <c r="AC5374" s="107"/>
      <c r="AD5374" s="107"/>
      <c r="AE5374" s="107"/>
      <c r="AF5374" s="107"/>
      <c r="AG5374" s="107"/>
      <c r="AH5374" s="107"/>
      <c r="AI5374" s="108"/>
      <c r="AJ5374" s="106">
        <v>34381661</v>
      </c>
      <c r="AK5374" s="107"/>
      <c r="AL5374" s="107"/>
      <c r="AM5374" s="107"/>
      <c r="AN5374" s="107"/>
      <c r="AO5374" s="107"/>
      <c r="AP5374" s="107"/>
      <c r="AQ5374" s="107"/>
      <c r="AR5374" s="108"/>
      <c r="AS5374" s="109"/>
      <c r="AT5374" s="110"/>
      <c r="AU5374" s="110"/>
      <c r="AV5374" s="110"/>
      <c r="AW5374" s="110"/>
      <c r="AX5374" s="111"/>
      <c r="AY5374" s="2"/>
      <c r="AZ5374" s="2"/>
      <c r="BA5374" s="2"/>
      <c r="BB5374" s="2"/>
      <c r="BC5374" s="2"/>
      <c r="BD5374" s="2"/>
      <c r="BE5374" s="2"/>
      <c r="BF5374" s="2"/>
      <c r="BG5374" s="2"/>
      <c r="BH5374" s="2"/>
      <c r="BI5374" s="2"/>
      <c r="BJ5374" s="2"/>
      <c r="BK5374" s="2"/>
      <c r="BL5374" s="2"/>
      <c r="BM5374" s="2"/>
      <c r="BN5374" s="2"/>
      <c r="BO5374" s="2"/>
      <c r="BP5374" s="2"/>
      <c r="BQ5374" s="2"/>
      <c r="BR5374" s="2"/>
      <c r="BS5374" s="2"/>
      <c r="BT5374" s="2"/>
      <c r="BU5374" s="2"/>
      <c r="BV5374" s="2"/>
      <c r="BW5374" s="2"/>
      <c r="BX5374" s="2"/>
      <c r="BY5374" s="2"/>
      <c r="BZ5374" s="2"/>
      <c r="CA5374" s="2"/>
      <c r="CB5374" s="2"/>
      <c r="CC5374" s="2"/>
      <c r="CD5374" s="2"/>
      <c r="CE5374" s="2"/>
      <c r="CF5374" s="2"/>
      <c r="CG5374" s="2"/>
      <c r="CH5374" s="2"/>
      <c r="CI5374" s="2"/>
      <c r="CJ5374" s="2"/>
      <c r="CK5374" s="2"/>
      <c r="CL5374" s="2"/>
      <c r="CM5374" s="2"/>
      <c r="CN5374" s="2"/>
      <c r="CO5374" s="2"/>
      <c r="CP5374" s="2"/>
      <c r="CQ5374" s="2"/>
      <c r="CR5374" s="2"/>
      <c r="CS5374" s="2"/>
      <c r="CT5374" s="2"/>
      <c r="CU5374" s="2"/>
      <c r="CV5374" s="2"/>
      <c r="CW5374" s="2"/>
      <c r="CX5374" s="2"/>
      <c r="CY5374" s="2"/>
      <c r="CZ5374" s="2"/>
      <c r="DA5374" s="2"/>
      <c r="DB5374" s="2"/>
      <c r="DC5374" s="2"/>
      <c r="DD5374" s="2"/>
      <c r="DE5374" s="2"/>
      <c r="DF5374" s="2"/>
      <c r="DG5374" s="2"/>
      <c r="DH5374" s="2"/>
      <c r="DI5374" s="2"/>
      <c r="DJ5374" s="2"/>
      <c r="DK5374" s="2"/>
      <c r="DL5374" s="2"/>
      <c r="DM5374" s="2"/>
      <c r="DN5374" s="2"/>
      <c r="DO5374" s="2"/>
      <c r="DP5374" s="2"/>
      <c r="DQ5374" s="2"/>
      <c r="DR5374" s="2"/>
      <c r="DS5374" s="2"/>
      <c r="DT5374" s="2"/>
      <c r="DU5374" s="2"/>
      <c r="DV5374" s="2"/>
      <c r="DW5374" s="2"/>
      <c r="DX5374" s="2"/>
      <c r="DY5374" s="2"/>
      <c r="DZ5374" s="2"/>
      <c r="EA5374" s="2"/>
      <c r="EB5374" s="2"/>
      <c r="EC5374" s="2"/>
      <c r="ED5374" s="2"/>
      <c r="EE5374" s="2"/>
      <c r="EF5374" s="2"/>
      <c r="EG5374" s="2"/>
      <c r="EH5374" s="2"/>
      <c r="EI5374" s="2"/>
      <c r="EJ5374" s="2"/>
      <c r="EK5374" s="2"/>
      <c r="EL5374" s="2"/>
      <c r="EM5374" s="2"/>
      <c r="EN5374" s="2"/>
      <c r="EO5374" s="2"/>
      <c r="EP5374" s="2"/>
      <c r="EQ5374" s="2"/>
      <c r="ER5374" s="2"/>
      <c r="ES5374" s="2"/>
      <c r="ET5374" s="2"/>
      <c r="EU5374" s="2"/>
      <c r="EV5374" s="2"/>
      <c r="EW5374" s="2"/>
      <c r="EX5374" s="2"/>
      <c r="EY5374" s="2"/>
      <c r="EZ5374" s="2"/>
      <c r="FA5374" s="2"/>
      <c r="FB5374" s="2"/>
      <c r="FC5374" s="2"/>
      <c r="FD5374" s="2"/>
      <c r="FE5374" s="2"/>
      <c r="FF5374" s="2"/>
      <c r="FG5374" s="2"/>
      <c r="FH5374" s="2"/>
      <c r="FI5374" s="2"/>
      <c r="FJ5374" s="2"/>
      <c r="FK5374" s="2"/>
      <c r="FL5374" s="2"/>
      <c r="FM5374" s="2"/>
      <c r="FN5374" s="2"/>
      <c r="FO5374" s="2"/>
      <c r="FP5374" s="2"/>
      <c r="FQ5374" s="2"/>
      <c r="FR5374" s="2"/>
      <c r="FS5374" s="2"/>
      <c r="FT5374" s="2"/>
      <c r="FU5374" s="2"/>
      <c r="FV5374" s="2"/>
      <c r="FW5374" s="2"/>
      <c r="FX5374" s="2"/>
      <c r="FY5374" s="2"/>
      <c r="FZ5374" s="2"/>
      <c r="GA5374" s="2"/>
      <c r="GB5374" s="2"/>
      <c r="GC5374" s="2"/>
      <c r="GD5374" s="2"/>
      <c r="GE5374" s="2"/>
      <c r="GF5374" s="2"/>
      <c r="GG5374" s="2"/>
      <c r="GH5374" s="2"/>
      <c r="GI5374" s="2"/>
      <c r="GJ5374" s="2"/>
      <c r="GK5374" s="2"/>
      <c r="GL5374" s="2"/>
      <c r="GM5374" s="2"/>
      <c r="GN5374" s="2"/>
      <c r="GO5374" s="2"/>
      <c r="GP5374" s="2"/>
      <c r="GQ5374" s="2"/>
      <c r="GR5374" s="2"/>
      <c r="GS5374" s="2"/>
      <c r="GT5374" s="2"/>
      <c r="GU5374" s="2"/>
      <c r="GV5374" s="2"/>
      <c r="GW5374" s="2"/>
      <c r="GX5374" s="2"/>
      <c r="GY5374" s="2"/>
      <c r="GZ5374" s="2"/>
      <c r="HA5374" s="2"/>
      <c r="HB5374" s="2"/>
      <c r="HC5374" s="2"/>
      <c r="HD5374" s="2"/>
      <c r="HE5374" s="2"/>
      <c r="HF5374" s="2"/>
      <c r="HG5374" s="2"/>
      <c r="HH5374" s="2"/>
      <c r="HI5374" s="2"/>
      <c r="HJ5374" s="2"/>
      <c r="HK5374" s="2"/>
      <c r="HL5374" s="2"/>
      <c r="HM5374" s="2"/>
      <c r="HN5374" s="2"/>
      <c r="HO5374" s="2"/>
      <c r="HP5374" s="2"/>
      <c r="HQ5374" s="2"/>
      <c r="HR5374" s="2"/>
      <c r="HS5374" s="2"/>
      <c r="HT5374" s="2"/>
      <c r="HU5374" s="2"/>
      <c r="HV5374" s="2"/>
      <c r="HW5374" s="2"/>
      <c r="HX5374" s="2"/>
      <c r="HY5374" s="2"/>
      <c r="HZ5374" s="2"/>
      <c r="IA5374" s="2"/>
      <c r="IB5374" s="2"/>
      <c r="IC5374" s="2"/>
      <c r="ID5374" s="2"/>
      <c r="IE5374" s="2"/>
      <c r="IF5374" s="2"/>
      <c r="IG5374" s="2"/>
      <c r="IH5374" s="2"/>
      <c r="II5374" s="2"/>
      <c r="IJ5374" s="2"/>
      <c r="IK5374" s="2"/>
      <c r="IL5374" s="2"/>
      <c r="IM5374" s="2"/>
      <c r="IN5374" s="2"/>
      <c r="IO5374" s="2"/>
      <c r="IP5374" s="2"/>
      <c r="IQ5374" s="2"/>
    </row>
    <row r="5375" spans="1:251" s="16" customFormat="1" ht="18.75" customHeight="1">
      <c r="A5375" s="8"/>
      <c r="B5375" s="25"/>
      <c r="C5375" s="125" t="s">
        <v>567</v>
      </c>
      <c r="D5375" s="126"/>
      <c r="E5375" s="126"/>
      <c r="F5375" s="126"/>
      <c r="G5375" s="126"/>
      <c r="H5375" s="126"/>
      <c r="I5375" s="126"/>
      <c r="J5375" s="126"/>
      <c r="K5375" s="126"/>
      <c r="L5375" s="126"/>
      <c r="M5375" s="126"/>
      <c r="N5375" s="126"/>
      <c r="O5375" s="126"/>
      <c r="P5375" s="126"/>
      <c r="Q5375" s="126"/>
      <c r="R5375" s="126"/>
      <c r="S5375" s="126"/>
      <c r="T5375" s="126"/>
      <c r="U5375" s="126"/>
      <c r="V5375" s="126"/>
      <c r="W5375" s="126"/>
      <c r="X5375" s="126"/>
      <c r="Y5375" s="126"/>
      <c r="Z5375" s="127"/>
      <c r="AA5375" s="106">
        <v>2131940</v>
      </c>
      <c r="AB5375" s="107"/>
      <c r="AC5375" s="107"/>
      <c r="AD5375" s="107"/>
      <c r="AE5375" s="107"/>
      <c r="AF5375" s="107"/>
      <c r="AG5375" s="107"/>
      <c r="AH5375" s="107"/>
      <c r="AI5375" s="108"/>
      <c r="AJ5375" s="106">
        <v>2331066</v>
      </c>
      <c r="AK5375" s="107"/>
      <c r="AL5375" s="107"/>
      <c r="AM5375" s="107"/>
      <c r="AN5375" s="107"/>
      <c r="AO5375" s="107"/>
      <c r="AP5375" s="107"/>
      <c r="AQ5375" s="107"/>
      <c r="AR5375" s="108"/>
      <c r="AS5375" s="109"/>
      <c r="AT5375" s="110"/>
      <c r="AU5375" s="110"/>
      <c r="AV5375" s="110"/>
      <c r="AW5375" s="110"/>
      <c r="AX5375" s="111"/>
      <c r="AY5375" s="2"/>
      <c r="AZ5375" s="2"/>
      <c r="BA5375" s="2"/>
      <c r="BB5375" s="2"/>
      <c r="BC5375" s="2"/>
      <c r="BD5375" s="2"/>
      <c r="BE5375" s="2"/>
      <c r="BF5375" s="2"/>
      <c r="BG5375" s="2"/>
      <c r="BH5375" s="2"/>
      <c r="BI5375" s="2"/>
      <c r="BJ5375" s="2"/>
      <c r="BK5375" s="2"/>
      <c r="BL5375" s="2"/>
      <c r="BM5375" s="2"/>
      <c r="BN5375" s="2"/>
      <c r="BO5375" s="2"/>
      <c r="BP5375" s="2"/>
      <c r="BQ5375" s="2"/>
      <c r="BR5375" s="2"/>
      <c r="BS5375" s="2"/>
      <c r="BT5375" s="2"/>
      <c r="BU5375" s="2"/>
      <c r="BV5375" s="2"/>
      <c r="BW5375" s="2"/>
      <c r="BX5375" s="2"/>
      <c r="BY5375" s="2"/>
      <c r="BZ5375" s="2"/>
      <c r="CA5375" s="2"/>
      <c r="CB5375" s="2"/>
      <c r="CC5375" s="2"/>
      <c r="CD5375" s="2"/>
      <c r="CE5375" s="2"/>
      <c r="CF5375" s="2"/>
      <c r="CG5375" s="2"/>
      <c r="CH5375" s="2"/>
      <c r="CI5375" s="2"/>
      <c r="CJ5375" s="2"/>
      <c r="CK5375" s="2"/>
      <c r="CL5375" s="2"/>
      <c r="CM5375" s="2"/>
      <c r="CN5375" s="2"/>
      <c r="CO5375" s="2"/>
      <c r="CP5375" s="2"/>
      <c r="CQ5375" s="2"/>
      <c r="CR5375" s="2"/>
      <c r="CS5375" s="2"/>
      <c r="CT5375" s="2"/>
      <c r="CU5375" s="2"/>
      <c r="CV5375" s="2"/>
      <c r="CW5375" s="2"/>
      <c r="CX5375" s="2"/>
      <c r="CY5375" s="2"/>
      <c r="CZ5375" s="2"/>
      <c r="DA5375" s="2"/>
      <c r="DB5375" s="2"/>
      <c r="DC5375" s="2"/>
      <c r="DD5375" s="2"/>
      <c r="DE5375" s="2"/>
      <c r="DF5375" s="2"/>
      <c r="DG5375" s="2"/>
      <c r="DH5375" s="2"/>
      <c r="DI5375" s="2"/>
      <c r="DJ5375" s="2"/>
      <c r="DK5375" s="2"/>
      <c r="DL5375" s="2"/>
      <c r="DM5375" s="2"/>
      <c r="DN5375" s="2"/>
      <c r="DO5375" s="2"/>
      <c r="DP5375" s="2"/>
      <c r="DQ5375" s="2"/>
      <c r="DR5375" s="2"/>
      <c r="DS5375" s="2"/>
      <c r="DT5375" s="2"/>
      <c r="DU5375" s="2"/>
      <c r="DV5375" s="2"/>
      <c r="DW5375" s="2"/>
      <c r="DX5375" s="2"/>
      <c r="DY5375" s="2"/>
      <c r="DZ5375" s="2"/>
      <c r="EA5375" s="2"/>
      <c r="EB5375" s="2"/>
      <c r="EC5375" s="2"/>
      <c r="ED5375" s="2"/>
      <c r="EE5375" s="2"/>
      <c r="EF5375" s="2"/>
      <c r="EG5375" s="2"/>
      <c r="EH5375" s="2"/>
      <c r="EI5375" s="2"/>
      <c r="EJ5375" s="2"/>
      <c r="EK5375" s="2"/>
      <c r="EL5375" s="2"/>
      <c r="EM5375" s="2"/>
      <c r="EN5375" s="2"/>
      <c r="EO5375" s="2"/>
      <c r="EP5375" s="2"/>
      <c r="EQ5375" s="2"/>
      <c r="ER5375" s="2"/>
      <c r="ES5375" s="2"/>
      <c r="ET5375" s="2"/>
      <c r="EU5375" s="2"/>
      <c r="EV5375" s="2"/>
      <c r="EW5375" s="2"/>
      <c r="EX5375" s="2"/>
      <c r="EY5375" s="2"/>
      <c r="EZ5375" s="2"/>
      <c r="FA5375" s="2"/>
      <c r="FB5375" s="2"/>
      <c r="FC5375" s="2"/>
      <c r="FD5375" s="2"/>
      <c r="FE5375" s="2"/>
      <c r="FF5375" s="2"/>
      <c r="FG5375" s="2"/>
      <c r="FH5375" s="2"/>
      <c r="FI5375" s="2"/>
      <c r="FJ5375" s="2"/>
      <c r="FK5375" s="2"/>
      <c r="FL5375" s="2"/>
      <c r="FM5375" s="2"/>
      <c r="FN5375" s="2"/>
      <c r="FO5375" s="2"/>
      <c r="FP5375" s="2"/>
      <c r="FQ5375" s="2"/>
      <c r="FR5375" s="2"/>
      <c r="FS5375" s="2"/>
      <c r="FT5375" s="2"/>
      <c r="FU5375" s="2"/>
      <c r="FV5375" s="2"/>
      <c r="FW5375" s="2"/>
      <c r="FX5375" s="2"/>
      <c r="FY5375" s="2"/>
      <c r="FZ5375" s="2"/>
      <c r="GA5375" s="2"/>
      <c r="GB5375" s="2"/>
      <c r="GC5375" s="2"/>
      <c r="GD5375" s="2"/>
      <c r="GE5375" s="2"/>
      <c r="GF5375" s="2"/>
      <c r="GG5375" s="2"/>
      <c r="GH5375" s="2"/>
      <c r="GI5375" s="2"/>
      <c r="GJ5375" s="2"/>
      <c r="GK5375" s="2"/>
      <c r="GL5375" s="2"/>
      <c r="GM5375" s="2"/>
      <c r="GN5375" s="2"/>
      <c r="GO5375" s="2"/>
      <c r="GP5375" s="2"/>
      <c r="GQ5375" s="2"/>
      <c r="GR5375" s="2"/>
      <c r="GS5375" s="2"/>
      <c r="GT5375" s="2"/>
      <c r="GU5375" s="2"/>
      <c r="GV5375" s="2"/>
      <c r="GW5375" s="2"/>
      <c r="GX5375" s="2"/>
      <c r="GY5375" s="2"/>
      <c r="GZ5375" s="2"/>
      <c r="HA5375" s="2"/>
      <c r="HB5375" s="2"/>
      <c r="HC5375" s="2"/>
      <c r="HD5375" s="2"/>
      <c r="HE5375" s="2"/>
      <c r="HF5375" s="2"/>
      <c r="HG5375" s="2"/>
      <c r="HH5375" s="2"/>
      <c r="HI5375" s="2"/>
      <c r="HJ5375" s="2"/>
      <c r="HK5375" s="2"/>
      <c r="HL5375" s="2"/>
      <c r="HM5375" s="2"/>
      <c r="HN5375" s="2"/>
      <c r="HO5375" s="2"/>
      <c r="HP5375" s="2"/>
      <c r="HQ5375" s="2"/>
      <c r="HR5375" s="2"/>
      <c r="HS5375" s="2"/>
      <c r="HT5375" s="2"/>
      <c r="HU5375" s="2"/>
      <c r="HV5375" s="2"/>
      <c r="HW5375" s="2"/>
      <c r="HX5375" s="2"/>
      <c r="HY5375" s="2"/>
      <c r="HZ5375" s="2"/>
      <c r="IA5375" s="2"/>
      <c r="IB5375" s="2"/>
      <c r="IC5375" s="2"/>
      <c r="ID5375" s="2"/>
      <c r="IE5375" s="2"/>
      <c r="IF5375" s="2"/>
      <c r="IG5375" s="2"/>
      <c r="IH5375" s="2"/>
      <c r="II5375" s="2"/>
      <c r="IJ5375" s="2"/>
      <c r="IK5375" s="2"/>
      <c r="IL5375" s="2"/>
      <c r="IM5375" s="2"/>
      <c r="IN5375" s="2"/>
      <c r="IO5375" s="2"/>
      <c r="IP5375" s="2"/>
      <c r="IQ5375" s="2"/>
    </row>
    <row r="5376" spans="1:251" s="16" customFormat="1" ht="18.75" customHeight="1">
      <c r="A5376" s="8"/>
      <c r="B5376" s="25"/>
      <c r="C5376" s="125" t="s">
        <v>571</v>
      </c>
      <c r="D5376" s="126"/>
      <c r="E5376" s="126"/>
      <c r="F5376" s="126"/>
      <c r="G5376" s="126"/>
      <c r="H5376" s="126"/>
      <c r="I5376" s="126"/>
      <c r="J5376" s="126"/>
      <c r="K5376" s="126"/>
      <c r="L5376" s="126"/>
      <c r="M5376" s="126"/>
      <c r="N5376" s="126"/>
      <c r="O5376" s="126"/>
      <c r="P5376" s="126"/>
      <c r="Q5376" s="126"/>
      <c r="R5376" s="126"/>
      <c r="S5376" s="126"/>
      <c r="T5376" s="126"/>
      <c r="U5376" s="126"/>
      <c r="V5376" s="126"/>
      <c r="W5376" s="126"/>
      <c r="X5376" s="126"/>
      <c r="Y5376" s="126"/>
      <c r="Z5376" s="127"/>
      <c r="AA5376" s="106">
        <v>1481830</v>
      </c>
      <c r="AB5376" s="107"/>
      <c r="AC5376" s="107"/>
      <c r="AD5376" s="107"/>
      <c r="AE5376" s="107"/>
      <c r="AF5376" s="107"/>
      <c r="AG5376" s="107"/>
      <c r="AH5376" s="107"/>
      <c r="AI5376" s="108"/>
      <c r="AJ5376" s="106">
        <v>1607517</v>
      </c>
      <c r="AK5376" s="107"/>
      <c r="AL5376" s="107"/>
      <c r="AM5376" s="107"/>
      <c r="AN5376" s="107"/>
      <c r="AO5376" s="107"/>
      <c r="AP5376" s="107"/>
      <c r="AQ5376" s="107"/>
      <c r="AR5376" s="108"/>
      <c r="AS5376" s="109"/>
      <c r="AT5376" s="110"/>
      <c r="AU5376" s="110"/>
      <c r="AV5376" s="110"/>
      <c r="AW5376" s="110"/>
      <c r="AX5376" s="111"/>
      <c r="AY5376" s="2"/>
      <c r="AZ5376" s="2"/>
      <c r="BA5376" s="2"/>
      <c r="BB5376" s="2"/>
      <c r="BC5376" s="2"/>
      <c r="BD5376" s="2"/>
      <c r="BE5376" s="2"/>
      <c r="BF5376" s="2"/>
      <c r="BG5376" s="2"/>
      <c r="BH5376" s="2"/>
      <c r="BI5376" s="2"/>
      <c r="BJ5376" s="2"/>
      <c r="BK5376" s="2"/>
      <c r="BL5376" s="2"/>
      <c r="BM5376" s="2"/>
      <c r="BN5376" s="2"/>
      <c r="BO5376" s="2"/>
      <c r="BP5376" s="2"/>
      <c r="BQ5376" s="2"/>
      <c r="BR5376" s="2"/>
      <c r="BS5376" s="2"/>
      <c r="BT5376" s="2"/>
      <c r="BU5376" s="2"/>
      <c r="BV5376" s="2"/>
      <c r="BW5376" s="2"/>
      <c r="BX5376" s="2"/>
      <c r="BY5376" s="2"/>
      <c r="BZ5376" s="2"/>
      <c r="CA5376" s="2"/>
      <c r="CB5376" s="2"/>
      <c r="CC5376" s="2"/>
      <c r="CD5376" s="2"/>
      <c r="CE5376" s="2"/>
      <c r="CF5376" s="2"/>
      <c r="CG5376" s="2"/>
      <c r="CH5376" s="2"/>
      <c r="CI5376" s="2"/>
      <c r="CJ5376" s="2"/>
      <c r="CK5376" s="2"/>
      <c r="CL5376" s="2"/>
      <c r="CM5376" s="2"/>
      <c r="CN5376" s="2"/>
      <c r="CO5376" s="2"/>
      <c r="CP5376" s="2"/>
      <c r="CQ5376" s="2"/>
      <c r="CR5376" s="2"/>
      <c r="CS5376" s="2"/>
      <c r="CT5376" s="2"/>
      <c r="CU5376" s="2"/>
      <c r="CV5376" s="2"/>
      <c r="CW5376" s="2"/>
      <c r="CX5376" s="2"/>
      <c r="CY5376" s="2"/>
      <c r="CZ5376" s="2"/>
      <c r="DA5376" s="2"/>
      <c r="DB5376" s="2"/>
      <c r="DC5376" s="2"/>
      <c r="DD5376" s="2"/>
      <c r="DE5376" s="2"/>
      <c r="DF5376" s="2"/>
      <c r="DG5376" s="2"/>
      <c r="DH5376" s="2"/>
      <c r="DI5376" s="2"/>
      <c r="DJ5376" s="2"/>
      <c r="DK5376" s="2"/>
      <c r="DL5376" s="2"/>
      <c r="DM5376" s="2"/>
      <c r="DN5376" s="2"/>
      <c r="DO5376" s="2"/>
      <c r="DP5376" s="2"/>
      <c r="DQ5376" s="2"/>
      <c r="DR5376" s="2"/>
      <c r="DS5376" s="2"/>
      <c r="DT5376" s="2"/>
      <c r="DU5376" s="2"/>
      <c r="DV5376" s="2"/>
      <c r="DW5376" s="2"/>
      <c r="DX5376" s="2"/>
      <c r="DY5376" s="2"/>
      <c r="DZ5376" s="2"/>
      <c r="EA5376" s="2"/>
      <c r="EB5376" s="2"/>
      <c r="EC5376" s="2"/>
      <c r="ED5376" s="2"/>
      <c r="EE5376" s="2"/>
      <c r="EF5376" s="2"/>
      <c r="EG5376" s="2"/>
      <c r="EH5376" s="2"/>
      <c r="EI5376" s="2"/>
      <c r="EJ5376" s="2"/>
      <c r="EK5376" s="2"/>
      <c r="EL5376" s="2"/>
      <c r="EM5376" s="2"/>
      <c r="EN5376" s="2"/>
      <c r="EO5376" s="2"/>
      <c r="EP5376" s="2"/>
      <c r="EQ5376" s="2"/>
      <c r="ER5376" s="2"/>
      <c r="ES5376" s="2"/>
      <c r="ET5376" s="2"/>
      <c r="EU5376" s="2"/>
      <c r="EV5376" s="2"/>
      <c r="EW5376" s="2"/>
      <c r="EX5376" s="2"/>
      <c r="EY5376" s="2"/>
      <c r="EZ5376" s="2"/>
      <c r="FA5376" s="2"/>
      <c r="FB5376" s="2"/>
      <c r="FC5376" s="2"/>
      <c r="FD5376" s="2"/>
      <c r="FE5376" s="2"/>
      <c r="FF5376" s="2"/>
      <c r="FG5376" s="2"/>
      <c r="FH5376" s="2"/>
      <c r="FI5376" s="2"/>
      <c r="FJ5376" s="2"/>
      <c r="FK5376" s="2"/>
      <c r="FL5376" s="2"/>
      <c r="FM5376" s="2"/>
      <c r="FN5376" s="2"/>
      <c r="FO5376" s="2"/>
      <c r="FP5376" s="2"/>
      <c r="FQ5376" s="2"/>
      <c r="FR5376" s="2"/>
      <c r="FS5376" s="2"/>
      <c r="FT5376" s="2"/>
      <c r="FU5376" s="2"/>
      <c r="FV5376" s="2"/>
      <c r="FW5376" s="2"/>
      <c r="FX5376" s="2"/>
      <c r="FY5376" s="2"/>
      <c r="FZ5376" s="2"/>
      <c r="GA5376" s="2"/>
      <c r="GB5376" s="2"/>
      <c r="GC5376" s="2"/>
      <c r="GD5376" s="2"/>
      <c r="GE5376" s="2"/>
      <c r="GF5376" s="2"/>
      <c r="GG5376" s="2"/>
      <c r="GH5376" s="2"/>
      <c r="GI5376" s="2"/>
      <c r="GJ5376" s="2"/>
      <c r="GK5376" s="2"/>
      <c r="GL5376" s="2"/>
      <c r="GM5376" s="2"/>
      <c r="GN5376" s="2"/>
      <c r="GO5376" s="2"/>
      <c r="GP5376" s="2"/>
      <c r="GQ5376" s="2"/>
      <c r="GR5376" s="2"/>
      <c r="GS5376" s="2"/>
      <c r="GT5376" s="2"/>
      <c r="GU5376" s="2"/>
      <c r="GV5376" s="2"/>
      <c r="GW5376" s="2"/>
      <c r="GX5376" s="2"/>
      <c r="GY5376" s="2"/>
      <c r="GZ5376" s="2"/>
      <c r="HA5376" s="2"/>
      <c r="HB5376" s="2"/>
      <c r="HC5376" s="2"/>
      <c r="HD5376" s="2"/>
      <c r="HE5376" s="2"/>
      <c r="HF5376" s="2"/>
      <c r="HG5376" s="2"/>
      <c r="HH5376" s="2"/>
      <c r="HI5376" s="2"/>
      <c r="HJ5376" s="2"/>
      <c r="HK5376" s="2"/>
      <c r="HL5376" s="2"/>
      <c r="HM5376" s="2"/>
      <c r="HN5376" s="2"/>
      <c r="HO5376" s="2"/>
      <c r="HP5376" s="2"/>
      <c r="HQ5376" s="2"/>
      <c r="HR5376" s="2"/>
      <c r="HS5376" s="2"/>
      <c r="HT5376" s="2"/>
      <c r="HU5376" s="2"/>
      <c r="HV5376" s="2"/>
      <c r="HW5376" s="2"/>
      <c r="HX5376" s="2"/>
      <c r="HY5376" s="2"/>
      <c r="HZ5376" s="2"/>
      <c r="IA5376" s="2"/>
      <c r="IB5376" s="2"/>
      <c r="IC5376" s="2"/>
      <c r="ID5376" s="2"/>
      <c r="IE5376" s="2"/>
      <c r="IF5376" s="2"/>
      <c r="IG5376" s="2"/>
      <c r="IH5376" s="2"/>
      <c r="II5376" s="2"/>
      <c r="IJ5376" s="2"/>
      <c r="IK5376" s="2"/>
      <c r="IL5376" s="2"/>
      <c r="IM5376" s="2"/>
      <c r="IN5376" s="2"/>
      <c r="IO5376" s="2"/>
      <c r="IP5376" s="2"/>
      <c r="IQ5376" s="2"/>
    </row>
    <row r="5377" spans="1:251" s="16" customFormat="1" ht="18.75" customHeight="1">
      <c r="A5377" s="8"/>
      <c r="B5377" s="25"/>
      <c r="C5377" s="125" t="s">
        <v>572</v>
      </c>
      <c r="D5377" s="126"/>
      <c r="E5377" s="126"/>
      <c r="F5377" s="126"/>
      <c r="G5377" s="126"/>
      <c r="H5377" s="126"/>
      <c r="I5377" s="126"/>
      <c r="J5377" s="126"/>
      <c r="K5377" s="126"/>
      <c r="L5377" s="126"/>
      <c r="M5377" s="126"/>
      <c r="N5377" s="126"/>
      <c r="O5377" s="126"/>
      <c r="P5377" s="126"/>
      <c r="Q5377" s="126"/>
      <c r="R5377" s="126"/>
      <c r="S5377" s="126"/>
      <c r="T5377" s="126"/>
      <c r="U5377" s="126"/>
      <c r="V5377" s="126"/>
      <c r="W5377" s="126"/>
      <c r="X5377" s="126"/>
      <c r="Y5377" s="126"/>
      <c r="Z5377" s="127"/>
      <c r="AA5377" s="106">
        <v>0</v>
      </c>
      <c r="AB5377" s="107"/>
      <c r="AC5377" s="107"/>
      <c r="AD5377" s="107"/>
      <c r="AE5377" s="107"/>
      <c r="AF5377" s="107"/>
      <c r="AG5377" s="107"/>
      <c r="AH5377" s="107"/>
      <c r="AI5377" s="108"/>
      <c r="AJ5377" s="106">
        <v>20725</v>
      </c>
      <c r="AK5377" s="107"/>
      <c r="AL5377" s="107"/>
      <c r="AM5377" s="107"/>
      <c r="AN5377" s="107"/>
      <c r="AO5377" s="107"/>
      <c r="AP5377" s="107"/>
      <c r="AQ5377" s="107"/>
      <c r="AR5377" s="108"/>
      <c r="AS5377" s="109"/>
      <c r="AT5377" s="110"/>
      <c r="AU5377" s="110"/>
      <c r="AV5377" s="110"/>
      <c r="AW5377" s="110"/>
      <c r="AX5377" s="111"/>
      <c r="AY5377" s="2"/>
      <c r="AZ5377" s="2"/>
      <c r="BA5377" s="2"/>
      <c r="BB5377" s="2"/>
      <c r="BC5377" s="2"/>
      <c r="BD5377" s="2"/>
      <c r="BE5377" s="2"/>
      <c r="BF5377" s="2"/>
      <c r="BG5377" s="2"/>
      <c r="BH5377" s="2"/>
      <c r="BI5377" s="2"/>
      <c r="BJ5377" s="2"/>
      <c r="BK5377" s="2"/>
      <c r="BL5377" s="2"/>
      <c r="BM5377" s="2"/>
      <c r="BN5377" s="2"/>
      <c r="BO5377" s="2"/>
      <c r="BP5377" s="2"/>
      <c r="BQ5377" s="2"/>
      <c r="BR5377" s="2"/>
      <c r="BS5377" s="2"/>
      <c r="BT5377" s="2"/>
      <c r="BU5377" s="2"/>
      <c r="BV5377" s="2"/>
      <c r="BW5377" s="2"/>
      <c r="BX5377" s="2"/>
      <c r="BY5377" s="2"/>
      <c r="BZ5377" s="2"/>
      <c r="CA5377" s="2"/>
      <c r="CB5377" s="2"/>
      <c r="CC5377" s="2"/>
      <c r="CD5377" s="2"/>
      <c r="CE5377" s="2"/>
      <c r="CF5377" s="2"/>
      <c r="CG5377" s="2"/>
      <c r="CH5377" s="2"/>
      <c r="CI5377" s="2"/>
      <c r="CJ5377" s="2"/>
      <c r="CK5377" s="2"/>
      <c r="CL5377" s="2"/>
      <c r="CM5377" s="2"/>
      <c r="CN5377" s="2"/>
      <c r="CO5377" s="2"/>
      <c r="CP5377" s="2"/>
      <c r="CQ5377" s="2"/>
      <c r="CR5377" s="2"/>
      <c r="CS5377" s="2"/>
      <c r="CT5377" s="2"/>
      <c r="CU5377" s="2"/>
      <c r="CV5377" s="2"/>
      <c r="CW5377" s="2"/>
      <c r="CX5377" s="2"/>
      <c r="CY5377" s="2"/>
      <c r="CZ5377" s="2"/>
      <c r="DA5377" s="2"/>
      <c r="DB5377" s="2"/>
      <c r="DC5377" s="2"/>
      <c r="DD5377" s="2"/>
      <c r="DE5377" s="2"/>
      <c r="DF5377" s="2"/>
      <c r="DG5377" s="2"/>
      <c r="DH5377" s="2"/>
      <c r="DI5377" s="2"/>
      <c r="DJ5377" s="2"/>
      <c r="DK5377" s="2"/>
      <c r="DL5377" s="2"/>
      <c r="DM5377" s="2"/>
      <c r="DN5377" s="2"/>
      <c r="DO5377" s="2"/>
      <c r="DP5377" s="2"/>
      <c r="DQ5377" s="2"/>
      <c r="DR5377" s="2"/>
      <c r="DS5377" s="2"/>
      <c r="DT5377" s="2"/>
      <c r="DU5377" s="2"/>
      <c r="DV5377" s="2"/>
      <c r="DW5377" s="2"/>
      <c r="DX5377" s="2"/>
      <c r="DY5377" s="2"/>
      <c r="DZ5377" s="2"/>
      <c r="EA5377" s="2"/>
      <c r="EB5377" s="2"/>
      <c r="EC5377" s="2"/>
      <c r="ED5377" s="2"/>
      <c r="EE5377" s="2"/>
      <c r="EF5377" s="2"/>
      <c r="EG5377" s="2"/>
      <c r="EH5377" s="2"/>
      <c r="EI5377" s="2"/>
      <c r="EJ5377" s="2"/>
      <c r="EK5377" s="2"/>
      <c r="EL5377" s="2"/>
      <c r="EM5377" s="2"/>
      <c r="EN5377" s="2"/>
      <c r="EO5377" s="2"/>
      <c r="EP5377" s="2"/>
      <c r="EQ5377" s="2"/>
      <c r="ER5377" s="2"/>
      <c r="ES5377" s="2"/>
      <c r="ET5377" s="2"/>
      <c r="EU5377" s="2"/>
      <c r="EV5377" s="2"/>
      <c r="EW5377" s="2"/>
      <c r="EX5377" s="2"/>
      <c r="EY5377" s="2"/>
      <c r="EZ5377" s="2"/>
      <c r="FA5377" s="2"/>
      <c r="FB5377" s="2"/>
      <c r="FC5377" s="2"/>
      <c r="FD5377" s="2"/>
      <c r="FE5377" s="2"/>
      <c r="FF5377" s="2"/>
      <c r="FG5377" s="2"/>
      <c r="FH5377" s="2"/>
      <c r="FI5377" s="2"/>
      <c r="FJ5377" s="2"/>
      <c r="FK5377" s="2"/>
      <c r="FL5377" s="2"/>
      <c r="FM5377" s="2"/>
      <c r="FN5377" s="2"/>
      <c r="FO5377" s="2"/>
      <c r="FP5377" s="2"/>
      <c r="FQ5377" s="2"/>
      <c r="FR5377" s="2"/>
      <c r="FS5377" s="2"/>
      <c r="FT5377" s="2"/>
      <c r="FU5377" s="2"/>
      <c r="FV5377" s="2"/>
      <c r="FW5377" s="2"/>
      <c r="FX5377" s="2"/>
      <c r="FY5377" s="2"/>
      <c r="FZ5377" s="2"/>
      <c r="GA5377" s="2"/>
      <c r="GB5377" s="2"/>
      <c r="GC5377" s="2"/>
      <c r="GD5377" s="2"/>
      <c r="GE5377" s="2"/>
      <c r="GF5377" s="2"/>
      <c r="GG5377" s="2"/>
      <c r="GH5377" s="2"/>
      <c r="GI5377" s="2"/>
      <c r="GJ5377" s="2"/>
      <c r="GK5377" s="2"/>
      <c r="GL5377" s="2"/>
      <c r="GM5377" s="2"/>
      <c r="GN5377" s="2"/>
      <c r="GO5377" s="2"/>
      <c r="GP5377" s="2"/>
      <c r="GQ5377" s="2"/>
      <c r="GR5377" s="2"/>
      <c r="GS5377" s="2"/>
      <c r="GT5377" s="2"/>
      <c r="GU5377" s="2"/>
      <c r="GV5377" s="2"/>
      <c r="GW5377" s="2"/>
      <c r="GX5377" s="2"/>
      <c r="GY5377" s="2"/>
      <c r="GZ5377" s="2"/>
      <c r="HA5377" s="2"/>
      <c r="HB5377" s="2"/>
      <c r="HC5377" s="2"/>
      <c r="HD5377" s="2"/>
      <c r="HE5377" s="2"/>
      <c r="HF5377" s="2"/>
      <c r="HG5377" s="2"/>
      <c r="HH5377" s="2"/>
      <c r="HI5377" s="2"/>
      <c r="HJ5377" s="2"/>
      <c r="HK5377" s="2"/>
      <c r="HL5377" s="2"/>
      <c r="HM5377" s="2"/>
      <c r="HN5377" s="2"/>
      <c r="HO5377" s="2"/>
      <c r="HP5377" s="2"/>
      <c r="HQ5377" s="2"/>
      <c r="HR5377" s="2"/>
      <c r="HS5377" s="2"/>
      <c r="HT5377" s="2"/>
      <c r="HU5377" s="2"/>
      <c r="HV5377" s="2"/>
      <c r="HW5377" s="2"/>
      <c r="HX5377" s="2"/>
      <c r="HY5377" s="2"/>
      <c r="HZ5377" s="2"/>
      <c r="IA5377" s="2"/>
      <c r="IB5377" s="2"/>
      <c r="IC5377" s="2"/>
      <c r="ID5377" s="2"/>
      <c r="IE5377" s="2"/>
      <c r="IF5377" s="2"/>
      <c r="IG5377" s="2"/>
      <c r="IH5377" s="2"/>
      <c r="II5377" s="2"/>
      <c r="IJ5377" s="2"/>
      <c r="IK5377" s="2"/>
      <c r="IL5377" s="2"/>
      <c r="IM5377" s="2"/>
      <c r="IN5377" s="2"/>
      <c r="IO5377" s="2"/>
      <c r="IP5377" s="2"/>
      <c r="IQ5377" s="2"/>
    </row>
    <row r="5378" spans="1:251" s="16" customFormat="1" ht="18.75" customHeight="1">
      <c r="A5378" s="8"/>
      <c r="B5378" s="25"/>
      <c r="C5378" s="125" t="s">
        <v>573</v>
      </c>
      <c r="D5378" s="126"/>
      <c r="E5378" s="126"/>
      <c r="F5378" s="126"/>
      <c r="G5378" s="126"/>
      <c r="H5378" s="126"/>
      <c r="I5378" s="126"/>
      <c r="J5378" s="126"/>
      <c r="K5378" s="126"/>
      <c r="L5378" s="126"/>
      <c r="M5378" s="126"/>
      <c r="N5378" s="126"/>
      <c r="O5378" s="126"/>
      <c r="P5378" s="126"/>
      <c r="Q5378" s="126"/>
      <c r="R5378" s="126"/>
      <c r="S5378" s="126"/>
      <c r="T5378" s="126"/>
      <c r="U5378" s="126"/>
      <c r="V5378" s="126"/>
      <c r="W5378" s="126"/>
      <c r="X5378" s="126"/>
      <c r="Y5378" s="126"/>
      <c r="Z5378" s="127"/>
      <c r="AA5378" s="106">
        <v>3850</v>
      </c>
      <c r="AB5378" s="107"/>
      <c r="AC5378" s="107"/>
      <c r="AD5378" s="107"/>
      <c r="AE5378" s="107"/>
      <c r="AF5378" s="107"/>
      <c r="AG5378" s="107"/>
      <c r="AH5378" s="107"/>
      <c r="AI5378" s="108"/>
      <c r="AJ5378" s="106">
        <v>1251</v>
      </c>
      <c r="AK5378" s="107"/>
      <c r="AL5378" s="107"/>
      <c r="AM5378" s="107"/>
      <c r="AN5378" s="107"/>
      <c r="AO5378" s="107"/>
      <c r="AP5378" s="107"/>
      <c r="AQ5378" s="107"/>
      <c r="AR5378" s="108"/>
      <c r="AS5378" s="109"/>
      <c r="AT5378" s="110"/>
      <c r="AU5378" s="110"/>
      <c r="AV5378" s="110"/>
      <c r="AW5378" s="110"/>
      <c r="AX5378" s="111"/>
      <c r="AY5378" s="2"/>
      <c r="AZ5378" s="2"/>
      <c r="BA5378" s="2"/>
      <c r="BB5378" s="2"/>
      <c r="BC5378" s="2"/>
      <c r="BD5378" s="2"/>
      <c r="BE5378" s="2"/>
      <c r="BF5378" s="2"/>
      <c r="BG5378" s="2"/>
      <c r="BH5378" s="2"/>
      <c r="BI5378" s="2"/>
      <c r="BJ5378" s="2"/>
      <c r="BK5378" s="2"/>
      <c r="BL5378" s="2"/>
      <c r="BM5378" s="2"/>
      <c r="BN5378" s="2"/>
      <c r="BO5378" s="2"/>
      <c r="BP5378" s="2"/>
      <c r="BQ5378" s="2"/>
      <c r="BR5378" s="2"/>
      <c r="BS5378" s="2"/>
      <c r="BT5378" s="2"/>
      <c r="BU5378" s="2"/>
      <c r="BV5378" s="2"/>
      <c r="BW5378" s="2"/>
      <c r="BX5378" s="2"/>
      <c r="BY5378" s="2"/>
      <c r="BZ5378" s="2"/>
      <c r="CA5378" s="2"/>
      <c r="CB5378" s="2"/>
      <c r="CC5378" s="2"/>
      <c r="CD5378" s="2"/>
      <c r="CE5378" s="2"/>
      <c r="CF5378" s="2"/>
      <c r="CG5378" s="2"/>
      <c r="CH5378" s="2"/>
      <c r="CI5378" s="2"/>
      <c r="CJ5378" s="2"/>
      <c r="CK5378" s="2"/>
      <c r="CL5378" s="2"/>
      <c r="CM5378" s="2"/>
      <c r="CN5378" s="2"/>
      <c r="CO5378" s="2"/>
      <c r="CP5378" s="2"/>
      <c r="CQ5378" s="2"/>
      <c r="CR5378" s="2"/>
      <c r="CS5378" s="2"/>
      <c r="CT5378" s="2"/>
      <c r="CU5378" s="2"/>
      <c r="CV5378" s="2"/>
      <c r="CW5378" s="2"/>
      <c r="CX5378" s="2"/>
      <c r="CY5378" s="2"/>
      <c r="CZ5378" s="2"/>
      <c r="DA5378" s="2"/>
      <c r="DB5378" s="2"/>
      <c r="DC5378" s="2"/>
      <c r="DD5378" s="2"/>
      <c r="DE5378" s="2"/>
      <c r="DF5378" s="2"/>
      <c r="DG5378" s="2"/>
      <c r="DH5378" s="2"/>
      <c r="DI5378" s="2"/>
      <c r="DJ5378" s="2"/>
      <c r="DK5378" s="2"/>
      <c r="DL5378" s="2"/>
      <c r="DM5378" s="2"/>
      <c r="DN5378" s="2"/>
      <c r="DO5378" s="2"/>
      <c r="DP5378" s="2"/>
      <c r="DQ5378" s="2"/>
      <c r="DR5378" s="2"/>
      <c r="DS5378" s="2"/>
      <c r="DT5378" s="2"/>
      <c r="DU5378" s="2"/>
      <c r="DV5378" s="2"/>
      <c r="DW5378" s="2"/>
      <c r="DX5378" s="2"/>
      <c r="DY5378" s="2"/>
      <c r="DZ5378" s="2"/>
      <c r="EA5378" s="2"/>
      <c r="EB5378" s="2"/>
      <c r="EC5378" s="2"/>
      <c r="ED5378" s="2"/>
      <c r="EE5378" s="2"/>
      <c r="EF5378" s="2"/>
      <c r="EG5378" s="2"/>
      <c r="EH5378" s="2"/>
      <c r="EI5378" s="2"/>
      <c r="EJ5378" s="2"/>
      <c r="EK5378" s="2"/>
      <c r="EL5378" s="2"/>
      <c r="EM5378" s="2"/>
      <c r="EN5378" s="2"/>
      <c r="EO5378" s="2"/>
      <c r="EP5378" s="2"/>
      <c r="EQ5378" s="2"/>
      <c r="ER5378" s="2"/>
      <c r="ES5378" s="2"/>
      <c r="ET5378" s="2"/>
      <c r="EU5378" s="2"/>
      <c r="EV5378" s="2"/>
      <c r="EW5378" s="2"/>
      <c r="EX5378" s="2"/>
      <c r="EY5378" s="2"/>
      <c r="EZ5378" s="2"/>
      <c r="FA5378" s="2"/>
      <c r="FB5378" s="2"/>
      <c r="FC5378" s="2"/>
      <c r="FD5378" s="2"/>
      <c r="FE5378" s="2"/>
      <c r="FF5378" s="2"/>
      <c r="FG5378" s="2"/>
      <c r="FH5378" s="2"/>
      <c r="FI5378" s="2"/>
      <c r="FJ5378" s="2"/>
      <c r="FK5378" s="2"/>
      <c r="FL5378" s="2"/>
      <c r="FM5378" s="2"/>
      <c r="FN5378" s="2"/>
      <c r="FO5378" s="2"/>
      <c r="FP5378" s="2"/>
      <c r="FQ5378" s="2"/>
      <c r="FR5378" s="2"/>
      <c r="FS5378" s="2"/>
      <c r="FT5378" s="2"/>
      <c r="FU5378" s="2"/>
      <c r="FV5378" s="2"/>
      <c r="FW5378" s="2"/>
      <c r="FX5378" s="2"/>
      <c r="FY5378" s="2"/>
      <c r="FZ5378" s="2"/>
      <c r="GA5378" s="2"/>
      <c r="GB5378" s="2"/>
      <c r="GC5378" s="2"/>
      <c r="GD5378" s="2"/>
      <c r="GE5378" s="2"/>
      <c r="GF5378" s="2"/>
      <c r="GG5378" s="2"/>
      <c r="GH5378" s="2"/>
      <c r="GI5378" s="2"/>
      <c r="GJ5378" s="2"/>
      <c r="GK5378" s="2"/>
      <c r="GL5378" s="2"/>
      <c r="GM5378" s="2"/>
      <c r="GN5378" s="2"/>
      <c r="GO5378" s="2"/>
      <c r="GP5378" s="2"/>
      <c r="GQ5378" s="2"/>
      <c r="GR5378" s="2"/>
      <c r="GS5378" s="2"/>
      <c r="GT5378" s="2"/>
      <c r="GU5378" s="2"/>
      <c r="GV5378" s="2"/>
      <c r="GW5378" s="2"/>
      <c r="GX5378" s="2"/>
      <c r="GY5378" s="2"/>
      <c r="GZ5378" s="2"/>
      <c r="HA5378" s="2"/>
      <c r="HB5378" s="2"/>
      <c r="HC5378" s="2"/>
      <c r="HD5378" s="2"/>
      <c r="HE5378" s="2"/>
      <c r="HF5378" s="2"/>
      <c r="HG5378" s="2"/>
      <c r="HH5378" s="2"/>
      <c r="HI5378" s="2"/>
      <c r="HJ5378" s="2"/>
      <c r="HK5378" s="2"/>
      <c r="HL5378" s="2"/>
      <c r="HM5378" s="2"/>
      <c r="HN5378" s="2"/>
      <c r="HO5378" s="2"/>
      <c r="HP5378" s="2"/>
      <c r="HQ5378" s="2"/>
      <c r="HR5378" s="2"/>
      <c r="HS5378" s="2"/>
      <c r="HT5378" s="2"/>
      <c r="HU5378" s="2"/>
      <c r="HV5378" s="2"/>
      <c r="HW5378" s="2"/>
      <c r="HX5378" s="2"/>
      <c r="HY5378" s="2"/>
      <c r="HZ5378" s="2"/>
      <c r="IA5378" s="2"/>
      <c r="IB5378" s="2"/>
      <c r="IC5378" s="2"/>
      <c r="ID5378" s="2"/>
      <c r="IE5378" s="2"/>
      <c r="IF5378" s="2"/>
      <c r="IG5378" s="2"/>
      <c r="IH5378" s="2"/>
      <c r="II5378" s="2"/>
      <c r="IJ5378" s="2"/>
      <c r="IK5378" s="2"/>
      <c r="IL5378" s="2"/>
      <c r="IM5378" s="2"/>
      <c r="IN5378" s="2"/>
      <c r="IO5378" s="2"/>
      <c r="IP5378" s="2"/>
      <c r="IQ5378" s="2"/>
    </row>
    <row r="5379" spans="1:251" s="16" customFormat="1" ht="18.75" customHeight="1" thickBot="1">
      <c r="A5379" s="17"/>
      <c r="B5379" s="136" t="s">
        <v>13</v>
      </c>
      <c r="C5379" s="137"/>
      <c r="D5379" s="137"/>
      <c r="E5379" s="137"/>
      <c r="F5379" s="137"/>
      <c r="G5379" s="137"/>
      <c r="H5379" s="137"/>
      <c r="I5379" s="137"/>
      <c r="J5379" s="137"/>
      <c r="K5379" s="137"/>
      <c r="L5379" s="137"/>
      <c r="M5379" s="137"/>
      <c r="N5379" s="137"/>
      <c r="O5379" s="137"/>
      <c r="P5379" s="137"/>
      <c r="Q5379" s="137"/>
      <c r="R5379" s="137"/>
      <c r="S5379" s="137"/>
      <c r="T5379" s="137"/>
      <c r="U5379" s="137"/>
      <c r="V5379" s="137"/>
      <c r="W5379" s="137"/>
      <c r="X5379" s="137"/>
      <c r="Y5379" s="137"/>
      <c r="Z5379" s="138"/>
      <c r="AA5379" s="115">
        <f>SUM($AA$5374:$AA$5378)</f>
        <v>38040392</v>
      </c>
      <c r="AB5379" s="116"/>
      <c r="AC5379" s="116"/>
      <c r="AD5379" s="116"/>
      <c r="AE5379" s="116"/>
      <c r="AF5379" s="116"/>
      <c r="AG5379" s="116"/>
      <c r="AH5379" s="116"/>
      <c r="AI5379" s="117"/>
      <c r="AJ5379" s="115">
        <f>SUM($AJ$5374:$AJ$5378)</f>
        <v>38342220</v>
      </c>
      <c r="AK5379" s="116"/>
      <c r="AL5379" s="116"/>
      <c r="AM5379" s="116"/>
      <c r="AN5379" s="116"/>
      <c r="AO5379" s="116"/>
      <c r="AP5379" s="116"/>
      <c r="AQ5379" s="116"/>
      <c r="AR5379" s="117"/>
      <c r="AS5379" s="112"/>
      <c r="AT5379" s="113"/>
      <c r="AU5379" s="113"/>
      <c r="AV5379" s="113"/>
      <c r="AW5379" s="113"/>
      <c r="AX5379" s="114"/>
      <c r="AY5379" s="2"/>
      <c r="AZ5379" s="2"/>
      <c r="BA5379" s="2"/>
      <c r="BB5379" s="2"/>
      <c r="BC5379" s="2"/>
      <c r="BD5379" s="2"/>
      <c r="BE5379" s="2"/>
      <c r="BF5379" s="2"/>
      <c r="BG5379" s="2"/>
      <c r="BH5379" s="2"/>
      <c r="BI5379" s="2"/>
      <c r="BJ5379" s="2"/>
      <c r="BK5379" s="2"/>
      <c r="BL5379" s="2"/>
      <c r="BM5379" s="2"/>
      <c r="BN5379" s="2"/>
      <c r="BO5379" s="2"/>
      <c r="BP5379" s="2"/>
      <c r="BQ5379" s="2"/>
      <c r="BR5379" s="2"/>
      <c r="BS5379" s="2"/>
      <c r="BT5379" s="2"/>
      <c r="BU5379" s="2"/>
      <c r="BV5379" s="2"/>
      <c r="BW5379" s="2"/>
      <c r="BX5379" s="2"/>
      <c r="BY5379" s="2"/>
      <c r="BZ5379" s="2"/>
      <c r="CA5379" s="2"/>
      <c r="CB5379" s="2"/>
      <c r="CC5379" s="2"/>
      <c r="CD5379" s="2"/>
      <c r="CE5379" s="2"/>
      <c r="CF5379" s="2"/>
      <c r="CG5379" s="2"/>
      <c r="CH5379" s="2"/>
      <c r="CI5379" s="2"/>
      <c r="CJ5379" s="2"/>
      <c r="CK5379" s="2"/>
      <c r="CL5379" s="2"/>
      <c r="CM5379" s="2"/>
      <c r="CN5379" s="2"/>
      <c r="CO5379" s="2"/>
      <c r="CP5379" s="2"/>
      <c r="CQ5379" s="2"/>
      <c r="CR5379" s="2"/>
      <c r="CS5379" s="2"/>
      <c r="CT5379" s="2"/>
      <c r="CU5379" s="2"/>
      <c r="CV5379" s="2"/>
      <c r="CW5379" s="2"/>
      <c r="CX5379" s="2"/>
      <c r="CY5379" s="2"/>
      <c r="CZ5379" s="2"/>
      <c r="DA5379" s="2"/>
      <c r="DB5379" s="2"/>
      <c r="DC5379" s="2"/>
      <c r="DD5379" s="2"/>
      <c r="DE5379" s="2"/>
      <c r="DF5379" s="2"/>
      <c r="DG5379" s="2"/>
      <c r="DH5379" s="2"/>
      <c r="DI5379" s="2"/>
      <c r="DJ5379" s="2"/>
      <c r="DK5379" s="2"/>
      <c r="DL5379" s="2"/>
      <c r="DM5379" s="2"/>
      <c r="DN5379" s="2"/>
      <c r="DO5379" s="2"/>
      <c r="DP5379" s="2"/>
      <c r="DQ5379" s="2"/>
      <c r="DR5379" s="2"/>
      <c r="DS5379" s="2"/>
      <c r="DT5379" s="2"/>
      <c r="DU5379" s="2"/>
      <c r="DV5379" s="2"/>
      <c r="DW5379" s="2"/>
      <c r="DX5379" s="2"/>
      <c r="DY5379" s="2"/>
      <c r="DZ5379" s="2"/>
      <c r="EA5379" s="2"/>
      <c r="EB5379" s="2"/>
      <c r="EC5379" s="2"/>
      <c r="ED5379" s="2"/>
      <c r="EE5379" s="2"/>
      <c r="EF5379" s="2"/>
      <c r="EG5379" s="2"/>
      <c r="EH5379" s="2"/>
      <c r="EI5379" s="2"/>
      <c r="EJ5379" s="2"/>
      <c r="EK5379" s="2"/>
      <c r="EL5379" s="2"/>
      <c r="EM5379" s="2"/>
      <c r="EN5379" s="2"/>
      <c r="EO5379" s="2"/>
      <c r="EP5379" s="2"/>
      <c r="EQ5379" s="2"/>
      <c r="ER5379" s="2"/>
      <c r="ES5379" s="2"/>
      <c r="ET5379" s="2"/>
      <c r="EU5379" s="2"/>
      <c r="EV5379" s="2"/>
      <c r="EW5379" s="2"/>
      <c r="EX5379" s="2"/>
      <c r="EY5379" s="2"/>
      <c r="EZ5379" s="2"/>
      <c r="FA5379" s="2"/>
      <c r="FB5379" s="2"/>
      <c r="FC5379" s="2"/>
      <c r="FD5379" s="2"/>
      <c r="FE5379" s="2"/>
      <c r="FF5379" s="2"/>
      <c r="FG5379" s="2"/>
      <c r="FH5379" s="2"/>
      <c r="FI5379" s="2"/>
      <c r="FJ5379" s="2"/>
      <c r="FK5379" s="2"/>
      <c r="FL5379" s="2"/>
      <c r="FM5379" s="2"/>
      <c r="FN5379" s="2"/>
      <c r="FO5379" s="2"/>
      <c r="FP5379" s="2"/>
      <c r="FQ5379" s="2"/>
      <c r="FR5379" s="2"/>
      <c r="FS5379" s="2"/>
      <c r="FT5379" s="2"/>
      <c r="FU5379" s="2"/>
      <c r="FV5379" s="2"/>
      <c r="FW5379" s="2"/>
      <c r="FX5379" s="2"/>
      <c r="FY5379" s="2"/>
      <c r="FZ5379" s="2"/>
      <c r="GA5379" s="2"/>
      <c r="GB5379" s="2"/>
      <c r="GC5379" s="2"/>
      <c r="GD5379" s="2"/>
      <c r="GE5379" s="2"/>
      <c r="GF5379" s="2"/>
      <c r="GG5379" s="2"/>
      <c r="GH5379" s="2"/>
      <c r="GI5379" s="2"/>
      <c r="GJ5379" s="2"/>
      <c r="GK5379" s="2"/>
      <c r="GL5379" s="2"/>
      <c r="GM5379" s="2"/>
      <c r="GN5379" s="2"/>
      <c r="GO5379" s="2"/>
      <c r="GP5379" s="2"/>
      <c r="GQ5379" s="2"/>
      <c r="GR5379" s="2"/>
      <c r="GS5379" s="2"/>
      <c r="GT5379" s="2"/>
      <c r="GU5379" s="2"/>
      <c r="GV5379" s="2"/>
      <c r="GW5379" s="2"/>
      <c r="GX5379" s="2"/>
      <c r="GY5379" s="2"/>
      <c r="GZ5379" s="2"/>
      <c r="HA5379" s="2"/>
      <c r="HB5379" s="2"/>
      <c r="HC5379" s="2"/>
      <c r="HD5379" s="2"/>
      <c r="HE5379" s="2"/>
      <c r="HF5379" s="2"/>
      <c r="HG5379" s="2"/>
      <c r="HH5379" s="2"/>
      <c r="HI5379" s="2"/>
      <c r="HJ5379" s="2"/>
      <c r="HK5379" s="2"/>
      <c r="HL5379" s="2"/>
      <c r="HM5379" s="2"/>
      <c r="HN5379" s="2"/>
      <c r="HO5379" s="2"/>
      <c r="HP5379" s="2"/>
      <c r="HQ5379" s="2"/>
      <c r="HR5379" s="2"/>
      <c r="HS5379" s="2"/>
      <c r="HT5379" s="2"/>
      <c r="HU5379" s="2"/>
      <c r="HV5379" s="2"/>
      <c r="HW5379" s="2"/>
      <c r="HX5379" s="2"/>
      <c r="HY5379" s="2"/>
      <c r="HZ5379" s="2"/>
      <c r="IA5379" s="2"/>
      <c r="IB5379" s="2"/>
      <c r="IC5379" s="2"/>
      <c r="ID5379" s="2"/>
      <c r="IE5379" s="2"/>
      <c r="IF5379" s="2"/>
      <c r="IG5379" s="2"/>
      <c r="IH5379" s="2"/>
      <c r="II5379" s="2"/>
      <c r="IJ5379" s="2"/>
      <c r="IK5379" s="2"/>
      <c r="IL5379" s="2"/>
      <c r="IM5379" s="2"/>
      <c r="IN5379" s="2"/>
      <c r="IO5379" s="2"/>
      <c r="IP5379" s="2"/>
      <c r="IQ5379" s="2"/>
    </row>
    <row r="5381" spans="1:251" ht="18.75">
      <c r="A5381" s="1" t="s">
        <v>0</v>
      </c>
      <c r="AW5381" s="3"/>
      <c r="AX5381" s="4"/>
      <c r="AY5381" s="3"/>
    </row>
    <row r="5383" spans="1:251" ht="18.75">
      <c r="B5383" s="118" t="s">
        <v>8</v>
      </c>
      <c r="C5383" s="119"/>
      <c r="D5383" s="119"/>
      <c r="E5383" s="119"/>
      <c r="F5383" s="119"/>
      <c r="G5383" s="119"/>
      <c r="H5383" s="119"/>
      <c r="I5383" s="119"/>
      <c r="J5383" s="119"/>
      <c r="K5383" s="119"/>
      <c r="L5383" s="119"/>
      <c r="M5383" s="119"/>
      <c r="N5383" s="119"/>
      <c r="O5383" s="119"/>
      <c r="P5383" s="119"/>
      <c r="Q5383" s="119"/>
      <c r="R5383" s="119"/>
      <c r="S5383" s="119"/>
      <c r="T5383" s="119"/>
      <c r="U5383" s="119"/>
      <c r="V5383" s="119"/>
      <c r="W5383" s="119"/>
      <c r="X5383" s="119"/>
      <c r="Y5383" s="119"/>
      <c r="Z5383" s="119"/>
      <c r="AA5383" s="119"/>
      <c r="AB5383" s="119"/>
      <c r="AC5383" s="119"/>
      <c r="AD5383" s="119"/>
      <c r="AE5383" s="119"/>
      <c r="AF5383" s="119"/>
      <c r="AG5383" s="119"/>
      <c r="AH5383" s="119"/>
      <c r="AI5383" s="119"/>
      <c r="AJ5383" s="119"/>
      <c r="AK5383" s="119"/>
      <c r="AL5383" s="119"/>
      <c r="AM5383" s="119"/>
      <c r="AN5383" s="119"/>
      <c r="AO5383" s="119"/>
      <c r="AP5383" s="119"/>
      <c r="AQ5383" s="119"/>
      <c r="AR5383" s="119"/>
      <c r="AS5383" s="119"/>
      <c r="AT5383" s="119"/>
      <c r="AU5383" s="119"/>
      <c r="AV5383" s="119"/>
      <c r="AW5383" s="119"/>
      <c r="AX5383" s="119"/>
    </row>
    <row r="5384" spans="1:251">
      <c r="Z5384" s="5"/>
      <c r="AD5384" s="5"/>
      <c r="AE5384" s="5"/>
      <c r="AF5384" s="5"/>
      <c r="AG5384" s="5"/>
      <c r="AH5384" s="5"/>
      <c r="AI5384" s="5"/>
      <c r="AO5384" s="5"/>
    </row>
    <row r="5385" spans="1:251" ht="13.5" thickBot="1">
      <c r="Z5385" s="5"/>
      <c r="AD5385" s="5"/>
      <c r="AE5385" s="5"/>
      <c r="AF5385" s="5"/>
      <c r="AG5385" s="5"/>
      <c r="AH5385" s="5"/>
      <c r="AI5385" s="5"/>
      <c r="AO5385" s="5"/>
      <c r="DI5385" s="6"/>
    </row>
    <row r="5386" spans="1:251" ht="24.75" customHeight="1" thickBot="1">
      <c r="B5386" s="120" t="s">
        <v>1</v>
      </c>
      <c r="C5386" s="121"/>
      <c r="D5386" s="121"/>
      <c r="E5386" s="121"/>
      <c r="F5386" s="121"/>
      <c r="G5386" s="121"/>
      <c r="H5386" s="122" t="s">
        <v>575</v>
      </c>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4"/>
      <c r="DI5386" s="6"/>
    </row>
    <row r="5387" spans="1:251" ht="14.25">
      <c r="B5387" s="7"/>
      <c r="C5387" s="7"/>
      <c r="D5387" s="7"/>
      <c r="E5387" s="7"/>
      <c r="F5387" s="7"/>
      <c r="G5387" s="7"/>
      <c r="H5387" s="8"/>
      <c r="I5387" s="8"/>
      <c r="J5387" s="8"/>
      <c r="K5387" s="8"/>
      <c r="L5387" s="9"/>
      <c r="M5387" s="9"/>
      <c r="N5387" s="9"/>
      <c r="O5387" s="9"/>
      <c r="P5387" s="8"/>
      <c r="Q5387" s="8"/>
      <c r="R5387" s="8"/>
      <c r="S5387" s="8"/>
      <c r="T5387" s="8"/>
      <c r="U5387" s="8"/>
      <c r="V5387" s="10"/>
      <c r="W5387" s="10"/>
      <c r="X5387" s="10"/>
      <c r="Y5387" s="10"/>
      <c r="Z5387" s="10"/>
      <c r="AA5387" s="10"/>
      <c r="AB5387" s="10"/>
      <c r="AC5387" s="10"/>
      <c r="AD5387" s="10"/>
      <c r="AE5387" s="10"/>
      <c r="AF5387" s="10"/>
      <c r="AG5387" s="10"/>
      <c r="AH5387" s="10"/>
      <c r="AI5387" s="10"/>
      <c r="AJ5387" s="10"/>
      <c r="AK5387" s="10"/>
      <c r="AL5387" s="10"/>
      <c r="AM5387" s="10"/>
      <c r="AN5387" s="10"/>
      <c r="AO5387" s="10"/>
      <c r="AP5387" s="10"/>
      <c r="AQ5387" s="10"/>
      <c r="AR5387" s="10"/>
      <c r="AS5387" s="10"/>
      <c r="AT5387" s="10"/>
      <c r="AU5387" s="10"/>
      <c r="AV5387" s="10"/>
      <c r="AW5387" s="10"/>
      <c r="AX5387" s="10"/>
      <c r="DI5387" s="6"/>
    </row>
    <row r="5388" spans="1:251" ht="15" thickBot="1">
      <c r="A5388" s="11"/>
      <c r="B5388" s="10" t="s">
        <v>2</v>
      </c>
      <c r="C5388" s="8"/>
      <c r="D5388" s="8"/>
      <c r="E5388" s="8"/>
      <c r="F5388" s="8"/>
      <c r="G5388" s="8"/>
      <c r="H5388" s="8"/>
      <c r="I5388" s="8"/>
      <c r="J5388" s="8"/>
      <c r="K5388" s="8"/>
      <c r="L5388" s="9"/>
      <c r="M5388" s="9"/>
      <c r="N5388" s="9"/>
      <c r="O5388" s="9"/>
      <c r="P5388" s="8"/>
      <c r="Q5388" s="8"/>
      <c r="R5388" s="8"/>
      <c r="S5388" s="8"/>
      <c r="T5388" s="8"/>
      <c r="U5388" s="8"/>
      <c r="V5388" s="10"/>
      <c r="W5388" s="10"/>
      <c r="X5388" s="10"/>
      <c r="Y5388" s="10"/>
      <c r="Z5388" s="10"/>
      <c r="AA5388" s="10"/>
      <c r="AB5388" s="10"/>
      <c r="AC5388" s="10"/>
      <c r="AD5388" s="10"/>
      <c r="AE5388" s="10"/>
      <c r="AF5388" s="10"/>
      <c r="AG5388" s="10"/>
      <c r="AH5388" s="10"/>
      <c r="AI5388" s="10"/>
      <c r="AJ5388" s="10"/>
      <c r="AK5388" s="10"/>
      <c r="AL5388" s="10"/>
      <c r="AM5388" s="10"/>
      <c r="AN5388" s="10"/>
      <c r="AO5388" s="10"/>
      <c r="AP5388" s="10"/>
      <c r="AQ5388" s="10"/>
      <c r="AR5388" s="10"/>
      <c r="AS5388" s="10"/>
      <c r="AT5388" s="10"/>
      <c r="AU5388" s="10"/>
      <c r="AV5388" s="10"/>
      <c r="AW5388" s="10"/>
      <c r="AX5388" s="10"/>
      <c r="DI5388" s="6"/>
    </row>
    <row r="5389" spans="1:251" ht="14.25">
      <c r="A5389" s="8"/>
      <c r="B5389" s="12"/>
      <c r="C5389" s="7"/>
      <c r="D5389" s="7"/>
      <c r="E5389" s="7"/>
      <c r="F5389" s="7"/>
      <c r="G5389" s="7"/>
      <c r="H5389" s="7"/>
      <c r="I5389" s="7"/>
      <c r="J5389" s="7"/>
      <c r="K5389" s="7"/>
      <c r="L5389" s="13"/>
      <c r="M5389" s="13"/>
      <c r="N5389" s="13"/>
      <c r="O5389" s="13"/>
      <c r="P5389" s="7"/>
      <c r="Q5389" s="7"/>
      <c r="R5389" s="7"/>
      <c r="S5389" s="7"/>
      <c r="T5389" s="7"/>
      <c r="U5389" s="7"/>
      <c r="V5389" s="14"/>
      <c r="W5389" s="14"/>
      <c r="X5389" s="14"/>
      <c r="Y5389" s="14"/>
      <c r="Z5389" s="14"/>
      <c r="AA5389" s="14"/>
      <c r="AB5389" s="14"/>
      <c r="AC5389" s="14"/>
      <c r="AD5389" s="14"/>
      <c r="AE5389" s="14"/>
      <c r="AF5389" s="14"/>
      <c r="AG5389" s="14"/>
      <c r="AH5389" s="14"/>
      <c r="AI5389" s="14"/>
      <c r="AJ5389" s="14"/>
      <c r="AK5389" s="14"/>
      <c r="AL5389" s="14"/>
      <c r="AM5389" s="14"/>
      <c r="AN5389" s="14"/>
      <c r="AO5389" s="14"/>
      <c r="AP5389" s="14"/>
      <c r="AQ5389" s="14"/>
      <c r="AR5389" s="14"/>
      <c r="AS5389" s="14"/>
      <c r="AT5389" s="14"/>
      <c r="AU5389" s="14"/>
      <c r="AV5389" s="14"/>
      <c r="AW5389" s="14"/>
      <c r="AX5389" s="15"/>
    </row>
    <row r="5390" spans="1:251" ht="12" customHeight="1">
      <c r="A5390" s="8"/>
      <c r="B5390" s="141" t="s">
        <v>1124</v>
      </c>
      <c r="C5390" s="142"/>
      <c r="D5390" s="142"/>
      <c r="E5390" s="142"/>
      <c r="F5390" s="142"/>
      <c r="G5390" s="142"/>
      <c r="H5390" s="142"/>
      <c r="I5390" s="142"/>
      <c r="J5390" s="142"/>
      <c r="K5390" s="142"/>
      <c r="L5390" s="142"/>
      <c r="M5390" s="142"/>
      <c r="N5390" s="142"/>
      <c r="O5390" s="142"/>
      <c r="P5390" s="142"/>
      <c r="Q5390" s="142"/>
      <c r="R5390" s="142"/>
      <c r="S5390" s="142"/>
      <c r="T5390" s="142"/>
      <c r="U5390" s="142"/>
      <c r="V5390" s="142"/>
      <c r="W5390" s="142"/>
      <c r="X5390" s="142"/>
      <c r="Y5390" s="142"/>
      <c r="Z5390" s="142"/>
      <c r="AA5390" s="142"/>
      <c r="AB5390" s="142"/>
      <c r="AC5390" s="142"/>
      <c r="AD5390" s="142"/>
      <c r="AE5390" s="142"/>
      <c r="AF5390" s="142"/>
      <c r="AG5390" s="142"/>
      <c r="AH5390" s="142"/>
      <c r="AI5390" s="142"/>
      <c r="AJ5390" s="142"/>
      <c r="AK5390" s="142"/>
      <c r="AL5390" s="142"/>
      <c r="AM5390" s="142"/>
      <c r="AN5390" s="142"/>
      <c r="AO5390" s="142"/>
      <c r="AP5390" s="142"/>
      <c r="AQ5390" s="142"/>
      <c r="AR5390" s="142"/>
      <c r="AS5390" s="142"/>
      <c r="AT5390" s="142"/>
      <c r="AU5390" s="142"/>
      <c r="AV5390" s="142"/>
      <c r="AW5390" s="142"/>
      <c r="AX5390" s="143"/>
    </row>
    <row r="5391" spans="1:251" ht="12" customHeight="1">
      <c r="A5391" s="8"/>
      <c r="B5391" s="141"/>
      <c r="C5391" s="142"/>
      <c r="D5391" s="142"/>
      <c r="E5391" s="142"/>
      <c r="F5391" s="142"/>
      <c r="G5391" s="142"/>
      <c r="H5391" s="142"/>
      <c r="I5391" s="142"/>
      <c r="J5391" s="142"/>
      <c r="K5391" s="142"/>
      <c r="L5391" s="142"/>
      <c r="M5391" s="142"/>
      <c r="N5391" s="142"/>
      <c r="O5391" s="142"/>
      <c r="P5391" s="142"/>
      <c r="Q5391" s="142"/>
      <c r="R5391" s="142"/>
      <c r="S5391" s="142"/>
      <c r="T5391" s="142"/>
      <c r="U5391" s="142"/>
      <c r="V5391" s="142"/>
      <c r="W5391" s="142"/>
      <c r="X5391" s="142"/>
      <c r="Y5391" s="142"/>
      <c r="Z5391" s="142"/>
      <c r="AA5391" s="142"/>
      <c r="AB5391" s="142"/>
      <c r="AC5391" s="142"/>
      <c r="AD5391" s="142"/>
      <c r="AE5391" s="142"/>
      <c r="AF5391" s="142"/>
      <c r="AG5391" s="142"/>
      <c r="AH5391" s="142"/>
      <c r="AI5391" s="142"/>
      <c r="AJ5391" s="142"/>
      <c r="AK5391" s="142"/>
      <c r="AL5391" s="142"/>
      <c r="AM5391" s="142"/>
      <c r="AN5391" s="142"/>
      <c r="AO5391" s="142"/>
      <c r="AP5391" s="142"/>
      <c r="AQ5391" s="142"/>
      <c r="AR5391" s="142"/>
      <c r="AS5391" s="142"/>
      <c r="AT5391" s="142"/>
      <c r="AU5391" s="142"/>
      <c r="AV5391" s="142"/>
      <c r="AW5391" s="142"/>
      <c r="AX5391" s="143"/>
      <c r="BC5391" s="16"/>
    </row>
    <row r="5392" spans="1:251" ht="12" customHeight="1">
      <c r="A5392" s="8"/>
      <c r="B5392" s="141"/>
      <c r="C5392" s="142"/>
      <c r="D5392" s="142"/>
      <c r="E5392" s="142"/>
      <c r="F5392" s="142"/>
      <c r="G5392" s="142"/>
      <c r="H5392" s="142"/>
      <c r="I5392" s="142"/>
      <c r="J5392" s="142"/>
      <c r="K5392" s="142"/>
      <c r="L5392" s="142"/>
      <c r="M5392" s="142"/>
      <c r="N5392" s="142"/>
      <c r="O5392" s="142"/>
      <c r="P5392" s="142"/>
      <c r="Q5392" s="142"/>
      <c r="R5392" s="142"/>
      <c r="S5392" s="142"/>
      <c r="T5392" s="142"/>
      <c r="U5392" s="142"/>
      <c r="V5392" s="142"/>
      <c r="W5392" s="142"/>
      <c r="X5392" s="142"/>
      <c r="Y5392" s="142"/>
      <c r="Z5392" s="142"/>
      <c r="AA5392" s="142"/>
      <c r="AB5392" s="142"/>
      <c r="AC5392" s="142"/>
      <c r="AD5392" s="142"/>
      <c r="AE5392" s="142"/>
      <c r="AF5392" s="142"/>
      <c r="AG5392" s="142"/>
      <c r="AH5392" s="142"/>
      <c r="AI5392" s="142"/>
      <c r="AJ5392" s="142"/>
      <c r="AK5392" s="142"/>
      <c r="AL5392" s="142"/>
      <c r="AM5392" s="142"/>
      <c r="AN5392" s="142"/>
      <c r="AO5392" s="142"/>
      <c r="AP5392" s="142"/>
      <c r="AQ5392" s="142"/>
      <c r="AR5392" s="142"/>
      <c r="AS5392" s="142"/>
      <c r="AT5392" s="142"/>
      <c r="AU5392" s="142"/>
      <c r="AV5392" s="142"/>
      <c r="AW5392" s="142"/>
      <c r="AX5392" s="143"/>
    </row>
    <row r="5393" spans="1:251" ht="12" customHeight="1">
      <c r="A5393" s="8"/>
      <c r="B5393" s="141"/>
      <c r="C5393" s="142"/>
      <c r="D5393" s="142"/>
      <c r="E5393" s="142"/>
      <c r="F5393" s="142"/>
      <c r="G5393" s="142"/>
      <c r="H5393" s="142"/>
      <c r="I5393" s="142"/>
      <c r="J5393" s="142"/>
      <c r="K5393" s="142"/>
      <c r="L5393" s="142"/>
      <c r="M5393" s="142"/>
      <c r="N5393" s="142"/>
      <c r="O5393" s="142"/>
      <c r="P5393" s="142"/>
      <c r="Q5393" s="142"/>
      <c r="R5393" s="142"/>
      <c r="S5393" s="142"/>
      <c r="T5393" s="142"/>
      <c r="U5393" s="142"/>
      <c r="V5393" s="142"/>
      <c r="W5393" s="142"/>
      <c r="X5393" s="142"/>
      <c r="Y5393" s="142"/>
      <c r="Z5393" s="142"/>
      <c r="AA5393" s="142"/>
      <c r="AB5393" s="142"/>
      <c r="AC5393" s="142"/>
      <c r="AD5393" s="142"/>
      <c r="AE5393" s="142"/>
      <c r="AF5393" s="142"/>
      <c r="AG5393" s="142"/>
      <c r="AH5393" s="142"/>
      <c r="AI5393" s="142"/>
      <c r="AJ5393" s="142"/>
      <c r="AK5393" s="142"/>
      <c r="AL5393" s="142"/>
      <c r="AM5393" s="142"/>
      <c r="AN5393" s="142"/>
      <c r="AO5393" s="142"/>
      <c r="AP5393" s="142"/>
      <c r="AQ5393" s="142"/>
      <c r="AR5393" s="142"/>
      <c r="AS5393" s="142"/>
      <c r="AT5393" s="142"/>
      <c r="AU5393" s="142"/>
      <c r="AV5393" s="142"/>
      <c r="AW5393" s="142"/>
      <c r="AX5393" s="143"/>
    </row>
    <row r="5394" spans="1:251" ht="12" customHeight="1">
      <c r="A5394" s="8"/>
      <c r="B5394" s="141"/>
      <c r="C5394" s="142"/>
      <c r="D5394" s="142"/>
      <c r="E5394" s="142"/>
      <c r="F5394" s="142"/>
      <c r="G5394" s="142"/>
      <c r="H5394" s="142"/>
      <c r="I5394" s="142"/>
      <c r="J5394" s="142"/>
      <c r="K5394" s="142"/>
      <c r="L5394" s="142"/>
      <c r="M5394" s="142"/>
      <c r="N5394" s="142"/>
      <c r="O5394" s="142"/>
      <c r="P5394" s="142"/>
      <c r="Q5394" s="142"/>
      <c r="R5394" s="142"/>
      <c r="S5394" s="142"/>
      <c r="T5394" s="142"/>
      <c r="U5394" s="142"/>
      <c r="V5394" s="142"/>
      <c r="W5394" s="142"/>
      <c r="X5394" s="142"/>
      <c r="Y5394" s="142"/>
      <c r="Z5394" s="142"/>
      <c r="AA5394" s="142"/>
      <c r="AB5394" s="142"/>
      <c r="AC5394" s="142"/>
      <c r="AD5394" s="142"/>
      <c r="AE5394" s="142"/>
      <c r="AF5394" s="142"/>
      <c r="AG5394" s="142"/>
      <c r="AH5394" s="142"/>
      <c r="AI5394" s="142"/>
      <c r="AJ5394" s="142"/>
      <c r="AK5394" s="142"/>
      <c r="AL5394" s="142"/>
      <c r="AM5394" s="142"/>
      <c r="AN5394" s="142"/>
      <c r="AO5394" s="142"/>
      <c r="AP5394" s="142"/>
      <c r="AQ5394" s="142"/>
      <c r="AR5394" s="142"/>
      <c r="AS5394" s="142"/>
      <c r="AT5394" s="142"/>
      <c r="AU5394" s="142"/>
      <c r="AV5394" s="142"/>
      <c r="AW5394" s="142"/>
      <c r="AX5394" s="143"/>
    </row>
    <row r="5395" spans="1:251" ht="15" thickBot="1">
      <c r="A5395" s="17"/>
      <c r="B5395" s="18"/>
      <c r="C5395" s="19"/>
      <c r="D5395" s="19"/>
      <c r="E5395" s="19"/>
      <c r="F5395" s="19"/>
      <c r="G5395" s="19"/>
      <c r="H5395" s="19"/>
      <c r="I5395" s="19"/>
      <c r="J5395" s="19"/>
      <c r="K5395" s="19"/>
      <c r="L5395" s="19"/>
      <c r="M5395" s="19"/>
      <c r="N5395" s="19"/>
      <c r="O5395" s="19"/>
      <c r="P5395" s="19"/>
      <c r="Q5395" s="19"/>
      <c r="R5395" s="19"/>
      <c r="S5395" s="19"/>
      <c r="T5395" s="19"/>
      <c r="U5395" s="19"/>
      <c r="V5395" s="19"/>
      <c r="W5395" s="19"/>
      <c r="X5395" s="19"/>
      <c r="Y5395" s="19"/>
      <c r="Z5395" s="19"/>
      <c r="AA5395" s="19"/>
      <c r="AB5395" s="19"/>
      <c r="AC5395" s="19"/>
      <c r="AD5395" s="19"/>
      <c r="AE5395" s="19"/>
      <c r="AF5395" s="19"/>
      <c r="AG5395" s="19"/>
      <c r="AH5395" s="19"/>
      <c r="AI5395" s="19"/>
      <c r="AJ5395" s="19"/>
      <c r="AK5395" s="19"/>
      <c r="AL5395" s="19"/>
      <c r="AM5395" s="19"/>
      <c r="AN5395" s="19"/>
      <c r="AO5395" s="19"/>
      <c r="AP5395" s="19"/>
      <c r="AQ5395" s="19"/>
      <c r="AR5395" s="19"/>
      <c r="AS5395" s="19"/>
      <c r="AT5395" s="19"/>
      <c r="AU5395" s="19"/>
      <c r="AV5395" s="19"/>
      <c r="AW5395" s="19"/>
      <c r="AX5395" s="20"/>
    </row>
    <row r="5396" spans="1:251">
      <c r="B5396" s="21"/>
    </row>
    <row r="5397" spans="1:251" ht="15" thickBot="1">
      <c r="A5397" s="11"/>
      <c r="B5397" s="10" t="s">
        <v>3</v>
      </c>
      <c r="C5397" s="8"/>
      <c r="D5397" s="8"/>
      <c r="E5397" s="8"/>
      <c r="F5397" s="8"/>
      <c r="G5397" s="8"/>
      <c r="H5397" s="8"/>
      <c r="I5397" s="8"/>
      <c r="J5397" s="8"/>
      <c r="K5397" s="8"/>
      <c r="L5397" s="9"/>
      <c r="M5397" s="9"/>
      <c r="N5397" s="9"/>
      <c r="O5397" s="9"/>
      <c r="P5397" s="8"/>
      <c r="Q5397" s="8"/>
      <c r="R5397" s="8"/>
      <c r="S5397" s="8"/>
      <c r="T5397" s="8"/>
      <c r="U5397" s="8"/>
      <c r="V5397" s="10"/>
      <c r="W5397" s="10"/>
      <c r="X5397" s="10"/>
      <c r="Y5397" s="10"/>
      <c r="Z5397" s="10"/>
      <c r="AA5397" s="10"/>
      <c r="AB5397" s="10"/>
      <c r="AC5397" s="10"/>
      <c r="AD5397" s="10"/>
      <c r="AE5397" s="10"/>
      <c r="AF5397" s="10"/>
      <c r="AG5397" s="10"/>
      <c r="AH5397" s="10"/>
      <c r="AI5397" s="10"/>
      <c r="AJ5397" s="10"/>
      <c r="AK5397" s="10"/>
      <c r="AL5397" s="10"/>
      <c r="AM5397" s="10"/>
      <c r="AN5397" s="10"/>
      <c r="AO5397" s="10"/>
      <c r="AP5397" s="10"/>
      <c r="AQ5397" s="10"/>
      <c r="AR5397" s="10"/>
      <c r="AS5397" s="10"/>
      <c r="AT5397" s="10"/>
      <c r="AU5397" s="10"/>
      <c r="AV5397" s="10"/>
      <c r="AW5397" s="10"/>
      <c r="AX5397" s="10"/>
      <c r="DI5397" s="6"/>
    </row>
    <row r="5398" spans="1:251" ht="14.25">
      <c r="A5398" s="8"/>
      <c r="B5398" s="12"/>
      <c r="C5398" s="7"/>
      <c r="D5398" s="7"/>
      <c r="E5398" s="7"/>
      <c r="F5398" s="7"/>
      <c r="G5398" s="7"/>
      <c r="H5398" s="7"/>
      <c r="I5398" s="7"/>
      <c r="J5398" s="7"/>
      <c r="K5398" s="7"/>
      <c r="L5398" s="13"/>
      <c r="M5398" s="13"/>
      <c r="N5398" s="13"/>
      <c r="O5398" s="13"/>
      <c r="P5398" s="7"/>
      <c r="Q5398" s="7"/>
      <c r="R5398" s="7"/>
      <c r="S5398" s="7"/>
      <c r="T5398" s="7"/>
      <c r="U5398" s="7"/>
      <c r="V5398" s="14"/>
      <c r="W5398" s="14"/>
      <c r="X5398" s="14"/>
      <c r="Y5398" s="14"/>
      <c r="Z5398" s="14"/>
      <c r="AA5398" s="14"/>
      <c r="AB5398" s="14"/>
      <c r="AC5398" s="14"/>
      <c r="AD5398" s="14"/>
      <c r="AE5398" s="14"/>
      <c r="AF5398" s="14"/>
      <c r="AG5398" s="14"/>
      <c r="AH5398" s="14"/>
      <c r="AI5398" s="14"/>
      <c r="AJ5398" s="14"/>
      <c r="AK5398" s="14"/>
      <c r="AL5398" s="14"/>
      <c r="AM5398" s="14"/>
      <c r="AN5398" s="14"/>
      <c r="AO5398" s="14"/>
      <c r="AP5398" s="14"/>
      <c r="AQ5398" s="14"/>
      <c r="AR5398" s="14"/>
      <c r="AS5398" s="14"/>
      <c r="AT5398" s="14"/>
      <c r="AU5398" s="14"/>
      <c r="AV5398" s="14"/>
      <c r="AW5398" s="14"/>
      <c r="AX5398" s="15"/>
    </row>
    <row r="5399" spans="1:251" ht="12" customHeight="1">
      <c r="A5399" s="8"/>
      <c r="B5399" s="141" t="s">
        <v>1125</v>
      </c>
      <c r="C5399" s="142"/>
      <c r="D5399" s="142"/>
      <c r="E5399" s="142"/>
      <c r="F5399" s="142"/>
      <c r="G5399" s="142"/>
      <c r="H5399" s="142"/>
      <c r="I5399" s="142"/>
      <c r="J5399" s="142"/>
      <c r="K5399" s="142"/>
      <c r="L5399" s="142"/>
      <c r="M5399" s="142"/>
      <c r="N5399" s="142"/>
      <c r="O5399" s="142"/>
      <c r="P5399" s="142"/>
      <c r="Q5399" s="142"/>
      <c r="R5399" s="142"/>
      <c r="S5399" s="142"/>
      <c r="T5399" s="142"/>
      <c r="U5399" s="142"/>
      <c r="V5399" s="142"/>
      <c r="W5399" s="142"/>
      <c r="X5399" s="142"/>
      <c r="Y5399" s="142"/>
      <c r="Z5399" s="142"/>
      <c r="AA5399" s="142"/>
      <c r="AB5399" s="142"/>
      <c r="AC5399" s="142"/>
      <c r="AD5399" s="142"/>
      <c r="AE5399" s="142"/>
      <c r="AF5399" s="142"/>
      <c r="AG5399" s="142"/>
      <c r="AH5399" s="142"/>
      <c r="AI5399" s="142"/>
      <c r="AJ5399" s="142"/>
      <c r="AK5399" s="142"/>
      <c r="AL5399" s="142"/>
      <c r="AM5399" s="142"/>
      <c r="AN5399" s="142"/>
      <c r="AO5399" s="142"/>
      <c r="AP5399" s="142"/>
      <c r="AQ5399" s="142"/>
      <c r="AR5399" s="142"/>
      <c r="AS5399" s="142"/>
      <c r="AT5399" s="142"/>
      <c r="AU5399" s="142"/>
      <c r="AV5399" s="142"/>
      <c r="AW5399" s="142"/>
      <c r="AX5399" s="143"/>
    </row>
    <row r="5400" spans="1:251" ht="12" customHeight="1">
      <c r="A5400" s="8"/>
      <c r="B5400" s="141"/>
      <c r="C5400" s="142"/>
      <c r="D5400" s="142"/>
      <c r="E5400" s="142"/>
      <c r="F5400" s="142"/>
      <c r="G5400" s="142"/>
      <c r="H5400" s="142"/>
      <c r="I5400" s="142"/>
      <c r="J5400" s="142"/>
      <c r="K5400" s="142"/>
      <c r="L5400" s="142"/>
      <c r="M5400" s="142"/>
      <c r="N5400" s="142"/>
      <c r="O5400" s="142"/>
      <c r="P5400" s="142"/>
      <c r="Q5400" s="142"/>
      <c r="R5400" s="142"/>
      <c r="S5400" s="142"/>
      <c r="T5400" s="142"/>
      <c r="U5400" s="142"/>
      <c r="V5400" s="142"/>
      <c r="W5400" s="142"/>
      <c r="X5400" s="142"/>
      <c r="Y5400" s="142"/>
      <c r="Z5400" s="142"/>
      <c r="AA5400" s="142"/>
      <c r="AB5400" s="142"/>
      <c r="AC5400" s="142"/>
      <c r="AD5400" s="142"/>
      <c r="AE5400" s="142"/>
      <c r="AF5400" s="142"/>
      <c r="AG5400" s="142"/>
      <c r="AH5400" s="142"/>
      <c r="AI5400" s="142"/>
      <c r="AJ5400" s="142"/>
      <c r="AK5400" s="142"/>
      <c r="AL5400" s="142"/>
      <c r="AM5400" s="142"/>
      <c r="AN5400" s="142"/>
      <c r="AO5400" s="142"/>
      <c r="AP5400" s="142"/>
      <c r="AQ5400" s="142"/>
      <c r="AR5400" s="142"/>
      <c r="AS5400" s="142"/>
      <c r="AT5400" s="142"/>
      <c r="AU5400" s="142"/>
      <c r="AV5400" s="142"/>
      <c r="AW5400" s="142"/>
      <c r="AX5400" s="143"/>
      <c r="BC5400" s="16"/>
    </row>
    <row r="5401" spans="1:251" ht="12" customHeight="1">
      <c r="A5401" s="8"/>
      <c r="B5401" s="141"/>
      <c r="C5401" s="142"/>
      <c r="D5401" s="142"/>
      <c r="E5401" s="142"/>
      <c r="F5401" s="142"/>
      <c r="G5401" s="142"/>
      <c r="H5401" s="142"/>
      <c r="I5401" s="142"/>
      <c r="J5401" s="142"/>
      <c r="K5401" s="142"/>
      <c r="L5401" s="142"/>
      <c r="M5401" s="142"/>
      <c r="N5401" s="142"/>
      <c r="O5401" s="142"/>
      <c r="P5401" s="142"/>
      <c r="Q5401" s="142"/>
      <c r="R5401" s="142"/>
      <c r="S5401" s="142"/>
      <c r="T5401" s="142"/>
      <c r="U5401" s="142"/>
      <c r="V5401" s="142"/>
      <c r="W5401" s="142"/>
      <c r="X5401" s="142"/>
      <c r="Y5401" s="142"/>
      <c r="Z5401" s="142"/>
      <c r="AA5401" s="142"/>
      <c r="AB5401" s="142"/>
      <c r="AC5401" s="142"/>
      <c r="AD5401" s="142"/>
      <c r="AE5401" s="142"/>
      <c r="AF5401" s="142"/>
      <c r="AG5401" s="142"/>
      <c r="AH5401" s="142"/>
      <c r="AI5401" s="142"/>
      <c r="AJ5401" s="142"/>
      <c r="AK5401" s="142"/>
      <c r="AL5401" s="142"/>
      <c r="AM5401" s="142"/>
      <c r="AN5401" s="142"/>
      <c r="AO5401" s="142"/>
      <c r="AP5401" s="142"/>
      <c r="AQ5401" s="142"/>
      <c r="AR5401" s="142"/>
      <c r="AS5401" s="142"/>
      <c r="AT5401" s="142"/>
      <c r="AU5401" s="142"/>
      <c r="AV5401" s="142"/>
      <c r="AW5401" s="142"/>
      <c r="AX5401" s="143"/>
    </row>
    <row r="5402" spans="1:251" ht="12" customHeight="1">
      <c r="A5402" s="8"/>
      <c r="B5402" s="141"/>
      <c r="C5402" s="142"/>
      <c r="D5402" s="142"/>
      <c r="E5402" s="142"/>
      <c r="F5402" s="142"/>
      <c r="G5402" s="142"/>
      <c r="H5402" s="142"/>
      <c r="I5402" s="142"/>
      <c r="J5402" s="142"/>
      <c r="K5402" s="142"/>
      <c r="L5402" s="142"/>
      <c r="M5402" s="142"/>
      <c r="N5402" s="142"/>
      <c r="O5402" s="142"/>
      <c r="P5402" s="142"/>
      <c r="Q5402" s="142"/>
      <c r="R5402" s="142"/>
      <c r="S5402" s="142"/>
      <c r="T5402" s="142"/>
      <c r="U5402" s="142"/>
      <c r="V5402" s="142"/>
      <c r="W5402" s="142"/>
      <c r="X5402" s="142"/>
      <c r="Y5402" s="142"/>
      <c r="Z5402" s="142"/>
      <c r="AA5402" s="142"/>
      <c r="AB5402" s="142"/>
      <c r="AC5402" s="142"/>
      <c r="AD5402" s="142"/>
      <c r="AE5402" s="142"/>
      <c r="AF5402" s="142"/>
      <c r="AG5402" s="142"/>
      <c r="AH5402" s="142"/>
      <c r="AI5402" s="142"/>
      <c r="AJ5402" s="142"/>
      <c r="AK5402" s="142"/>
      <c r="AL5402" s="142"/>
      <c r="AM5402" s="142"/>
      <c r="AN5402" s="142"/>
      <c r="AO5402" s="142"/>
      <c r="AP5402" s="142"/>
      <c r="AQ5402" s="142"/>
      <c r="AR5402" s="142"/>
      <c r="AS5402" s="142"/>
      <c r="AT5402" s="142"/>
      <c r="AU5402" s="142"/>
      <c r="AV5402" s="142"/>
      <c r="AW5402" s="142"/>
      <c r="AX5402" s="143"/>
    </row>
    <row r="5403" spans="1:251" ht="12" customHeight="1">
      <c r="A5403" s="8"/>
      <c r="B5403" s="141"/>
      <c r="C5403" s="142"/>
      <c r="D5403" s="142"/>
      <c r="E5403" s="142"/>
      <c r="F5403" s="142"/>
      <c r="G5403" s="142"/>
      <c r="H5403" s="142"/>
      <c r="I5403" s="142"/>
      <c r="J5403" s="142"/>
      <c r="K5403" s="142"/>
      <c r="L5403" s="142"/>
      <c r="M5403" s="142"/>
      <c r="N5403" s="142"/>
      <c r="O5403" s="142"/>
      <c r="P5403" s="142"/>
      <c r="Q5403" s="142"/>
      <c r="R5403" s="142"/>
      <c r="S5403" s="142"/>
      <c r="T5403" s="142"/>
      <c r="U5403" s="142"/>
      <c r="V5403" s="142"/>
      <c r="W5403" s="142"/>
      <c r="X5403" s="142"/>
      <c r="Y5403" s="142"/>
      <c r="Z5403" s="142"/>
      <c r="AA5403" s="142"/>
      <c r="AB5403" s="142"/>
      <c r="AC5403" s="142"/>
      <c r="AD5403" s="142"/>
      <c r="AE5403" s="142"/>
      <c r="AF5403" s="142"/>
      <c r="AG5403" s="142"/>
      <c r="AH5403" s="142"/>
      <c r="AI5403" s="142"/>
      <c r="AJ5403" s="142"/>
      <c r="AK5403" s="142"/>
      <c r="AL5403" s="142"/>
      <c r="AM5403" s="142"/>
      <c r="AN5403" s="142"/>
      <c r="AO5403" s="142"/>
      <c r="AP5403" s="142"/>
      <c r="AQ5403" s="142"/>
      <c r="AR5403" s="142"/>
      <c r="AS5403" s="142"/>
      <c r="AT5403" s="142"/>
      <c r="AU5403" s="142"/>
      <c r="AV5403" s="142"/>
      <c r="AW5403" s="142"/>
      <c r="AX5403" s="143"/>
    </row>
    <row r="5404" spans="1:251" ht="15" thickBot="1">
      <c r="A5404" s="17"/>
      <c r="B5404" s="18"/>
      <c r="C5404" s="19"/>
      <c r="D5404" s="19"/>
      <c r="E5404" s="19"/>
      <c r="F5404" s="19"/>
      <c r="G5404" s="19"/>
      <c r="H5404" s="19"/>
      <c r="I5404" s="19"/>
      <c r="J5404" s="19"/>
      <c r="K5404" s="19"/>
      <c r="L5404" s="19"/>
      <c r="M5404" s="19"/>
      <c r="N5404" s="19"/>
      <c r="O5404" s="19"/>
      <c r="P5404" s="19"/>
      <c r="Q5404" s="19"/>
      <c r="R5404" s="19"/>
      <c r="S5404" s="19"/>
      <c r="T5404" s="19"/>
      <c r="U5404" s="19"/>
      <c r="V5404" s="19"/>
      <c r="W5404" s="19"/>
      <c r="X5404" s="19"/>
      <c r="Y5404" s="19"/>
      <c r="Z5404" s="19"/>
      <c r="AA5404" s="19"/>
      <c r="AB5404" s="19"/>
      <c r="AC5404" s="19"/>
      <c r="AD5404" s="19"/>
      <c r="AE5404" s="19"/>
      <c r="AF5404" s="19"/>
      <c r="AG5404" s="19"/>
      <c r="AH5404" s="19"/>
      <c r="AI5404" s="19"/>
      <c r="AJ5404" s="19"/>
      <c r="AK5404" s="19"/>
      <c r="AL5404" s="19"/>
      <c r="AM5404" s="19"/>
      <c r="AN5404" s="19"/>
      <c r="AO5404" s="19"/>
      <c r="AP5404" s="19"/>
      <c r="AQ5404" s="19"/>
      <c r="AR5404" s="19"/>
      <c r="AS5404" s="19"/>
      <c r="AT5404" s="19"/>
      <c r="AU5404" s="19"/>
      <c r="AV5404" s="19"/>
      <c r="AW5404" s="19"/>
      <c r="AX5404" s="20"/>
    </row>
    <row r="5405" spans="1:251">
      <c r="B5405" s="21"/>
    </row>
    <row r="5406" spans="1:251" ht="14.25">
      <c r="B5406" s="10" t="s">
        <v>4</v>
      </c>
      <c r="C5406" s="8"/>
      <c r="D5406" s="8"/>
      <c r="E5406" s="8"/>
      <c r="F5406" s="8"/>
      <c r="G5406" s="8"/>
      <c r="H5406" s="8"/>
      <c r="I5406" s="8"/>
      <c r="J5406" s="8"/>
      <c r="K5406" s="8"/>
      <c r="L5406" s="9"/>
      <c r="M5406" s="9"/>
      <c r="N5406" s="9"/>
      <c r="O5406" s="9"/>
      <c r="P5406" s="8"/>
      <c r="Q5406" s="8"/>
      <c r="R5406" s="8"/>
      <c r="S5406" s="8"/>
      <c r="T5406" s="8"/>
      <c r="U5406" s="8"/>
      <c r="V5406" s="10"/>
      <c r="W5406" s="10"/>
      <c r="X5406" s="10"/>
      <c r="Y5406" s="10"/>
      <c r="Z5406" s="10"/>
      <c r="AA5406" s="10"/>
      <c r="AB5406" s="10"/>
      <c r="AC5406" s="10"/>
      <c r="AD5406" s="10"/>
      <c r="AE5406" s="10"/>
      <c r="AF5406" s="10"/>
      <c r="AG5406" s="10"/>
      <c r="AH5406" s="10"/>
      <c r="AI5406" s="10"/>
      <c r="AJ5406" s="10"/>
      <c r="AK5406" s="10"/>
      <c r="AL5406" s="10"/>
      <c r="AM5406" s="10"/>
      <c r="AN5406" s="10"/>
      <c r="AO5406" s="10"/>
      <c r="AP5406" s="10"/>
      <c r="AQ5406" s="10"/>
      <c r="AR5406" s="10"/>
      <c r="AS5406" s="10"/>
      <c r="AT5406" s="10"/>
      <c r="AU5406" s="10"/>
      <c r="AV5406" s="10"/>
      <c r="AW5406" s="10"/>
      <c r="AX5406" s="10"/>
    </row>
    <row r="5407" spans="1:251" ht="15" thickBot="1">
      <c r="B5407" s="8"/>
      <c r="C5407" s="8"/>
      <c r="D5407" s="8"/>
      <c r="E5407" s="8"/>
      <c r="F5407" s="8"/>
      <c r="G5407" s="8"/>
      <c r="H5407" s="8"/>
      <c r="I5407" s="8"/>
      <c r="J5407" s="8"/>
      <c r="K5407" s="8"/>
      <c r="L5407" s="9"/>
      <c r="M5407" s="9"/>
      <c r="N5407" s="9"/>
      <c r="O5407" s="9"/>
      <c r="P5407" s="8"/>
      <c r="Q5407" s="8"/>
      <c r="R5407" s="8"/>
      <c r="S5407" s="8"/>
      <c r="T5407" s="8"/>
      <c r="U5407" s="8"/>
      <c r="V5407" s="10"/>
      <c r="W5407" s="10"/>
      <c r="X5407" s="10"/>
      <c r="Y5407" s="10"/>
      <c r="Z5407" s="10"/>
      <c r="AA5407" s="10"/>
      <c r="AB5407" s="10"/>
      <c r="AC5407" s="10"/>
      <c r="AD5407" s="10"/>
      <c r="AE5407" s="10"/>
      <c r="AF5407" s="10"/>
      <c r="AG5407" s="10"/>
      <c r="AH5407" s="10"/>
      <c r="AI5407" s="10"/>
      <c r="AJ5407" s="10"/>
      <c r="AK5407" s="10"/>
      <c r="AL5407" s="10"/>
      <c r="AM5407" s="10"/>
      <c r="AN5407" s="10"/>
      <c r="AO5407" s="10"/>
      <c r="AP5407" s="10"/>
      <c r="AQ5407" s="10"/>
      <c r="AR5407" s="10"/>
      <c r="AS5407" s="10"/>
      <c r="AT5407" s="10"/>
      <c r="AU5407" s="10"/>
      <c r="AV5407" s="10"/>
      <c r="AW5407" s="10"/>
      <c r="AX5407" s="22" t="s">
        <v>5</v>
      </c>
    </row>
    <row r="5408" spans="1:251" s="16" customFormat="1" ht="13.5" customHeight="1">
      <c r="A5408" s="8"/>
      <c r="B5408" s="146" t="s">
        <v>6</v>
      </c>
      <c r="C5408" s="129"/>
      <c r="D5408" s="129"/>
      <c r="E5408" s="129"/>
      <c r="F5408" s="129"/>
      <c r="G5408" s="129"/>
      <c r="H5408" s="129"/>
      <c r="I5408" s="129"/>
      <c r="J5408" s="129"/>
      <c r="K5408" s="129"/>
      <c r="L5408" s="129"/>
      <c r="M5408" s="129"/>
      <c r="N5408" s="129"/>
      <c r="O5408" s="129"/>
      <c r="P5408" s="129"/>
      <c r="Q5408" s="129"/>
      <c r="R5408" s="129"/>
      <c r="S5408" s="129"/>
      <c r="T5408" s="129"/>
      <c r="U5408" s="129"/>
      <c r="V5408" s="129"/>
      <c r="W5408" s="129"/>
      <c r="X5408" s="129"/>
      <c r="Y5408" s="129"/>
      <c r="Z5408" s="130"/>
      <c r="AA5408" s="128" t="s">
        <v>11</v>
      </c>
      <c r="AB5408" s="129"/>
      <c r="AC5408" s="129"/>
      <c r="AD5408" s="129"/>
      <c r="AE5408" s="129"/>
      <c r="AF5408" s="129"/>
      <c r="AG5408" s="129"/>
      <c r="AH5408" s="129"/>
      <c r="AI5408" s="130"/>
      <c r="AJ5408" s="128" t="s">
        <v>12</v>
      </c>
      <c r="AK5408" s="129"/>
      <c r="AL5408" s="129"/>
      <c r="AM5408" s="129"/>
      <c r="AN5408" s="129"/>
      <c r="AO5408" s="129"/>
      <c r="AP5408" s="129"/>
      <c r="AQ5408" s="129"/>
      <c r="AR5408" s="130"/>
      <c r="AS5408" s="128" t="s">
        <v>7</v>
      </c>
      <c r="AT5408" s="129"/>
      <c r="AU5408" s="129"/>
      <c r="AV5408" s="129"/>
      <c r="AW5408" s="129"/>
      <c r="AX5408" s="134"/>
      <c r="AY5408" s="2"/>
      <c r="AZ5408" s="2"/>
      <c r="BA5408" s="2"/>
      <c r="BB5408" s="2"/>
      <c r="BC5408" s="2"/>
      <c r="BD5408" s="2"/>
      <c r="BE5408" s="2"/>
      <c r="BF5408" s="2"/>
      <c r="BG5408" s="2"/>
      <c r="BH5408" s="2"/>
      <c r="BI5408" s="2"/>
      <c r="BJ5408" s="2"/>
      <c r="BK5408" s="2"/>
      <c r="BL5408" s="2"/>
      <c r="BM5408" s="2"/>
      <c r="BN5408" s="2"/>
      <c r="BO5408" s="2"/>
      <c r="BP5408" s="2"/>
      <c r="BQ5408" s="2"/>
      <c r="BR5408" s="2"/>
      <c r="BS5408" s="2"/>
      <c r="BT5408" s="2"/>
      <c r="BU5408" s="2"/>
      <c r="BV5408" s="2"/>
      <c r="BW5408" s="2"/>
      <c r="BX5408" s="2"/>
      <c r="BY5408" s="2"/>
      <c r="BZ5408" s="2"/>
      <c r="CA5408" s="2"/>
      <c r="CB5408" s="2"/>
      <c r="CC5408" s="2"/>
      <c r="CD5408" s="2"/>
      <c r="CE5408" s="2"/>
      <c r="CF5408" s="2"/>
      <c r="CG5408" s="2"/>
      <c r="CH5408" s="2"/>
      <c r="CI5408" s="2"/>
      <c r="CJ5408" s="2"/>
      <c r="CK5408" s="2"/>
      <c r="CL5408" s="2"/>
      <c r="CM5408" s="2"/>
      <c r="CN5408" s="2"/>
      <c r="CO5408" s="2"/>
      <c r="CP5408" s="2"/>
      <c r="CQ5408" s="2"/>
      <c r="CR5408" s="2"/>
      <c r="CS5408" s="2"/>
      <c r="CT5408" s="2"/>
      <c r="CU5408" s="2"/>
      <c r="CV5408" s="2"/>
      <c r="CW5408" s="2"/>
      <c r="CX5408" s="2"/>
      <c r="CY5408" s="2"/>
      <c r="CZ5408" s="2"/>
      <c r="DA5408" s="2"/>
      <c r="DB5408" s="2"/>
      <c r="DC5408" s="2"/>
      <c r="DD5408" s="2"/>
      <c r="DE5408" s="2"/>
      <c r="DF5408" s="2"/>
      <c r="DG5408" s="2"/>
      <c r="DH5408" s="2"/>
      <c r="DI5408" s="2"/>
      <c r="DJ5408" s="2"/>
      <c r="DK5408" s="2"/>
      <c r="DL5408" s="2"/>
      <c r="DM5408" s="2"/>
      <c r="DN5408" s="2"/>
      <c r="DO5408" s="2"/>
      <c r="DP5408" s="2"/>
      <c r="DQ5408" s="2"/>
      <c r="DR5408" s="2"/>
      <c r="DS5408" s="2"/>
      <c r="DT5408" s="2"/>
      <c r="DU5408" s="2"/>
      <c r="DV5408" s="2"/>
      <c r="DW5408" s="2"/>
      <c r="DX5408" s="2"/>
      <c r="DY5408" s="2"/>
      <c r="DZ5408" s="2"/>
      <c r="EA5408" s="2"/>
      <c r="EB5408" s="2"/>
      <c r="EC5408" s="2"/>
      <c r="ED5408" s="2"/>
      <c r="EE5408" s="2"/>
      <c r="EF5408" s="2"/>
      <c r="EG5408" s="2"/>
      <c r="EH5408" s="2"/>
      <c r="EI5408" s="2"/>
      <c r="EJ5408" s="2"/>
      <c r="EK5408" s="2"/>
      <c r="EL5408" s="2"/>
      <c r="EM5408" s="2"/>
      <c r="EN5408" s="2"/>
      <c r="EO5408" s="2"/>
      <c r="EP5408" s="2"/>
      <c r="EQ5408" s="2"/>
      <c r="ER5408" s="2"/>
      <c r="ES5408" s="2"/>
      <c r="ET5408" s="2"/>
      <c r="EU5408" s="2"/>
      <c r="EV5408" s="2"/>
      <c r="EW5408" s="2"/>
      <c r="EX5408" s="2"/>
      <c r="EY5408" s="2"/>
      <c r="EZ5408" s="2"/>
      <c r="FA5408" s="2"/>
      <c r="FB5408" s="2"/>
      <c r="FC5408" s="2"/>
      <c r="FD5408" s="2"/>
      <c r="FE5408" s="2"/>
      <c r="FF5408" s="2"/>
      <c r="FG5408" s="2"/>
      <c r="FH5408" s="2"/>
      <c r="FI5408" s="2"/>
      <c r="FJ5408" s="2"/>
      <c r="FK5408" s="2"/>
      <c r="FL5408" s="2"/>
      <c r="FM5408" s="2"/>
      <c r="FN5408" s="2"/>
      <c r="FO5408" s="2"/>
      <c r="FP5408" s="2"/>
      <c r="FQ5408" s="2"/>
      <c r="FR5408" s="2"/>
      <c r="FS5408" s="2"/>
      <c r="FT5408" s="2"/>
      <c r="FU5408" s="2"/>
      <c r="FV5408" s="2"/>
      <c r="FW5408" s="2"/>
      <c r="FX5408" s="2"/>
      <c r="FY5408" s="2"/>
      <c r="FZ5408" s="2"/>
      <c r="GA5408" s="2"/>
      <c r="GB5408" s="2"/>
      <c r="GC5408" s="2"/>
      <c r="GD5408" s="2"/>
      <c r="GE5408" s="2"/>
      <c r="GF5408" s="2"/>
      <c r="GG5408" s="2"/>
      <c r="GH5408" s="2"/>
      <c r="GI5408" s="2"/>
      <c r="GJ5408" s="2"/>
      <c r="GK5408" s="2"/>
      <c r="GL5408" s="2"/>
      <c r="GM5408" s="2"/>
      <c r="GN5408" s="2"/>
      <c r="GO5408" s="2"/>
      <c r="GP5408" s="2"/>
      <c r="GQ5408" s="2"/>
      <c r="GR5408" s="2"/>
      <c r="GS5408" s="2"/>
      <c r="GT5408" s="2"/>
      <c r="GU5408" s="2"/>
      <c r="GV5408" s="2"/>
      <c r="GW5408" s="2"/>
      <c r="GX5408" s="2"/>
      <c r="GY5408" s="2"/>
      <c r="GZ5408" s="2"/>
      <c r="HA5408" s="2"/>
      <c r="HB5408" s="2"/>
      <c r="HC5408" s="2"/>
      <c r="HD5408" s="2"/>
      <c r="HE5408" s="2"/>
      <c r="HF5408" s="2"/>
      <c r="HG5408" s="2"/>
      <c r="HH5408" s="2"/>
      <c r="HI5408" s="2"/>
      <c r="HJ5408" s="2"/>
      <c r="HK5408" s="2"/>
      <c r="HL5408" s="2"/>
      <c r="HM5408" s="2"/>
      <c r="HN5408" s="2"/>
      <c r="HO5408" s="2"/>
      <c r="HP5408" s="2"/>
      <c r="HQ5408" s="2"/>
      <c r="HR5408" s="2"/>
      <c r="HS5408" s="2"/>
      <c r="HT5408" s="2"/>
      <c r="HU5408" s="2"/>
      <c r="HV5408" s="2"/>
      <c r="HW5408" s="2"/>
      <c r="HX5408" s="2"/>
      <c r="HY5408" s="2"/>
      <c r="HZ5408" s="2"/>
      <c r="IA5408" s="2"/>
      <c r="IB5408" s="2"/>
      <c r="IC5408" s="2"/>
      <c r="ID5408" s="2"/>
      <c r="IE5408" s="2"/>
      <c r="IF5408" s="2"/>
      <c r="IG5408" s="2"/>
      <c r="IH5408" s="2"/>
      <c r="II5408" s="2"/>
      <c r="IJ5408" s="2"/>
      <c r="IK5408" s="2"/>
      <c r="IL5408" s="2"/>
      <c r="IM5408" s="2"/>
      <c r="IN5408" s="2"/>
      <c r="IO5408" s="2"/>
      <c r="IP5408" s="2"/>
      <c r="IQ5408" s="2"/>
    </row>
    <row r="5409" spans="1:251" s="16" customFormat="1" ht="13.5">
      <c r="A5409" s="8"/>
      <c r="B5409" s="147"/>
      <c r="C5409" s="132"/>
      <c r="D5409" s="132"/>
      <c r="E5409" s="132"/>
      <c r="F5409" s="132"/>
      <c r="G5409" s="132"/>
      <c r="H5409" s="132"/>
      <c r="I5409" s="132"/>
      <c r="J5409" s="132"/>
      <c r="K5409" s="132"/>
      <c r="L5409" s="132"/>
      <c r="M5409" s="132"/>
      <c r="N5409" s="132"/>
      <c r="O5409" s="132"/>
      <c r="P5409" s="132"/>
      <c r="Q5409" s="132"/>
      <c r="R5409" s="132"/>
      <c r="S5409" s="132"/>
      <c r="T5409" s="132"/>
      <c r="U5409" s="132"/>
      <c r="V5409" s="132"/>
      <c r="W5409" s="132"/>
      <c r="X5409" s="132"/>
      <c r="Y5409" s="132"/>
      <c r="Z5409" s="133"/>
      <c r="AA5409" s="131"/>
      <c r="AB5409" s="132"/>
      <c r="AC5409" s="132"/>
      <c r="AD5409" s="132"/>
      <c r="AE5409" s="132"/>
      <c r="AF5409" s="132"/>
      <c r="AG5409" s="132"/>
      <c r="AH5409" s="132"/>
      <c r="AI5409" s="133"/>
      <c r="AJ5409" s="131"/>
      <c r="AK5409" s="132"/>
      <c r="AL5409" s="132"/>
      <c r="AM5409" s="132"/>
      <c r="AN5409" s="132"/>
      <c r="AO5409" s="132"/>
      <c r="AP5409" s="132"/>
      <c r="AQ5409" s="132"/>
      <c r="AR5409" s="133"/>
      <c r="AS5409" s="131"/>
      <c r="AT5409" s="132"/>
      <c r="AU5409" s="132"/>
      <c r="AV5409" s="132"/>
      <c r="AW5409" s="132"/>
      <c r="AX5409" s="135"/>
      <c r="AY5409" s="2"/>
      <c r="AZ5409" s="2"/>
      <c r="BA5409" s="2"/>
      <c r="BB5409" s="23"/>
      <c r="BC5409" s="24"/>
      <c r="BE5409" s="2"/>
      <c r="BF5409" s="2"/>
      <c r="BG5409" s="2"/>
      <c r="BH5409" s="2"/>
      <c r="BI5409" s="2"/>
      <c r="BJ5409" s="2"/>
      <c r="BK5409" s="2"/>
      <c r="BL5409" s="2"/>
      <c r="BM5409" s="2"/>
      <c r="BN5409" s="2"/>
      <c r="BO5409" s="2"/>
      <c r="BP5409" s="2"/>
      <c r="BQ5409" s="2"/>
      <c r="BR5409" s="2"/>
      <c r="BS5409" s="2"/>
      <c r="BT5409" s="2"/>
      <c r="BU5409" s="2"/>
      <c r="BV5409" s="2"/>
      <c r="BW5409" s="2"/>
      <c r="BX5409" s="2"/>
      <c r="BY5409" s="2"/>
      <c r="BZ5409" s="2"/>
      <c r="CA5409" s="2"/>
      <c r="CB5409" s="2"/>
      <c r="CC5409" s="2"/>
      <c r="CD5409" s="2"/>
      <c r="CE5409" s="2"/>
      <c r="CF5409" s="2"/>
      <c r="CG5409" s="2"/>
      <c r="CH5409" s="2"/>
      <c r="CI5409" s="2"/>
      <c r="CJ5409" s="2"/>
      <c r="CK5409" s="2"/>
      <c r="CL5409" s="2"/>
      <c r="CM5409" s="2"/>
      <c r="CN5409" s="2"/>
      <c r="CO5409" s="2"/>
      <c r="CP5409" s="2"/>
      <c r="CQ5409" s="2"/>
      <c r="CR5409" s="2"/>
      <c r="CS5409" s="2"/>
      <c r="CT5409" s="2"/>
      <c r="CU5409" s="2"/>
      <c r="CV5409" s="2"/>
      <c r="CW5409" s="2"/>
      <c r="CX5409" s="2"/>
      <c r="CY5409" s="2"/>
      <c r="CZ5409" s="2"/>
      <c r="DA5409" s="2"/>
      <c r="DB5409" s="2"/>
      <c r="DC5409" s="2"/>
      <c r="DD5409" s="2"/>
      <c r="DE5409" s="2"/>
      <c r="DF5409" s="2"/>
      <c r="DG5409" s="2"/>
      <c r="DH5409" s="2"/>
      <c r="DI5409" s="2"/>
      <c r="DJ5409" s="2"/>
      <c r="DK5409" s="2"/>
      <c r="DL5409" s="2"/>
      <c r="DM5409" s="2"/>
      <c r="DN5409" s="2"/>
      <c r="DO5409" s="2"/>
      <c r="DP5409" s="2"/>
      <c r="DQ5409" s="2"/>
      <c r="DR5409" s="2"/>
      <c r="DS5409" s="2"/>
      <c r="DT5409" s="2"/>
      <c r="DU5409" s="2"/>
      <c r="DV5409" s="2"/>
      <c r="DW5409" s="2"/>
      <c r="DX5409" s="2"/>
      <c r="DY5409" s="2"/>
      <c r="DZ5409" s="2"/>
      <c r="EA5409" s="2"/>
      <c r="EB5409" s="2"/>
      <c r="EC5409" s="2"/>
      <c r="ED5409" s="2"/>
      <c r="EE5409" s="2"/>
      <c r="EF5409" s="2"/>
      <c r="EG5409" s="2"/>
      <c r="EH5409" s="2"/>
      <c r="EI5409" s="2"/>
      <c r="EJ5409" s="2"/>
      <c r="EK5409" s="2"/>
      <c r="EL5409" s="2"/>
      <c r="EM5409" s="2"/>
      <c r="EN5409" s="2"/>
      <c r="EO5409" s="2"/>
      <c r="EP5409" s="2"/>
      <c r="EQ5409" s="2"/>
      <c r="ER5409" s="2"/>
      <c r="ES5409" s="2"/>
      <c r="ET5409" s="2"/>
      <c r="EU5409" s="2"/>
      <c r="EV5409" s="2"/>
      <c r="EW5409" s="2"/>
      <c r="EX5409" s="2"/>
      <c r="EY5409" s="2"/>
      <c r="EZ5409" s="2"/>
      <c r="FA5409" s="2"/>
      <c r="FB5409" s="2"/>
      <c r="FC5409" s="2"/>
      <c r="FD5409" s="2"/>
      <c r="FE5409" s="2"/>
      <c r="FF5409" s="2"/>
      <c r="FG5409" s="2"/>
      <c r="FH5409" s="2"/>
      <c r="FI5409" s="2"/>
      <c r="FJ5409" s="2"/>
      <c r="FK5409" s="2"/>
      <c r="FL5409" s="2"/>
      <c r="FM5409" s="2"/>
      <c r="FN5409" s="2"/>
      <c r="FO5409" s="2"/>
      <c r="FP5409" s="2"/>
      <c r="FQ5409" s="2"/>
      <c r="FR5409" s="2"/>
      <c r="FS5409" s="2"/>
      <c r="FT5409" s="2"/>
      <c r="FU5409" s="2"/>
      <c r="FV5409" s="2"/>
      <c r="FW5409" s="2"/>
      <c r="FX5409" s="2"/>
      <c r="FY5409" s="2"/>
      <c r="FZ5409" s="2"/>
      <c r="GA5409" s="2"/>
      <c r="GB5409" s="2"/>
      <c r="GC5409" s="2"/>
      <c r="GD5409" s="2"/>
      <c r="GE5409" s="2"/>
      <c r="GF5409" s="2"/>
      <c r="GG5409" s="2"/>
      <c r="GH5409" s="2"/>
      <c r="GI5409" s="2"/>
      <c r="GJ5409" s="2"/>
      <c r="GK5409" s="2"/>
      <c r="GL5409" s="2"/>
      <c r="GM5409" s="2"/>
      <c r="GN5409" s="2"/>
      <c r="GO5409" s="2"/>
      <c r="GP5409" s="2"/>
      <c r="GQ5409" s="2"/>
      <c r="GR5409" s="2"/>
      <c r="GS5409" s="2"/>
      <c r="GT5409" s="2"/>
      <c r="GU5409" s="2"/>
      <c r="GV5409" s="2"/>
      <c r="GW5409" s="2"/>
      <c r="GX5409" s="2"/>
      <c r="GY5409" s="2"/>
      <c r="GZ5409" s="2"/>
      <c r="HA5409" s="2"/>
      <c r="HB5409" s="2"/>
      <c r="HC5409" s="2"/>
      <c r="HD5409" s="2"/>
      <c r="HE5409" s="2"/>
      <c r="HF5409" s="2"/>
      <c r="HG5409" s="2"/>
      <c r="HH5409" s="2"/>
      <c r="HI5409" s="2"/>
      <c r="HJ5409" s="2"/>
      <c r="HK5409" s="2"/>
      <c r="HL5409" s="2"/>
      <c r="HM5409" s="2"/>
      <c r="HN5409" s="2"/>
      <c r="HO5409" s="2"/>
      <c r="HP5409" s="2"/>
      <c r="HQ5409" s="2"/>
      <c r="HR5409" s="2"/>
      <c r="HS5409" s="2"/>
      <c r="HT5409" s="2"/>
      <c r="HU5409" s="2"/>
      <c r="HV5409" s="2"/>
      <c r="HW5409" s="2"/>
      <c r="HX5409" s="2"/>
      <c r="HY5409" s="2"/>
      <c r="HZ5409" s="2"/>
      <c r="IA5409" s="2"/>
      <c r="IB5409" s="2"/>
      <c r="IC5409" s="2"/>
      <c r="ID5409" s="2"/>
      <c r="IE5409" s="2"/>
      <c r="IF5409" s="2"/>
      <c r="IG5409" s="2"/>
      <c r="IH5409" s="2"/>
      <c r="II5409" s="2"/>
      <c r="IJ5409" s="2"/>
      <c r="IK5409" s="2"/>
      <c r="IL5409" s="2"/>
      <c r="IM5409" s="2"/>
      <c r="IN5409" s="2"/>
      <c r="IO5409" s="2"/>
      <c r="IP5409" s="2"/>
      <c r="IQ5409" s="2"/>
    </row>
    <row r="5410" spans="1:251" s="16" customFormat="1" ht="18.75" customHeight="1">
      <c r="A5410" s="8"/>
      <c r="B5410" s="25"/>
      <c r="C5410" s="125" t="s">
        <v>576</v>
      </c>
      <c r="D5410" s="126"/>
      <c r="E5410" s="126"/>
      <c r="F5410" s="126"/>
      <c r="G5410" s="126"/>
      <c r="H5410" s="126"/>
      <c r="I5410" s="126"/>
      <c r="J5410" s="126"/>
      <c r="K5410" s="126"/>
      <c r="L5410" s="126"/>
      <c r="M5410" s="126"/>
      <c r="N5410" s="126"/>
      <c r="O5410" s="126"/>
      <c r="P5410" s="126"/>
      <c r="Q5410" s="126"/>
      <c r="R5410" s="126"/>
      <c r="S5410" s="126"/>
      <c r="T5410" s="126"/>
      <c r="U5410" s="126"/>
      <c r="V5410" s="126"/>
      <c r="W5410" s="126"/>
      <c r="X5410" s="126"/>
      <c r="Y5410" s="126"/>
      <c r="Z5410" s="127"/>
      <c r="AA5410" s="106">
        <v>92062</v>
      </c>
      <c r="AB5410" s="107"/>
      <c r="AC5410" s="107"/>
      <c r="AD5410" s="107"/>
      <c r="AE5410" s="107"/>
      <c r="AF5410" s="107"/>
      <c r="AG5410" s="107"/>
      <c r="AH5410" s="107"/>
      <c r="AI5410" s="108"/>
      <c r="AJ5410" s="106">
        <v>91181</v>
      </c>
      <c r="AK5410" s="107"/>
      <c r="AL5410" s="107"/>
      <c r="AM5410" s="107"/>
      <c r="AN5410" s="107"/>
      <c r="AO5410" s="107"/>
      <c r="AP5410" s="107"/>
      <c r="AQ5410" s="107"/>
      <c r="AR5410" s="108"/>
      <c r="AS5410" s="109"/>
      <c r="AT5410" s="110"/>
      <c r="AU5410" s="110"/>
      <c r="AV5410" s="110"/>
      <c r="AW5410" s="110"/>
      <c r="AX5410" s="111"/>
      <c r="AY5410" s="2"/>
      <c r="AZ5410" s="2"/>
      <c r="BA5410" s="2"/>
      <c r="BB5410" s="2"/>
      <c r="BC5410" s="2"/>
      <c r="BD5410" s="2"/>
      <c r="BE5410" s="2"/>
      <c r="BF5410" s="2"/>
      <c r="BG5410" s="2"/>
      <c r="BH5410" s="2"/>
      <c r="BI5410" s="2"/>
      <c r="BJ5410" s="2"/>
      <c r="BK5410" s="2"/>
      <c r="BL5410" s="2"/>
      <c r="BM5410" s="2"/>
      <c r="BN5410" s="2"/>
      <c r="BO5410" s="2"/>
      <c r="BP5410" s="2"/>
      <c r="BQ5410" s="2"/>
      <c r="BR5410" s="2"/>
      <c r="BS5410" s="2"/>
      <c r="BT5410" s="2"/>
      <c r="BU5410" s="2"/>
      <c r="BV5410" s="2"/>
      <c r="BW5410" s="2"/>
      <c r="BX5410" s="2"/>
      <c r="BY5410" s="2"/>
      <c r="BZ5410" s="2"/>
      <c r="CA5410" s="2"/>
      <c r="CB5410" s="2"/>
      <c r="CC5410" s="2"/>
      <c r="CD5410" s="2"/>
      <c r="CE5410" s="2"/>
      <c r="CF5410" s="2"/>
      <c r="CG5410" s="2"/>
      <c r="CH5410" s="2"/>
      <c r="CI5410" s="2"/>
      <c r="CJ5410" s="2"/>
      <c r="CK5410" s="2"/>
      <c r="CL5410" s="2"/>
      <c r="CM5410" s="2"/>
      <c r="CN5410" s="2"/>
      <c r="CO5410" s="2"/>
      <c r="CP5410" s="2"/>
      <c r="CQ5410" s="2"/>
      <c r="CR5410" s="2"/>
      <c r="CS5410" s="2"/>
      <c r="CT5410" s="2"/>
      <c r="CU5410" s="2"/>
      <c r="CV5410" s="2"/>
      <c r="CW5410" s="2"/>
      <c r="CX5410" s="2"/>
      <c r="CY5410" s="2"/>
      <c r="CZ5410" s="2"/>
      <c r="DA5410" s="2"/>
      <c r="DB5410" s="2"/>
      <c r="DC5410" s="2"/>
      <c r="DD5410" s="2"/>
      <c r="DE5410" s="2"/>
      <c r="DF5410" s="2"/>
      <c r="DG5410" s="2"/>
      <c r="DH5410" s="2"/>
      <c r="DI5410" s="2"/>
      <c r="DJ5410" s="2"/>
      <c r="DK5410" s="2"/>
      <c r="DL5410" s="2"/>
      <c r="DM5410" s="2"/>
      <c r="DN5410" s="2"/>
      <c r="DO5410" s="2"/>
      <c r="DP5410" s="2"/>
      <c r="DQ5410" s="2"/>
      <c r="DR5410" s="2"/>
      <c r="DS5410" s="2"/>
      <c r="DT5410" s="2"/>
      <c r="DU5410" s="2"/>
      <c r="DV5410" s="2"/>
      <c r="DW5410" s="2"/>
      <c r="DX5410" s="2"/>
      <c r="DY5410" s="2"/>
      <c r="DZ5410" s="2"/>
      <c r="EA5410" s="2"/>
      <c r="EB5410" s="2"/>
      <c r="EC5410" s="2"/>
      <c r="ED5410" s="2"/>
      <c r="EE5410" s="2"/>
      <c r="EF5410" s="2"/>
      <c r="EG5410" s="2"/>
      <c r="EH5410" s="2"/>
      <c r="EI5410" s="2"/>
      <c r="EJ5410" s="2"/>
      <c r="EK5410" s="2"/>
      <c r="EL5410" s="2"/>
      <c r="EM5410" s="2"/>
      <c r="EN5410" s="2"/>
      <c r="EO5410" s="2"/>
      <c r="EP5410" s="2"/>
      <c r="EQ5410" s="2"/>
      <c r="ER5410" s="2"/>
      <c r="ES5410" s="2"/>
      <c r="ET5410" s="2"/>
      <c r="EU5410" s="2"/>
      <c r="EV5410" s="2"/>
      <c r="EW5410" s="2"/>
      <c r="EX5410" s="2"/>
      <c r="EY5410" s="2"/>
      <c r="EZ5410" s="2"/>
      <c r="FA5410" s="2"/>
      <c r="FB5410" s="2"/>
      <c r="FC5410" s="2"/>
      <c r="FD5410" s="2"/>
      <c r="FE5410" s="2"/>
      <c r="FF5410" s="2"/>
      <c r="FG5410" s="2"/>
      <c r="FH5410" s="2"/>
      <c r="FI5410" s="2"/>
      <c r="FJ5410" s="2"/>
      <c r="FK5410" s="2"/>
      <c r="FL5410" s="2"/>
      <c r="FM5410" s="2"/>
      <c r="FN5410" s="2"/>
      <c r="FO5410" s="2"/>
      <c r="FP5410" s="2"/>
      <c r="FQ5410" s="2"/>
      <c r="FR5410" s="2"/>
      <c r="FS5410" s="2"/>
      <c r="FT5410" s="2"/>
      <c r="FU5410" s="2"/>
      <c r="FV5410" s="2"/>
      <c r="FW5410" s="2"/>
      <c r="FX5410" s="2"/>
      <c r="FY5410" s="2"/>
      <c r="FZ5410" s="2"/>
      <c r="GA5410" s="2"/>
      <c r="GB5410" s="2"/>
      <c r="GC5410" s="2"/>
      <c r="GD5410" s="2"/>
      <c r="GE5410" s="2"/>
      <c r="GF5410" s="2"/>
      <c r="GG5410" s="2"/>
      <c r="GH5410" s="2"/>
      <c r="GI5410" s="2"/>
      <c r="GJ5410" s="2"/>
      <c r="GK5410" s="2"/>
      <c r="GL5410" s="2"/>
      <c r="GM5410" s="2"/>
      <c r="GN5410" s="2"/>
      <c r="GO5410" s="2"/>
      <c r="GP5410" s="2"/>
      <c r="GQ5410" s="2"/>
      <c r="GR5410" s="2"/>
      <c r="GS5410" s="2"/>
      <c r="GT5410" s="2"/>
      <c r="GU5410" s="2"/>
      <c r="GV5410" s="2"/>
      <c r="GW5410" s="2"/>
      <c r="GX5410" s="2"/>
      <c r="GY5410" s="2"/>
      <c r="GZ5410" s="2"/>
      <c r="HA5410" s="2"/>
      <c r="HB5410" s="2"/>
      <c r="HC5410" s="2"/>
      <c r="HD5410" s="2"/>
      <c r="HE5410" s="2"/>
      <c r="HF5410" s="2"/>
      <c r="HG5410" s="2"/>
      <c r="HH5410" s="2"/>
      <c r="HI5410" s="2"/>
      <c r="HJ5410" s="2"/>
      <c r="HK5410" s="2"/>
      <c r="HL5410" s="2"/>
      <c r="HM5410" s="2"/>
      <c r="HN5410" s="2"/>
      <c r="HO5410" s="2"/>
      <c r="HP5410" s="2"/>
      <c r="HQ5410" s="2"/>
      <c r="HR5410" s="2"/>
      <c r="HS5410" s="2"/>
      <c r="HT5410" s="2"/>
      <c r="HU5410" s="2"/>
      <c r="HV5410" s="2"/>
      <c r="HW5410" s="2"/>
      <c r="HX5410" s="2"/>
      <c r="HY5410" s="2"/>
      <c r="HZ5410" s="2"/>
      <c r="IA5410" s="2"/>
      <c r="IB5410" s="2"/>
      <c r="IC5410" s="2"/>
      <c r="ID5410" s="2"/>
      <c r="IE5410" s="2"/>
      <c r="IF5410" s="2"/>
      <c r="IG5410" s="2"/>
      <c r="IH5410" s="2"/>
      <c r="II5410" s="2"/>
      <c r="IJ5410" s="2"/>
      <c r="IK5410" s="2"/>
      <c r="IL5410" s="2"/>
      <c r="IM5410" s="2"/>
      <c r="IN5410" s="2"/>
      <c r="IO5410" s="2"/>
      <c r="IP5410" s="2"/>
      <c r="IQ5410" s="2"/>
    </row>
    <row r="5411" spans="1:251" s="16" customFormat="1" ht="18.75" customHeight="1">
      <c r="A5411" s="8"/>
      <c r="B5411" s="25"/>
      <c r="C5411" s="125" t="s">
        <v>577</v>
      </c>
      <c r="D5411" s="126"/>
      <c r="E5411" s="126"/>
      <c r="F5411" s="126"/>
      <c r="G5411" s="126"/>
      <c r="H5411" s="126"/>
      <c r="I5411" s="126"/>
      <c r="J5411" s="126"/>
      <c r="K5411" s="126"/>
      <c r="L5411" s="126"/>
      <c r="M5411" s="126"/>
      <c r="N5411" s="126"/>
      <c r="O5411" s="126"/>
      <c r="P5411" s="126"/>
      <c r="Q5411" s="126"/>
      <c r="R5411" s="126"/>
      <c r="S5411" s="126"/>
      <c r="T5411" s="126"/>
      <c r="U5411" s="126"/>
      <c r="V5411" s="126"/>
      <c r="W5411" s="126"/>
      <c r="X5411" s="126"/>
      <c r="Y5411" s="126"/>
      <c r="Z5411" s="127"/>
      <c r="AA5411" s="106">
        <v>480</v>
      </c>
      <c r="AB5411" s="107"/>
      <c r="AC5411" s="107"/>
      <c r="AD5411" s="107"/>
      <c r="AE5411" s="107"/>
      <c r="AF5411" s="107"/>
      <c r="AG5411" s="107"/>
      <c r="AH5411" s="107"/>
      <c r="AI5411" s="108"/>
      <c r="AJ5411" s="106">
        <v>471</v>
      </c>
      <c r="AK5411" s="107"/>
      <c r="AL5411" s="107"/>
      <c r="AM5411" s="107"/>
      <c r="AN5411" s="107"/>
      <c r="AO5411" s="107"/>
      <c r="AP5411" s="107"/>
      <c r="AQ5411" s="107"/>
      <c r="AR5411" s="108"/>
      <c r="AS5411" s="109"/>
      <c r="AT5411" s="110"/>
      <c r="AU5411" s="110"/>
      <c r="AV5411" s="110"/>
      <c r="AW5411" s="110"/>
      <c r="AX5411" s="111"/>
      <c r="AY5411" s="2"/>
      <c r="AZ5411" s="2"/>
      <c r="BA5411" s="2"/>
      <c r="BB5411" s="2"/>
      <c r="BC5411" s="2"/>
      <c r="BD5411" s="2"/>
      <c r="BE5411" s="2"/>
      <c r="BF5411" s="2"/>
      <c r="BG5411" s="2"/>
      <c r="BH5411" s="2"/>
      <c r="BI5411" s="2"/>
      <c r="BJ5411" s="2"/>
      <c r="BK5411" s="2"/>
      <c r="BL5411" s="2"/>
      <c r="BM5411" s="2"/>
      <c r="BN5411" s="2"/>
      <c r="BO5411" s="2"/>
      <c r="BP5411" s="2"/>
      <c r="BQ5411" s="2"/>
      <c r="BR5411" s="2"/>
      <c r="BS5411" s="2"/>
      <c r="BT5411" s="2"/>
      <c r="BU5411" s="2"/>
      <c r="BV5411" s="2"/>
      <c r="BW5411" s="2"/>
      <c r="BX5411" s="2"/>
      <c r="BY5411" s="2"/>
      <c r="BZ5411" s="2"/>
      <c r="CA5411" s="2"/>
      <c r="CB5411" s="2"/>
      <c r="CC5411" s="2"/>
      <c r="CD5411" s="2"/>
      <c r="CE5411" s="2"/>
      <c r="CF5411" s="2"/>
      <c r="CG5411" s="2"/>
      <c r="CH5411" s="2"/>
      <c r="CI5411" s="2"/>
      <c r="CJ5411" s="2"/>
      <c r="CK5411" s="2"/>
      <c r="CL5411" s="2"/>
      <c r="CM5411" s="2"/>
      <c r="CN5411" s="2"/>
      <c r="CO5411" s="2"/>
      <c r="CP5411" s="2"/>
      <c r="CQ5411" s="2"/>
      <c r="CR5411" s="2"/>
      <c r="CS5411" s="2"/>
      <c r="CT5411" s="2"/>
      <c r="CU5411" s="2"/>
      <c r="CV5411" s="2"/>
      <c r="CW5411" s="2"/>
      <c r="CX5411" s="2"/>
      <c r="CY5411" s="2"/>
      <c r="CZ5411" s="2"/>
      <c r="DA5411" s="2"/>
      <c r="DB5411" s="2"/>
      <c r="DC5411" s="2"/>
      <c r="DD5411" s="2"/>
      <c r="DE5411" s="2"/>
      <c r="DF5411" s="2"/>
      <c r="DG5411" s="2"/>
      <c r="DH5411" s="2"/>
      <c r="DI5411" s="2"/>
      <c r="DJ5411" s="2"/>
      <c r="DK5411" s="2"/>
      <c r="DL5411" s="2"/>
      <c r="DM5411" s="2"/>
      <c r="DN5411" s="2"/>
      <c r="DO5411" s="2"/>
      <c r="DP5411" s="2"/>
      <c r="DQ5411" s="2"/>
      <c r="DR5411" s="2"/>
      <c r="DS5411" s="2"/>
      <c r="DT5411" s="2"/>
      <c r="DU5411" s="2"/>
      <c r="DV5411" s="2"/>
      <c r="DW5411" s="2"/>
      <c r="DX5411" s="2"/>
      <c r="DY5411" s="2"/>
      <c r="DZ5411" s="2"/>
      <c r="EA5411" s="2"/>
      <c r="EB5411" s="2"/>
      <c r="EC5411" s="2"/>
      <c r="ED5411" s="2"/>
      <c r="EE5411" s="2"/>
      <c r="EF5411" s="2"/>
      <c r="EG5411" s="2"/>
      <c r="EH5411" s="2"/>
      <c r="EI5411" s="2"/>
      <c r="EJ5411" s="2"/>
      <c r="EK5411" s="2"/>
      <c r="EL5411" s="2"/>
      <c r="EM5411" s="2"/>
      <c r="EN5411" s="2"/>
      <c r="EO5411" s="2"/>
      <c r="EP5411" s="2"/>
      <c r="EQ5411" s="2"/>
      <c r="ER5411" s="2"/>
      <c r="ES5411" s="2"/>
      <c r="ET5411" s="2"/>
      <c r="EU5411" s="2"/>
      <c r="EV5411" s="2"/>
      <c r="EW5411" s="2"/>
      <c r="EX5411" s="2"/>
      <c r="EY5411" s="2"/>
      <c r="EZ5411" s="2"/>
      <c r="FA5411" s="2"/>
      <c r="FB5411" s="2"/>
      <c r="FC5411" s="2"/>
      <c r="FD5411" s="2"/>
      <c r="FE5411" s="2"/>
      <c r="FF5411" s="2"/>
      <c r="FG5411" s="2"/>
      <c r="FH5411" s="2"/>
      <c r="FI5411" s="2"/>
      <c r="FJ5411" s="2"/>
      <c r="FK5411" s="2"/>
      <c r="FL5411" s="2"/>
      <c r="FM5411" s="2"/>
      <c r="FN5411" s="2"/>
      <c r="FO5411" s="2"/>
      <c r="FP5411" s="2"/>
      <c r="FQ5411" s="2"/>
      <c r="FR5411" s="2"/>
      <c r="FS5411" s="2"/>
      <c r="FT5411" s="2"/>
      <c r="FU5411" s="2"/>
      <c r="FV5411" s="2"/>
      <c r="FW5411" s="2"/>
      <c r="FX5411" s="2"/>
      <c r="FY5411" s="2"/>
      <c r="FZ5411" s="2"/>
      <c r="GA5411" s="2"/>
      <c r="GB5411" s="2"/>
      <c r="GC5411" s="2"/>
      <c r="GD5411" s="2"/>
      <c r="GE5411" s="2"/>
      <c r="GF5411" s="2"/>
      <c r="GG5411" s="2"/>
      <c r="GH5411" s="2"/>
      <c r="GI5411" s="2"/>
      <c r="GJ5411" s="2"/>
      <c r="GK5411" s="2"/>
      <c r="GL5411" s="2"/>
      <c r="GM5411" s="2"/>
      <c r="GN5411" s="2"/>
      <c r="GO5411" s="2"/>
      <c r="GP5411" s="2"/>
      <c r="GQ5411" s="2"/>
      <c r="GR5411" s="2"/>
      <c r="GS5411" s="2"/>
      <c r="GT5411" s="2"/>
      <c r="GU5411" s="2"/>
      <c r="GV5411" s="2"/>
      <c r="GW5411" s="2"/>
      <c r="GX5411" s="2"/>
      <c r="GY5411" s="2"/>
      <c r="GZ5411" s="2"/>
      <c r="HA5411" s="2"/>
      <c r="HB5411" s="2"/>
      <c r="HC5411" s="2"/>
      <c r="HD5411" s="2"/>
      <c r="HE5411" s="2"/>
      <c r="HF5411" s="2"/>
      <c r="HG5411" s="2"/>
      <c r="HH5411" s="2"/>
      <c r="HI5411" s="2"/>
      <c r="HJ5411" s="2"/>
      <c r="HK5411" s="2"/>
      <c r="HL5411" s="2"/>
      <c r="HM5411" s="2"/>
      <c r="HN5411" s="2"/>
      <c r="HO5411" s="2"/>
      <c r="HP5411" s="2"/>
      <c r="HQ5411" s="2"/>
      <c r="HR5411" s="2"/>
      <c r="HS5411" s="2"/>
      <c r="HT5411" s="2"/>
      <c r="HU5411" s="2"/>
      <c r="HV5411" s="2"/>
      <c r="HW5411" s="2"/>
      <c r="HX5411" s="2"/>
      <c r="HY5411" s="2"/>
      <c r="HZ5411" s="2"/>
      <c r="IA5411" s="2"/>
      <c r="IB5411" s="2"/>
      <c r="IC5411" s="2"/>
      <c r="ID5411" s="2"/>
      <c r="IE5411" s="2"/>
      <c r="IF5411" s="2"/>
      <c r="IG5411" s="2"/>
      <c r="IH5411" s="2"/>
      <c r="II5411" s="2"/>
      <c r="IJ5411" s="2"/>
      <c r="IK5411" s="2"/>
      <c r="IL5411" s="2"/>
      <c r="IM5411" s="2"/>
      <c r="IN5411" s="2"/>
      <c r="IO5411" s="2"/>
      <c r="IP5411" s="2"/>
      <c r="IQ5411" s="2"/>
    </row>
    <row r="5412" spans="1:251" s="16" customFormat="1" ht="18.75" customHeight="1">
      <c r="A5412" s="8"/>
      <c r="B5412" s="25"/>
      <c r="C5412" s="125" t="s">
        <v>574</v>
      </c>
      <c r="D5412" s="126"/>
      <c r="E5412" s="126"/>
      <c r="F5412" s="126"/>
      <c r="G5412" s="126"/>
      <c r="H5412" s="126"/>
      <c r="I5412" s="126"/>
      <c r="J5412" s="126"/>
      <c r="K5412" s="126"/>
      <c r="L5412" s="126"/>
      <c r="M5412" s="126"/>
      <c r="N5412" s="126"/>
      <c r="O5412" s="126"/>
      <c r="P5412" s="126"/>
      <c r="Q5412" s="126"/>
      <c r="R5412" s="126"/>
      <c r="S5412" s="126"/>
      <c r="T5412" s="126"/>
      <c r="U5412" s="126"/>
      <c r="V5412" s="126"/>
      <c r="W5412" s="126"/>
      <c r="X5412" s="126"/>
      <c r="Y5412" s="126"/>
      <c r="Z5412" s="127"/>
      <c r="AA5412" s="106">
        <v>473</v>
      </c>
      <c r="AB5412" s="107"/>
      <c r="AC5412" s="107"/>
      <c r="AD5412" s="107"/>
      <c r="AE5412" s="107"/>
      <c r="AF5412" s="107"/>
      <c r="AG5412" s="107"/>
      <c r="AH5412" s="107"/>
      <c r="AI5412" s="108"/>
      <c r="AJ5412" s="106">
        <v>443</v>
      </c>
      <c r="AK5412" s="107"/>
      <c r="AL5412" s="107"/>
      <c r="AM5412" s="107"/>
      <c r="AN5412" s="107"/>
      <c r="AO5412" s="107"/>
      <c r="AP5412" s="107"/>
      <c r="AQ5412" s="107"/>
      <c r="AR5412" s="108"/>
      <c r="AS5412" s="109"/>
      <c r="AT5412" s="110"/>
      <c r="AU5412" s="110"/>
      <c r="AV5412" s="110"/>
      <c r="AW5412" s="110"/>
      <c r="AX5412" s="111"/>
      <c r="AY5412" s="2"/>
      <c r="AZ5412" s="2"/>
      <c r="BA5412" s="2"/>
      <c r="BB5412" s="2"/>
      <c r="BC5412" s="2"/>
      <c r="BD5412" s="2"/>
      <c r="BE5412" s="2"/>
      <c r="BF5412" s="2"/>
      <c r="BG5412" s="2"/>
      <c r="BH5412" s="2"/>
      <c r="BI5412" s="2"/>
      <c r="BJ5412" s="2"/>
      <c r="BK5412" s="2"/>
      <c r="BL5412" s="2"/>
      <c r="BM5412" s="2"/>
      <c r="BN5412" s="2"/>
      <c r="BO5412" s="2"/>
      <c r="BP5412" s="2"/>
      <c r="BQ5412" s="2"/>
      <c r="BR5412" s="2"/>
      <c r="BS5412" s="2"/>
      <c r="BT5412" s="2"/>
      <c r="BU5412" s="2"/>
      <c r="BV5412" s="2"/>
      <c r="BW5412" s="2"/>
      <c r="BX5412" s="2"/>
      <c r="BY5412" s="2"/>
      <c r="BZ5412" s="2"/>
      <c r="CA5412" s="2"/>
      <c r="CB5412" s="2"/>
      <c r="CC5412" s="2"/>
      <c r="CD5412" s="2"/>
      <c r="CE5412" s="2"/>
      <c r="CF5412" s="2"/>
      <c r="CG5412" s="2"/>
      <c r="CH5412" s="2"/>
      <c r="CI5412" s="2"/>
      <c r="CJ5412" s="2"/>
      <c r="CK5412" s="2"/>
      <c r="CL5412" s="2"/>
      <c r="CM5412" s="2"/>
      <c r="CN5412" s="2"/>
      <c r="CO5412" s="2"/>
      <c r="CP5412" s="2"/>
      <c r="CQ5412" s="2"/>
      <c r="CR5412" s="2"/>
      <c r="CS5412" s="2"/>
      <c r="CT5412" s="2"/>
      <c r="CU5412" s="2"/>
      <c r="CV5412" s="2"/>
      <c r="CW5412" s="2"/>
      <c r="CX5412" s="2"/>
      <c r="CY5412" s="2"/>
      <c r="CZ5412" s="2"/>
      <c r="DA5412" s="2"/>
      <c r="DB5412" s="2"/>
      <c r="DC5412" s="2"/>
      <c r="DD5412" s="2"/>
      <c r="DE5412" s="2"/>
      <c r="DF5412" s="2"/>
      <c r="DG5412" s="2"/>
      <c r="DH5412" s="2"/>
      <c r="DI5412" s="2"/>
      <c r="DJ5412" s="2"/>
      <c r="DK5412" s="2"/>
      <c r="DL5412" s="2"/>
      <c r="DM5412" s="2"/>
      <c r="DN5412" s="2"/>
      <c r="DO5412" s="2"/>
      <c r="DP5412" s="2"/>
      <c r="DQ5412" s="2"/>
      <c r="DR5412" s="2"/>
      <c r="DS5412" s="2"/>
      <c r="DT5412" s="2"/>
      <c r="DU5412" s="2"/>
      <c r="DV5412" s="2"/>
      <c r="DW5412" s="2"/>
      <c r="DX5412" s="2"/>
      <c r="DY5412" s="2"/>
      <c r="DZ5412" s="2"/>
      <c r="EA5412" s="2"/>
      <c r="EB5412" s="2"/>
      <c r="EC5412" s="2"/>
      <c r="ED5412" s="2"/>
      <c r="EE5412" s="2"/>
      <c r="EF5412" s="2"/>
      <c r="EG5412" s="2"/>
      <c r="EH5412" s="2"/>
      <c r="EI5412" s="2"/>
      <c r="EJ5412" s="2"/>
      <c r="EK5412" s="2"/>
      <c r="EL5412" s="2"/>
      <c r="EM5412" s="2"/>
      <c r="EN5412" s="2"/>
      <c r="EO5412" s="2"/>
      <c r="EP5412" s="2"/>
      <c r="EQ5412" s="2"/>
      <c r="ER5412" s="2"/>
      <c r="ES5412" s="2"/>
      <c r="ET5412" s="2"/>
      <c r="EU5412" s="2"/>
      <c r="EV5412" s="2"/>
      <c r="EW5412" s="2"/>
      <c r="EX5412" s="2"/>
      <c r="EY5412" s="2"/>
      <c r="EZ5412" s="2"/>
      <c r="FA5412" s="2"/>
      <c r="FB5412" s="2"/>
      <c r="FC5412" s="2"/>
      <c r="FD5412" s="2"/>
      <c r="FE5412" s="2"/>
      <c r="FF5412" s="2"/>
      <c r="FG5412" s="2"/>
      <c r="FH5412" s="2"/>
      <c r="FI5412" s="2"/>
      <c r="FJ5412" s="2"/>
      <c r="FK5412" s="2"/>
      <c r="FL5412" s="2"/>
      <c r="FM5412" s="2"/>
      <c r="FN5412" s="2"/>
      <c r="FO5412" s="2"/>
      <c r="FP5412" s="2"/>
      <c r="FQ5412" s="2"/>
      <c r="FR5412" s="2"/>
      <c r="FS5412" s="2"/>
      <c r="FT5412" s="2"/>
      <c r="FU5412" s="2"/>
      <c r="FV5412" s="2"/>
      <c r="FW5412" s="2"/>
      <c r="FX5412" s="2"/>
      <c r="FY5412" s="2"/>
      <c r="FZ5412" s="2"/>
      <c r="GA5412" s="2"/>
      <c r="GB5412" s="2"/>
      <c r="GC5412" s="2"/>
      <c r="GD5412" s="2"/>
      <c r="GE5412" s="2"/>
      <c r="GF5412" s="2"/>
      <c r="GG5412" s="2"/>
      <c r="GH5412" s="2"/>
      <c r="GI5412" s="2"/>
      <c r="GJ5412" s="2"/>
      <c r="GK5412" s="2"/>
      <c r="GL5412" s="2"/>
      <c r="GM5412" s="2"/>
      <c r="GN5412" s="2"/>
      <c r="GO5412" s="2"/>
      <c r="GP5412" s="2"/>
      <c r="GQ5412" s="2"/>
      <c r="GR5412" s="2"/>
      <c r="GS5412" s="2"/>
      <c r="GT5412" s="2"/>
      <c r="GU5412" s="2"/>
      <c r="GV5412" s="2"/>
      <c r="GW5412" s="2"/>
      <c r="GX5412" s="2"/>
      <c r="GY5412" s="2"/>
      <c r="GZ5412" s="2"/>
      <c r="HA5412" s="2"/>
      <c r="HB5412" s="2"/>
      <c r="HC5412" s="2"/>
      <c r="HD5412" s="2"/>
      <c r="HE5412" s="2"/>
      <c r="HF5412" s="2"/>
      <c r="HG5412" s="2"/>
      <c r="HH5412" s="2"/>
      <c r="HI5412" s="2"/>
      <c r="HJ5412" s="2"/>
      <c r="HK5412" s="2"/>
      <c r="HL5412" s="2"/>
      <c r="HM5412" s="2"/>
      <c r="HN5412" s="2"/>
      <c r="HO5412" s="2"/>
      <c r="HP5412" s="2"/>
      <c r="HQ5412" s="2"/>
      <c r="HR5412" s="2"/>
      <c r="HS5412" s="2"/>
      <c r="HT5412" s="2"/>
      <c r="HU5412" s="2"/>
      <c r="HV5412" s="2"/>
      <c r="HW5412" s="2"/>
      <c r="HX5412" s="2"/>
      <c r="HY5412" s="2"/>
      <c r="HZ5412" s="2"/>
      <c r="IA5412" s="2"/>
      <c r="IB5412" s="2"/>
      <c r="IC5412" s="2"/>
      <c r="ID5412" s="2"/>
      <c r="IE5412" s="2"/>
      <c r="IF5412" s="2"/>
      <c r="IG5412" s="2"/>
      <c r="IH5412" s="2"/>
      <c r="II5412" s="2"/>
      <c r="IJ5412" s="2"/>
      <c r="IK5412" s="2"/>
      <c r="IL5412" s="2"/>
      <c r="IM5412" s="2"/>
      <c r="IN5412" s="2"/>
      <c r="IO5412" s="2"/>
      <c r="IP5412" s="2"/>
      <c r="IQ5412" s="2"/>
    </row>
    <row r="5413" spans="1:251" s="16" customFormat="1" ht="18.75" customHeight="1" thickBot="1">
      <c r="A5413" s="17"/>
      <c r="B5413" s="136" t="s">
        <v>13</v>
      </c>
      <c r="C5413" s="137"/>
      <c r="D5413" s="137"/>
      <c r="E5413" s="137"/>
      <c r="F5413" s="137"/>
      <c r="G5413" s="137"/>
      <c r="H5413" s="137"/>
      <c r="I5413" s="137"/>
      <c r="J5413" s="137"/>
      <c r="K5413" s="137"/>
      <c r="L5413" s="137"/>
      <c r="M5413" s="137"/>
      <c r="N5413" s="137"/>
      <c r="O5413" s="137"/>
      <c r="P5413" s="137"/>
      <c r="Q5413" s="137"/>
      <c r="R5413" s="137"/>
      <c r="S5413" s="137"/>
      <c r="T5413" s="137"/>
      <c r="U5413" s="137"/>
      <c r="V5413" s="137"/>
      <c r="W5413" s="137"/>
      <c r="X5413" s="137"/>
      <c r="Y5413" s="137"/>
      <c r="Z5413" s="138"/>
      <c r="AA5413" s="115">
        <f>SUM($AA$5410:$AA$5412)</f>
        <v>93015</v>
      </c>
      <c r="AB5413" s="116"/>
      <c r="AC5413" s="116"/>
      <c r="AD5413" s="116"/>
      <c r="AE5413" s="116"/>
      <c r="AF5413" s="116"/>
      <c r="AG5413" s="116"/>
      <c r="AH5413" s="116"/>
      <c r="AI5413" s="117"/>
      <c r="AJ5413" s="115">
        <f>SUM($AJ$5410:$AJ$5412)</f>
        <v>92095</v>
      </c>
      <c r="AK5413" s="116"/>
      <c r="AL5413" s="116"/>
      <c r="AM5413" s="116"/>
      <c r="AN5413" s="116"/>
      <c r="AO5413" s="116"/>
      <c r="AP5413" s="116"/>
      <c r="AQ5413" s="116"/>
      <c r="AR5413" s="117"/>
      <c r="AS5413" s="112"/>
      <c r="AT5413" s="113"/>
      <c r="AU5413" s="113"/>
      <c r="AV5413" s="113"/>
      <c r="AW5413" s="113"/>
      <c r="AX5413" s="114"/>
      <c r="AY5413" s="2"/>
      <c r="AZ5413" s="2"/>
      <c r="BA5413" s="2"/>
      <c r="BB5413" s="2"/>
      <c r="BC5413" s="2"/>
      <c r="BD5413" s="2"/>
      <c r="BE5413" s="2"/>
      <c r="BF5413" s="2"/>
      <c r="BG5413" s="2"/>
      <c r="BH5413" s="2"/>
      <c r="BI5413" s="2"/>
      <c r="BJ5413" s="2"/>
      <c r="BK5413" s="2"/>
      <c r="BL5413" s="2"/>
      <c r="BM5413" s="2"/>
      <c r="BN5413" s="2"/>
      <c r="BO5413" s="2"/>
      <c r="BP5413" s="2"/>
      <c r="BQ5413" s="2"/>
      <c r="BR5413" s="2"/>
      <c r="BS5413" s="2"/>
      <c r="BT5413" s="2"/>
      <c r="BU5413" s="2"/>
      <c r="BV5413" s="2"/>
      <c r="BW5413" s="2"/>
      <c r="BX5413" s="2"/>
      <c r="BY5413" s="2"/>
      <c r="BZ5413" s="2"/>
      <c r="CA5413" s="2"/>
      <c r="CB5413" s="2"/>
      <c r="CC5413" s="2"/>
      <c r="CD5413" s="2"/>
      <c r="CE5413" s="2"/>
      <c r="CF5413" s="2"/>
      <c r="CG5413" s="2"/>
      <c r="CH5413" s="2"/>
      <c r="CI5413" s="2"/>
      <c r="CJ5413" s="2"/>
      <c r="CK5413" s="2"/>
      <c r="CL5413" s="2"/>
      <c r="CM5413" s="2"/>
      <c r="CN5413" s="2"/>
      <c r="CO5413" s="2"/>
      <c r="CP5413" s="2"/>
      <c r="CQ5413" s="2"/>
      <c r="CR5413" s="2"/>
      <c r="CS5413" s="2"/>
      <c r="CT5413" s="2"/>
      <c r="CU5413" s="2"/>
      <c r="CV5413" s="2"/>
      <c r="CW5413" s="2"/>
      <c r="CX5413" s="2"/>
      <c r="CY5413" s="2"/>
      <c r="CZ5413" s="2"/>
      <c r="DA5413" s="2"/>
      <c r="DB5413" s="2"/>
      <c r="DC5413" s="2"/>
      <c r="DD5413" s="2"/>
      <c r="DE5413" s="2"/>
      <c r="DF5413" s="2"/>
      <c r="DG5413" s="2"/>
      <c r="DH5413" s="2"/>
      <c r="DI5413" s="2"/>
      <c r="DJ5413" s="2"/>
      <c r="DK5413" s="2"/>
      <c r="DL5413" s="2"/>
      <c r="DM5413" s="2"/>
      <c r="DN5413" s="2"/>
      <c r="DO5413" s="2"/>
      <c r="DP5413" s="2"/>
      <c r="DQ5413" s="2"/>
      <c r="DR5413" s="2"/>
      <c r="DS5413" s="2"/>
      <c r="DT5413" s="2"/>
      <c r="DU5413" s="2"/>
      <c r="DV5413" s="2"/>
      <c r="DW5413" s="2"/>
      <c r="DX5413" s="2"/>
      <c r="DY5413" s="2"/>
      <c r="DZ5413" s="2"/>
      <c r="EA5413" s="2"/>
      <c r="EB5413" s="2"/>
      <c r="EC5413" s="2"/>
      <c r="ED5413" s="2"/>
      <c r="EE5413" s="2"/>
      <c r="EF5413" s="2"/>
      <c r="EG5413" s="2"/>
      <c r="EH5413" s="2"/>
      <c r="EI5413" s="2"/>
      <c r="EJ5413" s="2"/>
      <c r="EK5413" s="2"/>
      <c r="EL5413" s="2"/>
      <c r="EM5413" s="2"/>
      <c r="EN5413" s="2"/>
      <c r="EO5413" s="2"/>
      <c r="EP5413" s="2"/>
      <c r="EQ5413" s="2"/>
      <c r="ER5413" s="2"/>
      <c r="ES5413" s="2"/>
      <c r="ET5413" s="2"/>
      <c r="EU5413" s="2"/>
      <c r="EV5413" s="2"/>
      <c r="EW5413" s="2"/>
      <c r="EX5413" s="2"/>
      <c r="EY5413" s="2"/>
      <c r="EZ5413" s="2"/>
      <c r="FA5413" s="2"/>
      <c r="FB5413" s="2"/>
      <c r="FC5413" s="2"/>
      <c r="FD5413" s="2"/>
      <c r="FE5413" s="2"/>
      <c r="FF5413" s="2"/>
      <c r="FG5413" s="2"/>
      <c r="FH5413" s="2"/>
      <c r="FI5413" s="2"/>
      <c r="FJ5413" s="2"/>
      <c r="FK5413" s="2"/>
      <c r="FL5413" s="2"/>
      <c r="FM5413" s="2"/>
      <c r="FN5413" s="2"/>
      <c r="FO5413" s="2"/>
      <c r="FP5413" s="2"/>
      <c r="FQ5413" s="2"/>
      <c r="FR5413" s="2"/>
      <c r="FS5413" s="2"/>
      <c r="FT5413" s="2"/>
      <c r="FU5413" s="2"/>
      <c r="FV5413" s="2"/>
      <c r="FW5413" s="2"/>
      <c r="FX5413" s="2"/>
      <c r="FY5413" s="2"/>
      <c r="FZ5413" s="2"/>
      <c r="GA5413" s="2"/>
      <c r="GB5413" s="2"/>
      <c r="GC5413" s="2"/>
      <c r="GD5413" s="2"/>
      <c r="GE5413" s="2"/>
      <c r="GF5413" s="2"/>
      <c r="GG5413" s="2"/>
      <c r="GH5413" s="2"/>
      <c r="GI5413" s="2"/>
      <c r="GJ5413" s="2"/>
      <c r="GK5413" s="2"/>
      <c r="GL5413" s="2"/>
      <c r="GM5413" s="2"/>
      <c r="GN5413" s="2"/>
      <c r="GO5413" s="2"/>
      <c r="GP5413" s="2"/>
      <c r="GQ5413" s="2"/>
      <c r="GR5413" s="2"/>
      <c r="GS5413" s="2"/>
      <c r="GT5413" s="2"/>
      <c r="GU5413" s="2"/>
      <c r="GV5413" s="2"/>
      <c r="GW5413" s="2"/>
      <c r="GX5413" s="2"/>
      <c r="GY5413" s="2"/>
      <c r="GZ5413" s="2"/>
      <c r="HA5413" s="2"/>
      <c r="HB5413" s="2"/>
      <c r="HC5413" s="2"/>
      <c r="HD5413" s="2"/>
      <c r="HE5413" s="2"/>
      <c r="HF5413" s="2"/>
      <c r="HG5413" s="2"/>
      <c r="HH5413" s="2"/>
      <c r="HI5413" s="2"/>
      <c r="HJ5413" s="2"/>
      <c r="HK5413" s="2"/>
      <c r="HL5413" s="2"/>
      <c r="HM5413" s="2"/>
      <c r="HN5413" s="2"/>
      <c r="HO5413" s="2"/>
      <c r="HP5413" s="2"/>
      <c r="HQ5413" s="2"/>
      <c r="HR5413" s="2"/>
      <c r="HS5413" s="2"/>
      <c r="HT5413" s="2"/>
      <c r="HU5413" s="2"/>
      <c r="HV5413" s="2"/>
      <c r="HW5413" s="2"/>
      <c r="HX5413" s="2"/>
      <c r="HY5413" s="2"/>
      <c r="HZ5413" s="2"/>
      <c r="IA5413" s="2"/>
      <c r="IB5413" s="2"/>
      <c r="IC5413" s="2"/>
      <c r="ID5413" s="2"/>
      <c r="IE5413" s="2"/>
      <c r="IF5413" s="2"/>
      <c r="IG5413" s="2"/>
      <c r="IH5413" s="2"/>
      <c r="II5413" s="2"/>
      <c r="IJ5413" s="2"/>
      <c r="IK5413" s="2"/>
      <c r="IL5413" s="2"/>
      <c r="IM5413" s="2"/>
      <c r="IN5413" s="2"/>
      <c r="IO5413" s="2"/>
      <c r="IP5413" s="2"/>
      <c r="IQ5413" s="2"/>
    </row>
    <row r="5415" spans="1:251" ht="18.75">
      <c r="A5415" s="1" t="s">
        <v>0</v>
      </c>
      <c r="AW5415" s="3"/>
      <c r="AX5415" s="4"/>
      <c r="AY5415" s="3"/>
    </row>
    <row r="5417" spans="1:251" ht="18.75">
      <c r="B5417" s="118" t="s">
        <v>8</v>
      </c>
      <c r="C5417" s="119"/>
      <c r="D5417" s="119"/>
      <c r="E5417" s="119"/>
      <c r="F5417" s="119"/>
      <c r="G5417" s="119"/>
      <c r="H5417" s="119"/>
      <c r="I5417" s="119"/>
      <c r="J5417" s="119"/>
      <c r="K5417" s="119"/>
      <c r="L5417" s="119"/>
      <c r="M5417" s="119"/>
      <c r="N5417" s="119"/>
      <c r="O5417" s="119"/>
      <c r="P5417" s="119"/>
      <c r="Q5417" s="119"/>
      <c r="R5417" s="119"/>
      <c r="S5417" s="119"/>
      <c r="T5417" s="119"/>
      <c r="U5417" s="119"/>
      <c r="V5417" s="119"/>
      <c r="W5417" s="119"/>
      <c r="X5417" s="119"/>
      <c r="Y5417" s="119"/>
      <c r="Z5417" s="119"/>
      <c r="AA5417" s="119"/>
      <c r="AB5417" s="119"/>
      <c r="AC5417" s="119"/>
      <c r="AD5417" s="119"/>
      <c r="AE5417" s="119"/>
      <c r="AF5417" s="119"/>
      <c r="AG5417" s="119"/>
      <c r="AH5417" s="119"/>
      <c r="AI5417" s="119"/>
      <c r="AJ5417" s="119"/>
      <c r="AK5417" s="119"/>
      <c r="AL5417" s="119"/>
      <c r="AM5417" s="119"/>
      <c r="AN5417" s="119"/>
      <c r="AO5417" s="119"/>
      <c r="AP5417" s="119"/>
      <c r="AQ5417" s="119"/>
      <c r="AR5417" s="119"/>
      <c r="AS5417" s="119"/>
      <c r="AT5417" s="119"/>
      <c r="AU5417" s="119"/>
      <c r="AV5417" s="119"/>
      <c r="AW5417" s="119"/>
      <c r="AX5417" s="119"/>
    </row>
    <row r="5418" spans="1:251">
      <c r="Z5418" s="5"/>
      <c r="AD5418" s="5"/>
      <c r="AE5418" s="5"/>
      <c r="AF5418" s="5"/>
      <c r="AG5418" s="5"/>
      <c r="AH5418" s="5"/>
      <c r="AI5418" s="5"/>
      <c r="AO5418" s="5"/>
    </row>
    <row r="5419" spans="1:251" ht="13.5" thickBot="1">
      <c r="Z5419" s="5"/>
      <c r="AD5419" s="5"/>
      <c r="AE5419" s="5"/>
      <c r="AF5419" s="5"/>
      <c r="AG5419" s="5"/>
      <c r="AH5419" s="5"/>
      <c r="AI5419" s="5"/>
      <c r="AO5419" s="5"/>
      <c r="DI5419" s="6"/>
    </row>
    <row r="5420" spans="1:251" ht="24.75" customHeight="1" thickBot="1">
      <c r="B5420" s="120" t="s">
        <v>1</v>
      </c>
      <c r="C5420" s="121"/>
      <c r="D5420" s="121"/>
      <c r="E5420" s="121"/>
      <c r="F5420" s="121"/>
      <c r="G5420" s="121"/>
      <c r="H5420" s="122" t="s">
        <v>579</v>
      </c>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4"/>
      <c r="DI5420" s="6"/>
    </row>
    <row r="5421" spans="1:251" ht="14.25">
      <c r="B5421" s="7"/>
      <c r="C5421" s="7"/>
      <c r="D5421" s="7"/>
      <c r="E5421" s="7"/>
      <c r="F5421" s="7"/>
      <c r="G5421" s="7"/>
      <c r="H5421" s="8"/>
      <c r="I5421" s="8"/>
      <c r="J5421" s="8"/>
      <c r="K5421" s="8"/>
      <c r="L5421" s="9"/>
      <c r="M5421" s="9"/>
      <c r="N5421" s="9"/>
      <c r="O5421" s="9"/>
      <c r="P5421" s="8"/>
      <c r="Q5421" s="8"/>
      <c r="R5421" s="8"/>
      <c r="S5421" s="8"/>
      <c r="T5421" s="8"/>
      <c r="U5421" s="8"/>
      <c r="V5421" s="10"/>
      <c r="W5421" s="10"/>
      <c r="X5421" s="10"/>
      <c r="Y5421" s="10"/>
      <c r="Z5421" s="10"/>
      <c r="AA5421" s="10"/>
      <c r="AB5421" s="10"/>
      <c r="AC5421" s="10"/>
      <c r="AD5421" s="10"/>
      <c r="AE5421" s="10"/>
      <c r="AF5421" s="10"/>
      <c r="AG5421" s="10"/>
      <c r="AH5421" s="10"/>
      <c r="AI5421" s="10"/>
      <c r="AJ5421" s="10"/>
      <c r="AK5421" s="10"/>
      <c r="AL5421" s="10"/>
      <c r="AM5421" s="10"/>
      <c r="AN5421" s="10"/>
      <c r="AO5421" s="10"/>
      <c r="AP5421" s="10"/>
      <c r="AQ5421" s="10"/>
      <c r="AR5421" s="10"/>
      <c r="AS5421" s="10"/>
      <c r="AT5421" s="10"/>
      <c r="AU5421" s="10"/>
      <c r="AV5421" s="10"/>
      <c r="AW5421" s="10"/>
      <c r="AX5421" s="10"/>
      <c r="DI5421" s="6"/>
    </row>
    <row r="5422" spans="1:251" ht="15" thickBot="1">
      <c r="A5422" s="11"/>
      <c r="B5422" s="10" t="s">
        <v>2</v>
      </c>
      <c r="C5422" s="8"/>
      <c r="D5422" s="8"/>
      <c r="E5422" s="8"/>
      <c r="F5422" s="8"/>
      <c r="G5422" s="8"/>
      <c r="H5422" s="8"/>
      <c r="I5422" s="8"/>
      <c r="J5422" s="8"/>
      <c r="K5422" s="8"/>
      <c r="L5422" s="9"/>
      <c r="M5422" s="9"/>
      <c r="N5422" s="9"/>
      <c r="O5422" s="9"/>
      <c r="P5422" s="8"/>
      <c r="Q5422" s="8"/>
      <c r="R5422" s="8"/>
      <c r="S5422" s="8"/>
      <c r="T5422" s="8"/>
      <c r="U5422" s="8"/>
      <c r="V5422" s="10"/>
      <c r="W5422" s="10"/>
      <c r="X5422" s="10"/>
      <c r="Y5422" s="10"/>
      <c r="Z5422" s="10"/>
      <c r="AA5422" s="10"/>
      <c r="AB5422" s="10"/>
      <c r="AC5422" s="10"/>
      <c r="AD5422" s="10"/>
      <c r="AE5422" s="10"/>
      <c r="AF5422" s="10"/>
      <c r="AG5422" s="10"/>
      <c r="AH5422" s="10"/>
      <c r="AI5422" s="10"/>
      <c r="AJ5422" s="10"/>
      <c r="AK5422" s="10"/>
      <c r="AL5422" s="10"/>
      <c r="AM5422" s="10"/>
      <c r="AN5422" s="10"/>
      <c r="AO5422" s="10"/>
      <c r="AP5422" s="10"/>
      <c r="AQ5422" s="10"/>
      <c r="AR5422" s="10"/>
      <c r="AS5422" s="10"/>
      <c r="AT5422" s="10"/>
      <c r="AU5422" s="10"/>
      <c r="AV5422" s="10"/>
      <c r="AW5422" s="10"/>
      <c r="AX5422" s="10"/>
      <c r="DI5422" s="6"/>
    </row>
    <row r="5423" spans="1:251" ht="14.25">
      <c r="A5423" s="8"/>
      <c r="B5423" s="12"/>
      <c r="C5423" s="7"/>
      <c r="D5423" s="7"/>
      <c r="E5423" s="7"/>
      <c r="F5423" s="7"/>
      <c r="G5423" s="7"/>
      <c r="H5423" s="7"/>
      <c r="I5423" s="7"/>
      <c r="J5423" s="7"/>
      <c r="K5423" s="7"/>
      <c r="L5423" s="13"/>
      <c r="M5423" s="13"/>
      <c r="N5423" s="13"/>
      <c r="O5423" s="13"/>
      <c r="P5423" s="7"/>
      <c r="Q5423" s="7"/>
      <c r="R5423" s="7"/>
      <c r="S5423" s="7"/>
      <c r="T5423" s="7"/>
      <c r="U5423" s="7"/>
      <c r="V5423" s="14"/>
      <c r="W5423" s="14"/>
      <c r="X5423" s="14"/>
      <c r="Y5423" s="14"/>
      <c r="Z5423" s="14"/>
      <c r="AA5423" s="14"/>
      <c r="AB5423" s="14"/>
      <c r="AC5423" s="14"/>
      <c r="AD5423" s="14"/>
      <c r="AE5423" s="14"/>
      <c r="AF5423" s="14"/>
      <c r="AG5423" s="14"/>
      <c r="AH5423" s="14"/>
      <c r="AI5423" s="14"/>
      <c r="AJ5423" s="14"/>
      <c r="AK5423" s="14"/>
      <c r="AL5423" s="14"/>
      <c r="AM5423" s="14"/>
      <c r="AN5423" s="14"/>
      <c r="AO5423" s="14"/>
      <c r="AP5423" s="14"/>
      <c r="AQ5423" s="14"/>
      <c r="AR5423" s="14"/>
      <c r="AS5423" s="14"/>
      <c r="AT5423" s="14"/>
      <c r="AU5423" s="14"/>
      <c r="AV5423" s="14"/>
      <c r="AW5423" s="14"/>
      <c r="AX5423" s="15"/>
    </row>
    <row r="5424" spans="1:251" ht="12" customHeight="1">
      <c r="A5424" s="8"/>
      <c r="B5424" s="141" t="s">
        <v>580</v>
      </c>
      <c r="C5424" s="142"/>
      <c r="D5424" s="142"/>
      <c r="E5424" s="142"/>
      <c r="F5424" s="142"/>
      <c r="G5424" s="142"/>
      <c r="H5424" s="142"/>
      <c r="I5424" s="142"/>
      <c r="J5424" s="142"/>
      <c r="K5424" s="142"/>
      <c r="L5424" s="142"/>
      <c r="M5424" s="142"/>
      <c r="N5424" s="142"/>
      <c r="O5424" s="142"/>
      <c r="P5424" s="142"/>
      <c r="Q5424" s="142"/>
      <c r="R5424" s="142"/>
      <c r="S5424" s="142"/>
      <c r="T5424" s="142"/>
      <c r="U5424" s="142"/>
      <c r="V5424" s="142"/>
      <c r="W5424" s="142"/>
      <c r="X5424" s="142"/>
      <c r="Y5424" s="142"/>
      <c r="Z5424" s="142"/>
      <c r="AA5424" s="142"/>
      <c r="AB5424" s="142"/>
      <c r="AC5424" s="142"/>
      <c r="AD5424" s="142"/>
      <c r="AE5424" s="142"/>
      <c r="AF5424" s="142"/>
      <c r="AG5424" s="142"/>
      <c r="AH5424" s="142"/>
      <c r="AI5424" s="142"/>
      <c r="AJ5424" s="142"/>
      <c r="AK5424" s="142"/>
      <c r="AL5424" s="142"/>
      <c r="AM5424" s="142"/>
      <c r="AN5424" s="142"/>
      <c r="AO5424" s="142"/>
      <c r="AP5424" s="142"/>
      <c r="AQ5424" s="142"/>
      <c r="AR5424" s="142"/>
      <c r="AS5424" s="142"/>
      <c r="AT5424" s="142"/>
      <c r="AU5424" s="142"/>
      <c r="AV5424" s="142"/>
      <c r="AW5424" s="142"/>
      <c r="AX5424" s="143"/>
    </row>
    <row r="5425" spans="1:113" ht="12" customHeight="1">
      <c r="A5425" s="8"/>
      <c r="B5425" s="141"/>
      <c r="C5425" s="142"/>
      <c r="D5425" s="142"/>
      <c r="E5425" s="142"/>
      <c r="F5425" s="142"/>
      <c r="G5425" s="142"/>
      <c r="H5425" s="142"/>
      <c r="I5425" s="142"/>
      <c r="J5425" s="142"/>
      <c r="K5425" s="142"/>
      <c r="L5425" s="142"/>
      <c r="M5425" s="142"/>
      <c r="N5425" s="142"/>
      <c r="O5425" s="142"/>
      <c r="P5425" s="142"/>
      <c r="Q5425" s="142"/>
      <c r="R5425" s="142"/>
      <c r="S5425" s="142"/>
      <c r="T5425" s="142"/>
      <c r="U5425" s="142"/>
      <c r="V5425" s="142"/>
      <c r="W5425" s="142"/>
      <c r="X5425" s="142"/>
      <c r="Y5425" s="142"/>
      <c r="Z5425" s="142"/>
      <c r="AA5425" s="142"/>
      <c r="AB5425" s="142"/>
      <c r="AC5425" s="142"/>
      <c r="AD5425" s="142"/>
      <c r="AE5425" s="142"/>
      <c r="AF5425" s="142"/>
      <c r="AG5425" s="142"/>
      <c r="AH5425" s="142"/>
      <c r="AI5425" s="142"/>
      <c r="AJ5425" s="142"/>
      <c r="AK5425" s="142"/>
      <c r="AL5425" s="142"/>
      <c r="AM5425" s="142"/>
      <c r="AN5425" s="142"/>
      <c r="AO5425" s="142"/>
      <c r="AP5425" s="142"/>
      <c r="AQ5425" s="142"/>
      <c r="AR5425" s="142"/>
      <c r="AS5425" s="142"/>
      <c r="AT5425" s="142"/>
      <c r="AU5425" s="142"/>
      <c r="AV5425" s="142"/>
      <c r="AW5425" s="142"/>
      <c r="AX5425" s="143"/>
      <c r="BC5425" s="16"/>
    </row>
    <row r="5426" spans="1:113" ht="12" customHeight="1">
      <c r="A5426" s="8"/>
      <c r="B5426" s="141"/>
      <c r="C5426" s="142"/>
      <c r="D5426" s="142"/>
      <c r="E5426" s="142"/>
      <c r="F5426" s="142"/>
      <c r="G5426" s="142"/>
      <c r="H5426" s="142"/>
      <c r="I5426" s="142"/>
      <c r="J5426" s="142"/>
      <c r="K5426" s="142"/>
      <c r="L5426" s="142"/>
      <c r="M5426" s="142"/>
      <c r="N5426" s="142"/>
      <c r="O5426" s="142"/>
      <c r="P5426" s="142"/>
      <c r="Q5426" s="142"/>
      <c r="R5426" s="142"/>
      <c r="S5426" s="142"/>
      <c r="T5426" s="142"/>
      <c r="U5426" s="142"/>
      <c r="V5426" s="142"/>
      <c r="W5426" s="142"/>
      <c r="X5426" s="142"/>
      <c r="Y5426" s="142"/>
      <c r="Z5426" s="142"/>
      <c r="AA5426" s="142"/>
      <c r="AB5426" s="142"/>
      <c r="AC5426" s="142"/>
      <c r="AD5426" s="142"/>
      <c r="AE5426" s="142"/>
      <c r="AF5426" s="142"/>
      <c r="AG5426" s="142"/>
      <c r="AH5426" s="142"/>
      <c r="AI5426" s="142"/>
      <c r="AJ5426" s="142"/>
      <c r="AK5426" s="142"/>
      <c r="AL5426" s="142"/>
      <c r="AM5426" s="142"/>
      <c r="AN5426" s="142"/>
      <c r="AO5426" s="142"/>
      <c r="AP5426" s="142"/>
      <c r="AQ5426" s="142"/>
      <c r="AR5426" s="142"/>
      <c r="AS5426" s="142"/>
      <c r="AT5426" s="142"/>
      <c r="AU5426" s="142"/>
      <c r="AV5426" s="142"/>
      <c r="AW5426" s="142"/>
      <c r="AX5426" s="143"/>
    </row>
    <row r="5427" spans="1:113" ht="12" customHeight="1">
      <c r="A5427" s="8"/>
      <c r="B5427" s="141"/>
      <c r="C5427" s="142"/>
      <c r="D5427" s="142"/>
      <c r="E5427" s="142"/>
      <c r="F5427" s="142"/>
      <c r="G5427" s="142"/>
      <c r="H5427" s="142"/>
      <c r="I5427" s="142"/>
      <c r="J5427" s="142"/>
      <c r="K5427" s="142"/>
      <c r="L5427" s="142"/>
      <c r="M5427" s="142"/>
      <c r="N5427" s="142"/>
      <c r="O5427" s="142"/>
      <c r="P5427" s="142"/>
      <c r="Q5427" s="142"/>
      <c r="R5427" s="142"/>
      <c r="S5427" s="142"/>
      <c r="T5427" s="142"/>
      <c r="U5427" s="142"/>
      <c r="V5427" s="142"/>
      <c r="W5427" s="142"/>
      <c r="X5427" s="142"/>
      <c r="Y5427" s="142"/>
      <c r="Z5427" s="142"/>
      <c r="AA5427" s="142"/>
      <c r="AB5427" s="142"/>
      <c r="AC5427" s="142"/>
      <c r="AD5427" s="142"/>
      <c r="AE5427" s="142"/>
      <c r="AF5427" s="142"/>
      <c r="AG5427" s="142"/>
      <c r="AH5427" s="142"/>
      <c r="AI5427" s="142"/>
      <c r="AJ5427" s="142"/>
      <c r="AK5427" s="142"/>
      <c r="AL5427" s="142"/>
      <c r="AM5427" s="142"/>
      <c r="AN5427" s="142"/>
      <c r="AO5427" s="142"/>
      <c r="AP5427" s="142"/>
      <c r="AQ5427" s="142"/>
      <c r="AR5427" s="142"/>
      <c r="AS5427" s="142"/>
      <c r="AT5427" s="142"/>
      <c r="AU5427" s="142"/>
      <c r="AV5427" s="142"/>
      <c r="AW5427" s="142"/>
      <c r="AX5427" s="143"/>
    </row>
    <row r="5428" spans="1:113" ht="12" customHeight="1">
      <c r="A5428" s="8"/>
      <c r="B5428" s="141"/>
      <c r="C5428" s="142"/>
      <c r="D5428" s="142"/>
      <c r="E5428" s="142"/>
      <c r="F5428" s="142"/>
      <c r="G5428" s="142"/>
      <c r="H5428" s="142"/>
      <c r="I5428" s="142"/>
      <c r="J5428" s="142"/>
      <c r="K5428" s="142"/>
      <c r="L5428" s="142"/>
      <c r="M5428" s="142"/>
      <c r="N5428" s="142"/>
      <c r="O5428" s="142"/>
      <c r="P5428" s="142"/>
      <c r="Q5428" s="142"/>
      <c r="R5428" s="142"/>
      <c r="S5428" s="142"/>
      <c r="T5428" s="142"/>
      <c r="U5428" s="142"/>
      <c r="V5428" s="142"/>
      <c r="W5428" s="142"/>
      <c r="X5428" s="142"/>
      <c r="Y5428" s="142"/>
      <c r="Z5428" s="142"/>
      <c r="AA5428" s="142"/>
      <c r="AB5428" s="142"/>
      <c r="AC5428" s="142"/>
      <c r="AD5428" s="142"/>
      <c r="AE5428" s="142"/>
      <c r="AF5428" s="142"/>
      <c r="AG5428" s="142"/>
      <c r="AH5428" s="142"/>
      <c r="AI5428" s="142"/>
      <c r="AJ5428" s="142"/>
      <c r="AK5428" s="142"/>
      <c r="AL5428" s="142"/>
      <c r="AM5428" s="142"/>
      <c r="AN5428" s="142"/>
      <c r="AO5428" s="142"/>
      <c r="AP5428" s="142"/>
      <c r="AQ5428" s="142"/>
      <c r="AR5428" s="142"/>
      <c r="AS5428" s="142"/>
      <c r="AT5428" s="142"/>
      <c r="AU5428" s="142"/>
      <c r="AV5428" s="142"/>
      <c r="AW5428" s="142"/>
      <c r="AX5428" s="143"/>
    </row>
    <row r="5429" spans="1:113" ht="15" thickBot="1">
      <c r="A5429" s="17"/>
      <c r="B5429" s="18"/>
      <c r="C5429" s="19"/>
      <c r="D5429" s="19"/>
      <c r="E5429" s="19"/>
      <c r="F5429" s="19"/>
      <c r="G5429" s="19"/>
      <c r="H5429" s="19"/>
      <c r="I5429" s="19"/>
      <c r="J5429" s="19"/>
      <c r="K5429" s="19"/>
      <c r="L5429" s="19"/>
      <c r="M5429" s="19"/>
      <c r="N5429" s="19"/>
      <c r="O5429" s="19"/>
      <c r="P5429" s="19"/>
      <c r="Q5429" s="19"/>
      <c r="R5429" s="19"/>
      <c r="S5429" s="19"/>
      <c r="T5429" s="19"/>
      <c r="U5429" s="19"/>
      <c r="V5429" s="19"/>
      <c r="W5429" s="19"/>
      <c r="X5429" s="19"/>
      <c r="Y5429" s="19"/>
      <c r="Z5429" s="19"/>
      <c r="AA5429" s="19"/>
      <c r="AB5429" s="19"/>
      <c r="AC5429" s="19"/>
      <c r="AD5429" s="19"/>
      <c r="AE5429" s="19"/>
      <c r="AF5429" s="19"/>
      <c r="AG5429" s="19"/>
      <c r="AH5429" s="19"/>
      <c r="AI5429" s="19"/>
      <c r="AJ5429" s="19"/>
      <c r="AK5429" s="19"/>
      <c r="AL5429" s="19"/>
      <c r="AM5429" s="19"/>
      <c r="AN5429" s="19"/>
      <c r="AO5429" s="19"/>
      <c r="AP5429" s="19"/>
      <c r="AQ5429" s="19"/>
      <c r="AR5429" s="19"/>
      <c r="AS5429" s="19"/>
      <c r="AT5429" s="19"/>
      <c r="AU5429" s="19"/>
      <c r="AV5429" s="19"/>
      <c r="AW5429" s="19"/>
      <c r="AX5429" s="20"/>
    </row>
    <row r="5430" spans="1:113">
      <c r="B5430" s="21"/>
    </row>
    <row r="5431" spans="1:113" ht="15" thickBot="1">
      <c r="A5431" s="11"/>
      <c r="B5431" s="10" t="s">
        <v>3</v>
      </c>
      <c r="C5431" s="8"/>
      <c r="D5431" s="8"/>
      <c r="E5431" s="8"/>
      <c r="F5431" s="8"/>
      <c r="G5431" s="8"/>
      <c r="H5431" s="8"/>
      <c r="I5431" s="8"/>
      <c r="J5431" s="8"/>
      <c r="K5431" s="8"/>
      <c r="L5431" s="9"/>
      <c r="M5431" s="9"/>
      <c r="N5431" s="9"/>
      <c r="O5431" s="9"/>
      <c r="P5431" s="8"/>
      <c r="Q5431" s="8"/>
      <c r="R5431" s="8"/>
      <c r="S5431" s="8"/>
      <c r="T5431" s="8"/>
      <c r="U5431" s="8"/>
      <c r="V5431" s="10"/>
      <c r="W5431" s="10"/>
      <c r="X5431" s="10"/>
      <c r="Y5431" s="10"/>
      <c r="Z5431" s="10"/>
      <c r="AA5431" s="10"/>
      <c r="AB5431" s="10"/>
      <c r="AC5431" s="10"/>
      <c r="AD5431" s="10"/>
      <c r="AE5431" s="10"/>
      <c r="AF5431" s="10"/>
      <c r="AG5431" s="10"/>
      <c r="AH5431" s="10"/>
      <c r="AI5431" s="10"/>
      <c r="AJ5431" s="10"/>
      <c r="AK5431" s="10"/>
      <c r="AL5431" s="10"/>
      <c r="AM5431" s="10"/>
      <c r="AN5431" s="10"/>
      <c r="AO5431" s="10"/>
      <c r="AP5431" s="10"/>
      <c r="AQ5431" s="10"/>
      <c r="AR5431" s="10"/>
      <c r="AS5431" s="10"/>
      <c r="AT5431" s="10"/>
      <c r="AU5431" s="10"/>
      <c r="AV5431" s="10"/>
      <c r="AW5431" s="10"/>
      <c r="AX5431" s="10"/>
      <c r="DI5431" s="6"/>
    </row>
    <row r="5432" spans="1:113" ht="14.25">
      <c r="A5432" s="8"/>
      <c r="B5432" s="12"/>
      <c r="C5432" s="7"/>
      <c r="D5432" s="7"/>
      <c r="E5432" s="7"/>
      <c r="F5432" s="7"/>
      <c r="G5432" s="7"/>
      <c r="H5432" s="7"/>
      <c r="I5432" s="7"/>
      <c r="J5432" s="7"/>
      <c r="K5432" s="7"/>
      <c r="L5432" s="13"/>
      <c r="M5432" s="13"/>
      <c r="N5432" s="13"/>
      <c r="O5432" s="13"/>
      <c r="P5432" s="7"/>
      <c r="Q5432" s="7"/>
      <c r="R5432" s="7"/>
      <c r="S5432" s="7"/>
      <c r="T5432" s="7"/>
      <c r="U5432" s="7"/>
      <c r="V5432" s="14"/>
      <c r="W5432" s="14"/>
      <c r="X5432" s="14"/>
      <c r="Y5432" s="14"/>
      <c r="Z5432" s="14"/>
      <c r="AA5432" s="14"/>
      <c r="AB5432" s="14"/>
      <c r="AC5432" s="14"/>
      <c r="AD5432" s="14"/>
      <c r="AE5432" s="14"/>
      <c r="AF5432" s="14"/>
      <c r="AG5432" s="14"/>
      <c r="AH5432" s="14"/>
      <c r="AI5432" s="14"/>
      <c r="AJ5432" s="14"/>
      <c r="AK5432" s="14"/>
      <c r="AL5432" s="14"/>
      <c r="AM5432" s="14"/>
      <c r="AN5432" s="14"/>
      <c r="AO5432" s="14"/>
      <c r="AP5432" s="14"/>
      <c r="AQ5432" s="14"/>
      <c r="AR5432" s="14"/>
      <c r="AS5432" s="14"/>
      <c r="AT5432" s="14"/>
      <c r="AU5432" s="14"/>
      <c r="AV5432" s="14"/>
      <c r="AW5432" s="14"/>
      <c r="AX5432" s="15"/>
    </row>
    <row r="5433" spans="1:113" ht="12" customHeight="1">
      <c r="A5433" s="8"/>
      <c r="B5433" s="141" t="s">
        <v>581</v>
      </c>
      <c r="C5433" s="142"/>
      <c r="D5433" s="142"/>
      <c r="E5433" s="142"/>
      <c r="F5433" s="142"/>
      <c r="G5433" s="142"/>
      <c r="H5433" s="142"/>
      <c r="I5433" s="142"/>
      <c r="J5433" s="142"/>
      <c r="K5433" s="142"/>
      <c r="L5433" s="142"/>
      <c r="M5433" s="142"/>
      <c r="N5433" s="142"/>
      <c r="O5433" s="142"/>
      <c r="P5433" s="142"/>
      <c r="Q5433" s="142"/>
      <c r="R5433" s="142"/>
      <c r="S5433" s="142"/>
      <c r="T5433" s="142"/>
      <c r="U5433" s="142"/>
      <c r="V5433" s="142"/>
      <c r="W5433" s="142"/>
      <c r="X5433" s="142"/>
      <c r="Y5433" s="142"/>
      <c r="Z5433" s="142"/>
      <c r="AA5433" s="142"/>
      <c r="AB5433" s="142"/>
      <c r="AC5433" s="142"/>
      <c r="AD5433" s="142"/>
      <c r="AE5433" s="142"/>
      <c r="AF5433" s="142"/>
      <c r="AG5433" s="142"/>
      <c r="AH5433" s="142"/>
      <c r="AI5433" s="142"/>
      <c r="AJ5433" s="142"/>
      <c r="AK5433" s="142"/>
      <c r="AL5433" s="142"/>
      <c r="AM5433" s="142"/>
      <c r="AN5433" s="142"/>
      <c r="AO5433" s="142"/>
      <c r="AP5433" s="142"/>
      <c r="AQ5433" s="142"/>
      <c r="AR5433" s="142"/>
      <c r="AS5433" s="142"/>
      <c r="AT5433" s="142"/>
      <c r="AU5433" s="142"/>
      <c r="AV5433" s="142"/>
      <c r="AW5433" s="142"/>
      <c r="AX5433" s="143"/>
    </row>
    <row r="5434" spans="1:113" ht="12" customHeight="1">
      <c r="A5434" s="8"/>
      <c r="B5434" s="141"/>
      <c r="C5434" s="142"/>
      <c r="D5434" s="142"/>
      <c r="E5434" s="142"/>
      <c r="F5434" s="142"/>
      <c r="G5434" s="142"/>
      <c r="H5434" s="142"/>
      <c r="I5434" s="142"/>
      <c r="J5434" s="142"/>
      <c r="K5434" s="142"/>
      <c r="L5434" s="142"/>
      <c r="M5434" s="142"/>
      <c r="N5434" s="142"/>
      <c r="O5434" s="142"/>
      <c r="P5434" s="142"/>
      <c r="Q5434" s="142"/>
      <c r="R5434" s="142"/>
      <c r="S5434" s="142"/>
      <c r="T5434" s="142"/>
      <c r="U5434" s="142"/>
      <c r="V5434" s="142"/>
      <c r="W5434" s="142"/>
      <c r="X5434" s="142"/>
      <c r="Y5434" s="142"/>
      <c r="Z5434" s="142"/>
      <c r="AA5434" s="142"/>
      <c r="AB5434" s="142"/>
      <c r="AC5434" s="142"/>
      <c r="AD5434" s="142"/>
      <c r="AE5434" s="142"/>
      <c r="AF5434" s="142"/>
      <c r="AG5434" s="142"/>
      <c r="AH5434" s="142"/>
      <c r="AI5434" s="142"/>
      <c r="AJ5434" s="142"/>
      <c r="AK5434" s="142"/>
      <c r="AL5434" s="142"/>
      <c r="AM5434" s="142"/>
      <c r="AN5434" s="142"/>
      <c r="AO5434" s="142"/>
      <c r="AP5434" s="142"/>
      <c r="AQ5434" s="142"/>
      <c r="AR5434" s="142"/>
      <c r="AS5434" s="142"/>
      <c r="AT5434" s="142"/>
      <c r="AU5434" s="142"/>
      <c r="AV5434" s="142"/>
      <c r="AW5434" s="142"/>
      <c r="AX5434" s="143"/>
      <c r="BC5434" s="16"/>
    </row>
    <row r="5435" spans="1:113" ht="12" customHeight="1">
      <c r="A5435" s="8"/>
      <c r="B5435" s="141"/>
      <c r="C5435" s="142"/>
      <c r="D5435" s="142"/>
      <c r="E5435" s="142"/>
      <c r="F5435" s="142"/>
      <c r="G5435" s="142"/>
      <c r="H5435" s="142"/>
      <c r="I5435" s="142"/>
      <c r="J5435" s="142"/>
      <c r="K5435" s="142"/>
      <c r="L5435" s="142"/>
      <c r="M5435" s="142"/>
      <c r="N5435" s="142"/>
      <c r="O5435" s="142"/>
      <c r="P5435" s="142"/>
      <c r="Q5435" s="142"/>
      <c r="R5435" s="142"/>
      <c r="S5435" s="142"/>
      <c r="T5435" s="142"/>
      <c r="U5435" s="142"/>
      <c r="V5435" s="142"/>
      <c r="W5435" s="142"/>
      <c r="X5435" s="142"/>
      <c r="Y5435" s="142"/>
      <c r="Z5435" s="142"/>
      <c r="AA5435" s="142"/>
      <c r="AB5435" s="142"/>
      <c r="AC5435" s="142"/>
      <c r="AD5435" s="142"/>
      <c r="AE5435" s="142"/>
      <c r="AF5435" s="142"/>
      <c r="AG5435" s="142"/>
      <c r="AH5435" s="142"/>
      <c r="AI5435" s="142"/>
      <c r="AJ5435" s="142"/>
      <c r="AK5435" s="142"/>
      <c r="AL5435" s="142"/>
      <c r="AM5435" s="142"/>
      <c r="AN5435" s="142"/>
      <c r="AO5435" s="142"/>
      <c r="AP5435" s="142"/>
      <c r="AQ5435" s="142"/>
      <c r="AR5435" s="142"/>
      <c r="AS5435" s="142"/>
      <c r="AT5435" s="142"/>
      <c r="AU5435" s="142"/>
      <c r="AV5435" s="142"/>
      <c r="AW5435" s="142"/>
      <c r="AX5435" s="143"/>
    </row>
    <row r="5436" spans="1:113" ht="12" customHeight="1">
      <c r="A5436" s="8"/>
      <c r="B5436" s="141"/>
      <c r="C5436" s="142"/>
      <c r="D5436" s="142"/>
      <c r="E5436" s="142"/>
      <c r="F5436" s="142"/>
      <c r="G5436" s="142"/>
      <c r="H5436" s="142"/>
      <c r="I5436" s="142"/>
      <c r="J5436" s="142"/>
      <c r="K5436" s="142"/>
      <c r="L5436" s="142"/>
      <c r="M5436" s="142"/>
      <c r="N5436" s="142"/>
      <c r="O5436" s="142"/>
      <c r="P5436" s="142"/>
      <c r="Q5436" s="142"/>
      <c r="R5436" s="142"/>
      <c r="S5436" s="142"/>
      <c r="T5436" s="142"/>
      <c r="U5436" s="142"/>
      <c r="V5436" s="142"/>
      <c r="W5436" s="142"/>
      <c r="X5436" s="142"/>
      <c r="Y5436" s="142"/>
      <c r="Z5436" s="142"/>
      <c r="AA5436" s="142"/>
      <c r="AB5436" s="142"/>
      <c r="AC5436" s="142"/>
      <c r="AD5436" s="142"/>
      <c r="AE5436" s="142"/>
      <c r="AF5436" s="142"/>
      <c r="AG5436" s="142"/>
      <c r="AH5436" s="142"/>
      <c r="AI5436" s="142"/>
      <c r="AJ5436" s="142"/>
      <c r="AK5436" s="142"/>
      <c r="AL5436" s="142"/>
      <c r="AM5436" s="142"/>
      <c r="AN5436" s="142"/>
      <c r="AO5436" s="142"/>
      <c r="AP5436" s="142"/>
      <c r="AQ5436" s="142"/>
      <c r="AR5436" s="142"/>
      <c r="AS5436" s="142"/>
      <c r="AT5436" s="142"/>
      <c r="AU5436" s="142"/>
      <c r="AV5436" s="142"/>
      <c r="AW5436" s="142"/>
      <c r="AX5436" s="143"/>
    </row>
    <row r="5437" spans="1:113" ht="12" customHeight="1">
      <c r="A5437" s="8"/>
      <c r="B5437" s="141"/>
      <c r="C5437" s="142"/>
      <c r="D5437" s="142"/>
      <c r="E5437" s="142"/>
      <c r="F5437" s="142"/>
      <c r="G5437" s="142"/>
      <c r="H5437" s="142"/>
      <c r="I5437" s="142"/>
      <c r="J5437" s="142"/>
      <c r="K5437" s="142"/>
      <c r="L5437" s="142"/>
      <c r="M5437" s="142"/>
      <c r="N5437" s="142"/>
      <c r="O5437" s="142"/>
      <c r="P5437" s="142"/>
      <c r="Q5437" s="142"/>
      <c r="R5437" s="142"/>
      <c r="S5437" s="142"/>
      <c r="T5437" s="142"/>
      <c r="U5437" s="142"/>
      <c r="V5437" s="142"/>
      <c r="W5437" s="142"/>
      <c r="X5437" s="142"/>
      <c r="Y5437" s="142"/>
      <c r="Z5437" s="142"/>
      <c r="AA5437" s="142"/>
      <c r="AB5437" s="142"/>
      <c r="AC5437" s="142"/>
      <c r="AD5437" s="142"/>
      <c r="AE5437" s="142"/>
      <c r="AF5437" s="142"/>
      <c r="AG5437" s="142"/>
      <c r="AH5437" s="142"/>
      <c r="AI5437" s="142"/>
      <c r="AJ5437" s="142"/>
      <c r="AK5437" s="142"/>
      <c r="AL5437" s="142"/>
      <c r="AM5437" s="142"/>
      <c r="AN5437" s="142"/>
      <c r="AO5437" s="142"/>
      <c r="AP5437" s="142"/>
      <c r="AQ5437" s="142"/>
      <c r="AR5437" s="142"/>
      <c r="AS5437" s="142"/>
      <c r="AT5437" s="142"/>
      <c r="AU5437" s="142"/>
      <c r="AV5437" s="142"/>
      <c r="AW5437" s="142"/>
      <c r="AX5437" s="143"/>
    </row>
    <row r="5438" spans="1:113" ht="15" thickBot="1">
      <c r="A5438" s="17"/>
      <c r="B5438" s="18"/>
      <c r="C5438" s="19"/>
      <c r="D5438" s="19"/>
      <c r="E5438" s="19"/>
      <c r="F5438" s="19"/>
      <c r="G5438" s="19"/>
      <c r="H5438" s="19"/>
      <c r="I5438" s="19"/>
      <c r="J5438" s="19"/>
      <c r="K5438" s="19"/>
      <c r="L5438" s="19"/>
      <c r="M5438" s="19"/>
      <c r="N5438" s="19"/>
      <c r="O5438" s="19"/>
      <c r="P5438" s="19"/>
      <c r="Q5438" s="19"/>
      <c r="R5438" s="19"/>
      <c r="S5438" s="19"/>
      <c r="T5438" s="19"/>
      <c r="U5438" s="19"/>
      <c r="V5438" s="19"/>
      <c r="W5438" s="19"/>
      <c r="X5438" s="19"/>
      <c r="Y5438" s="19"/>
      <c r="Z5438" s="19"/>
      <c r="AA5438" s="19"/>
      <c r="AB5438" s="19"/>
      <c r="AC5438" s="19"/>
      <c r="AD5438" s="19"/>
      <c r="AE5438" s="19"/>
      <c r="AF5438" s="19"/>
      <c r="AG5438" s="19"/>
      <c r="AH5438" s="19"/>
      <c r="AI5438" s="19"/>
      <c r="AJ5438" s="19"/>
      <c r="AK5438" s="19"/>
      <c r="AL5438" s="19"/>
      <c r="AM5438" s="19"/>
      <c r="AN5438" s="19"/>
      <c r="AO5438" s="19"/>
      <c r="AP5438" s="19"/>
      <c r="AQ5438" s="19"/>
      <c r="AR5438" s="19"/>
      <c r="AS5438" s="19"/>
      <c r="AT5438" s="19"/>
      <c r="AU5438" s="19"/>
      <c r="AV5438" s="19"/>
      <c r="AW5438" s="19"/>
      <c r="AX5438" s="20"/>
    </row>
    <row r="5439" spans="1:113">
      <c r="B5439" s="21"/>
    </row>
    <row r="5440" spans="1:113" ht="14.25">
      <c r="B5440" s="10" t="s">
        <v>4</v>
      </c>
      <c r="C5440" s="8"/>
      <c r="D5440" s="8"/>
      <c r="E5440" s="8"/>
      <c r="F5440" s="8"/>
      <c r="G5440" s="8"/>
      <c r="H5440" s="8"/>
      <c r="I5440" s="8"/>
      <c r="J5440" s="8"/>
      <c r="K5440" s="8"/>
      <c r="L5440" s="9"/>
      <c r="M5440" s="9"/>
      <c r="N5440" s="9"/>
      <c r="O5440" s="9"/>
      <c r="P5440" s="8"/>
      <c r="Q5440" s="8"/>
      <c r="R5440" s="8"/>
      <c r="S5440" s="8"/>
      <c r="T5440" s="8"/>
      <c r="U5440" s="8"/>
      <c r="V5440" s="10"/>
      <c r="W5440" s="10"/>
      <c r="X5440" s="10"/>
      <c r="Y5440" s="10"/>
      <c r="Z5440" s="10"/>
      <c r="AA5440" s="10"/>
      <c r="AB5440" s="10"/>
      <c r="AC5440" s="10"/>
      <c r="AD5440" s="10"/>
      <c r="AE5440" s="10"/>
      <c r="AF5440" s="10"/>
      <c r="AG5440" s="10"/>
      <c r="AH5440" s="10"/>
      <c r="AI5440" s="10"/>
      <c r="AJ5440" s="10"/>
      <c r="AK5440" s="10"/>
      <c r="AL5440" s="10"/>
      <c r="AM5440" s="10"/>
      <c r="AN5440" s="10"/>
      <c r="AO5440" s="10"/>
      <c r="AP5440" s="10"/>
      <c r="AQ5440" s="10"/>
      <c r="AR5440" s="10"/>
      <c r="AS5440" s="10"/>
      <c r="AT5440" s="10"/>
      <c r="AU5440" s="10"/>
      <c r="AV5440" s="10"/>
      <c r="AW5440" s="10"/>
      <c r="AX5440" s="10"/>
    </row>
    <row r="5441" spans="1:251" ht="15" thickBot="1">
      <c r="B5441" s="8"/>
      <c r="C5441" s="8"/>
      <c r="D5441" s="8"/>
      <c r="E5441" s="8"/>
      <c r="F5441" s="8"/>
      <c r="G5441" s="8"/>
      <c r="H5441" s="8"/>
      <c r="I5441" s="8"/>
      <c r="J5441" s="8"/>
      <c r="K5441" s="8"/>
      <c r="L5441" s="9"/>
      <c r="M5441" s="9"/>
      <c r="N5441" s="9"/>
      <c r="O5441" s="9"/>
      <c r="P5441" s="8"/>
      <c r="Q5441" s="8"/>
      <c r="R5441" s="8"/>
      <c r="S5441" s="8"/>
      <c r="T5441" s="8"/>
      <c r="U5441" s="8"/>
      <c r="V5441" s="10"/>
      <c r="W5441" s="10"/>
      <c r="X5441" s="10"/>
      <c r="Y5441" s="10"/>
      <c r="Z5441" s="10"/>
      <c r="AA5441" s="10"/>
      <c r="AB5441" s="10"/>
      <c r="AC5441" s="10"/>
      <c r="AD5441" s="10"/>
      <c r="AE5441" s="10"/>
      <c r="AF5441" s="10"/>
      <c r="AG5441" s="10"/>
      <c r="AH5441" s="10"/>
      <c r="AI5441" s="10"/>
      <c r="AJ5441" s="10"/>
      <c r="AK5441" s="10"/>
      <c r="AL5441" s="10"/>
      <c r="AM5441" s="10"/>
      <c r="AN5441" s="10"/>
      <c r="AO5441" s="10"/>
      <c r="AP5441" s="10"/>
      <c r="AQ5441" s="10"/>
      <c r="AR5441" s="10"/>
      <c r="AS5441" s="10"/>
      <c r="AT5441" s="10"/>
      <c r="AU5441" s="10"/>
      <c r="AV5441" s="10"/>
      <c r="AW5441" s="10"/>
      <c r="AX5441" s="22" t="s">
        <v>5</v>
      </c>
    </row>
    <row r="5442" spans="1:251" s="16" customFormat="1" ht="13.5" customHeight="1">
      <c r="A5442" s="8"/>
      <c r="B5442" s="146" t="s">
        <v>6</v>
      </c>
      <c r="C5442" s="129"/>
      <c r="D5442" s="129"/>
      <c r="E5442" s="129"/>
      <c r="F5442" s="129"/>
      <c r="G5442" s="129"/>
      <c r="H5442" s="129"/>
      <c r="I5442" s="129"/>
      <c r="J5442" s="129"/>
      <c r="K5442" s="129"/>
      <c r="L5442" s="129"/>
      <c r="M5442" s="129"/>
      <c r="N5442" s="129"/>
      <c r="O5442" s="129"/>
      <c r="P5442" s="129"/>
      <c r="Q5442" s="129"/>
      <c r="R5442" s="129"/>
      <c r="S5442" s="129"/>
      <c r="T5442" s="129"/>
      <c r="U5442" s="129"/>
      <c r="V5442" s="129"/>
      <c r="W5442" s="129"/>
      <c r="X5442" s="129"/>
      <c r="Y5442" s="129"/>
      <c r="Z5442" s="130"/>
      <c r="AA5442" s="128" t="s">
        <v>11</v>
      </c>
      <c r="AB5442" s="129"/>
      <c r="AC5442" s="129"/>
      <c r="AD5442" s="129"/>
      <c r="AE5442" s="129"/>
      <c r="AF5442" s="129"/>
      <c r="AG5442" s="129"/>
      <c r="AH5442" s="129"/>
      <c r="AI5442" s="130"/>
      <c r="AJ5442" s="128" t="s">
        <v>12</v>
      </c>
      <c r="AK5442" s="129"/>
      <c r="AL5442" s="129"/>
      <c r="AM5442" s="129"/>
      <c r="AN5442" s="129"/>
      <c r="AO5442" s="129"/>
      <c r="AP5442" s="129"/>
      <c r="AQ5442" s="129"/>
      <c r="AR5442" s="130"/>
      <c r="AS5442" s="128" t="s">
        <v>7</v>
      </c>
      <c r="AT5442" s="129"/>
      <c r="AU5442" s="129"/>
      <c r="AV5442" s="129"/>
      <c r="AW5442" s="129"/>
      <c r="AX5442" s="134"/>
      <c r="AY5442" s="2"/>
      <c r="AZ5442" s="2"/>
      <c r="BA5442" s="2"/>
      <c r="BB5442" s="2"/>
      <c r="BC5442" s="2"/>
      <c r="BD5442" s="2"/>
      <c r="BE5442" s="2"/>
      <c r="BF5442" s="2"/>
      <c r="BG5442" s="2"/>
      <c r="BH5442" s="2"/>
      <c r="BI5442" s="2"/>
      <c r="BJ5442" s="2"/>
      <c r="BK5442" s="2"/>
      <c r="BL5442" s="2"/>
      <c r="BM5442" s="2"/>
      <c r="BN5442" s="2"/>
      <c r="BO5442" s="2"/>
      <c r="BP5442" s="2"/>
      <c r="BQ5442" s="2"/>
      <c r="BR5442" s="2"/>
      <c r="BS5442" s="2"/>
      <c r="BT5442" s="2"/>
      <c r="BU5442" s="2"/>
      <c r="BV5442" s="2"/>
      <c r="BW5442" s="2"/>
      <c r="BX5442" s="2"/>
      <c r="BY5442" s="2"/>
      <c r="BZ5442" s="2"/>
      <c r="CA5442" s="2"/>
      <c r="CB5442" s="2"/>
      <c r="CC5442" s="2"/>
      <c r="CD5442" s="2"/>
      <c r="CE5442" s="2"/>
      <c r="CF5442" s="2"/>
      <c r="CG5442" s="2"/>
      <c r="CH5442" s="2"/>
      <c r="CI5442" s="2"/>
      <c r="CJ5442" s="2"/>
      <c r="CK5442" s="2"/>
      <c r="CL5442" s="2"/>
      <c r="CM5442" s="2"/>
      <c r="CN5442" s="2"/>
      <c r="CO5442" s="2"/>
      <c r="CP5442" s="2"/>
      <c r="CQ5442" s="2"/>
      <c r="CR5442" s="2"/>
      <c r="CS5442" s="2"/>
      <c r="CT5442" s="2"/>
      <c r="CU5442" s="2"/>
      <c r="CV5442" s="2"/>
      <c r="CW5442" s="2"/>
      <c r="CX5442" s="2"/>
      <c r="CY5442" s="2"/>
      <c r="CZ5442" s="2"/>
      <c r="DA5442" s="2"/>
      <c r="DB5442" s="2"/>
      <c r="DC5442" s="2"/>
      <c r="DD5442" s="2"/>
      <c r="DE5442" s="2"/>
      <c r="DF5442" s="2"/>
      <c r="DG5442" s="2"/>
      <c r="DH5442" s="2"/>
      <c r="DI5442" s="2"/>
      <c r="DJ5442" s="2"/>
      <c r="DK5442" s="2"/>
      <c r="DL5442" s="2"/>
      <c r="DM5442" s="2"/>
      <c r="DN5442" s="2"/>
      <c r="DO5442" s="2"/>
      <c r="DP5442" s="2"/>
      <c r="DQ5442" s="2"/>
      <c r="DR5442" s="2"/>
      <c r="DS5442" s="2"/>
      <c r="DT5442" s="2"/>
      <c r="DU5442" s="2"/>
      <c r="DV5442" s="2"/>
      <c r="DW5442" s="2"/>
      <c r="DX5442" s="2"/>
      <c r="DY5442" s="2"/>
      <c r="DZ5442" s="2"/>
      <c r="EA5442" s="2"/>
      <c r="EB5442" s="2"/>
      <c r="EC5442" s="2"/>
      <c r="ED5442" s="2"/>
      <c r="EE5442" s="2"/>
      <c r="EF5442" s="2"/>
      <c r="EG5442" s="2"/>
      <c r="EH5442" s="2"/>
      <c r="EI5442" s="2"/>
      <c r="EJ5442" s="2"/>
      <c r="EK5442" s="2"/>
      <c r="EL5442" s="2"/>
      <c r="EM5442" s="2"/>
      <c r="EN5442" s="2"/>
      <c r="EO5442" s="2"/>
      <c r="EP5442" s="2"/>
      <c r="EQ5442" s="2"/>
      <c r="ER5442" s="2"/>
      <c r="ES5442" s="2"/>
      <c r="ET5442" s="2"/>
      <c r="EU5442" s="2"/>
      <c r="EV5442" s="2"/>
      <c r="EW5442" s="2"/>
      <c r="EX5442" s="2"/>
      <c r="EY5442" s="2"/>
      <c r="EZ5442" s="2"/>
      <c r="FA5442" s="2"/>
      <c r="FB5442" s="2"/>
      <c r="FC5442" s="2"/>
      <c r="FD5442" s="2"/>
      <c r="FE5442" s="2"/>
      <c r="FF5442" s="2"/>
      <c r="FG5442" s="2"/>
      <c r="FH5442" s="2"/>
      <c r="FI5442" s="2"/>
      <c r="FJ5442" s="2"/>
      <c r="FK5442" s="2"/>
      <c r="FL5442" s="2"/>
      <c r="FM5442" s="2"/>
      <c r="FN5442" s="2"/>
      <c r="FO5442" s="2"/>
      <c r="FP5442" s="2"/>
      <c r="FQ5442" s="2"/>
      <c r="FR5442" s="2"/>
      <c r="FS5442" s="2"/>
      <c r="FT5442" s="2"/>
      <c r="FU5442" s="2"/>
      <c r="FV5442" s="2"/>
      <c r="FW5442" s="2"/>
      <c r="FX5442" s="2"/>
      <c r="FY5442" s="2"/>
      <c r="FZ5442" s="2"/>
      <c r="GA5442" s="2"/>
      <c r="GB5442" s="2"/>
      <c r="GC5442" s="2"/>
      <c r="GD5442" s="2"/>
      <c r="GE5442" s="2"/>
      <c r="GF5442" s="2"/>
      <c r="GG5442" s="2"/>
      <c r="GH5442" s="2"/>
      <c r="GI5442" s="2"/>
      <c r="GJ5442" s="2"/>
      <c r="GK5442" s="2"/>
      <c r="GL5442" s="2"/>
      <c r="GM5442" s="2"/>
      <c r="GN5442" s="2"/>
      <c r="GO5442" s="2"/>
      <c r="GP5442" s="2"/>
      <c r="GQ5442" s="2"/>
      <c r="GR5442" s="2"/>
      <c r="GS5442" s="2"/>
      <c r="GT5442" s="2"/>
      <c r="GU5442" s="2"/>
      <c r="GV5442" s="2"/>
      <c r="GW5442" s="2"/>
      <c r="GX5442" s="2"/>
      <c r="GY5442" s="2"/>
      <c r="GZ5442" s="2"/>
      <c r="HA5442" s="2"/>
      <c r="HB5442" s="2"/>
      <c r="HC5442" s="2"/>
      <c r="HD5442" s="2"/>
      <c r="HE5442" s="2"/>
      <c r="HF5442" s="2"/>
      <c r="HG5442" s="2"/>
      <c r="HH5442" s="2"/>
      <c r="HI5442" s="2"/>
      <c r="HJ5442" s="2"/>
      <c r="HK5442" s="2"/>
      <c r="HL5442" s="2"/>
      <c r="HM5442" s="2"/>
      <c r="HN5442" s="2"/>
      <c r="HO5442" s="2"/>
      <c r="HP5442" s="2"/>
      <c r="HQ5442" s="2"/>
      <c r="HR5442" s="2"/>
      <c r="HS5442" s="2"/>
      <c r="HT5442" s="2"/>
      <c r="HU5442" s="2"/>
      <c r="HV5442" s="2"/>
      <c r="HW5442" s="2"/>
      <c r="HX5442" s="2"/>
      <c r="HY5442" s="2"/>
      <c r="HZ5442" s="2"/>
      <c r="IA5442" s="2"/>
      <c r="IB5442" s="2"/>
      <c r="IC5442" s="2"/>
      <c r="ID5442" s="2"/>
      <c r="IE5442" s="2"/>
      <c r="IF5442" s="2"/>
      <c r="IG5442" s="2"/>
      <c r="IH5442" s="2"/>
      <c r="II5442" s="2"/>
      <c r="IJ5442" s="2"/>
      <c r="IK5442" s="2"/>
      <c r="IL5442" s="2"/>
      <c r="IM5442" s="2"/>
      <c r="IN5442" s="2"/>
      <c r="IO5442" s="2"/>
      <c r="IP5442" s="2"/>
      <c r="IQ5442" s="2"/>
    </row>
    <row r="5443" spans="1:251" s="16" customFormat="1" ht="13.5">
      <c r="A5443" s="8"/>
      <c r="B5443" s="147"/>
      <c r="C5443" s="132"/>
      <c r="D5443" s="132"/>
      <c r="E5443" s="132"/>
      <c r="F5443" s="132"/>
      <c r="G5443" s="132"/>
      <c r="H5443" s="132"/>
      <c r="I5443" s="132"/>
      <c r="J5443" s="132"/>
      <c r="K5443" s="132"/>
      <c r="L5443" s="132"/>
      <c r="M5443" s="132"/>
      <c r="N5443" s="132"/>
      <c r="O5443" s="132"/>
      <c r="P5443" s="132"/>
      <c r="Q5443" s="132"/>
      <c r="R5443" s="132"/>
      <c r="S5443" s="132"/>
      <c r="T5443" s="132"/>
      <c r="U5443" s="132"/>
      <c r="V5443" s="132"/>
      <c r="W5443" s="132"/>
      <c r="X5443" s="132"/>
      <c r="Y5443" s="132"/>
      <c r="Z5443" s="133"/>
      <c r="AA5443" s="131"/>
      <c r="AB5443" s="132"/>
      <c r="AC5443" s="132"/>
      <c r="AD5443" s="132"/>
      <c r="AE5443" s="132"/>
      <c r="AF5443" s="132"/>
      <c r="AG5443" s="132"/>
      <c r="AH5443" s="132"/>
      <c r="AI5443" s="133"/>
      <c r="AJ5443" s="131"/>
      <c r="AK5443" s="132"/>
      <c r="AL5443" s="132"/>
      <c r="AM5443" s="132"/>
      <c r="AN5443" s="132"/>
      <c r="AO5443" s="132"/>
      <c r="AP5443" s="132"/>
      <c r="AQ5443" s="132"/>
      <c r="AR5443" s="133"/>
      <c r="AS5443" s="131"/>
      <c r="AT5443" s="132"/>
      <c r="AU5443" s="132"/>
      <c r="AV5443" s="132"/>
      <c r="AW5443" s="132"/>
      <c r="AX5443" s="135"/>
      <c r="AY5443" s="2"/>
      <c r="AZ5443" s="2"/>
      <c r="BA5443" s="2"/>
      <c r="BB5443" s="23"/>
      <c r="BC5443" s="24"/>
      <c r="BE5443" s="2"/>
      <c r="BF5443" s="2"/>
      <c r="BG5443" s="2"/>
      <c r="BH5443" s="2"/>
      <c r="BI5443" s="2"/>
      <c r="BJ5443" s="2"/>
      <c r="BK5443" s="2"/>
      <c r="BL5443" s="2"/>
      <c r="BM5443" s="2"/>
      <c r="BN5443" s="2"/>
      <c r="BO5443" s="2"/>
      <c r="BP5443" s="2"/>
      <c r="BQ5443" s="2"/>
      <c r="BR5443" s="2"/>
      <c r="BS5443" s="2"/>
      <c r="BT5443" s="2"/>
      <c r="BU5443" s="2"/>
      <c r="BV5443" s="2"/>
      <c r="BW5443" s="2"/>
      <c r="BX5443" s="2"/>
      <c r="BY5443" s="2"/>
      <c r="BZ5443" s="2"/>
      <c r="CA5443" s="2"/>
      <c r="CB5443" s="2"/>
      <c r="CC5443" s="2"/>
      <c r="CD5443" s="2"/>
      <c r="CE5443" s="2"/>
      <c r="CF5443" s="2"/>
      <c r="CG5443" s="2"/>
      <c r="CH5443" s="2"/>
      <c r="CI5443" s="2"/>
      <c r="CJ5443" s="2"/>
      <c r="CK5443" s="2"/>
      <c r="CL5443" s="2"/>
      <c r="CM5443" s="2"/>
      <c r="CN5443" s="2"/>
      <c r="CO5443" s="2"/>
      <c r="CP5443" s="2"/>
      <c r="CQ5443" s="2"/>
      <c r="CR5443" s="2"/>
      <c r="CS5443" s="2"/>
      <c r="CT5443" s="2"/>
      <c r="CU5443" s="2"/>
      <c r="CV5443" s="2"/>
      <c r="CW5443" s="2"/>
      <c r="CX5443" s="2"/>
      <c r="CY5443" s="2"/>
      <c r="CZ5443" s="2"/>
      <c r="DA5443" s="2"/>
      <c r="DB5443" s="2"/>
      <c r="DC5443" s="2"/>
      <c r="DD5443" s="2"/>
      <c r="DE5443" s="2"/>
      <c r="DF5443" s="2"/>
      <c r="DG5443" s="2"/>
      <c r="DH5443" s="2"/>
      <c r="DI5443" s="2"/>
      <c r="DJ5443" s="2"/>
      <c r="DK5443" s="2"/>
      <c r="DL5443" s="2"/>
      <c r="DM5443" s="2"/>
      <c r="DN5443" s="2"/>
      <c r="DO5443" s="2"/>
      <c r="DP5443" s="2"/>
      <c r="DQ5443" s="2"/>
      <c r="DR5443" s="2"/>
      <c r="DS5443" s="2"/>
      <c r="DT5443" s="2"/>
      <c r="DU5443" s="2"/>
      <c r="DV5443" s="2"/>
      <c r="DW5443" s="2"/>
      <c r="DX5443" s="2"/>
      <c r="DY5443" s="2"/>
      <c r="DZ5443" s="2"/>
      <c r="EA5443" s="2"/>
      <c r="EB5443" s="2"/>
      <c r="EC5443" s="2"/>
      <c r="ED5443" s="2"/>
      <c r="EE5443" s="2"/>
      <c r="EF5443" s="2"/>
      <c r="EG5443" s="2"/>
      <c r="EH5443" s="2"/>
      <c r="EI5443" s="2"/>
      <c r="EJ5443" s="2"/>
      <c r="EK5443" s="2"/>
      <c r="EL5443" s="2"/>
      <c r="EM5443" s="2"/>
      <c r="EN5443" s="2"/>
      <c r="EO5443" s="2"/>
      <c r="EP5443" s="2"/>
      <c r="EQ5443" s="2"/>
      <c r="ER5443" s="2"/>
      <c r="ES5443" s="2"/>
      <c r="ET5443" s="2"/>
      <c r="EU5443" s="2"/>
      <c r="EV5443" s="2"/>
      <c r="EW5443" s="2"/>
      <c r="EX5443" s="2"/>
      <c r="EY5443" s="2"/>
      <c r="EZ5443" s="2"/>
      <c r="FA5443" s="2"/>
      <c r="FB5443" s="2"/>
      <c r="FC5443" s="2"/>
      <c r="FD5443" s="2"/>
      <c r="FE5443" s="2"/>
      <c r="FF5443" s="2"/>
      <c r="FG5443" s="2"/>
      <c r="FH5443" s="2"/>
      <c r="FI5443" s="2"/>
      <c r="FJ5443" s="2"/>
      <c r="FK5443" s="2"/>
      <c r="FL5443" s="2"/>
      <c r="FM5443" s="2"/>
      <c r="FN5443" s="2"/>
      <c r="FO5443" s="2"/>
      <c r="FP5443" s="2"/>
      <c r="FQ5443" s="2"/>
      <c r="FR5443" s="2"/>
      <c r="FS5443" s="2"/>
      <c r="FT5443" s="2"/>
      <c r="FU5443" s="2"/>
      <c r="FV5443" s="2"/>
      <c r="FW5443" s="2"/>
      <c r="FX5443" s="2"/>
      <c r="FY5443" s="2"/>
      <c r="FZ5443" s="2"/>
      <c r="GA5443" s="2"/>
      <c r="GB5443" s="2"/>
      <c r="GC5443" s="2"/>
      <c r="GD5443" s="2"/>
      <c r="GE5443" s="2"/>
      <c r="GF5443" s="2"/>
      <c r="GG5443" s="2"/>
      <c r="GH5443" s="2"/>
      <c r="GI5443" s="2"/>
      <c r="GJ5443" s="2"/>
      <c r="GK5443" s="2"/>
      <c r="GL5443" s="2"/>
      <c r="GM5443" s="2"/>
      <c r="GN5443" s="2"/>
      <c r="GO5443" s="2"/>
      <c r="GP5443" s="2"/>
      <c r="GQ5443" s="2"/>
      <c r="GR5443" s="2"/>
      <c r="GS5443" s="2"/>
      <c r="GT5443" s="2"/>
      <c r="GU5443" s="2"/>
      <c r="GV5443" s="2"/>
      <c r="GW5443" s="2"/>
      <c r="GX5443" s="2"/>
      <c r="GY5443" s="2"/>
      <c r="GZ5443" s="2"/>
      <c r="HA5443" s="2"/>
      <c r="HB5443" s="2"/>
      <c r="HC5443" s="2"/>
      <c r="HD5443" s="2"/>
      <c r="HE5443" s="2"/>
      <c r="HF5443" s="2"/>
      <c r="HG5443" s="2"/>
      <c r="HH5443" s="2"/>
      <c r="HI5443" s="2"/>
      <c r="HJ5443" s="2"/>
      <c r="HK5443" s="2"/>
      <c r="HL5443" s="2"/>
      <c r="HM5443" s="2"/>
      <c r="HN5443" s="2"/>
      <c r="HO5443" s="2"/>
      <c r="HP5443" s="2"/>
      <c r="HQ5443" s="2"/>
      <c r="HR5443" s="2"/>
      <c r="HS5443" s="2"/>
      <c r="HT5443" s="2"/>
      <c r="HU5443" s="2"/>
      <c r="HV5443" s="2"/>
      <c r="HW5443" s="2"/>
      <c r="HX5443" s="2"/>
      <c r="HY5443" s="2"/>
      <c r="HZ5443" s="2"/>
      <c r="IA5443" s="2"/>
      <c r="IB5443" s="2"/>
      <c r="IC5443" s="2"/>
      <c r="ID5443" s="2"/>
      <c r="IE5443" s="2"/>
      <c r="IF5443" s="2"/>
      <c r="IG5443" s="2"/>
      <c r="IH5443" s="2"/>
      <c r="II5443" s="2"/>
      <c r="IJ5443" s="2"/>
      <c r="IK5443" s="2"/>
      <c r="IL5443" s="2"/>
      <c r="IM5443" s="2"/>
      <c r="IN5443" s="2"/>
      <c r="IO5443" s="2"/>
      <c r="IP5443" s="2"/>
      <c r="IQ5443" s="2"/>
    </row>
    <row r="5444" spans="1:251" s="16" customFormat="1" ht="18.75" customHeight="1">
      <c r="A5444" s="8"/>
      <c r="B5444" s="25"/>
      <c r="C5444" s="125" t="s">
        <v>582</v>
      </c>
      <c r="D5444" s="126"/>
      <c r="E5444" s="126"/>
      <c r="F5444" s="126"/>
      <c r="G5444" s="126"/>
      <c r="H5444" s="126"/>
      <c r="I5444" s="126"/>
      <c r="J5444" s="126"/>
      <c r="K5444" s="126"/>
      <c r="L5444" s="126"/>
      <c r="M5444" s="126"/>
      <c r="N5444" s="126"/>
      <c r="O5444" s="126"/>
      <c r="P5444" s="126"/>
      <c r="Q5444" s="126"/>
      <c r="R5444" s="126"/>
      <c r="S5444" s="126"/>
      <c r="T5444" s="126"/>
      <c r="U5444" s="126"/>
      <c r="V5444" s="126"/>
      <c r="W5444" s="126"/>
      <c r="X5444" s="126"/>
      <c r="Y5444" s="126"/>
      <c r="Z5444" s="127"/>
      <c r="AA5444" s="106">
        <v>50136986</v>
      </c>
      <c r="AB5444" s="107"/>
      <c r="AC5444" s="107"/>
      <c r="AD5444" s="107"/>
      <c r="AE5444" s="107"/>
      <c r="AF5444" s="107"/>
      <c r="AG5444" s="107"/>
      <c r="AH5444" s="107"/>
      <c r="AI5444" s="108"/>
      <c r="AJ5444" s="106">
        <v>51218086</v>
      </c>
      <c r="AK5444" s="107"/>
      <c r="AL5444" s="107"/>
      <c r="AM5444" s="107"/>
      <c r="AN5444" s="107"/>
      <c r="AO5444" s="107"/>
      <c r="AP5444" s="107"/>
      <c r="AQ5444" s="107"/>
      <c r="AR5444" s="108"/>
      <c r="AS5444" s="109"/>
      <c r="AT5444" s="110"/>
      <c r="AU5444" s="110"/>
      <c r="AV5444" s="110"/>
      <c r="AW5444" s="110"/>
      <c r="AX5444" s="111"/>
      <c r="AY5444" s="2"/>
      <c r="AZ5444" s="2"/>
      <c r="BA5444" s="2"/>
      <c r="BB5444" s="2"/>
      <c r="BC5444" s="2"/>
      <c r="BD5444" s="2"/>
      <c r="BE5444" s="2"/>
      <c r="BF5444" s="2"/>
      <c r="BG5444" s="2"/>
      <c r="BH5444" s="2"/>
      <c r="BI5444" s="2"/>
      <c r="BJ5444" s="2"/>
      <c r="BK5444" s="2"/>
      <c r="BL5444" s="2"/>
      <c r="BM5444" s="2"/>
      <c r="BN5444" s="2"/>
      <c r="BO5444" s="2"/>
      <c r="BP5444" s="2"/>
      <c r="BQ5444" s="2"/>
      <c r="BR5444" s="2"/>
      <c r="BS5444" s="2"/>
      <c r="BT5444" s="2"/>
      <c r="BU5444" s="2"/>
      <c r="BV5444" s="2"/>
      <c r="BW5444" s="2"/>
      <c r="BX5444" s="2"/>
      <c r="BY5444" s="2"/>
      <c r="BZ5444" s="2"/>
      <c r="CA5444" s="2"/>
      <c r="CB5444" s="2"/>
      <c r="CC5444" s="2"/>
      <c r="CD5444" s="2"/>
      <c r="CE5444" s="2"/>
      <c r="CF5444" s="2"/>
      <c r="CG5444" s="2"/>
      <c r="CH5444" s="2"/>
      <c r="CI5444" s="2"/>
      <c r="CJ5444" s="2"/>
      <c r="CK5444" s="2"/>
      <c r="CL5444" s="2"/>
      <c r="CM5444" s="2"/>
      <c r="CN5444" s="2"/>
      <c r="CO5444" s="2"/>
      <c r="CP5444" s="2"/>
      <c r="CQ5444" s="2"/>
      <c r="CR5444" s="2"/>
      <c r="CS5444" s="2"/>
      <c r="CT5444" s="2"/>
      <c r="CU5444" s="2"/>
      <c r="CV5444" s="2"/>
      <c r="CW5444" s="2"/>
      <c r="CX5444" s="2"/>
      <c r="CY5444" s="2"/>
      <c r="CZ5444" s="2"/>
      <c r="DA5444" s="2"/>
      <c r="DB5444" s="2"/>
      <c r="DC5444" s="2"/>
      <c r="DD5444" s="2"/>
      <c r="DE5444" s="2"/>
      <c r="DF5444" s="2"/>
      <c r="DG5444" s="2"/>
      <c r="DH5444" s="2"/>
      <c r="DI5444" s="2"/>
      <c r="DJ5444" s="2"/>
      <c r="DK5444" s="2"/>
      <c r="DL5444" s="2"/>
      <c r="DM5444" s="2"/>
      <c r="DN5444" s="2"/>
      <c r="DO5444" s="2"/>
      <c r="DP5444" s="2"/>
      <c r="DQ5444" s="2"/>
      <c r="DR5444" s="2"/>
      <c r="DS5444" s="2"/>
      <c r="DT5444" s="2"/>
      <c r="DU5444" s="2"/>
      <c r="DV5444" s="2"/>
      <c r="DW5444" s="2"/>
      <c r="DX5444" s="2"/>
      <c r="DY5444" s="2"/>
      <c r="DZ5444" s="2"/>
      <c r="EA5444" s="2"/>
      <c r="EB5444" s="2"/>
      <c r="EC5444" s="2"/>
      <c r="ED5444" s="2"/>
      <c r="EE5444" s="2"/>
      <c r="EF5444" s="2"/>
      <c r="EG5444" s="2"/>
      <c r="EH5444" s="2"/>
      <c r="EI5444" s="2"/>
      <c r="EJ5444" s="2"/>
      <c r="EK5444" s="2"/>
      <c r="EL5444" s="2"/>
      <c r="EM5444" s="2"/>
      <c r="EN5444" s="2"/>
      <c r="EO5444" s="2"/>
      <c r="EP5444" s="2"/>
      <c r="EQ5444" s="2"/>
      <c r="ER5444" s="2"/>
      <c r="ES5444" s="2"/>
      <c r="ET5444" s="2"/>
      <c r="EU5444" s="2"/>
      <c r="EV5444" s="2"/>
      <c r="EW5444" s="2"/>
      <c r="EX5444" s="2"/>
      <c r="EY5444" s="2"/>
      <c r="EZ5444" s="2"/>
      <c r="FA5444" s="2"/>
      <c r="FB5444" s="2"/>
      <c r="FC5444" s="2"/>
      <c r="FD5444" s="2"/>
      <c r="FE5444" s="2"/>
      <c r="FF5444" s="2"/>
      <c r="FG5444" s="2"/>
      <c r="FH5444" s="2"/>
      <c r="FI5444" s="2"/>
      <c r="FJ5444" s="2"/>
      <c r="FK5444" s="2"/>
      <c r="FL5444" s="2"/>
      <c r="FM5444" s="2"/>
      <c r="FN5444" s="2"/>
      <c r="FO5444" s="2"/>
      <c r="FP5444" s="2"/>
      <c r="FQ5444" s="2"/>
      <c r="FR5444" s="2"/>
      <c r="FS5444" s="2"/>
      <c r="FT5444" s="2"/>
      <c r="FU5444" s="2"/>
      <c r="FV5444" s="2"/>
      <c r="FW5444" s="2"/>
      <c r="FX5444" s="2"/>
      <c r="FY5444" s="2"/>
      <c r="FZ5444" s="2"/>
      <c r="GA5444" s="2"/>
      <c r="GB5444" s="2"/>
      <c r="GC5444" s="2"/>
      <c r="GD5444" s="2"/>
      <c r="GE5444" s="2"/>
      <c r="GF5444" s="2"/>
      <c r="GG5444" s="2"/>
      <c r="GH5444" s="2"/>
      <c r="GI5444" s="2"/>
      <c r="GJ5444" s="2"/>
      <c r="GK5444" s="2"/>
      <c r="GL5444" s="2"/>
      <c r="GM5444" s="2"/>
      <c r="GN5444" s="2"/>
      <c r="GO5444" s="2"/>
      <c r="GP5444" s="2"/>
      <c r="GQ5444" s="2"/>
      <c r="GR5444" s="2"/>
      <c r="GS5444" s="2"/>
      <c r="GT5444" s="2"/>
      <c r="GU5444" s="2"/>
      <c r="GV5444" s="2"/>
      <c r="GW5444" s="2"/>
      <c r="GX5444" s="2"/>
      <c r="GY5444" s="2"/>
      <c r="GZ5444" s="2"/>
      <c r="HA5444" s="2"/>
      <c r="HB5444" s="2"/>
      <c r="HC5444" s="2"/>
      <c r="HD5444" s="2"/>
      <c r="HE5444" s="2"/>
      <c r="HF5444" s="2"/>
      <c r="HG5444" s="2"/>
      <c r="HH5444" s="2"/>
      <c r="HI5444" s="2"/>
      <c r="HJ5444" s="2"/>
      <c r="HK5444" s="2"/>
      <c r="HL5444" s="2"/>
      <c r="HM5444" s="2"/>
      <c r="HN5444" s="2"/>
      <c r="HO5444" s="2"/>
      <c r="HP5444" s="2"/>
      <c r="HQ5444" s="2"/>
      <c r="HR5444" s="2"/>
      <c r="HS5444" s="2"/>
      <c r="HT5444" s="2"/>
      <c r="HU5444" s="2"/>
      <c r="HV5444" s="2"/>
      <c r="HW5444" s="2"/>
      <c r="HX5444" s="2"/>
      <c r="HY5444" s="2"/>
      <c r="HZ5444" s="2"/>
      <c r="IA5444" s="2"/>
      <c r="IB5444" s="2"/>
      <c r="IC5444" s="2"/>
      <c r="ID5444" s="2"/>
      <c r="IE5444" s="2"/>
      <c r="IF5444" s="2"/>
      <c r="IG5444" s="2"/>
      <c r="IH5444" s="2"/>
      <c r="II5444" s="2"/>
      <c r="IJ5444" s="2"/>
      <c r="IK5444" s="2"/>
      <c r="IL5444" s="2"/>
      <c r="IM5444" s="2"/>
      <c r="IN5444" s="2"/>
      <c r="IO5444" s="2"/>
      <c r="IP5444" s="2"/>
      <c r="IQ5444" s="2"/>
    </row>
    <row r="5445" spans="1:251" s="16" customFormat="1" ht="18.75" customHeight="1">
      <c r="A5445" s="8"/>
      <c r="B5445" s="25"/>
      <c r="C5445" s="125" t="s">
        <v>578</v>
      </c>
      <c r="D5445" s="126"/>
      <c r="E5445" s="126"/>
      <c r="F5445" s="126"/>
      <c r="G5445" s="126"/>
      <c r="H5445" s="126"/>
      <c r="I5445" s="126"/>
      <c r="J5445" s="126"/>
      <c r="K5445" s="126"/>
      <c r="L5445" s="126"/>
      <c r="M5445" s="126"/>
      <c r="N5445" s="126"/>
      <c r="O5445" s="126"/>
      <c r="P5445" s="126"/>
      <c r="Q5445" s="126"/>
      <c r="R5445" s="126"/>
      <c r="S5445" s="126"/>
      <c r="T5445" s="126"/>
      <c r="U5445" s="126"/>
      <c r="V5445" s="126"/>
      <c r="W5445" s="126"/>
      <c r="X5445" s="126"/>
      <c r="Y5445" s="126"/>
      <c r="Z5445" s="127"/>
      <c r="AA5445" s="106">
        <v>2392730</v>
      </c>
      <c r="AB5445" s="107"/>
      <c r="AC5445" s="107"/>
      <c r="AD5445" s="107"/>
      <c r="AE5445" s="107"/>
      <c r="AF5445" s="107"/>
      <c r="AG5445" s="107"/>
      <c r="AH5445" s="107"/>
      <c r="AI5445" s="108"/>
      <c r="AJ5445" s="106">
        <v>2529096</v>
      </c>
      <c r="AK5445" s="107"/>
      <c r="AL5445" s="107"/>
      <c r="AM5445" s="107"/>
      <c r="AN5445" s="107"/>
      <c r="AO5445" s="107"/>
      <c r="AP5445" s="107"/>
      <c r="AQ5445" s="107"/>
      <c r="AR5445" s="108"/>
      <c r="AS5445" s="109"/>
      <c r="AT5445" s="110"/>
      <c r="AU5445" s="110"/>
      <c r="AV5445" s="110"/>
      <c r="AW5445" s="110"/>
      <c r="AX5445" s="111"/>
      <c r="AY5445" s="2"/>
      <c r="AZ5445" s="2"/>
      <c r="BA5445" s="2"/>
      <c r="BB5445" s="2"/>
      <c r="BC5445" s="2"/>
      <c r="BD5445" s="2"/>
      <c r="BE5445" s="2"/>
      <c r="BF5445" s="2"/>
      <c r="BG5445" s="2"/>
      <c r="BH5445" s="2"/>
      <c r="BI5445" s="2"/>
      <c r="BJ5445" s="2"/>
      <c r="BK5445" s="2"/>
      <c r="BL5445" s="2"/>
      <c r="BM5445" s="2"/>
      <c r="BN5445" s="2"/>
      <c r="BO5445" s="2"/>
      <c r="BP5445" s="2"/>
      <c r="BQ5445" s="2"/>
      <c r="BR5445" s="2"/>
      <c r="BS5445" s="2"/>
      <c r="BT5445" s="2"/>
      <c r="BU5445" s="2"/>
      <c r="BV5445" s="2"/>
      <c r="BW5445" s="2"/>
      <c r="BX5445" s="2"/>
      <c r="BY5445" s="2"/>
      <c r="BZ5445" s="2"/>
      <c r="CA5445" s="2"/>
      <c r="CB5445" s="2"/>
      <c r="CC5445" s="2"/>
      <c r="CD5445" s="2"/>
      <c r="CE5445" s="2"/>
      <c r="CF5445" s="2"/>
      <c r="CG5445" s="2"/>
      <c r="CH5445" s="2"/>
      <c r="CI5445" s="2"/>
      <c r="CJ5445" s="2"/>
      <c r="CK5445" s="2"/>
      <c r="CL5445" s="2"/>
      <c r="CM5445" s="2"/>
      <c r="CN5445" s="2"/>
      <c r="CO5445" s="2"/>
      <c r="CP5445" s="2"/>
      <c r="CQ5445" s="2"/>
      <c r="CR5445" s="2"/>
      <c r="CS5445" s="2"/>
      <c r="CT5445" s="2"/>
      <c r="CU5445" s="2"/>
      <c r="CV5445" s="2"/>
      <c r="CW5445" s="2"/>
      <c r="CX5445" s="2"/>
      <c r="CY5445" s="2"/>
      <c r="CZ5445" s="2"/>
      <c r="DA5445" s="2"/>
      <c r="DB5445" s="2"/>
      <c r="DC5445" s="2"/>
      <c r="DD5445" s="2"/>
      <c r="DE5445" s="2"/>
      <c r="DF5445" s="2"/>
      <c r="DG5445" s="2"/>
      <c r="DH5445" s="2"/>
      <c r="DI5445" s="2"/>
      <c r="DJ5445" s="2"/>
      <c r="DK5445" s="2"/>
      <c r="DL5445" s="2"/>
      <c r="DM5445" s="2"/>
      <c r="DN5445" s="2"/>
      <c r="DO5445" s="2"/>
      <c r="DP5445" s="2"/>
      <c r="DQ5445" s="2"/>
      <c r="DR5445" s="2"/>
      <c r="DS5445" s="2"/>
      <c r="DT5445" s="2"/>
      <c r="DU5445" s="2"/>
      <c r="DV5445" s="2"/>
      <c r="DW5445" s="2"/>
      <c r="DX5445" s="2"/>
      <c r="DY5445" s="2"/>
      <c r="DZ5445" s="2"/>
      <c r="EA5445" s="2"/>
      <c r="EB5445" s="2"/>
      <c r="EC5445" s="2"/>
      <c r="ED5445" s="2"/>
      <c r="EE5445" s="2"/>
      <c r="EF5445" s="2"/>
      <c r="EG5445" s="2"/>
      <c r="EH5445" s="2"/>
      <c r="EI5445" s="2"/>
      <c r="EJ5445" s="2"/>
      <c r="EK5445" s="2"/>
      <c r="EL5445" s="2"/>
      <c r="EM5445" s="2"/>
      <c r="EN5445" s="2"/>
      <c r="EO5445" s="2"/>
      <c r="EP5445" s="2"/>
      <c r="EQ5445" s="2"/>
      <c r="ER5445" s="2"/>
      <c r="ES5445" s="2"/>
      <c r="ET5445" s="2"/>
      <c r="EU5445" s="2"/>
      <c r="EV5445" s="2"/>
      <c r="EW5445" s="2"/>
      <c r="EX5445" s="2"/>
      <c r="EY5445" s="2"/>
      <c r="EZ5445" s="2"/>
      <c r="FA5445" s="2"/>
      <c r="FB5445" s="2"/>
      <c r="FC5445" s="2"/>
      <c r="FD5445" s="2"/>
      <c r="FE5445" s="2"/>
      <c r="FF5445" s="2"/>
      <c r="FG5445" s="2"/>
      <c r="FH5445" s="2"/>
      <c r="FI5445" s="2"/>
      <c r="FJ5445" s="2"/>
      <c r="FK5445" s="2"/>
      <c r="FL5445" s="2"/>
      <c r="FM5445" s="2"/>
      <c r="FN5445" s="2"/>
      <c r="FO5445" s="2"/>
      <c r="FP5445" s="2"/>
      <c r="FQ5445" s="2"/>
      <c r="FR5445" s="2"/>
      <c r="FS5445" s="2"/>
      <c r="FT5445" s="2"/>
      <c r="FU5445" s="2"/>
      <c r="FV5445" s="2"/>
      <c r="FW5445" s="2"/>
      <c r="FX5445" s="2"/>
      <c r="FY5445" s="2"/>
      <c r="FZ5445" s="2"/>
      <c r="GA5445" s="2"/>
      <c r="GB5445" s="2"/>
      <c r="GC5445" s="2"/>
      <c r="GD5445" s="2"/>
      <c r="GE5445" s="2"/>
      <c r="GF5445" s="2"/>
      <c r="GG5445" s="2"/>
      <c r="GH5445" s="2"/>
      <c r="GI5445" s="2"/>
      <c r="GJ5445" s="2"/>
      <c r="GK5445" s="2"/>
      <c r="GL5445" s="2"/>
      <c r="GM5445" s="2"/>
      <c r="GN5445" s="2"/>
      <c r="GO5445" s="2"/>
      <c r="GP5445" s="2"/>
      <c r="GQ5445" s="2"/>
      <c r="GR5445" s="2"/>
      <c r="GS5445" s="2"/>
      <c r="GT5445" s="2"/>
      <c r="GU5445" s="2"/>
      <c r="GV5445" s="2"/>
      <c r="GW5445" s="2"/>
      <c r="GX5445" s="2"/>
      <c r="GY5445" s="2"/>
      <c r="GZ5445" s="2"/>
      <c r="HA5445" s="2"/>
      <c r="HB5445" s="2"/>
      <c r="HC5445" s="2"/>
      <c r="HD5445" s="2"/>
      <c r="HE5445" s="2"/>
      <c r="HF5445" s="2"/>
      <c r="HG5445" s="2"/>
      <c r="HH5445" s="2"/>
      <c r="HI5445" s="2"/>
      <c r="HJ5445" s="2"/>
      <c r="HK5445" s="2"/>
      <c r="HL5445" s="2"/>
      <c r="HM5445" s="2"/>
      <c r="HN5445" s="2"/>
      <c r="HO5445" s="2"/>
      <c r="HP5445" s="2"/>
      <c r="HQ5445" s="2"/>
      <c r="HR5445" s="2"/>
      <c r="HS5445" s="2"/>
      <c r="HT5445" s="2"/>
      <c r="HU5445" s="2"/>
      <c r="HV5445" s="2"/>
      <c r="HW5445" s="2"/>
      <c r="HX5445" s="2"/>
      <c r="HY5445" s="2"/>
      <c r="HZ5445" s="2"/>
      <c r="IA5445" s="2"/>
      <c r="IB5445" s="2"/>
      <c r="IC5445" s="2"/>
      <c r="ID5445" s="2"/>
      <c r="IE5445" s="2"/>
      <c r="IF5445" s="2"/>
      <c r="IG5445" s="2"/>
      <c r="IH5445" s="2"/>
      <c r="II5445" s="2"/>
      <c r="IJ5445" s="2"/>
      <c r="IK5445" s="2"/>
      <c r="IL5445" s="2"/>
      <c r="IM5445" s="2"/>
      <c r="IN5445" s="2"/>
      <c r="IO5445" s="2"/>
      <c r="IP5445" s="2"/>
      <c r="IQ5445" s="2"/>
    </row>
    <row r="5446" spans="1:251" s="16" customFormat="1" ht="18.75" customHeight="1">
      <c r="A5446" s="8"/>
      <c r="B5446" s="25"/>
      <c r="C5446" s="125" t="s">
        <v>583</v>
      </c>
      <c r="D5446" s="126"/>
      <c r="E5446" s="126"/>
      <c r="F5446" s="126"/>
      <c r="G5446" s="126"/>
      <c r="H5446" s="126"/>
      <c r="I5446" s="126"/>
      <c r="J5446" s="126"/>
      <c r="K5446" s="126"/>
      <c r="L5446" s="126"/>
      <c r="M5446" s="126"/>
      <c r="N5446" s="126"/>
      <c r="O5446" s="126"/>
      <c r="P5446" s="126"/>
      <c r="Q5446" s="126"/>
      <c r="R5446" s="126"/>
      <c r="S5446" s="126"/>
      <c r="T5446" s="126"/>
      <c r="U5446" s="126"/>
      <c r="V5446" s="126"/>
      <c r="W5446" s="126"/>
      <c r="X5446" s="126"/>
      <c r="Y5446" s="126"/>
      <c r="Z5446" s="127"/>
      <c r="AA5446" s="106">
        <v>969208</v>
      </c>
      <c r="AB5446" s="107"/>
      <c r="AC5446" s="107"/>
      <c r="AD5446" s="107"/>
      <c r="AE5446" s="107"/>
      <c r="AF5446" s="107"/>
      <c r="AG5446" s="107"/>
      <c r="AH5446" s="107"/>
      <c r="AI5446" s="108"/>
      <c r="AJ5446" s="106">
        <v>1549160</v>
      </c>
      <c r="AK5446" s="107"/>
      <c r="AL5446" s="107"/>
      <c r="AM5446" s="107"/>
      <c r="AN5446" s="107"/>
      <c r="AO5446" s="107"/>
      <c r="AP5446" s="107"/>
      <c r="AQ5446" s="107"/>
      <c r="AR5446" s="108"/>
      <c r="AS5446" s="109"/>
      <c r="AT5446" s="110"/>
      <c r="AU5446" s="110"/>
      <c r="AV5446" s="110"/>
      <c r="AW5446" s="110"/>
      <c r="AX5446" s="111"/>
      <c r="AY5446" s="2"/>
      <c r="AZ5446" s="2"/>
      <c r="BA5446" s="2"/>
      <c r="BB5446" s="2"/>
      <c r="BC5446" s="2"/>
      <c r="BD5446" s="2"/>
      <c r="BE5446" s="2"/>
      <c r="BF5446" s="2"/>
      <c r="BG5446" s="2"/>
      <c r="BH5446" s="2"/>
      <c r="BI5446" s="2"/>
      <c r="BJ5446" s="2"/>
      <c r="BK5446" s="2"/>
      <c r="BL5446" s="2"/>
      <c r="BM5446" s="2"/>
      <c r="BN5446" s="2"/>
      <c r="BO5446" s="2"/>
      <c r="BP5446" s="2"/>
      <c r="BQ5446" s="2"/>
      <c r="BR5446" s="2"/>
      <c r="BS5446" s="2"/>
      <c r="BT5446" s="2"/>
      <c r="BU5446" s="2"/>
      <c r="BV5446" s="2"/>
      <c r="BW5446" s="2"/>
      <c r="BX5446" s="2"/>
      <c r="BY5446" s="2"/>
      <c r="BZ5446" s="2"/>
      <c r="CA5446" s="2"/>
      <c r="CB5446" s="2"/>
      <c r="CC5446" s="2"/>
      <c r="CD5446" s="2"/>
      <c r="CE5446" s="2"/>
      <c r="CF5446" s="2"/>
      <c r="CG5446" s="2"/>
      <c r="CH5446" s="2"/>
      <c r="CI5446" s="2"/>
      <c r="CJ5446" s="2"/>
      <c r="CK5446" s="2"/>
      <c r="CL5446" s="2"/>
      <c r="CM5446" s="2"/>
      <c r="CN5446" s="2"/>
      <c r="CO5446" s="2"/>
      <c r="CP5446" s="2"/>
      <c r="CQ5446" s="2"/>
      <c r="CR5446" s="2"/>
      <c r="CS5446" s="2"/>
      <c r="CT5446" s="2"/>
      <c r="CU5446" s="2"/>
      <c r="CV5446" s="2"/>
      <c r="CW5446" s="2"/>
      <c r="CX5446" s="2"/>
      <c r="CY5446" s="2"/>
      <c r="CZ5446" s="2"/>
      <c r="DA5446" s="2"/>
      <c r="DB5446" s="2"/>
      <c r="DC5446" s="2"/>
      <c r="DD5446" s="2"/>
      <c r="DE5446" s="2"/>
      <c r="DF5446" s="2"/>
      <c r="DG5446" s="2"/>
      <c r="DH5446" s="2"/>
      <c r="DI5446" s="2"/>
      <c r="DJ5446" s="2"/>
      <c r="DK5446" s="2"/>
      <c r="DL5446" s="2"/>
      <c r="DM5446" s="2"/>
      <c r="DN5446" s="2"/>
      <c r="DO5446" s="2"/>
      <c r="DP5446" s="2"/>
      <c r="DQ5446" s="2"/>
      <c r="DR5446" s="2"/>
      <c r="DS5446" s="2"/>
      <c r="DT5446" s="2"/>
      <c r="DU5446" s="2"/>
      <c r="DV5446" s="2"/>
      <c r="DW5446" s="2"/>
      <c r="DX5446" s="2"/>
      <c r="DY5446" s="2"/>
      <c r="DZ5446" s="2"/>
      <c r="EA5446" s="2"/>
      <c r="EB5446" s="2"/>
      <c r="EC5446" s="2"/>
      <c r="ED5446" s="2"/>
      <c r="EE5446" s="2"/>
      <c r="EF5446" s="2"/>
      <c r="EG5446" s="2"/>
      <c r="EH5446" s="2"/>
      <c r="EI5446" s="2"/>
      <c r="EJ5446" s="2"/>
      <c r="EK5446" s="2"/>
      <c r="EL5446" s="2"/>
      <c r="EM5446" s="2"/>
      <c r="EN5446" s="2"/>
      <c r="EO5446" s="2"/>
      <c r="EP5446" s="2"/>
      <c r="EQ5446" s="2"/>
      <c r="ER5446" s="2"/>
      <c r="ES5446" s="2"/>
      <c r="ET5446" s="2"/>
      <c r="EU5446" s="2"/>
      <c r="EV5446" s="2"/>
      <c r="EW5446" s="2"/>
      <c r="EX5446" s="2"/>
      <c r="EY5446" s="2"/>
      <c r="EZ5446" s="2"/>
      <c r="FA5446" s="2"/>
      <c r="FB5446" s="2"/>
      <c r="FC5446" s="2"/>
      <c r="FD5446" s="2"/>
      <c r="FE5446" s="2"/>
      <c r="FF5446" s="2"/>
      <c r="FG5446" s="2"/>
      <c r="FH5446" s="2"/>
      <c r="FI5446" s="2"/>
      <c r="FJ5446" s="2"/>
      <c r="FK5446" s="2"/>
      <c r="FL5446" s="2"/>
      <c r="FM5446" s="2"/>
      <c r="FN5446" s="2"/>
      <c r="FO5446" s="2"/>
      <c r="FP5446" s="2"/>
      <c r="FQ5446" s="2"/>
      <c r="FR5446" s="2"/>
      <c r="FS5446" s="2"/>
      <c r="FT5446" s="2"/>
      <c r="FU5446" s="2"/>
      <c r="FV5446" s="2"/>
      <c r="FW5446" s="2"/>
      <c r="FX5446" s="2"/>
      <c r="FY5446" s="2"/>
      <c r="FZ5446" s="2"/>
      <c r="GA5446" s="2"/>
      <c r="GB5446" s="2"/>
      <c r="GC5446" s="2"/>
      <c r="GD5446" s="2"/>
      <c r="GE5446" s="2"/>
      <c r="GF5446" s="2"/>
      <c r="GG5446" s="2"/>
      <c r="GH5446" s="2"/>
      <c r="GI5446" s="2"/>
      <c r="GJ5446" s="2"/>
      <c r="GK5446" s="2"/>
      <c r="GL5446" s="2"/>
      <c r="GM5446" s="2"/>
      <c r="GN5446" s="2"/>
      <c r="GO5446" s="2"/>
      <c r="GP5446" s="2"/>
      <c r="GQ5446" s="2"/>
      <c r="GR5446" s="2"/>
      <c r="GS5446" s="2"/>
      <c r="GT5446" s="2"/>
      <c r="GU5446" s="2"/>
      <c r="GV5446" s="2"/>
      <c r="GW5446" s="2"/>
      <c r="GX5446" s="2"/>
      <c r="GY5446" s="2"/>
      <c r="GZ5446" s="2"/>
      <c r="HA5446" s="2"/>
      <c r="HB5446" s="2"/>
      <c r="HC5446" s="2"/>
      <c r="HD5446" s="2"/>
      <c r="HE5446" s="2"/>
      <c r="HF5446" s="2"/>
      <c r="HG5446" s="2"/>
      <c r="HH5446" s="2"/>
      <c r="HI5446" s="2"/>
      <c r="HJ5446" s="2"/>
      <c r="HK5446" s="2"/>
      <c r="HL5446" s="2"/>
      <c r="HM5446" s="2"/>
      <c r="HN5446" s="2"/>
      <c r="HO5446" s="2"/>
      <c r="HP5446" s="2"/>
      <c r="HQ5446" s="2"/>
      <c r="HR5446" s="2"/>
      <c r="HS5446" s="2"/>
      <c r="HT5446" s="2"/>
      <c r="HU5446" s="2"/>
      <c r="HV5446" s="2"/>
      <c r="HW5446" s="2"/>
      <c r="HX5446" s="2"/>
      <c r="HY5446" s="2"/>
      <c r="HZ5446" s="2"/>
      <c r="IA5446" s="2"/>
      <c r="IB5446" s="2"/>
      <c r="IC5446" s="2"/>
      <c r="ID5446" s="2"/>
      <c r="IE5446" s="2"/>
      <c r="IF5446" s="2"/>
      <c r="IG5446" s="2"/>
      <c r="IH5446" s="2"/>
      <c r="II5446" s="2"/>
      <c r="IJ5446" s="2"/>
      <c r="IK5446" s="2"/>
      <c r="IL5446" s="2"/>
      <c r="IM5446" s="2"/>
      <c r="IN5446" s="2"/>
      <c r="IO5446" s="2"/>
      <c r="IP5446" s="2"/>
      <c r="IQ5446" s="2"/>
    </row>
    <row r="5447" spans="1:251" s="16" customFormat="1" ht="18.75" customHeight="1">
      <c r="A5447" s="8"/>
      <c r="B5447" s="25"/>
      <c r="C5447" s="125" t="s">
        <v>584</v>
      </c>
      <c r="D5447" s="126"/>
      <c r="E5447" s="126"/>
      <c r="F5447" s="126"/>
      <c r="G5447" s="126"/>
      <c r="H5447" s="126"/>
      <c r="I5447" s="126"/>
      <c r="J5447" s="126"/>
      <c r="K5447" s="126"/>
      <c r="L5447" s="126"/>
      <c r="M5447" s="126"/>
      <c r="N5447" s="126"/>
      <c r="O5447" s="126"/>
      <c r="P5447" s="126"/>
      <c r="Q5447" s="126"/>
      <c r="R5447" s="126"/>
      <c r="S5447" s="126"/>
      <c r="T5447" s="126"/>
      <c r="U5447" s="126"/>
      <c r="V5447" s="126"/>
      <c r="W5447" s="126"/>
      <c r="X5447" s="126"/>
      <c r="Y5447" s="126"/>
      <c r="Z5447" s="127"/>
      <c r="AA5447" s="106">
        <v>0</v>
      </c>
      <c r="AB5447" s="107"/>
      <c r="AC5447" s="107"/>
      <c r="AD5447" s="107"/>
      <c r="AE5447" s="107"/>
      <c r="AF5447" s="107"/>
      <c r="AG5447" s="107"/>
      <c r="AH5447" s="107"/>
      <c r="AI5447" s="108"/>
      <c r="AJ5447" s="106">
        <v>45000</v>
      </c>
      <c r="AK5447" s="107"/>
      <c r="AL5447" s="107"/>
      <c r="AM5447" s="107"/>
      <c r="AN5447" s="107"/>
      <c r="AO5447" s="107"/>
      <c r="AP5447" s="107"/>
      <c r="AQ5447" s="107"/>
      <c r="AR5447" s="108"/>
      <c r="AS5447" s="109"/>
      <c r="AT5447" s="110"/>
      <c r="AU5447" s="110"/>
      <c r="AV5447" s="110"/>
      <c r="AW5447" s="110"/>
      <c r="AX5447" s="111"/>
      <c r="AY5447" s="2"/>
      <c r="AZ5447" s="2"/>
      <c r="BA5447" s="2"/>
      <c r="BB5447" s="2"/>
      <c r="BC5447" s="2"/>
      <c r="BD5447" s="2"/>
      <c r="BE5447" s="2"/>
      <c r="BF5447" s="2"/>
      <c r="BG5447" s="2"/>
      <c r="BH5447" s="2"/>
      <c r="BI5447" s="2"/>
      <c r="BJ5447" s="2"/>
      <c r="BK5447" s="2"/>
      <c r="BL5447" s="2"/>
      <c r="BM5447" s="2"/>
      <c r="BN5447" s="2"/>
      <c r="BO5447" s="2"/>
      <c r="BP5447" s="2"/>
      <c r="BQ5447" s="2"/>
      <c r="BR5447" s="2"/>
      <c r="BS5447" s="2"/>
      <c r="BT5447" s="2"/>
      <c r="BU5447" s="2"/>
      <c r="BV5447" s="2"/>
      <c r="BW5447" s="2"/>
      <c r="BX5447" s="2"/>
      <c r="BY5447" s="2"/>
      <c r="BZ5447" s="2"/>
      <c r="CA5447" s="2"/>
      <c r="CB5447" s="2"/>
      <c r="CC5447" s="2"/>
      <c r="CD5447" s="2"/>
      <c r="CE5447" s="2"/>
      <c r="CF5447" s="2"/>
      <c r="CG5447" s="2"/>
      <c r="CH5447" s="2"/>
      <c r="CI5447" s="2"/>
      <c r="CJ5447" s="2"/>
      <c r="CK5447" s="2"/>
      <c r="CL5447" s="2"/>
      <c r="CM5447" s="2"/>
      <c r="CN5447" s="2"/>
      <c r="CO5447" s="2"/>
      <c r="CP5447" s="2"/>
      <c r="CQ5447" s="2"/>
      <c r="CR5447" s="2"/>
      <c r="CS5447" s="2"/>
      <c r="CT5447" s="2"/>
      <c r="CU5447" s="2"/>
      <c r="CV5447" s="2"/>
      <c r="CW5447" s="2"/>
      <c r="CX5447" s="2"/>
      <c r="CY5447" s="2"/>
      <c r="CZ5447" s="2"/>
      <c r="DA5447" s="2"/>
      <c r="DB5447" s="2"/>
      <c r="DC5447" s="2"/>
      <c r="DD5447" s="2"/>
      <c r="DE5447" s="2"/>
      <c r="DF5447" s="2"/>
      <c r="DG5447" s="2"/>
      <c r="DH5447" s="2"/>
      <c r="DI5447" s="2"/>
      <c r="DJ5447" s="2"/>
      <c r="DK5447" s="2"/>
      <c r="DL5447" s="2"/>
      <c r="DM5447" s="2"/>
      <c r="DN5447" s="2"/>
      <c r="DO5447" s="2"/>
      <c r="DP5447" s="2"/>
      <c r="DQ5447" s="2"/>
      <c r="DR5447" s="2"/>
      <c r="DS5447" s="2"/>
      <c r="DT5447" s="2"/>
      <c r="DU5447" s="2"/>
      <c r="DV5447" s="2"/>
      <c r="DW5447" s="2"/>
      <c r="DX5447" s="2"/>
      <c r="DY5447" s="2"/>
      <c r="DZ5447" s="2"/>
      <c r="EA5447" s="2"/>
      <c r="EB5447" s="2"/>
      <c r="EC5447" s="2"/>
      <c r="ED5447" s="2"/>
      <c r="EE5447" s="2"/>
      <c r="EF5447" s="2"/>
      <c r="EG5447" s="2"/>
      <c r="EH5447" s="2"/>
      <c r="EI5447" s="2"/>
      <c r="EJ5447" s="2"/>
      <c r="EK5447" s="2"/>
      <c r="EL5447" s="2"/>
      <c r="EM5447" s="2"/>
      <c r="EN5447" s="2"/>
      <c r="EO5447" s="2"/>
      <c r="EP5447" s="2"/>
      <c r="EQ5447" s="2"/>
      <c r="ER5447" s="2"/>
      <c r="ES5447" s="2"/>
      <c r="ET5447" s="2"/>
      <c r="EU5447" s="2"/>
      <c r="EV5447" s="2"/>
      <c r="EW5447" s="2"/>
      <c r="EX5447" s="2"/>
      <c r="EY5447" s="2"/>
      <c r="EZ5447" s="2"/>
      <c r="FA5447" s="2"/>
      <c r="FB5447" s="2"/>
      <c r="FC5447" s="2"/>
      <c r="FD5447" s="2"/>
      <c r="FE5447" s="2"/>
      <c r="FF5447" s="2"/>
      <c r="FG5447" s="2"/>
      <c r="FH5447" s="2"/>
      <c r="FI5447" s="2"/>
      <c r="FJ5447" s="2"/>
      <c r="FK5447" s="2"/>
      <c r="FL5447" s="2"/>
      <c r="FM5447" s="2"/>
      <c r="FN5447" s="2"/>
      <c r="FO5447" s="2"/>
      <c r="FP5447" s="2"/>
      <c r="FQ5447" s="2"/>
      <c r="FR5447" s="2"/>
      <c r="FS5447" s="2"/>
      <c r="FT5447" s="2"/>
      <c r="FU5447" s="2"/>
      <c r="FV5447" s="2"/>
      <c r="FW5447" s="2"/>
      <c r="FX5447" s="2"/>
      <c r="FY5447" s="2"/>
      <c r="FZ5447" s="2"/>
      <c r="GA5447" s="2"/>
      <c r="GB5447" s="2"/>
      <c r="GC5447" s="2"/>
      <c r="GD5447" s="2"/>
      <c r="GE5447" s="2"/>
      <c r="GF5447" s="2"/>
      <c r="GG5447" s="2"/>
      <c r="GH5447" s="2"/>
      <c r="GI5447" s="2"/>
      <c r="GJ5447" s="2"/>
      <c r="GK5447" s="2"/>
      <c r="GL5447" s="2"/>
      <c r="GM5447" s="2"/>
      <c r="GN5447" s="2"/>
      <c r="GO5447" s="2"/>
      <c r="GP5447" s="2"/>
      <c r="GQ5447" s="2"/>
      <c r="GR5447" s="2"/>
      <c r="GS5447" s="2"/>
      <c r="GT5447" s="2"/>
      <c r="GU5447" s="2"/>
      <c r="GV5447" s="2"/>
      <c r="GW5447" s="2"/>
      <c r="GX5447" s="2"/>
      <c r="GY5447" s="2"/>
      <c r="GZ5447" s="2"/>
      <c r="HA5447" s="2"/>
      <c r="HB5447" s="2"/>
      <c r="HC5447" s="2"/>
      <c r="HD5447" s="2"/>
      <c r="HE5447" s="2"/>
      <c r="HF5447" s="2"/>
      <c r="HG5447" s="2"/>
      <c r="HH5447" s="2"/>
      <c r="HI5447" s="2"/>
      <c r="HJ5447" s="2"/>
      <c r="HK5447" s="2"/>
      <c r="HL5447" s="2"/>
      <c r="HM5447" s="2"/>
      <c r="HN5447" s="2"/>
      <c r="HO5447" s="2"/>
      <c r="HP5447" s="2"/>
      <c r="HQ5447" s="2"/>
      <c r="HR5447" s="2"/>
      <c r="HS5447" s="2"/>
      <c r="HT5447" s="2"/>
      <c r="HU5447" s="2"/>
      <c r="HV5447" s="2"/>
      <c r="HW5447" s="2"/>
      <c r="HX5447" s="2"/>
      <c r="HY5447" s="2"/>
      <c r="HZ5447" s="2"/>
      <c r="IA5447" s="2"/>
      <c r="IB5447" s="2"/>
      <c r="IC5447" s="2"/>
      <c r="ID5447" s="2"/>
      <c r="IE5447" s="2"/>
      <c r="IF5447" s="2"/>
      <c r="IG5447" s="2"/>
      <c r="IH5447" s="2"/>
      <c r="II5447" s="2"/>
      <c r="IJ5447" s="2"/>
      <c r="IK5447" s="2"/>
      <c r="IL5447" s="2"/>
      <c r="IM5447" s="2"/>
      <c r="IN5447" s="2"/>
      <c r="IO5447" s="2"/>
      <c r="IP5447" s="2"/>
      <c r="IQ5447" s="2"/>
    </row>
    <row r="5448" spans="1:251" s="16" customFormat="1" ht="18.75" customHeight="1">
      <c r="A5448" s="8"/>
      <c r="B5448" s="25"/>
      <c r="C5448" s="125" t="s">
        <v>961</v>
      </c>
      <c r="D5448" s="126"/>
      <c r="E5448" s="126"/>
      <c r="F5448" s="126"/>
      <c r="G5448" s="126"/>
      <c r="H5448" s="126"/>
      <c r="I5448" s="126"/>
      <c r="J5448" s="126"/>
      <c r="K5448" s="126"/>
      <c r="L5448" s="126"/>
      <c r="M5448" s="126"/>
      <c r="N5448" s="126"/>
      <c r="O5448" s="126"/>
      <c r="P5448" s="126"/>
      <c r="Q5448" s="126"/>
      <c r="R5448" s="126"/>
      <c r="S5448" s="126"/>
      <c r="T5448" s="126"/>
      <c r="U5448" s="126"/>
      <c r="V5448" s="126"/>
      <c r="W5448" s="126"/>
      <c r="X5448" s="126"/>
      <c r="Y5448" s="126"/>
      <c r="Z5448" s="127"/>
      <c r="AA5448" s="106">
        <v>0</v>
      </c>
      <c r="AB5448" s="107"/>
      <c r="AC5448" s="107"/>
      <c r="AD5448" s="107"/>
      <c r="AE5448" s="107"/>
      <c r="AF5448" s="107"/>
      <c r="AG5448" s="107"/>
      <c r="AH5448" s="107"/>
      <c r="AI5448" s="108"/>
      <c r="AJ5448" s="106">
        <v>19188</v>
      </c>
      <c r="AK5448" s="107"/>
      <c r="AL5448" s="107"/>
      <c r="AM5448" s="107"/>
      <c r="AN5448" s="107"/>
      <c r="AO5448" s="107"/>
      <c r="AP5448" s="107"/>
      <c r="AQ5448" s="107"/>
      <c r="AR5448" s="108"/>
      <c r="AS5448" s="109" t="s">
        <v>27</v>
      </c>
      <c r="AT5448" s="110"/>
      <c r="AU5448" s="110"/>
      <c r="AV5448" s="110"/>
      <c r="AW5448" s="110"/>
      <c r="AX5448" s="111"/>
      <c r="AY5448" s="2"/>
      <c r="AZ5448" s="2"/>
      <c r="BA5448" s="2"/>
      <c r="BB5448" s="2"/>
      <c r="BC5448" s="2"/>
      <c r="BD5448" s="2"/>
      <c r="BE5448" s="2"/>
      <c r="BF5448" s="2"/>
      <c r="BG5448" s="2"/>
      <c r="BH5448" s="2"/>
      <c r="BI5448" s="2"/>
      <c r="BJ5448" s="2"/>
      <c r="BK5448" s="2"/>
      <c r="BL5448" s="2"/>
      <c r="BM5448" s="2"/>
      <c r="BN5448" s="2"/>
      <c r="BO5448" s="2"/>
      <c r="BP5448" s="2"/>
      <c r="BQ5448" s="2"/>
      <c r="BR5448" s="2"/>
      <c r="BS5448" s="2"/>
      <c r="BT5448" s="2"/>
      <c r="BU5448" s="2"/>
      <c r="BV5448" s="2"/>
      <c r="BW5448" s="2"/>
      <c r="BX5448" s="2"/>
      <c r="BY5448" s="2"/>
      <c r="BZ5448" s="2"/>
      <c r="CA5448" s="2"/>
      <c r="CB5448" s="2"/>
      <c r="CC5448" s="2"/>
      <c r="CD5448" s="2"/>
      <c r="CE5448" s="2"/>
      <c r="CF5448" s="2"/>
      <c r="CG5448" s="2"/>
      <c r="CH5448" s="2"/>
      <c r="CI5448" s="2"/>
      <c r="CJ5448" s="2"/>
      <c r="CK5448" s="2"/>
      <c r="CL5448" s="2"/>
      <c r="CM5448" s="2"/>
      <c r="CN5448" s="2"/>
      <c r="CO5448" s="2"/>
      <c r="CP5448" s="2"/>
      <c r="CQ5448" s="2"/>
      <c r="CR5448" s="2"/>
      <c r="CS5448" s="2"/>
      <c r="CT5448" s="2"/>
      <c r="CU5448" s="2"/>
      <c r="CV5448" s="2"/>
      <c r="CW5448" s="2"/>
      <c r="CX5448" s="2"/>
      <c r="CY5448" s="2"/>
      <c r="CZ5448" s="2"/>
      <c r="DA5448" s="2"/>
      <c r="DB5448" s="2"/>
      <c r="DC5448" s="2"/>
      <c r="DD5448" s="2"/>
      <c r="DE5448" s="2"/>
      <c r="DF5448" s="2"/>
      <c r="DG5448" s="2"/>
      <c r="DH5448" s="2"/>
      <c r="DI5448" s="2"/>
      <c r="DJ5448" s="2"/>
      <c r="DK5448" s="2"/>
      <c r="DL5448" s="2"/>
      <c r="DM5448" s="2"/>
      <c r="DN5448" s="2"/>
      <c r="DO5448" s="2"/>
      <c r="DP5448" s="2"/>
      <c r="DQ5448" s="2"/>
      <c r="DR5448" s="2"/>
      <c r="DS5448" s="2"/>
      <c r="DT5448" s="2"/>
      <c r="DU5448" s="2"/>
      <c r="DV5448" s="2"/>
      <c r="DW5448" s="2"/>
      <c r="DX5448" s="2"/>
      <c r="DY5448" s="2"/>
      <c r="DZ5448" s="2"/>
      <c r="EA5448" s="2"/>
      <c r="EB5448" s="2"/>
      <c r="EC5448" s="2"/>
      <c r="ED5448" s="2"/>
      <c r="EE5448" s="2"/>
      <c r="EF5448" s="2"/>
      <c r="EG5448" s="2"/>
      <c r="EH5448" s="2"/>
      <c r="EI5448" s="2"/>
      <c r="EJ5448" s="2"/>
      <c r="EK5448" s="2"/>
      <c r="EL5448" s="2"/>
      <c r="EM5448" s="2"/>
      <c r="EN5448" s="2"/>
      <c r="EO5448" s="2"/>
      <c r="EP5448" s="2"/>
      <c r="EQ5448" s="2"/>
      <c r="ER5448" s="2"/>
      <c r="ES5448" s="2"/>
      <c r="ET5448" s="2"/>
      <c r="EU5448" s="2"/>
      <c r="EV5448" s="2"/>
      <c r="EW5448" s="2"/>
      <c r="EX5448" s="2"/>
      <c r="EY5448" s="2"/>
      <c r="EZ5448" s="2"/>
      <c r="FA5448" s="2"/>
      <c r="FB5448" s="2"/>
      <c r="FC5448" s="2"/>
      <c r="FD5448" s="2"/>
      <c r="FE5448" s="2"/>
      <c r="FF5448" s="2"/>
      <c r="FG5448" s="2"/>
      <c r="FH5448" s="2"/>
      <c r="FI5448" s="2"/>
      <c r="FJ5448" s="2"/>
      <c r="FK5448" s="2"/>
      <c r="FL5448" s="2"/>
      <c r="FM5448" s="2"/>
      <c r="FN5448" s="2"/>
      <c r="FO5448" s="2"/>
      <c r="FP5448" s="2"/>
      <c r="FQ5448" s="2"/>
      <c r="FR5448" s="2"/>
      <c r="FS5448" s="2"/>
      <c r="FT5448" s="2"/>
      <c r="FU5448" s="2"/>
      <c r="FV5448" s="2"/>
      <c r="FW5448" s="2"/>
      <c r="FX5448" s="2"/>
      <c r="FY5448" s="2"/>
      <c r="FZ5448" s="2"/>
      <c r="GA5448" s="2"/>
      <c r="GB5448" s="2"/>
      <c r="GC5448" s="2"/>
      <c r="GD5448" s="2"/>
      <c r="GE5448" s="2"/>
      <c r="GF5448" s="2"/>
      <c r="GG5448" s="2"/>
      <c r="GH5448" s="2"/>
      <c r="GI5448" s="2"/>
      <c r="GJ5448" s="2"/>
      <c r="GK5448" s="2"/>
      <c r="GL5448" s="2"/>
      <c r="GM5448" s="2"/>
      <c r="GN5448" s="2"/>
      <c r="GO5448" s="2"/>
      <c r="GP5448" s="2"/>
      <c r="GQ5448" s="2"/>
      <c r="GR5448" s="2"/>
      <c r="GS5448" s="2"/>
      <c r="GT5448" s="2"/>
      <c r="GU5448" s="2"/>
      <c r="GV5448" s="2"/>
      <c r="GW5448" s="2"/>
      <c r="GX5448" s="2"/>
      <c r="GY5448" s="2"/>
      <c r="GZ5448" s="2"/>
      <c r="HA5448" s="2"/>
      <c r="HB5448" s="2"/>
      <c r="HC5448" s="2"/>
      <c r="HD5448" s="2"/>
      <c r="HE5448" s="2"/>
      <c r="HF5448" s="2"/>
      <c r="HG5448" s="2"/>
      <c r="HH5448" s="2"/>
      <c r="HI5448" s="2"/>
      <c r="HJ5448" s="2"/>
      <c r="HK5448" s="2"/>
      <c r="HL5448" s="2"/>
      <c r="HM5448" s="2"/>
      <c r="HN5448" s="2"/>
      <c r="HO5448" s="2"/>
      <c r="HP5448" s="2"/>
      <c r="HQ5448" s="2"/>
      <c r="HR5448" s="2"/>
      <c r="HS5448" s="2"/>
      <c r="HT5448" s="2"/>
      <c r="HU5448" s="2"/>
      <c r="HV5448" s="2"/>
      <c r="HW5448" s="2"/>
      <c r="HX5448" s="2"/>
      <c r="HY5448" s="2"/>
      <c r="HZ5448" s="2"/>
      <c r="IA5448" s="2"/>
      <c r="IB5448" s="2"/>
      <c r="IC5448" s="2"/>
      <c r="ID5448" s="2"/>
      <c r="IE5448" s="2"/>
      <c r="IF5448" s="2"/>
      <c r="IG5448" s="2"/>
      <c r="IH5448" s="2"/>
      <c r="II5448" s="2"/>
      <c r="IJ5448" s="2"/>
      <c r="IK5448" s="2"/>
      <c r="IL5448" s="2"/>
      <c r="IM5448" s="2"/>
      <c r="IN5448" s="2"/>
      <c r="IO5448" s="2"/>
      <c r="IP5448" s="2"/>
      <c r="IQ5448" s="2"/>
    </row>
    <row r="5449" spans="1:251" s="16" customFormat="1" ht="18.75" customHeight="1">
      <c r="A5449" s="8"/>
      <c r="B5449" s="25"/>
      <c r="C5449" s="125" t="s">
        <v>585</v>
      </c>
      <c r="D5449" s="126"/>
      <c r="E5449" s="126"/>
      <c r="F5449" s="126"/>
      <c r="G5449" s="126"/>
      <c r="H5449" s="126"/>
      <c r="I5449" s="126"/>
      <c r="J5449" s="126"/>
      <c r="K5449" s="126"/>
      <c r="L5449" s="126"/>
      <c r="M5449" s="126"/>
      <c r="N5449" s="126"/>
      <c r="O5449" s="126"/>
      <c r="P5449" s="126"/>
      <c r="Q5449" s="126"/>
      <c r="R5449" s="126"/>
      <c r="S5449" s="126"/>
      <c r="T5449" s="126"/>
      <c r="U5449" s="126"/>
      <c r="V5449" s="126"/>
      <c r="W5449" s="126"/>
      <c r="X5449" s="126"/>
      <c r="Y5449" s="126"/>
      <c r="Z5449" s="127"/>
      <c r="AA5449" s="106">
        <v>0</v>
      </c>
      <c r="AB5449" s="107"/>
      <c r="AC5449" s="107"/>
      <c r="AD5449" s="107"/>
      <c r="AE5449" s="107"/>
      <c r="AF5449" s="107"/>
      <c r="AG5449" s="107"/>
      <c r="AH5449" s="107"/>
      <c r="AI5449" s="108"/>
      <c r="AJ5449" s="106">
        <v>1575</v>
      </c>
      <c r="AK5449" s="107"/>
      <c r="AL5449" s="107"/>
      <c r="AM5449" s="107"/>
      <c r="AN5449" s="107"/>
      <c r="AO5449" s="107"/>
      <c r="AP5449" s="107"/>
      <c r="AQ5449" s="107"/>
      <c r="AR5449" s="108"/>
      <c r="AS5449" s="109"/>
      <c r="AT5449" s="110"/>
      <c r="AU5449" s="110"/>
      <c r="AV5449" s="110"/>
      <c r="AW5449" s="110"/>
      <c r="AX5449" s="111"/>
      <c r="AY5449" s="2"/>
      <c r="AZ5449" s="2"/>
      <c r="BA5449" s="2"/>
      <c r="BB5449" s="2"/>
      <c r="BC5449" s="2"/>
      <c r="BD5449" s="2"/>
      <c r="BE5449" s="2"/>
      <c r="BF5449" s="2"/>
      <c r="BG5449" s="2"/>
      <c r="BH5449" s="2"/>
      <c r="BI5449" s="2"/>
      <c r="BJ5449" s="2"/>
      <c r="BK5449" s="2"/>
      <c r="BL5449" s="2"/>
      <c r="BM5449" s="2"/>
      <c r="BN5449" s="2"/>
      <c r="BO5449" s="2"/>
      <c r="BP5449" s="2"/>
      <c r="BQ5449" s="2"/>
      <c r="BR5449" s="2"/>
      <c r="BS5449" s="2"/>
      <c r="BT5449" s="2"/>
      <c r="BU5449" s="2"/>
      <c r="BV5449" s="2"/>
      <c r="BW5449" s="2"/>
      <c r="BX5449" s="2"/>
      <c r="BY5449" s="2"/>
      <c r="BZ5449" s="2"/>
      <c r="CA5449" s="2"/>
      <c r="CB5449" s="2"/>
      <c r="CC5449" s="2"/>
      <c r="CD5449" s="2"/>
      <c r="CE5449" s="2"/>
      <c r="CF5449" s="2"/>
      <c r="CG5449" s="2"/>
      <c r="CH5449" s="2"/>
      <c r="CI5449" s="2"/>
      <c r="CJ5449" s="2"/>
      <c r="CK5449" s="2"/>
      <c r="CL5449" s="2"/>
      <c r="CM5449" s="2"/>
      <c r="CN5449" s="2"/>
      <c r="CO5449" s="2"/>
      <c r="CP5449" s="2"/>
      <c r="CQ5449" s="2"/>
      <c r="CR5449" s="2"/>
      <c r="CS5449" s="2"/>
      <c r="CT5449" s="2"/>
      <c r="CU5449" s="2"/>
      <c r="CV5449" s="2"/>
      <c r="CW5449" s="2"/>
      <c r="CX5449" s="2"/>
      <c r="CY5449" s="2"/>
      <c r="CZ5449" s="2"/>
      <c r="DA5449" s="2"/>
      <c r="DB5449" s="2"/>
      <c r="DC5449" s="2"/>
      <c r="DD5449" s="2"/>
      <c r="DE5449" s="2"/>
      <c r="DF5449" s="2"/>
      <c r="DG5449" s="2"/>
      <c r="DH5449" s="2"/>
      <c r="DI5449" s="2"/>
      <c r="DJ5449" s="2"/>
      <c r="DK5449" s="2"/>
      <c r="DL5449" s="2"/>
      <c r="DM5449" s="2"/>
      <c r="DN5449" s="2"/>
      <c r="DO5449" s="2"/>
      <c r="DP5449" s="2"/>
      <c r="DQ5449" s="2"/>
      <c r="DR5449" s="2"/>
      <c r="DS5449" s="2"/>
      <c r="DT5449" s="2"/>
      <c r="DU5449" s="2"/>
      <c r="DV5449" s="2"/>
      <c r="DW5449" s="2"/>
      <c r="DX5449" s="2"/>
      <c r="DY5449" s="2"/>
      <c r="DZ5449" s="2"/>
      <c r="EA5449" s="2"/>
      <c r="EB5449" s="2"/>
      <c r="EC5449" s="2"/>
      <c r="ED5449" s="2"/>
      <c r="EE5449" s="2"/>
      <c r="EF5449" s="2"/>
      <c r="EG5449" s="2"/>
      <c r="EH5449" s="2"/>
      <c r="EI5449" s="2"/>
      <c r="EJ5449" s="2"/>
      <c r="EK5449" s="2"/>
      <c r="EL5449" s="2"/>
      <c r="EM5449" s="2"/>
      <c r="EN5449" s="2"/>
      <c r="EO5449" s="2"/>
      <c r="EP5449" s="2"/>
      <c r="EQ5449" s="2"/>
      <c r="ER5449" s="2"/>
      <c r="ES5449" s="2"/>
      <c r="ET5449" s="2"/>
      <c r="EU5449" s="2"/>
      <c r="EV5449" s="2"/>
      <c r="EW5449" s="2"/>
      <c r="EX5449" s="2"/>
      <c r="EY5449" s="2"/>
      <c r="EZ5449" s="2"/>
      <c r="FA5449" s="2"/>
      <c r="FB5449" s="2"/>
      <c r="FC5449" s="2"/>
      <c r="FD5449" s="2"/>
      <c r="FE5449" s="2"/>
      <c r="FF5449" s="2"/>
      <c r="FG5449" s="2"/>
      <c r="FH5449" s="2"/>
      <c r="FI5449" s="2"/>
      <c r="FJ5449" s="2"/>
      <c r="FK5449" s="2"/>
      <c r="FL5449" s="2"/>
      <c r="FM5449" s="2"/>
      <c r="FN5449" s="2"/>
      <c r="FO5449" s="2"/>
      <c r="FP5449" s="2"/>
      <c r="FQ5449" s="2"/>
      <c r="FR5449" s="2"/>
      <c r="FS5449" s="2"/>
      <c r="FT5449" s="2"/>
      <c r="FU5449" s="2"/>
      <c r="FV5449" s="2"/>
      <c r="FW5449" s="2"/>
      <c r="FX5449" s="2"/>
      <c r="FY5449" s="2"/>
      <c r="FZ5449" s="2"/>
      <c r="GA5449" s="2"/>
      <c r="GB5449" s="2"/>
      <c r="GC5449" s="2"/>
      <c r="GD5449" s="2"/>
      <c r="GE5449" s="2"/>
      <c r="GF5449" s="2"/>
      <c r="GG5449" s="2"/>
      <c r="GH5449" s="2"/>
      <c r="GI5449" s="2"/>
      <c r="GJ5449" s="2"/>
      <c r="GK5449" s="2"/>
      <c r="GL5449" s="2"/>
      <c r="GM5449" s="2"/>
      <c r="GN5449" s="2"/>
      <c r="GO5449" s="2"/>
      <c r="GP5449" s="2"/>
      <c r="GQ5449" s="2"/>
      <c r="GR5449" s="2"/>
      <c r="GS5449" s="2"/>
      <c r="GT5449" s="2"/>
      <c r="GU5449" s="2"/>
      <c r="GV5449" s="2"/>
      <c r="GW5449" s="2"/>
      <c r="GX5449" s="2"/>
      <c r="GY5449" s="2"/>
      <c r="GZ5449" s="2"/>
      <c r="HA5449" s="2"/>
      <c r="HB5449" s="2"/>
      <c r="HC5449" s="2"/>
      <c r="HD5449" s="2"/>
      <c r="HE5449" s="2"/>
      <c r="HF5449" s="2"/>
      <c r="HG5449" s="2"/>
      <c r="HH5449" s="2"/>
      <c r="HI5449" s="2"/>
      <c r="HJ5449" s="2"/>
      <c r="HK5449" s="2"/>
      <c r="HL5449" s="2"/>
      <c r="HM5449" s="2"/>
      <c r="HN5449" s="2"/>
      <c r="HO5449" s="2"/>
      <c r="HP5449" s="2"/>
      <c r="HQ5449" s="2"/>
      <c r="HR5449" s="2"/>
      <c r="HS5449" s="2"/>
      <c r="HT5449" s="2"/>
      <c r="HU5449" s="2"/>
      <c r="HV5449" s="2"/>
      <c r="HW5449" s="2"/>
      <c r="HX5449" s="2"/>
      <c r="HY5449" s="2"/>
      <c r="HZ5449" s="2"/>
      <c r="IA5449" s="2"/>
      <c r="IB5449" s="2"/>
      <c r="IC5449" s="2"/>
      <c r="ID5449" s="2"/>
      <c r="IE5449" s="2"/>
      <c r="IF5449" s="2"/>
      <c r="IG5449" s="2"/>
      <c r="IH5449" s="2"/>
      <c r="II5449" s="2"/>
      <c r="IJ5449" s="2"/>
      <c r="IK5449" s="2"/>
      <c r="IL5449" s="2"/>
      <c r="IM5449" s="2"/>
      <c r="IN5449" s="2"/>
      <c r="IO5449" s="2"/>
      <c r="IP5449" s="2"/>
      <c r="IQ5449" s="2"/>
    </row>
    <row r="5450" spans="1:251" s="16" customFormat="1" ht="18.75" customHeight="1">
      <c r="A5450" s="8"/>
      <c r="B5450" s="25"/>
      <c r="C5450" s="125" t="s">
        <v>586</v>
      </c>
      <c r="D5450" s="126"/>
      <c r="E5450" s="126"/>
      <c r="F5450" s="126"/>
      <c r="G5450" s="126"/>
      <c r="H5450" s="126"/>
      <c r="I5450" s="126"/>
      <c r="J5450" s="126"/>
      <c r="K5450" s="126"/>
      <c r="L5450" s="126"/>
      <c r="M5450" s="126"/>
      <c r="N5450" s="126"/>
      <c r="O5450" s="126"/>
      <c r="P5450" s="126"/>
      <c r="Q5450" s="126"/>
      <c r="R5450" s="126"/>
      <c r="S5450" s="126"/>
      <c r="T5450" s="126"/>
      <c r="U5450" s="126"/>
      <c r="V5450" s="126"/>
      <c r="W5450" s="126"/>
      <c r="X5450" s="126"/>
      <c r="Y5450" s="126"/>
      <c r="Z5450" s="127"/>
      <c r="AA5450" s="106">
        <v>1729</v>
      </c>
      <c r="AB5450" s="107"/>
      <c r="AC5450" s="107"/>
      <c r="AD5450" s="107"/>
      <c r="AE5450" s="107"/>
      <c r="AF5450" s="107"/>
      <c r="AG5450" s="107"/>
      <c r="AH5450" s="107"/>
      <c r="AI5450" s="108"/>
      <c r="AJ5450" s="106">
        <v>7941</v>
      </c>
      <c r="AK5450" s="107"/>
      <c r="AL5450" s="107"/>
      <c r="AM5450" s="107"/>
      <c r="AN5450" s="107"/>
      <c r="AO5450" s="107"/>
      <c r="AP5450" s="107"/>
      <c r="AQ5450" s="107"/>
      <c r="AR5450" s="108"/>
      <c r="AS5450" s="109"/>
      <c r="AT5450" s="110"/>
      <c r="AU5450" s="110"/>
      <c r="AV5450" s="110"/>
      <c r="AW5450" s="110"/>
      <c r="AX5450" s="111"/>
      <c r="AY5450" s="2"/>
      <c r="AZ5450" s="2"/>
      <c r="BA5450" s="2"/>
      <c r="BB5450" s="2"/>
      <c r="BC5450" s="2"/>
      <c r="BD5450" s="2"/>
      <c r="BE5450" s="2"/>
      <c r="BF5450" s="2"/>
      <c r="BG5450" s="2"/>
      <c r="BH5450" s="2"/>
      <c r="BI5450" s="2"/>
      <c r="BJ5450" s="2"/>
      <c r="BK5450" s="2"/>
      <c r="BL5450" s="2"/>
      <c r="BM5450" s="2"/>
      <c r="BN5450" s="2"/>
      <c r="BO5450" s="2"/>
      <c r="BP5450" s="2"/>
      <c r="BQ5450" s="2"/>
      <c r="BR5450" s="2"/>
      <c r="BS5450" s="2"/>
      <c r="BT5450" s="2"/>
      <c r="BU5450" s="2"/>
      <c r="BV5450" s="2"/>
      <c r="BW5450" s="2"/>
      <c r="BX5450" s="2"/>
      <c r="BY5450" s="2"/>
      <c r="BZ5450" s="2"/>
      <c r="CA5450" s="2"/>
      <c r="CB5450" s="2"/>
      <c r="CC5450" s="2"/>
      <c r="CD5450" s="2"/>
      <c r="CE5450" s="2"/>
      <c r="CF5450" s="2"/>
      <c r="CG5450" s="2"/>
      <c r="CH5450" s="2"/>
      <c r="CI5450" s="2"/>
      <c r="CJ5450" s="2"/>
      <c r="CK5450" s="2"/>
      <c r="CL5450" s="2"/>
      <c r="CM5450" s="2"/>
      <c r="CN5450" s="2"/>
      <c r="CO5450" s="2"/>
      <c r="CP5450" s="2"/>
      <c r="CQ5450" s="2"/>
      <c r="CR5450" s="2"/>
      <c r="CS5450" s="2"/>
      <c r="CT5450" s="2"/>
      <c r="CU5450" s="2"/>
      <c r="CV5450" s="2"/>
      <c r="CW5450" s="2"/>
      <c r="CX5450" s="2"/>
      <c r="CY5450" s="2"/>
      <c r="CZ5450" s="2"/>
      <c r="DA5450" s="2"/>
      <c r="DB5450" s="2"/>
      <c r="DC5450" s="2"/>
      <c r="DD5450" s="2"/>
      <c r="DE5450" s="2"/>
      <c r="DF5450" s="2"/>
      <c r="DG5450" s="2"/>
      <c r="DH5450" s="2"/>
      <c r="DI5450" s="2"/>
      <c r="DJ5450" s="2"/>
      <c r="DK5450" s="2"/>
      <c r="DL5450" s="2"/>
      <c r="DM5450" s="2"/>
      <c r="DN5450" s="2"/>
      <c r="DO5450" s="2"/>
      <c r="DP5450" s="2"/>
      <c r="DQ5450" s="2"/>
      <c r="DR5450" s="2"/>
      <c r="DS5450" s="2"/>
      <c r="DT5450" s="2"/>
      <c r="DU5450" s="2"/>
      <c r="DV5450" s="2"/>
      <c r="DW5450" s="2"/>
      <c r="DX5450" s="2"/>
      <c r="DY5450" s="2"/>
      <c r="DZ5450" s="2"/>
      <c r="EA5450" s="2"/>
      <c r="EB5450" s="2"/>
      <c r="EC5450" s="2"/>
      <c r="ED5450" s="2"/>
      <c r="EE5450" s="2"/>
      <c r="EF5450" s="2"/>
      <c r="EG5450" s="2"/>
      <c r="EH5450" s="2"/>
      <c r="EI5450" s="2"/>
      <c r="EJ5450" s="2"/>
      <c r="EK5450" s="2"/>
      <c r="EL5450" s="2"/>
      <c r="EM5450" s="2"/>
      <c r="EN5450" s="2"/>
      <c r="EO5450" s="2"/>
      <c r="EP5450" s="2"/>
      <c r="EQ5450" s="2"/>
      <c r="ER5450" s="2"/>
      <c r="ES5450" s="2"/>
      <c r="ET5450" s="2"/>
      <c r="EU5450" s="2"/>
      <c r="EV5450" s="2"/>
      <c r="EW5450" s="2"/>
      <c r="EX5450" s="2"/>
      <c r="EY5450" s="2"/>
      <c r="EZ5450" s="2"/>
      <c r="FA5450" s="2"/>
      <c r="FB5450" s="2"/>
      <c r="FC5450" s="2"/>
      <c r="FD5450" s="2"/>
      <c r="FE5450" s="2"/>
      <c r="FF5450" s="2"/>
      <c r="FG5450" s="2"/>
      <c r="FH5450" s="2"/>
      <c r="FI5450" s="2"/>
      <c r="FJ5450" s="2"/>
      <c r="FK5450" s="2"/>
      <c r="FL5450" s="2"/>
      <c r="FM5450" s="2"/>
      <c r="FN5450" s="2"/>
      <c r="FO5450" s="2"/>
      <c r="FP5450" s="2"/>
      <c r="FQ5450" s="2"/>
      <c r="FR5450" s="2"/>
      <c r="FS5450" s="2"/>
      <c r="FT5450" s="2"/>
      <c r="FU5450" s="2"/>
      <c r="FV5450" s="2"/>
      <c r="FW5450" s="2"/>
      <c r="FX5450" s="2"/>
      <c r="FY5450" s="2"/>
      <c r="FZ5450" s="2"/>
      <c r="GA5450" s="2"/>
      <c r="GB5450" s="2"/>
      <c r="GC5450" s="2"/>
      <c r="GD5450" s="2"/>
      <c r="GE5450" s="2"/>
      <c r="GF5450" s="2"/>
      <c r="GG5450" s="2"/>
      <c r="GH5450" s="2"/>
      <c r="GI5450" s="2"/>
      <c r="GJ5450" s="2"/>
      <c r="GK5450" s="2"/>
      <c r="GL5450" s="2"/>
      <c r="GM5450" s="2"/>
      <c r="GN5450" s="2"/>
      <c r="GO5450" s="2"/>
      <c r="GP5450" s="2"/>
      <c r="GQ5450" s="2"/>
      <c r="GR5450" s="2"/>
      <c r="GS5450" s="2"/>
      <c r="GT5450" s="2"/>
      <c r="GU5450" s="2"/>
      <c r="GV5450" s="2"/>
      <c r="GW5450" s="2"/>
      <c r="GX5450" s="2"/>
      <c r="GY5450" s="2"/>
      <c r="GZ5450" s="2"/>
      <c r="HA5450" s="2"/>
      <c r="HB5450" s="2"/>
      <c r="HC5450" s="2"/>
      <c r="HD5450" s="2"/>
      <c r="HE5450" s="2"/>
      <c r="HF5450" s="2"/>
      <c r="HG5450" s="2"/>
      <c r="HH5450" s="2"/>
      <c r="HI5450" s="2"/>
      <c r="HJ5450" s="2"/>
      <c r="HK5450" s="2"/>
      <c r="HL5450" s="2"/>
      <c r="HM5450" s="2"/>
      <c r="HN5450" s="2"/>
      <c r="HO5450" s="2"/>
      <c r="HP5450" s="2"/>
      <c r="HQ5450" s="2"/>
      <c r="HR5450" s="2"/>
      <c r="HS5450" s="2"/>
      <c r="HT5450" s="2"/>
      <c r="HU5450" s="2"/>
      <c r="HV5450" s="2"/>
      <c r="HW5450" s="2"/>
      <c r="HX5450" s="2"/>
      <c r="HY5450" s="2"/>
      <c r="HZ5450" s="2"/>
      <c r="IA5450" s="2"/>
      <c r="IB5450" s="2"/>
      <c r="IC5450" s="2"/>
      <c r="ID5450" s="2"/>
      <c r="IE5450" s="2"/>
      <c r="IF5450" s="2"/>
      <c r="IG5450" s="2"/>
      <c r="IH5450" s="2"/>
      <c r="II5450" s="2"/>
      <c r="IJ5450" s="2"/>
      <c r="IK5450" s="2"/>
      <c r="IL5450" s="2"/>
      <c r="IM5450" s="2"/>
      <c r="IN5450" s="2"/>
      <c r="IO5450" s="2"/>
      <c r="IP5450" s="2"/>
      <c r="IQ5450" s="2"/>
    </row>
    <row r="5451" spans="1:251" s="16" customFormat="1" ht="18.75" customHeight="1" thickBot="1">
      <c r="A5451" s="17"/>
      <c r="B5451" s="136" t="s">
        <v>13</v>
      </c>
      <c r="C5451" s="137"/>
      <c r="D5451" s="137"/>
      <c r="E5451" s="137"/>
      <c r="F5451" s="137"/>
      <c r="G5451" s="137"/>
      <c r="H5451" s="137"/>
      <c r="I5451" s="137"/>
      <c r="J5451" s="137"/>
      <c r="K5451" s="137"/>
      <c r="L5451" s="137"/>
      <c r="M5451" s="137"/>
      <c r="N5451" s="137"/>
      <c r="O5451" s="137"/>
      <c r="P5451" s="137"/>
      <c r="Q5451" s="137"/>
      <c r="R5451" s="137"/>
      <c r="S5451" s="137"/>
      <c r="T5451" s="137"/>
      <c r="U5451" s="137"/>
      <c r="V5451" s="137"/>
      <c r="W5451" s="137"/>
      <c r="X5451" s="137"/>
      <c r="Y5451" s="137"/>
      <c r="Z5451" s="138"/>
      <c r="AA5451" s="115">
        <f>SUM(AA5444:AI5450)</f>
        <v>53500653</v>
      </c>
      <c r="AB5451" s="116"/>
      <c r="AC5451" s="116"/>
      <c r="AD5451" s="116"/>
      <c r="AE5451" s="116"/>
      <c r="AF5451" s="116"/>
      <c r="AG5451" s="116"/>
      <c r="AH5451" s="116"/>
      <c r="AI5451" s="117"/>
      <c r="AJ5451" s="115">
        <f>SUM(AJ5444:AR5450)</f>
        <v>55370046</v>
      </c>
      <c r="AK5451" s="116"/>
      <c r="AL5451" s="116"/>
      <c r="AM5451" s="116"/>
      <c r="AN5451" s="116"/>
      <c r="AO5451" s="116"/>
      <c r="AP5451" s="116"/>
      <c r="AQ5451" s="116"/>
      <c r="AR5451" s="117"/>
      <c r="AS5451" s="112"/>
      <c r="AT5451" s="113"/>
      <c r="AU5451" s="113"/>
      <c r="AV5451" s="113"/>
      <c r="AW5451" s="113"/>
      <c r="AX5451" s="114"/>
      <c r="AY5451" s="2"/>
      <c r="AZ5451" s="2"/>
      <c r="BA5451" s="2"/>
      <c r="BB5451" s="2"/>
      <c r="BC5451" s="2"/>
      <c r="BD5451" s="2"/>
      <c r="BE5451" s="2"/>
      <c r="BF5451" s="2"/>
      <c r="BG5451" s="2"/>
      <c r="BH5451" s="2"/>
      <c r="BI5451" s="2"/>
      <c r="BJ5451" s="2"/>
      <c r="BK5451" s="2"/>
      <c r="BL5451" s="2"/>
      <c r="BM5451" s="2"/>
      <c r="BN5451" s="2"/>
      <c r="BO5451" s="2"/>
      <c r="BP5451" s="2"/>
      <c r="BQ5451" s="2"/>
      <c r="BR5451" s="2"/>
      <c r="BS5451" s="2"/>
      <c r="BT5451" s="2"/>
      <c r="BU5451" s="2"/>
      <c r="BV5451" s="2"/>
      <c r="BW5451" s="2"/>
      <c r="BX5451" s="2"/>
      <c r="BY5451" s="2"/>
      <c r="BZ5451" s="2"/>
      <c r="CA5451" s="2"/>
      <c r="CB5451" s="2"/>
      <c r="CC5451" s="2"/>
      <c r="CD5451" s="2"/>
      <c r="CE5451" s="2"/>
      <c r="CF5451" s="2"/>
      <c r="CG5451" s="2"/>
      <c r="CH5451" s="2"/>
      <c r="CI5451" s="2"/>
      <c r="CJ5451" s="2"/>
      <c r="CK5451" s="2"/>
      <c r="CL5451" s="2"/>
      <c r="CM5451" s="2"/>
      <c r="CN5451" s="2"/>
      <c r="CO5451" s="2"/>
      <c r="CP5451" s="2"/>
      <c r="CQ5451" s="2"/>
      <c r="CR5451" s="2"/>
      <c r="CS5451" s="2"/>
      <c r="CT5451" s="2"/>
      <c r="CU5451" s="2"/>
      <c r="CV5451" s="2"/>
      <c r="CW5451" s="2"/>
      <c r="CX5451" s="2"/>
      <c r="CY5451" s="2"/>
      <c r="CZ5451" s="2"/>
      <c r="DA5451" s="2"/>
      <c r="DB5451" s="2"/>
      <c r="DC5451" s="2"/>
      <c r="DD5451" s="2"/>
      <c r="DE5451" s="2"/>
      <c r="DF5451" s="2"/>
      <c r="DG5451" s="2"/>
      <c r="DH5451" s="2"/>
      <c r="DI5451" s="2"/>
      <c r="DJ5451" s="2"/>
      <c r="DK5451" s="2"/>
      <c r="DL5451" s="2"/>
      <c r="DM5451" s="2"/>
      <c r="DN5451" s="2"/>
      <c r="DO5451" s="2"/>
      <c r="DP5451" s="2"/>
      <c r="DQ5451" s="2"/>
      <c r="DR5451" s="2"/>
      <c r="DS5451" s="2"/>
      <c r="DT5451" s="2"/>
      <c r="DU5451" s="2"/>
      <c r="DV5451" s="2"/>
      <c r="DW5451" s="2"/>
      <c r="DX5451" s="2"/>
      <c r="DY5451" s="2"/>
      <c r="DZ5451" s="2"/>
      <c r="EA5451" s="2"/>
      <c r="EB5451" s="2"/>
      <c r="EC5451" s="2"/>
      <c r="ED5451" s="2"/>
      <c r="EE5451" s="2"/>
      <c r="EF5451" s="2"/>
      <c r="EG5451" s="2"/>
      <c r="EH5451" s="2"/>
      <c r="EI5451" s="2"/>
      <c r="EJ5451" s="2"/>
      <c r="EK5451" s="2"/>
      <c r="EL5451" s="2"/>
      <c r="EM5451" s="2"/>
      <c r="EN5451" s="2"/>
      <c r="EO5451" s="2"/>
      <c r="EP5451" s="2"/>
      <c r="EQ5451" s="2"/>
      <c r="ER5451" s="2"/>
      <c r="ES5451" s="2"/>
      <c r="ET5451" s="2"/>
      <c r="EU5451" s="2"/>
      <c r="EV5451" s="2"/>
      <c r="EW5451" s="2"/>
      <c r="EX5451" s="2"/>
      <c r="EY5451" s="2"/>
      <c r="EZ5451" s="2"/>
      <c r="FA5451" s="2"/>
      <c r="FB5451" s="2"/>
      <c r="FC5451" s="2"/>
      <c r="FD5451" s="2"/>
      <c r="FE5451" s="2"/>
      <c r="FF5451" s="2"/>
      <c r="FG5451" s="2"/>
      <c r="FH5451" s="2"/>
      <c r="FI5451" s="2"/>
      <c r="FJ5451" s="2"/>
      <c r="FK5451" s="2"/>
      <c r="FL5451" s="2"/>
      <c r="FM5451" s="2"/>
      <c r="FN5451" s="2"/>
      <c r="FO5451" s="2"/>
      <c r="FP5451" s="2"/>
      <c r="FQ5451" s="2"/>
      <c r="FR5451" s="2"/>
      <c r="FS5451" s="2"/>
      <c r="FT5451" s="2"/>
      <c r="FU5451" s="2"/>
      <c r="FV5451" s="2"/>
      <c r="FW5451" s="2"/>
      <c r="FX5451" s="2"/>
      <c r="FY5451" s="2"/>
      <c r="FZ5451" s="2"/>
      <c r="GA5451" s="2"/>
      <c r="GB5451" s="2"/>
      <c r="GC5451" s="2"/>
      <c r="GD5451" s="2"/>
      <c r="GE5451" s="2"/>
      <c r="GF5451" s="2"/>
      <c r="GG5451" s="2"/>
      <c r="GH5451" s="2"/>
      <c r="GI5451" s="2"/>
      <c r="GJ5451" s="2"/>
      <c r="GK5451" s="2"/>
      <c r="GL5451" s="2"/>
      <c r="GM5451" s="2"/>
      <c r="GN5451" s="2"/>
      <c r="GO5451" s="2"/>
      <c r="GP5451" s="2"/>
      <c r="GQ5451" s="2"/>
      <c r="GR5451" s="2"/>
      <c r="GS5451" s="2"/>
      <c r="GT5451" s="2"/>
      <c r="GU5451" s="2"/>
      <c r="GV5451" s="2"/>
      <c r="GW5451" s="2"/>
      <c r="GX5451" s="2"/>
      <c r="GY5451" s="2"/>
      <c r="GZ5451" s="2"/>
      <c r="HA5451" s="2"/>
      <c r="HB5451" s="2"/>
      <c r="HC5451" s="2"/>
      <c r="HD5451" s="2"/>
      <c r="HE5451" s="2"/>
      <c r="HF5451" s="2"/>
      <c r="HG5451" s="2"/>
      <c r="HH5451" s="2"/>
      <c r="HI5451" s="2"/>
      <c r="HJ5451" s="2"/>
      <c r="HK5451" s="2"/>
      <c r="HL5451" s="2"/>
      <c r="HM5451" s="2"/>
      <c r="HN5451" s="2"/>
      <c r="HO5451" s="2"/>
      <c r="HP5451" s="2"/>
      <c r="HQ5451" s="2"/>
      <c r="HR5451" s="2"/>
      <c r="HS5451" s="2"/>
      <c r="HT5451" s="2"/>
      <c r="HU5451" s="2"/>
      <c r="HV5451" s="2"/>
      <c r="HW5451" s="2"/>
      <c r="HX5451" s="2"/>
      <c r="HY5451" s="2"/>
      <c r="HZ5451" s="2"/>
      <c r="IA5451" s="2"/>
      <c r="IB5451" s="2"/>
      <c r="IC5451" s="2"/>
      <c r="ID5451" s="2"/>
      <c r="IE5451" s="2"/>
      <c r="IF5451" s="2"/>
      <c r="IG5451" s="2"/>
      <c r="IH5451" s="2"/>
      <c r="II5451" s="2"/>
      <c r="IJ5451" s="2"/>
      <c r="IK5451" s="2"/>
      <c r="IL5451" s="2"/>
      <c r="IM5451" s="2"/>
      <c r="IN5451" s="2"/>
      <c r="IO5451" s="2"/>
      <c r="IP5451" s="2"/>
      <c r="IQ5451" s="2"/>
    </row>
    <row r="5453" spans="1:251" ht="18.75">
      <c r="A5453" s="1" t="s">
        <v>0</v>
      </c>
      <c r="AW5453" s="3"/>
      <c r="AX5453" s="4"/>
      <c r="AY5453" s="3"/>
    </row>
    <row r="5455" spans="1:251" ht="18.75">
      <c r="B5455" s="118" t="s">
        <v>8</v>
      </c>
      <c r="C5455" s="119"/>
      <c r="D5455" s="119"/>
      <c r="E5455" s="119"/>
      <c r="F5455" s="119"/>
      <c r="G5455" s="119"/>
      <c r="H5455" s="119"/>
      <c r="I5455" s="119"/>
      <c r="J5455" s="119"/>
      <c r="K5455" s="119"/>
      <c r="L5455" s="119"/>
      <c r="M5455" s="119"/>
      <c r="N5455" s="119"/>
      <c r="O5455" s="119"/>
      <c r="P5455" s="119"/>
      <c r="Q5455" s="119"/>
      <c r="R5455" s="119"/>
      <c r="S5455" s="119"/>
      <c r="T5455" s="119"/>
      <c r="U5455" s="119"/>
      <c r="V5455" s="119"/>
      <c r="W5455" s="119"/>
      <c r="X5455" s="119"/>
      <c r="Y5455" s="119"/>
      <c r="Z5455" s="119"/>
      <c r="AA5455" s="119"/>
      <c r="AB5455" s="119"/>
      <c r="AC5455" s="119"/>
      <c r="AD5455" s="119"/>
      <c r="AE5455" s="119"/>
      <c r="AF5455" s="119"/>
      <c r="AG5455" s="119"/>
      <c r="AH5455" s="119"/>
      <c r="AI5455" s="119"/>
      <c r="AJ5455" s="119"/>
      <c r="AK5455" s="119"/>
      <c r="AL5455" s="119"/>
      <c r="AM5455" s="119"/>
      <c r="AN5455" s="119"/>
      <c r="AO5455" s="119"/>
      <c r="AP5455" s="119"/>
      <c r="AQ5455" s="119"/>
      <c r="AR5455" s="119"/>
      <c r="AS5455" s="119"/>
      <c r="AT5455" s="119"/>
      <c r="AU5455" s="119"/>
      <c r="AV5455" s="119"/>
      <c r="AW5455" s="119"/>
      <c r="AX5455" s="119"/>
    </row>
    <row r="5456" spans="1:251">
      <c r="Z5456" s="5"/>
      <c r="AD5456" s="5"/>
      <c r="AE5456" s="5"/>
      <c r="AF5456" s="5"/>
      <c r="AG5456" s="5"/>
      <c r="AH5456" s="5"/>
      <c r="AI5456" s="5"/>
      <c r="AO5456" s="5"/>
    </row>
    <row r="5457" spans="1:113" ht="13.5" thickBot="1">
      <c r="Z5457" s="5"/>
      <c r="AD5457" s="5"/>
      <c r="AE5457" s="5"/>
      <c r="AF5457" s="5"/>
      <c r="AG5457" s="5"/>
      <c r="AH5457" s="5"/>
      <c r="AI5457" s="5"/>
      <c r="AO5457" s="5"/>
      <c r="DI5457" s="6"/>
    </row>
    <row r="5458" spans="1:113" ht="24.75" customHeight="1" thickBot="1">
      <c r="B5458" s="120" t="s">
        <v>1</v>
      </c>
      <c r="C5458" s="121"/>
      <c r="D5458" s="121"/>
      <c r="E5458" s="121"/>
      <c r="F5458" s="121"/>
      <c r="G5458" s="121"/>
      <c r="H5458" s="122" t="s">
        <v>588</v>
      </c>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4"/>
      <c r="DI5458" s="6"/>
    </row>
    <row r="5459" spans="1:113" ht="14.25">
      <c r="B5459" s="7"/>
      <c r="C5459" s="7"/>
      <c r="D5459" s="7"/>
      <c r="E5459" s="7"/>
      <c r="F5459" s="7"/>
      <c r="G5459" s="7"/>
      <c r="H5459" s="8"/>
      <c r="I5459" s="8"/>
      <c r="J5459" s="8"/>
      <c r="K5459" s="8"/>
      <c r="L5459" s="9"/>
      <c r="M5459" s="9"/>
      <c r="N5459" s="9"/>
      <c r="O5459" s="9"/>
      <c r="P5459" s="8"/>
      <c r="Q5459" s="8"/>
      <c r="R5459" s="8"/>
      <c r="S5459" s="8"/>
      <c r="T5459" s="8"/>
      <c r="U5459" s="8"/>
      <c r="V5459" s="10"/>
      <c r="W5459" s="10"/>
      <c r="X5459" s="10"/>
      <c r="Y5459" s="10"/>
      <c r="Z5459" s="10"/>
      <c r="AA5459" s="10"/>
      <c r="AB5459" s="10"/>
      <c r="AC5459" s="10"/>
      <c r="AD5459" s="10"/>
      <c r="AE5459" s="10"/>
      <c r="AF5459" s="10"/>
      <c r="AG5459" s="10"/>
      <c r="AH5459" s="10"/>
      <c r="AI5459" s="10"/>
      <c r="AJ5459" s="10"/>
      <c r="AK5459" s="10"/>
      <c r="AL5459" s="10"/>
      <c r="AM5459" s="10"/>
      <c r="AN5459" s="10"/>
      <c r="AO5459" s="10"/>
      <c r="AP5459" s="10"/>
      <c r="AQ5459" s="10"/>
      <c r="AR5459" s="10"/>
      <c r="AS5459" s="10"/>
      <c r="AT5459" s="10"/>
      <c r="AU5459" s="10"/>
      <c r="AV5459" s="10"/>
      <c r="AW5459" s="10"/>
      <c r="AX5459" s="10"/>
      <c r="DI5459" s="6"/>
    </row>
    <row r="5460" spans="1:113" ht="15" thickBot="1">
      <c r="A5460" s="11"/>
      <c r="B5460" s="10" t="s">
        <v>2</v>
      </c>
      <c r="C5460" s="8"/>
      <c r="D5460" s="8"/>
      <c r="E5460" s="8"/>
      <c r="F5460" s="8"/>
      <c r="G5460" s="8"/>
      <c r="H5460" s="8"/>
      <c r="I5460" s="8"/>
      <c r="J5460" s="8"/>
      <c r="K5460" s="8"/>
      <c r="L5460" s="9"/>
      <c r="M5460" s="9"/>
      <c r="N5460" s="9"/>
      <c r="O5460" s="9"/>
      <c r="P5460" s="8"/>
      <c r="Q5460" s="8"/>
      <c r="R5460" s="8"/>
      <c r="S5460" s="8"/>
      <c r="T5460" s="8"/>
      <c r="U5460" s="8"/>
      <c r="V5460" s="10"/>
      <c r="W5460" s="10"/>
      <c r="X5460" s="10"/>
      <c r="Y5460" s="10"/>
      <c r="Z5460" s="10"/>
      <c r="AA5460" s="10"/>
      <c r="AB5460" s="10"/>
      <c r="AC5460" s="10"/>
      <c r="AD5460" s="10"/>
      <c r="AE5460" s="10"/>
      <c r="AF5460" s="10"/>
      <c r="AG5460" s="10"/>
      <c r="AH5460" s="10"/>
      <c r="AI5460" s="10"/>
      <c r="AJ5460" s="10"/>
      <c r="AK5460" s="10"/>
      <c r="AL5460" s="10"/>
      <c r="AM5460" s="10"/>
      <c r="AN5460" s="10"/>
      <c r="AO5460" s="10"/>
      <c r="AP5460" s="10"/>
      <c r="AQ5460" s="10"/>
      <c r="AR5460" s="10"/>
      <c r="AS5460" s="10"/>
      <c r="AT5460" s="10"/>
      <c r="AU5460" s="10"/>
      <c r="AV5460" s="10"/>
      <c r="AW5460" s="10"/>
      <c r="AX5460" s="10"/>
      <c r="DI5460" s="6"/>
    </row>
    <row r="5461" spans="1:113" ht="14.25">
      <c r="A5461" s="8"/>
      <c r="B5461" s="12"/>
      <c r="C5461" s="7"/>
      <c r="D5461" s="7"/>
      <c r="E5461" s="7"/>
      <c r="F5461" s="7"/>
      <c r="G5461" s="7"/>
      <c r="H5461" s="7"/>
      <c r="I5461" s="7"/>
      <c r="J5461" s="7"/>
      <c r="K5461" s="7"/>
      <c r="L5461" s="13"/>
      <c r="M5461" s="13"/>
      <c r="N5461" s="13"/>
      <c r="O5461" s="13"/>
      <c r="P5461" s="7"/>
      <c r="Q5461" s="7"/>
      <c r="R5461" s="7"/>
      <c r="S5461" s="7"/>
      <c r="T5461" s="7"/>
      <c r="U5461" s="7"/>
      <c r="V5461" s="14"/>
      <c r="W5461" s="14"/>
      <c r="X5461" s="14"/>
      <c r="Y5461" s="14"/>
      <c r="Z5461" s="14"/>
      <c r="AA5461" s="14"/>
      <c r="AB5461" s="14"/>
      <c r="AC5461" s="14"/>
      <c r="AD5461" s="14"/>
      <c r="AE5461" s="14"/>
      <c r="AF5461" s="14"/>
      <c r="AG5461" s="14"/>
      <c r="AH5461" s="14"/>
      <c r="AI5461" s="14"/>
      <c r="AJ5461" s="14"/>
      <c r="AK5461" s="14"/>
      <c r="AL5461" s="14"/>
      <c r="AM5461" s="14"/>
      <c r="AN5461" s="14"/>
      <c r="AO5461" s="14"/>
      <c r="AP5461" s="14"/>
      <c r="AQ5461" s="14"/>
      <c r="AR5461" s="14"/>
      <c r="AS5461" s="14"/>
      <c r="AT5461" s="14"/>
      <c r="AU5461" s="14"/>
      <c r="AV5461" s="14"/>
      <c r="AW5461" s="14"/>
      <c r="AX5461" s="15"/>
    </row>
    <row r="5462" spans="1:113" ht="12" customHeight="1">
      <c r="A5462" s="8"/>
      <c r="B5462" s="141" t="s">
        <v>589</v>
      </c>
      <c r="C5462" s="142"/>
      <c r="D5462" s="142"/>
      <c r="E5462" s="142"/>
      <c r="F5462" s="142"/>
      <c r="G5462" s="142"/>
      <c r="H5462" s="142"/>
      <c r="I5462" s="142"/>
      <c r="J5462" s="142"/>
      <c r="K5462" s="142"/>
      <c r="L5462" s="142"/>
      <c r="M5462" s="142"/>
      <c r="N5462" s="142"/>
      <c r="O5462" s="142"/>
      <c r="P5462" s="142"/>
      <c r="Q5462" s="142"/>
      <c r="R5462" s="142"/>
      <c r="S5462" s="142"/>
      <c r="T5462" s="142"/>
      <c r="U5462" s="142"/>
      <c r="V5462" s="142"/>
      <c r="W5462" s="142"/>
      <c r="X5462" s="142"/>
      <c r="Y5462" s="142"/>
      <c r="Z5462" s="142"/>
      <c r="AA5462" s="142"/>
      <c r="AB5462" s="142"/>
      <c r="AC5462" s="142"/>
      <c r="AD5462" s="142"/>
      <c r="AE5462" s="142"/>
      <c r="AF5462" s="142"/>
      <c r="AG5462" s="142"/>
      <c r="AH5462" s="142"/>
      <c r="AI5462" s="142"/>
      <c r="AJ5462" s="142"/>
      <c r="AK5462" s="142"/>
      <c r="AL5462" s="142"/>
      <c r="AM5462" s="142"/>
      <c r="AN5462" s="142"/>
      <c r="AO5462" s="142"/>
      <c r="AP5462" s="142"/>
      <c r="AQ5462" s="142"/>
      <c r="AR5462" s="142"/>
      <c r="AS5462" s="142"/>
      <c r="AT5462" s="142"/>
      <c r="AU5462" s="142"/>
      <c r="AV5462" s="142"/>
      <c r="AW5462" s="142"/>
      <c r="AX5462" s="143"/>
    </row>
    <row r="5463" spans="1:113" ht="12" customHeight="1">
      <c r="A5463" s="8"/>
      <c r="B5463" s="141"/>
      <c r="C5463" s="142"/>
      <c r="D5463" s="142"/>
      <c r="E5463" s="142"/>
      <c r="F5463" s="142"/>
      <c r="G5463" s="142"/>
      <c r="H5463" s="142"/>
      <c r="I5463" s="142"/>
      <c r="J5463" s="142"/>
      <c r="K5463" s="142"/>
      <c r="L5463" s="142"/>
      <c r="M5463" s="142"/>
      <c r="N5463" s="142"/>
      <c r="O5463" s="142"/>
      <c r="P5463" s="142"/>
      <c r="Q5463" s="142"/>
      <c r="R5463" s="142"/>
      <c r="S5463" s="142"/>
      <c r="T5463" s="142"/>
      <c r="U5463" s="142"/>
      <c r="V5463" s="142"/>
      <c r="W5463" s="142"/>
      <c r="X5463" s="142"/>
      <c r="Y5463" s="142"/>
      <c r="Z5463" s="142"/>
      <c r="AA5463" s="142"/>
      <c r="AB5463" s="142"/>
      <c r="AC5463" s="142"/>
      <c r="AD5463" s="142"/>
      <c r="AE5463" s="142"/>
      <c r="AF5463" s="142"/>
      <c r="AG5463" s="142"/>
      <c r="AH5463" s="142"/>
      <c r="AI5463" s="142"/>
      <c r="AJ5463" s="142"/>
      <c r="AK5463" s="142"/>
      <c r="AL5463" s="142"/>
      <c r="AM5463" s="142"/>
      <c r="AN5463" s="142"/>
      <c r="AO5463" s="142"/>
      <c r="AP5463" s="142"/>
      <c r="AQ5463" s="142"/>
      <c r="AR5463" s="142"/>
      <c r="AS5463" s="142"/>
      <c r="AT5463" s="142"/>
      <c r="AU5463" s="142"/>
      <c r="AV5463" s="142"/>
      <c r="AW5463" s="142"/>
      <c r="AX5463" s="143"/>
      <c r="BC5463" s="16"/>
    </row>
    <row r="5464" spans="1:113" ht="12" customHeight="1">
      <c r="A5464" s="8"/>
      <c r="B5464" s="141"/>
      <c r="C5464" s="142"/>
      <c r="D5464" s="142"/>
      <c r="E5464" s="142"/>
      <c r="F5464" s="142"/>
      <c r="G5464" s="142"/>
      <c r="H5464" s="142"/>
      <c r="I5464" s="142"/>
      <c r="J5464" s="142"/>
      <c r="K5464" s="142"/>
      <c r="L5464" s="142"/>
      <c r="M5464" s="142"/>
      <c r="N5464" s="142"/>
      <c r="O5464" s="142"/>
      <c r="P5464" s="142"/>
      <c r="Q5464" s="142"/>
      <c r="R5464" s="142"/>
      <c r="S5464" s="142"/>
      <c r="T5464" s="142"/>
      <c r="U5464" s="142"/>
      <c r="V5464" s="142"/>
      <c r="W5464" s="142"/>
      <c r="X5464" s="142"/>
      <c r="Y5464" s="142"/>
      <c r="Z5464" s="142"/>
      <c r="AA5464" s="142"/>
      <c r="AB5464" s="142"/>
      <c r="AC5464" s="142"/>
      <c r="AD5464" s="142"/>
      <c r="AE5464" s="142"/>
      <c r="AF5464" s="142"/>
      <c r="AG5464" s="142"/>
      <c r="AH5464" s="142"/>
      <c r="AI5464" s="142"/>
      <c r="AJ5464" s="142"/>
      <c r="AK5464" s="142"/>
      <c r="AL5464" s="142"/>
      <c r="AM5464" s="142"/>
      <c r="AN5464" s="142"/>
      <c r="AO5464" s="142"/>
      <c r="AP5464" s="142"/>
      <c r="AQ5464" s="142"/>
      <c r="AR5464" s="142"/>
      <c r="AS5464" s="142"/>
      <c r="AT5464" s="142"/>
      <c r="AU5464" s="142"/>
      <c r="AV5464" s="142"/>
      <c r="AW5464" s="142"/>
      <c r="AX5464" s="143"/>
    </row>
    <row r="5465" spans="1:113" ht="12" customHeight="1">
      <c r="A5465" s="8"/>
      <c r="B5465" s="141"/>
      <c r="C5465" s="142"/>
      <c r="D5465" s="142"/>
      <c r="E5465" s="142"/>
      <c r="F5465" s="142"/>
      <c r="G5465" s="142"/>
      <c r="H5465" s="142"/>
      <c r="I5465" s="142"/>
      <c r="J5465" s="142"/>
      <c r="K5465" s="142"/>
      <c r="L5465" s="142"/>
      <c r="M5465" s="142"/>
      <c r="N5465" s="142"/>
      <c r="O5465" s="142"/>
      <c r="P5465" s="142"/>
      <c r="Q5465" s="142"/>
      <c r="R5465" s="142"/>
      <c r="S5465" s="142"/>
      <c r="T5465" s="142"/>
      <c r="U5465" s="142"/>
      <c r="V5465" s="142"/>
      <c r="W5465" s="142"/>
      <c r="X5465" s="142"/>
      <c r="Y5465" s="142"/>
      <c r="Z5465" s="142"/>
      <c r="AA5465" s="142"/>
      <c r="AB5465" s="142"/>
      <c r="AC5465" s="142"/>
      <c r="AD5465" s="142"/>
      <c r="AE5465" s="142"/>
      <c r="AF5465" s="142"/>
      <c r="AG5465" s="142"/>
      <c r="AH5465" s="142"/>
      <c r="AI5465" s="142"/>
      <c r="AJ5465" s="142"/>
      <c r="AK5465" s="142"/>
      <c r="AL5465" s="142"/>
      <c r="AM5465" s="142"/>
      <c r="AN5465" s="142"/>
      <c r="AO5465" s="142"/>
      <c r="AP5465" s="142"/>
      <c r="AQ5465" s="142"/>
      <c r="AR5465" s="142"/>
      <c r="AS5465" s="142"/>
      <c r="AT5465" s="142"/>
      <c r="AU5465" s="142"/>
      <c r="AV5465" s="142"/>
      <c r="AW5465" s="142"/>
      <c r="AX5465" s="143"/>
    </row>
    <row r="5466" spans="1:113" ht="12" customHeight="1">
      <c r="A5466" s="8"/>
      <c r="B5466" s="141"/>
      <c r="C5466" s="142"/>
      <c r="D5466" s="142"/>
      <c r="E5466" s="142"/>
      <c r="F5466" s="142"/>
      <c r="G5466" s="142"/>
      <c r="H5466" s="142"/>
      <c r="I5466" s="142"/>
      <c r="J5466" s="142"/>
      <c r="K5466" s="142"/>
      <c r="L5466" s="142"/>
      <c r="M5466" s="142"/>
      <c r="N5466" s="142"/>
      <c r="O5466" s="142"/>
      <c r="P5466" s="142"/>
      <c r="Q5466" s="142"/>
      <c r="R5466" s="142"/>
      <c r="S5466" s="142"/>
      <c r="T5466" s="142"/>
      <c r="U5466" s="142"/>
      <c r="V5466" s="142"/>
      <c r="W5466" s="142"/>
      <c r="X5466" s="142"/>
      <c r="Y5466" s="142"/>
      <c r="Z5466" s="142"/>
      <c r="AA5466" s="142"/>
      <c r="AB5466" s="142"/>
      <c r="AC5466" s="142"/>
      <c r="AD5466" s="142"/>
      <c r="AE5466" s="142"/>
      <c r="AF5466" s="142"/>
      <c r="AG5466" s="142"/>
      <c r="AH5466" s="142"/>
      <c r="AI5466" s="142"/>
      <c r="AJ5466" s="142"/>
      <c r="AK5466" s="142"/>
      <c r="AL5466" s="142"/>
      <c r="AM5466" s="142"/>
      <c r="AN5466" s="142"/>
      <c r="AO5466" s="142"/>
      <c r="AP5466" s="142"/>
      <c r="AQ5466" s="142"/>
      <c r="AR5466" s="142"/>
      <c r="AS5466" s="142"/>
      <c r="AT5466" s="142"/>
      <c r="AU5466" s="142"/>
      <c r="AV5466" s="142"/>
      <c r="AW5466" s="142"/>
      <c r="AX5466" s="143"/>
    </row>
    <row r="5467" spans="1:113" ht="15" thickBot="1">
      <c r="A5467" s="17"/>
      <c r="B5467" s="18"/>
      <c r="C5467" s="19"/>
      <c r="D5467" s="19"/>
      <c r="E5467" s="19"/>
      <c r="F5467" s="19"/>
      <c r="G5467" s="19"/>
      <c r="H5467" s="19"/>
      <c r="I5467" s="19"/>
      <c r="J5467" s="19"/>
      <c r="K5467" s="19"/>
      <c r="L5467" s="19"/>
      <c r="M5467" s="19"/>
      <c r="N5467" s="19"/>
      <c r="O5467" s="19"/>
      <c r="P5467" s="19"/>
      <c r="Q5467" s="19"/>
      <c r="R5467" s="19"/>
      <c r="S5467" s="19"/>
      <c r="T5467" s="19"/>
      <c r="U5467" s="19"/>
      <c r="V5467" s="19"/>
      <c r="W5467" s="19"/>
      <c r="X5467" s="19"/>
      <c r="Y5467" s="19"/>
      <c r="Z5467" s="19"/>
      <c r="AA5467" s="19"/>
      <c r="AB5467" s="19"/>
      <c r="AC5467" s="19"/>
      <c r="AD5467" s="19"/>
      <c r="AE5467" s="19"/>
      <c r="AF5467" s="19"/>
      <c r="AG5467" s="19"/>
      <c r="AH5467" s="19"/>
      <c r="AI5467" s="19"/>
      <c r="AJ5467" s="19"/>
      <c r="AK5467" s="19"/>
      <c r="AL5467" s="19"/>
      <c r="AM5467" s="19"/>
      <c r="AN5467" s="19"/>
      <c r="AO5467" s="19"/>
      <c r="AP5467" s="19"/>
      <c r="AQ5467" s="19"/>
      <c r="AR5467" s="19"/>
      <c r="AS5467" s="19"/>
      <c r="AT5467" s="19"/>
      <c r="AU5467" s="19"/>
      <c r="AV5467" s="19"/>
      <c r="AW5467" s="19"/>
      <c r="AX5467" s="20"/>
    </row>
    <row r="5468" spans="1:113">
      <c r="B5468" s="21"/>
    </row>
    <row r="5469" spans="1:113" ht="15" thickBot="1">
      <c r="A5469" s="11"/>
      <c r="B5469" s="10" t="s">
        <v>3</v>
      </c>
      <c r="C5469" s="8"/>
      <c r="D5469" s="8"/>
      <c r="E5469" s="8"/>
      <c r="F5469" s="8"/>
      <c r="G5469" s="8"/>
      <c r="H5469" s="8"/>
      <c r="I5469" s="8"/>
      <c r="J5469" s="8"/>
      <c r="K5469" s="8"/>
      <c r="L5469" s="9"/>
      <c r="M5469" s="9"/>
      <c r="N5469" s="9"/>
      <c r="O5469" s="9"/>
      <c r="P5469" s="8"/>
      <c r="Q5469" s="8"/>
      <c r="R5469" s="8"/>
      <c r="S5469" s="8"/>
      <c r="T5469" s="8"/>
      <c r="U5469" s="8"/>
      <c r="V5469" s="10"/>
      <c r="W5469" s="10"/>
      <c r="X5469" s="10"/>
      <c r="Y5469" s="10"/>
      <c r="Z5469" s="10"/>
      <c r="AA5469" s="10"/>
      <c r="AB5469" s="10"/>
      <c r="AC5469" s="10"/>
      <c r="AD5469" s="10"/>
      <c r="AE5469" s="10"/>
      <c r="AF5469" s="10"/>
      <c r="AG5469" s="10"/>
      <c r="AH5469" s="10"/>
      <c r="AI5469" s="10"/>
      <c r="AJ5469" s="10"/>
      <c r="AK5469" s="10"/>
      <c r="AL5469" s="10"/>
      <c r="AM5469" s="10"/>
      <c r="AN5469" s="10"/>
      <c r="AO5469" s="10"/>
      <c r="AP5469" s="10"/>
      <c r="AQ5469" s="10"/>
      <c r="AR5469" s="10"/>
      <c r="AS5469" s="10"/>
      <c r="AT5469" s="10"/>
      <c r="AU5469" s="10"/>
      <c r="AV5469" s="10"/>
      <c r="AW5469" s="10"/>
      <c r="AX5469" s="10"/>
      <c r="DI5469" s="6"/>
    </row>
    <row r="5470" spans="1:113" ht="14.25">
      <c r="A5470" s="8"/>
      <c r="B5470" s="12"/>
      <c r="C5470" s="7"/>
      <c r="D5470" s="7"/>
      <c r="E5470" s="7"/>
      <c r="F5470" s="7"/>
      <c r="G5470" s="7"/>
      <c r="H5470" s="7"/>
      <c r="I5470" s="7"/>
      <c r="J5470" s="7"/>
      <c r="K5470" s="7"/>
      <c r="L5470" s="13"/>
      <c r="M5470" s="13"/>
      <c r="N5470" s="13"/>
      <c r="O5470" s="13"/>
      <c r="P5470" s="7"/>
      <c r="Q5470" s="7"/>
      <c r="R5470" s="7"/>
      <c r="S5470" s="7"/>
      <c r="T5470" s="7"/>
      <c r="U5470" s="7"/>
      <c r="V5470" s="14"/>
      <c r="W5470" s="14"/>
      <c r="X5470" s="14"/>
      <c r="Y5470" s="14"/>
      <c r="Z5470" s="14"/>
      <c r="AA5470" s="14"/>
      <c r="AB5470" s="14"/>
      <c r="AC5470" s="14"/>
      <c r="AD5470" s="14"/>
      <c r="AE5470" s="14"/>
      <c r="AF5470" s="14"/>
      <c r="AG5470" s="14"/>
      <c r="AH5470" s="14"/>
      <c r="AI5470" s="14"/>
      <c r="AJ5470" s="14"/>
      <c r="AK5470" s="14"/>
      <c r="AL5470" s="14"/>
      <c r="AM5470" s="14"/>
      <c r="AN5470" s="14"/>
      <c r="AO5470" s="14"/>
      <c r="AP5470" s="14"/>
      <c r="AQ5470" s="14"/>
      <c r="AR5470" s="14"/>
      <c r="AS5470" s="14"/>
      <c r="AT5470" s="14"/>
      <c r="AU5470" s="14"/>
      <c r="AV5470" s="14"/>
      <c r="AW5470" s="14"/>
      <c r="AX5470" s="15"/>
    </row>
    <row r="5471" spans="1:113" ht="12" customHeight="1">
      <c r="A5471" s="8"/>
      <c r="B5471" s="141" t="s">
        <v>1011</v>
      </c>
      <c r="C5471" s="142"/>
      <c r="D5471" s="142"/>
      <c r="E5471" s="142"/>
      <c r="F5471" s="142"/>
      <c r="G5471" s="142"/>
      <c r="H5471" s="142"/>
      <c r="I5471" s="142"/>
      <c r="J5471" s="142"/>
      <c r="K5471" s="142"/>
      <c r="L5471" s="142"/>
      <c r="M5471" s="142"/>
      <c r="N5471" s="142"/>
      <c r="O5471" s="142"/>
      <c r="P5471" s="142"/>
      <c r="Q5471" s="142"/>
      <c r="R5471" s="142"/>
      <c r="S5471" s="142"/>
      <c r="T5471" s="142"/>
      <c r="U5471" s="142"/>
      <c r="V5471" s="142"/>
      <c r="W5471" s="142"/>
      <c r="X5471" s="142"/>
      <c r="Y5471" s="142"/>
      <c r="Z5471" s="142"/>
      <c r="AA5471" s="142"/>
      <c r="AB5471" s="142"/>
      <c r="AC5471" s="142"/>
      <c r="AD5471" s="142"/>
      <c r="AE5471" s="142"/>
      <c r="AF5471" s="142"/>
      <c r="AG5471" s="142"/>
      <c r="AH5471" s="142"/>
      <c r="AI5471" s="142"/>
      <c r="AJ5471" s="142"/>
      <c r="AK5471" s="142"/>
      <c r="AL5471" s="142"/>
      <c r="AM5471" s="142"/>
      <c r="AN5471" s="142"/>
      <c r="AO5471" s="142"/>
      <c r="AP5471" s="142"/>
      <c r="AQ5471" s="142"/>
      <c r="AR5471" s="142"/>
      <c r="AS5471" s="142"/>
      <c r="AT5471" s="142"/>
      <c r="AU5471" s="142"/>
      <c r="AV5471" s="142"/>
      <c r="AW5471" s="142"/>
      <c r="AX5471" s="143"/>
    </row>
    <row r="5472" spans="1:113" ht="12" customHeight="1">
      <c r="A5472" s="8"/>
      <c r="B5472" s="141"/>
      <c r="C5472" s="142"/>
      <c r="D5472" s="142"/>
      <c r="E5472" s="142"/>
      <c r="F5472" s="142"/>
      <c r="G5472" s="142"/>
      <c r="H5472" s="142"/>
      <c r="I5472" s="142"/>
      <c r="J5472" s="142"/>
      <c r="K5472" s="142"/>
      <c r="L5472" s="142"/>
      <c r="M5472" s="142"/>
      <c r="N5472" s="142"/>
      <c r="O5472" s="142"/>
      <c r="P5472" s="142"/>
      <c r="Q5472" s="142"/>
      <c r="R5472" s="142"/>
      <c r="S5472" s="142"/>
      <c r="T5472" s="142"/>
      <c r="U5472" s="142"/>
      <c r="V5472" s="142"/>
      <c r="W5472" s="142"/>
      <c r="X5472" s="142"/>
      <c r="Y5472" s="142"/>
      <c r="Z5472" s="142"/>
      <c r="AA5472" s="142"/>
      <c r="AB5472" s="142"/>
      <c r="AC5472" s="142"/>
      <c r="AD5472" s="142"/>
      <c r="AE5472" s="142"/>
      <c r="AF5472" s="142"/>
      <c r="AG5472" s="142"/>
      <c r="AH5472" s="142"/>
      <c r="AI5472" s="142"/>
      <c r="AJ5472" s="142"/>
      <c r="AK5472" s="142"/>
      <c r="AL5472" s="142"/>
      <c r="AM5472" s="142"/>
      <c r="AN5472" s="142"/>
      <c r="AO5472" s="142"/>
      <c r="AP5472" s="142"/>
      <c r="AQ5472" s="142"/>
      <c r="AR5472" s="142"/>
      <c r="AS5472" s="142"/>
      <c r="AT5472" s="142"/>
      <c r="AU5472" s="142"/>
      <c r="AV5472" s="142"/>
      <c r="AW5472" s="142"/>
      <c r="AX5472" s="143"/>
      <c r="BC5472" s="16"/>
    </row>
    <row r="5473" spans="1:251" ht="12" customHeight="1">
      <c r="A5473" s="8"/>
      <c r="B5473" s="141"/>
      <c r="C5473" s="142"/>
      <c r="D5473" s="142"/>
      <c r="E5473" s="142"/>
      <c r="F5473" s="142"/>
      <c r="G5473" s="142"/>
      <c r="H5473" s="142"/>
      <c r="I5473" s="142"/>
      <c r="J5473" s="142"/>
      <c r="K5473" s="142"/>
      <c r="L5473" s="142"/>
      <c r="M5473" s="142"/>
      <c r="N5473" s="142"/>
      <c r="O5473" s="142"/>
      <c r="P5473" s="142"/>
      <c r="Q5473" s="142"/>
      <c r="R5473" s="142"/>
      <c r="S5473" s="142"/>
      <c r="T5473" s="142"/>
      <c r="U5473" s="142"/>
      <c r="V5473" s="142"/>
      <c r="W5473" s="142"/>
      <c r="X5473" s="142"/>
      <c r="Y5473" s="142"/>
      <c r="Z5473" s="142"/>
      <c r="AA5473" s="142"/>
      <c r="AB5473" s="142"/>
      <c r="AC5473" s="142"/>
      <c r="AD5473" s="142"/>
      <c r="AE5473" s="142"/>
      <c r="AF5473" s="142"/>
      <c r="AG5473" s="142"/>
      <c r="AH5473" s="142"/>
      <c r="AI5473" s="142"/>
      <c r="AJ5473" s="142"/>
      <c r="AK5473" s="142"/>
      <c r="AL5473" s="142"/>
      <c r="AM5473" s="142"/>
      <c r="AN5473" s="142"/>
      <c r="AO5473" s="142"/>
      <c r="AP5473" s="142"/>
      <c r="AQ5473" s="142"/>
      <c r="AR5473" s="142"/>
      <c r="AS5473" s="142"/>
      <c r="AT5473" s="142"/>
      <c r="AU5473" s="142"/>
      <c r="AV5473" s="142"/>
      <c r="AW5473" s="142"/>
      <c r="AX5473" s="143"/>
    </row>
    <row r="5474" spans="1:251" ht="12" customHeight="1">
      <c r="A5474" s="8"/>
      <c r="B5474" s="141"/>
      <c r="C5474" s="142"/>
      <c r="D5474" s="142"/>
      <c r="E5474" s="142"/>
      <c r="F5474" s="142"/>
      <c r="G5474" s="142"/>
      <c r="H5474" s="142"/>
      <c r="I5474" s="142"/>
      <c r="J5474" s="142"/>
      <c r="K5474" s="142"/>
      <c r="L5474" s="142"/>
      <c r="M5474" s="142"/>
      <c r="N5474" s="142"/>
      <c r="O5474" s="142"/>
      <c r="P5474" s="142"/>
      <c r="Q5474" s="142"/>
      <c r="R5474" s="142"/>
      <c r="S5474" s="142"/>
      <c r="T5474" s="142"/>
      <c r="U5474" s="142"/>
      <c r="V5474" s="142"/>
      <c r="W5474" s="142"/>
      <c r="X5474" s="142"/>
      <c r="Y5474" s="142"/>
      <c r="Z5474" s="142"/>
      <c r="AA5474" s="142"/>
      <c r="AB5474" s="142"/>
      <c r="AC5474" s="142"/>
      <c r="AD5474" s="142"/>
      <c r="AE5474" s="142"/>
      <c r="AF5474" s="142"/>
      <c r="AG5474" s="142"/>
      <c r="AH5474" s="142"/>
      <c r="AI5474" s="142"/>
      <c r="AJ5474" s="142"/>
      <c r="AK5474" s="142"/>
      <c r="AL5474" s="142"/>
      <c r="AM5474" s="142"/>
      <c r="AN5474" s="142"/>
      <c r="AO5474" s="142"/>
      <c r="AP5474" s="142"/>
      <c r="AQ5474" s="142"/>
      <c r="AR5474" s="142"/>
      <c r="AS5474" s="142"/>
      <c r="AT5474" s="142"/>
      <c r="AU5474" s="142"/>
      <c r="AV5474" s="142"/>
      <c r="AW5474" s="142"/>
      <c r="AX5474" s="143"/>
    </row>
    <row r="5475" spans="1:251" ht="12" customHeight="1">
      <c r="A5475" s="8"/>
      <c r="B5475" s="141"/>
      <c r="C5475" s="142"/>
      <c r="D5475" s="142"/>
      <c r="E5475" s="142"/>
      <c r="F5475" s="142"/>
      <c r="G5475" s="142"/>
      <c r="H5475" s="142"/>
      <c r="I5475" s="142"/>
      <c r="J5475" s="142"/>
      <c r="K5475" s="142"/>
      <c r="L5475" s="142"/>
      <c r="M5475" s="142"/>
      <c r="N5475" s="142"/>
      <c r="O5475" s="142"/>
      <c r="P5475" s="142"/>
      <c r="Q5475" s="142"/>
      <c r="R5475" s="142"/>
      <c r="S5475" s="142"/>
      <c r="T5475" s="142"/>
      <c r="U5475" s="142"/>
      <c r="V5475" s="142"/>
      <c r="W5475" s="142"/>
      <c r="X5475" s="142"/>
      <c r="Y5475" s="142"/>
      <c r="Z5475" s="142"/>
      <c r="AA5475" s="142"/>
      <c r="AB5475" s="142"/>
      <c r="AC5475" s="142"/>
      <c r="AD5475" s="142"/>
      <c r="AE5475" s="142"/>
      <c r="AF5475" s="142"/>
      <c r="AG5475" s="142"/>
      <c r="AH5475" s="142"/>
      <c r="AI5475" s="142"/>
      <c r="AJ5475" s="142"/>
      <c r="AK5475" s="142"/>
      <c r="AL5475" s="142"/>
      <c r="AM5475" s="142"/>
      <c r="AN5475" s="142"/>
      <c r="AO5475" s="142"/>
      <c r="AP5475" s="142"/>
      <c r="AQ5475" s="142"/>
      <c r="AR5475" s="142"/>
      <c r="AS5475" s="142"/>
      <c r="AT5475" s="142"/>
      <c r="AU5475" s="142"/>
      <c r="AV5475" s="142"/>
      <c r="AW5475" s="142"/>
      <c r="AX5475" s="143"/>
    </row>
    <row r="5476" spans="1:251" ht="15" thickBot="1">
      <c r="A5476" s="17"/>
      <c r="B5476" s="18"/>
      <c r="C5476" s="19"/>
      <c r="D5476" s="19"/>
      <c r="E5476" s="19"/>
      <c r="F5476" s="19"/>
      <c r="G5476" s="19"/>
      <c r="H5476" s="19"/>
      <c r="I5476" s="19"/>
      <c r="J5476" s="19"/>
      <c r="K5476" s="19"/>
      <c r="L5476" s="19"/>
      <c r="M5476" s="19"/>
      <c r="N5476" s="19"/>
      <c r="O5476" s="19"/>
      <c r="P5476" s="19"/>
      <c r="Q5476" s="19"/>
      <c r="R5476" s="19"/>
      <c r="S5476" s="19"/>
      <c r="T5476" s="19"/>
      <c r="U5476" s="19"/>
      <c r="V5476" s="19"/>
      <c r="W5476" s="19"/>
      <c r="X5476" s="19"/>
      <c r="Y5476" s="19"/>
      <c r="Z5476" s="19"/>
      <c r="AA5476" s="19"/>
      <c r="AB5476" s="19"/>
      <c r="AC5476" s="19"/>
      <c r="AD5476" s="19"/>
      <c r="AE5476" s="19"/>
      <c r="AF5476" s="19"/>
      <c r="AG5476" s="19"/>
      <c r="AH5476" s="19"/>
      <c r="AI5476" s="19"/>
      <c r="AJ5476" s="19"/>
      <c r="AK5476" s="19"/>
      <c r="AL5476" s="19"/>
      <c r="AM5476" s="19"/>
      <c r="AN5476" s="19"/>
      <c r="AO5476" s="19"/>
      <c r="AP5476" s="19"/>
      <c r="AQ5476" s="19"/>
      <c r="AR5476" s="19"/>
      <c r="AS5476" s="19"/>
      <c r="AT5476" s="19"/>
      <c r="AU5476" s="19"/>
      <c r="AV5476" s="19"/>
      <c r="AW5476" s="19"/>
      <c r="AX5476" s="20"/>
    </row>
    <row r="5477" spans="1:251">
      <c r="B5477" s="21"/>
    </row>
    <row r="5478" spans="1:251" ht="14.25">
      <c r="B5478" s="10" t="s">
        <v>4</v>
      </c>
      <c r="C5478" s="8"/>
      <c r="D5478" s="8"/>
      <c r="E5478" s="8"/>
      <c r="F5478" s="8"/>
      <c r="G5478" s="8"/>
      <c r="H5478" s="8"/>
      <c r="I5478" s="8"/>
      <c r="J5478" s="8"/>
      <c r="K5478" s="8"/>
      <c r="L5478" s="9"/>
      <c r="M5478" s="9"/>
      <c r="N5478" s="9"/>
      <c r="O5478" s="9"/>
      <c r="P5478" s="8"/>
      <c r="Q5478" s="8"/>
      <c r="R5478" s="8"/>
      <c r="S5478" s="8"/>
      <c r="T5478" s="8"/>
      <c r="U5478" s="8"/>
      <c r="V5478" s="10"/>
      <c r="W5478" s="10"/>
      <c r="X5478" s="10"/>
      <c r="Y5478" s="10"/>
      <c r="Z5478" s="10"/>
      <c r="AA5478" s="10"/>
      <c r="AB5478" s="10"/>
      <c r="AC5478" s="10"/>
      <c r="AD5478" s="10"/>
      <c r="AE5478" s="10"/>
      <c r="AF5478" s="10"/>
      <c r="AG5478" s="10"/>
      <c r="AH5478" s="10"/>
      <c r="AI5478" s="10"/>
      <c r="AJ5478" s="10"/>
      <c r="AK5478" s="10"/>
      <c r="AL5478" s="10"/>
      <c r="AM5478" s="10"/>
      <c r="AN5478" s="10"/>
      <c r="AO5478" s="10"/>
      <c r="AP5478" s="10"/>
      <c r="AQ5478" s="10"/>
      <c r="AR5478" s="10"/>
      <c r="AS5478" s="10"/>
      <c r="AT5478" s="10"/>
      <c r="AU5478" s="10"/>
      <c r="AV5478" s="10"/>
      <c r="AW5478" s="10"/>
      <c r="AX5478" s="10"/>
    </row>
    <row r="5479" spans="1:251" ht="15" thickBot="1">
      <c r="B5479" s="8"/>
      <c r="C5479" s="8"/>
      <c r="D5479" s="8"/>
      <c r="E5479" s="8"/>
      <c r="F5479" s="8"/>
      <c r="G5479" s="8"/>
      <c r="H5479" s="8"/>
      <c r="I5479" s="8"/>
      <c r="J5479" s="8"/>
      <c r="K5479" s="8"/>
      <c r="L5479" s="9"/>
      <c r="M5479" s="9"/>
      <c r="N5479" s="9"/>
      <c r="O5479" s="9"/>
      <c r="P5479" s="8"/>
      <c r="Q5479" s="8"/>
      <c r="R5479" s="8"/>
      <c r="S5479" s="8"/>
      <c r="T5479" s="8"/>
      <c r="U5479" s="8"/>
      <c r="V5479" s="10"/>
      <c r="W5479" s="10"/>
      <c r="X5479" s="10"/>
      <c r="Y5479" s="10"/>
      <c r="Z5479" s="10"/>
      <c r="AA5479" s="10"/>
      <c r="AB5479" s="10"/>
      <c r="AC5479" s="10"/>
      <c r="AD5479" s="10"/>
      <c r="AE5479" s="10"/>
      <c r="AF5479" s="10"/>
      <c r="AG5479" s="10"/>
      <c r="AH5479" s="10"/>
      <c r="AI5479" s="10"/>
      <c r="AJ5479" s="10"/>
      <c r="AK5479" s="10"/>
      <c r="AL5479" s="10"/>
      <c r="AM5479" s="10"/>
      <c r="AN5479" s="10"/>
      <c r="AO5479" s="10"/>
      <c r="AP5479" s="10"/>
      <c r="AQ5479" s="10"/>
      <c r="AR5479" s="10"/>
      <c r="AS5479" s="10"/>
      <c r="AT5479" s="10"/>
      <c r="AU5479" s="10"/>
      <c r="AV5479" s="10"/>
      <c r="AW5479" s="10"/>
      <c r="AX5479" s="22" t="s">
        <v>5</v>
      </c>
    </row>
    <row r="5480" spans="1:251" s="16" customFormat="1" ht="13.5" customHeight="1">
      <c r="A5480" s="8"/>
      <c r="B5480" s="146" t="s">
        <v>6</v>
      </c>
      <c r="C5480" s="129"/>
      <c r="D5480" s="129"/>
      <c r="E5480" s="129"/>
      <c r="F5480" s="129"/>
      <c r="G5480" s="129"/>
      <c r="H5480" s="129"/>
      <c r="I5480" s="129"/>
      <c r="J5480" s="129"/>
      <c r="K5480" s="129"/>
      <c r="L5480" s="129"/>
      <c r="M5480" s="129"/>
      <c r="N5480" s="129"/>
      <c r="O5480" s="129"/>
      <c r="P5480" s="129"/>
      <c r="Q5480" s="129"/>
      <c r="R5480" s="129"/>
      <c r="S5480" s="129"/>
      <c r="T5480" s="129"/>
      <c r="U5480" s="129"/>
      <c r="V5480" s="129"/>
      <c r="W5480" s="129"/>
      <c r="X5480" s="129"/>
      <c r="Y5480" s="129"/>
      <c r="Z5480" s="130"/>
      <c r="AA5480" s="128" t="s">
        <v>11</v>
      </c>
      <c r="AB5480" s="129"/>
      <c r="AC5480" s="129"/>
      <c r="AD5480" s="129"/>
      <c r="AE5480" s="129"/>
      <c r="AF5480" s="129"/>
      <c r="AG5480" s="129"/>
      <c r="AH5480" s="129"/>
      <c r="AI5480" s="130"/>
      <c r="AJ5480" s="128" t="s">
        <v>12</v>
      </c>
      <c r="AK5480" s="129"/>
      <c r="AL5480" s="129"/>
      <c r="AM5480" s="129"/>
      <c r="AN5480" s="129"/>
      <c r="AO5480" s="129"/>
      <c r="AP5480" s="129"/>
      <c r="AQ5480" s="129"/>
      <c r="AR5480" s="130"/>
      <c r="AS5480" s="128" t="s">
        <v>7</v>
      </c>
      <c r="AT5480" s="129"/>
      <c r="AU5480" s="129"/>
      <c r="AV5480" s="129"/>
      <c r="AW5480" s="129"/>
      <c r="AX5480" s="134"/>
      <c r="AY5480" s="2"/>
      <c r="AZ5480" s="2"/>
      <c r="BA5480" s="2"/>
      <c r="BB5480" s="2"/>
      <c r="BC5480" s="2"/>
      <c r="BD5480" s="2"/>
      <c r="BE5480" s="2"/>
      <c r="BF5480" s="2"/>
      <c r="BG5480" s="2"/>
      <c r="BH5480" s="2"/>
      <c r="BI5480" s="2"/>
      <c r="BJ5480" s="2"/>
      <c r="BK5480" s="2"/>
      <c r="BL5480" s="2"/>
      <c r="BM5480" s="2"/>
      <c r="BN5480" s="2"/>
      <c r="BO5480" s="2"/>
      <c r="BP5480" s="2"/>
      <c r="BQ5480" s="2"/>
      <c r="BR5480" s="2"/>
      <c r="BS5480" s="2"/>
      <c r="BT5480" s="2"/>
      <c r="BU5480" s="2"/>
      <c r="BV5480" s="2"/>
      <c r="BW5480" s="2"/>
      <c r="BX5480" s="2"/>
      <c r="BY5480" s="2"/>
      <c r="BZ5480" s="2"/>
      <c r="CA5480" s="2"/>
      <c r="CB5480" s="2"/>
      <c r="CC5480" s="2"/>
      <c r="CD5480" s="2"/>
      <c r="CE5480" s="2"/>
      <c r="CF5480" s="2"/>
      <c r="CG5480" s="2"/>
      <c r="CH5480" s="2"/>
      <c r="CI5480" s="2"/>
      <c r="CJ5480" s="2"/>
      <c r="CK5480" s="2"/>
      <c r="CL5480" s="2"/>
      <c r="CM5480" s="2"/>
      <c r="CN5480" s="2"/>
      <c r="CO5480" s="2"/>
      <c r="CP5480" s="2"/>
      <c r="CQ5480" s="2"/>
      <c r="CR5480" s="2"/>
      <c r="CS5480" s="2"/>
      <c r="CT5480" s="2"/>
      <c r="CU5480" s="2"/>
      <c r="CV5480" s="2"/>
      <c r="CW5480" s="2"/>
      <c r="CX5480" s="2"/>
      <c r="CY5480" s="2"/>
      <c r="CZ5480" s="2"/>
      <c r="DA5480" s="2"/>
      <c r="DB5480" s="2"/>
      <c r="DC5480" s="2"/>
      <c r="DD5480" s="2"/>
      <c r="DE5480" s="2"/>
      <c r="DF5480" s="2"/>
      <c r="DG5480" s="2"/>
      <c r="DH5480" s="2"/>
      <c r="DI5480" s="2"/>
      <c r="DJ5480" s="2"/>
      <c r="DK5480" s="2"/>
      <c r="DL5480" s="2"/>
      <c r="DM5480" s="2"/>
      <c r="DN5480" s="2"/>
      <c r="DO5480" s="2"/>
      <c r="DP5480" s="2"/>
      <c r="DQ5480" s="2"/>
      <c r="DR5480" s="2"/>
      <c r="DS5480" s="2"/>
      <c r="DT5480" s="2"/>
      <c r="DU5480" s="2"/>
      <c r="DV5480" s="2"/>
      <c r="DW5480" s="2"/>
      <c r="DX5480" s="2"/>
      <c r="DY5480" s="2"/>
      <c r="DZ5480" s="2"/>
      <c r="EA5480" s="2"/>
      <c r="EB5480" s="2"/>
      <c r="EC5480" s="2"/>
      <c r="ED5480" s="2"/>
      <c r="EE5480" s="2"/>
      <c r="EF5480" s="2"/>
      <c r="EG5480" s="2"/>
      <c r="EH5480" s="2"/>
      <c r="EI5480" s="2"/>
      <c r="EJ5480" s="2"/>
      <c r="EK5480" s="2"/>
      <c r="EL5480" s="2"/>
      <c r="EM5480" s="2"/>
      <c r="EN5480" s="2"/>
      <c r="EO5480" s="2"/>
      <c r="EP5480" s="2"/>
      <c r="EQ5480" s="2"/>
      <c r="ER5480" s="2"/>
      <c r="ES5480" s="2"/>
      <c r="ET5480" s="2"/>
      <c r="EU5480" s="2"/>
      <c r="EV5480" s="2"/>
      <c r="EW5480" s="2"/>
      <c r="EX5480" s="2"/>
      <c r="EY5480" s="2"/>
      <c r="EZ5480" s="2"/>
      <c r="FA5480" s="2"/>
      <c r="FB5480" s="2"/>
      <c r="FC5480" s="2"/>
      <c r="FD5480" s="2"/>
      <c r="FE5480" s="2"/>
      <c r="FF5480" s="2"/>
      <c r="FG5480" s="2"/>
      <c r="FH5480" s="2"/>
      <c r="FI5480" s="2"/>
      <c r="FJ5480" s="2"/>
      <c r="FK5480" s="2"/>
      <c r="FL5480" s="2"/>
      <c r="FM5480" s="2"/>
      <c r="FN5480" s="2"/>
      <c r="FO5480" s="2"/>
      <c r="FP5480" s="2"/>
      <c r="FQ5480" s="2"/>
      <c r="FR5480" s="2"/>
      <c r="FS5480" s="2"/>
      <c r="FT5480" s="2"/>
      <c r="FU5480" s="2"/>
      <c r="FV5480" s="2"/>
      <c r="FW5480" s="2"/>
      <c r="FX5480" s="2"/>
      <c r="FY5480" s="2"/>
      <c r="FZ5480" s="2"/>
      <c r="GA5480" s="2"/>
      <c r="GB5480" s="2"/>
      <c r="GC5480" s="2"/>
      <c r="GD5480" s="2"/>
      <c r="GE5480" s="2"/>
      <c r="GF5480" s="2"/>
      <c r="GG5480" s="2"/>
      <c r="GH5480" s="2"/>
      <c r="GI5480" s="2"/>
      <c r="GJ5480" s="2"/>
      <c r="GK5480" s="2"/>
      <c r="GL5480" s="2"/>
      <c r="GM5480" s="2"/>
      <c r="GN5480" s="2"/>
      <c r="GO5480" s="2"/>
      <c r="GP5480" s="2"/>
      <c r="GQ5480" s="2"/>
      <c r="GR5480" s="2"/>
      <c r="GS5480" s="2"/>
      <c r="GT5480" s="2"/>
      <c r="GU5480" s="2"/>
      <c r="GV5480" s="2"/>
      <c r="GW5480" s="2"/>
      <c r="GX5480" s="2"/>
      <c r="GY5480" s="2"/>
      <c r="GZ5480" s="2"/>
      <c r="HA5480" s="2"/>
      <c r="HB5480" s="2"/>
      <c r="HC5480" s="2"/>
      <c r="HD5480" s="2"/>
      <c r="HE5480" s="2"/>
      <c r="HF5480" s="2"/>
      <c r="HG5480" s="2"/>
      <c r="HH5480" s="2"/>
      <c r="HI5480" s="2"/>
      <c r="HJ5480" s="2"/>
      <c r="HK5480" s="2"/>
      <c r="HL5480" s="2"/>
      <c r="HM5480" s="2"/>
      <c r="HN5480" s="2"/>
      <c r="HO5480" s="2"/>
      <c r="HP5480" s="2"/>
      <c r="HQ5480" s="2"/>
      <c r="HR5480" s="2"/>
      <c r="HS5480" s="2"/>
      <c r="HT5480" s="2"/>
      <c r="HU5480" s="2"/>
      <c r="HV5480" s="2"/>
      <c r="HW5480" s="2"/>
      <c r="HX5480" s="2"/>
      <c r="HY5480" s="2"/>
      <c r="HZ5480" s="2"/>
      <c r="IA5480" s="2"/>
      <c r="IB5480" s="2"/>
      <c r="IC5480" s="2"/>
      <c r="ID5480" s="2"/>
      <c r="IE5480" s="2"/>
      <c r="IF5480" s="2"/>
      <c r="IG5480" s="2"/>
      <c r="IH5480" s="2"/>
      <c r="II5480" s="2"/>
      <c r="IJ5480" s="2"/>
      <c r="IK5480" s="2"/>
      <c r="IL5480" s="2"/>
      <c r="IM5480" s="2"/>
      <c r="IN5480" s="2"/>
      <c r="IO5480" s="2"/>
      <c r="IP5480" s="2"/>
      <c r="IQ5480" s="2"/>
    </row>
    <row r="5481" spans="1:251" s="16" customFormat="1" ht="13.5">
      <c r="A5481" s="8"/>
      <c r="B5481" s="147"/>
      <c r="C5481" s="132"/>
      <c r="D5481" s="132"/>
      <c r="E5481" s="132"/>
      <c r="F5481" s="132"/>
      <c r="G5481" s="132"/>
      <c r="H5481" s="132"/>
      <c r="I5481" s="132"/>
      <c r="J5481" s="132"/>
      <c r="K5481" s="132"/>
      <c r="L5481" s="132"/>
      <c r="M5481" s="132"/>
      <c r="N5481" s="132"/>
      <c r="O5481" s="132"/>
      <c r="P5481" s="132"/>
      <c r="Q5481" s="132"/>
      <c r="R5481" s="132"/>
      <c r="S5481" s="132"/>
      <c r="T5481" s="132"/>
      <c r="U5481" s="132"/>
      <c r="V5481" s="132"/>
      <c r="W5481" s="132"/>
      <c r="X5481" s="132"/>
      <c r="Y5481" s="132"/>
      <c r="Z5481" s="133"/>
      <c r="AA5481" s="131"/>
      <c r="AB5481" s="132"/>
      <c r="AC5481" s="132"/>
      <c r="AD5481" s="132"/>
      <c r="AE5481" s="132"/>
      <c r="AF5481" s="132"/>
      <c r="AG5481" s="132"/>
      <c r="AH5481" s="132"/>
      <c r="AI5481" s="133"/>
      <c r="AJ5481" s="131"/>
      <c r="AK5481" s="132"/>
      <c r="AL5481" s="132"/>
      <c r="AM5481" s="132"/>
      <c r="AN5481" s="132"/>
      <c r="AO5481" s="132"/>
      <c r="AP5481" s="132"/>
      <c r="AQ5481" s="132"/>
      <c r="AR5481" s="133"/>
      <c r="AS5481" s="131"/>
      <c r="AT5481" s="132"/>
      <c r="AU5481" s="132"/>
      <c r="AV5481" s="132"/>
      <c r="AW5481" s="132"/>
      <c r="AX5481" s="135"/>
      <c r="AY5481" s="2"/>
      <c r="AZ5481" s="2"/>
      <c r="BA5481" s="2"/>
      <c r="BB5481" s="23"/>
      <c r="BC5481" s="24"/>
      <c r="BE5481" s="2"/>
      <c r="BF5481" s="2"/>
      <c r="BG5481" s="2"/>
      <c r="BH5481" s="2"/>
      <c r="BI5481" s="2"/>
      <c r="BJ5481" s="2"/>
      <c r="BK5481" s="2"/>
      <c r="BL5481" s="2"/>
      <c r="BM5481" s="2"/>
      <c r="BN5481" s="2"/>
      <c r="BO5481" s="2"/>
      <c r="BP5481" s="2"/>
      <c r="BQ5481" s="2"/>
      <c r="BR5481" s="2"/>
      <c r="BS5481" s="2"/>
      <c r="BT5481" s="2"/>
      <c r="BU5481" s="2"/>
      <c r="BV5481" s="2"/>
      <c r="BW5481" s="2"/>
      <c r="BX5481" s="2"/>
      <c r="BY5481" s="2"/>
      <c r="BZ5481" s="2"/>
      <c r="CA5481" s="2"/>
      <c r="CB5481" s="2"/>
      <c r="CC5481" s="2"/>
      <c r="CD5481" s="2"/>
      <c r="CE5481" s="2"/>
      <c r="CF5481" s="2"/>
      <c r="CG5481" s="2"/>
      <c r="CH5481" s="2"/>
      <c r="CI5481" s="2"/>
      <c r="CJ5481" s="2"/>
      <c r="CK5481" s="2"/>
      <c r="CL5481" s="2"/>
      <c r="CM5481" s="2"/>
      <c r="CN5481" s="2"/>
      <c r="CO5481" s="2"/>
      <c r="CP5481" s="2"/>
      <c r="CQ5481" s="2"/>
      <c r="CR5481" s="2"/>
      <c r="CS5481" s="2"/>
      <c r="CT5481" s="2"/>
      <c r="CU5481" s="2"/>
      <c r="CV5481" s="2"/>
      <c r="CW5481" s="2"/>
      <c r="CX5481" s="2"/>
      <c r="CY5481" s="2"/>
      <c r="CZ5481" s="2"/>
      <c r="DA5481" s="2"/>
      <c r="DB5481" s="2"/>
      <c r="DC5481" s="2"/>
      <c r="DD5481" s="2"/>
      <c r="DE5481" s="2"/>
      <c r="DF5481" s="2"/>
      <c r="DG5481" s="2"/>
      <c r="DH5481" s="2"/>
      <c r="DI5481" s="2"/>
      <c r="DJ5481" s="2"/>
      <c r="DK5481" s="2"/>
      <c r="DL5481" s="2"/>
      <c r="DM5481" s="2"/>
      <c r="DN5481" s="2"/>
      <c r="DO5481" s="2"/>
      <c r="DP5481" s="2"/>
      <c r="DQ5481" s="2"/>
      <c r="DR5481" s="2"/>
      <c r="DS5481" s="2"/>
      <c r="DT5481" s="2"/>
      <c r="DU5481" s="2"/>
      <c r="DV5481" s="2"/>
      <c r="DW5481" s="2"/>
      <c r="DX5481" s="2"/>
      <c r="DY5481" s="2"/>
      <c r="DZ5481" s="2"/>
      <c r="EA5481" s="2"/>
      <c r="EB5481" s="2"/>
      <c r="EC5481" s="2"/>
      <c r="ED5481" s="2"/>
      <c r="EE5481" s="2"/>
      <c r="EF5481" s="2"/>
      <c r="EG5481" s="2"/>
      <c r="EH5481" s="2"/>
      <c r="EI5481" s="2"/>
      <c r="EJ5481" s="2"/>
      <c r="EK5481" s="2"/>
      <c r="EL5481" s="2"/>
      <c r="EM5481" s="2"/>
      <c r="EN5481" s="2"/>
      <c r="EO5481" s="2"/>
      <c r="EP5481" s="2"/>
      <c r="EQ5481" s="2"/>
      <c r="ER5481" s="2"/>
      <c r="ES5481" s="2"/>
      <c r="ET5481" s="2"/>
      <c r="EU5481" s="2"/>
      <c r="EV5481" s="2"/>
      <c r="EW5481" s="2"/>
      <c r="EX5481" s="2"/>
      <c r="EY5481" s="2"/>
      <c r="EZ5481" s="2"/>
      <c r="FA5481" s="2"/>
      <c r="FB5481" s="2"/>
      <c r="FC5481" s="2"/>
      <c r="FD5481" s="2"/>
      <c r="FE5481" s="2"/>
      <c r="FF5481" s="2"/>
      <c r="FG5481" s="2"/>
      <c r="FH5481" s="2"/>
      <c r="FI5481" s="2"/>
      <c r="FJ5481" s="2"/>
      <c r="FK5481" s="2"/>
      <c r="FL5481" s="2"/>
      <c r="FM5481" s="2"/>
      <c r="FN5481" s="2"/>
      <c r="FO5481" s="2"/>
      <c r="FP5481" s="2"/>
      <c r="FQ5481" s="2"/>
      <c r="FR5481" s="2"/>
      <c r="FS5481" s="2"/>
      <c r="FT5481" s="2"/>
      <c r="FU5481" s="2"/>
      <c r="FV5481" s="2"/>
      <c r="FW5481" s="2"/>
      <c r="FX5481" s="2"/>
      <c r="FY5481" s="2"/>
      <c r="FZ5481" s="2"/>
      <c r="GA5481" s="2"/>
      <c r="GB5481" s="2"/>
      <c r="GC5481" s="2"/>
      <c r="GD5481" s="2"/>
      <c r="GE5481" s="2"/>
      <c r="GF5481" s="2"/>
      <c r="GG5481" s="2"/>
      <c r="GH5481" s="2"/>
      <c r="GI5481" s="2"/>
      <c r="GJ5481" s="2"/>
      <c r="GK5481" s="2"/>
      <c r="GL5481" s="2"/>
      <c r="GM5481" s="2"/>
      <c r="GN5481" s="2"/>
      <c r="GO5481" s="2"/>
      <c r="GP5481" s="2"/>
      <c r="GQ5481" s="2"/>
      <c r="GR5481" s="2"/>
      <c r="GS5481" s="2"/>
      <c r="GT5481" s="2"/>
      <c r="GU5481" s="2"/>
      <c r="GV5481" s="2"/>
      <c r="GW5481" s="2"/>
      <c r="GX5481" s="2"/>
      <c r="GY5481" s="2"/>
      <c r="GZ5481" s="2"/>
      <c r="HA5481" s="2"/>
      <c r="HB5481" s="2"/>
      <c r="HC5481" s="2"/>
      <c r="HD5481" s="2"/>
      <c r="HE5481" s="2"/>
      <c r="HF5481" s="2"/>
      <c r="HG5481" s="2"/>
      <c r="HH5481" s="2"/>
      <c r="HI5481" s="2"/>
      <c r="HJ5481" s="2"/>
      <c r="HK5481" s="2"/>
      <c r="HL5481" s="2"/>
      <c r="HM5481" s="2"/>
      <c r="HN5481" s="2"/>
      <c r="HO5481" s="2"/>
      <c r="HP5481" s="2"/>
      <c r="HQ5481" s="2"/>
      <c r="HR5481" s="2"/>
      <c r="HS5481" s="2"/>
      <c r="HT5481" s="2"/>
      <c r="HU5481" s="2"/>
      <c r="HV5481" s="2"/>
      <c r="HW5481" s="2"/>
      <c r="HX5481" s="2"/>
      <c r="HY5481" s="2"/>
      <c r="HZ5481" s="2"/>
      <c r="IA5481" s="2"/>
      <c r="IB5481" s="2"/>
      <c r="IC5481" s="2"/>
      <c r="ID5481" s="2"/>
      <c r="IE5481" s="2"/>
      <c r="IF5481" s="2"/>
      <c r="IG5481" s="2"/>
      <c r="IH5481" s="2"/>
      <c r="II5481" s="2"/>
      <c r="IJ5481" s="2"/>
      <c r="IK5481" s="2"/>
      <c r="IL5481" s="2"/>
      <c r="IM5481" s="2"/>
      <c r="IN5481" s="2"/>
      <c r="IO5481" s="2"/>
      <c r="IP5481" s="2"/>
      <c r="IQ5481" s="2"/>
    </row>
    <row r="5482" spans="1:251" s="16" customFormat="1" ht="18.75" customHeight="1">
      <c r="A5482" s="8"/>
      <c r="B5482" s="25"/>
      <c r="C5482" s="125" t="s">
        <v>590</v>
      </c>
      <c r="D5482" s="126"/>
      <c r="E5482" s="126"/>
      <c r="F5482" s="126"/>
      <c r="G5482" s="126"/>
      <c r="H5482" s="126"/>
      <c r="I5482" s="126"/>
      <c r="J5482" s="126"/>
      <c r="K5482" s="126"/>
      <c r="L5482" s="126"/>
      <c r="M5482" s="126"/>
      <c r="N5482" s="126"/>
      <c r="O5482" s="126"/>
      <c r="P5482" s="126"/>
      <c r="Q5482" s="126"/>
      <c r="R5482" s="126"/>
      <c r="S5482" s="126"/>
      <c r="T5482" s="126"/>
      <c r="U5482" s="126"/>
      <c r="V5482" s="126"/>
      <c r="W5482" s="126"/>
      <c r="X5482" s="126"/>
      <c r="Y5482" s="126"/>
      <c r="Z5482" s="127"/>
      <c r="AA5482" s="106">
        <v>9641514</v>
      </c>
      <c r="AB5482" s="107"/>
      <c r="AC5482" s="107"/>
      <c r="AD5482" s="107"/>
      <c r="AE5482" s="107"/>
      <c r="AF5482" s="107"/>
      <c r="AG5482" s="107"/>
      <c r="AH5482" s="107"/>
      <c r="AI5482" s="108"/>
      <c r="AJ5482" s="106">
        <v>9891702</v>
      </c>
      <c r="AK5482" s="107"/>
      <c r="AL5482" s="107"/>
      <c r="AM5482" s="107"/>
      <c r="AN5482" s="107"/>
      <c r="AO5482" s="107"/>
      <c r="AP5482" s="107"/>
      <c r="AQ5482" s="107"/>
      <c r="AR5482" s="108"/>
      <c r="AS5482" s="109"/>
      <c r="AT5482" s="110"/>
      <c r="AU5482" s="110"/>
      <c r="AV5482" s="110"/>
      <c r="AW5482" s="110"/>
      <c r="AX5482" s="111"/>
      <c r="AY5482" s="2"/>
      <c r="AZ5482" s="2"/>
      <c r="BA5482" s="2"/>
      <c r="BB5482" s="2"/>
      <c r="BC5482" s="2"/>
      <c r="BD5482" s="2"/>
      <c r="BE5482" s="2"/>
      <c r="BF5482" s="2"/>
      <c r="BG5482" s="2"/>
      <c r="BH5482" s="2"/>
      <c r="BI5482" s="2"/>
      <c r="BJ5482" s="2"/>
      <c r="BK5482" s="2"/>
      <c r="BL5482" s="2"/>
      <c r="BM5482" s="2"/>
      <c r="BN5482" s="2"/>
      <c r="BO5482" s="2"/>
      <c r="BP5482" s="2"/>
      <c r="BQ5482" s="2"/>
      <c r="BR5482" s="2"/>
      <c r="BS5482" s="2"/>
      <c r="BT5482" s="2"/>
      <c r="BU5482" s="2"/>
      <c r="BV5482" s="2"/>
      <c r="BW5482" s="2"/>
      <c r="BX5482" s="2"/>
      <c r="BY5482" s="2"/>
      <c r="BZ5482" s="2"/>
      <c r="CA5482" s="2"/>
      <c r="CB5482" s="2"/>
      <c r="CC5482" s="2"/>
      <c r="CD5482" s="2"/>
      <c r="CE5482" s="2"/>
      <c r="CF5482" s="2"/>
      <c r="CG5482" s="2"/>
      <c r="CH5482" s="2"/>
      <c r="CI5482" s="2"/>
      <c r="CJ5482" s="2"/>
      <c r="CK5482" s="2"/>
      <c r="CL5482" s="2"/>
      <c r="CM5482" s="2"/>
      <c r="CN5482" s="2"/>
      <c r="CO5482" s="2"/>
      <c r="CP5482" s="2"/>
      <c r="CQ5482" s="2"/>
      <c r="CR5482" s="2"/>
      <c r="CS5482" s="2"/>
      <c r="CT5482" s="2"/>
      <c r="CU5482" s="2"/>
      <c r="CV5482" s="2"/>
      <c r="CW5482" s="2"/>
      <c r="CX5482" s="2"/>
      <c r="CY5482" s="2"/>
      <c r="CZ5482" s="2"/>
      <c r="DA5482" s="2"/>
      <c r="DB5482" s="2"/>
      <c r="DC5482" s="2"/>
      <c r="DD5482" s="2"/>
      <c r="DE5482" s="2"/>
      <c r="DF5482" s="2"/>
      <c r="DG5482" s="2"/>
      <c r="DH5482" s="2"/>
      <c r="DI5482" s="2"/>
      <c r="DJ5482" s="2"/>
      <c r="DK5482" s="2"/>
      <c r="DL5482" s="2"/>
      <c r="DM5482" s="2"/>
      <c r="DN5482" s="2"/>
      <c r="DO5482" s="2"/>
      <c r="DP5482" s="2"/>
      <c r="DQ5482" s="2"/>
      <c r="DR5482" s="2"/>
      <c r="DS5482" s="2"/>
      <c r="DT5482" s="2"/>
      <c r="DU5482" s="2"/>
      <c r="DV5482" s="2"/>
      <c r="DW5482" s="2"/>
      <c r="DX5482" s="2"/>
      <c r="DY5482" s="2"/>
      <c r="DZ5482" s="2"/>
      <c r="EA5482" s="2"/>
      <c r="EB5482" s="2"/>
      <c r="EC5482" s="2"/>
      <c r="ED5482" s="2"/>
      <c r="EE5482" s="2"/>
      <c r="EF5482" s="2"/>
      <c r="EG5482" s="2"/>
      <c r="EH5482" s="2"/>
      <c r="EI5482" s="2"/>
      <c r="EJ5482" s="2"/>
      <c r="EK5482" s="2"/>
      <c r="EL5482" s="2"/>
      <c r="EM5482" s="2"/>
      <c r="EN5482" s="2"/>
      <c r="EO5482" s="2"/>
      <c r="EP5482" s="2"/>
      <c r="EQ5482" s="2"/>
      <c r="ER5482" s="2"/>
      <c r="ES5482" s="2"/>
      <c r="ET5482" s="2"/>
      <c r="EU5482" s="2"/>
      <c r="EV5482" s="2"/>
      <c r="EW5482" s="2"/>
      <c r="EX5482" s="2"/>
      <c r="EY5482" s="2"/>
      <c r="EZ5482" s="2"/>
      <c r="FA5482" s="2"/>
      <c r="FB5482" s="2"/>
      <c r="FC5482" s="2"/>
      <c r="FD5482" s="2"/>
      <c r="FE5482" s="2"/>
      <c r="FF5482" s="2"/>
      <c r="FG5482" s="2"/>
      <c r="FH5482" s="2"/>
      <c r="FI5482" s="2"/>
      <c r="FJ5482" s="2"/>
      <c r="FK5482" s="2"/>
      <c r="FL5482" s="2"/>
      <c r="FM5482" s="2"/>
      <c r="FN5482" s="2"/>
      <c r="FO5482" s="2"/>
      <c r="FP5482" s="2"/>
      <c r="FQ5482" s="2"/>
      <c r="FR5482" s="2"/>
      <c r="FS5482" s="2"/>
      <c r="FT5482" s="2"/>
      <c r="FU5482" s="2"/>
      <c r="FV5482" s="2"/>
      <c r="FW5482" s="2"/>
      <c r="FX5482" s="2"/>
      <c r="FY5482" s="2"/>
      <c r="FZ5482" s="2"/>
      <c r="GA5482" s="2"/>
      <c r="GB5482" s="2"/>
      <c r="GC5482" s="2"/>
      <c r="GD5482" s="2"/>
      <c r="GE5482" s="2"/>
      <c r="GF5482" s="2"/>
      <c r="GG5482" s="2"/>
      <c r="GH5482" s="2"/>
      <c r="GI5482" s="2"/>
      <c r="GJ5482" s="2"/>
      <c r="GK5482" s="2"/>
      <c r="GL5482" s="2"/>
      <c r="GM5482" s="2"/>
      <c r="GN5482" s="2"/>
      <c r="GO5482" s="2"/>
      <c r="GP5482" s="2"/>
      <c r="GQ5482" s="2"/>
      <c r="GR5482" s="2"/>
      <c r="GS5482" s="2"/>
      <c r="GT5482" s="2"/>
      <c r="GU5482" s="2"/>
      <c r="GV5482" s="2"/>
      <c r="GW5482" s="2"/>
      <c r="GX5482" s="2"/>
      <c r="GY5482" s="2"/>
      <c r="GZ5482" s="2"/>
      <c r="HA5482" s="2"/>
      <c r="HB5482" s="2"/>
      <c r="HC5482" s="2"/>
      <c r="HD5482" s="2"/>
      <c r="HE5482" s="2"/>
      <c r="HF5482" s="2"/>
      <c r="HG5482" s="2"/>
      <c r="HH5482" s="2"/>
      <c r="HI5482" s="2"/>
      <c r="HJ5482" s="2"/>
      <c r="HK5482" s="2"/>
      <c r="HL5482" s="2"/>
      <c r="HM5482" s="2"/>
      <c r="HN5482" s="2"/>
      <c r="HO5482" s="2"/>
      <c r="HP5482" s="2"/>
      <c r="HQ5482" s="2"/>
      <c r="HR5482" s="2"/>
      <c r="HS5482" s="2"/>
      <c r="HT5482" s="2"/>
      <c r="HU5482" s="2"/>
      <c r="HV5482" s="2"/>
      <c r="HW5482" s="2"/>
      <c r="HX5482" s="2"/>
      <c r="HY5482" s="2"/>
      <c r="HZ5482" s="2"/>
      <c r="IA5482" s="2"/>
      <c r="IB5482" s="2"/>
      <c r="IC5482" s="2"/>
      <c r="ID5482" s="2"/>
      <c r="IE5482" s="2"/>
      <c r="IF5482" s="2"/>
      <c r="IG5482" s="2"/>
      <c r="IH5482" s="2"/>
      <c r="II5482" s="2"/>
      <c r="IJ5482" s="2"/>
      <c r="IK5482" s="2"/>
      <c r="IL5482" s="2"/>
      <c r="IM5482" s="2"/>
      <c r="IN5482" s="2"/>
      <c r="IO5482" s="2"/>
      <c r="IP5482" s="2"/>
      <c r="IQ5482" s="2"/>
    </row>
    <row r="5483" spans="1:251" s="16" customFormat="1" ht="18.75" customHeight="1">
      <c r="A5483" s="8"/>
      <c r="B5483" s="25"/>
      <c r="C5483" s="125" t="s">
        <v>587</v>
      </c>
      <c r="D5483" s="126"/>
      <c r="E5483" s="126"/>
      <c r="F5483" s="126"/>
      <c r="G5483" s="126"/>
      <c r="H5483" s="126"/>
      <c r="I5483" s="126"/>
      <c r="J5483" s="126"/>
      <c r="K5483" s="126"/>
      <c r="L5483" s="126"/>
      <c r="M5483" s="126"/>
      <c r="N5483" s="126"/>
      <c r="O5483" s="126"/>
      <c r="P5483" s="126"/>
      <c r="Q5483" s="126"/>
      <c r="R5483" s="126"/>
      <c r="S5483" s="126"/>
      <c r="T5483" s="126"/>
      <c r="U5483" s="126"/>
      <c r="V5483" s="126"/>
      <c r="W5483" s="126"/>
      <c r="X5483" s="126"/>
      <c r="Y5483" s="126"/>
      <c r="Z5483" s="127"/>
      <c r="AA5483" s="106">
        <v>341146</v>
      </c>
      <c r="AB5483" s="107"/>
      <c r="AC5483" s="107"/>
      <c r="AD5483" s="107"/>
      <c r="AE5483" s="107"/>
      <c r="AF5483" s="107"/>
      <c r="AG5483" s="107"/>
      <c r="AH5483" s="107"/>
      <c r="AI5483" s="108"/>
      <c r="AJ5483" s="106">
        <v>368608</v>
      </c>
      <c r="AK5483" s="107"/>
      <c r="AL5483" s="107"/>
      <c r="AM5483" s="107"/>
      <c r="AN5483" s="107"/>
      <c r="AO5483" s="107"/>
      <c r="AP5483" s="107"/>
      <c r="AQ5483" s="107"/>
      <c r="AR5483" s="108"/>
      <c r="AS5483" s="109"/>
      <c r="AT5483" s="110"/>
      <c r="AU5483" s="110"/>
      <c r="AV5483" s="110"/>
      <c r="AW5483" s="110"/>
      <c r="AX5483" s="111"/>
      <c r="AY5483" s="2"/>
      <c r="AZ5483" s="2"/>
      <c r="BA5483" s="2"/>
      <c r="BB5483" s="2"/>
      <c r="BC5483" s="2"/>
      <c r="BD5483" s="2"/>
      <c r="BE5483" s="2"/>
      <c r="BF5483" s="2"/>
      <c r="BG5483" s="2"/>
      <c r="BH5483" s="2"/>
      <c r="BI5483" s="2"/>
      <c r="BJ5483" s="2"/>
      <c r="BK5483" s="2"/>
      <c r="BL5483" s="2"/>
      <c r="BM5483" s="2"/>
      <c r="BN5483" s="2"/>
      <c r="BO5483" s="2"/>
      <c r="BP5483" s="2"/>
      <c r="BQ5483" s="2"/>
      <c r="BR5483" s="2"/>
      <c r="BS5483" s="2"/>
      <c r="BT5483" s="2"/>
      <c r="BU5483" s="2"/>
      <c r="BV5483" s="2"/>
      <c r="BW5483" s="2"/>
      <c r="BX5483" s="2"/>
      <c r="BY5483" s="2"/>
      <c r="BZ5483" s="2"/>
      <c r="CA5483" s="2"/>
      <c r="CB5483" s="2"/>
      <c r="CC5483" s="2"/>
      <c r="CD5483" s="2"/>
      <c r="CE5483" s="2"/>
      <c r="CF5483" s="2"/>
      <c r="CG5483" s="2"/>
      <c r="CH5483" s="2"/>
      <c r="CI5483" s="2"/>
      <c r="CJ5483" s="2"/>
      <c r="CK5483" s="2"/>
      <c r="CL5483" s="2"/>
      <c r="CM5483" s="2"/>
      <c r="CN5483" s="2"/>
      <c r="CO5483" s="2"/>
      <c r="CP5483" s="2"/>
      <c r="CQ5483" s="2"/>
      <c r="CR5483" s="2"/>
      <c r="CS5483" s="2"/>
      <c r="CT5483" s="2"/>
      <c r="CU5483" s="2"/>
      <c r="CV5483" s="2"/>
      <c r="CW5483" s="2"/>
      <c r="CX5483" s="2"/>
      <c r="CY5483" s="2"/>
      <c r="CZ5483" s="2"/>
      <c r="DA5483" s="2"/>
      <c r="DB5483" s="2"/>
      <c r="DC5483" s="2"/>
      <c r="DD5483" s="2"/>
      <c r="DE5483" s="2"/>
      <c r="DF5483" s="2"/>
      <c r="DG5483" s="2"/>
      <c r="DH5483" s="2"/>
      <c r="DI5483" s="2"/>
      <c r="DJ5483" s="2"/>
      <c r="DK5483" s="2"/>
      <c r="DL5483" s="2"/>
      <c r="DM5483" s="2"/>
      <c r="DN5483" s="2"/>
      <c r="DO5483" s="2"/>
      <c r="DP5483" s="2"/>
      <c r="DQ5483" s="2"/>
      <c r="DR5483" s="2"/>
      <c r="DS5483" s="2"/>
      <c r="DT5483" s="2"/>
      <c r="DU5483" s="2"/>
      <c r="DV5483" s="2"/>
      <c r="DW5483" s="2"/>
      <c r="DX5483" s="2"/>
      <c r="DY5483" s="2"/>
      <c r="DZ5483" s="2"/>
      <c r="EA5483" s="2"/>
      <c r="EB5483" s="2"/>
      <c r="EC5483" s="2"/>
      <c r="ED5483" s="2"/>
      <c r="EE5483" s="2"/>
      <c r="EF5483" s="2"/>
      <c r="EG5483" s="2"/>
      <c r="EH5483" s="2"/>
      <c r="EI5483" s="2"/>
      <c r="EJ5483" s="2"/>
      <c r="EK5483" s="2"/>
      <c r="EL5483" s="2"/>
      <c r="EM5483" s="2"/>
      <c r="EN5483" s="2"/>
      <c r="EO5483" s="2"/>
      <c r="EP5483" s="2"/>
      <c r="EQ5483" s="2"/>
      <c r="ER5483" s="2"/>
      <c r="ES5483" s="2"/>
      <c r="ET5483" s="2"/>
      <c r="EU5483" s="2"/>
      <c r="EV5483" s="2"/>
      <c r="EW5483" s="2"/>
      <c r="EX5483" s="2"/>
      <c r="EY5483" s="2"/>
      <c r="EZ5483" s="2"/>
      <c r="FA5483" s="2"/>
      <c r="FB5483" s="2"/>
      <c r="FC5483" s="2"/>
      <c r="FD5483" s="2"/>
      <c r="FE5483" s="2"/>
      <c r="FF5483" s="2"/>
      <c r="FG5483" s="2"/>
      <c r="FH5483" s="2"/>
      <c r="FI5483" s="2"/>
      <c r="FJ5483" s="2"/>
      <c r="FK5483" s="2"/>
      <c r="FL5483" s="2"/>
      <c r="FM5483" s="2"/>
      <c r="FN5483" s="2"/>
      <c r="FO5483" s="2"/>
      <c r="FP5483" s="2"/>
      <c r="FQ5483" s="2"/>
      <c r="FR5483" s="2"/>
      <c r="FS5483" s="2"/>
      <c r="FT5483" s="2"/>
      <c r="FU5483" s="2"/>
      <c r="FV5483" s="2"/>
      <c r="FW5483" s="2"/>
      <c r="FX5483" s="2"/>
      <c r="FY5483" s="2"/>
      <c r="FZ5483" s="2"/>
      <c r="GA5483" s="2"/>
      <c r="GB5483" s="2"/>
      <c r="GC5483" s="2"/>
      <c r="GD5483" s="2"/>
      <c r="GE5483" s="2"/>
      <c r="GF5483" s="2"/>
      <c r="GG5483" s="2"/>
      <c r="GH5483" s="2"/>
      <c r="GI5483" s="2"/>
      <c r="GJ5483" s="2"/>
      <c r="GK5483" s="2"/>
      <c r="GL5483" s="2"/>
      <c r="GM5483" s="2"/>
      <c r="GN5483" s="2"/>
      <c r="GO5483" s="2"/>
      <c r="GP5483" s="2"/>
      <c r="GQ5483" s="2"/>
      <c r="GR5483" s="2"/>
      <c r="GS5483" s="2"/>
      <c r="GT5483" s="2"/>
      <c r="GU5483" s="2"/>
      <c r="GV5483" s="2"/>
      <c r="GW5483" s="2"/>
      <c r="GX5483" s="2"/>
      <c r="GY5483" s="2"/>
      <c r="GZ5483" s="2"/>
      <c r="HA5483" s="2"/>
      <c r="HB5483" s="2"/>
      <c r="HC5483" s="2"/>
      <c r="HD5483" s="2"/>
      <c r="HE5483" s="2"/>
      <c r="HF5483" s="2"/>
      <c r="HG5483" s="2"/>
      <c r="HH5483" s="2"/>
      <c r="HI5483" s="2"/>
      <c r="HJ5483" s="2"/>
      <c r="HK5483" s="2"/>
      <c r="HL5483" s="2"/>
      <c r="HM5483" s="2"/>
      <c r="HN5483" s="2"/>
      <c r="HO5483" s="2"/>
      <c r="HP5483" s="2"/>
      <c r="HQ5483" s="2"/>
      <c r="HR5483" s="2"/>
      <c r="HS5483" s="2"/>
      <c r="HT5483" s="2"/>
      <c r="HU5483" s="2"/>
      <c r="HV5483" s="2"/>
      <c r="HW5483" s="2"/>
      <c r="HX5483" s="2"/>
      <c r="HY5483" s="2"/>
      <c r="HZ5483" s="2"/>
      <c r="IA5483" s="2"/>
      <c r="IB5483" s="2"/>
      <c r="IC5483" s="2"/>
      <c r="ID5483" s="2"/>
      <c r="IE5483" s="2"/>
      <c r="IF5483" s="2"/>
      <c r="IG5483" s="2"/>
      <c r="IH5483" s="2"/>
      <c r="II5483" s="2"/>
      <c r="IJ5483" s="2"/>
      <c r="IK5483" s="2"/>
      <c r="IL5483" s="2"/>
      <c r="IM5483" s="2"/>
      <c r="IN5483" s="2"/>
      <c r="IO5483" s="2"/>
      <c r="IP5483" s="2"/>
      <c r="IQ5483" s="2"/>
    </row>
    <row r="5484" spans="1:251" s="16" customFormat="1" ht="18.75" customHeight="1">
      <c r="A5484" s="8"/>
      <c r="B5484" s="25"/>
      <c r="C5484" s="125" t="s">
        <v>591</v>
      </c>
      <c r="D5484" s="126"/>
      <c r="E5484" s="126"/>
      <c r="F5484" s="126"/>
      <c r="G5484" s="126"/>
      <c r="H5484" s="126"/>
      <c r="I5484" s="126"/>
      <c r="J5484" s="126"/>
      <c r="K5484" s="126"/>
      <c r="L5484" s="126"/>
      <c r="M5484" s="126"/>
      <c r="N5484" s="126"/>
      <c r="O5484" s="126"/>
      <c r="P5484" s="126"/>
      <c r="Q5484" s="126"/>
      <c r="R5484" s="126"/>
      <c r="S5484" s="126"/>
      <c r="T5484" s="126"/>
      <c r="U5484" s="126"/>
      <c r="V5484" s="126"/>
      <c r="W5484" s="126"/>
      <c r="X5484" s="126"/>
      <c r="Y5484" s="126"/>
      <c r="Z5484" s="127"/>
      <c r="AA5484" s="106">
        <v>303017</v>
      </c>
      <c r="AB5484" s="107"/>
      <c r="AC5484" s="107"/>
      <c r="AD5484" s="107"/>
      <c r="AE5484" s="107"/>
      <c r="AF5484" s="107"/>
      <c r="AG5484" s="107"/>
      <c r="AH5484" s="107"/>
      <c r="AI5484" s="108"/>
      <c r="AJ5484" s="106">
        <v>348681</v>
      </c>
      <c r="AK5484" s="107"/>
      <c r="AL5484" s="107"/>
      <c r="AM5484" s="107"/>
      <c r="AN5484" s="107"/>
      <c r="AO5484" s="107"/>
      <c r="AP5484" s="107"/>
      <c r="AQ5484" s="107"/>
      <c r="AR5484" s="108"/>
      <c r="AS5484" s="109"/>
      <c r="AT5484" s="110"/>
      <c r="AU5484" s="110"/>
      <c r="AV5484" s="110"/>
      <c r="AW5484" s="110"/>
      <c r="AX5484" s="111"/>
      <c r="AY5484" s="2"/>
      <c r="AZ5484" s="2"/>
      <c r="BA5484" s="2"/>
      <c r="BB5484" s="2"/>
      <c r="BC5484" s="2"/>
      <c r="BD5484" s="2"/>
      <c r="BE5484" s="2"/>
      <c r="BF5484" s="2"/>
      <c r="BG5484" s="2"/>
      <c r="BH5484" s="2"/>
      <c r="BI5484" s="2"/>
      <c r="BJ5484" s="2"/>
      <c r="BK5484" s="2"/>
      <c r="BL5484" s="2"/>
      <c r="BM5484" s="2"/>
      <c r="BN5484" s="2"/>
      <c r="BO5484" s="2"/>
      <c r="BP5484" s="2"/>
      <c r="BQ5484" s="2"/>
      <c r="BR5484" s="2"/>
      <c r="BS5484" s="2"/>
      <c r="BT5484" s="2"/>
      <c r="BU5484" s="2"/>
      <c r="BV5484" s="2"/>
      <c r="BW5484" s="2"/>
      <c r="BX5484" s="2"/>
      <c r="BY5484" s="2"/>
      <c r="BZ5484" s="2"/>
      <c r="CA5484" s="2"/>
      <c r="CB5484" s="2"/>
      <c r="CC5484" s="2"/>
      <c r="CD5484" s="2"/>
      <c r="CE5484" s="2"/>
      <c r="CF5484" s="2"/>
      <c r="CG5484" s="2"/>
      <c r="CH5484" s="2"/>
      <c r="CI5484" s="2"/>
      <c r="CJ5484" s="2"/>
      <c r="CK5484" s="2"/>
      <c r="CL5484" s="2"/>
      <c r="CM5484" s="2"/>
      <c r="CN5484" s="2"/>
      <c r="CO5484" s="2"/>
      <c r="CP5484" s="2"/>
      <c r="CQ5484" s="2"/>
      <c r="CR5484" s="2"/>
      <c r="CS5484" s="2"/>
      <c r="CT5484" s="2"/>
      <c r="CU5484" s="2"/>
      <c r="CV5484" s="2"/>
      <c r="CW5484" s="2"/>
      <c r="CX5484" s="2"/>
      <c r="CY5484" s="2"/>
      <c r="CZ5484" s="2"/>
      <c r="DA5484" s="2"/>
      <c r="DB5484" s="2"/>
      <c r="DC5484" s="2"/>
      <c r="DD5484" s="2"/>
      <c r="DE5484" s="2"/>
      <c r="DF5484" s="2"/>
      <c r="DG5484" s="2"/>
      <c r="DH5484" s="2"/>
      <c r="DI5484" s="2"/>
      <c r="DJ5484" s="2"/>
      <c r="DK5484" s="2"/>
      <c r="DL5484" s="2"/>
      <c r="DM5484" s="2"/>
      <c r="DN5484" s="2"/>
      <c r="DO5484" s="2"/>
      <c r="DP5484" s="2"/>
      <c r="DQ5484" s="2"/>
      <c r="DR5484" s="2"/>
      <c r="DS5484" s="2"/>
      <c r="DT5484" s="2"/>
      <c r="DU5484" s="2"/>
      <c r="DV5484" s="2"/>
      <c r="DW5484" s="2"/>
      <c r="DX5484" s="2"/>
      <c r="DY5484" s="2"/>
      <c r="DZ5484" s="2"/>
      <c r="EA5484" s="2"/>
      <c r="EB5484" s="2"/>
      <c r="EC5484" s="2"/>
      <c r="ED5484" s="2"/>
      <c r="EE5484" s="2"/>
      <c r="EF5484" s="2"/>
      <c r="EG5484" s="2"/>
      <c r="EH5484" s="2"/>
      <c r="EI5484" s="2"/>
      <c r="EJ5484" s="2"/>
      <c r="EK5484" s="2"/>
      <c r="EL5484" s="2"/>
      <c r="EM5484" s="2"/>
      <c r="EN5484" s="2"/>
      <c r="EO5484" s="2"/>
      <c r="EP5484" s="2"/>
      <c r="EQ5484" s="2"/>
      <c r="ER5484" s="2"/>
      <c r="ES5484" s="2"/>
      <c r="ET5484" s="2"/>
      <c r="EU5484" s="2"/>
      <c r="EV5484" s="2"/>
      <c r="EW5484" s="2"/>
      <c r="EX5484" s="2"/>
      <c r="EY5484" s="2"/>
      <c r="EZ5484" s="2"/>
      <c r="FA5484" s="2"/>
      <c r="FB5484" s="2"/>
      <c r="FC5484" s="2"/>
      <c r="FD5484" s="2"/>
      <c r="FE5484" s="2"/>
      <c r="FF5484" s="2"/>
      <c r="FG5484" s="2"/>
      <c r="FH5484" s="2"/>
      <c r="FI5484" s="2"/>
      <c r="FJ5484" s="2"/>
      <c r="FK5484" s="2"/>
      <c r="FL5484" s="2"/>
      <c r="FM5484" s="2"/>
      <c r="FN5484" s="2"/>
      <c r="FO5484" s="2"/>
      <c r="FP5484" s="2"/>
      <c r="FQ5484" s="2"/>
      <c r="FR5484" s="2"/>
      <c r="FS5484" s="2"/>
      <c r="FT5484" s="2"/>
      <c r="FU5484" s="2"/>
      <c r="FV5484" s="2"/>
      <c r="FW5484" s="2"/>
      <c r="FX5484" s="2"/>
      <c r="FY5484" s="2"/>
      <c r="FZ5484" s="2"/>
      <c r="GA5484" s="2"/>
      <c r="GB5484" s="2"/>
      <c r="GC5484" s="2"/>
      <c r="GD5484" s="2"/>
      <c r="GE5484" s="2"/>
      <c r="GF5484" s="2"/>
      <c r="GG5484" s="2"/>
      <c r="GH5484" s="2"/>
      <c r="GI5484" s="2"/>
      <c r="GJ5484" s="2"/>
      <c r="GK5484" s="2"/>
      <c r="GL5484" s="2"/>
      <c r="GM5484" s="2"/>
      <c r="GN5484" s="2"/>
      <c r="GO5484" s="2"/>
      <c r="GP5484" s="2"/>
      <c r="GQ5484" s="2"/>
      <c r="GR5484" s="2"/>
      <c r="GS5484" s="2"/>
      <c r="GT5484" s="2"/>
      <c r="GU5484" s="2"/>
      <c r="GV5484" s="2"/>
      <c r="GW5484" s="2"/>
      <c r="GX5484" s="2"/>
      <c r="GY5484" s="2"/>
      <c r="GZ5484" s="2"/>
      <c r="HA5484" s="2"/>
      <c r="HB5484" s="2"/>
      <c r="HC5484" s="2"/>
      <c r="HD5484" s="2"/>
      <c r="HE5484" s="2"/>
      <c r="HF5484" s="2"/>
      <c r="HG5484" s="2"/>
      <c r="HH5484" s="2"/>
      <c r="HI5484" s="2"/>
      <c r="HJ5484" s="2"/>
      <c r="HK5484" s="2"/>
      <c r="HL5484" s="2"/>
      <c r="HM5484" s="2"/>
      <c r="HN5484" s="2"/>
      <c r="HO5484" s="2"/>
      <c r="HP5484" s="2"/>
      <c r="HQ5484" s="2"/>
      <c r="HR5484" s="2"/>
      <c r="HS5484" s="2"/>
      <c r="HT5484" s="2"/>
      <c r="HU5484" s="2"/>
      <c r="HV5484" s="2"/>
      <c r="HW5484" s="2"/>
      <c r="HX5484" s="2"/>
      <c r="HY5484" s="2"/>
      <c r="HZ5484" s="2"/>
      <c r="IA5484" s="2"/>
      <c r="IB5484" s="2"/>
      <c r="IC5484" s="2"/>
      <c r="ID5484" s="2"/>
      <c r="IE5484" s="2"/>
      <c r="IF5484" s="2"/>
      <c r="IG5484" s="2"/>
      <c r="IH5484" s="2"/>
      <c r="II5484" s="2"/>
      <c r="IJ5484" s="2"/>
      <c r="IK5484" s="2"/>
      <c r="IL5484" s="2"/>
      <c r="IM5484" s="2"/>
      <c r="IN5484" s="2"/>
      <c r="IO5484" s="2"/>
      <c r="IP5484" s="2"/>
      <c r="IQ5484" s="2"/>
    </row>
    <row r="5485" spans="1:251" s="16" customFormat="1" ht="18.75" customHeight="1">
      <c r="A5485" s="8"/>
      <c r="B5485" s="25"/>
      <c r="C5485" s="125" t="s">
        <v>592</v>
      </c>
      <c r="D5485" s="126"/>
      <c r="E5485" s="126"/>
      <c r="F5485" s="126"/>
      <c r="G5485" s="126"/>
      <c r="H5485" s="126"/>
      <c r="I5485" s="126"/>
      <c r="J5485" s="126"/>
      <c r="K5485" s="126"/>
      <c r="L5485" s="126"/>
      <c r="M5485" s="126"/>
      <c r="N5485" s="126"/>
      <c r="O5485" s="126"/>
      <c r="P5485" s="126"/>
      <c r="Q5485" s="126"/>
      <c r="R5485" s="126"/>
      <c r="S5485" s="126"/>
      <c r="T5485" s="126"/>
      <c r="U5485" s="126"/>
      <c r="V5485" s="126"/>
      <c r="W5485" s="126"/>
      <c r="X5485" s="126"/>
      <c r="Y5485" s="126"/>
      <c r="Z5485" s="127"/>
      <c r="AA5485" s="106">
        <v>0</v>
      </c>
      <c r="AB5485" s="107"/>
      <c r="AC5485" s="107"/>
      <c r="AD5485" s="107"/>
      <c r="AE5485" s="107"/>
      <c r="AF5485" s="107"/>
      <c r="AG5485" s="107"/>
      <c r="AH5485" s="107"/>
      <c r="AI5485" s="108"/>
      <c r="AJ5485" s="106">
        <v>6909</v>
      </c>
      <c r="AK5485" s="107"/>
      <c r="AL5485" s="107"/>
      <c r="AM5485" s="107"/>
      <c r="AN5485" s="107"/>
      <c r="AO5485" s="107"/>
      <c r="AP5485" s="107"/>
      <c r="AQ5485" s="107"/>
      <c r="AR5485" s="108"/>
      <c r="AS5485" s="109"/>
      <c r="AT5485" s="110"/>
      <c r="AU5485" s="110"/>
      <c r="AV5485" s="110"/>
      <c r="AW5485" s="110"/>
      <c r="AX5485" s="111"/>
      <c r="AY5485" s="2"/>
      <c r="AZ5485" s="2"/>
      <c r="BA5485" s="2"/>
      <c r="BB5485" s="2"/>
      <c r="BC5485" s="2"/>
      <c r="BD5485" s="2"/>
      <c r="BE5485" s="2"/>
      <c r="BF5485" s="2"/>
      <c r="BG5485" s="2"/>
      <c r="BH5485" s="2"/>
      <c r="BI5485" s="2"/>
      <c r="BJ5485" s="2"/>
      <c r="BK5485" s="2"/>
      <c r="BL5485" s="2"/>
      <c r="BM5485" s="2"/>
      <c r="BN5485" s="2"/>
      <c r="BO5485" s="2"/>
      <c r="BP5485" s="2"/>
      <c r="BQ5485" s="2"/>
      <c r="BR5485" s="2"/>
      <c r="BS5485" s="2"/>
      <c r="BT5485" s="2"/>
      <c r="BU5485" s="2"/>
      <c r="BV5485" s="2"/>
      <c r="BW5485" s="2"/>
      <c r="BX5485" s="2"/>
      <c r="BY5485" s="2"/>
      <c r="BZ5485" s="2"/>
      <c r="CA5485" s="2"/>
      <c r="CB5485" s="2"/>
      <c r="CC5485" s="2"/>
      <c r="CD5485" s="2"/>
      <c r="CE5485" s="2"/>
      <c r="CF5485" s="2"/>
      <c r="CG5485" s="2"/>
      <c r="CH5485" s="2"/>
      <c r="CI5485" s="2"/>
      <c r="CJ5485" s="2"/>
      <c r="CK5485" s="2"/>
      <c r="CL5485" s="2"/>
      <c r="CM5485" s="2"/>
      <c r="CN5485" s="2"/>
      <c r="CO5485" s="2"/>
      <c r="CP5485" s="2"/>
      <c r="CQ5485" s="2"/>
      <c r="CR5485" s="2"/>
      <c r="CS5485" s="2"/>
      <c r="CT5485" s="2"/>
      <c r="CU5485" s="2"/>
      <c r="CV5485" s="2"/>
      <c r="CW5485" s="2"/>
      <c r="CX5485" s="2"/>
      <c r="CY5485" s="2"/>
      <c r="CZ5485" s="2"/>
      <c r="DA5485" s="2"/>
      <c r="DB5485" s="2"/>
      <c r="DC5485" s="2"/>
      <c r="DD5485" s="2"/>
      <c r="DE5485" s="2"/>
      <c r="DF5485" s="2"/>
      <c r="DG5485" s="2"/>
      <c r="DH5485" s="2"/>
      <c r="DI5485" s="2"/>
      <c r="DJ5485" s="2"/>
      <c r="DK5485" s="2"/>
      <c r="DL5485" s="2"/>
      <c r="DM5485" s="2"/>
      <c r="DN5485" s="2"/>
      <c r="DO5485" s="2"/>
      <c r="DP5485" s="2"/>
      <c r="DQ5485" s="2"/>
      <c r="DR5485" s="2"/>
      <c r="DS5485" s="2"/>
      <c r="DT5485" s="2"/>
      <c r="DU5485" s="2"/>
      <c r="DV5485" s="2"/>
      <c r="DW5485" s="2"/>
      <c r="DX5485" s="2"/>
      <c r="DY5485" s="2"/>
      <c r="DZ5485" s="2"/>
      <c r="EA5485" s="2"/>
      <c r="EB5485" s="2"/>
      <c r="EC5485" s="2"/>
      <c r="ED5485" s="2"/>
      <c r="EE5485" s="2"/>
      <c r="EF5485" s="2"/>
      <c r="EG5485" s="2"/>
      <c r="EH5485" s="2"/>
      <c r="EI5485" s="2"/>
      <c r="EJ5485" s="2"/>
      <c r="EK5485" s="2"/>
      <c r="EL5485" s="2"/>
      <c r="EM5485" s="2"/>
      <c r="EN5485" s="2"/>
      <c r="EO5485" s="2"/>
      <c r="EP5485" s="2"/>
      <c r="EQ5485" s="2"/>
      <c r="ER5485" s="2"/>
      <c r="ES5485" s="2"/>
      <c r="ET5485" s="2"/>
      <c r="EU5485" s="2"/>
      <c r="EV5485" s="2"/>
      <c r="EW5485" s="2"/>
      <c r="EX5485" s="2"/>
      <c r="EY5485" s="2"/>
      <c r="EZ5485" s="2"/>
      <c r="FA5485" s="2"/>
      <c r="FB5485" s="2"/>
      <c r="FC5485" s="2"/>
      <c r="FD5485" s="2"/>
      <c r="FE5485" s="2"/>
      <c r="FF5485" s="2"/>
      <c r="FG5485" s="2"/>
      <c r="FH5485" s="2"/>
      <c r="FI5485" s="2"/>
      <c r="FJ5485" s="2"/>
      <c r="FK5485" s="2"/>
      <c r="FL5485" s="2"/>
      <c r="FM5485" s="2"/>
      <c r="FN5485" s="2"/>
      <c r="FO5485" s="2"/>
      <c r="FP5485" s="2"/>
      <c r="FQ5485" s="2"/>
      <c r="FR5485" s="2"/>
      <c r="FS5485" s="2"/>
      <c r="FT5485" s="2"/>
      <c r="FU5485" s="2"/>
      <c r="FV5485" s="2"/>
      <c r="FW5485" s="2"/>
      <c r="FX5485" s="2"/>
      <c r="FY5485" s="2"/>
      <c r="FZ5485" s="2"/>
      <c r="GA5485" s="2"/>
      <c r="GB5485" s="2"/>
      <c r="GC5485" s="2"/>
      <c r="GD5485" s="2"/>
      <c r="GE5485" s="2"/>
      <c r="GF5485" s="2"/>
      <c r="GG5485" s="2"/>
      <c r="GH5485" s="2"/>
      <c r="GI5485" s="2"/>
      <c r="GJ5485" s="2"/>
      <c r="GK5485" s="2"/>
      <c r="GL5485" s="2"/>
      <c r="GM5485" s="2"/>
      <c r="GN5485" s="2"/>
      <c r="GO5485" s="2"/>
      <c r="GP5485" s="2"/>
      <c r="GQ5485" s="2"/>
      <c r="GR5485" s="2"/>
      <c r="GS5485" s="2"/>
      <c r="GT5485" s="2"/>
      <c r="GU5485" s="2"/>
      <c r="GV5485" s="2"/>
      <c r="GW5485" s="2"/>
      <c r="GX5485" s="2"/>
      <c r="GY5485" s="2"/>
      <c r="GZ5485" s="2"/>
      <c r="HA5485" s="2"/>
      <c r="HB5485" s="2"/>
      <c r="HC5485" s="2"/>
      <c r="HD5485" s="2"/>
      <c r="HE5485" s="2"/>
      <c r="HF5485" s="2"/>
      <c r="HG5485" s="2"/>
      <c r="HH5485" s="2"/>
      <c r="HI5485" s="2"/>
      <c r="HJ5485" s="2"/>
      <c r="HK5485" s="2"/>
      <c r="HL5485" s="2"/>
      <c r="HM5485" s="2"/>
      <c r="HN5485" s="2"/>
      <c r="HO5485" s="2"/>
      <c r="HP5485" s="2"/>
      <c r="HQ5485" s="2"/>
      <c r="HR5485" s="2"/>
      <c r="HS5485" s="2"/>
      <c r="HT5485" s="2"/>
      <c r="HU5485" s="2"/>
      <c r="HV5485" s="2"/>
      <c r="HW5485" s="2"/>
      <c r="HX5485" s="2"/>
      <c r="HY5485" s="2"/>
      <c r="HZ5485" s="2"/>
      <c r="IA5485" s="2"/>
      <c r="IB5485" s="2"/>
      <c r="IC5485" s="2"/>
      <c r="ID5485" s="2"/>
      <c r="IE5485" s="2"/>
      <c r="IF5485" s="2"/>
      <c r="IG5485" s="2"/>
      <c r="IH5485" s="2"/>
      <c r="II5485" s="2"/>
      <c r="IJ5485" s="2"/>
      <c r="IK5485" s="2"/>
      <c r="IL5485" s="2"/>
      <c r="IM5485" s="2"/>
      <c r="IN5485" s="2"/>
      <c r="IO5485" s="2"/>
      <c r="IP5485" s="2"/>
      <c r="IQ5485" s="2"/>
    </row>
    <row r="5486" spans="1:251" s="16" customFormat="1" ht="18.75" customHeight="1">
      <c r="A5486" s="8"/>
      <c r="B5486" s="25"/>
      <c r="C5486" s="125" t="s">
        <v>593</v>
      </c>
      <c r="D5486" s="126"/>
      <c r="E5486" s="126"/>
      <c r="F5486" s="126"/>
      <c r="G5486" s="126"/>
      <c r="H5486" s="126"/>
      <c r="I5486" s="126"/>
      <c r="J5486" s="126"/>
      <c r="K5486" s="126"/>
      <c r="L5486" s="126"/>
      <c r="M5486" s="126"/>
      <c r="N5486" s="126"/>
      <c r="O5486" s="126"/>
      <c r="P5486" s="126"/>
      <c r="Q5486" s="126"/>
      <c r="R5486" s="126"/>
      <c r="S5486" s="126"/>
      <c r="T5486" s="126"/>
      <c r="U5486" s="126"/>
      <c r="V5486" s="126"/>
      <c r="W5486" s="126"/>
      <c r="X5486" s="126"/>
      <c r="Y5486" s="126"/>
      <c r="Z5486" s="127"/>
      <c r="AA5486" s="106">
        <v>1284</v>
      </c>
      <c r="AB5486" s="107"/>
      <c r="AC5486" s="107"/>
      <c r="AD5486" s="107"/>
      <c r="AE5486" s="107"/>
      <c r="AF5486" s="107"/>
      <c r="AG5486" s="107"/>
      <c r="AH5486" s="107"/>
      <c r="AI5486" s="108"/>
      <c r="AJ5486" s="106">
        <v>417</v>
      </c>
      <c r="AK5486" s="107"/>
      <c r="AL5486" s="107"/>
      <c r="AM5486" s="107"/>
      <c r="AN5486" s="107"/>
      <c r="AO5486" s="107"/>
      <c r="AP5486" s="107"/>
      <c r="AQ5486" s="107"/>
      <c r="AR5486" s="108"/>
      <c r="AS5486" s="109"/>
      <c r="AT5486" s="110"/>
      <c r="AU5486" s="110"/>
      <c r="AV5486" s="110"/>
      <c r="AW5486" s="110"/>
      <c r="AX5486" s="111"/>
      <c r="AY5486" s="2"/>
      <c r="AZ5486" s="2"/>
      <c r="BA5486" s="2"/>
      <c r="BB5486" s="2"/>
      <c r="BC5486" s="2"/>
      <c r="BD5486" s="2"/>
      <c r="BE5486" s="2"/>
      <c r="BF5486" s="2"/>
      <c r="BG5486" s="2"/>
      <c r="BH5486" s="2"/>
      <c r="BI5486" s="2"/>
      <c r="BJ5486" s="2"/>
      <c r="BK5486" s="2"/>
      <c r="BL5486" s="2"/>
      <c r="BM5486" s="2"/>
      <c r="BN5486" s="2"/>
      <c r="BO5486" s="2"/>
      <c r="BP5486" s="2"/>
      <c r="BQ5486" s="2"/>
      <c r="BR5486" s="2"/>
      <c r="BS5486" s="2"/>
      <c r="BT5486" s="2"/>
      <c r="BU5486" s="2"/>
      <c r="BV5486" s="2"/>
      <c r="BW5486" s="2"/>
      <c r="BX5486" s="2"/>
      <c r="BY5486" s="2"/>
      <c r="BZ5486" s="2"/>
      <c r="CA5486" s="2"/>
      <c r="CB5486" s="2"/>
      <c r="CC5486" s="2"/>
      <c r="CD5486" s="2"/>
      <c r="CE5486" s="2"/>
      <c r="CF5486" s="2"/>
      <c r="CG5486" s="2"/>
      <c r="CH5486" s="2"/>
      <c r="CI5486" s="2"/>
      <c r="CJ5486" s="2"/>
      <c r="CK5486" s="2"/>
      <c r="CL5486" s="2"/>
      <c r="CM5486" s="2"/>
      <c r="CN5486" s="2"/>
      <c r="CO5486" s="2"/>
      <c r="CP5486" s="2"/>
      <c r="CQ5486" s="2"/>
      <c r="CR5486" s="2"/>
      <c r="CS5486" s="2"/>
      <c r="CT5486" s="2"/>
      <c r="CU5486" s="2"/>
      <c r="CV5486" s="2"/>
      <c r="CW5486" s="2"/>
      <c r="CX5486" s="2"/>
      <c r="CY5486" s="2"/>
      <c r="CZ5486" s="2"/>
      <c r="DA5486" s="2"/>
      <c r="DB5486" s="2"/>
      <c r="DC5486" s="2"/>
      <c r="DD5486" s="2"/>
      <c r="DE5486" s="2"/>
      <c r="DF5486" s="2"/>
      <c r="DG5486" s="2"/>
      <c r="DH5486" s="2"/>
      <c r="DI5486" s="2"/>
      <c r="DJ5486" s="2"/>
      <c r="DK5486" s="2"/>
      <c r="DL5486" s="2"/>
      <c r="DM5486" s="2"/>
      <c r="DN5486" s="2"/>
      <c r="DO5486" s="2"/>
      <c r="DP5486" s="2"/>
      <c r="DQ5486" s="2"/>
      <c r="DR5486" s="2"/>
      <c r="DS5486" s="2"/>
      <c r="DT5486" s="2"/>
      <c r="DU5486" s="2"/>
      <c r="DV5486" s="2"/>
      <c r="DW5486" s="2"/>
      <c r="DX5486" s="2"/>
      <c r="DY5486" s="2"/>
      <c r="DZ5486" s="2"/>
      <c r="EA5486" s="2"/>
      <c r="EB5486" s="2"/>
      <c r="EC5486" s="2"/>
      <c r="ED5486" s="2"/>
      <c r="EE5486" s="2"/>
      <c r="EF5486" s="2"/>
      <c r="EG5486" s="2"/>
      <c r="EH5486" s="2"/>
      <c r="EI5486" s="2"/>
      <c r="EJ5486" s="2"/>
      <c r="EK5486" s="2"/>
      <c r="EL5486" s="2"/>
      <c r="EM5486" s="2"/>
      <c r="EN5486" s="2"/>
      <c r="EO5486" s="2"/>
      <c r="EP5486" s="2"/>
      <c r="EQ5486" s="2"/>
      <c r="ER5486" s="2"/>
      <c r="ES5486" s="2"/>
      <c r="ET5486" s="2"/>
      <c r="EU5486" s="2"/>
      <c r="EV5486" s="2"/>
      <c r="EW5486" s="2"/>
      <c r="EX5486" s="2"/>
      <c r="EY5486" s="2"/>
      <c r="EZ5486" s="2"/>
      <c r="FA5486" s="2"/>
      <c r="FB5486" s="2"/>
      <c r="FC5486" s="2"/>
      <c r="FD5486" s="2"/>
      <c r="FE5486" s="2"/>
      <c r="FF5486" s="2"/>
      <c r="FG5486" s="2"/>
      <c r="FH5486" s="2"/>
      <c r="FI5486" s="2"/>
      <c r="FJ5486" s="2"/>
      <c r="FK5486" s="2"/>
      <c r="FL5486" s="2"/>
      <c r="FM5486" s="2"/>
      <c r="FN5486" s="2"/>
      <c r="FO5486" s="2"/>
      <c r="FP5486" s="2"/>
      <c r="FQ5486" s="2"/>
      <c r="FR5486" s="2"/>
      <c r="FS5486" s="2"/>
      <c r="FT5486" s="2"/>
      <c r="FU5486" s="2"/>
      <c r="FV5486" s="2"/>
      <c r="FW5486" s="2"/>
      <c r="FX5486" s="2"/>
      <c r="FY5486" s="2"/>
      <c r="FZ5486" s="2"/>
      <c r="GA5486" s="2"/>
      <c r="GB5486" s="2"/>
      <c r="GC5486" s="2"/>
      <c r="GD5486" s="2"/>
      <c r="GE5486" s="2"/>
      <c r="GF5486" s="2"/>
      <c r="GG5486" s="2"/>
      <c r="GH5486" s="2"/>
      <c r="GI5486" s="2"/>
      <c r="GJ5486" s="2"/>
      <c r="GK5486" s="2"/>
      <c r="GL5486" s="2"/>
      <c r="GM5486" s="2"/>
      <c r="GN5486" s="2"/>
      <c r="GO5486" s="2"/>
      <c r="GP5486" s="2"/>
      <c r="GQ5486" s="2"/>
      <c r="GR5486" s="2"/>
      <c r="GS5486" s="2"/>
      <c r="GT5486" s="2"/>
      <c r="GU5486" s="2"/>
      <c r="GV5486" s="2"/>
      <c r="GW5486" s="2"/>
      <c r="GX5486" s="2"/>
      <c r="GY5486" s="2"/>
      <c r="GZ5486" s="2"/>
      <c r="HA5486" s="2"/>
      <c r="HB5486" s="2"/>
      <c r="HC5486" s="2"/>
      <c r="HD5486" s="2"/>
      <c r="HE5486" s="2"/>
      <c r="HF5486" s="2"/>
      <c r="HG5486" s="2"/>
      <c r="HH5486" s="2"/>
      <c r="HI5486" s="2"/>
      <c r="HJ5486" s="2"/>
      <c r="HK5486" s="2"/>
      <c r="HL5486" s="2"/>
      <c r="HM5486" s="2"/>
      <c r="HN5486" s="2"/>
      <c r="HO5486" s="2"/>
      <c r="HP5486" s="2"/>
      <c r="HQ5486" s="2"/>
      <c r="HR5486" s="2"/>
      <c r="HS5486" s="2"/>
      <c r="HT5486" s="2"/>
      <c r="HU5486" s="2"/>
      <c r="HV5486" s="2"/>
      <c r="HW5486" s="2"/>
      <c r="HX5486" s="2"/>
      <c r="HY5486" s="2"/>
      <c r="HZ5486" s="2"/>
      <c r="IA5486" s="2"/>
      <c r="IB5486" s="2"/>
      <c r="IC5486" s="2"/>
      <c r="ID5486" s="2"/>
      <c r="IE5486" s="2"/>
      <c r="IF5486" s="2"/>
      <c r="IG5486" s="2"/>
      <c r="IH5486" s="2"/>
      <c r="II5486" s="2"/>
      <c r="IJ5486" s="2"/>
      <c r="IK5486" s="2"/>
      <c r="IL5486" s="2"/>
      <c r="IM5486" s="2"/>
      <c r="IN5486" s="2"/>
      <c r="IO5486" s="2"/>
      <c r="IP5486" s="2"/>
      <c r="IQ5486" s="2"/>
    </row>
    <row r="5487" spans="1:251" s="16" customFormat="1" ht="18.75" customHeight="1" thickBot="1">
      <c r="A5487" s="17"/>
      <c r="B5487" s="136" t="s">
        <v>13</v>
      </c>
      <c r="C5487" s="137"/>
      <c r="D5487" s="137"/>
      <c r="E5487" s="137"/>
      <c r="F5487" s="137"/>
      <c r="G5487" s="137"/>
      <c r="H5487" s="137"/>
      <c r="I5487" s="137"/>
      <c r="J5487" s="137"/>
      <c r="K5487" s="137"/>
      <c r="L5487" s="137"/>
      <c r="M5487" s="137"/>
      <c r="N5487" s="137"/>
      <c r="O5487" s="137"/>
      <c r="P5487" s="137"/>
      <c r="Q5487" s="137"/>
      <c r="R5487" s="137"/>
      <c r="S5487" s="137"/>
      <c r="T5487" s="137"/>
      <c r="U5487" s="137"/>
      <c r="V5487" s="137"/>
      <c r="W5487" s="137"/>
      <c r="X5487" s="137"/>
      <c r="Y5487" s="137"/>
      <c r="Z5487" s="138"/>
      <c r="AA5487" s="115">
        <f>SUM($AA$5482:$AA$5486)</f>
        <v>10286961</v>
      </c>
      <c r="AB5487" s="116"/>
      <c r="AC5487" s="116"/>
      <c r="AD5487" s="116"/>
      <c r="AE5487" s="116"/>
      <c r="AF5487" s="116"/>
      <c r="AG5487" s="116"/>
      <c r="AH5487" s="116"/>
      <c r="AI5487" s="117"/>
      <c r="AJ5487" s="115">
        <f>SUM($AJ$5482:$AJ$5486)</f>
        <v>10616317</v>
      </c>
      <c r="AK5487" s="116"/>
      <c r="AL5487" s="116"/>
      <c r="AM5487" s="116"/>
      <c r="AN5487" s="116"/>
      <c r="AO5487" s="116"/>
      <c r="AP5487" s="116"/>
      <c r="AQ5487" s="116"/>
      <c r="AR5487" s="117"/>
      <c r="AS5487" s="112"/>
      <c r="AT5487" s="113"/>
      <c r="AU5487" s="113"/>
      <c r="AV5487" s="113"/>
      <c r="AW5487" s="113"/>
      <c r="AX5487" s="114"/>
      <c r="AY5487" s="2"/>
      <c r="AZ5487" s="2"/>
      <c r="BA5487" s="2"/>
      <c r="BB5487" s="2"/>
      <c r="BC5487" s="2"/>
      <c r="BD5487" s="2"/>
      <c r="BE5487" s="2"/>
      <c r="BF5487" s="2"/>
      <c r="BG5487" s="2"/>
      <c r="BH5487" s="2"/>
      <c r="BI5487" s="2"/>
      <c r="BJ5487" s="2"/>
      <c r="BK5487" s="2"/>
      <c r="BL5487" s="2"/>
      <c r="BM5487" s="2"/>
      <c r="BN5487" s="2"/>
      <c r="BO5487" s="2"/>
      <c r="BP5487" s="2"/>
      <c r="BQ5487" s="2"/>
      <c r="BR5487" s="2"/>
      <c r="BS5487" s="2"/>
      <c r="BT5487" s="2"/>
      <c r="BU5487" s="2"/>
      <c r="BV5487" s="2"/>
      <c r="BW5487" s="2"/>
      <c r="BX5487" s="2"/>
      <c r="BY5487" s="2"/>
      <c r="BZ5487" s="2"/>
      <c r="CA5487" s="2"/>
      <c r="CB5487" s="2"/>
      <c r="CC5487" s="2"/>
      <c r="CD5487" s="2"/>
      <c r="CE5487" s="2"/>
      <c r="CF5487" s="2"/>
      <c r="CG5487" s="2"/>
      <c r="CH5487" s="2"/>
      <c r="CI5487" s="2"/>
      <c r="CJ5487" s="2"/>
      <c r="CK5487" s="2"/>
      <c r="CL5487" s="2"/>
      <c r="CM5487" s="2"/>
      <c r="CN5487" s="2"/>
      <c r="CO5487" s="2"/>
      <c r="CP5487" s="2"/>
      <c r="CQ5487" s="2"/>
      <c r="CR5487" s="2"/>
      <c r="CS5487" s="2"/>
      <c r="CT5487" s="2"/>
      <c r="CU5487" s="2"/>
      <c r="CV5487" s="2"/>
      <c r="CW5487" s="2"/>
      <c r="CX5487" s="2"/>
      <c r="CY5487" s="2"/>
      <c r="CZ5487" s="2"/>
      <c r="DA5487" s="2"/>
      <c r="DB5487" s="2"/>
      <c r="DC5487" s="2"/>
      <c r="DD5487" s="2"/>
      <c r="DE5487" s="2"/>
      <c r="DF5487" s="2"/>
      <c r="DG5487" s="2"/>
      <c r="DH5487" s="2"/>
      <c r="DI5487" s="2"/>
      <c r="DJ5487" s="2"/>
      <c r="DK5487" s="2"/>
      <c r="DL5487" s="2"/>
      <c r="DM5487" s="2"/>
      <c r="DN5487" s="2"/>
      <c r="DO5487" s="2"/>
      <c r="DP5487" s="2"/>
      <c r="DQ5487" s="2"/>
      <c r="DR5487" s="2"/>
      <c r="DS5487" s="2"/>
      <c r="DT5487" s="2"/>
      <c r="DU5487" s="2"/>
      <c r="DV5487" s="2"/>
      <c r="DW5487" s="2"/>
      <c r="DX5487" s="2"/>
      <c r="DY5487" s="2"/>
      <c r="DZ5487" s="2"/>
      <c r="EA5487" s="2"/>
      <c r="EB5487" s="2"/>
      <c r="EC5487" s="2"/>
      <c r="ED5487" s="2"/>
      <c r="EE5487" s="2"/>
      <c r="EF5487" s="2"/>
      <c r="EG5487" s="2"/>
      <c r="EH5487" s="2"/>
      <c r="EI5487" s="2"/>
      <c r="EJ5487" s="2"/>
      <c r="EK5487" s="2"/>
      <c r="EL5487" s="2"/>
      <c r="EM5487" s="2"/>
      <c r="EN5487" s="2"/>
      <c r="EO5487" s="2"/>
      <c r="EP5487" s="2"/>
      <c r="EQ5487" s="2"/>
      <c r="ER5487" s="2"/>
      <c r="ES5487" s="2"/>
      <c r="ET5487" s="2"/>
      <c r="EU5487" s="2"/>
      <c r="EV5487" s="2"/>
      <c r="EW5487" s="2"/>
      <c r="EX5487" s="2"/>
      <c r="EY5487" s="2"/>
      <c r="EZ5487" s="2"/>
      <c r="FA5487" s="2"/>
      <c r="FB5487" s="2"/>
      <c r="FC5487" s="2"/>
      <c r="FD5487" s="2"/>
      <c r="FE5487" s="2"/>
      <c r="FF5487" s="2"/>
      <c r="FG5487" s="2"/>
      <c r="FH5487" s="2"/>
      <c r="FI5487" s="2"/>
      <c r="FJ5487" s="2"/>
      <c r="FK5487" s="2"/>
      <c r="FL5487" s="2"/>
      <c r="FM5487" s="2"/>
      <c r="FN5487" s="2"/>
      <c r="FO5487" s="2"/>
      <c r="FP5487" s="2"/>
      <c r="FQ5487" s="2"/>
      <c r="FR5487" s="2"/>
      <c r="FS5487" s="2"/>
      <c r="FT5487" s="2"/>
      <c r="FU5487" s="2"/>
      <c r="FV5487" s="2"/>
      <c r="FW5487" s="2"/>
      <c r="FX5487" s="2"/>
      <c r="FY5487" s="2"/>
      <c r="FZ5487" s="2"/>
      <c r="GA5487" s="2"/>
      <c r="GB5487" s="2"/>
      <c r="GC5487" s="2"/>
      <c r="GD5487" s="2"/>
      <c r="GE5487" s="2"/>
      <c r="GF5487" s="2"/>
      <c r="GG5487" s="2"/>
      <c r="GH5487" s="2"/>
      <c r="GI5487" s="2"/>
      <c r="GJ5487" s="2"/>
      <c r="GK5487" s="2"/>
      <c r="GL5487" s="2"/>
      <c r="GM5487" s="2"/>
      <c r="GN5487" s="2"/>
      <c r="GO5487" s="2"/>
      <c r="GP5487" s="2"/>
      <c r="GQ5487" s="2"/>
      <c r="GR5487" s="2"/>
      <c r="GS5487" s="2"/>
      <c r="GT5487" s="2"/>
      <c r="GU5487" s="2"/>
      <c r="GV5487" s="2"/>
      <c r="GW5487" s="2"/>
      <c r="GX5487" s="2"/>
      <c r="GY5487" s="2"/>
      <c r="GZ5487" s="2"/>
      <c r="HA5487" s="2"/>
      <c r="HB5487" s="2"/>
      <c r="HC5487" s="2"/>
      <c r="HD5487" s="2"/>
      <c r="HE5487" s="2"/>
      <c r="HF5487" s="2"/>
      <c r="HG5487" s="2"/>
      <c r="HH5487" s="2"/>
      <c r="HI5487" s="2"/>
      <c r="HJ5487" s="2"/>
      <c r="HK5487" s="2"/>
      <c r="HL5487" s="2"/>
      <c r="HM5487" s="2"/>
      <c r="HN5487" s="2"/>
      <c r="HO5487" s="2"/>
      <c r="HP5487" s="2"/>
      <c r="HQ5487" s="2"/>
      <c r="HR5487" s="2"/>
      <c r="HS5487" s="2"/>
      <c r="HT5487" s="2"/>
      <c r="HU5487" s="2"/>
      <c r="HV5487" s="2"/>
      <c r="HW5487" s="2"/>
      <c r="HX5487" s="2"/>
      <c r="HY5487" s="2"/>
      <c r="HZ5487" s="2"/>
      <c r="IA5487" s="2"/>
      <c r="IB5487" s="2"/>
      <c r="IC5487" s="2"/>
      <c r="ID5487" s="2"/>
      <c r="IE5487" s="2"/>
      <c r="IF5487" s="2"/>
      <c r="IG5487" s="2"/>
      <c r="IH5487" s="2"/>
      <c r="II5487" s="2"/>
      <c r="IJ5487" s="2"/>
      <c r="IK5487" s="2"/>
      <c r="IL5487" s="2"/>
      <c r="IM5487" s="2"/>
      <c r="IN5487" s="2"/>
      <c r="IO5487" s="2"/>
      <c r="IP5487" s="2"/>
      <c r="IQ5487" s="2"/>
    </row>
  </sheetData>
  <mergeCells count="3911">
    <mergeCell ref="AA4788:AI4788"/>
    <mergeCell ref="AJ4788:AR4788"/>
    <mergeCell ref="AS4788:AX4788"/>
    <mergeCell ref="C4789:Z4789"/>
    <mergeCell ref="AA4789:AI4789"/>
    <mergeCell ref="AJ4789:AR4789"/>
    <mergeCell ref="AS4792:AX4792"/>
    <mergeCell ref="C4786:Z4786"/>
    <mergeCell ref="AA4786:AI4786"/>
    <mergeCell ref="AJ4786:AR4786"/>
    <mergeCell ref="C4791:Z4791"/>
    <mergeCell ref="AA4791:AI4791"/>
    <mergeCell ref="AJ4791:AR4791"/>
    <mergeCell ref="AS4791:AX4791"/>
    <mergeCell ref="C4741:Z4741"/>
    <mergeCell ref="AA4741:AI4741"/>
    <mergeCell ref="AJ4741:AR4741"/>
    <mergeCell ref="AS4741:AX4741"/>
    <mergeCell ref="AS4789:AX4789"/>
    <mergeCell ref="C4790:Z4790"/>
    <mergeCell ref="AA4790:AI4790"/>
    <mergeCell ref="AJ4790:AR4790"/>
    <mergeCell ref="AS4790:AX4790"/>
    <mergeCell ref="C4742:Z4742"/>
    <mergeCell ref="AA4742:AI4742"/>
    <mergeCell ref="AJ4742:AR4742"/>
    <mergeCell ref="AS4742:AX4742"/>
    <mergeCell ref="C4743:Z4743"/>
    <mergeCell ref="AA4743:AI4743"/>
    <mergeCell ref="AJ4743:AR4743"/>
    <mergeCell ref="AS4743:AX4743"/>
    <mergeCell ref="C4744:Z4744"/>
    <mergeCell ref="AA4744:AI4744"/>
    <mergeCell ref="AJ4744:AR4744"/>
    <mergeCell ref="AS4744:AX4744"/>
    <mergeCell ref="C4745:Z4745"/>
    <mergeCell ref="AA4745:AI4745"/>
    <mergeCell ref="AJ4745:AR4745"/>
    <mergeCell ref="AS4745:AX4745"/>
    <mergeCell ref="C4746:Z4746"/>
    <mergeCell ref="AA4746:AI4746"/>
    <mergeCell ref="AJ4746:AR4746"/>
    <mergeCell ref="AS4746:AX4746"/>
    <mergeCell ref="B4747:Z4747"/>
    <mergeCell ref="AA4747:AI4747"/>
    <mergeCell ref="AJ4747:AR4747"/>
    <mergeCell ref="AJ4738:AR4738"/>
    <mergeCell ref="AS4738:AX4738"/>
    <mergeCell ref="C4700:Z4700"/>
    <mergeCell ref="AA4700:AI4700"/>
    <mergeCell ref="AJ4700:AR4700"/>
    <mergeCell ref="AS4700:AX4700"/>
    <mergeCell ref="C4734:Z4734"/>
    <mergeCell ref="AA4734:AI4734"/>
    <mergeCell ref="AJ4734:AR4734"/>
    <mergeCell ref="AS4734:AX4734"/>
    <mergeCell ref="B4590:AX4590"/>
    <mergeCell ref="B4593:G4593"/>
    <mergeCell ref="H4593:AX4593"/>
    <mergeCell ref="B4597:AX4602"/>
    <mergeCell ref="B4607:AX4613"/>
    <mergeCell ref="B4618:Z4619"/>
    <mergeCell ref="AA4618:AI4619"/>
    <mergeCell ref="AJ4618:AR4619"/>
    <mergeCell ref="AS4618:AX4619"/>
    <mergeCell ref="AA4699:AI4699"/>
    <mergeCell ref="AJ4699:AR4699"/>
    <mergeCell ref="AS4699:AX4699"/>
    <mergeCell ref="C4620:Z4620"/>
    <mergeCell ref="C4661:Z4661"/>
    <mergeCell ref="AA4661:AI4661"/>
    <mergeCell ref="AJ4661:AR4661"/>
    <mergeCell ref="AS4661:AX4661"/>
    <mergeCell ref="C4662:Z4662"/>
    <mergeCell ref="AA4662:AI4662"/>
    <mergeCell ref="AJ4662:AR4662"/>
    <mergeCell ref="AS4662:AX4662"/>
    <mergeCell ref="C4663:Z4663"/>
    <mergeCell ref="B4630:AX4630"/>
    <mergeCell ref="B4633:G4633"/>
    <mergeCell ref="C1614:Z1614"/>
    <mergeCell ref="AA1614:AI1614"/>
    <mergeCell ref="AJ1614:AR1614"/>
    <mergeCell ref="AS1614:AX1614"/>
    <mergeCell ref="C1613:Z1613"/>
    <mergeCell ref="AA1613:AI1613"/>
    <mergeCell ref="AJ1613:AR1613"/>
    <mergeCell ref="C1937:Z1937"/>
    <mergeCell ref="AA1937:AI1937"/>
    <mergeCell ref="AJ1937:AR1937"/>
    <mergeCell ref="AS1937:AX1937"/>
    <mergeCell ref="C2114:Z2114"/>
    <mergeCell ref="AA2114:AI2114"/>
    <mergeCell ref="AJ2114:AR2114"/>
    <mergeCell ref="AS2114:AX2114"/>
    <mergeCell ref="AS1770:AX1770"/>
    <mergeCell ref="B1735:AX1735"/>
    <mergeCell ref="B1738:G1738"/>
    <mergeCell ref="H1738:AX1738"/>
    <mergeCell ref="B1742:AX1746"/>
    <mergeCell ref="B1751:AX1762"/>
    <mergeCell ref="B1767:Z1768"/>
    <mergeCell ref="AA1767:AI1768"/>
    <mergeCell ref="AJ1767:AR1768"/>
    <mergeCell ref="AS1767:AX1768"/>
    <mergeCell ref="C2080:Z2080"/>
    <mergeCell ref="AA2080:AI2080"/>
    <mergeCell ref="AJ2080:AR2080"/>
    <mergeCell ref="AS2080:AX2080"/>
    <mergeCell ref="B2081:Z2081"/>
    <mergeCell ref="B2056:AX2060"/>
    <mergeCell ref="B2065:AX2071"/>
    <mergeCell ref="C1615:Z1615"/>
    <mergeCell ref="AA1615:AI1615"/>
    <mergeCell ref="AJ1615:AR1615"/>
    <mergeCell ref="AS1615:AX1615"/>
    <mergeCell ref="C1681:Z1681"/>
    <mergeCell ref="AA1681:AI1681"/>
    <mergeCell ref="AJ1681:AR1681"/>
    <mergeCell ref="AS1681:AX1681"/>
    <mergeCell ref="C1682:Z1682"/>
    <mergeCell ref="AA1682:AI1682"/>
    <mergeCell ref="AJ1682:AR1682"/>
    <mergeCell ref="AS1682:AX1682"/>
    <mergeCell ref="C1683:Z1683"/>
    <mergeCell ref="AA1683:AI1683"/>
    <mergeCell ref="B1624:G1624"/>
    <mergeCell ref="H1624:AX1624"/>
    <mergeCell ref="B1628:AX1632"/>
    <mergeCell ref="B1637:AX1641"/>
    <mergeCell ref="B1646:Z1647"/>
    <mergeCell ref="AA1646:AI1647"/>
    <mergeCell ref="AJ1646:AR1647"/>
    <mergeCell ref="AS1646:AX1647"/>
    <mergeCell ref="C5486:Z5486"/>
    <mergeCell ref="AA5486:AI5486"/>
    <mergeCell ref="AJ5486:AR5486"/>
    <mergeCell ref="AS5486:AX5486"/>
    <mergeCell ref="B5487:Z5487"/>
    <mergeCell ref="AA5487:AI5487"/>
    <mergeCell ref="AJ5487:AR5487"/>
    <mergeCell ref="AS5487:AX5487"/>
    <mergeCell ref="C5484:Z5484"/>
    <mergeCell ref="AA5484:AI5484"/>
    <mergeCell ref="AJ5484:AR5484"/>
    <mergeCell ref="AS5484:AX5484"/>
    <mergeCell ref="C5485:Z5485"/>
    <mergeCell ref="AA5485:AI5485"/>
    <mergeCell ref="AJ5485:AR5485"/>
    <mergeCell ref="AS5485:AX5485"/>
    <mergeCell ref="C5482:Z5482"/>
    <mergeCell ref="AA5482:AI5482"/>
    <mergeCell ref="AJ5482:AR5482"/>
    <mergeCell ref="AS5482:AX5482"/>
    <mergeCell ref="C5483:Z5483"/>
    <mergeCell ref="AA5483:AI5483"/>
    <mergeCell ref="AJ5483:AR5483"/>
    <mergeCell ref="AS5483:AX5483"/>
    <mergeCell ref="B5455:AX5455"/>
    <mergeCell ref="B5458:G5458"/>
    <mergeCell ref="H5458:AX5458"/>
    <mergeCell ref="B5462:AX5466"/>
    <mergeCell ref="B5471:AX5475"/>
    <mergeCell ref="B5480:Z5481"/>
    <mergeCell ref="AA5480:AI5481"/>
    <mergeCell ref="AJ5480:AR5481"/>
    <mergeCell ref="AS5480:AX5481"/>
    <mergeCell ref="B5451:Z5451"/>
    <mergeCell ref="AA5451:AI5451"/>
    <mergeCell ref="AJ5451:AR5451"/>
    <mergeCell ref="AS5451:AX5451"/>
    <mergeCell ref="C5448:Z5448"/>
    <mergeCell ref="AA5448:AI5448"/>
    <mergeCell ref="AJ5448:AR5448"/>
    <mergeCell ref="AS5448:AX5448"/>
    <mergeCell ref="C5449:Z5449"/>
    <mergeCell ref="AA5449:AI5449"/>
    <mergeCell ref="AJ5449:AR5449"/>
    <mergeCell ref="AS5449:AX5449"/>
    <mergeCell ref="C5450:Z5450"/>
    <mergeCell ref="AA5450:AI5450"/>
    <mergeCell ref="AJ5450:AR5450"/>
    <mergeCell ref="AS5450:AX5450"/>
    <mergeCell ref="C5446:Z5446"/>
    <mergeCell ref="AA5446:AI5446"/>
    <mergeCell ref="AJ5446:AR5446"/>
    <mergeCell ref="AS5446:AX5446"/>
    <mergeCell ref="C5447:Z5447"/>
    <mergeCell ref="AA5447:AI5447"/>
    <mergeCell ref="AJ5447:AR5447"/>
    <mergeCell ref="AS5447:AX5447"/>
    <mergeCell ref="C5444:Z5444"/>
    <mergeCell ref="AA5444:AI5444"/>
    <mergeCell ref="AJ5444:AR5444"/>
    <mergeCell ref="AS5444:AX5444"/>
    <mergeCell ref="C5445:Z5445"/>
    <mergeCell ref="AA5445:AI5445"/>
    <mergeCell ref="AJ5445:AR5445"/>
    <mergeCell ref="AS5445:AX5445"/>
    <mergeCell ref="B5417:AX5417"/>
    <mergeCell ref="B5420:G5420"/>
    <mergeCell ref="H5420:AX5420"/>
    <mergeCell ref="B5424:AX5428"/>
    <mergeCell ref="B5433:AX5437"/>
    <mergeCell ref="B5442:Z5443"/>
    <mergeCell ref="AA5442:AI5443"/>
    <mergeCell ref="AJ5442:AR5443"/>
    <mergeCell ref="AS5442:AX5443"/>
    <mergeCell ref="C5412:Z5412"/>
    <mergeCell ref="AA5412:AI5412"/>
    <mergeCell ref="AJ5412:AR5412"/>
    <mergeCell ref="AS5412:AX5412"/>
    <mergeCell ref="B5413:Z5413"/>
    <mergeCell ref="AA5413:AI5413"/>
    <mergeCell ref="AJ5413:AR5413"/>
    <mergeCell ref="AS5413:AX5413"/>
    <mergeCell ref="C5410:Z5410"/>
    <mergeCell ref="AA5410:AI5410"/>
    <mergeCell ref="AJ5410:AR5410"/>
    <mergeCell ref="AS5410:AX5410"/>
    <mergeCell ref="C5411:Z5411"/>
    <mergeCell ref="AA5411:AI5411"/>
    <mergeCell ref="AJ5411:AR5411"/>
    <mergeCell ref="AS5411:AX5411"/>
    <mergeCell ref="B5383:AX5383"/>
    <mergeCell ref="B5386:G5386"/>
    <mergeCell ref="H5386:AX5386"/>
    <mergeCell ref="B5390:AX5394"/>
    <mergeCell ref="B5399:AX5403"/>
    <mergeCell ref="B5408:Z5409"/>
    <mergeCell ref="AA5408:AI5409"/>
    <mergeCell ref="AJ5408:AR5409"/>
    <mergeCell ref="AS5408:AX5409"/>
    <mergeCell ref="C5378:Z5378"/>
    <mergeCell ref="AA5378:AI5378"/>
    <mergeCell ref="AJ5378:AR5378"/>
    <mergeCell ref="AS5378:AX5378"/>
    <mergeCell ref="B5379:Z5379"/>
    <mergeCell ref="AA5379:AI5379"/>
    <mergeCell ref="AJ5379:AR5379"/>
    <mergeCell ref="AS5379:AX5379"/>
    <mergeCell ref="C5376:Z5376"/>
    <mergeCell ref="AA5376:AI5376"/>
    <mergeCell ref="AJ5376:AR5376"/>
    <mergeCell ref="AS5376:AX5376"/>
    <mergeCell ref="C5377:Z5377"/>
    <mergeCell ref="AA5377:AI5377"/>
    <mergeCell ref="AJ5377:AR5377"/>
    <mergeCell ref="AS5377:AX5377"/>
    <mergeCell ref="C5374:Z5374"/>
    <mergeCell ref="AA5374:AI5374"/>
    <mergeCell ref="AJ5374:AR5374"/>
    <mergeCell ref="AS5374:AX5374"/>
    <mergeCell ref="C5375:Z5375"/>
    <mergeCell ref="AA5375:AI5375"/>
    <mergeCell ref="AJ5375:AR5375"/>
    <mergeCell ref="AS5375:AX5375"/>
    <mergeCell ref="B5347:AX5347"/>
    <mergeCell ref="B5350:G5350"/>
    <mergeCell ref="H5350:AX5350"/>
    <mergeCell ref="B5354:AX5358"/>
    <mergeCell ref="B5363:AX5367"/>
    <mergeCell ref="B5372:Z5373"/>
    <mergeCell ref="AA5372:AI5373"/>
    <mergeCell ref="AJ5372:AR5373"/>
    <mergeCell ref="AS5372:AX5373"/>
    <mergeCell ref="C5342:Z5342"/>
    <mergeCell ref="AA5342:AI5342"/>
    <mergeCell ref="AJ5342:AR5342"/>
    <mergeCell ref="AS5342:AX5342"/>
    <mergeCell ref="B5343:Z5343"/>
    <mergeCell ref="AA5343:AI5343"/>
    <mergeCell ref="AJ5343:AR5343"/>
    <mergeCell ref="AS5343:AX5343"/>
    <mergeCell ref="B5315:AX5315"/>
    <mergeCell ref="B5318:G5318"/>
    <mergeCell ref="H5318:AX5318"/>
    <mergeCell ref="B5322:AX5326"/>
    <mergeCell ref="B5331:AX5335"/>
    <mergeCell ref="B5340:Z5341"/>
    <mergeCell ref="AA5340:AI5341"/>
    <mergeCell ref="AJ5340:AR5341"/>
    <mergeCell ref="AS5340:AX5341"/>
    <mergeCell ref="C5310:Z5310"/>
    <mergeCell ref="AA5310:AI5310"/>
    <mergeCell ref="AJ5310:AR5310"/>
    <mergeCell ref="AS5310:AX5310"/>
    <mergeCell ref="B5311:Z5311"/>
    <mergeCell ref="AA5311:AI5311"/>
    <mergeCell ref="AJ5311:AR5311"/>
    <mergeCell ref="AS5311:AX5311"/>
    <mergeCell ref="C5308:Z5308"/>
    <mergeCell ref="AA5308:AI5308"/>
    <mergeCell ref="AJ5308:AR5308"/>
    <mergeCell ref="AS5308:AX5308"/>
    <mergeCell ref="C5309:Z5309"/>
    <mergeCell ref="AA5309:AI5309"/>
    <mergeCell ref="AJ5309:AR5309"/>
    <mergeCell ref="AS5309:AX5309"/>
    <mergeCell ref="C5306:Z5306"/>
    <mergeCell ref="AA5306:AI5306"/>
    <mergeCell ref="AJ5306:AR5306"/>
    <mergeCell ref="AS5306:AX5306"/>
    <mergeCell ref="C5307:Z5307"/>
    <mergeCell ref="AA5307:AI5307"/>
    <mergeCell ref="AJ5307:AR5307"/>
    <mergeCell ref="AS5307:AX5307"/>
    <mergeCell ref="B5282:AX5287"/>
    <mergeCell ref="B5292:AX5299"/>
    <mergeCell ref="B5304:Z5305"/>
    <mergeCell ref="AA5304:AI5305"/>
    <mergeCell ref="AJ5304:AR5305"/>
    <mergeCell ref="AS5304:AX5305"/>
    <mergeCell ref="AA5195:AI5195"/>
    <mergeCell ref="AJ5195:AR5195"/>
    <mergeCell ref="AS5195:AX5195"/>
    <mergeCell ref="B5232:Z5232"/>
    <mergeCell ref="AA5232:AI5232"/>
    <mergeCell ref="AJ5232:AR5232"/>
    <mergeCell ref="AS5232:AX5232"/>
    <mergeCell ref="B5271:Z5271"/>
    <mergeCell ref="AA5271:AI5271"/>
    <mergeCell ref="AJ5271:AR5271"/>
    <mergeCell ref="AS5271:AX5271"/>
    <mergeCell ref="B5275:AX5275"/>
    <mergeCell ref="B5278:G5278"/>
    <mergeCell ref="H5278:AX5278"/>
    <mergeCell ref="C5269:Z5269"/>
    <mergeCell ref="AA5269:AI5269"/>
    <mergeCell ref="AJ5269:AR5269"/>
    <mergeCell ref="AS5269:AX5269"/>
    <mergeCell ref="C5270:Z5270"/>
    <mergeCell ref="AA5270:AI5270"/>
    <mergeCell ref="AJ5270:AR5270"/>
    <mergeCell ref="AS5270:AX5270"/>
    <mergeCell ref="C5267:Z5267"/>
    <mergeCell ref="AA5267:AI5267"/>
    <mergeCell ref="AJ5267:AR5267"/>
    <mergeCell ref="AS5267:AX5267"/>
    <mergeCell ref="C5268:Z5268"/>
    <mergeCell ref="AA5268:AI5268"/>
    <mergeCell ref="AJ5268:AR5268"/>
    <mergeCell ref="AS5268:AX5268"/>
    <mergeCell ref="C5190:Z5190"/>
    <mergeCell ref="AA5190:AI5190"/>
    <mergeCell ref="AJ5190:AR5190"/>
    <mergeCell ref="AS5190:AX5190"/>
    <mergeCell ref="C5191:Z5191"/>
    <mergeCell ref="AA5191:AI5191"/>
    <mergeCell ref="AJ5191:AR5191"/>
    <mergeCell ref="AS5191:AX5191"/>
    <mergeCell ref="B5167:AX5171"/>
    <mergeCell ref="B5176:AX5183"/>
    <mergeCell ref="B5188:Z5189"/>
    <mergeCell ref="AA5188:AI5189"/>
    <mergeCell ref="AJ5188:AR5189"/>
    <mergeCell ref="AS5188:AX5189"/>
    <mergeCell ref="B5243:AX5249"/>
    <mergeCell ref="B5254:AX5260"/>
    <mergeCell ref="B5265:Z5266"/>
    <mergeCell ref="AA5265:AI5266"/>
    <mergeCell ref="AJ5265:AR5266"/>
    <mergeCell ref="AS5265:AX5266"/>
    <mergeCell ref="B5196:Z5196"/>
    <mergeCell ref="AA5196:AI5196"/>
    <mergeCell ref="AJ5196:AR5196"/>
    <mergeCell ref="AS5196:AX5196"/>
    <mergeCell ref="B5236:AX5236"/>
    <mergeCell ref="B5239:G5239"/>
    <mergeCell ref="H5239:AX5239"/>
    <mergeCell ref="C5194:Z5194"/>
    <mergeCell ref="AA5194:AI5194"/>
    <mergeCell ref="AJ5194:AR5194"/>
    <mergeCell ref="AS5194:AX5194"/>
    <mergeCell ref="C5195:Z5195"/>
    <mergeCell ref="B5160:AX5160"/>
    <mergeCell ref="B5163:G5163"/>
    <mergeCell ref="H5163:AX5163"/>
    <mergeCell ref="C5231:Z5231"/>
    <mergeCell ref="AA5231:AI5231"/>
    <mergeCell ref="AJ5231:AR5231"/>
    <mergeCell ref="AS5231:AX5231"/>
    <mergeCell ref="C5229:Z5229"/>
    <mergeCell ref="AA5229:AI5229"/>
    <mergeCell ref="AJ5229:AR5229"/>
    <mergeCell ref="AS5229:AX5229"/>
    <mergeCell ref="C5230:Z5230"/>
    <mergeCell ref="AA5230:AI5230"/>
    <mergeCell ref="AJ5230:AR5230"/>
    <mergeCell ref="AS5230:AX5230"/>
    <mergeCell ref="B5200:AX5200"/>
    <mergeCell ref="B5203:G5203"/>
    <mergeCell ref="H5203:AX5203"/>
    <mergeCell ref="B5207:AX5211"/>
    <mergeCell ref="B5216:AX5222"/>
    <mergeCell ref="B5227:Z5228"/>
    <mergeCell ref="AA5227:AI5228"/>
    <mergeCell ref="AJ5227:AR5228"/>
    <mergeCell ref="AS5227:AX5228"/>
    <mergeCell ref="C5192:Z5192"/>
    <mergeCell ref="AA5192:AI5192"/>
    <mergeCell ref="AJ5192:AR5192"/>
    <mergeCell ref="AS5192:AX5192"/>
    <mergeCell ref="C5193:Z5193"/>
    <mergeCell ref="AA5193:AI5193"/>
    <mergeCell ref="AJ5193:AR5193"/>
    <mergeCell ref="AS5193:AX5193"/>
    <mergeCell ref="B5101:AX5105"/>
    <mergeCell ref="B5110:AX5116"/>
    <mergeCell ref="B5121:Z5122"/>
    <mergeCell ref="AA5121:AI5122"/>
    <mergeCell ref="AJ5121:AR5122"/>
    <mergeCell ref="AS5121:AX5122"/>
    <mergeCell ref="C5089:Z5089"/>
    <mergeCell ref="AA5089:AI5089"/>
    <mergeCell ref="AJ5089:AR5089"/>
    <mergeCell ref="AS5089:AX5089"/>
    <mergeCell ref="B5090:Z5090"/>
    <mergeCell ref="AA5090:AI5090"/>
    <mergeCell ref="AJ5090:AR5090"/>
    <mergeCell ref="AS5090:AX5090"/>
    <mergeCell ref="B5062:AX5062"/>
    <mergeCell ref="B5065:G5065"/>
    <mergeCell ref="H5065:AX5065"/>
    <mergeCell ref="B5069:AX5073"/>
    <mergeCell ref="B5078:AX5082"/>
    <mergeCell ref="B5087:Z5088"/>
    <mergeCell ref="AA5087:AI5088"/>
    <mergeCell ref="AJ5087:AR5088"/>
    <mergeCell ref="AS5087:AX5088"/>
    <mergeCell ref="C5155:Z5155"/>
    <mergeCell ref="AA5155:AI5155"/>
    <mergeCell ref="AJ5155:AR5155"/>
    <mergeCell ref="AS5155:AX5155"/>
    <mergeCell ref="B5156:Z5156"/>
    <mergeCell ref="AA5156:AI5156"/>
    <mergeCell ref="AJ5156:AR5156"/>
    <mergeCell ref="AS5156:AX5156"/>
    <mergeCell ref="B5135:AX5139"/>
    <mergeCell ref="B5144:AX5148"/>
    <mergeCell ref="B5153:Z5154"/>
    <mergeCell ref="AA5153:AI5154"/>
    <mergeCell ref="AJ5153:AR5154"/>
    <mergeCell ref="AS5153:AX5154"/>
    <mergeCell ref="B5058:Z5058"/>
    <mergeCell ref="AA5058:AI5058"/>
    <mergeCell ref="AJ5058:AR5058"/>
    <mergeCell ref="AS5058:AX5058"/>
    <mergeCell ref="B5128:AX5128"/>
    <mergeCell ref="B5131:G5131"/>
    <mergeCell ref="H5131:AX5131"/>
    <mergeCell ref="C5123:Z5123"/>
    <mergeCell ref="AA5123:AI5123"/>
    <mergeCell ref="AJ5123:AR5123"/>
    <mergeCell ref="AS5123:AX5123"/>
    <mergeCell ref="B5124:Z5124"/>
    <mergeCell ref="AA5124:AI5124"/>
    <mergeCell ref="AJ5124:AR5124"/>
    <mergeCell ref="AS5124:AX5124"/>
    <mergeCell ref="B5094:AX5094"/>
    <mergeCell ref="B5097:G5097"/>
    <mergeCell ref="H5097:AX5097"/>
    <mergeCell ref="B4984:Z4984"/>
    <mergeCell ref="AA4984:AI4984"/>
    <mergeCell ref="AJ4984:AR4984"/>
    <mergeCell ref="AS4984:AX4984"/>
    <mergeCell ref="B4956:AX4960"/>
    <mergeCell ref="B4965:AX4976"/>
    <mergeCell ref="C5056:Z5056"/>
    <mergeCell ref="AA5056:AI5056"/>
    <mergeCell ref="AJ5056:AR5056"/>
    <mergeCell ref="AS5056:AX5056"/>
    <mergeCell ref="C5057:Z5057"/>
    <mergeCell ref="AA5057:AI5057"/>
    <mergeCell ref="AJ5057:AR5057"/>
    <mergeCell ref="AS5057:AX5057"/>
    <mergeCell ref="C5054:Z5054"/>
    <mergeCell ref="AA5054:AI5054"/>
    <mergeCell ref="AJ5054:AR5054"/>
    <mergeCell ref="AS5054:AX5054"/>
    <mergeCell ref="C5055:Z5055"/>
    <mergeCell ref="AA5055:AI5055"/>
    <mergeCell ref="AJ5055:AR5055"/>
    <mergeCell ref="AS5055:AX5055"/>
    <mergeCell ref="C5052:Z5052"/>
    <mergeCell ref="AA5052:AI5052"/>
    <mergeCell ref="AJ5052:AR5052"/>
    <mergeCell ref="AS5052:AX5052"/>
    <mergeCell ref="C5053:Z5053"/>
    <mergeCell ref="AA5053:AI5053"/>
    <mergeCell ref="AJ5053:AR5053"/>
    <mergeCell ref="AS5053:AX5053"/>
    <mergeCell ref="C5050:Z5050"/>
    <mergeCell ref="AA5050:AI5050"/>
    <mergeCell ref="AJ5050:AR5050"/>
    <mergeCell ref="AS5050:AX5050"/>
    <mergeCell ref="C5051:Z5051"/>
    <mergeCell ref="AA5051:AI5051"/>
    <mergeCell ref="AJ5051:AR5051"/>
    <mergeCell ref="AS5051:AX5051"/>
    <mergeCell ref="C5048:Z5048"/>
    <mergeCell ref="AA5048:AI5048"/>
    <mergeCell ref="AJ5048:AR5048"/>
    <mergeCell ref="AS5048:AX5048"/>
    <mergeCell ref="C5049:Z5049"/>
    <mergeCell ref="AA5049:AI5049"/>
    <mergeCell ref="AJ5049:AR5049"/>
    <mergeCell ref="AS5049:AX5049"/>
    <mergeCell ref="B5020:AX5020"/>
    <mergeCell ref="B5023:G5023"/>
    <mergeCell ref="H5023:AX5023"/>
    <mergeCell ref="B5027:AX5031"/>
    <mergeCell ref="B5036:AX5041"/>
    <mergeCell ref="B5046:Z5047"/>
    <mergeCell ref="AA5046:AI5047"/>
    <mergeCell ref="AJ5046:AR5047"/>
    <mergeCell ref="AS5046:AX5047"/>
    <mergeCell ref="B4949:AX4949"/>
    <mergeCell ref="B4952:G4952"/>
    <mergeCell ref="H4952:AX4952"/>
    <mergeCell ref="AS4944:AX4944"/>
    <mergeCell ref="B4945:Z4945"/>
    <mergeCell ref="AA4945:AI4945"/>
    <mergeCell ref="AJ4945:AR4945"/>
    <mergeCell ref="AS4945:AX4945"/>
    <mergeCell ref="C4941:Z4941"/>
    <mergeCell ref="AA4941:AI4941"/>
    <mergeCell ref="AJ4941:AR4941"/>
    <mergeCell ref="AS4941:AX4941"/>
    <mergeCell ref="C4942:Z4942"/>
    <mergeCell ref="AA4942:AI4942"/>
    <mergeCell ref="AJ4942:AR4942"/>
    <mergeCell ref="AS4942:AX4942"/>
    <mergeCell ref="B4914:AX4914"/>
    <mergeCell ref="B4917:G4917"/>
    <mergeCell ref="AJ4944:AR4944"/>
    <mergeCell ref="H4880:AX4880"/>
    <mergeCell ref="B4884:AX4889"/>
    <mergeCell ref="B4894:AX4899"/>
    <mergeCell ref="B4904:Z4905"/>
    <mergeCell ref="AA4904:AI4905"/>
    <mergeCell ref="AJ4904:AR4905"/>
    <mergeCell ref="AS4904:AX4905"/>
    <mergeCell ref="C4983:Z4983"/>
    <mergeCell ref="AA4983:AI4983"/>
    <mergeCell ref="AJ4983:AR4983"/>
    <mergeCell ref="AS4983:AX4983"/>
    <mergeCell ref="H4917:AX4917"/>
    <mergeCell ref="B4921:AX4925"/>
    <mergeCell ref="B4930:AX4934"/>
    <mergeCell ref="B4939:Z4940"/>
    <mergeCell ref="AA4939:AI4940"/>
    <mergeCell ref="AJ4939:AR4940"/>
    <mergeCell ref="AS4939:AX4940"/>
    <mergeCell ref="C4943:Z4943"/>
    <mergeCell ref="AA4943:AI4943"/>
    <mergeCell ref="AJ4943:AR4943"/>
    <mergeCell ref="AS4943:AX4943"/>
    <mergeCell ref="C4944:Z4944"/>
    <mergeCell ref="AA4944:AI4944"/>
    <mergeCell ref="B4981:Z4982"/>
    <mergeCell ref="AA4981:AI4982"/>
    <mergeCell ref="AJ4981:AR4982"/>
    <mergeCell ref="AS4981:AX4982"/>
    <mergeCell ref="B4910:Z4910"/>
    <mergeCell ref="AA4910:AI4910"/>
    <mergeCell ref="AJ4910:AR4910"/>
    <mergeCell ref="AS4910:AX4910"/>
    <mergeCell ref="B5016:Z5016"/>
    <mergeCell ref="AA5016:AI5016"/>
    <mergeCell ref="AJ5016:AR5016"/>
    <mergeCell ref="AS5016:AX5016"/>
    <mergeCell ref="B4988:AX4988"/>
    <mergeCell ref="B4991:G4991"/>
    <mergeCell ref="H4991:AX4991"/>
    <mergeCell ref="B4995:AX4999"/>
    <mergeCell ref="B5004:AX5008"/>
    <mergeCell ref="B5013:Z5014"/>
    <mergeCell ref="AA5013:AI5014"/>
    <mergeCell ref="AJ5013:AR5014"/>
    <mergeCell ref="AS5013:AX5014"/>
    <mergeCell ref="AA4620:AI4620"/>
    <mergeCell ref="AJ4620:AR4620"/>
    <mergeCell ref="AS4620:AX4620"/>
    <mergeCell ref="B4626:Z4626"/>
    <mergeCell ref="AA4626:AI4626"/>
    <mergeCell ref="AJ4626:AR4626"/>
    <mergeCell ref="AS4626:AX4626"/>
    <mergeCell ref="AS4873:AX4873"/>
    <mergeCell ref="B4834:AX4834"/>
    <mergeCell ref="B4837:G4837"/>
    <mergeCell ref="H4837:AX4837"/>
    <mergeCell ref="B4841:AX4845"/>
    <mergeCell ref="B4850:AX4865"/>
    <mergeCell ref="B4870:Z4871"/>
    <mergeCell ref="AA4870:AI4871"/>
    <mergeCell ref="AJ4870:AR4871"/>
    <mergeCell ref="AS4870:AX4871"/>
    <mergeCell ref="B4830:Z4830"/>
    <mergeCell ref="AA4830:AI4830"/>
    <mergeCell ref="H4633:AX4633"/>
    <mergeCell ref="B4637:AX4642"/>
    <mergeCell ref="C4872:Z4872"/>
    <mergeCell ref="AA4872:AI4872"/>
    <mergeCell ref="AJ4872:AR4872"/>
    <mergeCell ref="AS4872:AX4872"/>
    <mergeCell ref="B4873:Z4873"/>
    <mergeCell ref="AA4873:AI4873"/>
    <mergeCell ref="AJ4873:AR4873"/>
    <mergeCell ref="C4783:Z4783"/>
    <mergeCell ref="AA4783:AI4783"/>
    <mergeCell ref="AJ4783:AR4783"/>
    <mergeCell ref="AS4783:AX4783"/>
    <mergeCell ref="B4792:Z4792"/>
    <mergeCell ref="AA4792:AI4792"/>
    <mergeCell ref="AJ4792:AR4792"/>
    <mergeCell ref="B4751:AX4751"/>
    <mergeCell ref="B4754:G4754"/>
    <mergeCell ref="AS4747:AX4747"/>
    <mergeCell ref="B4712:AX4716"/>
    <mergeCell ref="B4721:AX4727"/>
    <mergeCell ref="B4732:Z4733"/>
    <mergeCell ref="AA4732:AI4733"/>
    <mergeCell ref="AJ4732:AR4733"/>
    <mergeCell ref="AS4732:AX4733"/>
    <mergeCell ref="B4705:AX4705"/>
    <mergeCell ref="B4708:G4708"/>
    <mergeCell ref="H4708:AX4708"/>
    <mergeCell ref="C4735:Z4735"/>
    <mergeCell ref="AA4735:AI4735"/>
    <mergeCell ref="C4826:Z4826"/>
    <mergeCell ref="AA4826:AI4826"/>
    <mergeCell ref="C5015:Z5015"/>
    <mergeCell ref="AA5015:AI5015"/>
    <mergeCell ref="AJ5015:AR5015"/>
    <mergeCell ref="AS5015:AX5015"/>
    <mergeCell ref="C4659:Z4659"/>
    <mergeCell ref="AA4659:AI4659"/>
    <mergeCell ref="AJ4659:AR4659"/>
    <mergeCell ref="AS4659:AX4659"/>
    <mergeCell ref="B4664:Z4664"/>
    <mergeCell ref="AA4664:AI4664"/>
    <mergeCell ref="AJ4664:AR4664"/>
    <mergeCell ref="AS4664:AX4664"/>
    <mergeCell ref="AJ4735:AR4735"/>
    <mergeCell ref="AS4735:AX4735"/>
    <mergeCell ref="C4736:Z4736"/>
    <mergeCell ref="AA4736:AI4736"/>
    <mergeCell ref="AJ4736:AR4736"/>
    <mergeCell ref="AS4736:AX4736"/>
    <mergeCell ref="C4737:Z4737"/>
    <mergeCell ref="AA4737:AI4737"/>
    <mergeCell ref="AJ4737:AR4737"/>
    <mergeCell ref="C4739:Z4739"/>
    <mergeCell ref="AA4739:AI4739"/>
    <mergeCell ref="AJ4739:AR4739"/>
    <mergeCell ref="AS4739:AX4739"/>
    <mergeCell ref="C4740:Z4740"/>
    <mergeCell ref="AA4740:AI4740"/>
    <mergeCell ref="AJ4740:AR4740"/>
    <mergeCell ref="AS4740:AX4740"/>
    <mergeCell ref="AS4737:AX4737"/>
    <mergeCell ref="C4738:Z4738"/>
    <mergeCell ref="AA4738:AI4738"/>
    <mergeCell ref="C4908:Z4908"/>
    <mergeCell ref="AA4908:AI4908"/>
    <mergeCell ref="AJ4908:AR4908"/>
    <mergeCell ref="AS4908:AX4908"/>
    <mergeCell ref="AJ4830:AR4830"/>
    <mergeCell ref="AS4830:AX4830"/>
    <mergeCell ref="C4825:Z4825"/>
    <mergeCell ref="AA4825:AI4825"/>
    <mergeCell ref="C4906:Z4906"/>
    <mergeCell ref="AA4906:AI4906"/>
    <mergeCell ref="AJ4906:AR4906"/>
    <mergeCell ref="AS4906:AX4906"/>
    <mergeCell ref="C4907:Z4907"/>
    <mergeCell ref="AA4907:AI4907"/>
    <mergeCell ref="AJ4907:AR4907"/>
    <mergeCell ref="AS4907:AX4907"/>
    <mergeCell ref="B4877:AX4877"/>
    <mergeCell ref="C4827:Z4827"/>
    <mergeCell ref="AA4827:AI4827"/>
    <mergeCell ref="AJ4827:AR4827"/>
    <mergeCell ref="AS4827:AX4827"/>
    <mergeCell ref="C4828:Z4828"/>
    <mergeCell ref="AA4828:AI4828"/>
    <mergeCell ref="AJ4828:AR4828"/>
    <mergeCell ref="AS4828:AX4828"/>
    <mergeCell ref="C4829:Z4829"/>
    <mergeCell ref="AA4829:AI4829"/>
    <mergeCell ref="AJ4829:AR4829"/>
    <mergeCell ref="AS4829:AX4829"/>
    <mergeCell ref="AJ4825:AR4825"/>
    <mergeCell ref="AS4825:AX4825"/>
    <mergeCell ref="B4880:G4880"/>
    <mergeCell ref="AJ4826:AR4826"/>
    <mergeCell ref="AS4826:AX4826"/>
    <mergeCell ref="B4796:AX4796"/>
    <mergeCell ref="B4799:G4799"/>
    <mergeCell ref="H4799:AX4799"/>
    <mergeCell ref="B4803:AX4808"/>
    <mergeCell ref="B4813:AX4818"/>
    <mergeCell ref="B4823:Z4824"/>
    <mergeCell ref="AA4823:AI4824"/>
    <mergeCell ref="AJ4823:AR4824"/>
    <mergeCell ref="AS4823:AX4824"/>
    <mergeCell ref="H4754:AX4754"/>
    <mergeCell ref="B4758:AX4762"/>
    <mergeCell ref="B4767:AX4776"/>
    <mergeCell ref="B4781:Z4782"/>
    <mergeCell ref="AA4781:AI4782"/>
    <mergeCell ref="AJ4781:AR4782"/>
    <mergeCell ref="AS4781:AX4782"/>
    <mergeCell ref="C4784:Z4784"/>
    <mergeCell ref="AA4784:AI4784"/>
    <mergeCell ref="AJ4784:AR4784"/>
    <mergeCell ref="AS4784:AX4784"/>
    <mergeCell ref="C4785:Z4785"/>
    <mergeCell ref="AA4785:AI4785"/>
    <mergeCell ref="AJ4785:AR4785"/>
    <mergeCell ref="AS4785:AX4785"/>
    <mergeCell ref="AS4786:AX4786"/>
    <mergeCell ref="C4787:Z4787"/>
    <mergeCell ref="AA4787:AI4787"/>
    <mergeCell ref="AJ4787:AR4787"/>
    <mergeCell ref="AS4787:AX4787"/>
    <mergeCell ref="C4788:Z4788"/>
    <mergeCell ref="C4909:Z4909"/>
    <mergeCell ref="AA4909:AI4909"/>
    <mergeCell ref="AJ4909:AR4909"/>
    <mergeCell ref="AS4909:AX4909"/>
    <mergeCell ref="B4586:Z4586"/>
    <mergeCell ref="AA4586:AI4586"/>
    <mergeCell ref="AJ4586:AR4586"/>
    <mergeCell ref="AS4586:AX4586"/>
    <mergeCell ref="AS4624:AX4624"/>
    <mergeCell ref="C4625:Z4625"/>
    <mergeCell ref="AA4625:AI4625"/>
    <mergeCell ref="AJ4625:AR4625"/>
    <mergeCell ref="AS4625:AX4625"/>
    <mergeCell ref="AS4663:AX4663"/>
    <mergeCell ref="C4698:Z4698"/>
    <mergeCell ref="AA4698:AI4698"/>
    <mergeCell ref="AJ4698:AR4698"/>
    <mergeCell ref="AS4698:AX4698"/>
    <mergeCell ref="B4701:Z4701"/>
    <mergeCell ref="AA4701:AI4701"/>
    <mergeCell ref="AJ4701:AR4701"/>
    <mergeCell ref="AS4701:AX4701"/>
    <mergeCell ref="B4668:AX4668"/>
    <mergeCell ref="B4671:G4671"/>
    <mergeCell ref="H4671:AX4671"/>
    <mergeCell ref="B4675:AX4683"/>
    <mergeCell ref="B4688:AX4691"/>
    <mergeCell ref="B4696:Z4697"/>
    <mergeCell ref="AA4696:AI4697"/>
    <mergeCell ref="AJ4696:AR4697"/>
    <mergeCell ref="AS4696:AX4697"/>
    <mergeCell ref="C4699:Z4699"/>
    <mergeCell ref="C4584:Z4584"/>
    <mergeCell ref="AA4584:AI4584"/>
    <mergeCell ref="AJ4584:AR4584"/>
    <mergeCell ref="AS4584:AX4584"/>
    <mergeCell ref="C4585:Z4585"/>
    <mergeCell ref="AA4585:AI4585"/>
    <mergeCell ref="AJ4585:AR4585"/>
    <mergeCell ref="AS4585:AX4585"/>
    <mergeCell ref="B4555:AX4555"/>
    <mergeCell ref="B4558:G4558"/>
    <mergeCell ref="H4558:AX4558"/>
    <mergeCell ref="B4562:AX4567"/>
    <mergeCell ref="B4572:AX4577"/>
    <mergeCell ref="B4582:Z4583"/>
    <mergeCell ref="AA4582:AI4583"/>
    <mergeCell ref="AJ4582:AR4583"/>
    <mergeCell ref="AS4582:AX4583"/>
    <mergeCell ref="AA4663:AI4663"/>
    <mergeCell ref="AJ4663:AR4663"/>
    <mergeCell ref="C4550:Z4550"/>
    <mergeCell ref="AA4550:AI4550"/>
    <mergeCell ref="AJ4550:AR4550"/>
    <mergeCell ref="AS4550:AX4550"/>
    <mergeCell ref="B4551:Z4551"/>
    <mergeCell ref="AA4551:AI4551"/>
    <mergeCell ref="AJ4551:AR4551"/>
    <mergeCell ref="AS4551:AX4551"/>
    <mergeCell ref="B4523:AX4523"/>
    <mergeCell ref="B4526:G4526"/>
    <mergeCell ref="H4526:AX4526"/>
    <mergeCell ref="B4530:AX4534"/>
    <mergeCell ref="B4539:AX4543"/>
    <mergeCell ref="B4548:Z4549"/>
    <mergeCell ref="AA4548:AI4549"/>
    <mergeCell ref="AJ4548:AR4549"/>
    <mergeCell ref="AS4548:AX4549"/>
    <mergeCell ref="C4621:Z4621"/>
    <mergeCell ref="AA4621:AI4621"/>
    <mergeCell ref="AJ4621:AR4621"/>
    <mergeCell ref="AS4621:AX4621"/>
    <mergeCell ref="C4622:Z4622"/>
    <mergeCell ref="AA4622:AI4622"/>
    <mergeCell ref="AJ4622:AR4622"/>
    <mergeCell ref="AS4622:AX4622"/>
    <mergeCell ref="C4623:Z4623"/>
    <mergeCell ref="AA4623:AI4623"/>
    <mergeCell ref="AJ4623:AR4623"/>
    <mergeCell ref="AS4623:AX4623"/>
    <mergeCell ref="C4624:Z4624"/>
    <mergeCell ref="AJ4368:AR4368"/>
    <mergeCell ref="AS4368:AX4368"/>
    <mergeCell ref="B4345:AX4349"/>
    <mergeCell ref="B4519:Z4519"/>
    <mergeCell ref="AA4519:AI4519"/>
    <mergeCell ref="AJ4519:AR4519"/>
    <mergeCell ref="AS4519:AX4519"/>
    <mergeCell ref="B4491:AX4491"/>
    <mergeCell ref="B4494:G4494"/>
    <mergeCell ref="H4494:AX4494"/>
    <mergeCell ref="B4498:AX4502"/>
    <mergeCell ref="B4507:AX4511"/>
    <mergeCell ref="B4516:Z4517"/>
    <mergeCell ref="AA4516:AI4517"/>
    <mergeCell ref="AJ4516:AR4517"/>
    <mergeCell ref="AS4516:AX4517"/>
    <mergeCell ref="B4475:AX4479"/>
    <mergeCell ref="AA4372:AI4372"/>
    <mergeCell ref="AJ4372:AR4372"/>
    <mergeCell ref="AJ4518:AR4518"/>
    <mergeCell ref="AS4518:AX4518"/>
    <mergeCell ref="B4334:Z4334"/>
    <mergeCell ref="AA4334:AI4334"/>
    <mergeCell ref="AJ4334:AR4334"/>
    <mergeCell ref="AS4334:AX4334"/>
    <mergeCell ref="AJ4374:AR4374"/>
    <mergeCell ref="AS4374:AX4374"/>
    <mergeCell ref="AS4407:AX4407"/>
    <mergeCell ref="C4408:Z4408"/>
    <mergeCell ref="AA4408:AI4408"/>
    <mergeCell ref="AJ4408:AR4408"/>
    <mergeCell ref="AS4408:AX4408"/>
    <mergeCell ref="C4409:Z4409"/>
    <mergeCell ref="AA4409:AI4409"/>
    <mergeCell ref="AJ4409:AR4409"/>
    <mergeCell ref="AS4409:AX4409"/>
    <mergeCell ref="C4369:Z4369"/>
    <mergeCell ref="C4372:Z4372"/>
    <mergeCell ref="AA4369:AI4369"/>
    <mergeCell ref="AJ4369:AR4369"/>
    <mergeCell ref="AS4369:AX4369"/>
    <mergeCell ref="B4375:Z4375"/>
    <mergeCell ref="AA4375:AI4375"/>
    <mergeCell ref="AJ4375:AR4375"/>
    <mergeCell ref="AS4375:AX4375"/>
    <mergeCell ref="C4367:Z4367"/>
    <mergeCell ref="AA4367:AI4367"/>
    <mergeCell ref="AJ4367:AR4367"/>
    <mergeCell ref="AS4367:AX4367"/>
    <mergeCell ref="C4368:Z4368"/>
    <mergeCell ref="AA4368:AI4368"/>
    <mergeCell ref="AA4326:AI4327"/>
    <mergeCell ref="AJ4326:AR4327"/>
    <mergeCell ref="AS4326:AX4327"/>
    <mergeCell ref="C4660:Z4660"/>
    <mergeCell ref="AA4660:AI4660"/>
    <mergeCell ref="AJ4660:AR4660"/>
    <mergeCell ref="AS4660:AX4660"/>
    <mergeCell ref="C4486:Z4486"/>
    <mergeCell ref="AA4486:AI4486"/>
    <mergeCell ref="AJ4486:AR4486"/>
    <mergeCell ref="AS4486:AX4486"/>
    <mergeCell ref="B4487:Z4487"/>
    <mergeCell ref="AA4487:AI4487"/>
    <mergeCell ref="AJ4487:AR4487"/>
    <mergeCell ref="AS4487:AX4487"/>
    <mergeCell ref="B4459:AX4459"/>
    <mergeCell ref="B4462:G4462"/>
    <mergeCell ref="H4462:AX4462"/>
    <mergeCell ref="B4466:AX4470"/>
    <mergeCell ref="AA4624:AI4624"/>
    <mergeCell ref="AJ4624:AR4624"/>
    <mergeCell ref="B4647:AX4652"/>
    <mergeCell ref="B4657:Z4658"/>
    <mergeCell ref="AA4657:AI4658"/>
    <mergeCell ref="AJ4657:AR4658"/>
    <mergeCell ref="AS4657:AX4658"/>
    <mergeCell ref="B4484:Z4485"/>
    <mergeCell ref="AA4484:AI4485"/>
    <mergeCell ref="AJ4484:AR4485"/>
    <mergeCell ref="AS4484:AX4485"/>
    <mergeCell ref="C4518:Z4518"/>
    <mergeCell ref="AA4518:AI4518"/>
    <mergeCell ref="AS4372:AX4372"/>
    <mergeCell ref="C4373:Z4373"/>
    <mergeCell ref="AA4373:AI4373"/>
    <mergeCell ref="AJ4373:AR4373"/>
    <mergeCell ref="AS4373:AX4373"/>
    <mergeCell ref="C4374:Z4374"/>
    <mergeCell ref="AA4374:AI4374"/>
    <mergeCell ref="B4455:Z4455"/>
    <mergeCell ref="AA4455:AI4455"/>
    <mergeCell ref="AJ4455:AR4455"/>
    <mergeCell ref="AS4455:AX4455"/>
    <mergeCell ref="C4406:Z4406"/>
    <mergeCell ref="AA4406:AI4406"/>
    <mergeCell ref="AJ4406:AR4406"/>
    <mergeCell ref="AS4406:AX4406"/>
    <mergeCell ref="B4410:Z4410"/>
    <mergeCell ref="AA4410:AI4410"/>
    <mergeCell ref="AJ4410:AR4410"/>
    <mergeCell ref="AS4410:AX4410"/>
    <mergeCell ref="B4386:AX4390"/>
    <mergeCell ref="B4395:AX4399"/>
    <mergeCell ref="B4404:Z4405"/>
    <mergeCell ref="AA4404:AI4405"/>
    <mergeCell ref="AJ4404:AR4405"/>
    <mergeCell ref="AS4404:AX4405"/>
    <mergeCell ref="C4407:Z4407"/>
    <mergeCell ref="AA4407:AI4407"/>
    <mergeCell ref="AJ4407:AR4407"/>
    <mergeCell ref="AS4333:AX4333"/>
    <mergeCell ref="C4453:Z4453"/>
    <mergeCell ref="AA4453:AI4453"/>
    <mergeCell ref="AJ4453:AR4453"/>
    <mergeCell ref="AS4453:AX4453"/>
    <mergeCell ref="C4454:Z4454"/>
    <mergeCell ref="AA4454:AI4454"/>
    <mergeCell ref="AJ4454:AR4454"/>
    <mergeCell ref="AS4454:AX4454"/>
    <mergeCell ref="B4414:AX4414"/>
    <mergeCell ref="B4417:G4417"/>
    <mergeCell ref="H4417:AX4417"/>
    <mergeCell ref="B4421:AX4426"/>
    <mergeCell ref="B4431:AX4446"/>
    <mergeCell ref="B4451:Z4452"/>
    <mergeCell ref="AA4451:AI4452"/>
    <mergeCell ref="AJ4451:AR4452"/>
    <mergeCell ref="AS4451:AX4452"/>
    <mergeCell ref="B4379:AX4379"/>
    <mergeCell ref="B4382:G4382"/>
    <mergeCell ref="H4382:AX4382"/>
    <mergeCell ref="B4338:AX4338"/>
    <mergeCell ref="B4341:G4341"/>
    <mergeCell ref="H4341:AX4341"/>
    <mergeCell ref="C4370:Z4370"/>
    <mergeCell ref="AA4370:AI4370"/>
    <mergeCell ref="AJ4370:AR4370"/>
    <mergeCell ref="AS4370:AX4370"/>
    <mergeCell ref="C4371:Z4371"/>
    <mergeCell ref="AA4371:AI4371"/>
    <mergeCell ref="AJ4371:AR4371"/>
    <mergeCell ref="AS4371:AX4371"/>
    <mergeCell ref="C4291:Z4291"/>
    <mergeCell ref="AA4291:AI4291"/>
    <mergeCell ref="AJ4291:AR4291"/>
    <mergeCell ref="AS4291:AX4291"/>
    <mergeCell ref="B4293:Z4293"/>
    <mergeCell ref="AA4293:AI4293"/>
    <mergeCell ref="AJ4293:AR4293"/>
    <mergeCell ref="AS4293:AX4293"/>
    <mergeCell ref="C4289:Z4289"/>
    <mergeCell ref="AA4289:AI4289"/>
    <mergeCell ref="AJ4289:AR4289"/>
    <mergeCell ref="AS4289:AX4289"/>
    <mergeCell ref="C4290:Z4290"/>
    <mergeCell ref="AA4290:AI4290"/>
    <mergeCell ref="AJ4290:AR4290"/>
    <mergeCell ref="AS4290:AX4290"/>
    <mergeCell ref="AJ4331:AR4331"/>
    <mergeCell ref="AS4331:AX4331"/>
    <mergeCell ref="C4331:Z4331"/>
    <mergeCell ref="AA4328:AI4328"/>
    <mergeCell ref="AJ4328:AR4328"/>
    <mergeCell ref="AS4328:AX4328"/>
    <mergeCell ref="C4329:Z4329"/>
    <mergeCell ref="AA4329:AI4329"/>
    <mergeCell ref="AJ4329:AR4329"/>
    <mergeCell ref="AS4329:AX4329"/>
    <mergeCell ref="B4297:AX4297"/>
    <mergeCell ref="B4300:G4300"/>
    <mergeCell ref="H4300:AX4300"/>
    <mergeCell ref="B4304:AX4310"/>
    <mergeCell ref="B4315:AX4321"/>
    <mergeCell ref="B4326:Z4327"/>
    <mergeCell ref="C4333:Z4333"/>
    <mergeCell ref="AA4333:AI4333"/>
    <mergeCell ref="AJ4333:AR4333"/>
    <mergeCell ref="AA4331:AI4331"/>
    <mergeCell ref="B4354:AX4360"/>
    <mergeCell ref="B4365:Z4366"/>
    <mergeCell ref="AA4365:AI4366"/>
    <mergeCell ref="AJ4365:AR4366"/>
    <mergeCell ref="AS4365:AX4366"/>
    <mergeCell ref="C4328:Z4328"/>
    <mergeCell ref="B4263:AX4268"/>
    <mergeCell ref="B4273:AX4281"/>
    <mergeCell ref="B4286:Z4287"/>
    <mergeCell ref="AA4286:AI4287"/>
    <mergeCell ref="AJ4286:AR4287"/>
    <mergeCell ref="AS4286:AX4287"/>
    <mergeCell ref="C4288:Z4288"/>
    <mergeCell ref="AA4288:AI4288"/>
    <mergeCell ref="AJ4288:AR4288"/>
    <mergeCell ref="AS4288:AX4288"/>
    <mergeCell ref="C4292:Z4292"/>
    <mergeCell ref="AA4292:AI4292"/>
    <mergeCell ref="AJ4292:AR4292"/>
    <mergeCell ref="AS4292:AX4292"/>
    <mergeCell ref="C4332:Z4332"/>
    <mergeCell ref="AA4332:AI4332"/>
    <mergeCell ref="AJ4332:AR4332"/>
    <mergeCell ref="AS4332:AX4332"/>
    <mergeCell ref="C4330:Z4330"/>
    <mergeCell ref="AA4330:AI4330"/>
    <mergeCell ref="AJ4330:AR4330"/>
    <mergeCell ref="AS4330:AX4330"/>
    <mergeCell ref="B4252:Z4252"/>
    <mergeCell ref="AA4252:AI4252"/>
    <mergeCell ref="AJ4252:AR4252"/>
    <mergeCell ref="AS4252:AX4252"/>
    <mergeCell ref="B4256:AX4256"/>
    <mergeCell ref="B4259:G4259"/>
    <mergeCell ref="H4259:AX4259"/>
    <mergeCell ref="C4250:Z4250"/>
    <mergeCell ref="AA4250:AI4250"/>
    <mergeCell ref="AJ4250:AR4250"/>
    <mergeCell ref="AS4250:AX4250"/>
    <mergeCell ref="C4251:Z4251"/>
    <mergeCell ref="AA4251:AI4251"/>
    <mergeCell ref="AJ4251:AR4251"/>
    <mergeCell ref="AS4251:AX4251"/>
    <mergeCell ref="B4221:AX4221"/>
    <mergeCell ref="B4224:G4224"/>
    <mergeCell ref="H4224:AX4224"/>
    <mergeCell ref="B4228:AX4232"/>
    <mergeCell ref="B4237:AX4243"/>
    <mergeCell ref="B4248:Z4249"/>
    <mergeCell ref="AA4248:AI4249"/>
    <mergeCell ref="AJ4248:AR4249"/>
    <mergeCell ref="AS4248:AX4249"/>
    <mergeCell ref="C4216:Z4216"/>
    <mergeCell ref="AA4216:AI4216"/>
    <mergeCell ref="AJ4216:AR4216"/>
    <mergeCell ref="AS4216:AX4216"/>
    <mergeCell ref="B4217:Z4217"/>
    <mergeCell ref="AA4217:AI4217"/>
    <mergeCell ref="AJ4217:AR4217"/>
    <mergeCell ref="AS4217:AX4217"/>
    <mergeCell ref="B4195:AX4199"/>
    <mergeCell ref="B4204:AX4209"/>
    <mergeCell ref="B4214:Z4215"/>
    <mergeCell ref="AA4214:AI4215"/>
    <mergeCell ref="AJ4214:AR4215"/>
    <mergeCell ref="AS4214:AX4215"/>
    <mergeCell ref="B4184:Z4184"/>
    <mergeCell ref="AA4184:AI4184"/>
    <mergeCell ref="AJ4184:AR4184"/>
    <mergeCell ref="AS4184:AX4184"/>
    <mergeCell ref="B4188:AX4188"/>
    <mergeCell ref="B4191:G4191"/>
    <mergeCell ref="H4191:AX4191"/>
    <mergeCell ref="C4182:Z4182"/>
    <mergeCell ref="AA4182:AI4182"/>
    <mergeCell ref="AJ4182:AR4182"/>
    <mergeCell ref="AS4182:AX4182"/>
    <mergeCell ref="C4183:Z4183"/>
    <mergeCell ref="AA4183:AI4183"/>
    <mergeCell ref="AJ4183:AR4183"/>
    <mergeCell ref="AS4183:AX4183"/>
    <mergeCell ref="C4180:Z4180"/>
    <mergeCell ref="AA4180:AI4180"/>
    <mergeCell ref="AJ4180:AR4180"/>
    <mergeCell ref="AS4180:AX4180"/>
    <mergeCell ref="C4181:Z4181"/>
    <mergeCell ref="AA4181:AI4181"/>
    <mergeCell ref="AJ4181:AR4181"/>
    <mergeCell ref="AS4181:AX4181"/>
    <mergeCell ref="C4178:Z4178"/>
    <mergeCell ref="AA4178:AI4178"/>
    <mergeCell ref="AJ4178:AR4178"/>
    <mergeCell ref="AS4178:AX4178"/>
    <mergeCell ref="C4179:Z4179"/>
    <mergeCell ref="AA4179:AI4179"/>
    <mergeCell ref="AJ4179:AR4179"/>
    <mergeCell ref="AS4179:AX4179"/>
    <mergeCell ref="B4176:Z4177"/>
    <mergeCell ref="AA4176:AI4177"/>
    <mergeCell ref="AJ4176:AR4177"/>
    <mergeCell ref="AS4176:AX4177"/>
    <mergeCell ref="C4067:Z4067"/>
    <mergeCell ref="AA4067:AI4067"/>
    <mergeCell ref="AJ4067:AR4067"/>
    <mergeCell ref="AS4067:AX4067"/>
    <mergeCell ref="B4068:Z4068"/>
    <mergeCell ref="AA4068:AI4068"/>
    <mergeCell ref="AJ4068:AR4068"/>
    <mergeCell ref="AS4068:AX4068"/>
    <mergeCell ref="C4106:Z4106"/>
    <mergeCell ref="AA4106:AI4106"/>
    <mergeCell ref="AJ4106:AR4106"/>
    <mergeCell ref="AS4106:AX4106"/>
    <mergeCell ref="B4107:Z4107"/>
    <mergeCell ref="AA4107:AI4107"/>
    <mergeCell ref="AJ4107:AR4107"/>
    <mergeCell ref="AS4107:AX4107"/>
    <mergeCell ref="B4104:Z4105"/>
    <mergeCell ref="AA4104:AI4105"/>
    <mergeCell ref="AJ4104:AR4105"/>
    <mergeCell ref="AS4104:AX4105"/>
    <mergeCell ref="C4138:Z4138"/>
    <mergeCell ref="AA4138:AI4138"/>
    <mergeCell ref="AJ4138:AR4138"/>
    <mergeCell ref="AJ4136:AR4137"/>
    <mergeCell ref="AS4136:AX4137"/>
    <mergeCell ref="B4006:AX4006"/>
    <mergeCell ref="B4009:G4009"/>
    <mergeCell ref="H4009:AX4009"/>
    <mergeCell ref="B4013:AX4018"/>
    <mergeCell ref="AA4065:AI4066"/>
    <mergeCell ref="AJ4065:AR4066"/>
    <mergeCell ref="AS4065:AX4066"/>
    <mergeCell ref="AS4033:AX4034"/>
    <mergeCell ref="C4035:Z4035"/>
    <mergeCell ref="AA4035:AI4035"/>
    <mergeCell ref="AJ4035:AR4035"/>
    <mergeCell ref="AS4035:AX4035"/>
    <mergeCell ref="B4143:AX4143"/>
    <mergeCell ref="B4146:G4146"/>
    <mergeCell ref="H4146:AX4146"/>
    <mergeCell ref="B4150:AX4154"/>
    <mergeCell ref="B4159:AX4171"/>
    <mergeCell ref="AS4138:AX4138"/>
    <mergeCell ref="B4139:Z4139"/>
    <mergeCell ref="AA4139:AI4139"/>
    <mergeCell ref="AJ4139:AR4139"/>
    <mergeCell ref="AS4139:AX4139"/>
    <mergeCell ref="B4111:AX4111"/>
    <mergeCell ref="B4114:G4114"/>
    <mergeCell ref="H4114:AX4114"/>
    <mergeCell ref="B4036:Z4036"/>
    <mergeCell ref="AA4036:AI4036"/>
    <mergeCell ref="B4065:Z4066"/>
    <mergeCell ref="B4118:AX4122"/>
    <mergeCell ref="B4127:AX4131"/>
    <mergeCell ref="B4136:Z4137"/>
    <mergeCell ref="AA4136:AI4137"/>
    <mergeCell ref="AS3995:AX3996"/>
    <mergeCell ref="B4072:AX4072"/>
    <mergeCell ref="B4075:G4075"/>
    <mergeCell ref="H4075:AX4075"/>
    <mergeCell ref="B4079:AX4083"/>
    <mergeCell ref="B4002:Z4002"/>
    <mergeCell ref="AA4002:AI4002"/>
    <mergeCell ref="AJ4002:AR4002"/>
    <mergeCell ref="AS4002:AX4002"/>
    <mergeCell ref="AA3997:AI3997"/>
    <mergeCell ref="AJ3997:AR3997"/>
    <mergeCell ref="AS3997:AX3997"/>
    <mergeCell ref="C3999:Z3999"/>
    <mergeCell ref="AA3999:AI3999"/>
    <mergeCell ref="AJ3999:AR3999"/>
    <mergeCell ref="AS3999:AX3999"/>
    <mergeCell ref="B4088:AX4099"/>
    <mergeCell ref="C4000:Z4000"/>
    <mergeCell ref="AA4000:AI4000"/>
    <mergeCell ref="AJ4000:AR4000"/>
    <mergeCell ref="AS4000:AX4000"/>
    <mergeCell ref="C4001:Z4001"/>
    <mergeCell ref="AA4001:AI4001"/>
    <mergeCell ref="AJ4001:AR4001"/>
    <mergeCell ref="AS4001:AX4001"/>
    <mergeCell ref="AJ4036:AR4036"/>
    <mergeCell ref="AS4036:AX4036"/>
    <mergeCell ref="B4040:AX4040"/>
    <mergeCell ref="B4043:G4043"/>
    <mergeCell ref="H4043:AX4043"/>
    <mergeCell ref="B4047:AX4051"/>
    <mergeCell ref="B4056:AX4060"/>
    <mergeCell ref="AA3928:AI3928"/>
    <mergeCell ref="AJ3928:AR3928"/>
    <mergeCell ref="AS3928:AX3928"/>
    <mergeCell ref="B3932:AX3932"/>
    <mergeCell ref="B3935:G3935"/>
    <mergeCell ref="H3935:AX3935"/>
    <mergeCell ref="B3939:AX3943"/>
    <mergeCell ref="B3948:AX3957"/>
    <mergeCell ref="B3962:Z3963"/>
    <mergeCell ref="AA3962:AI3963"/>
    <mergeCell ref="AJ3962:AR3963"/>
    <mergeCell ref="AS3962:AX3963"/>
    <mergeCell ref="B4023:AX4028"/>
    <mergeCell ref="B4033:Z4034"/>
    <mergeCell ref="AA4033:AI4034"/>
    <mergeCell ref="AJ4033:AR4034"/>
    <mergeCell ref="C3964:Z3964"/>
    <mergeCell ref="AA3964:AI3964"/>
    <mergeCell ref="AJ3964:AR3964"/>
    <mergeCell ref="AS3964:AX3964"/>
    <mergeCell ref="B3965:Z3965"/>
    <mergeCell ref="AA3965:AI3965"/>
    <mergeCell ref="AJ3965:AR3965"/>
    <mergeCell ref="AS3965:AX3965"/>
    <mergeCell ref="B3969:AX3969"/>
    <mergeCell ref="B3972:G3972"/>
    <mergeCell ref="H3972:AX3972"/>
    <mergeCell ref="B3976:AX3980"/>
    <mergeCell ref="B3985:AX3990"/>
    <mergeCell ref="B3995:Z3996"/>
    <mergeCell ref="AA3995:AI3996"/>
    <mergeCell ref="AJ3995:AR3996"/>
    <mergeCell ref="B3830:AX3830"/>
    <mergeCell ref="B3833:G3833"/>
    <mergeCell ref="H3833:AX3833"/>
    <mergeCell ref="B3837:AX3841"/>
    <mergeCell ref="B3846:AX3850"/>
    <mergeCell ref="B3855:Z3856"/>
    <mergeCell ref="AA3855:AI3856"/>
    <mergeCell ref="AJ3855:AR3856"/>
    <mergeCell ref="AS3855:AX3856"/>
    <mergeCell ref="C3892:Z3892"/>
    <mergeCell ref="AA3892:AI3892"/>
    <mergeCell ref="AJ3892:AR3892"/>
    <mergeCell ref="AS3892:AX3892"/>
    <mergeCell ref="B3893:Z3893"/>
    <mergeCell ref="AA3893:AI3893"/>
    <mergeCell ref="C3998:Z3998"/>
    <mergeCell ref="AA3998:AI3998"/>
    <mergeCell ref="AJ3998:AR3998"/>
    <mergeCell ref="AS3998:AX3998"/>
    <mergeCell ref="C3927:Z3927"/>
    <mergeCell ref="AA3927:AI3927"/>
    <mergeCell ref="AJ3927:AR3927"/>
    <mergeCell ref="AS3927:AX3927"/>
    <mergeCell ref="B3928:Z3928"/>
    <mergeCell ref="B3872:AX3876"/>
    <mergeCell ref="B3881:AX3885"/>
    <mergeCell ref="B3890:Z3891"/>
    <mergeCell ref="AA3890:AI3891"/>
    <mergeCell ref="AJ3890:AR3891"/>
    <mergeCell ref="AS3890:AX3891"/>
    <mergeCell ref="B3913:AX3920"/>
    <mergeCell ref="B3925:Z3926"/>
    <mergeCell ref="C3784:Z3784"/>
    <mergeCell ref="AA3784:AI3784"/>
    <mergeCell ref="AJ3784:AR3784"/>
    <mergeCell ref="AS3784:AX3784"/>
    <mergeCell ref="AJ3825:AR3825"/>
    <mergeCell ref="AS3825:AX3825"/>
    <mergeCell ref="C3859:Z3859"/>
    <mergeCell ref="AA3859:AI3859"/>
    <mergeCell ref="AJ3859:AR3859"/>
    <mergeCell ref="AS3859:AX3859"/>
    <mergeCell ref="C3860:Z3860"/>
    <mergeCell ref="AA3860:AI3860"/>
    <mergeCell ref="C3825:Z3825"/>
    <mergeCell ref="AA3825:AI3825"/>
    <mergeCell ref="B3865:AX3865"/>
    <mergeCell ref="B3868:G3868"/>
    <mergeCell ref="H3868:AX3868"/>
    <mergeCell ref="B3796:AX3800"/>
    <mergeCell ref="B3805:AX3811"/>
    <mergeCell ref="C3823:Z3823"/>
    <mergeCell ref="AA3823:AI3823"/>
    <mergeCell ref="AJ3823:AR3823"/>
    <mergeCell ref="AS3823:AX3823"/>
    <mergeCell ref="C3824:Z3824"/>
    <mergeCell ref="AA3824:AI3824"/>
    <mergeCell ref="AJ3824:AR3824"/>
    <mergeCell ref="AS3824:AX3824"/>
    <mergeCell ref="AA3861:AI3861"/>
    <mergeCell ref="B3789:AX3789"/>
    <mergeCell ref="B3792:G3792"/>
    <mergeCell ref="AS3822:AX3822"/>
    <mergeCell ref="B3826:Z3826"/>
    <mergeCell ref="AA3826:AI3826"/>
    <mergeCell ref="AJ3826:AR3826"/>
    <mergeCell ref="AA3819:AI3819"/>
    <mergeCell ref="AJ3819:AR3819"/>
    <mergeCell ref="AS3819:AX3819"/>
    <mergeCell ref="AJ3860:AR3860"/>
    <mergeCell ref="AS3860:AX3860"/>
    <mergeCell ref="C3997:Z3997"/>
    <mergeCell ref="AJ3893:AR3893"/>
    <mergeCell ref="AS3893:AX3893"/>
    <mergeCell ref="B3904:AX3908"/>
    <mergeCell ref="C3783:Z3783"/>
    <mergeCell ref="AA3783:AI3783"/>
    <mergeCell ref="AJ3783:AR3783"/>
    <mergeCell ref="AS3783:AX3783"/>
    <mergeCell ref="AA3785:AI3785"/>
    <mergeCell ref="AJ3785:AR3785"/>
    <mergeCell ref="AS3785:AX3785"/>
    <mergeCell ref="C3822:Z3822"/>
    <mergeCell ref="AA3822:AI3822"/>
    <mergeCell ref="AJ3822:AR3822"/>
    <mergeCell ref="C3820:Z3820"/>
    <mergeCell ref="AA3820:AI3820"/>
    <mergeCell ref="AJ3820:AR3820"/>
    <mergeCell ref="AS3820:AX3820"/>
    <mergeCell ref="C3821:Z3821"/>
    <mergeCell ref="AA3821:AI3821"/>
    <mergeCell ref="AJ3821:AR3821"/>
    <mergeCell ref="AS3821:AX3821"/>
    <mergeCell ref="C3818:Z3818"/>
    <mergeCell ref="AA3818:AI3818"/>
    <mergeCell ref="AJ3818:AR3818"/>
    <mergeCell ref="AS3818:AX3818"/>
    <mergeCell ref="C3819:Z3819"/>
    <mergeCell ref="H3792:AX3792"/>
    <mergeCell ref="AS2607:AX2607"/>
    <mergeCell ref="B2608:Z2608"/>
    <mergeCell ref="AA2608:AI2608"/>
    <mergeCell ref="AJ2608:AR2608"/>
    <mergeCell ref="AS2608:AX2608"/>
    <mergeCell ref="B2579:AX2579"/>
    <mergeCell ref="B2582:G2582"/>
    <mergeCell ref="H2582:AX2582"/>
    <mergeCell ref="B2586:AX2590"/>
    <mergeCell ref="B2595:AX2600"/>
    <mergeCell ref="B2605:Z2606"/>
    <mergeCell ref="AA2605:AI2606"/>
    <mergeCell ref="AJ2605:AR2606"/>
    <mergeCell ref="AS2605:AX2606"/>
    <mergeCell ref="C3782:Z3782"/>
    <mergeCell ref="AA3782:AI3782"/>
    <mergeCell ref="AJ3782:AR3782"/>
    <mergeCell ref="AS3782:AX3782"/>
    <mergeCell ref="AS3181:AX3181"/>
    <mergeCell ref="C3182:Z3182"/>
    <mergeCell ref="AA3182:AI3182"/>
    <mergeCell ref="AJ3182:AR3182"/>
    <mergeCell ref="AS3182:AX3182"/>
    <mergeCell ref="B3160:AX3164"/>
    <mergeCell ref="B3169:AX3174"/>
    <mergeCell ref="B3179:Z3180"/>
    <mergeCell ref="AA3179:AI3180"/>
    <mergeCell ref="AJ3179:AR3180"/>
    <mergeCell ref="AS3179:AX3180"/>
    <mergeCell ref="B3153:AX3153"/>
    <mergeCell ref="B3754:AX3754"/>
    <mergeCell ref="B3757:G3757"/>
    <mergeCell ref="H3757:AX3757"/>
    <mergeCell ref="B3761:AX3765"/>
    <mergeCell ref="B3770:AX3774"/>
    <mergeCell ref="B3779:Z3780"/>
    <mergeCell ref="AA3779:AI3780"/>
    <mergeCell ref="AJ3779:AR3780"/>
    <mergeCell ref="AS3779:AX3780"/>
    <mergeCell ref="B3816:Z3817"/>
    <mergeCell ref="AA3816:AI3817"/>
    <mergeCell ref="AJ3816:AR3817"/>
    <mergeCell ref="H2515:AX2515"/>
    <mergeCell ref="B2519:AX2523"/>
    <mergeCell ref="B2528:AX2557"/>
    <mergeCell ref="B2562:Z2563"/>
    <mergeCell ref="AA2562:AI2563"/>
    <mergeCell ref="AJ2562:AR2563"/>
    <mergeCell ref="AS2562:AX2563"/>
    <mergeCell ref="B2575:Z2575"/>
    <mergeCell ref="AA2575:AI2575"/>
    <mergeCell ref="AJ2575:AR2575"/>
    <mergeCell ref="AS2575:AX2575"/>
    <mergeCell ref="AS3816:AX3817"/>
    <mergeCell ref="B3785:Z3785"/>
    <mergeCell ref="AA3184:AI3184"/>
    <mergeCell ref="AJ3184:AR3184"/>
    <mergeCell ref="AS3184:AX3184"/>
    <mergeCell ref="AJ2674:AR2675"/>
    <mergeCell ref="AS2674:AX2675"/>
    <mergeCell ref="B2979:AX2979"/>
    <mergeCell ref="B2612:AX2612"/>
    <mergeCell ref="B2615:G2615"/>
    <mergeCell ref="H2615:AX2615"/>
    <mergeCell ref="B2619:AX2623"/>
    <mergeCell ref="C2607:Z2607"/>
    <mergeCell ref="AA2607:AI2607"/>
    <mergeCell ref="AJ2607:AR2607"/>
    <mergeCell ref="B2628:AX2634"/>
    <mergeCell ref="B2639:Z2640"/>
    <mergeCell ref="B2389:AX2393"/>
    <mergeCell ref="B2398:AX2421"/>
    <mergeCell ref="B2426:Z2427"/>
    <mergeCell ref="AA2426:AI2427"/>
    <mergeCell ref="AJ2426:AR2427"/>
    <mergeCell ref="AS2426:AX2427"/>
    <mergeCell ref="B2471:Z2471"/>
    <mergeCell ref="AA2471:AI2471"/>
    <mergeCell ref="AJ2471:AR2471"/>
    <mergeCell ref="AS2471:AX2471"/>
    <mergeCell ref="C2564:Z2564"/>
    <mergeCell ref="AA2564:AI2564"/>
    <mergeCell ref="AJ2564:AR2564"/>
    <mergeCell ref="AS2564:AX2564"/>
    <mergeCell ref="C2565:Z2565"/>
    <mergeCell ref="AA2565:AI2565"/>
    <mergeCell ref="AJ2565:AR2565"/>
    <mergeCell ref="AS2565:AX2565"/>
    <mergeCell ref="B2512:AX2512"/>
    <mergeCell ref="B2515:G2515"/>
    <mergeCell ref="B2382:AX2382"/>
    <mergeCell ref="B2385:G2385"/>
    <mergeCell ref="H2385:AX2385"/>
    <mergeCell ref="C2432:Z2432"/>
    <mergeCell ref="AA2432:AI2432"/>
    <mergeCell ref="AJ2432:AR2432"/>
    <mergeCell ref="AS2432:AX2432"/>
    <mergeCell ref="C2470:Z2470"/>
    <mergeCell ref="AA2470:AI2470"/>
    <mergeCell ref="AJ2470:AR2470"/>
    <mergeCell ref="AS2470:AX2470"/>
    <mergeCell ref="C2469:Z2469"/>
    <mergeCell ref="AA2469:AI2469"/>
    <mergeCell ref="AJ2469:AR2469"/>
    <mergeCell ref="AS2469:AX2469"/>
    <mergeCell ref="B2437:AX2437"/>
    <mergeCell ref="B2440:G2440"/>
    <mergeCell ref="C2428:Z2428"/>
    <mergeCell ref="AA2428:AI2428"/>
    <mergeCell ref="AJ2428:AR2428"/>
    <mergeCell ref="AS2428:AX2428"/>
    <mergeCell ref="B2433:Z2433"/>
    <mergeCell ref="AA2433:AI2433"/>
    <mergeCell ref="AJ2433:AR2433"/>
    <mergeCell ref="AS2433:AX2433"/>
    <mergeCell ref="H2440:AX2440"/>
    <mergeCell ref="B2444:AX2448"/>
    <mergeCell ref="B2453:AX2462"/>
    <mergeCell ref="B2467:Z2468"/>
    <mergeCell ref="AA2467:AI2468"/>
    <mergeCell ref="AJ2467:AR2468"/>
    <mergeCell ref="AS2467:AX2468"/>
    <mergeCell ref="AA2431:AI2431"/>
    <mergeCell ref="AJ2431:AR2431"/>
    <mergeCell ref="AA2639:AI2640"/>
    <mergeCell ref="AJ2639:AR2640"/>
    <mergeCell ref="AS2639:AX2640"/>
    <mergeCell ref="C2642:Z2642"/>
    <mergeCell ref="AA2642:AI2642"/>
    <mergeCell ref="AJ2642:AR2642"/>
    <mergeCell ref="AS2642:AX2642"/>
    <mergeCell ref="C2643:Z2643"/>
    <mergeCell ref="AA2643:AI2643"/>
    <mergeCell ref="AJ2643:AR2643"/>
    <mergeCell ref="AS2643:AX2643"/>
    <mergeCell ref="C2641:Z2641"/>
    <mergeCell ref="AA2641:AI2641"/>
    <mergeCell ref="AJ2641:AR2641"/>
    <mergeCell ref="AS2641:AX2641"/>
    <mergeCell ref="AJ2567:AR2567"/>
    <mergeCell ref="AS2567:AX2567"/>
    <mergeCell ref="C2568:Z2568"/>
    <mergeCell ref="AA2568:AI2568"/>
    <mergeCell ref="AJ2568:AR2568"/>
    <mergeCell ref="AS2568:AX2568"/>
    <mergeCell ref="C2569:Z2569"/>
    <mergeCell ref="AA2569:AI2569"/>
    <mergeCell ref="AJ2569:AR2569"/>
    <mergeCell ref="AS2569:AX2569"/>
    <mergeCell ref="C2566:Z2566"/>
    <mergeCell ref="AA2566:AI2566"/>
    <mergeCell ref="AJ2566:AR2566"/>
    <mergeCell ref="AS2566:AX2566"/>
    <mergeCell ref="C2567:Z2567"/>
    <mergeCell ref="B2644:Z2644"/>
    <mergeCell ref="AA2644:AI2644"/>
    <mergeCell ref="AJ2644:AR2644"/>
    <mergeCell ref="AS2644:AX2644"/>
    <mergeCell ref="AS3148:AX3148"/>
    <mergeCell ref="C3183:Z3183"/>
    <mergeCell ref="C2676:Z2676"/>
    <mergeCell ref="AA2676:AI2676"/>
    <mergeCell ref="AJ2676:AR2676"/>
    <mergeCell ref="AS2676:AX2676"/>
    <mergeCell ref="B2677:Z2677"/>
    <mergeCell ref="AA2677:AI2677"/>
    <mergeCell ref="AJ2677:AR2677"/>
    <mergeCell ref="AS2677:AX2677"/>
    <mergeCell ref="C3071:Z3071"/>
    <mergeCell ref="AA3071:AI3071"/>
    <mergeCell ref="AJ3071:AR3071"/>
    <mergeCell ref="AS3071:AX3071"/>
    <mergeCell ref="B3072:Z3072"/>
    <mergeCell ref="AA3072:AI3072"/>
    <mergeCell ref="AJ3072:AR3072"/>
    <mergeCell ref="AS3072:AX3072"/>
    <mergeCell ref="B3043:AX3043"/>
    <mergeCell ref="B3046:G3046"/>
    <mergeCell ref="H3046:AX3046"/>
    <mergeCell ref="AS3004:AX3005"/>
    <mergeCell ref="B2939:Z2939"/>
    <mergeCell ref="AA2939:AI2939"/>
    <mergeCell ref="AJ2939:AR2939"/>
    <mergeCell ref="AJ3004:AR3005"/>
    <mergeCell ref="B2911:AX2911"/>
    <mergeCell ref="B2914:G2914"/>
    <mergeCell ref="H2914:AX2914"/>
    <mergeCell ref="B2918:AX2922"/>
    <mergeCell ref="B2927:AX2931"/>
    <mergeCell ref="B3027:AX3031"/>
    <mergeCell ref="B2648:AX2648"/>
    <mergeCell ref="B2651:G2651"/>
    <mergeCell ref="H2651:AX2651"/>
    <mergeCell ref="B2655:AX2659"/>
    <mergeCell ref="B2664:AX2669"/>
    <mergeCell ref="B2674:Z2675"/>
    <mergeCell ref="AA2674:AI2675"/>
    <mergeCell ref="C2839:Z2839"/>
    <mergeCell ref="AA2839:AI2839"/>
    <mergeCell ref="AJ2839:AR2839"/>
    <mergeCell ref="AS2839:AX2839"/>
    <mergeCell ref="C3574:Z3574"/>
    <mergeCell ref="AA3574:AI3574"/>
    <mergeCell ref="AJ3574:AR3574"/>
    <mergeCell ref="AS3574:AX3574"/>
    <mergeCell ref="B2810:AX2810"/>
    <mergeCell ref="B2813:G2813"/>
    <mergeCell ref="H2813:AX2813"/>
    <mergeCell ref="B2817:AX2821"/>
    <mergeCell ref="B2826:AX2832"/>
    <mergeCell ref="B2837:Z2838"/>
    <mergeCell ref="AA2837:AI2838"/>
    <mergeCell ref="AJ2837:AR2838"/>
    <mergeCell ref="AS2837:AX2838"/>
    <mergeCell ref="AA3039:AI3039"/>
    <mergeCell ref="AJ3039:AR3039"/>
    <mergeCell ref="AS3039:AX3039"/>
    <mergeCell ref="B3011:AX3011"/>
    <mergeCell ref="B3575:Z3575"/>
    <mergeCell ref="AA3575:AI3575"/>
    <mergeCell ref="AJ3575:AR3575"/>
    <mergeCell ref="AS3575:AX3575"/>
    <mergeCell ref="B3540:AX3540"/>
    <mergeCell ref="B3543:G3543"/>
    <mergeCell ref="H3543:AX3543"/>
    <mergeCell ref="B3547:AX3551"/>
    <mergeCell ref="B3556:AX3567"/>
    <mergeCell ref="B3572:Z3573"/>
    <mergeCell ref="AA3572:AI3573"/>
    <mergeCell ref="AJ3572:AR3573"/>
    <mergeCell ref="AS3572:AX3573"/>
    <mergeCell ref="B2840:Z2840"/>
    <mergeCell ref="AA2840:AI2840"/>
    <mergeCell ref="AJ2840:AR2840"/>
    <mergeCell ref="AS2840:AX2840"/>
    <mergeCell ref="B2844:AX2844"/>
    <mergeCell ref="B2847:G2847"/>
    <mergeCell ref="H2847:AX2847"/>
    <mergeCell ref="B2851:AX2855"/>
    <mergeCell ref="AS2906:AX2906"/>
    <mergeCell ref="B2907:Z2907"/>
    <mergeCell ref="AA2907:AI2907"/>
    <mergeCell ref="AJ2907:AR2907"/>
    <mergeCell ref="AS2907:AX2907"/>
    <mergeCell ref="C2872:Z2872"/>
    <mergeCell ref="C3038:Z3038"/>
    <mergeCell ref="AA3038:AI3038"/>
    <mergeCell ref="AJ3038:AR3038"/>
    <mergeCell ref="AS3038:AX3038"/>
    <mergeCell ref="B3039:Z3039"/>
    <mergeCell ref="B3018:AX3022"/>
    <mergeCell ref="AS2972:AX2973"/>
    <mergeCell ref="AJ2936:AR2937"/>
    <mergeCell ref="AS2936:AX2937"/>
    <mergeCell ref="B2943:AX2943"/>
    <mergeCell ref="B2946:G2946"/>
    <mergeCell ref="H2946:AX2946"/>
    <mergeCell ref="C3006:Z3006"/>
    <mergeCell ref="AA3006:AI3006"/>
    <mergeCell ref="AJ3006:AR3006"/>
    <mergeCell ref="AS3006:AX3006"/>
    <mergeCell ref="B3007:Z3007"/>
    <mergeCell ref="AS2975:AX2975"/>
    <mergeCell ref="B2950:AX2955"/>
    <mergeCell ref="B2960:AX2967"/>
    <mergeCell ref="AS2939:AX2939"/>
    <mergeCell ref="B2995:AX2999"/>
    <mergeCell ref="B2982:G2982"/>
    <mergeCell ref="B3004:Z3005"/>
    <mergeCell ref="AA3004:AI3005"/>
    <mergeCell ref="B3533:Z3534"/>
    <mergeCell ref="AA3533:AI3534"/>
    <mergeCell ref="AJ3533:AR3534"/>
    <mergeCell ref="AS3533:AX3534"/>
    <mergeCell ref="AS3145:AX3145"/>
    <mergeCell ref="C3146:Z3146"/>
    <mergeCell ref="AA3007:AI3007"/>
    <mergeCell ref="AJ3007:AR3007"/>
    <mergeCell ref="B3476:AX3476"/>
    <mergeCell ref="B3479:G3479"/>
    <mergeCell ref="H3479:AX3479"/>
    <mergeCell ref="B3483:AX3487"/>
    <mergeCell ref="B3492:AX3496"/>
    <mergeCell ref="B3501:Z3502"/>
    <mergeCell ref="AA3501:AI3502"/>
    <mergeCell ref="AJ3501:AR3502"/>
    <mergeCell ref="AS3501:AX3502"/>
    <mergeCell ref="AA3069:AI3070"/>
    <mergeCell ref="AJ3069:AR3070"/>
    <mergeCell ref="AS3069:AX3070"/>
    <mergeCell ref="C3185:Z3185"/>
    <mergeCell ref="AA3185:AI3185"/>
    <mergeCell ref="AJ3185:AR3185"/>
    <mergeCell ref="AS3185:AX3185"/>
    <mergeCell ref="B3156:G3156"/>
    <mergeCell ref="H3156:AX3156"/>
    <mergeCell ref="AJ3036:AR3037"/>
    <mergeCell ref="AS3036:AX3037"/>
    <mergeCell ref="C3145:Z3145"/>
    <mergeCell ref="AA3145:AI3145"/>
    <mergeCell ref="B3014:G3014"/>
    <mergeCell ref="H3014:AX3014"/>
    <mergeCell ref="B3092:AX3097"/>
    <mergeCell ref="AS2872:AX2872"/>
    <mergeCell ref="B2873:Z2873"/>
    <mergeCell ref="AA2873:AI2873"/>
    <mergeCell ref="AJ2873:AR2873"/>
    <mergeCell ref="AS2873:AX2873"/>
    <mergeCell ref="AA3104:AI3104"/>
    <mergeCell ref="AJ3104:AR3104"/>
    <mergeCell ref="AS3104:AX3104"/>
    <mergeCell ref="B2860:AX2865"/>
    <mergeCell ref="B2870:Z2871"/>
    <mergeCell ref="AA2870:AI2871"/>
    <mergeCell ref="AJ2870:AR2871"/>
    <mergeCell ref="AS2870:AX2871"/>
    <mergeCell ref="C2938:Z2938"/>
    <mergeCell ref="AA2938:AI2938"/>
    <mergeCell ref="AJ2938:AR2938"/>
    <mergeCell ref="AS2938:AX2938"/>
    <mergeCell ref="B2877:AX2877"/>
    <mergeCell ref="B2880:G2880"/>
    <mergeCell ref="H2880:AX2880"/>
    <mergeCell ref="AA2872:AI2872"/>
    <mergeCell ref="AJ2872:AR2872"/>
    <mergeCell ref="B2936:Z2937"/>
    <mergeCell ref="AA2936:AI2937"/>
    <mergeCell ref="B2972:Z2973"/>
    <mergeCell ref="AA2972:AI2973"/>
    <mergeCell ref="AJ2972:AR2973"/>
    <mergeCell ref="H2982:AX2982"/>
    <mergeCell ref="B2986:AX2990"/>
    <mergeCell ref="B3036:Z3037"/>
    <mergeCell ref="AA3036:AI3037"/>
    <mergeCell ref="AA3395:AI3395"/>
    <mergeCell ref="B3050:AX3054"/>
    <mergeCell ref="B3059:AX3064"/>
    <mergeCell ref="B3069:Z3070"/>
    <mergeCell ref="AS3007:AX3007"/>
    <mergeCell ref="AJ3395:AR3395"/>
    <mergeCell ref="AS3395:AX3395"/>
    <mergeCell ref="C3396:Z3396"/>
    <mergeCell ref="AA3396:AI3396"/>
    <mergeCell ref="AJ3396:AR3396"/>
    <mergeCell ref="AS3396:AX3396"/>
    <mergeCell ref="C3397:Z3397"/>
    <mergeCell ref="AA3397:AI3397"/>
    <mergeCell ref="AJ3397:AR3397"/>
    <mergeCell ref="AS3397:AX3397"/>
    <mergeCell ref="B3290:Z3291"/>
    <mergeCell ref="B3225:AX3225"/>
    <mergeCell ref="B3228:G3228"/>
    <mergeCell ref="H3228:AX3228"/>
    <mergeCell ref="B3232:AX3236"/>
    <mergeCell ref="B3241:AX3247"/>
    <mergeCell ref="B3252:Z3253"/>
    <mergeCell ref="AS3295:AX3295"/>
    <mergeCell ref="AS3293:AX3293"/>
    <mergeCell ref="B3263:AX3263"/>
    <mergeCell ref="B3266:G3266"/>
    <mergeCell ref="C3292:Z3292"/>
    <mergeCell ref="AA3292:AI3292"/>
    <mergeCell ref="AJ3292:AR3292"/>
    <mergeCell ref="AS3292:AX3292"/>
    <mergeCell ref="AJ3145:AR3145"/>
    <mergeCell ref="C3184:Z3184"/>
    <mergeCell ref="AA3402:AI3402"/>
    <mergeCell ref="AJ3402:AR3402"/>
    <mergeCell ref="AS3402:AX3402"/>
    <mergeCell ref="C3393:Z3393"/>
    <mergeCell ref="AA3393:AI3393"/>
    <mergeCell ref="AJ3393:AR3393"/>
    <mergeCell ref="AS3393:AX3393"/>
    <mergeCell ref="C3394:Z3394"/>
    <mergeCell ref="AA3394:AI3394"/>
    <mergeCell ref="AJ3394:AR3394"/>
    <mergeCell ref="AS3394:AX3394"/>
    <mergeCell ref="B3076:AX3076"/>
    <mergeCell ref="B3079:G3079"/>
    <mergeCell ref="H3079:AX3079"/>
    <mergeCell ref="B3083:AX3087"/>
    <mergeCell ref="B3366:AX3366"/>
    <mergeCell ref="B3369:G3369"/>
    <mergeCell ref="H3369:AX3369"/>
    <mergeCell ref="B3373:AX3377"/>
    <mergeCell ref="B3382:AX3386"/>
    <mergeCell ref="B3391:Z3392"/>
    <mergeCell ref="AA3391:AI3392"/>
    <mergeCell ref="AJ3391:AR3392"/>
    <mergeCell ref="AS3391:AX3392"/>
    <mergeCell ref="AA3183:AI3183"/>
    <mergeCell ref="AA3290:AI3291"/>
    <mergeCell ref="AJ3290:AR3291"/>
    <mergeCell ref="AS3290:AX3291"/>
    <mergeCell ref="H3266:AX3266"/>
    <mergeCell ref="B3270:AX3274"/>
    <mergeCell ref="B3279:AX3285"/>
    <mergeCell ref="C3395:Z3395"/>
    <mergeCell ref="C2805:Z2805"/>
    <mergeCell ref="AA2805:AI2805"/>
    <mergeCell ref="AJ2805:AR2805"/>
    <mergeCell ref="C3108:Z3108"/>
    <mergeCell ref="AA3108:AI3108"/>
    <mergeCell ref="AJ3108:AR3108"/>
    <mergeCell ref="AS3108:AX3108"/>
    <mergeCell ref="B3109:Z3109"/>
    <mergeCell ref="AA3109:AI3109"/>
    <mergeCell ref="AJ3109:AR3109"/>
    <mergeCell ref="AS3109:AX3109"/>
    <mergeCell ref="C3106:Z3106"/>
    <mergeCell ref="C3105:Z3105"/>
    <mergeCell ref="AA3105:AI3105"/>
    <mergeCell ref="AJ3105:AR3105"/>
    <mergeCell ref="AS3105:AX3105"/>
    <mergeCell ref="C2974:Z2974"/>
    <mergeCell ref="AA2974:AI2974"/>
    <mergeCell ref="AJ2974:AR2974"/>
    <mergeCell ref="AS2974:AX2974"/>
    <mergeCell ref="B2975:Z2975"/>
    <mergeCell ref="AA2975:AI2975"/>
    <mergeCell ref="AJ2975:AR2975"/>
    <mergeCell ref="AA3106:AI3106"/>
    <mergeCell ref="AJ3106:AR3106"/>
    <mergeCell ref="AS3106:AX3106"/>
    <mergeCell ref="C3107:Z3107"/>
    <mergeCell ref="AA3107:AI3107"/>
    <mergeCell ref="AJ3107:AR3107"/>
    <mergeCell ref="AS3107:AX3107"/>
    <mergeCell ref="C3104:Z3104"/>
    <mergeCell ref="AJ2906:AR2906"/>
    <mergeCell ref="AJ2806:AR2806"/>
    <mergeCell ref="C2772:Z2772"/>
    <mergeCell ref="AA2772:AI2772"/>
    <mergeCell ref="AJ2772:AR2772"/>
    <mergeCell ref="AS2772:AX2772"/>
    <mergeCell ref="B2773:Z2773"/>
    <mergeCell ref="AA2773:AI2773"/>
    <mergeCell ref="AJ2773:AR2773"/>
    <mergeCell ref="AS2773:AX2773"/>
    <mergeCell ref="B2884:AX2889"/>
    <mergeCell ref="B2894:AX2899"/>
    <mergeCell ref="B2904:Z2905"/>
    <mergeCell ref="AA2904:AI2905"/>
    <mergeCell ref="AJ2904:AR2905"/>
    <mergeCell ref="AS2904:AX2905"/>
    <mergeCell ref="B3102:Z3103"/>
    <mergeCell ref="AA3102:AI3103"/>
    <mergeCell ref="AJ3102:AR3103"/>
    <mergeCell ref="AS3102:AX3103"/>
    <mergeCell ref="C2906:Z2906"/>
    <mergeCell ref="AA2906:AI2906"/>
    <mergeCell ref="B2777:AX2777"/>
    <mergeCell ref="B2780:G2780"/>
    <mergeCell ref="H2780:AX2780"/>
    <mergeCell ref="B2784:AX2788"/>
    <mergeCell ref="B2793:AX2798"/>
    <mergeCell ref="B2803:Z2804"/>
    <mergeCell ref="AA2803:AI2804"/>
    <mergeCell ref="AJ2803:AR2804"/>
    <mergeCell ref="AS2803:AX2804"/>
    <mergeCell ref="AS2805:AX2805"/>
    <mergeCell ref="B2806:Z2806"/>
    <mergeCell ref="AA2806:AI2806"/>
    <mergeCell ref="AJ3503:AR3503"/>
    <mergeCell ref="AS3503:AX3503"/>
    <mergeCell ref="C3535:Z3535"/>
    <mergeCell ref="AA3535:AI3535"/>
    <mergeCell ref="AJ3535:AR3535"/>
    <mergeCell ref="AS3535:AX3535"/>
    <mergeCell ref="B3536:Z3536"/>
    <mergeCell ref="AA3536:AI3536"/>
    <mergeCell ref="AJ3536:AR3536"/>
    <mergeCell ref="AS3536:AX3536"/>
    <mergeCell ref="B3508:AX3508"/>
    <mergeCell ref="B3511:G3511"/>
    <mergeCell ref="H3511:AX3511"/>
    <mergeCell ref="B3515:AX3519"/>
    <mergeCell ref="B3524:AX3528"/>
    <mergeCell ref="B2752:AX2756"/>
    <mergeCell ref="B2761:AX2765"/>
    <mergeCell ref="B2770:Z2771"/>
    <mergeCell ref="AA2770:AI2771"/>
    <mergeCell ref="AJ2770:AR2771"/>
    <mergeCell ref="AS2770:AX2771"/>
    <mergeCell ref="B3296:Z3296"/>
    <mergeCell ref="AA3296:AI3296"/>
    <mergeCell ref="AJ3296:AR3296"/>
    <mergeCell ref="AS3296:AX3296"/>
    <mergeCell ref="C3294:Z3294"/>
    <mergeCell ref="AA3294:AI3294"/>
    <mergeCell ref="AJ3294:AR3294"/>
    <mergeCell ref="AS3294:AX3294"/>
    <mergeCell ref="C3295:Z3295"/>
    <mergeCell ref="AA3295:AI3295"/>
    <mergeCell ref="C3781:Z3781"/>
    <mergeCell ref="AA3781:AI3781"/>
    <mergeCell ref="AJ3781:AR3781"/>
    <mergeCell ref="AS3781:AX3781"/>
    <mergeCell ref="C3471:Z3471"/>
    <mergeCell ref="AA3471:AI3471"/>
    <mergeCell ref="AJ3471:AR3471"/>
    <mergeCell ref="B3444:AX3444"/>
    <mergeCell ref="B3447:G3447"/>
    <mergeCell ref="H3447:AX3447"/>
    <mergeCell ref="B3451:AX3455"/>
    <mergeCell ref="B3460:AX3464"/>
    <mergeCell ref="B3469:Z3470"/>
    <mergeCell ref="AA3469:AI3470"/>
    <mergeCell ref="B3337:G3337"/>
    <mergeCell ref="H3337:AX3337"/>
    <mergeCell ref="B3341:AX3345"/>
    <mergeCell ref="B3350:AX3354"/>
    <mergeCell ref="B3359:Z3360"/>
    <mergeCell ref="AJ3469:AR3470"/>
    <mergeCell ref="AS3469:AX3470"/>
    <mergeCell ref="B3504:Z3504"/>
    <mergeCell ref="AA3504:AI3504"/>
    <mergeCell ref="AJ3504:AR3504"/>
    <mergeCell ref="AS3504:AX3504"/>
    <mergeCell ref="AS3471:AX3471"/>
    <mergeCell ref="B3472:Z3472"/>
    <mergeCell ref="AA3472:AI3472"/>
    <mergeCell ref="AJ3472:AR3472"/>
    <mergeCell ref="AS3472:AX3472"/>
    <mergeCell ref="C3503:Z3503"/>
    <mergeCell ref="B3402:Z3402"/>
    <mergeCell ref="AA3503:AI3503"/>
    <mergeCell ref="AA3293:AI3293"/>
    <mergeCell ref="AJ3293:AR3293"/>
    <mergeCell ref="B3330:Z3330"/>
    <mergeCell ref="AA3330:AI3330"/>
    <mergeCell ref="AJ3330:AR3330"/>
    <mergeCell ref="AS3330:AX3330"/>
    <mergeCell ref="C3361:Z3361"/>
    <mergeCell ref="AA3361:AI3361"/>
    <mergeCell ref="AJ3361:AR3361"/>
    <mergeCell ref="AS3361:AX3361"/>
    <mergeCell ref="B3362:Z3362"/>
    <mergeCell ref="AA3362:AI3362"/>
    <mergeCell ref="AJ3362:AR3362"/>
    <mergeCell ref="AS3362:AX3362"/>
    <mergeCell ref="B3334:AX3334"/>
    <mergeCell ref="C3328:Z3328"/>
    <mergeCell ref="AA3328:AI3328"/>
    <mergeCell ref="AJ3328:AR3328"/>
    <mergeCell ref="AS3328:AX3328"/>
    <mergeCell ref="C3329:Z3329"/>
    <mergeCell ref="AA3329:AI3329"/>
    <mergeCell ref="AJ3329:AR3329"/>
    <mergeCell ref="AS3329:AX3329"/>
    <mergeCell ref="B3300:AX3300"/>
    <mergeCell ref="B3303:G3303"/>
    <mergeCell ref="H3303:AX3303"/>
    <mergeCell ref="B3307:AX3311"/>
    <mergeCell ref="B3316:AX3321"/>
    <mergeCell ref="B3326:Z3327"/>
    <mergeCell ref="AA3326:AI3327"/>
    <mergeCell ref="AJ3326:AR3327"/>
    <mergeCell ref="AS3326:AX3327"/>
    <mergeCell ref="AS3252:AX3253"/>
    <mergeCell ref="C3258:Z3258"/>
    <mergeCell ref="AA3258:AI3258"/>
    <mergeCell ref="AJ3258:AR3258"/>
    <mergeCell ref="AS3258:AX3258"/>
    <mergeCell ref="B3259:Z3259"/>
    <mergeCell ref="AA3259:AI3259"/>
    <mergeCell ref="AJ3259:AR3259"/>
    <mergeCell ref="AS3259:AX3259"/>
    <mergeCell ref="C3256:Z3256"/>
    <mergeCell ref="AA3256:AI3256"/>
    <mergeCell ref="AJ3256:AR3256"/>
    <mergeCell ref="AS3256:AX3256"/>
    <mergeCell ref="C3257:Z3257"/>
    <mergeCell ref="AA3257:AI3257"/>
    <mergeCell ref="AJ3257:AR3257"/>
    <mergeCell ref="AS3257:AX3257"/>
    <mergeCell ref="C3254:Z3254"/>
    <mergeCell ref="AA3254:AI3254"/>
    <mergeCell ref="AJ3254:AR3254"/>
    <mergeCell ref="AS3254:AX3254"/>
    <mergeCell ref="C3255:Z3255"/>
    <mergeCell ref="AA3255:AI3255"/>
    <mergeCell ref="AJ3255:AR3255"/>
    <mergeCell ref="AS3255:AX3255"/>
    <mergeCell ref="AA3252:AI3253"/>
    <mergeCell ref="AJ3252:AR3253"/>
    <mergeCell ref="AJ3295:AR3295"/>
    <mergeCell ref="C3293:Z3293"/>
    <mergeCell ref="AA3359:AI3360"/>
    <mergeCell ref="AJ3359:AR3360"/>
    <mergeCell ref="AS3359:AX3360"/>
    <mergeCell ref="C2740:Z2740"/>
    <mergeCell ref="AA2740:AI2740"/>
    <mergeCell ref="AJ2740:AR2740"/>
    <mergeCell ref="AS2740:AX2740"/>
    <mergeCell ref="B2741:Z2741"/>
    <mergeCell ref="AA2741:AI2741"/>
    <mergeCell ref="AJ2741:AR2741"/>
    <mergeCell ref="AS2741:AX2741"/>
    <mergeCell ref="B2713:AX2713"/>
    <mergeCell ref="B2716:G2716"/>
    <mergeCell ref="H2716:AX2716"/>
    <mergeCell ref="B2720:AX2724"/>
    <mergeCell ref="B2729:AX2733"/>
    <mergeCell ref="B2738:Z2739"/>
    <mergeCell ref="AA2738:AI2739"/>
    <mergeCell ref="AJ2738:AR2739"/>
    <mergeCell ref="AS2738:AX2739"/>
    <mergeCell ref="B3186:Z3186"/>
    <mergeCell ref="AA3186:AI3186"/>
    <mergeCell ref="AJ3186:AR3186"/>
    <mergeCell ref="AS3186:AX3186"/>
    <mergeCell ref="C3181:Z3181"/>
    <mergeCell ref="AA3181:AI3181"/>
    <mergeCell ref="AJ3181:AR3181"/>
    <mergeCell ref="AJ3183:AR3183"/>
    <mergeCell ref="AS3183:AX3183"/>
    <mergeCell ref="B3149:Z3149"/>
    <mergeCell ref="AA3149:AI3149"/>
    <mergeCell ref="AJ3149:AR3149"/>
    <mergeCell ref="AS3149:AX3149"/>
    <mergeCell ref="C3142:Z3142"/>
    <mergeCell ref="AA3142:AI3142"/>
    <mergeCell ref="AJ3142:AR3142"/>
    <mergeCell ref="AS3142:AX3142"/>
    <mergeCell ref="C3143:Z3143"/>
    <mergeCell ref="AA3143:AI3143"/>
    <mergeCell ref="AJ3143:AR3143"/>
    <mergeCell ref="AS3143:AX3143"/>
    <mergeCell ref="B3113:AX3113"/>
    <mergeCell ref="B3116:G3116"/>
    <mergeCell ref="H3116:AX3116"/>
    <mergeCell ref="B3120:AX3125"/>
    <mergeCell ref="B3130:AX3135"/>
    <mergeCell ref="B3140:Z3141"/>
    <mergeCell ref="AA3140:AI3141"/>
    <mergeCell ref="AJ3140:AR3141"/>
    <mergeCell ref="AS3140:AX3141"/>
    <mergeCell ref="AA3146:AI3146"/>
    <mergeCell ref="AJ3146:AR3146"/>
    <mergeCell ref="AS3146:AX3146"/>
    <mergeCell ref="C3144:Z3144"/>
    <mergeCell ref="AA3144:AI3144"/>
    <mergeCell ref="AJ3144:AR3144"/>
    <mergeCell ref="AS3144:AX3144"/>
    <mergeCell ref="C3147:Z3147"/>
    <mergeCell ref="AA3147:AI3147"/>
    <mergeCell ref="AJ3147:AR3147"/>
    <mergeCell ref="AS3147:AX3147"/>
    <mergeCell ref="C3148:Z3148"/>
    <mergeCell ref="AA3148:AI3148"/>
    <mergeCell ref="AJ3148:AR3148"/>
    <mergeCell ref="C2708:Z2708"/>
    <mergeCell ref="AA2708:AI2708"/>
    <mergeCell ref="AJ2708:AR2708"/>
    <mergeCell ref="AS2708:AX2708"/>
    <mergeCell ref="B2709:Z2709"/>
    <mergeCell ref="AA2709:AI2709"/>
    <mergeCell ref="AJ2709:AR2709"/>
    <mergeCell ref="AS2709:AX2709"/>
    <mergeCell ref="B2745:AX2745"/>
    <mergeCell ref="B2748:G2748"/>
    <mergeCell ref="H2748:AX2748"/>
    <mergeCell ref="B2681:AX2681"/>
    <mergeCell ref="B2684:G2684"/>
    <mergeCell ref="H2684:AX2684"/>
    <mergeCell ref="B2688:AX2692"/>
    <mergeCell ref="B2697:AX2701"/>
    <mergeCell ref="B2706:Z2707"/>
    <mergeCell ref="AA2706:AI2707"/>
    <mergeCell ref="AJ2706:AR2707"/>
    <mergeCell ref="AS2706:AX2707"/>
    <mergeCell ref="B3221:Z3221"/>
    <mergeCell ref="AA3221:AI3221"/>
    <mergeCell ref="AJ3221:AR3221"/>
    <mergeCell ref="AS3221:AX3221"/>
    <mergeCell ref="C3218:Z3218"/>
    <mergeCell ref="AA3218:AI3218"/>
    <mergeCell ref="AJ3218:AR3218"/>
    <mergeCell ref="AS3218:AX3218"/>
    <mergeCell ref="C3219:Z3219"/>
    <mergeCell ref="AA3219:AI3219"/>
    <mergeCell ref="AJ3219:AR3219"/>
    <mergeCell ref="AS3219:AX3219"/>
    <mergeCell ref="B3197:AX3201"/>
    <mergeCell ref="B3206:AX3211"/>
    <mergeCell ref="B3216:Z3217"/>
    <mergeCell ref="AA3216:AI3217"/>
    <mergeCell ref="AJ3216:AR3217"/>
    <mergeCell ref="AS3216:AX3217"/>
    <mergeCell ref="C3220:Z3220"/>
    <mergeCell ref="AA3220:AI3220"/>
    <mergeCell ref="AJ3220:AR3220"/>
    <mergeCell ref="AS3220:AX3220"/>
    <mergeCell ref="AS2806:AX2806"/>
    <mergeCell ref="B3642:Z3642"/>
    <mergeCell ref="AA3642:AI3642"/>
    <mergeCell ref="AJ3642:AR3642"/>
    <mergeCell ref="AS3642:AX3642"/>
    <mergeCell ref="B3190:AX3190"/>
    <mergeCell ref="B3193:G3193"/>
    <mergeCell ref="H3193:AX3193"/>
    <mergeCell ref="C3640:Z3640"/>
    <mergeCell ref="AA3640:AI3640"/>
    <mergeCell ref="AJ3640:AR3640"/>
    <mergeCell ref="AS3640:AX3640"/>
    <mergeCell ref="C3641:Z3641"/>
    <mergeCell ref="AA3641:AI3641"/>
    <mergeCell ref="AJ3641:AR3641"/>
    <mergeCell ref="AS3641:AX3641"/>
    <mergeCell ref="B3613:AX3613"/>
    <mergeCell ref="B3616:G3616"/>
    <mergeCell ref="H3616:AX3616"/>
    <mergeCell ref="B3620:AX3624"/>
    <mergeCell ref="B3629:AX3633"/>
    <mergeCell ref="B3638:Z3639"/>
    <mergeCell ref="AA3638:AI3639"/>
    <mergeCell ref="AJ3638:AR3639"/>
    <mergeCell ref="AS3638:AX3639"/>
    <mergeCell ref="C3608:Z3608"/>
    <mergeCell ref="AA3608:AI3608"/>
    <mergeCell ref="AJ3608:AR3608"/>
    <mergeCell ref="AS3608:AX3608"/>
    <mergeCell ref="B3609:Z3609"/>
    <mergeCell ref="AA3609:AI3609"/>
    <mergeCell ref="AJ3609:AR3609"/>
    <mergeCell ref="B3586:AX3591"/>
    <mergeCell ref="B3596:AX3601"/>
    <mergeCell ref="B3606:Z3607"/>
    <mergeCell ref="AA3606:AI3607"/>
    <mergeCell ref="AJ3606:AR3607"/>
    <mergeCell ref="AS3606:AX3607"/>
    <mergeCell ref="C3710:Z3710"/>
    <mergeCell ref="AA3710:AI3710"/>
    <mergeCell ref="AJ3710:AR3710"/>
    <mergeCell ref="AS3710:AX3710"/>
    <mergeCell ref="B3711:Z3711"/>
    <mergeCell ref="AA3711:AI3711"/>
    <mergeCell ref="AJ3711:AR3711"/>
    <mergeCell ref="AS3711:AX3711"/>
    <mergeCell ref="B3682:AX3682"/>
    <mergeCell ref="B3685:G3685"/>
    <mergeCell ref="H3685:AX3685"/>
    <mergeCell ref="B3689:AX3693"/>
    <mergeCell ref="B3698:AX3703"/>
    <mergeCell ref="B3708:Z3709"/>
    <mergeCell ref="AA3708:AI3709"/>
    <mergeCell ref="AJ3708:AR3709"/>
    <mergeCell ref="AS3708:AX3709"/>
    <mergeCell ref="C3677:Z3677"/>
    <mergeCell ref="AA3677:AI3677"/>
    <mergeCell ref="AJ3677:AR3677"/>
    <mergeCell ref="AS3677:AX3677"/>
    <mergeCell ref="B3678:Z3678"/>
    <mergeCell ref="C3749:Z3749"/>
    <mergeCell ref="AA3749:AI3749"/>
    <mergeCell ref="AJ3749:AR3749"/>
    <mergeCell ref="AS3749:AX3749"/>
    <mergeCell ref="B3750:Z3750"/>
    <mergeCell ref="AA3750:AI3750"/>
    <mergeCell ref="AJ3750:AR3750"/>
    <mergeCell ref="AS3750:AX3750"/>
    <mergeCell ref="B3715:AX3715"/>
    <mergeCell ref="B3718:G3718"/>
    <mergeCell ref="H3718:AX3718"/>
    <mergeCell ref="B3722:AX3726"/>
    <mergeCell ref="B3731:AX3742"/>
    <mergeCell ref="B3747:Z3748"/>
    <mergeCell ref="AA3747:AI3748"/>
    <mergeCell ref="AJ3747:AR3748"/>
    <mergeCell ref="AS3747:AX3748"/>
    <mergeCell ref="AA3437:AI3437"/>
    <mergeCell ref="AJ3437:AR3437"/>
    <mergeCell ref="AS3437:AX3437"/>
    <mergeCell ref="C3438:Z3438"/>
    <mergeCell ref="AA3438:AI3438"/>
    <mergeCell ref="AJ3438:AR3438"/>
    <mergeCell ref="AS3438:AX3438"/>
    <mergeCell ref="B3406:AX3406"/>
    <mergeCell ref="B3409:G3409"/>
    <mergeCell ref="H3409:AX3409"/>
    <mergeCell ref="B3413:AX3419"/>
    <mergeCell ref="B3424:AX3430"/>
    <mergeCell ref="B3435:Z3436"/>
    <mergeCell ref="AA3435:AI3436"/>
    <mergeCell ref="AJ3435:AR3436"/>
    <mergeCell ref="AS3435:AX3436"/>
    <mergeCell ref="AA3678:AI3678"/>
    <mergeCell ref="AJ3678:AR3678"/>
    <mergeCell ref="AS3678:AX3678"/>
    <mergeCell ref="B3646:AX3646"/>
    <mergeCell ref="B3649:G3649"/>
    <mergeCell ref="H3649:AX3649"/>
    <mergeCell ref="B3653:AX3657"/>
    <mergeCell ref="B3662:AX3670"/>
    <mergeCell ref="B3675:Z3676"/>
    <mergeCell ref="AA3675:AI3676"/>
    <mergeCell ref="AJ3675:AR3676"/>
    <mergeCell ref="AS3675:AX3676"/>
    <mergeCell ref="AS3609:AX3609"/>
    <mergeCell ref="B3579:AX3579"/>
    <mergeCell ref="B3582:G3582"/>
    <mergeCell ref="H3582:AX3582"/>
    <mergeCell ref="C2377:Z2377"/>
    <mergeCell ref="AA2377:AI2377"/>
    <mergeCell ref="AJ2377:AR2377"/>
    <mergeCell ref="AS2377:AX2377"/>
    <mergeCell ref="B2378:Z2378"/>
    <mergeCell ref="AA2378:AI2378"/>
    <mergeCell ref="AJ2378:AR2378"/>
    <mergeCell ref="AS2378:AX2378"/>
    <mergeCell ref="C2375:Z2375"/>
    <mergeCell ref="AA2375:AI2375"/>
    <mergeCell ref="AJ2375:AR2375"/>
    <mergeCell ref="AS2375:AX2375"/>
    <mergeCell ref="C2376:Z2376"/>
    <mergeCell ref="AA2376:AI2376"/>
    <mergeCell ref="AJ2376:AR2376"/>
    <mergeCell ref="AS2376:AX2376"/>
    <mergeCell ref="B2327:AX2327"/>
    <mergeCell ref="B2330:G2330"/>
    <mergeCell ref="H2330:AX2330"/>
    <mergeCell ref="B2334:AX2348"/>
    <mergeCell ref="B2353:AX2368"/>
    <mergeCell ref="B2373:Z2374"/>
    <mergeCell ref="AA2373:AI2374"/>
    <mergeCell ref="AJ2373:AR2374"/>
    <mergeCell ref="AS2373:AX2374"/>
    <mergeCell ref="B771:Z771"/>
    <mergeCell ref="AA771:AI771"/>
    <mergeCell ref="AJ771:AR771"/>
    <mergeCell ref="AS771:AX771"/>
    <mergeCell ref="C2507:Z2507"/>
    <mergeCell ref="AA2507:AI2507"/>
    <mergeCell ref="AJ2507:AR2507"/>
    <mergeCell ref="AS2507:AX2507"/>
    <mergeCell ref="B2508:Z2508"/>
    <mergeCell ref="AA2508:AI2508"/>
    <mergeCell ref="AJ2508:AR2508"/>
    <mergeCell ref="AS2508:AX2508"/>
    <mergeCell ref="B2482:AX2486"/>
    <mergeCell ref="B2491:AX2500"/>
    <mergeCell ref="B2505:Z2506"/>
    <mergeCell ref="AA2505:AI2506"/>
    <mergeCell ref="AJ2505:AR2506"/>
    <mergeCell ref="AS2505:AX2506"/>
    <mergeCell ref="B1771:Z1771"/>
    <mergeCell ref="AA1771:AI1771"/>
    <mergeCell ref="AJ1771:AR1771"/>
    <mergeCell ref="AS1771:AX1771"/>
    <mergeCell ref="B2475:AX2475"/>
    <mergeCell ref="B2478:G2478"/>
    <mergeCell ref="H2478:AX2478"/>
    <mergeCell ref="C1804:Z1804"/>
    <mergeCell ref="AA1804:AI1804"/>
    <mergeCell ref="AJ1804:AR1804"/>
    <mergeCell ref="AS1804:AX1804"/>
    <mergeCell ref="C1928:Z1928"/>
    <mergeCell ref="AA1928:AI1928"/>
    <mergeCell ref="AJ1928:AR1928"/>
    <mergeCell ref="C769:Z769"/>
    <mergeCell ref="AA769:AI769"/>
    <mergeCell ref="AJ769:AR769"/>
    <mergeCell ref="AS769:AX769"/>
    <mergeCell ref="C770:Z770"/>
    <mergeCell ref="AA770:AI770"/>
    <mergeCell ref="AJ770:AR770"/>
    <mergeCell ref="AS770:AX770"/>
    <mergeCell ref="C767:Z767"/>
    <mergeCell ref="AA767:AI767"/>
    <mergeCell ref="AJ767:AR767"/>
    <mergeCell ref="AS767:AX767"/>
    <mergeCell ref="C768:Z768"/>
    <mergeCell ref="AA768:AI768"/>
    <mergeCell ref="AJ768:AR768"/>
    <mergeCell ref="AS768:AX768"/>
    <mergeCell ref="C765:Z765"/>
    <mergeCell ref="AA765:AI765"/>
    <mergeCell ref="AJ765:AR765"/>
    <mergeCell ref="AS765:AX765"/>
    <mergeCell ref="C766:Z766"/>
    <mergeCell ref="AA766:AI766"/>
    <mergeCell ref="AJ766:AR766"/>
    <mergeCell ref="AS766:AX766"/>
    <mergeCell ref="C763:Z763"/>
    <mergeCell ref="AA763:AI763"/>
    <mergeCell ref="AJ763:AR763"/>
    <mergeCell ref="AS763:AX763"/>
    <mergeCell ref="C764:Z764"/>
    <mergeCell ref="AA764:AI764"/>
    <mergeCell ref="AJ764:AR764"/>
    <mergeCell ref="AS764:AX764"/>
    <mergeCell ref="C761:Z761"/>
    <mergeCell ref="AA761:AI761"/>
    <mergeCell ref="AJ761:AR761"/>
    <mergeCell ref="AS761:AX761"/>
    <mergeCell ref="C762:Z762"/>
    <mergeCell ref="AA762:AI762"/>
    <mergeCell ref="AJ762:AR762"/>
    <mergeCell ref="AS762:AX762"/>
    <mergeCell ref="C759:Z759"/>
    <mergeCell ref="AA759:AI759"/>
    <mergeCell ref="AJ759:AR759"/>
    <mergeCell ref="AS759:AX759"/>
    <mergeCell ref="C760:Z760"/>
    <mergeCell ref="AA760:AI760"/>
    <mergeCell ref="AJ760:AR760"/>
    <mergeCell ref="AS760:AX760"/>
    <mergeCell ref="C758:Z758"/>
    <mergeCell ref="AA758:AI758"/>
    <mergeCell ref="AJ758:AR758"/>
    <mergeCell ref="AS758:AX758"/>
    <mergeCell ref="C755:Z755"/>
    <mergeCell ref="AA755:AI755"/>
    <mergeCell ref="AJ755:AR755"/>
    <mergeCell ref="AS755:AX755"/>
    <mergeCell ref="C756:Z756"/>
    <mergeCell ref="AA756:AI756"/>
    <mergeCell ref="AJ756:AR756"/>
    <mergeCell ref="AS756:AX756"/>
    <mergeCell ref="C753:Z753"/>
    <mergeCell ref="AA753:AI753"/>
    <mergeCell ref="AJ753:AR753"/>
    <mergeCell ref="AS753:AX753"/>
    <mergeCell ref="C754:Z754"/>
    <mergeCell ref="AA754:AI754"/>
    <mergeCell ref="AJ754:AR754"/>
    <mergeCell ref="AS754:AX754"/>
    <mergeCell ref="AJ749:AR749"/>
    <mergeCell ref="AS749:AX749"/>
    <mergeCell ref="C750:Z750"/>
    <mergeCell ref="AA750:AI750"/>
    <mergeCell ref="AJ750:AR750"/>
    <mergeCell ref="AS750:AX750"/>
    <mergeCell ref="C747:Z747"/>
    <mergeCell ref="AA747:AI747"/>
    <mergeCell ref="AJ747:AR747"/>
    <mergeCell ref="AS747:AX747"/>
    <mergeCell ref="C748:Z748"/>
    <mergeCell ref="AA748:AI748"/>
    <mergeCell ref="AJ748:AR748"/>
    <mergeCell ref="AS748:AX748"/>
    <mergeCell ref="C757:Z757"/>
    <mergeCell ref="AA757:AI757"/>
    <mergeCell ref="AJ757:AR757"/>
    <mergeCell ref="AS757:AX757"/>
    <mergeCell ref="AJ1037:AR1037"/>
    <mergeCell ref="AS1037:AX1037"/>
    <mergeCell ref="B1016:AX1020"/>
    <mergeCell ref="C1437:Z1437"/>
    <mergeCell ref="AA1437:AI1437"/>
    <mergeCell ref="AJ1437:AR1437"/>
    <mergeCell ref="C1438:Z1438"/>
    <mergeCell ref="AA1438:AI1438"/>
    <mergeCell ref="AJ1438:AR1438"/>
    <mergeCell ref="C1439:Z1439"/>
    <mergeCell ref="C1442:Z1442"/>
    <mergeCell ref="AA1442:AI1442"/>
    <mergeCell ref="AJ1442:AR1442"/>
    <mergeCell ref="B716:AX716"/>
    <mergeCell ref="B719:G719"/>
    <mergeCell ref="H719:AX719"/>
    <mergeCell ref="B723:AX729"/>
    <mergeCell ref="B734:AX740"/>
    <mergeCell ref="B745:Z746"/>
    <mergeCell ref="AA745:AI746"/>
    <mergeCell ref="AJ745:AR746"/>
    <mergeCell ref="AS745:AX746"/>
    <mergeCell ref="C751:Z751"/>
    <mergeCell ref="AA751:AI751"/>
    <mergeCell ref="AJ751:AR751"/>
    <mergeCell ref="AS751:AX751"/>
    <mergeCell ref="C752:Z752"/>
    <mergeCell ref="AA752:AI752"/>
    <mergeCell ref="AJ752:AR752"/>
    <mergeCell ref="AS752:AX752"/>
    <mergeCell ref="C749:Z749"/>
    <mergeCell ref="AA749:AI749"/>
    <mergeCell ref="B1084:AX1088"/>
    <mergeCell ref="B1093:AX1097"/>
    <mergeCell ref="B1102:Z1103"/>
    <mergeCell ref="AA1102:AI1103"/>
    <mergeCell ref="AJ1102:AR1103"/>
    <mergeCell ref="AS1102:AX1103"/>
    <mergeCell ref="B1116:AX1120"/>
    <mergeCell ref="B1125:AX1131"/>
    <mergeCell ref="B1005:Z1005"/>
    <mergeCell ref="AA1005:AI1005"/>
    <mergeCell ref="AJ1005:AR1005"/>
    <mergeCell ref="AS1005:AX1005"/>
    <mergeCell ref="B1025:AX1029"/>
    <mergeCell ref="B1034:Z1035"/>
    <mergeCell ref="AA1034:AI1035"/>
    <mergeCell ref="AJ1034:AR1035"/>
    <mergeCell ref="AS1034:AX1035"/>
    <mergeCell ref="B1073:Z1073"/>
    <mergeCell ref="AA1073:AI1073"/>
    <mergeCell ref="AJ1073:AR1073"/>
    <mergeCell ref="AS1073:AX1073"/>
    <mergeCell ref="C1071:Z1071"/>
    <mergeCell ref="AA1071:AI1071"/>
    <mergeCell ref="AJ1071:AR1071"/>
    <mergeCell ref="AS1071:AX1071"/>
    <mergeCell ref="C1072:Z1072"/>
    <mergeCell ref="C1036:Z1036"/>
    <mergeCell ref="AA1036:AI1036"/>
    <mergeCell ref="AJ1036:AR1036"/>
    <mergeCell ref="AS1036:AX1036"/>
    <mergeCell ref="B1037:Z1037"/>
    <mergeCell ref="AA1037:AI1037"/>
    <mergeCell ref="AS1883:AX1883"/>
    <mergeCell ref="AJ1175:AR1175"/>
    <mergeCell ref="AS1175:AX1175"/>
    <mergeCell ref="B967:AX967"/>
    <mergeCell ref="B970:G970"/>
    <mergeCell ref="H970:AX970"/>
    <mergeCell ref="B974:AX979"/>
    <mergeCell ref="B984:AX994"/>
    <mergeCell ref="B999:Z1000"/>
    <mergeCell ref="AA999:AI1000"/>
    <mergeCell ref="AJ999:AR1000"/>
    <mergeCell ref="AS999:AX1000"/>
    <mergeCell ref="AA1439:AI1439"/>
    <mergeCell ref="AJ1439:AR1439"/>
    <mergeCell ref="C1440:Z1440"/>
    <mergeCell ref="AA1440:AI1440"/>
    <mergeCell ref="AJ1440:AR1440"/>
    <mergeCell ref="C1441:Z1441"/>
    <mergeCell ref="AA1441:AI1441"/>
    <mergeCell ref="AJ1441:AR1441"/>
    <mergeCell ref="B1009:AX1009"/>
    <mergeCell ref="B1012:G1012"/>
    <mergeCell ref="H1012:AX1012"/>
    <mergeCell ref="H1553:AX1553"/>
    <mergeCell ref="B1557:AX1561"/>
    <mergeCell ref="B1566:AX1571"/>
    <mergeCell ref="B1576:Z1577"/>
    <mergeCell ref="AA1576:AI1577"/>
    <mergeCell ref="AJ1576:AR1577"/>
    <mergeCell ref="AS1576:AX1577"/>
    <mergeCell ref="AJ1104:AR1104"/>
    <mergeCell ref="AS1104:AX1104"/>
    <mergeCell ref="AA1072:AI1072"/>
    <mergeCell ref="AJ1072:AR1072"/>
    <mergeCell ref="AS1072:AX1072"/>
    <mergeCell ref="B1041:AX1041"/>
    <mergeCell ref="B1044:G1044"/>
    <mergeCell ref="H1044:AX1044"/>
    <mergeCell ref="B1048:AX1052"/>
    <mergeCell ref="B1057:AX1064"/>
    <mergeCell ref="B1069:Z1070"/>
    <mergeCell ref="AA1069:AI1070"/>
    <mergeCell ref="AJ1069:AR1070"/>
    <mergeCell ref="AS1069:AX1070"/>
    <mergeCell ref="C1138:Z1138"/>
    <mergeCell ref="AA1138:AI1138"/>
    <mergeCell ref="AJ1138:AR1138"/>
    <mergeCell ref="AS1138:AX1138"/>
    <mergeCell ref="B1139:Z1139"/>
    <mergeCell ref="AA1139:AI1139"/>
    <mergeCell ref="AJ1139:AR1139"/>
    <mergeCell ref="AS1139:AX1139"/>
    <mergeCell ref="B1109:AX1109"/>
    <mergeCell ref="B1112:G1112"/>
    <mergeCell ref="H1112:AX1112"/>
    <mergeCell ref="B1136:Z1137"/>
    <mergeCell ref="AA1136:AI1137"/>
    <mergeCell ref="B1105:Z1105"/>
    <mergeCell ref="AA1105:AI1105"/>
    <mergeCell ref="AJ1105:AR1105"/>
    <mergeCell ref="AS1105:AX1105"/>
    <mergeCell ref="B1077:AX1077"/>
    <mergeCell ref="B1080:G1080"/>
    <mergeCell ref="H1080:AX1080"/>
    <mergeCell ref="AA1104:AI1104"/>
    <mergeCell ref="B1143:AX1143"/>
    <mergeCell ref="B1146:G1146"/>
    <mergeCell ref="H1146:AX1146"/>
    <mergeCell ref="B1150:AX1154"/>
    <mergeCell ref="B1159:AX1166"/>
    <mergeCell ref="B1171:Z1172"/>
    <mergeCell ref="AA1171:AI1172"/>
    <mergeCell ref="AJ1171:AR1172"/>
    <mergeCell ref="AS1171:AX1172"/>
    <mergeCell ref="C1579:Z1579"/>
    <mergeCell ref="AA1579:AI1579"/>
    <mergeCell ref="AJ1579:AR1579"/>
    <mergeCell ref="AS1579:AX1579"/>
    <mergeCell ref="B1550:AX1550"/>
    <mergeCell ref="B1553:G1553"/>
    <mergeCell ref="C1392:Z1392"/>
    <mergeCell ref="AA1392:AI1392"/>
    <mergeCell ref="B1186:AX1190"/>
    <mergeCell ref="B1195:AX1199"/>
    <mergeCell ref="B1204:Z1205"/>
    <mergeCell ref="AA1204:AI1205"/>
    <mergeCell ref="AJ1204:AR1205"/>
    <mergeCell ref="AS1204:AX1205"/>
    <mergeCell ref="B1364:G1364"/>
    <mergeCell ref="C1174:Z1174"/>
    <mergeCell ref="AA1174:AI1174"/>
    <mergeCell ref="AJ1174:AR1174"/>
    <mergeCell ref="AS1394:AX1394"/>
    <mergeCell ref="C1395:Z1395"/>
    <mergeCell ref="B1979:Z1979"/>
    <mergeCell ref="AA1979:AI1979"/>
    <mergeCell ref="AJ1979:AR1979"/>
    <mergeCell ref="AS1979:AX1979"/>
    <mergeCell ref="C2321:Z2321"/>
    <mergeCell ref="AA2321:AI2321"/>
    <mergeCell ref="AJ2321:AR2321"/>
    <mergeCell ref="AS2321:AX2321"/>
    <mergeCell ref="B2322:Z2322"/>
    <mergeCell ref="AA2322:AI2322"/>
    <mergeCell ref="AJ2322:AR2322"/>
    <mergeCell ref="AA2081:AI2081"/>
    <mergeCell ref="AJ2081:AR2081"/>
    <mergeCell ref="AS2081:AX2081"/>
    <mergeCell ref="C2078:Z2078"/>
    <mergeCell ref="AA2078:AI2078"/>
    <mergeCell ref="AJ2078:AR2078"/>
    <mergeCell ref="AS2078:AX2078"/>
    <mergeCell ref="C2079:Z2079"/>
    <mergeCell ref="AA2079:AI2079"/>
    <mergeCell ref="AJ2079:AR2079"/>
    <mergeCell ref="AS2079:AX2079"/>
    <mergeCell ref="B2049:AX2049"/>
    <mergeCell ref="B2052:G2052"/>
    <mergeCell ref="H2052:AX2052"/>
    <mergeCell ref="AS2322:AX2322"/>
    <mergeCell ref="B2294:AX2294"/>
    <mergeCell ref="B2297:G2297"/>
    <mergeCell ref="H2297:AX2297"/>
    <mergeCell ref="B2301:AX2305"/>
    <mergeCell ref="B2310:AX2314"/>
    <mergeCell ref="B2319:Z2320"/>
    <mergeCell ref="C1934:Z1934"/>
    <mergeCell ref="AA1934:AI1934"/>
    <mergeCell ref="AJ1934:AR1934"/>
    <mergeCell ref="AS1934:AX1934"/>
    <mergeCell ref="C1935:Z1935"/>
    <mergeCell ref="B1580:Z1580"/>
    <mergeCell ref="AA1580:AI1580"/>
    <mergeCell ref="AJ1580:AR1580"/>
    <mergeCell ref="AS1580:AX1580"/>
    <mergeCell ref="AJ1683:AR1683"/>
    <mergeCell ref="AS1683:AX1683"/>
    <mergeCell ref="C1684:Z1684"/>
    <mergeCell ref="AA1684:AI1684"/>
    <mergeCell ref="AS1929:AX1929"/>
    <mergeCell ref="C1930:Z1930"/>
    <mergeCell ref="AA1930:AI1930"/>
    <mergeCell ref="AJ1930:AR1930"/>
    <mergeCell ref="AS1930:AX1930"/>
    <mergeCell ref="C1931:Z1931"/>
    <mergeCell ref="AA1931:AI1931"/>
    <mergeCell ref="AJ1931:AR1931"/>
    <mergeCell ref="AS1931:AX1931"/>
    <mergeCell ref="C1932:Z1932"/>
    <mergeCell ref="AA1932:AI1932"/>
    <mergeCell ref="AS1928:AX1928"/>
    <mergeCell ref="C1929:Z1929"/>
    <mergeCell ref="AA1929:AI1929"/>
    <mergeCell ref="AJ1929:AR1929"/>
    <mergeCell ref="C1769:Z1769"/>
    <mergeCell ref="AA1769:AI1769"/>
    <mergeCell ref="AJ1769:AR1769"/>
    <mergeCell ref="AS1769:AX1769"/>
    <mergeCell ref="H1851:AX1851"/>
    <mergeCell ref="B1855:AX1860"/>
    <mergeCell ref="B1865:AX1874"/>
    <mergeCell ref="B1879:Z1880"/>
    <mergeCell ref="AA1879:AI1880"/>
    <mergeCell ref="AJ1879:AR1880"/>
    <mergeCell ref="AS1879:AX1880"/>
    <mergeCell ref="C1881:Z1881"/>
    <mergeCell ref="AA1881:AI1881"/>
    <mergeCell ref="AJ1881:AR1881"/>
    <mergeCell ref="AS1881:AX1881"/>
    <mergeCell ref="AA1843:AI1843"/>
    <mergeCell ref="AJ1843:AR1843"/>
    <mergeCell ref="AS1843:AX1843"/>
    <mergeCell ref="B1844:Z1844"/>
    <mergeCell ref="AA1844:AI1844"/>
    <mergeCell ref="AJ1844:AR1844"/>
    <mergeCell ref="AS1844:AX1844"/>
    <mergeCell ref="B1782:AX1786"/>
    <mergeCell ref="B1791:AX1795"/>
    <mergeCell ref="B1800:Z1801"/>
    <mergeCell ref="AA1800:AI1801"/>
    <mergeCell ref="AJ1800:AR1801"/>
    <mergeCell ref="AS1800:AX1801"/>
    <mergeCell ref="B1775:AX1775"/>
    <mergeCell ref="B1778:G1778"/>
    <mergeCell ref="H1778:AX1778"/>
    <mergeCell ref="B933:AX933"/>
    <mergeCell ref="B936:G936"/>
    <mergeCell ref="H936:AX936"/>
    <mergeCell ref="B940:AX945"/>
    <mergeCell ref="B950:AX955"/>
    <mergeCell ref="B960:Z961"/>
    <mergeCell ref="AA960:AI961"/>
    <mergeCell ref="AJ1685:AR1685"/>
    <mergeCell ref="AS1685:AX1685"/>
    <mergeCell ref="AS1690:AX1690"/>
    <mergeCell ref="AS1688:AX1688"/>
    <mergeCell ref="B1703:AX1708"/>
    <mergeCell ref="B1713:AX1718"/>
    <mergeCell ref="B1723:Z1724"/>
    <mergeCell ref="AA1723:AI1724"/>
    <mergeCell ref="AJ1723:AR1724"/>
    <mergeCell ref="AS1723:AX1724"/>
    <mergeCell ref="B1696:AX1696"/>
    <mergeCell ref="B1699:G1699"/>
    <mergeCell ref="H1699:AX1699"/>
    <mergeCell ref="AJ1136:AR1137"/>
    <mergeCell ref="AS1136:AX1137"/>
    <mergeCell ref="C1104:Z1104"/>
    <mergeCell ref="C847:Z847"/>
    <mergeCell ref="AA847:AI847"/>
    <mergeCell ref="AJ847:AR847"/>
    <mergeCell ref="AJ960:AR961"/>
    <mergeCell ref="AS960:AX961"/>
    <mergeCell ref="C1770:Z1770"/>
    <mergeCell ref="AA1770:AI1770"/>
    <mergeCell ref="AJ1770:AR1770"/>
    <mergeCell ref="AS1726:AX1726"/>
    <mergeCell ref="C1727:Z1727"/>
    <mergeCell ref="AA1727:AI1727"/>
    <mergeCell ref="AJ1727:AR1727"/>
    <mergeCell ref="AS1727:AX1727"/>
    <mergeCell ref="AJ1684:AR1684"/>
    <mergeCell ref="AS1684:AX1684"/>
    <mergeCell ref="C1685:Z1685"/>
    <mergeCell ref="AA1685:AI1685"/>
    <mergeCell ref="AS847:AX847"/>
    <mergeCell ref="C848:Z848"/>
    <mergeCell ref="AA848:AI848"/>
    <mergeCell ref="AJ848:AR848"/>
    <mergeCell ref="AS848:AX848"/>
    <mergeCell ref="C849:Z849"/>
    <mergeCell ref="AA849:AI849"/>
    <mergeCell ref="AJ849:AR849"/>
    <mergeCell ref="AS849:AX849"/>
    <mergeCell ref="AS1390:AX1391"/>
    <mergeCell ref="C1393:Z1393"/>
    <mergeCell ref="AA1393:AI1393"/>
    <mergeCell ref="AJ1393:AR1393"/>
    <mergeCell ref="C1394:Z1394"/>
    <mergeCell ref="AA1394:AI1394"/>
    <mergeCell ref="AA2319:AI2320"/>
    <mergeCell ref="AJ2319:AR2320"/>
    <mergeCell ref="AS2319:AX2320"/>
    <mergeCell ref="C1173:Z1173"/>
    <mergeCell ref="AA1173:AI1173"/>
    <mergeCell ref="AJ1173:AR1173"/>
    <mergeCell ref="AS1173:AX1173"/>
    <mergeCell ref="B1175:Z1175"/>
    <mergeCell ref="AA1175:AI1175"/>
    <mergeCell ref="B879:Z879"/>
    <mergeCell ref="AA879:AI879"/>
    <mergeCell ref="B1809:AX1809"/>
    <mergeCell ref="B1812:G1812"/>
    <mergeCell ref="H1812:AX1812"/>
    <mergeCell ref="B1816:AX1821"/>
    <mergeCell ref="B1826:AX1836"/>
    <mergeCell ref="AJ1932:AR1932"/>
    <mergeCell ref="AS1932:AX1932"/>
    <mergeCell ref="C1933:Z1933"/>
    <mergeCell ref="AA1933:AI1933"/>
    <mergeCell ref="AJ1933:AR1933"/>
    <mergeCell ref="AS1933:AX1933"/>
    <mergeCell ref="B1883:Z1883"/>
    <mergeCell ref="AA1883:AI1883"/>
    <mergeCell ref="AJ1883:AR1883"/>
    <mergeCell ref="B2076:Z2077"/>
    <mergeCell ref="AA2076:AI2077"/>
    <mergeCell ref="AJ2076:AR2077"/>
    <mergeCell ref="AS2076:AX2077"/>
    <mergeCell ref="AJ2013:AR2013"/>
    <mergeCell ref="AS2013:AX2013"/>
    <mergeCell ref="B1983:AX1983"/>
    <mergeCell ref="AS807:AX807"/>
    <mergeCell ref="C845:Z845"/>
    <mergeCell ref="AA845:AI845"/>
    <mergeCell ref="AJ845:AR845"/>
    <mergeCell ref="AS845:AX845"/>
    <mergeCell ref="B823:AX827"/>
    <mergeCell ref="B832:AX838"/>
    <mergeCell ref="B843:Z844"/>
    <mergeCell ref="B812:Z812"/>
    <mergeCell ref="AA812:AI812"/>
    <mergeCell ref="AJ812:AR812"/>
    <mergeCell ref="AS812:AX812"/>
    <mergeCell ref="B816:AX816"/>
    <mergeCell ref="B819:G819"/>
    <mergeCell ref="H819:AX819"/>
    <mergeCell ref="C846:Z846"/>
    <mergeCell ref="AA846:AI846"/>
    <mergeCell ref="AJ846:AR846"/>
    <mergeCell ref="AS846:AX846"/>
    <mergeCell ref="AA843:AI844"/>
    <mergeCell ref="AJ843:AR844"/>
    <mergeCell ref="AS843:AX844"/>
    <mergeCell ref="B782:AX788"/>
    <mergeCell ref="B793:AX799"/>
    <mergeCell ref="B804:Z805"/>
    <mergeCell ref="AA804:AI805"/>
    <mergeCell ref="AJ804:AR805"/>
    <mergeCell ref="AS804:AX805"/>
    <mergeCell ref="B775:AX775"/>
    <mergeCell ref="B778:G778"/>
    <mergeCell ref="H778:AX778"/>
    <mergeCell ref="C810:Z810"/>
    <mergeCell ref="AA810:AI810"/>
    <mergeCell ref="AJ810:AR810"/>
    <mergeCell ref="AS810:AX810"/>
    <mergeCell ref="C811:Z811"/>
    <mergeCell ref="AA811:AI811"/>
    <mergeCell ref="AJ811:AR811"/>
    <mergeCell ref="AS811:AX811"/>
    <mergeCell ref="C808:Z808"/>
    <mergeCell ref="AA808:AI808"/>
    <mergeCell ref="AJ808:AR808"/>
    <mergeCell ref="AS808:AX808"/>
    <mergeCell ref="C809:Z809"/>
    <mergeCell ref="AA809:AI809"/>
    <mergeCell ref="AJ809:AR809"/>
    <mergeCell ref="AS809:AX809"/>
    <mergeCell ref="C806:Z806"/>
    <mergeCell ref="AA806:AI806"/>
    <mergeCell ref="AJ806:AR806"/>
    <mergeCell ref="AS806:AX806"/>
    <mergeCell ref="C807:Z807"/>
    <mergeCell ref="AA807:AI807"/>
    <mergeCell ref="AJ807:AR807"/>
    <mergeCell ref="B1986:G1986"/>
    <mergeCell ref="H1986:AX1986"/>
    <mergeCell ref="B1990:AX1994"/>
    <mergeCell ref="B1999:AX2005"/>
    <mergeCell ref="AJ2010:AR2011"/>
    <mergeCell ref="AS2010:AX2011"/>
    <mergeCell ref="C2044:Z2044"/>
    <mergeCell ref="AA2044:AI2044"/>
    <mergeCell ref="AJ2044:AR2044"/>
    <mergeCell ref="AS2044:AX2044"/>
    <mergeCell ref="B2045:Z2045"/>
    <mergeCell ref="AA2045:AI2045"/>
    <mergeCell ref="AJ2045:AR2045"/>
    <mergeCell ref="AS2045:AX2045"/>
    <mergeCell ref="B2017:AX2017"/>
    <mergeCell ref="B2020:G2020"/>
    <mergeCell ref="H2020:AX2020"/>
    <mergeCell ref="B2024:AX2028"/>
    <mergeCell ref="B2033:AX2037"/>
    <mergeCell ref="B2042:Z2043"/>
    <mergeCell ref="AA2042:AI2043"/>
    <mergeCell ref="AJ2042:AR2043"/>
    <mergeCell ref="AS2042:AX2043"/>
    <mergeCell ref="C2012:Z2012"/>
    <mergeCell ref="AA2012:AI2012"/>
    <mergeCell ref="AJ2012:AR2012"/>
    <mergeCell ref="AS2012:AX2012"/>
    <mergeCell ref="B2013:Z2013"/>
    <mergeCell ref="AA2013:AI2013"/>
    <mergeCell ref="B2010:Z2011"/>
    <mergeCell ref="AA2010:AI2011"/>
    <mergeCell ref="AA1395:AI1395"/>
    <mergeCell ref="AJ1395:AR1395"/>
    <mergeCell ref="AS1395:AX1395"/>
    <mergeCell ref="B1950:AX1950"/>
    <mergeCell ref="B1953:G1953"/>
    <mergeCell ref="AA1935:AI1935"/>
    <mergeCell ref="AJ1935:AR1935"/>
    <mergeCell ref="AS1935:AX1935"/>
    <mergeCell ref="C1936:Z1936"/>
    <mergeCell ref="AA1936:AI1936"/>
    <mergeCell ref="AJ1936:AR1936"/>
    <mergeCell ref="AS1936:AX1936"/>
    <mergeCell ref="C1939:Z1939"/>
    <mergeCell ref="C1940:Z1940"/>
    <mergeCell ref="AA1940:AI1940"/>
    <mergeCell ref="AJ1940:AR1940"/>
    <mergeCell ref="C1802:Z1802"/>
    <mergeCell ref="AA1802:AI1802"/>
    <mergeCell ref="B1805:Z1805"/>
    <mergeCell ref="AA1805:AI1805"/>
    <mergeCell ref="AJ1805:AR1805"/>
    <mergeCell ref="AS1805:AX1805"/>
    <mergeCell ref="B1841:Z1842"/>
    <mergeCell ref="AA1841:AI1842"/>
    <mergeCell ref="AJ1841:AR1842"/>
    <mergeCell ref="AS1841:AX1842"/>
    <mergeCell ref="C1882:Z1882"/>
    <mergeCell ref="AA1882:AI1882"/>
    <mergeCell ref="AJ1882:AR1882"/>
    <mergeCell ref="AS1882:AX1882"/>
    <mergeCell ref="B1848:AX1848"/>
    <mergeCell ref="B1851:G1851"/>
    <mergeCell ref="B1946:Z1946"/>
    <mergeCell ref="AA1946:AI1946"/>
    <mergeCell ref="AJ1946:AR1946"/>
    <mergeCell ref="AS1946:AX1946"/>
    <mergeCell ref="C1977:Z1977"/>
    <mergeCell ref="AA1977:AI1977"/>
    <mergeCell ref="AJ1977:AR1977"/>
    <mergeCell ref="AS1977:AX1977"/>
    <mergeCell ref="C1978:Z1978"/>
    <mergeCell ref="AA1978:AI1978"/>
    <mergeCell ref="AJ1978:AR1978"/>
    <mergeCell ref="AS1978:AX1978"/>
    <mergeCell ref="H1953:AX1953"/>
    <mergeCell ref="B1957:AX1961"/>
    <mergeCell ref="B1966:AX1970"/>
    <mergeCell ref="B1975:Z1976"/>
    <mergeCell ref="AA1975:AI1976"/>
    <mergeCell ref="AJ1975:AR1976"/>
    <mergeCell ref="AS1975:AX1976"/>
    <mergeCell ref="AS1940:AX1940"/>
    <mergeCell ref="C1941:Z1941"/>
    <mergeCell ref="AA1941:AI1941"/>
    <mergeCell ref="B1476:Z1476"/>
    <mergeCell ref="AA1476:AI1476"/>
    <mergeCell ref="AJ1476:AR1476"/>
    <mergeCell ref="AS1476:AX1476"/>
    <mergeCell ref="C1245:Z1245"/>
    <mergeCell ref="AA1245:AI1245"/>
    <mergeCell ref="AJ1245:AR1245"/>
    <mergeCell ref="AS1245:AX1245"/>
    <mergeCell ref="B1250:Z1250"/>
    <mergeCell ref="AA1250:AI1250"/>
    <mergeCell ref="AJ1250:AR1250"/>
    <mergeCell ref="AS1250:AX1250"/>
    <mergeCell ref="C1474:Z1474"/>
    <mergeCell ref="AA1474:AI1474"/>
    <mergeCell ref="AJ1474:AR1474"/>
    <mergeCell ref="C1475:Z1475"/>
    <mergeCell ref="AA1475:AI1475"/>
    <mergeCell ref="AJ1475:AR1475"/>
    <mergeCell ref="B1447:AX1447"/>
    <mergeCell ref="B1450:G1450"/>
    <mergeCell ref="H1450:AX1450"/>
    <mergeCell ref="B1454:AX1458"/>
    <mergeCell ref="B1463:AX1467"/>
    <mergeCell ref="AJ1394:AR1394"/>
    <mergeCell ref="AS1393:AX1393"/>
    <mergeCell ref="C1689:Z1689"/>
    <mergeCell ref="AA1689:AI1689"/>
    <mergeCell ref="AJ1689:AR1689"/>
    <mergeCell ref="AS1689:AX1689"/>
    <mergeCell ref="C1690:Z1690"/>
    <mergeCell ref="AA1690:AI1690"/>
    <mergeCell ref="AJ1690:AR1690"/>
    <mergeCell ref="B1211:AX1211"/>
    <mergeCell ref="B1214:G1214"/>
    <mergeCell ref="H1214:AX1214"/>
    <mergeCell ref="B1218:AX1224"/>
    <mergeCell ref="B1229:AX1238"/>
    <mergeCell ref="B1243:Z1244"/>
    <mergeCell ref="AA1243:AI1244"/>
    <mergeCell ref="AJ1243:AR1244"/>
    <mergeCell ref="AS1243:AX1244"/>
    <mergeCell ref="AS1247:AX1247"/>
    <mergeCell ref="C1248:Z1248"/>
    <mergeCell ref="AA1248:AI1248"/>
    <mergeCell ref="AJ1248:AR1248"/>
    <mergeCell ref="AS1248:AX1248"/>
    <mergeCell ref="C1249:Z1249"/>
    <mergeCell ref="AA1249:AI1249"/>
    <mergeCell ref="AJ1249:AR1249"/>
    <mergeCell ref="AS1249:AX1249"/>
    <mergeCell ref="AJ1392:AR1392"/>
    <mergeCell ref="AS1392:AX1392"/>
    <mergeCell ref="B1396:Z1396"/>
    <mergeCell ref="AA1396:AI1396"/>
    <mergeCell ref="AJ1396:AR1396"/>
    <mergeCell ref="AS1396:AX1396"/>
    <mergeCell ref="B1361:AX1361"/>
    <mergeCell ref="C1544:Z1544"/>
    <mergeCell ref="AA1544:AI1544"/>
    <mergeCell ref="AJ1544:AR1544"/>
    <mergeCell ref="AS1544:AX1544"/>
    <mergeCell ref="B1546:Z1546"/>
    <mergeCell ref="AA1546:AI1546"/>
    <mergeCell ref="AJ1546:AR1546"/>
    <mergeCell ref="AS1546:AX1546"/>
    <mergeCell ref="B1515:AX1515"/>
    <mergeCell ref="B1518:G1518"/>
    <mergeCell ref="H1518:AX1518"/>
    <mergeCell ref="B1472:Z1473"/>
    <mergeCell ref="AA1472:AI1473"/>
    <mergeCell ref="AJ1472:AR1473"/>
    <mergeCell ref="AS1472:AX1473"/>
    <mergeCell ref="B1510:Z1510"/>
    <mergeCell ref="AA1510:AI1510"/>
    <mergeCell ref="AJ1510:AR1510"/>
    <mergeCell ref="AS1510:AX1510"/>
    <mergeCell ref="B1522:AX1526"/>
    <mergeCell ref="B1531:AX1537"/>
    <mergeCell ref="B1542:Z1543"/>
    <mergeCell ref="AA1542:AI1543"/>
    <mergeCell ref="AJ1542:AR1543"/>
    <mergeCell ref="AS1542:AX1543"/>
    <mergeCell ref="AS1475:AX1475"/>
    <mergeCell ref="H1364:AX1364"/>
    <mergeCell ref="B1368:AX1372"/>
    <mergeCell ref="B1377:AX1385"/>
    <mergeCell ref="B1390:Z1391"/>
    <mergeCell ref="AA1390:AI1391"/>
    <mergeCell ref="AJ1390:AR1391"/>
    <mergeCell ref="B1591:AX1595"/>
    <mergeCell ref="B1600:AX1606"/>
    <mergeCell ref="B1611:Z1612"/>
    <mergeCell ref="AA1611:AI1612"/>
    <mergeCell ref="AJ1611:AR1612"/>
    <mergeCell ref="AS1611:AX1612"/>
    <mergeCell ref="B1616:Z1616"/>
    <mergeCell ref="AA1616:AI1616"/>
    <mergeCell ref="AJ1616:AR1616"/>
    <mergeCell ref="AS1616:AX1616"/>
    <mergeCell ref="AJ1941:AR1941"/>
    <mergeCell ref="AS1941:AX1941"/>
    <mergeCell ref="B1587:G1587"/>
    <mergeCell ref="H1587:AX1587"/>
    <mergeCell ref="B1653:AX1653"/>
    <mergeCell ref="B1656:G1656"/>
    <mergeCell ref="H1656:AX1656"/>
    <mergeCell ref="C1648:Z1648"/>
    <mergeCell ref="AA1648:AI1648"/>
    <mergeCell ref="AJ1648:AR1648"/>
    <mergeCell ref="AS1648:AX1648"/>
    <mergeCell ref="B1649:Z1649"/>
    <mergeCell ref="AA1649:AI1649"/>
    <mergeCell ref="AJ1649:AR1649"/>
    <mergeCell ref="AS1649:AX1649"/>
    <mergeCell ref="B1621:AX1621"/>
    <mergeCell ref="C1942:Z1942"/>
    <mergeCell ref="AA1942:AI1942"/>
    <mergeCell ref="C1206:Z1206"/>
    <mergeCell ref="AA1206:AI1206"/>
    <mergeCell ref="AJ1206:AR1206"/>
    <mergeCell ref="AS1206:AX1206"/>
    <mergeCell ref="B1207:Z1207"/>
    <mergeCell ref="AA1207:AI1207"/>
    <mergeCell ref="AJ1207:AR1207"/>
    <mergeCell ref="AS1207:AX1207"/>
    <mergeCell ref="C1927:Z1927"/>
    <mergeCell ref="AA1927:AI1927"/>
    <mergeCell ref="AJ1927:AR1927"/>
    <mergeCell ref="AS1927:AX1927"/>
    <mergeCell ref="C1926:Z1926"/>
    <mergeCell ref="AA1926:AI1926"/>
    <mergeCell ref="AJ1926:AR1926"/>
    <mergeCell ref="AS1926:AX1926"/>
    <mergeCell ref="B1887:AX1887"/>
    <mergeCell ref="B1890:G1890"/>
    <mergeCell ref="H1484:AX1484"/>
    <mergeCell ref="B1488:AX1492"/>
    <mergeCell ref="B1497:AX1501"/>
    <mergeCell ref="B1506:Z1507"/>
    <mergeCell ref="AA1506:AI1507"/>
    <mergeCell ref="AJ1506:AR1507"/>
    <mergeCell ref="AS1506:AX1507"/>
    <mergeCell ref="C1545:Z1545"/>
    <mergeCell ref="AA1545:AI1545"/>
    <mergeCell ref="AJ1545:AR1545"/>
    <mergeCell ref="AS1613:AX1613"/>
    <mergeCell ref="B1584:AX1584"/>
    <mergeCell ref="B1290:AX1290"/>
    <mergeCell ref="B1293:G1293"/>
    <mergeCell ref="H1293:AX1293"/>
    <mergeCell ref="B1297:AX1301"/>
    <mergeCell ref="B1306:AX1311"/>
    <mergeCell ref="B1316:Z1317"/>
    <mergeCell ref="AA1316:AI1317"/>
    <mergeCell ref="AJ1316:AR1317"/>
    <mergeCell ref="AS1316:AX1317"/>
    <mergeCell ref="C1319:Z1319"/>
    <mergeCell ref="AA1319:AI1319"/>
    <mergeCell ref="AJ1319:AR1319"/>
    <mergeCell ref="C1320:Z1320"/>
    <mergeCell ref="AA1320:AI1320"/>
    <mergeCell ref="AJ1320:AR1320"/>
    <mergeCell ref="C1321:Z1321"/>
    <mergeCell ref="AA1321:AI1321"/>
    <mergeCell ref="AJ1321:AR1321"/>
    <mergeCell ref="C1318:Z1318"/>
    <mergeCell ref="AS1691:AX1691"/>
    <mergeCell ref="C2146:Z2146"/>
    <mergeCell ref="C1436:Z1436"/>
    <mergeCell ref="AA1436:AI1436"/>
    <mergeCell ref="AJ1436:AR1436"/>
    <mergeCell ref="AS1436:AX1436"/>
    <mergeCell ref="B1443:Z1443"/>
    <mergeCell ref="AA1443:AI1443"/>
    <mergeCell ref="AJ1443:AR1443"/>
    <mergeCell ref="AS1443:AX1443"/>
    <mergeCell ref="C1434:Z1434"/>
    <mergeCell ref="AA1434:AI1434"/>
    <mergeCell ref="AJ1434:AR1434"/>
    <mergeCell ref="AS1434:AX1434"/>
    <mergeCell ref="C1435:Z1435"/>
    <mergeCell ref="AA1435:AI1435"/>
    <mergeCell ref="AJ1435:AR1435"/>
    <mergeCell ref="AS1435:AX1435"/>
    <mergeCell ref="C1578:Z1578"/>
    <mergeCell ref="AA1578:AI1578"/>
    <mergeCell ref="AJ1578:AR1578"/>
    <mergeCell ref="AS1578:AX1578"/>
    <mergeCell ref="C1508:Z1508"/>
    <mergeCell ref="AA1508:AI1508"/>
    <mergeCell ref="AJ1508:AR1508"/>
    <mergeCell ref="AS1508:AX1508"/>
    <mergeCell ref="C1509:Z1509"/>
    <mergeCell ref="AA1509:AI1509"/>
    <mergeCell ref="AJ1509:AR1509"/>
    <mergeCell ref="AS1509:AX1509"/>
    <mergeCell ref="B1481:AX1481"/>
    <mergeCell ref="B1484:G1484"/>
    <mergeCell ref="C2112:Z2112"/>
    <mergeCell ref="AA2112:AI2112"/>
    <mergeCell ref="AJ2112:AR2112"/>
    <mergeCell ref="AS2112:AX2112"/>
    <mergeCell ref="C2113:Z2113"/>
    <mergeCell ref="AA2113:AI2113"/>
    <mergeCell ref="AJ2113:AR2113"/>
    <mergeCell ref="AS2113:AX2113"/>
    <mergeCell ref="B2149:Z2149"/>
    <mergeCell ref="AA2149:AI2149"/>
    <mergeCell ref="AJ2149:AR2149"/>
    <mergeCell ref="AS2149:AX2149"/>
    <mergeCell ref="C1353:Z1353"/>
    <mergeCell ref="AA1353:AI1353"/>
    <mergeCell ref="AJ1353:AR1353"/>
    <mergeCell ref="AS1353:AX1353"/>
    <mergeCell ref="C1354:Z1354"/>
    <mergeCell ref="AA1354:AI1354"/>
    <mergeCell ref="AJ1354:AR1354"/>
    <mergeCell ref="AS1354:AX1354"/>
    <mergeCell ref="B1400:AX1400"/>
    <mergeCell ref="B1403:G1403"/>
    <mergeCell ref="H1403:AX1403"/>
    <mergeCell ref="B1407:AX1411"/>
    <mergeCell ref="B1416:AX1427"/>
    <mergeCell ref="B1432:Z1433"/>
    <mergeCell ref="AA1432:AI1433"/>
    <mergeCell ref="AJ1432:AR1433"/>
    <mergeCell ref="AS1432:AX1433"/>
    <mergeCell ref="C1691:Z1691"/>
    <mergeCell ref="AA1691:AI1691"/>
    <mergeCell ref="AJ1691:AR1691"/>
    <mergeCell ref="B2126:AX2130"/>
    <mergeCell ref="B2135:AX2139"/>
    <mergeCell ref="B2144:Z2145"/>
    <mergeCell ref="AA2144:AI2145"/>
    <mergeCell ref="AJ2144:AR2145"/>
    <mergeCell ref="AS2144:AX2145"/>
    <mergeCell ref="B2115:Z2115"/>
    <mergeCell ref="AA2115:AI2115"/>
    <mergeCell ref="AJ2115:AR2115"/>
    <mergeCell ref="AS2115:AX2115"/>
    <mergeCell ref="B2119:AX2119"/>
    <mergeCell ref="B2122:G2122"/>
    <mergeCell ref="H2122:AX2122"/>
    <mergeCell ref="C2147:Z2147"/>
    <mergeCell ref="AA2147:AI2147"/>
    <mergeCell ref="AJ2147:AR2147"/>
    <mergeCell ref="AS2147:AX2147"/>
    <mergeCell ref="AA2184:AI2184"/>
    <mergeCell ref="AJ2184:AR2184"/>
    <mergeCell ref="AS2184:AX2184"/>
    <mergeCell ref="B2185:Z2185"/>
    <mergeCell ref="AA2185:AI2185"/>
    <mergeCell ref="AJ2185:AR2185"/>
    <mergeCell ref="AS2185:AX2185"/>
    <mergeCell ref="B2153:AX2153"/>
    <mergeCell ref="B2156:G2156"/>
    <mergeCell ref="H2156:AX2156"/>
    <mergeCell ref="B2160:AX2164"/>
    <mergeCell ref="B2169:AX2177"/>
    <mergeCell ref="B2182:Z2183"/>
    <mergeCell ref="AA2182:AI2183"/>
    <mergeCell ref="AJ2182:AR2183"/>
    <mergeCell ref="AS2182:AX2183"/>
    <mergeCell ref="AA2146:AI2146"/>
    <mergeCell ref="AJ2146:AR2146"/>
    <mergeCell ref="AS2146:AX2146"/>
    <mergeCell ref="C2148:Z2148"/>
    <mergeCell ref="AA2148:AI2148"/>
    <mergeCell ref="AJ2148:AR2148"/>
    <mergeCell ref="AS2148:AX2148"/>
    <mergeCell ref="B2263:AX2267"/>
    <mergeCell ref="B2272:AX2282"/>
    <mergeCell ref="B2287:Z2288"/>
    <mergeCell ref="AA2287:AI2288"/>
    <mergeCell ref="AJ2287:AR2288"/>
    <mergeCell ref="AS2287:AX2288"/>
    <mergeCell ref="B2219:Z2219"/>
    <mergeCell ref="AA2219:AI2219"/>
    <mergeCell ref="AJ2219:AR2219"/>
    <mergeCell ref="AS2219:AX2219"/>
    <mergeCell ref="C2217:Z2217"/>
    <mergeCell ref="AA2217:AI2217"/>
    <mergeCell ref="AJ2217:AR2217"/>
    <mergeCell ref="AS2217:AX2217"/>
    <mergeCell ref="C2218:Z2218"/>
    <mergeCell ref="AA2218:AI2218"/>
    <mergeCell ref="AJ2218:AR2218"/>
    <mergeCell ref="AS2218:AX2218"/>
    <mergeCell ref="C2251:Z2251"/>
    <mergeCell ref="AA2251:AI2251"/>
    <mergeCell ref="AJ2251:AR2251"/>
    <mergeCell ref="AS2251:AX2251"/>
    <mergeCell ref="B2223:AX2223"/>
    <mergeCell ref="B2226:G2226"/>
    <mergeCell ref="H2226:AX2226"/>
    <mergeCell ref="B2230:AX2235"/>
    <mergeCell ref="B2240:AX2244"/>
    <mergeCell ref="B2249:Z2250"/>
    <mergeCell ref="AA2249:AI2250"/>
    <mergeCell ref="AJ2249:AR2250"/>
    <mergeCell ref="AS2249:AX2250"/>
    <mergeCell ref="B2259:G2259"/>
    <mergeCell ref="H2259:AX2259"/>
    <mergeCell ref="B2189:AX2189"/>
    <mergeCell ref="B2192:G2192"/>
    <mergeCell ref="H2192:AX2192"/>
    <mergeCell ref="B2196:AX2201"/>
    <mergeCell ref="B2206:AX2210"/>
    <mergeCell ref="B2215:Z2216"/>
    <mergeCell ref="AA2215:AI2216"/>
    <mergeCell ref="AJ2215:AR2216"/>
    <mergeCell ref="AS2215:AX2216"/>
    <mergeCell ref="B2085:AX2085"/>
    <mergeCell ref="B2088:G2088"/>
    <mergeCell ref="H2088:AX2088"/>
    <mergeCell ref="B2092:AX2097"/>
    <mergeCell ref="B2102:AX2105"/>
    <mergeCell ref="AA1686:AI1686"/>
    <mergeCell ref="AJ1686:AR1686"/>
    <mergeCell ref="AS1686:AX1686"/>
    <mergeCell ref="C1687:Z1687"/>
    <mergeCell ref="AA1687:AI1687"/>
    <mergeCell ref="AJ1687:AR1687"/>
    <mergeCell ref="AS1687:AX1687"/>
    <mergeCell ref="C1688:Z1688"/>
    <mergeCell ref="AA1688:AI1688"/>
    <mergeCell ref="AJ1688:AR1688"/>
    <mergeCell ref="C1686:Z1686"/>
    <mergeCell ref="B2110:Z2111"/>
    <mergeCell ref="AA2110:AI2111"/>
    <mergeCell ref="AJ2110:AR2111"/>
    <mergeCell ref="AS2110:AX2111"/>
    <mergeCell ref="C2184:Z2184"/>
    <mergeCell ref="C1725:Z1725"/>
    <mergeCell ref="B1254:AX1254"/>
    <mergeCell ref="B1257:G1257"/>
    <mergeCell ref="H1257:AX1257"/>
    <mergeCell ref="B1261:AX1265"/>
    <mergeCell ref="B1270:AX1277"/>
    <mergeCell ref="B1282:Z1283"/>
    <mergeCell ref="AA1282:AI1283"/>
    <mergeCell ref="AJ1282:AR1283"/>
    <mergeCell ref="AS1282:AX1283"/>
    <mergeCell ref="C1285:Z1285"/>
    <mergeCell ref="AA1285:AI1285"/>
    <mergeCell ref="AJ1285:AR1285"/>
    <mergeCell ref="AS1285:AX1285"/>
    <mergeCell ref="B899:AX917"/>
    <mergeCell ref="B922:Z923"/>
    <mergeCell ref="AA922:AI923"/>
    <mergeCell ref="AJ922:AR923"/>
    <mergeCell ref="AS922:AX923"/>
    <mergeCell ref="C1004:Z1004"/>
    <mergeCell ref="AA1004:AI1004"/>
    <mergeCell ref="AJ1004:AR1004"/>
    <mergeCell ref="AS1004:AX1004"/>
    <mergeCell ref="C1246:Z1246"/>
    <mergeCell ref="AA1246:AI1246"/>
    <mergeCell ref="AJ1246:AR1246"/>
    <mergeCell ref="AS1246:AX1246"/>
    <mergeCell ref="C1247:Z1247"/>
    <mergeCell ref="AA1247:AI1247"/>
    <mergeCell ref="AJ1247:AR1247"/>
    <mergeCell ref="B1179:AX1179"/>
    <mergeCell ref="B1182:G1182"/>
    <mergeCell ref="H1182:AX1182"/>
    <mergeCell ref="B1357:Z1357"/>
    <mergeCell ref="C1284:Z1284"/>
    <mergeCell ref="AA1284:AI1284"/>
    <mergeCell ref="AJ1284:AR1284"/>
    <mergeCell ref="AS1284:AX1284"/>
    <mergeCell ref="B1286:Z1286"/>
    <mergeCell ref="AA1286:AI1286"/>
    <mergeCell ref="AJ1286:AR1286"/>
    <mergeCell ref="AS1286:AX1286"/>
    <mergeCell ref="AA1356:AI1356"/>
    <mergeCell ref="AJ1356:AR1356"/>
    <mergeCell ref="AS1356:AX1356"/>
    <mergeCell ref="AA1318:AI1318"/>
    <mergeCell ref="AJ1318:AR1318"/>
    <mergeCell ref="AS1318:AX1318"/>
    <mergeCell ref="B1322:Z1322"/>
    <mergeCell ref="AA1322:AI1322"/>
    <mergeCell ref="AJ1322:AR1322"/>
    <mergeCell ref="AS1322:AX1322"/>
    <mergeCell ref="B1326:AX1326"/>
    <mergeCell ref="B1329:G1329"/>
    <mergeCell ref="H1329:AX1329"/>
    <mergeCell ref="AJ1351:AR1352"/>
    <mergeCell ref="AS1351:AX1352"/>
    <mergeCell ref="AA1357:AI1357"/>
    <mergeCell ref="AJ1357:AR1357"/>
    <mergeCell ref="AS1357:AX1357"/>
    <mergeCell ref="C1355:Z1355"/>
    <mergeCell ref="AA1355:AI1355"/>
    <mergeCell ref="AJ1355:AR1355"/>
    <mergeCell ref="AS1355:AX1355"/>
    <mergeCell ref="C1356:Z1356"/>
    <mergeCell ref="AA1725:AI1725"/>
    <mergeCell ref="AJ1725:AR1725"/>
    <mergeCell ref="AS1725:AX1725"/>
    <mergeCell ref="C1726:Z1726"/>
    <mergeCell ref="AA1726:AI1726"/>
    <mergeCell ref="AJ1726:AR1726"/>
    <mergeCell ref="C1938:Z1938"/>
    <mergeCell ref="AA1938:AI1938"/>
    <mergeCell ref="AJ1938:AR1938"/>
    <mergeCell ref="AS1938:AX1938"/>
    <mergeCell ref="AA1939:AI1939"/>
    <mergeCell ref="AJ1939:AR1939"/>
    <mergeCell ref="AS1939:AX1939"/>
    <mergeCell ref="B1333:AX1337"/>
    <mergeCell ref="B1342:AX1346"/>
    <mergeCell ref="B1351:Z1352"/>
    <mergeCell ref="AA1351:AI1352"/>
    <mergeCell ref="C1680:Z1680"/>
    <mergeCell ref="AA1680:AI1680"/>
    <mergeCell ref="AJ1680:AR1680"/>
    <mergeCell ref="AS1680:AX1680"/>
    <mergeCell ref="B1692:Z1692"/>
    <mergeCell ref="AA1692:AI1692"/>
    <mergeCell ref="AJ1692:AR1692"/>
    <mergeCell ref="AS1692:AX1692"/>
    <mergeCell ref="B1660:AX1664"/>
    <mergeCell ref="B1669:AX1673"/>
    <mergeCell ref="B1678:Z1679"/>
    <mergeCell ref="AA1678:AI1679"/>
    <mergeCell ref="AJ1678:AR1679"/>
    <mergeCell ref="AS1678:AX1679"/>
    <mergeCell ref="AS1474:AX1474"/>
    <mergeCell ref="AJ1942:AR1942"/>
    <mergeCell ref="AS1942:AX1942"/>
    <mergeCell ref="C1730:Z1730"/>
    <mergeCell ref="AA1730:AI1730"/>
    <mergeCell ref="AJ1730:AR1730"/>
    <mergeCell ref="AS1730:AX1730"/>
    <mergeCell ref="B1731:Z1731"/>
    <mergeCell ref="AA1731:AI1731"/>
    <mergeCell ref="AJ1731:AR1731"/>
    <mergeCell ref="AS1731:AX1731"/>
    <mergeCell ref="C1728:Z1728"/>
    <mergeCell ref="AA1728:AI1728"/>
    <mergeCell ref="AJ1728:AR1728"/>
    <mergeCell ref="AS1728:AX1728"/>
    <mergeCell ref="C1729:Z1729"/>
    <mergeCell ref="AA1729:AI1729"/>
    <mergeCell ref="AJ1729:AR1729"/>
    <mergeCell ref="AS1729:AX1729"/>
    <mergeCell ref="H1890:AX1890"/>
    <mergeCell ref="B1894:AX1905"/>
    <mergeCell ref="B1910:AX1919"/>
    <mergeCell ref="B1924:Z1925"/>
    <mergeCell ref="AA1924:AI1925"/>
    <mergeCell ref="AJ1924:AR1925"/>
    <mergeCell ref="AS1924:AX1925"/>
    <mergeCell ref="AJ1802:AR1802"/>
    <mergeCell ref="AS1802:AX1802"/>
    <mergeCell ref="C1803:Z1803"/>
    <mergeCell ref="AA1803:AI1803"/>
    <mergeCell ref="AJ1803:AR1803"/>
    <mergeCell ref="AS1803:AX1803"/>
    <mergeCell ref="C1843:Z1843"/>
    <mergeCell ref="C711:Z711"/>
    <mergeCell ref="AA711:AI711"/>
    <mergeCell ref="AJ711:AR711"/>
    <mergeCell ref="AS711:AX711"/>
    <mergeCell ref="B712:Z712"/>
    <mergeCell ref="AA712:AI712"/>
    <mergeCell ref="AJ712:AR712"/>
    <mergeCell ref="AS712:AX712"/>
    <mergeCell ref="B684:AX684"/>
    <mergeCell ref="B687:G687"/>
    <mergeCell ref="H687:AX687"/>
    <mergeCell ref="B691:AX695"/>
    <mergeCell ref="B700:AX704"/>
    <mergeCell ref="B709:Z710"/>
    <mergeCell ref="AA709:AI710"/>
    <mergeCell ref="AJ709:AR710"/>
    <mergeCell ref="AS709:AX710"/>
    <mergeCell ref="C647:Z647"/>
    <mergeCell ref="AA647:AI647"/>
    <mergeCell ref="AJ647:AR647"/>
    <mergeCell ref="AS647:AX647"/>
    <mergeCell ref="B648:Z648"/>
    <mergeCell ref="AA648:AI648"/>
    <mergeCell ref="AJ648:AR648"/>
    <mergeCell ref="AS648:AX648"/>
    <mergeCell ref="B626:AX630"/>
    <mergeCell ref="B635:AX640"/>
    <mergeCell ref="B645:Z646"/>
    <mergeCell ref="AA645:AI646"/>
    <mergeCell ref="AJ645:AR646"/>
    <mergeCell ref="AS645:AX646"/>
    <mergeCell ref="B615:Z615"/>
    <mergeCell ref="AA615:AI615"/>
    <mergeCell ref="AJ615:AR615"/>
    <mergeCell ref="AS615:AX615"/>
    <mergeCell ref="B619:AX619"/>
    <mergeCell ref="B622:G622"/>
    <mergeCell ref="H622:AX622"/>
    <mergeCell ref="B559:AX563"/>
    <mergeCell ref="B568:AX573"/>
    <mergeCell ref="B578:Z579"/>
    <mergeCell ref="AA578:AI579"/>
    <mergeCell ref="AJ578:AR579"/>
    <mergeCell ref="AS578:AX579"/>
    <mergeCell ref="C613:Z613"/>
    <mergeCell ref="AA613:AI613"/>
    <mergeCell ref="AJ613:AR613"/>
    <mergeCell ref="AS613:AX613"/>
    <mergeCell ref="C614:Z614"/>
    <mergeCell ref="AA614:AI614"/>
    <mergeCell ref="AJ614:AR614"/>
    <mergeCell ref="AS614:AX614"/>
    <mergeCell ref="B585:AX585"/>
    <mergeCell ref="B588:G588"/>
    <mergeCell ref="H588:AX588"/>
    <mergeCell ref="B592:AX596"/>
    <mergeCell ref="B601:AX606"/>
    <mergeCell ref="B611:Z612"/>
    <mergeCell ref="AA611:AI612"/>
    <mergeCell ref="AJ611:AR612"/>
    <mergeCell ref="AS611:AX612"/>
    <mergeCell ref="B548:Z548"/>
    <mergeCell ref="AA548:AI548"/>
    <mergeCell ref="AJ548:AR548"/>
    <mergeCell ref="AS548:AX548"/>
    <mergeCell ref="C679:Z679"/>
    <mergeCell ref="AA679:AI679"/>
    <mergeCell ref="AJ679:AR679"/>
    <mergeCell ref="AS679:AX679"/>
    <mergeCell ref="B680:Z680"/>
    <mergeCell ref="AA680:AI680"/>
    <mergeCell ref="AJ680:AR680"/>
    <mergeCell ref="AS680:AX680"/>
    <mergeCell ref="B652:AX652"/>
    <mergeCell ref="B655:G655"/>
    <mergeCell ref="H655:AX655"/>
    <mergeCell ref="B659:AX663"/>
    <mergeCell ref="B668:AX672"/>
    <mergeCell ref="B677:Z678"/>
    <mergeCell ref="AA677:AI678"/>
    <mergeCell ref="AJ677:AR678"/>
    <mergeCell ref="AS677:AX678"/>
    <mergeCell ref="C580:Z580"/>
    <mergeCell ref="AA580:AI580"/>
    <mergeCell ref="AJ580:AR580"/>
    <mergeCell ref="AS580:AX580"/>
    <mergeCell ref="B581:Z581"/>
    <mergeCell ref="AA581:AI581"/>
    <mergeCell ref="AJ581:AR581"/>
    <mergeCell ref="AS581:AX581"/>
    <mergeCell ref="B552:AX552"/>
    <mergeCell ref="B555:G555"/>
    <mergeCell ref="H555:AX555"/>
    <mergeCell ref="H482:AX482"/>
    <mergeCell ref="B486:AX491"/>
    <mergeCell ref="B496:AX501"/>
    <mergeCell ref="B506:Z507"/>
    <mergeCell ref="AA506:AI507"/>
    <mergeCell ref="AJ506:AR507"/>
    <mergeCell ref="AS506:AX507"/>
    <mergeCell ref="AJ392:AR392"/>
    <mergeCell ref="AS392:AX392"/>
    <mergeCell ref="B393:Z393"/>
    <mergeCell ref="C547:Z547"/>
    <mergeCell ref="AA547:AI547"/>
    <mergeCell ref="AJ547:AR547"/>
    <mergeCell ref="AS547:AX547"/>
    <mergeCell ref="B521:AX525"/>
    <mergeCell ref="B530:AX539"/>
    <mergeCell ref="B544:Z545"/>
    <mergeCell ref="AA544:AI545"/>
    <mergeCell ref="AJ544:AR545"/>
    <mergeCell ref="AS544:AX545"/>
    <mergeCell ref="B510:Z510"/>
    <mergeCell ref="AA510:AI510"/>
    <mergeCell ref="AJ510:AR510"/>
    <mergeCell ref="AS510:AX510"/>
    <mergeCell ref="B514:AX514"/>
    <mergeCell ref="B517:G517"/>
    <mergeCell ref="H517:AX517"/>
    <mergeCell ref="AS243:AX243"/>
    <mergeCell ref="B245:Z245"/>
    <mergeCell ref="AA245:AI245"/>
    <mergeCell ref="B265:AX272"/>
    <mergeCell ref="B277:Z278"/>
    <mergeCell ref="AA277:AI278"/>
    <mergeCell ref="AJ277:AR278"/>
    <mergeCell ref="AS277:AX278"/>
    <mergeCell ref="AJ282:AR282"/>
    <mergeCell ref="AS282:AX282"/>
    <mergeCell ref="AA392:AI392"/>
    <mergeCell ref="C546:Z546"/>
    <mergeCell ref="AA546:AI546"/>
    <mergeCell ref="AJ546:AR546"/>
    <mergeCell ref="AS546:AX546"/>
    <mergeCell ref="B400:G400"/>
    <mergeCell ref="H400:AX400"/>
    <mergeCell ref="B404:AX408"/>
    <mergeCell ref="B413:AX417"/>
    <mergeCell ref="B422:Z423"/>
    <mergeCell ref="AA422:AI423"/>
    <mergeCell ref="AJ422:AR423"/>
    <mergeCell ref="C508:Z508"/>
    <mergeCell ref="AA508:AI508"/>
    <mergeCell ref="AJ508:AR508"/>
    <mergeCell ref="AS508:AX508"/>
    <mergeCell ref="C509:Z509"/>
    <mergeCell ref="AA509:AI509"/>
    <mergeCell ref="AJ509:AR509"/>
    <mergeCell ref="AS509:AX509"/>
    <mergeCell ref="B479:AX479"/>
    <mergeCell ref="B482:G482"/>
    <mergeCell ref="C357:Z357"/>
    <mergeCell ref="AA357:AI357"/>
    <mergeCell ref="AJ357:AR357"/>
    <mergeCell ref="AS357:AX357"/>
    <mergeCell ref="B358:Z358"/>
    <mergeCell ref="B35:AX35"/>
    <mergeCell ref="B38:G38"/>
    <mergeCell ref="H38:AX38"/>
    <mergeCell ref="B42:AX47"/>
    <mergeCell ref="B52:AX74"/>
    <mergeCell ref="B79:Z80"/>
    <mergeCell ref="AA79:AI80"/>
    <mergeCell ref="AJ79:AR80"/>
    <mergeCell ref="AS79:AX80"/>
    <mergeCell ref="B88:Z88"/>
    <mergeCell ref="AA88:AI88"/>
    <mergeCell ref="AJ88:AR88"/>
    <mergeCell ref="AS88:AX88"/>
    <mergeCell ref="C280:Z280"/>
    <mergeCell ref="AA280:AI280"/>
    <mergeCell ref="AJ280:AR280"/>
    <mergeCell ref="AS280:AX280"/>
    <mergeCell ref="C279:Z279"/>
    <mergeCell ref="AA279:AI279"/>
    <mergeCell ref="AJ279:AR279"/>
    <mergeCell ref="AS279:AX279"/>
    <mergeCell ref="AA200:AI201"/>
    <mergeCell ref="AJ284:AR284"/>
    <mergeCell ref="AS284:AX284"/>
    <mergeCell ref="AJ241:AR242"/>
    <mergeCell ref="AS241:AX242"/>
    <mergeCell ref="AA203:AI203"/>
    <mergeCell ref="C81:Z81"/>
    <mergeCell ref="AA81:AI81"/>
    <mergeCell ref="AJ81:AR81"/>
    <mergeCell ref="AS81:AX81"/>
    <mergeCell ref="C82:Z82"/>
    <mergeCell ref="AA82:AI82"/>
    <mergeCell ref="AJ82:AR82"/>
    <mergeCell ref="AS82:AX82"/>
    <mergeCell ref="B92:AX92"/>
    <mergeCell ref="B95:G95"/>
    <mergeCell ref="H95:AX95"/>
    <mergeCell ref="B99:AX103"/>
    <mergeCell ref="B108:AX115"/>
    <mergeCell ref="B120:Z121"/>
    <mergeCell ref="AA120:AI121"/>
    <mergeCell ref="AJ120:AR121"/>
    <mergeCell ref="AS120:AX121"/>
    <mergeCell ref="C122:Z122"/>
    <mergeCell ref="AA122:AI122"/>
    <mergeCell ref="AJ122:AR122"/>
    <mergeCell ref="AS122:AX122"/>
    <mergeCell ref="B123:Z123"/>
    <mergeCell ref="AA123:AI123"/>
    <mergeCell ref="AS202:AX202"/>
    <mergeCell ref="B203:Z203"/>
    <mergeCell ref="AJ123:AR123"/>
    <mergeCell ref="AS123:AX123"/>
    <mergeCell ref="B130:G130"/>
    <mergeCell ref="H130:AX130"/>
    <mergeCell ref="B134:AX138"/>
    <mergeCell ref="AA324:AI324"/>
    <mergeCell ref="AJ324:AR324"/>
    <mergeCell ref="AS324:AX324"/>
    <mergeCell ref="B325:Z325"/>
    <mergeCell ref="AA325:AI325"/>
    <mergeCell ref="AJ203:AR203"/>
    <mergeCell ref="AS203:AX203"/>
    <mergeCell ref="H210:AX210"/>
    <mergeCell ref="C244:Z244"/>
    <mergeCell ref="AA244:AI244"/>
    <mergeCell ref="AJ244:AR244"/>
    <mergeCell ref="AS244:AX244"/>
    <mergeCell ref="C282:Z282"/>
    <mergeCell ref="AA282:AI282"/>
    <mergeCell ref="AA241:AI242"/>
    <mergeCell ref="C284:Z284"/>
    <mergeCell ref="AA284:AI284"/>
    <mergeCell ref="AA281:AI281"/>
    <mergeCell ref="AJ281:AR281"/>
    <mergeCell ref="AA287:AI287"/>
    <mergeCell ref="AJ287:AR287"/>
    <mergeCell ref="AS287:AX287"/>
    <mergeCell ref="AA167:AI167"/>
    <mergeCell ref="AJ167:AR167"/>
    <mergeCell ref="AS167:AX167"/>
    <mergeCell ref="B207:AX207"/>
    <mergeCell ref="B210:G210"/>
    <mergeCell ref="B187:AX195"/>
    <mergeCell ref="B200:Z201"/>
    <mergeCell ref="B329:AX329"/>
    <mergeCell ref="B332:G332"/>
    <mergeCell ref="H332:AX332"/>
    <mergeCell ref="B336:AX340"/>
    <mergeCell ref="B345:AX350"/>
    <mergeCell ref="B355:Z356"/>
    <mergeCell ref="AA355:AI356"/>
    <mergeCell ref="AJ355:AR356"/>
    <mergeCell ref="AS355:AX356"/>
    <mergeCell ref="B287:Z287"/>
    <mergeCell ref="AJ200:AR201"/>
    <mergeCell ref="AS200:AX201"/>
    <mergeCell ref="AS281:AX281"/>
    <mergeCell ref="C281:Z281"/>
    <mergeCell ref="B249:AX249"/>
    <mergeCell ref="B252:G252"/>
    <mergeCell ref="AS245:AX245"/>
    <mergeCell ref="B214:AX219"/>
    <mergeCell ref="B224:AX236"/>
    <mergeCell ref="B241:Z242"/>
    <mergeCell ref="AA243:AI243"/>
    <mergeCell ref="AJ243:AR243"/>
    <mergeCell ref="AA393:AI393"/>
    <mergeCell ref="AJ393:AR393"/>
    <mergeCell ref="AS393:AX393"/>
    <mergeCell ref="B362:AX362"/>
    <mergeCell ref="B365:G365"/>
    <mergeCell ref="H365:AX365"/>
    <mergeCell ref="B369:AX374"/>
    <mergeCell ref="B171:AX171"/>
    <mergeCell ref="B174:G174"/>
    <mergeCell ref="H174:AX174"/>
    <mergeCell ref="B178:AX182"/>
    <mergeCell ref="C286:Z286"/>
    <mergeCell ref="B379:AX385"/>
    <mergeCell ref="B390:Z391"/>
    <mergeCell ref="AA390:AI391"/>
    <mergeCell ref="AJ390:AR391"/>
    <mergeCell ref="AS390:AX391"/>
    <mergeCell ref="AA358:AI358"/>
    <mergeCell ref="AJ358:AR358"/>
    <mergeCell ref="AS358:AX358"/>
    <mergeCell ref="H252:AX252"/>
    <mergeCell ref="B256:AX260"/>
    <mergeCell ref="C283:Z283"/>
    <mergeCell ref="AA283:AI283"/>
    <mergeCell ref="AJ283:AR283"/>
    <mergeCell ref="AS283:AX283"/>
    <mergeCell ref="C285:Z285"/>
    <mergeCell ref="AA285:AI285"/>
    <mergeCell ref="AJ285:AR285"/>
    <mergeCell ref="AS285:AX285"/>
    <mergeCell ref="AJ325:AR325"/>
    <mergeCell ref="AS325:AX325"/>
    <mergeCell ref="B475:Z475"/>
    <mergeCell ref="AA475:AI475"/>
    <mergeCell ref="AJ475:AR475"/>
    <mergeCell ref="AS475:AX475"/>
    <mergeCell ref="B429:AX429"/>
    <mergeCell ref="B432:G432"/>
    <mergeCell ref="H432:AX432"/>
    <mergeCell ref="B436:AX440"/>
    <mergeCell ref="B445:AX452"/>
    <mergeCell ref="B457:Z458"/>
    <mergeCell ref="AA457:AI458"/>
    <mergeCell ref="AJ457:AR458"/>
    <mergeCell ref="AS457:AX458"/>
    <mergeCell ref="C464:Z464"/>
    <mergeCell ref="AA464:AI464"/>
    <mergeCell ref="AJ464:AR464"/>
    <mergeCell ref="B291:AX291"/>
    <mergeCell ref="B294:G294"/>
    <mergeCell ref="H294:AX294"/>
    <mergeCell ref="B298:AX302"/>
    <mergeCell ref="B307:AX317"/>
    <mergeCell ref="B322:Z323"/>
    <mergeCell ref="AA322:AI323"/>
    <mergeCell ref="AJ322:AR323"/>
    <mergeCell ref="AS322:AX323"/>
    <mergeCell ref="C392:Z392"/>
    <mergeCell ref="AS464:AX464"/>
    <mergeCell ref="C465:Z465"/>
    <mergeCell ref="AA465:AI465"/>
    <mergeCell ref="AJ465:AR465"/>
    <mergeCell ref="AS465:AX465"/>
    <mergeCell ref="AA466:AI466"/>
    <mergeCell ref="AJ466:AR466"/>
    <mergeCell ref="AS466:AX466"/>
    <mergeCell ref="C466:Z466"/>
    <mergeCell ref="AA467:AI467"/>
    <mergeCell ref="AJ467:AR467"/>
    <mergeCell ref="C30:Z30"/>
    <mergeCell ref="AA30:AI30"/>
    <mergeCell ref="AJ30:AR30"/>
    <mergeCell ref="AS30:AX30"/>
    <mergeCell ref="B31:Z31"/>
    <mergeCell ref="AA31:AI31"/>
    <mergeCell ref="AJ31:AR31"/>
    <mergeCell ref="AS31:AX31"/>
    <mergeCell ref="C85:Z85"/>
    <mergeCell ref="AA85:AI85"/>
    <mergeCell ref="AJ85:AR85"/>
    <mergeCell ref="AS85:AX85"/>
    <mergeCell ref="C86:Z86"/>
    <mergeCell ref="AA86:AI86"/>
    <mergeCell ref="AJ86:AR86"/>
    <mergeCell ref="AS86:AX86"/>
    <mergeCell ref="C87:Z87"/>
    <mergeCell ref="AA87:AI87"/>
    <mergeCell ref="AJ87:AR87"/>
    <mergeCell ref="AS87:AX87"/>
    <mergeCell ref="AA286:AI286"/>
    <mergeCell ref="AS463:AX463"/>
    <mergeCell ref="C459:Z459"/>
    <mergeCell ref="AA459:AI459"/>
    <mergeCell ref="AJ459:AR459"/>
    <mergeCell ref="AS459:AX459"/>
    <mergeCell ref="B127:AX127"/>
    <mergeCell ref="C460:Z460"/>
    <mergeCell ref="AA460:AI460"/>
    <mergeCell ref="AJ460:AR460"/>
    <mergeCell ref="AS460:AX460"/>
    <mergeCell ref="C461:Z461"/>
    <mergeCell ref="AA461:AI461"/>
    <mergeCell ref="AJ461:AR461"/>
    <mergeCell ref="AS461:AX461"/>
    <mergeCell ref="C462:Z462"/>
    <mergeCell ref="AA462:AI462"/>
    <mergeCell ref="AJ462:AR462"/>
    <mergeCell ref="AS462:AX462"/>
    <mergeCell ref="C463:Z463"/>
    <mergeCell ref="AA463:AI463"/>
    <mergeCell ref="AJ463:AR463"/>
    <mergeCell ref="B3:AX3"/>
    <mergeCell ref="B6:G6"/>
    <mergeCell ref="H6:AX6"/>
    <mergeCell ref="B10:AX14"/>
    <mergeCell ref="B19:AX23"/>
    <mergeCell ref="B28:Z29"/>
    <mergeCell ref="AA28:AI29"/>
    <mergeCell ref="AJ28:AR29"/>
    <mergeCell ref="AS28:AX29"/>
    <mergeCell ref="C83:Z83"/>
    <mergeCell ref="AA83:AI83"/>
    <mergeCell ref="AJ83:AR83"/>
    <mergeCell ref="AS83:AX83"/>
    <mergeCell ref="C84:Z84"/>
    <mergeCell ref="AA84:AI84"/>
    <mergeCell ref="AJ84:AR84"/>
    <mergeCell ref="AS84:AX84"/>
    <mergeCell ref="B143:AX158"/>
    <mergeCell ref="B163:Z164"/>
    <mergeCell ref="AA163:AI164"/>
    <mergeCell ref="AJ163:AR164"/>
    <mergeCell ref="AS163:AX164"/>
    <mergeCell ref="C243:Z243"/>
    <mergeCell ref="C424:Z424"/>
    <mergeCell ref="AA424:AI424"/>
    <mergeCell ref="AJ424:AR424"/>
    <mergeCell ref="AS424:AX424"/>
    <mergeCell ref="B425:Z425"/>
    <mergeCell ref="AA425:AI425"/>
    <mergeCell ref="AJ425:AR425"/>
    <mergeCell ref="AS425:AX425"/>
    <mergeCell ref="C202:Z202"/>
    <mergeCell ref="AA202:AI202"/>
    <mergeCell ref="AJ202:AR202"/>
    <mergeCell ref="AS422:AX423"/>
    <mergeCell ref="C165:Z165"/>
    <mergeCell ref="AA165:AI165"/>
    <mergeCell ref="AJ165:AR165"/>
    <mergeCell ref="AS165:AX165"/>
    <mergeCell ref="C166:Z166"/>
    <mergeCell ref="AA166:AI166"/>
    <mergeCell ref="AJ166:AR166"/>
    <mergeCell ref="AS166:AX166"/>
    <mergeCell ref="AJ286:AR286"/>
    <mergeCell ref="AS286:AX286"/>
    <mergeCell ref="C324:Z324"/>
    <mergeCell ref="AJ245:AR245"/>
    <mergeCell ref="B397:AX397"/>
    <mergeCell ref="B167:Z167"/>
    <mergeCell ref="C474:Z474"/>
    <mergeCell ref="AA474:AI474"/>
    <mergeCell ref="AJ474:AR474"/>
    <mergeCell ref="AS474:AX474"/>
    <mergeCell ref="AS467:AX467"/>
    <mergeCell ref="C468:Z468"/>
    <mergeCell ref="AA468:AI468"/>
    <mergeCell ref="AJ468:AR468"/>
    <mergeCell ref="AS468:AX468"/>
    <mergeCell ref="C467:Z467"/>
    <mergeCell ref="C469:Z469"/>
    <mergeCell ref="AA469:AI469"/>
    <mergeCell ref="AJ469:AR469"/>
    <mergeCell ref="AS469:AX469"/>
    <mergeCell ref="C470:Z470"/>
    <mergeCell ref="AA470:AI470"/>
    <mergeCell ref="AJ470:AR470"/>
    <mergeCell ref="AS470:AX470"/>
    <mergeCell ref="C471:Z471"/>
    <mergeCell ref="AA471:AI471"/>
    <mergeCell ref="AJ471:AR471"/>
    <mergeCell ref="AS471:AX471"/>
    <mergeCell ref="C472:Z472"/>
    <mergeCell ref="AA472:AI472"/>
    <mergeCell ref="AJ472:AR472"/>
    <mergeCell ref="AS472:AX472"/>
    <mergeCell ref="C473:Z473"/>
    <mergeCell ref="AA473:AI473"/>
    <mergeCell ref="AJ473:AR473"/>
    <mergeCell ref="AS473:AX473"/>
    <mergeCell ref="C850:Z850"/>
    <mergeCell ref="AA850:AI850"/>
    <mergeCell ref="AJ850:AR850"/>
    <mergeCell ref="AS850:AX850"/>
    <mergeCell ref="C851:Z851"/>
    <mergeCell ref="AA851:AI851"/>
    <mergeCell ref="AJ851:AR851"/>
    <mergeCell ref="AS851:AX851"/>
    <mergeCell ref="C852:Z852"/>
    <mergeCell ref="AA852:AI852"/>
    <mergeCell ref="AJ852:AR852"/>
    <mergeCell ref="AS852:AX852"/>
    <mergeCell ref="C853:Z853"/>
    <mergeCell ref="AA853:AI853"/>
    <mergeCell ref="AJ853:AR853"/>
    <mergeCell ref="AS853:AX853"/>
    <mergeCell ref="C854:Z854"/>
    <mergeCell ref="AA854:AI854"/>
    <mergeCell ref="AJ854:AR854"/>
    <mergeCell ref="AS854:AX854"/>
    <mergeCell ref="C855:Z855"/>
    <mergeCell ref="AA855:AI855"/>
    <mergeCell ref="AJ855:AR855"/>
    <mergeCell ref="AS855:AX855"/>
    <mergeCell ref="C856:Z856"/>
    <mergeCell ref="AA856:AI856"/>
    <mergeCell ref="AJ856:AR856"/>
    <mergeCell ref="AS856:AX856"/>
    <mergeCell ref="C857:Z857"/>
    <mergeCell ref="AA857:AI857"/>
    <mergeCell ref="AJ857:AR857"/>
    <mergeCell ref="AS857:AX857"/>
    <mergeCell ref="C858:Z858"/>
    <mergeCell ref="AA858:AI858"/>
    <mergeCell ref="AJ858:AR858"/>
    <mergeCell ref="AS858:AX858"/>
    <mergeCell ref="C859:Z859"/>
    <mergeCell ref="AA859:AI859"/>
    <mergeCell ref="AJ859:AR859"/>
    <mergeCell ref="AS859:AX859"/>
    <mergeCell ref="C860:Z860"/>
    <mergeCell ref="AA860:AI860"/>
    <mergeCell ref="AJ860:AR860"/>
    <mergeCell ref="AS860:AX860"/>
    <mergeCell ref="C861:Z861"/>
    <mergeCell ref="AA861:AI861"/>
    <mergeCell ref="AJ861:AR861"/>
    <mergeCell ref="AS861:AX861"/>
    <mergeCell ref="C862:Z862"/>
    <mergeCell ref="AA862:AI862"/>
    <mergeCell ref="AJ862:AR862"/>
    <mergeCell ref="AS862:AX862"/>
    <mergeCell ref="C863:Z863"/>
    <mergeCell ref="AA863:AI863"/>
    <mergeCell ref="AJ863:AR863"/>
    <mergeCell ref="AS863:AX863"/>
    <mergeCell ref="C864:Z864"/>
    <mergeCell ref="AA864:AI864"/>
    <mergeCell ref="AJ864:AR864"/>
    <mergeCell ref="AS864:AX864"/>
    <mergeCell ref="C865:Z865"/>
    <mergeCell ref="AA865:AI865"/>
    <mergeCell ref="AJ865:AR865"/>
    <mergeCell ref="AS865:AX865"/>
    <mergeCell ref="C866:Z866"/>
    <mergeCell ref="AA866:AI866"/>
    <mergeCell ref="AJ866:AR866"/>
    <mergeCell ref="AS866:AX866"/>
    <mergeCell ref="C867:Z867"/>
    <mergeCell ref="AA867:AI867"/>
    <mergeCell ref="AJ867:AR867"/>
    <mergeCell ref="AS867:AX867"/>
    <mergeCell ref="C868:Z868"/>
    <mergeCell ref="AA868:AI868"/>
    <mergeCell ref="AJ868:AR868"/>
    <mergeCell ref="AS868:AX868"/>
    <mergeCell ref="C869:Z869"/>
    <mergeCell ref="AA869:AI869"/>
    <mergeCell ref="AJ869:AR869"/>
    <mergeCell ref="AS869:AX869"/>
    <mergeCell ref="H886:AX886"/>
    <mergeCell ref="B890:AX894"/>
    <mergeCell ref="C870:Z870"/>
    <mergeCell ref="AA870:AI870"/>
    <mergeCell ref="AJ870:AR870"/>
    <mergeCell ref="AS870:AX870"/>
    <mergeCell ref="C871:Z871"/>
    <mergeCell ref="AA871:AI871"/>
    <mergeCell ref="AJ871:AR871"/>
    <mergeCell ref="AS871:AX871"/>
    <mergeCell ref="C872:Z872"/>
    <mergeCell ref="AA872:AI872"/>
    <mergeCell ref="AJ872:AR872"/>
    <mergeCell ref="AS872:AX872"/>
    <mergeCell ref="C873:Z873"/>
    <mergeCell ref="AA873:AI873"/>
    <mergeCell ref="AJ873:AR873"/>
    <mergeCell ref="AS873:AX873"/>
    <mergeCell ref="C874:Z874"/>
    <mergeCell ref="AA874:AI874"/>
    <mergeCell ref="AJ874:AR874"/>
    <mergeCell ref="AS874:AX874"/>
    <mergeCell ref="AJ879:AR879"/>
    <mergeCell ref="AS879:AX879"/>
    <mergeCell ref="AJ1001:AR1001"/>
    <mergeCell ref="AS1001:AX1001"/>
    <mergeCell ref="C875:Z875"/>
    <mergeCell ref="AA875:AI875"/>
    <mergeCell ref="AJ875:AR875"/>
    <mergeCell ref="AS875:AX875"/>
    <mergeCell ref="C876:Z876"/>
    <mergeCell ref="AA876:AI876"/>
    <mergeCell ref="AJ876:AR876"/>
    <mergeCell ref="AS876:AX876"/>
    <mergeCell ref="C877:Z877"/>
    <mergeCell ref="AA877:AI877"/>
    <mergeCell ref="AJ877:AR877"/>
    <mergeCell ref="AS877:AX877"/>
    <mergeCell ref="C878:Z878"/>
    <mergeCell ref="AA878:AI878"/>
    <mergeCell ref="AJ878:AR878"/>
    <mergeCell ref="AS878:AX878"/>
    <mergeCell ref="C926:Z926"/>
    <mergeCell ref="AA926:AI926"/>
    <mergeCell ref="AJ926:AR926"/>
    <mergeCell ref="AS926:AX926"/>
    <mergeCell ref="C924:Z924"/>
    <mergeCell ref="AA924:AI924"/>
    <mergeCell ref="AJ924:AR924"/>
    <mergeCell ref="AS924:AX924"/>
    <mergeCell ref="C925:Z925"/>
    <mergeCell ref="AA925:AI925"/>
    <mergeCell ref="AJ925:AR925"/>
    <mergeCell ref="AS925:AX925"/>
    <mergeCell ref="B883:AX883"/>
    <mergeCell ref="B886:G886"/>
    <mergeCell ref="C927:Z927"/>
    <mergeCell ref="AA927:AI927"/>
    <mergeCell ref="AJ927:AR927"/>
    <mergeCell ref="AS927:AX927"/>
    <mergeCell ref="C928:Z928"/>
    <mergeCell ref="AA928:AI928"/>
    <mergeCell ref="AJ928:AR928"/>
    <mergeCell ref="AS928:AX928"/>
    <mergeCell ref="C1002:Z1002"/>
    <mergeCell ref="AA1002:AI1002"/>
    <mergeCell ref="AJ1002:AR1002"/>
    <mergeCell ref="AS1002:AX1002"/>
    <mergeCell ref="C1003:Z1003"/>
    <mergeCell ref="AA1003:AI1003"/>
    <mergeCell ref="AJ1003:AR1003"/>
    <mergeCell ref="AS1003:AX1003"/>
    <mergeCell ref="C1945:Z1945"/>
    <mergeCell ref="AA1945:AI1945"/>
    <mergeCell ref="B929:Z929"/>
    <mergeCell ref="AA929:AI929"/>
    <mergeCell ref="AJ929:AR929"/>
    <mergeCell ref="AS929:AX929"/>
    <mergeCell ref="C962:Z962"/>
    <mergeCell ref="AA962:AI962"/>
    <mergeCell ref="AJ962:AR962"/>
    <mergeCell ref="AS962:AX962"/>
    <mergeCell ref="B963:Z963"/>
    <mergeCell ref="AA963:AI963"/>
    <mergeCell ref="AJ963:AR963"/>
    <mergeCell ref="AS963:AX963"/>
    <mergeCell ref="C1001:Z1001"/>
    <mergeCell ref="AA1001:AI1001"/>
    <mergeCell ref="C1943:Z1943"/>
    <mergeCell ref="AA1943:AI1943"/>
    <mergeCell ref="AJ1943:AR1943"/>
    <mergeCell ref="AS1943:AX1943"/>
    <mergeCell ref="C1944:Z1944"/>
    <mergeCell ref="AA1944:AI1944"/>
    <mergeCell ref="AJ1944:AR1944"/>
    <mergeCell ref="C2429:Z2429"/>
    <mergeCell ref="AA2429:AI2429"/>
    <mergeCell ref="AJ2429:AR2429"/>
    <mergeCell ref="AS2429:AX2429"/>
    <mergeCell ref="C2430:Z2430"/>
    <mergeCell ref="AA2430:AI2430"/>
    <mergeCell ref="AJ2430:AR2430"/>
    <mergeCell ref="AS2430:AX2430"/>
    <mergeCell ref="C2431:Z2431"/>
    <mergeCell ref="AS2431:AX2431"/>
    <mergeCell ref="B2252:Z2252"/>
    <mergeCell ref="AJ1945:AR1945"/>
    <mergeCell ref="AS1945:AX1945"/>
    <mergeCell ref="AA2252:AI2252"/>
    <mergeCell ref="AJ2252:AR2252"/>
    <mergeCell ref="AS2252:AX2252"/>
    <mergeCell ref="C2289:Z2289"/>
    <mergeCell ref="AA2289:AI2289"/>
    <mergeCell ref="AJ2289:AR2289"/>
    <mergeCell ref="AS2289:AX2289"/>
    <mergeCell ref="B2290:Z2290"/>
    <mergeCell ref="AA2290:AI2290"/>
    <mergeCell ref="AJ2290:AR2290"/>
    <mergeCell ref="AS2290:AX2290"/>
    <mergeCell ref="B2256:AX2256"/>
    <mergeCell ref="AA3925:AI3926"/>
    <mergeCell ref="AJ3925:AR3926"/>
    <mergeCell ref="AS3925:AX3926"/>
    <mergeCell ref="B3861:Z3861"/>
    <mergeCell ref="C2570:Z2570"/>
    <mergeCell ref="AA2570:AI2570"/>
    <mergeCell ref="AJ2570:AR2570"/>
    <mergeCell ref="AS2570:AX2570"/>
    <mergeCell ref="C2571:Z2571"/>
    <mergeCell ref="AA2571:AI2571"/>
    <mergeCell ref="AJ2571:AR2571"/>
    <mergeCell ref="AS2571:AX2571"/>
    <mergeCell ref="C2572:Z2572"/>
    <mergeCell ref="AA2572:AI2572"/>
    <mergeCell ref="AJ2572:AR2572"/>
    <mergeCell ref="AS2572:AX2572"/>
    <mergeCell ref="C2573:Z2573"/>
    <mergeCell ref="AA2573:AI2573"/>
    <mergeCell ref="AJ2573:AR2573"/>
    <mergeCell ref="AS2573:AX2573"/>
    <mergeCell ref="C2574:Z2574"/>
    <mergeCell ref="AA2574:AI2574"/>
    <mergeCell ref="AJ2574:AR2574"/>
    <mergeCell ref="AS2574:AX2574"/>
    <mergeCell ref="C3398:Z3398"/>
    <mergeCell ref="AA3398:AI3398"/>
    <mergeCell ref="AJ3398:AR3398"/>
    <mergeCell ref="AS3398:AX3398"/>
    <mergeCell ref="C3399:Z3399"/>
    <mergeCell ref="AA3399:AI3399"/>
    <mergeCell ref="C3401:Z3401"/>
    <mergeCell ref="AA3401:AI3401"/>
    <mergeCell ref="AA2567:AI2567"/>
    <mergeCell ref="AJ3401:AR3401"/>
    <mergeCell ref="AS3401:AX3401"/>
    <mergeCell ref="AS3826:AX3826"/>
    <mergeCell ref="AJ3861:AR3861"/>
    <mergeCell ref="AS3861:AX3861"/>
    <mergeCell ref="B3897:AX3897"/>
    <mergeCell ref="B3900:G3900"/>
    <mergeCell ref="H3900:AX3900"/>
    <mergeCell ref="C3857:Z3857"/>
    <mergeCell ref="AA3857:AI3857"/>
    <mergeCell ref="AJ3857:AR3857"/>
    <mergeCell ref="AS3857:AX3857"/>
    <mergeCell ref="C3858:Z3858"/>
    <mergeCell ref="AA3858:AI3858"/>
    <mergeCell ref="AJ3858:AR3858"/>
    <mergeCell ref="AS3858:AX3858"/>
    <mergeCell ref="AJ3399:AR3399"/>
    <mergeCell ref="AS3399:AX3399"/>
    <mergeCell ref="C3400:Z3400"/>
    <mergeCell ref="AA3400:AI3400"/>
    <mergeCell ref="AJ3400:AR3400"/>
    <mergeCell ref="AS3400:AX3400"/>
    <mergeCell ref="C3439:Z3439"/>
    <mergeCell ref="AA3439:AI3439"/>
    <mergeCell ref="AJ3439:AR3439"/>
    <mergeCell ref="AS3439:AX3439"/>
    <mergeCell ref="B3440:Z3440"/>
    <mergeCell ref="AA3440:AI3440"/>
    <mergeCell ref="AJ3440:AR3440"/>
    <mergeCell ref="AS3440:AX3440"/>
    <mergeCell ref="C3437:Z3437"/>
  </mergeCells>
  <phoneticPr fontId="4"/>
  <pageMargins left="0.62992125984251968" right="0.59055118110236227" top="0.74803149606299213" bottom="0.74803149606299213" header="0.31496062992125984" footer="0.31496062992125984"/>
  <pageSetup paperSize="9" scale="92" fitToHeight="0" orientation="portrait" r:id="rId1"/>
  <rowBreaks count="256" manualBreakCount="256">
    <brk id="32" max="50" man="1"/>
    <brk id="89" max="50" man="1"/>
    <brk id="124" max="50" man="1"/>
    <brk id="168" max="50" man="1"/>
    <brk id="204" max="50" man="1"/>
    <brk id="246" max="50" man="1"/>
    <brk id="288" max="50" man="1"/>
    <brk id="326" max="50" man="1"/>
    <brk id="359" max="50" man="1"/>
    <brk id="394" max="50" man="1"/>
    <brk id="426" max="16383" man="1"/>
    <brk id="394" max="16383" man="1"/>
    <brk id="124" max="16383" man="1"/>
    <brk id="204" max="16383" man="1"/>
    <brk id="168" max="16383" man="1"/>
    <brk id="288" max="16383" man="1"/>
    <brk id="359" max="16383" man="1"/>
    <brk id="326" max="16383" man="1"/>
    <brk id="246" max="16383" man="1"/>
    <brk id="476" max="16383" man="1"/>
    <brk id="511" max="16383" man="1"/>
    <brk id="549" max="50" man="1"/>
    <brk id="582" max="50" man="1"/>
    <brk id="616" max="50" man="1"/>
    <brk id="649" max="16383" man="1"/>
    <brk id="549" max="16383" man="1"/>
    <brk id="582" max="16383" man="1"/>
    <brk id="616" max="16383" man="1"/>
    <brk id="681" max="16383" man="1"/>
    <brk id="713" max="50" man="1"/>
    <brk id="772" max="50" man="1"/>
    <brk id="813" max="50" man="1"/>
    <brk id="880" max="50" man="1"/>
    <brk id="930" max="50" man="1"/>
    <brk id="964" max="50" man="1"/>
    <brk id="1006" max="50" man="1"/>
    <brk id="1038" max="50" man="1"/>
    <brk id="1074" max="50" man="1"/>
    <brk id="1106" max="50" man="1"/>
    <brk id="1140" max="50" man="1"/>
    <brk id="1176" max="50" man="1"/>
    <brk id="1208" max="50" man="1"/>
    <brk id="1251" max="50" man="1"/>
    <brk id="1287" max="50" man="1"/>
    <brk id="1323" max="50" man="1"/>
    <brk id="1358" max="50" man="1"/>
    <brk id="1397" max="50" man="1"/>
    <brk id="1444" max="50" man="1"/>
    <brk id="1478" max="50" man="1"/>
    <brk id="1512" max="50" man="1"/>
    <brk id="1547" max="50" man="1"/>
    <brk id="1581" max="50" man="1"/>
    <brk id="1618" max="16383" man="1"/>
    <brk id="1650" max="50" man="1"/>
    <brk id="1693" max="50" man="1"/>
    <brk id="1732" max="50" man="1"/>
    <brk id="1772" max="50" man="1"/>
    <brk id="1806" max="50" man="1"/>
    <brk id="1845" max="50" man="1"/>
    <brk id="1884" max="50" man="1"/>
    <brk id="1947" max="50" man="1"/>
    <brk id="1980" max="50" man="1"/>
    <brk id="2014" max="50" man="1"/>
    <brk id="2046" max="50" man="1"/>
    <brk id="2082" max="50" man="1"/>
    <brk id="2116" max="50" man="1"/>
    <brk id="2150" max="50" man="1"/>
    <brk id="2186" max="50" man="1"/>
    <brk id="2220" max="50" man="1"/>
    <brk id="2253" max="50" man="1"/>
    <brk id="2291" max="50" man="1"/>
    <brk id="1693" max="16383" man="1"/>
    <brk id="1650" max="16383" man="1"/>
    <brk id="1251" max="16383" man="1"/>
    <brk id="880" max="16383" man="1"/>
    <brk id="2220" max="16383" man="1"/>
    <brk id="2253" max="16383" man="1"/>
    <brk id="2186" max="16383" man="1"/>
    <brk id="2150" max="16383" man="1"/>
    <brk id="2082" max="16383" man="1"/>
    <brk id="2116" max="16383" man="1"/>
    <brk id="1323" max="16383" man="1"/>
    <brk id="1397" max="16383" man="1"/>
    <brk id="1287" max="16383" man="1"/>
    <brk id="1478" max="16383" man="1"/>
    <brk id="1512" max="16383" man="1"/>
    <brk id="1176" max="16383" man="1"/>
    <brk id="1884" max="16383" man="1"/>
    <brk id="1444" max="16383" man="1"/>
    <brk id="1208" max="16383" man="1"/>
    <brk id="2014" max="16383" man="1"/>
    <brk id="1806" max="16383" man="1"/>
    <brk id="1980" max="16383" man="1"/>
    <brk id="1358" max="16383" man="1"/>
    <brk id="1581" max="16383" man="1"/>
    <brk id="772" max="16383" man="1"/>
    <brk id="813" max="16383" man="1"/>
    <brk id="930" max="16383" man="1"/>
    <brk id="2291" max="16383" man="1"/>
    <brk id="1772" max="16383" man="1"/>
    <brk id="1547" max="16383" man="1"/>
    <brk id="1947" max="16383" man="1"/>
    <brk id="1140" max="16383" man="1"/>
    <brk id="1845" max="16383" man="1"/>
    <brk id="1038" max="16383" man="1"/>
    <brk id="1006" max="16383" man="1"/>
    <brk id="1074" max="16383" man="1"/>
    <brk id="1106" max="16383" man="1"/>
    <brk id="2046" max="16383" man="1"/>
    <brk id="964" max="16383" man="1"/>
    <brk id="713" max="16383" man="1"/>
    <brk id="1732" max="16383" man="1"/>
    <brk id="2324" max="50" man="1"/>
    <brk id="2379" max="50" man="1"/>
    <brk id="2434" max="50" man="1"/>
    <brk id="2472" max="16383" man="1"/>
    <brk id="2324" max="16383" man="1"/>
    <brk id="2509" max="50" man="1"/>
    <brk id="2576" max="50" man="1"/>
    <brk id="2609" max="50" man="1"/>
    <brk id="2645" max="50" man="1"/>
    <brk id="2678" max="50" man="1"/>
    <brk id="2710" max="50" man="1"/>
    <brk id="2742" max="50" man="1"/>
    <brk id="2774" max="50" man="1"/>
    <brk id="2807" max="50" man="1"/>
    <brk id="2841" max="50" man="1"/>
    <brk id="2874" max="50" man="1"/>
    <brk id="2908" max="50" man="1"/>
    <brk id="2940" max="50" man="1"/>
    <brk id="2976" max="50" man="1"/>
    <brk id="3008" max="50" man="1"/>
    <brk id="3040" max="50" man="1"/>
    <brk id="3073" max="50" man="1"/>
    <brk id="3110" max="50" man="1"/>
    <brk id="3150" max="50" man="1"/>
    <brk id="3187" max="50" man="1"/>
    <brk id="3222" max="50" man="1"/>
    <brk id="3260" max="50" man="1"/>
    <brk id="3297" max="50" man="1"/>
    <brk id="3331" max="50" man="1"/>
    <brk id="3363" max="50" man="1"/>
    <brk id="3403" max="16383" man="1"/>
    <brk id="3441" max="50" man="1"/>
    <brk id="3473" max="50" man="1"/>
    <brk id="3505" max="50" man="1"/>
    <brk id="3537" max="50" man="1"/>
    <brk id="3576" max="50" man="1"/>
    <brk id="3610" max="50" man="1"/>
    <brk id="3643" max="50" man="1"/>
    <brk id="3679" max="50" man="1"/>
    <brk id="3712" max="16383" man="1"/>
    <brk id="3643" max="16383" man="1"/>
    <brk id="3679" max="16383" man="1"/>
    <brk id="3576" max="16383" man="1"/>
    <brk id="3610" max="16383" man="1"/>
    <brk id="3187" max="16383" man="1"/>
    <brk id="2678" max="16383" man="1"/>
    <brk id="2774" max="16383" man="1"/>
    <brk id="3110" max="16383" man="1"/>
    <brk id="3150" max="16383" man="1"/>
    <brk id="2710" max="16383" man="1"/>
    <brk id="3331" max="16383" man="1"/>
    <brk id="3222" max="16383" man="1"/>
    <brk id="3297" max="16383" man="1"/>
    <brk id="3751" max="16383" man="1"/>
    <brk id="3441" max="16383" man="1"/>
    <brk id="3260" max="16383" man="1"/>
    <brk id="2742" max="16383" man="1"/>
    <brk id="3363" max="16383" man="1"/>
    <brk id="2874" max="16383" man="1"/>
    <brk id="3073" max="16383" man="1"/>
    <brk id="2908" max="16383" man="1"/>
    <brk id="2841" max="16383" man="1"/>
    <brk id="3473" max="16383" man="1"/>
    <brk id="2940" max="16383" man="1"/>
    <brk id="3505" max="16383" man="1"/>
    <brk id="3040" max="16383" man="1"/>
    <brk id="2807" max="16383" man="1"/>
    <brk id="3008" max="16383" man="1"/>
    <brk id="2976" max="16383" man="1"/>
    <brk id="3537" max="16383" man="1"/>
    <brk id="2609" max="16383" man="1"/>
    <brk id="2645" max="16383" man="1"/>
    <brk id="2379" max="16383" man="1"/>
    <brk id="2434" max="16383" man="1"/>
    <brk id="2509" max="16383" man="1"/>
    <brk id="2576" max="16383" man="1"/>
    <brk id="3786" max="16383" man="1"/>
    <brk id="3827" max="50" man="1"/>
    <brk id="3862" max="50" man="1"/>
    <brk id="3894" max="50" man="1"/>
    <brk id="3929" max="50" man="1"/>
    <brk id="3966" max="50" man="1"/>
    <brk id="4003" max="50" man="1"/>
    <brk id="4037" max="50" man="1"/>
    <brk id="4069" max="50" man="1"/>
    <brk id="4108" max="16383" man="1"/>
    <brk id="3862" max="16383" man="1"/>
    <brk id="3827" max="16383" man="1"/>
    <brk id="3894" max="16383" man="1"/>
    <brk id="3929" max="16383" man="1"/>
    <brk id="3966" max="16383" man="1"/>
    <brk id="4069" max="16383" man="1"/>
    <brk id="4003" max="16383" man="1"/>
    <brk id="4037" max="16383" man="1"/>
    <brk id="4140" max="16383" man="1"/>
    <brk id="4185" max="16383" man="1"/>
    <brk id="4218" max="16383" man="1"/>
    <brk id="4253" max="16383" man="1"/>
    <brk id="4294" max="50" man="1"/>
    <brk id="4335" max="50" man="1"/>
    <brk id="4376" max="50" man="1"/>
    <brk id="4411" max="16383" man="1"/>
    <brk id="4376" max="16383" man="1"/>
    <brk id="4335" max="16383" man="1"/>
    <brk id="4294" max="16383" man="1"/>
    <brk id="4456" max="16383" man="1"/>
    <brk id="4488" max="16383" man="1"/>
    <brk id="4520" max="16383" man="1"/>
    <brk id="4552" max="16383" man="1"/>
    <brk id="4587" max="50" man="1"/>
    <brk id="4627" max="50" man="1"/>
    <brk id="4665" max="16383" man="1"/>
    <brk id="4702" max="50" man="1"/>
    <brk id="4748" max="50" man="1"/>
    <brk id="4793" max="16383" man="1"/>
    <brk id="4748" max="16383" man="1"/>
    <brk id="4831" max="16383" man="1"/>
    <brk id="4587" max="16383" man="1"/>
    <brk id="4874" max="50" man="1"/>
    <brk id="4911" max="50" man="1"/>
    <brk id="4946" max="50" man="1"/>
    <brk id="4985" max="16383" man="1"/>
    <brk id="4702" max="16383" man="1"/>
    <brk id="4627" max="16383" man="1"/>
    <brk id="4874" max="16383" man="1"/>
    <brk id="4946" max="16383" man="1"/>
    <brk id="4911" max="16383" man="1"/>
    <brk id="5017" max="16383" man="1"/>
    <brk id="5059" max="50" man="1"/>
    <brk id="5091" max="50" man="1"/>
    <brk id="5125" max="16383" man="1"/>
    <brk id="5091" max="16383" man="1"/>
    <brk id="5059" max="16383" man="1"/>
    <brk id="5157" max="50" man="1"/>
    <brk id="5197" max="16383" man="1"/>
    <brk id="5157" max="16383" man="1"/>
    <brk id="5233" max="16383" man="1"/>
    <brk id="5272" max="16383" man="1"/>
    <brk id="5312" max="16383" man="1"/>
    <brk id="5344" max="16383" man="1"/>
    <brk id="5380" max="16383" man="1"/>
    <brk id="5414" max="16383" man="1"/>
    <brk id="5452" max="16383" man="1"/>
    <brk id="5488" max="16383" man="1"/>
  </rowBreaks>
  <colBreaks count="1" manualBreakCount="1">
    <brk id="1" max="5570" man="1"/>
  </col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0FB8E90-EE10-45E0-8A45-D61AD6622C64}">
          <x14:formula1>
            <xm:f>"5年度算定,5年度予算案,5年度予算"</xm:f>
          </x14:formula1>
          <xm:sqref>WWR976827:WWZ976828 KF28:KN31 UB28:UJ31 ADX28:AEF31 ANT28:AOB31 AXP28:AXX31 BHL28:BHT31 BRH28:BRP31 CBD28:CBL31 CKZ28:CLH31 CUV28:CVD31 DER28:DEZ31 DON28:DOV31 DYJ28:DYR31 EIF28:EIN31 ESB28:ESJ31 FBX28:FCF31 FLT28:FMB31 FVP28:FVX31 GFL28:GFT31 GPH28:GPP31 GZD28:GZL31 HIZ28:HJH31 HSV28:HTD31 ICR28:ICZ31 IMN28:IMV31 IWJ28:IWR31 JGF28:JGN31 JQB28:JQJ31 JZX28:KAF31 KJT28:KKB31 KTP28:KTX31 LDL28:LDT31 LNH28:LNP31 LXD28:LXL31 MGZ28:MHH31 MQV28:MRD31 NAR28:NAZ31 NKN28:NKV31 NUJ28:NUR31 OEF28:OEN31 OOB28:OOJ31 OXX28:OYF31 PHT28:PIB31 PRP28:PRX31 QBL28:QBT31 QLH28:QLP31 QVD28:QVL31 REZ28:RFH31 ROV28:RPD31 RYR28:RYZ31 SIN28:SIV31 SSJ28:SSR31 TCF28:TCN31 TMB28:TMJ31 TVX28:TWF31 UFT28:UGB31 UPP28:UPX31 UZL28:UZT31 VJH28:VJP31 VTD28:VTL31 WCZ28:WDH31 WMV28:WND31 WWR28:WWZ31 AJ59323:AR59324 KF59323:KN59324 UB59323:UJ59324 ADX59323:AEF59324 ANT59323:AOB59324 AXP59323:AXX59324 BHL59323:BHT59324 BRH59323:BRP59324 CBD59323:CBL59324 CKZ59323:CLH59324 CUV59323:CVD59324 DER59323:DEZ59324 DON59323:DOV59324 DYJ59323:DYR59324 EIF59323:EIN59324 ESB59323:ESJ59324 FBX59323:FCF59324 FLT59323:FMB59324 FVP59323:FVX59324 GFL59323:GFT59324 GPH59323:GPP59324 GZD59323:GZL59324 HIZ59323:HJH59324 HSV59323:HTD59324 ICR59323:ICZ59324 IMN59323:IMV59324 IWJ59323:IWR59324 JGF59323:JGN59324 JQB59323:JQJ59324 JZX59323:KAF59324 KJT59323:KKB59324 KTP59323:KTX59324 LDL59323:LDT59324 LNH59323:LNP59324 LXD59323:LXL59324 MGZ59323:MHH59324 MQV59323:MRD59324 NAR59323:NAZ59324 NKN59323:NKV59324 NUJ59323:NUR59324 OEF59323:OEN59324 OOB59323:OOJ59324 OXX59323:OYF59324 PHT59323:PIB59324 PRP59323:PRX59324 QBL59323:QBT59324 QLH59323:QLP59324 QVD59323:QVL59324 REZ59323:RFH59324 ROV59323:RPD59324 RYR59323:RYZ59324 SIN59323:SIV59324 SSJ59323:SSR59324 TCF59323:TCN59324 TMB59323:TMJ59324 TVX59323:TWF59324 UFT59323:UGB59324 UPP59323:UPX59324 UZL59323:UZT59324 VJH59323:VJP59324 VTD59323:VTL59324 WCZ59323:WDH59324 WMV59323:WND59324 WWR59323:WWZ59324 AJ124859:AR124860 KF124859:KN124860 UB124859:UJ124860 ADX124859:AEF124860 ANT124859:AOB124860 AXP124859:AXX124860 BHL124859:BHT124860 BRH124859:BRP124860 CBD124859:CBL124860 CKZ124859:CLH124860 CUV124859:CVD124860 DER124859:DEZ124860 DON124859:DOV124860 DYJ124859:DYR124860 EIF124859:EIN124860 ESB124859:ESJ124860 FBX124859:FCF124860 FLT124859:FMB124860 FVP124859:FVX124860 GFL124859:GFT124860 GPH124859:GPP124860 GZD124859:GZL124860 HIZ124859:HJH124860 HSV124859:HTD124860 ICR124859:ICZ124860 IMN124859:IMV124860 IWJ124859:IWR124860 JGF124859:JGN124860 JQB124859:JQJ124860 JZX124859:KAF124860 KJT124859:KKB124860 KTP124859:KTX124860 LDL124859:LDT124860 LNH124859:LNP124860 LXD124859:LXL124860 MGZ124859:MHH124860 MQV124859:MRD124860 NAR124859:NAZ124860 NKN124859:NKV124860 NUJ124859:NUR124860 OEF124859:OEN124860 OOB124859:OOJ124860 OXX124859:OYF124860 PHT124859:PIB124860 PRP124859:PRX124860 QBL124859:QBT124860 QLH124859:QLP124860 QVD124859:QVL124860 REZ124859:RFH124860 ROV124859:RPD124860 RYR124859:RYZ124860 SIN124859:SIV124860 SSJ124859:SSR124860 TCF124859:TCN124860 TMB124859:TMJ124860 TVX124859:TWF124860 UFT124859:UGB124860 UPP124859:UPX124860 UZL124859:UZT124860 VJH124859:VJP124860 VTD124859:VTL124860 WCZ124859:WDH124860 WMV124859:WND124860 WWR124859:WWZ124860 AJ190395:AR190396 KF190395:KN190396 UB190395:UJ190396 ADX190395:AEF190396 ANT190395:AOB190396 AXP190395:AXX190396 BHL190395:BHT190396 BRH190395:BRP190396 CBD190395:CBL190396 CKZ190395:CLH190396 CUV190395:CVD190396 DER190395:DEZ190396 DON190395:DOV190396 DYJ190395:DYR190396 EIF190395:EIN190396 ESB190395:ESJ190396 FBX190395:FCF190396 FLT190395:FMB190396 FVP190395:FVX190396 GFL190395:GFT190396 GPH190395:GPP190396 GZD190395:GZL190396 HIZ190395:HJH190396 HSV190395:HTD190396 ICR190395:ICZ190396 IMN190395:IMV190396 IWJ190395:IWR190396 JGF190395:JGN190396 JQB190395:JQJ190396 JZX190395:KAF190396 KJT190395:KKB190396 KTP190395:KTX190396 LDL190395:LDT190396 LNH190395:LNP190396 LXD190395:LXL190396 MGZ190395:MHH190396 MQV190395:MRD190396 NAR190395:NAZ190396 NKN190395:NKV190396 NUJ190395:NUR190396 OEF190395:OEN190396 OOB190395:OOJ190396 OXX190395:OYF190396 PHT190395:PIB190396 PRP190395:PRX190396 QBL190395:QBT190396 QLH190395:QLP190396 QVD190395:QVL190396 REZ190395:RFH190396 ROV190395:RPD190396 RYR190395:RYZ190396 SIN190395:SIV190396 SSJ190395:SSR190396 TCF190395:TCN190396 TMB190395:TMJ190396 TVX190395:TWF190396 UFT190395:UGB190396 UPP190395:UPX190396 UZL190395:UZT190396 VJH190395:VJP190396 VTD190395:VTL190396 WCZ190395:WDH190396 WMV190395:WND190396 WWR190395:WWZ190396 AJ255931:AR255932 KF255931:KN255932 UB255931:UJ255932 ADX255931:AEF255932 ANT255931:AOB255932 AXP255931:AXX255932 BHL255931:BHT255932 BRH255931:BRP255932 CBD255931:CBL255932 CKZ255931:CLH255932 CUV255931:CVD255932 DER255931:DEZ255932 DON255931:DOV255932 DYJ255931:DYR255932 EIF255931:EIN255932 ESB255931:ESJ255932 FBX255931:FCF255932 FLT255931:FMB255932 FVP255931:FVX255932 GFL255931:GFT255932 GPH255931:GPP255932 GZD255931:GZL255932 HIZ255931:HJH255932 HSV255931:HTD255932 ICR255931:ICZ255932 IMN255931:IMV255932 IWJ255931:IWR255932 JGF255931:JGN255932 JQB255931:JQJ255932 JZX255931:KAF255932 KJT255931:KKB255932 KTP255931:KTX255932 LDL255931:LDT255932 LNH255931:LNP255932 LXD255931:LXL255932 MGZ255931:MHH255932 MQV255931:MRD255932 NAR255931:NAZ255932 NKN255931:NKV255932 NUJ255931:NUR255932 OEF255931:OEN255932 OOB255931:OOJ255932 OXX255931:OYF255932 PHT255931:PIB255932 PRP255931:PRX255932 QBL255931:QBT255932 QLH255931:QLP255932 QVD255931:QVL255932 REZ255931:RFH255932 ROV255931:RPD255932 RYR255931:RYZ255932 SIN255931:SIV255932 SSJ255931:SSR255932 TCF255931:TCN255932 TMB255931:TMJ255932 TVX255931:TWF255932 UFT255931:UGB255932 UPP255931:UPX255932 UZL255931:UZT255932 VJH255931:VJP255932 VTD255931:VTL255932 WCZ255931:WDH255932 WMV255931:WND255932 WWR255931:WWZ255932 AJ321467:AR321468 KF321467:KN321468 UB321467:UJ321468 ADX321467:AEF321468 ANT321467:AOB321468 AXP321467:AXX321468 BHL321467:BHT321468 BRH321467:BRP321468 CBD321467:CBL321468 CKZ321467:CLH321468 CUV321467:CVD321468 DER321467:DEZ321468 DON321467:DOV321468 DYJ321467:DYR321468 EIF321467:EIN321468 ESB321467:ESJ321468 FBX321467:FCF321468 FLT321467:FMB321468 FVP321467:FVX321468 GFL321467:GFT321468 GPH321467:GPP321468 GZD321467:GZL321468 HIZ321467:HJH321468 HSV321467:HTD321468 ICR321467:ICZ321468 IMN321467:IMV321468 IWJ321467:IWR321468 JGF321467:JGN321468 JQB321467:JQJ321468 JZX321467:KAF321468 KJT321467:KKB321468 KTP321467:KTX321468 LDL321467:LDT321468 LNH321467:LNP321468 LXD321467:LXL321468 MGZ321467:MHH321468 MQV321467:MRD321468 NAR321467:NAZ321468 NKN321467:NKV321468 NUJ321467:NUR321468 OEF321467:OEN321468 OOB321467:OOJ321468 OXX321467:OYF321468 PHT321467:PIB321468 PRP321467:PRX321468 QBL321467:QBT321468 QLH321467:QLP321468 QVD321467:QVL321468 REZ321467:RFH321468 ROV321467:RPD321468 RYR321467:RYZ321468 SIN321467:SIV321468 SSJ321467:SSR321468 TCF321467:TCN321468 TMB321467:TMJ321468 TVX321467:TWF321468 UFT321467:UGB321468 UPP321467:UPX321468 UZL321467:UZT321468 VJH321467:VJP321468 VTD321467:VTL321468 WCZ321467:WDH321468 WMV321467:WND321468 WWR321467:WWZ321468 AJ387003:AR387004 KF387003:KN387004 UB387003:UJ387004 ADX387003:AEF387004 ANT387003:AOB387004 AXP387003:AXX387004 BHL387003:BHT387004 BRH387003:BRP387004 CBD387003:CBL387004 CKZ387003:CLH387004 CUV387003:CVD387004 DER387003:DEZ387004 DON387003:DOV387004 DYJ387003:DYR387004 EIF387003:EIN387004 ESB387003:ESJ387004 FBX387003:FCF387004 FLT387003:FMB387004 FVP387003:FVX387004 GFL387003:GFT387004 GPH387003:GPP387004 GZD387003:GZL387004 HIZ387003:HJH387004 HSV387003:HTD387004 ICR387003:ICZ387004 IMN387003:IMV387004 IWJ387003:IWR387004 JGF387003:JGN387004 JQB387003:JQJ387004 JZX387003:KAF387004 KJT387003:KKB387004 KTP387003:KTX387004 LDL387003:LDT387004 LNH387003:LNP387004 LXD387003:LXL387004 MGZ387003:MHH387004 MQV387003:MRD387004 NAR387003:NAZ387004 NKN387003:NKV387004 NUJ387003:NUR387004 OEF387003:OEN387004 OOB387003:OOJ387004 OXX387003:OYF387004 PHT387003:PIB387004 PRP387003:PRX387004 QBL387003:QBT387004 QLH387003:QLP387004 QVD387003:QVL387004 REZ387003:RFH387004 ROV387003:RPD387004 RYR387003:RYZ387004 SIN387003:SIV387004 SSJ387003:SSR387004 TCF387003:TCN387004 TMB387003:TMJ387004 TVX387003:TWF387004 UFT387003:UGB387004 UPP387003:UPX387004 UZL387003:UZT387004 VJH387003:VJP387004 VTD387003:VTL387004 WCZ387003:WDH387004 WMV387003:WND387004 WWR387003:WWZ387004 AJ452539:AR452540 KF452539:KN452540 UB452539:UJ452540 ADX452539:AEF452540 ANT452539:AOB452540 AXP452539:AXX452540 BHL452539:BHT452540 BRH452539:BRP452540 CBD452539:CBL452540 CKZ452539:CLH452540 CUV452539:CVD452540 DER452539:DEZ452540 DON452539:DOV452540 DYJ452539:DYR452540 EIF452539:EIN452540 ESB452539:ESJ452540 FBX452539:FCF452540 FLT452539:FMB452540 FVP452539:FVX452540 GFL452539:GFT452540 GPH452539:GPP452540 GZD452539:GZL452540 HIZ452539:HJH452540 HSV452539:HTD452540 ICR452539:ICZ452540 IMN452539:IMV452540 IWJ452539:IWR452540 JGF452539:JGN452540 JQB452539:JQJ452540 JZX452539:KAF452540 KJT452539:KKB452540 KTP452539:KTX452540 LDL452539:LDT452540 LNH452539:LNP452540 LXD452539:LXL452540 MGZ452539:MHH452540 MQV452539:MRD452540 NAR452539:NAZ452540 NKN452539:NKV452540 NUJ452539:NUR452540 OEF452539:OEN452540 OOB452539:OOJ452540 OXX452539:OYF452540 PHT452539:PIB452540 PRP452539:PRX452540 QBL452539:QBT452540 QLH452539:QLP452540 QVD452539:QVL452540 REZ452539:RFH452540 ROV452539:RPD452540 RYR452539:RYZ452540 SIN452539:SIV452540 SSJ452539:SSR452540 TCF452539:TCN452540 TMB452539:TMJ452540 TVX452539:TWF452540 UFT452539:UGB452540 UPP452539:UPX452540 UZL452539:UZT452540 VJH452539:VJP452540 VTD452539:VTL452540 WCZ452539:WDH452540 WMV452539:WND452540 WWR452539:WWZ452540 AJ518075:AR518076 KF518075:KN518076 UB518075:UJ518076 ADX518075:AEF518076 ANT518075:AOB518076 AXP518075:AXX518076 BHL518075:BHT518076 BRH518075:BRP518076 CBD518075:CBL518076 CKZ518075:CLH518076 CUV518075:CVD518076 DER518075:DEZ518076 DON518075:DOV518076 DYJ518075:DYR518076 EIF518075:EIN518076 ESB518075:ESJ518076 FBX518075:FCF518076 FLT518075:FMB518076 FVP518075:FVX518076 GFL518075:GFT518076 GPH518075:GPP518076 GZD518075:GZL518076 HIZ518075:HJH518076 HSV518075:HTD518076 ICR518075:ICZ518076 IMN518075:IMV518076 IWJ518075:IWR518076 JGF518075:JGN518076 JQB518075:JQJ518076 JZX518075:KAF518076 KJT518075:KKB518076 KTP518075:KTX518076 LDL518075:LDT518076 LNH518075:LNP518076 LXD518075:LXL518076 MGZ518075:MHH518076 MQV518075:MRD518076 NAR518075:NAZ518076 NKN518075:NKV518076 NUJ518075:NUR518076 OEF518075:OEN518076 OOB518075:OOJ518076 OXX518075:OYF518076 PHT518075:PIB518076 PRP518075:PRX518076 QBL518075:QBT518076 QLH518075:QLP518076 QVD518075:QVL518076 REZ518075:RFH518076 ROV518075:RPD518076 RYR518075:RYZ518076 SIN518075:SIV518076 SSJ518075:SSR518076 TCF518075:TCN518076 TMB518075:TMJ518076 TVX518075:TWF518076 UFT518075:UGB518076 UPP518075:UPX518076 UZL518075:UZT518076 VJH518075:VJP518076 VTD518075:VTL518076 WCZ518075:WDH518076 WMV518075:WND518076 WWR518075:WWZ518076 AJ583611:AR583612 KF583611:KN583612 UB583611:UJ583612 ADX583611:AEF583612 ANT583611:AOB583612 AXP583611:AXX583612 BHL583611:BHT583612 BRH583611:BRP583612 CBD583611:CBL583612 CKZ583611:CLH583612 CUV583611:CVD583612 DER583611:DEZ583612 DON583611:DOV583612 DYJ583611:DYR583612 EIF583611:EIN583612 ESB583611:ESJ583612 FBX583611:FCF583612 FLT583611:FMB583612 FVP583611:FVX583612 GFL583611:GFT583612 GPH583611:GPP583612 GZD583611:GZL583612 HIZ583611:HJH583612 HSV583611:HTD583612 ICR583611:ICZ583612 IMN583611:IMV583612 IWJ583611:IWR583612 JGF583611:JGN583612 JQB583611:JQJ583612 JZX583611:KAF583612 KJT583611:KKB583612 KTP583611:KTX583612 LDL583611:LDT583612 LNH583611:LNP583612 LXD583611:LXL583612 MGZ583611:MHH583612 MQV583611:MRD583612 NAR583611:NAZ583612 NKN583611:NKV583612 NUJ583611:NUR583612 OEF583611:OEN583612 OOB583611:OOJ583612 OXX583611:OYF583612 PHT583611:PIB583612 PRP583611:PRX583612 QBL583611:QBT583612 QLH583611:QLP583612 QVD583611:QVL583612 REZ583611:RFH583612 ROV583611:RPD583612 RYR583611:RYZ583612 SIN583611:SIV583612 SSJ583611:SSR583612 TCF583611:TCN583612 TMB583611:TMJ583612 TVX583611:TWF583612 UFT583611:UGB583612 UPP583611:UPX583612 UZL583611:UZT583612 VJH583611:VJP583612 VTD583611:VTL583612 WCZ583611:WDH583612 WMV583611:WND583612 WWR583611:WWZ583612 AJ649147:AR649148 KF649147:KN649148 UB649147:UJ649148 ADX649147:AEF649148 ANT649147:AOB649148 AXP649147:AXX649148 BHL649147:BHT649148 BRH649147:BRP649148 CBD649147:CBL649148 CKZ649147:CLH649148 CUV649147:CVD649148 DER649147:DEZ649148 DON649147:DOV649148 DYJ649147:DYR649148 EIF649147:EIN649148 ESB649147:ESJ649148 FBX649147:FCF649148 FLT649147:FMB649148 FVP649147:FVX649148 GFL649147:GFT649148 GPH649147:GPP649148 GZD649147:GZL649148 HIZ649147:HJH649148 HSV649147:HTD649148 ICR649147:ICZ649148 IMN649147:IMV649148 IWJ649147:IWR649148 JGF649147:JGN649148 JQB649147:JQJ649148 JZX649147:KAF649148 KJT649147:KKB649148 KTP649147:KTX649148 LDL649147:LDT649148 LNH649147:LNP649148 LXD649147:LXL649148 MGZ649147:MHH649148 MQV649147:MRD649148 NAR649147:NAZ649148 NKN649147:NKV649148 NUJ649147:NUR649148 OEF649147:OEN649148 OOB649147:OOJ649148 OXX649147:OYF649148 PHT649147:PIB649148 PRP649147:PRX649148 QBL649147:QBT649148 QLH649147:QLP649148 QVD649147:QVL649148 REZ649147:RFH649148 ROV649147:RPD649148 RYR649147:RYZ649148 SIN649147:SIV649148 SSJ649147:SSR649148 TCF649147:TCN649148 TMB649147:TMJ649148 TVX649147:TWF649148 UFT649147:UGB649148 UPP649147:UPX649148 UZL649147:UZT649148 VJH649147:VJP649148 VTD649147:VTL649148 WCZ649147:WDH649148 WMV649147:WND649148 WWR649147:WWZ649148 AJ714683:AR714684 KF714683:KN714684 UB714683:UJ714684 ADX714683:AEF714684 ANT714683:AOB714684 AXP714683:AXX714684 BHL714683:BHT714684 BRH714683:BRP714684 CBD714683:CBL714684 CKZ714683:CLH714684 CUV714683:CVD714684 DER714683:DEZ714684 DON714683:DOV714684 DYJ714683:DYR714684 EIF714683:EIN714684 ESB714683:ESJ714684 FBX714683:FCF714684 FLT714683:FMB714684 FVP714683:FVX714684 GFL714683:GFT714684 GPH714683:GPP714684 GZD714683:GZL714684 HIZ714683:HJH714684 HSV714683:HTD714684 ICR714683:ICZ714684 IMN714683:IMV714684 IWJ714683:IWR714684 JGF714683:JGN714684 JQB714683:JQJ714684 JZX714683:KAF714684 KJT714683:KKB714684 KTP714683:KTX714684 LDL714683:LDT714684 LNH714683:LNP714684 LXD714683:LXL714684 MGZ714683:MHH714684 MQV714683:MRD714684 NAR714683:NAZ714684 NKN714683:NKV714684 NUJ714683:NUR714684 OEF714683:OEN714684 OOB714683:OOJ714684 OXX714683:OYF714684 PHT714683:PIB714684 PRP714683:PRX714684 QBL714683:QBT714684 QLH714683:QLP714684 QVD714683:QVL714684 REZ714683:RFH714684 ROV714683:RPD714684 RYR714683:RYZ714684 SIN714683:SIV714684 SSJ714683:SSR714684 TCF714683:TCN714684 TMB714683:TMJ714684 TVX714683:TWF714684 UFT714683:UGB714684 UPP714683:UPX714684 UZL714683:UZT714684 VJH714683:VJP714684 VTD714683:VTL714684 WCZ714683:WDH714684 WMV714683:WND714684 WWR714683:WWZ714684 AJ780219:AR780220 KF780219:KN780220 UB780219:UJ780220 ADX780219:AEF780220 ANT780219:AOB780220 AXP780219:AXX780220 BHL780219:BHT780220 BRH780219:BRP780220 CBD780219:CBL780220 CKZ780219:CLH780220 CUV780219:CVD780220 DER780219:DEZ780220 DON780219:DOV780220 DYJ780219:DYR780220 EIF780219:EIN780220 ESB780219:ESJ780220 FBX780219:FCF780220 FLT780219:FMB780220 FVP780219:FVX780220 GFL780219:GFT780220 GPH780219:GPP780220 GZD780219:GZL780220 HIZ780219:HJH780220 HSV780219:HTD780220 ICR780219:ICZ780220 IMN780219:IMV780220 IWJ780219:IWR780220 JGF780219:JGN780220 JQB780219:JQJ780220 JZX780219:KAF780220 KJT780219:KKB780220 KTP780219:KTX780220 LDL780219:LDT780220 LNH780219:LNP780220 LXD780219:LXL780220 MGZ780219:MHH780220 MQV780219:MRD780220 NAR780219:NAZ780220 NKN780219:NKV780220 NUJ780219:NUR780220 OEF780219:OEN780220 OOB780219:OOJ780220 OXX780219:OYF780220 PHT780219:PIB780220 PRP780219:PRX780220 QBL780219:QBT780220 QLH780219:QLP780220 QVD780219:QVL780220 REZ780219:RFH780220 ROV780219:RPD780220 RYR780219:RYZ780220 SIN780219:SIV780220 SSJ780219:SSR780220 TCF780219:TCN780220 TMB780219:TMJ780220 TVX780219:TWF780220 UFT780219:UGB780220 UPP780219:UPX780220 UZL780219:UZT780220 VJH780219:VJP780220 VTD780219:VTL780220 WCZ780219:WDH780220 WMV780219:WND780220 WWR780219:WWZ780220 AJ845755:AR845756 KF845755:KN845756 UB845755:UJ845756 ADX845755:AEF845756 ANT845755:AOB845756 AXP845755:AXX845756 BHL845755:BHT845756 BRH845755:BRP845756 CBD845755:CBL845756 CKZ845755:CLH845756 CUV845755:CVD845756 DER845755:DEZ845756 DON845755:DOV845756 DYJ845755:DYR845756 EIF845755:EIN845756 ESB845755:ESJ845756 FBX845755:FCF845756 FLT845755:FMB845756 FVP845755:FVX845756 GFL845755:GFT845756 GPH845755:GPP845756 GZD845755:GZL845756 HIZ845755:HJH845756 HSV845755:HTD845756 ICR845755:ICZ845756 IMN845755:IMV845756 IWJ845755:IWR845756 JGF845755:JGN845756 JQB845755:JQJ845756 JZX845755:KAF845756 KJT845755:KKB845756 KTP845755:KTX845756 LDL845755:LDT845756 LNH845755:LNP845756 LXD845755:LXL845756 MGZ845755:MHH845756 MQV845755:MRD845756 NAR845755:NAZ845756 NKN845755:NKV845756 NUJ845755:NUR845756 OEF845755:OEN845756 OOB845755:OOJ845756 OXX845755:OYF845756 PHT845755:PIB845756 PRP845755:PRX845756 QBL845755:QBT845756 QLH845755:QLP845756 QVD845755:QVL845756 REZ845755:RFH845756 ROV845755:RPD845756 RYR845755:RYZ845756 SIN845755:SIV845756 SSJ845755:SSR845756 TCF845755:TCN845756 TMB845755:TMJ845756 TVX845755:TWF845756 UFT845755:UGB845756 UPP845755:UPX845756 UZL845755:UZT845756 VJH845755:VJP845756 VTD845755:VTL845756 WCZ845755:WDH845756 WMV845755:WND845756 WWR845755:WWZ845756 AJ911291:AR911292 KF911291:KN911292 UB911291:UJ911292 ADX911291:AEF911292 ANT911291:AOB911292 AXP911291:AXX911292 BHL911291:BHT911292 BRH911291:BRP911292 CBD911291:CBL911292 CKZ911291:CLH911292 CUV911291:CVD911292 DER911291:DEZ911292 DON911291:DOV911292 DYJ911291:DYR911292 EIF911291:EIN911292 ESB911291:ESJ911292 FBX911291:FCF911292 FLT911291:FMB911292 FVP911291:FVX911292 GFL911291:GFT911292 GPH911291:GPP911292 GZD911291:GZL911292 HIZ911291:HJH911292 HSV911291:HTD911292 ICR911291:ICZ911292 IMN911291:IMV911292 IWJ911291:IWR911292 JGF911291:JGN911292 JQB911291:JQJ911292 JZX911291:KAF911292 KJT911291:KKB911292 KTP911291:KTX911292 LDL911291:LDT911292 LNH911291:LNP911292 LXD911291:LXL911292 MGZ911291:MHH911292 MQV911291:MRD911292 NAR911291:NAZ911292 NKN911291:NKV911292 NUJ911291:NUR911292 OEF911291:OEN911292 OOB911291:OOJ911292 OXX911291:OYF911292 PHT911291:PIB911292 PRP911291:PRX911292 QBL911291:QBT911292 QLH911291:QLP911292 QVD911291:QVL911292 REZ911291:RFH911292 ROV911291:RPD911292 RYR911291:RYZ911292 SIN911291:SIV911292 SSJ911291:SSR911292 TCF911291:TCN911292 TMB911291:TMJ911292 TVX911291:TWF911292 UFT911291:UGB911292 UPP911291:UPX911292 UZL911291:UZT911292 VJH911291:VJP911292 VTD911291:VTL911292 WCZ911291:WDH911292 WMV911291:WND911292 WWR911291:WWZ911292 AJ976827:AR976828 KF976827:KN976828 UB976827:UJ976828 ADX976827:AEF976828 ANT976827:AOB976828 AXP976827:AXX976828 BHL976827:BHT976828 BRH976827:BRP976828 CBD976827:CBL976828 CKZ976827:CLH976828 CUV976827:CVD976828 DER976827:DEZ976828 DON976827:DOV976828 DYJ976827:DYR976828 EIF976827:EIN976828 ESB976827:ESJ976828 FBX976827:FCF976828 FLT976827:FMB976828 FVP976827:FVX976828 GFL976827:GFT976828 GPH976827:GPP976828 GZD976827:GZL976828 HIZ976827:HJH976828 HSV976827:HTD976828 ICR976827:ICZ976828 IMN976827:IMV976828 IWJ976827:IWR976828 JGF976827:JGN976828 JQB976827:JQJ976828 JZX976827:KAF976828 KJT976827:KKB976828 KTP976827:KTX976828 LDL976827:LDT976828 LNH976827:LNP976828 LXD976827:LXL976828 MGZ976827:MHH976828 MQV976827:MRD976828 NAR976827:NAZ976828 NKN976827:NKV976828 NUJ976827:NUR976828 OEF976827:OEN976828 OOB976827:OOJ976828 OXX976827:OYF976828 PHT976827:PIB976828 PRP976827:PRX976828 QBL976827:QBT976828 QLH976827:QLP976828 QVD976827:QVL976828 REZ976827:RFH976828 ROV976827:RPD976828 RYR976827:RYZ976828 SIN976827:SIV976828 SSJ976827:SSR976828 TCF976827:TCN976828 TMB976827:TMJ976828 TVX976827:TWF976828 UFT976827:UGB976828 UPP976827:UPX976828 UZL976827:UZT976828 VJH976827:VJP976828 VTD976827:VTL976828 WCZ976827:WDH976828 WMV976827:WND976828 KF457:KN475 UB457:UJ475 ADX457:AEF475 ANT457:AOB475 AXP457:AXX475 BHL457:BHT475 BRH457:BRP475 CBD457:CBL475 CKZ457:CLH475 CUV457:CVD475 DER457:DEZ475 DON457:DOV475 DYJ457:DYR475 EIF457:EIN475 ESB457:ESJ475 FBX457:FCF475 FLT457:FMB475 FVP457:FVX475 GFL457:GFT475 GPH457:GPP475 GZD457:GZL475 HIZ457:HJH475 HSV457:HTD475 ICR457:ICZ475 IMN457:IMV475 IWJ457:IWR475 JGF457:JGN475 JQB457:JQJ475 JZX457:KAF475 KJT457:KKB475 KTP457:KTX475 LDL457:LDT475 LNH457:LNP475 LXD457:LXL475 MGZ457:MHH475 MQV457:MRD475 NAR457:NAZ475 NKN457:NKV475 NUJ457:NUR475 OEF457:OEN475 OOB457:OOJ475 OXX457:OYF475 PHT457:PIB475 PRP457:PRX475 QBL457:QBT475 QLH457:QLP475 QVD457:QVL475 REZ457:RFH475 ROV457:RPD475 RYR457:RYZ475 SIN457:SIV475 SSJ457:SSR475 TCF457:TCN475 TMB457:TMJ475 TVX457:TWF475 UFT457:UGB475 UPP457:UPX475 UZL457:UZT475 VJH457:VJP475 VTD457:VTL475 WCZ457:WDH475 WMV457:WND475 WWR457:WWZ475 KF422:KN425 UB422:UJ425 ADX422:AEF425 ANT422:AOB425 AXP422:AXX425 BHL422:BHT425 BRH422:BRP425 CBD422:CBL425 CKZ422:CLH425 CUV422:CVD425 DER422:DEZ425 DON422:DOV425 DYJ422:DYR425 EIF422:EIN425 ESB422:ESJ425 FBX422:FCF425 FLT422:FMB425 FVP422:FVX425 GFL422:GFT425 GPH422:GPP425 GZD422:GZL425 HIZ422:HJH425 HSV422:HTD425 ICR422:ICZ425 IMN422:IMV425 IWJ422:IWR425 JGF422:JGN425 JQB422:JQJ425 JZX422:KAF425 KJT422:KKB425 KTP422:KTX425 LDL422:LDT425 LNH422:LNP425 LXD422:LXL425 MGZ422:MHH425 MQV422:MRD425 NAR422:NAZ425 NKN422:NKV425 NUJ422:NUR425 OEF422:OEN425 OOB422:OOJ425 OXX422:OYF425 PHT422:PIB425 PRP422:PRX425 QBL422:QBT425 QLH422:QLP425 QVD422:QVL425 REZ422:RFH425 ROV422:RPD425 RYR422:RYZ425 SIN422:SIV425 SSJ422:SSR425 TCF422:TCN425 TMB422:TMJ425 TVX422:TWF425 UFT422:UGB425 UPP422:UPX425 UZL422:UZT425 VJH422:VJP425 VTD422:VTL425 WCZ422:WDH425 WMV422:WND425 WWR422:WWZ425 KF163:KN167 UB163:UJ167 ADX163:AEF167 ANT163:AOB167 AXP163:AXX167 BHL163:BHT167 BRH163:BRP167 CBD163:CBL167 CKZ163:CLH167 CUV163:CVD167 DER163:DEZ167 DON163:DOV167 DYJ163:DYR167 EIF163:EIN167 ESB163:ESJ167 FBX163:FCF167 FLT163:FMB167 FVP163:FVX167 GFL163:GFT167 GPH163:GPP167 GZD163:GZL167 HIZ163:HJH167 HSV163:HTD167 ICR163:ICZ167 IMN163:IMV167 IWJ163:IWR167 JGF163:JGN167 JQB163:JQJ167 JZX163:KAF167 KJT163:KKB167 KTP163:KTX167 LDL163:LDT167 LNH163:LNP167 LXD163:LXL167 MGZ163:MHH167 MQV163:MRD167 NAR163:NAZ167 NKN163:NKV167 NUJ163:NUR167 OEF163:OEN167 OOB163:OOJ167 OXX163:OYF167 PHT163:PIB167 PRP163:PRX167 QBL163:QBT167 QLH163:QLP167 QVD163:QVL167 REZ163:RFH167 ROV163:RPD167 RYR163:RYZ167 SIN163:SIV167 SSJ163:SSR167 TCF163:TCN167 TMB163:TMJ167 TVX163:TWF167 UFT163:UGB167 UPP163:UPX167 UZL163:UZT167 VJH163:VJP167 VTD163:VTL167 WCZ163:WDH167 WMV163:WND167 WWR163:WWZ167 KF241:KN245 UB241:UJ245 ADX241:AEF245 ANT241:AOB245 AXP241:AXX245 BHL241:BHT245 BRH241:BRP245 CBD241:CBL245 CKZ241:CLH245 CUV241:CVD245 DER241:DEZ245 DON241:DOV245 DYJ241:DYR245 EIF241:EIN245 ESB241:ESJ245 FBX241:FCF245 FLT241:FMB245 FVP241:FVX245 GFL241:GFT245 GPH241:GPP245 GZD241:GZL245 HIZ241:HJH245 HSV241:HTD245 ICR241:ICZ245 IMN241:IMV245 IWJ241:IWR245 JGF241:JGN245 JQB241:JQJ245 JZX241:KAF245 KJT241:KKB245 KTP241:KTX245 LDL241:LDT245 LNH241:LNP245 LXD241:LXL245 MGZ241:MHH245 MQV241:MRD245 NAR241:NAZ245 NKN241:NKV245 NUJ241:NUR245 OEF241:OEN245 OOB241:OOJ245 OXX241:OYF245 PHT241:PIB245 PRP241:PRX245 QBL241:QBT245 QLH241:QLP245 QVD241:QVL245 REZ241:RFH245 ROV241:RPD245 RYR241:RYZ245 SIN241:SIV245 SSJ241:SSR245 TCF241:TCN245 TMB241:TMJ245 TVX241:TWF245 UFT241:UGB245 UPP241:UPX245 UZL241:UZT245 VJH241:VJP245 VTD241:VTL245 WCZ241:WDH245 WMV241:WND245 WWR241:WWZ245 KF200:KN203 UB200:UJ203 ADX200:AEF203 ANT200:AOB203 AXP200:AXX203 BHL200:BHT203 BRH200:BRP203 CBD200:CBL203 CKZ200:CLH203 CUV200:CVD203 DER200:DEZ203 DON200:DOV203 DYJ200:DYR203 EIF200:EIN203 ESB200:ESJ203 FBX200:FCF203 FLT200:FMB203 FVP200:FVX203 GFL200:GFT203 GPH200:GPP203 GZD200:GZL203 HIZ200:HJH203 HSV200:HTD203 ICR200:ICZ203 IMN200:IMV203 IWJ200:IWR203 JGF200:JGN203 JQB200:JQJ203 JZX200:KAF203 KJT200:KKB203 KTP200:KTX203 LDL200:LDT203 LNH200:LNP203 LXD200:LXL203 MGZ200:MHH203 MQV200:MRD203 NAR200:NAZ203 NKN200:NKV203 NUJ200:NUR203 OEF200:OEN203 OOB200:OOJ203 OXX200:OYF203 PHT200:PIB203 PRP200:PRX203 QBL200:QBT203 QLH200:QLP203 QVD200:QVL203 REZ200:RFH203 ROV200:RPD203 RYR200:RYZ203 SIN200:SIV203 SSJ200:SSR203 TCF200:TCN203 TMB200:TMJ203 TVX200:TWF203 UFT200:UGB203 UPP200:UPX203 UZL200:UZT203 VJH200:VJP203 VTD200:VTL203 WCZ200:WDH203 WMV200:WND203 WWR200:WWZ203 KF120:KN123 UB120:UJ123 ADX120:AEF123 ANT120:AOB123 AXP120:AXX123 BHL120:BHT123 BRH120:BRP123 CBD120:CBL123 CKZ120:CLH123 CUV120:CVD123 DER120:DEZ123 DON120:DOV123 DYJ120:DYR123 EIF120:EIN123 ESB120:ESJ123 FBX120:FCF123 FLT120:FMB123 FVP120:FVX123 GFL120:GFT123 GPH120:GPP123 GZD120:GZL123 HIZ120:HJH123 HSV120:HTD123 ICR120:ICZ123 IMN120:IMV123 IWJ120:IWR123 JGF120:JGN123 JQB120:JQJ123 JZX120:KAF123 KJT120:KKB123 KTP120:KTX123 LDL120:LDT123 LNH120:LNP123 LXD120:LXL123 MGZ120:MHH123 MQV120:MRD123 NAR120:NAZ123 NKN120:NKV123 NUJ120:NUR123 OEF120:OEN123 OOB120:OOJ123 OXX120:OYF123 PHT120:PIB123 PRP120:PRX123 QBL120:QBT123 QLH120:QLP123 QVD120:QVL123 REZ120:RFH123 ROV120:RPD123 RYR120:RYZ123 SIN120:SIV123 SSJ120:SSR123 TCF120:TCN123 TMB120:TMJ123 TVX120:TWF123 UFT120:UGB123 UPP120:UPX123 UZL120:UZT123 VJH120:VJP123 VTD120:VTL123 WCZ120:WDH123 WMV120:WND123 WWR120:WWZ123 KF322:KN325 UB322:UJ325 ADX322:AEF325 ANT322:AOB325 AXP322:AXX325 BHL322:BHT325 BRH322:BRP325 CBD322:CBL325 CKZ322:CLH325 CUV322:CVD325 DER322:DEZ325 DON322:DOV325 DYJ322:DYR325 EIF322:EIN325 ESB322:ESJ325 FBX322:FCF325 FLT322:FMB325 FVP322:FVX325 GFL322:GFT325 GPH322:GPP325 GZD322:GZL325 HIZ322:HJH325 HSV322:HTD325 ICR322:ICZ325 IMN322:IMV325 IWJ322:IWR325 JGF322:JGN325 JQB322:JQJ325 JZX322:KAF325 KJT322:KKB325 KTP322:KTX325 LDL322:LDT325 LNH322:LNP325 LXD322:LXL325 MGZ322:MHH325 MQV322:MRD325 NAR322:NAZ325 NKN322:NKV325 NUJ322:NUR325 OEF322:OEN325 OOB322:OOJ325 OXX322:OYF325 PHT322:PIB325 PRP322:PRX325 QBL322:QBT325 QLH322:QLP325 QVD322:QVL325 REZ322:RFH325 ROV322:RPD325 RYR322:RYZ325 SIN322:SIV325 SSJ322:SSR325 TCF322:TCN325 TMB322:TMJ325 TVX322:TWF325 UFT322:UGB325 UPP322:UPX325 UZL322:UZT325 VJH322:VJP325 VTD322:VTL325 WCZ322:WDH325 WMV322:WND325 WWR322:WWZ325 KF390:KN393 UB390:UJ393 ADX390:AEF393 ANT390:AOB393 AXP390:AXX393 BHL390:BHT393 BRH390:BRP393 CBD390:CBL393 CKZ390:CLH393 CUV390:CVD393 DER390:DEZ393 DON390:DOV393 DYJ390:DYR393 EIF390:EIN393 ESB390:ESJ393 FBX390:FCF393 FLT390:FMB393 FVP390:FVX393 GFL390:GFT393 GPH390:GPP393 GZD390:GZL393 HIZ390:HJH393 HSV390:HTD393 ICR390:ICZ393 IMN390:IMV393 IWJ390:IWR393 JGF390:JGN393 JQB390:JQJ393 JZX390:KAF393 KJT390:KKB393 KTP390:KTX393 LDL390:LDT393 LNH390:LNP393 LXD390:LXL393 MGZ390:MHH393 MQV390:MRD393 NAR390:NAZ393 NKN390:NKV393 NUJ390:NUR393 OEF390:OEN393 OOB390:OOJ393 OXX390:OYF393 PHT390:PIB393 PRP390:PRX393 QBL390:QBT393 QLH390:QLP393 QVD390:QVL393 REZ390:RFH393 ROV390:RPD393 RYR390:RYZ393 SIN390:SIV393 SSJ390:SSR393 TCF390:TCN393 TMB390:TMJ393 TVX390:TWF393 UFT390:UGB393 UPP390:UPX393 UZL390:UZT393 VJH390:VJP393 VTD390:VTL393 WCZ390:WDH393 WMV390:WND393 WWR390:WWZ393 KF355:KN358 UB355:UJ358 ADX355:AEF358 ANT355:AOB358 AXP355:AXX358 BHL355:BHT358 BRH355:BRP358 CBD355:CBL358 CKZ355:CLH358 CUV355:CVD358 DER355:DEZ358 DON355:DOV358 DYJ355:DYR358 EIF355:EIN358 ESB355:ESJ358 FBX355:FCF358 FLT355:FMB358 FVP355:FVX358 GFL355:GFT358 GPH355:GPP358 GZD355:GZL358 HIZ355:HJH358 HSV355:HTD358 ICR355:ICZ358 IMN355:IMV358 IWJ355:IWR358 JGF355:JGN358 JQB355:JQJ358 JZX355:KAF358 KJT355:KKB358 KTP355:KTX358 LDL355:LDT358 LNH355:LNP358 LXD355:LXL358 MGZ355:MHH358 MQV355:MRD358 NAR355:NAZ358 NKN355:NKV358 NUJ355:NUR358 OEF355:OEN358 OOB355:OOJ358 OXX355:OYF358 PHT355:PIB358 PRP355:PRX358 QBL355:QBT358 QLH355:QLP358 QVD355:QVL358 REZ355:RFH358 ROV355:RPD358 RYR355:RYZ358 SIN355:SIV358 SSJ355:SSR358 TCF355:TCN358 TMB355:TMJ358 TVX355:TWF358 UFT355:UGB358 UPP355:UPX358 UZL355:UZT358 VJH355:VJP358 VTD355:VTL358 WCZ355:WDH358 WMV355:WND358 WWR355:WWZ358 KF79:KN88 UB79:UJ88 ADX79:AEF88 ANT79:AOB88 AXP79:AXX88 BHL79:BHT88 BRH79:BRP88 CBD79:CBL88 CKZ79:CLH88 CUV79:CVD88 DER79:DEZ88 DON79:DOV88 DYJ79:DYR88 EIF79:EIN88 ESB79:ESJ88 FBX79:FCF88 FLT79:FMB88 FVP79:FVX88 GFL79:GFT88 GPH79:GPP88 GZD79:GZL88 HIZ79:HJH88 HSV79:HTD88 ICR79:ICZ88 IMN79:IMV88 IWJ79:IWR88 JGF79:JGN88 JQB79:JQJ88 JZX79:KAF88 KJT79:KKB88 KTP79:KTX88 LDL79:LDT88 LNH79:LNP88 LXD79:LXL88 MGZ79:MHH88 MQV79:MRD88 NAR79:NAZ88 NKN79:NKV88 NUJ79:NUR88 OEF79:OEN88 OOB79:OOJ88 OXX79:OYF88 PHT79:PIB88 PRP79:PRX88 QBL79:QBT88 QLH79:QLP88 QVD79:QVL88 REZ79:RFH88 ROV79:RPD88 RYR79:RYZ88 SIN79:SIV88 SSJ79:SSR88 TCF79:TCN88 TMB79:TMJ88 TVX79:TWF88 UFT79:UGB88 UPP79:UPX88 UZL79:UZT88 VJH79:VJP88 VTD79:VTL88 WCZ79:WDH88 WMV79:WND88 WWR79:WWZ88 KF277:KN287 UB277:UJ287 ADX277:AEF287 ANT277:AOB287 AXP277:AXX287 BHL277:BHT287 BRH277:BRP287 CBD277:CBL287 CKZ277:CLH287 CUV277:CVD287 DER277:DEZ287 DON277:DOV287 DYJ277:DYR287 EIF277:EIN287 ESB277:ESJ287 FBX277:FCF287 FLT277:FMB287 FVP277:FVX287 GFL277:GFT287 GPH277:GPP287 GZD277:GZL287 HIZ277:HJH287 HSV277:HTD287 ICR277:ICZ287 IMN277:IMV287 IWJ277:IWR287 JGF277:JGN287 JQB277:JQJ287 JZX277:KAF287 KJT277:KKB287 KTP277:KTX287 LDL277:LDT287 LNH277:LNP287 LXD277:LXL287 MGZ277:MHH287 MQV277:MRD287 NAR277:NAZ287 NKN277:NKV287 NUJ277:NUR287 OEF277:OEN287 OOB277:OOJ287 OXX277:OYF287 PHT277:PIB287 PRP277:PRX287 QBL277:QBT287 QLH277:QLP287 QVD277:QVL287 REZ277:RFH287 ROV277:RPD287 RYR277:RYZ287 SIN277:SIV287 SSJ277:SSR287 TCF277:TCN287 TMB277:TMJ287 TVX277:TWF287 UFT277:UGB287 UPP277:UPX287 UZL277:UZT287 VJH277:VJP287 VTD277:VTL287 WCZ277:WDH287 WMV277:WND287 WWR277:WWZ287 KF506:KN510 UB506:UJ510 ADX506:AEF510 ANT506:AOB510 AXP506:AXX510 BHL506:BHT510 BRH506:BRP510 CBD506:CBL510 CKZ506:CLH510 CUV506:CVD510 DER506:DEZ510 DON506:DOV510 DYJ506:DYR510 EIF506:EIN510 ESB506:ESJ510 FBX506:FCF510 FLT506:FMB510 FVP506:FVX510 GFL506:GFT510 GPH506:GPP510 GZD506:GZL510 HIZ506:HJH510 HSV506:HTD510 ICR506:ICZ510 IMN506:IMV510 IWJ506:IWR510 JGF506:JGN510 JQB506:JQJ510 JZX506:KAF510 KJT506:KKB510 KTP506:KTX510 LDL506:LDT510 LNH506:LNP510 LXD506:LXL510 MGZ506:MHH510 MQV506:MRD510 NAR506:NAZ510 NKN506:NKV510 NUJ506:NUR510 OEF506:OEN510 OOB506:OOJ510 OXX506:OYF510 PHT506:PIB510 PRP506:PRX510 QBL506:QBT510 QLH506:QLP510 QVD506:QVL510 REZ506:RFH510 ROV506:RPD510 RYR506:RYZ510 SIN506:SIV510 SSJ506:SSR510 TCF506:TCN510 TMB506:TMJ510 TVX506:TWF510 UFT506:UGB510 UPP506:UPX510 UZL506:UZT510 VJH506:VJP510 VTD506:VTL510 WCZ506:WDH510 WMV506:WND510 WWR506:WWZ510 KF544:KN548 UB544:UJ548 ADX544:AEF548 ANT544:AOB548 AXP544:AXX548 BHL544:BHT548 BRH544:BRP548 CBD544:CBL548 CKZ544:CLH548 CUV544:CVD548 DER544:DEZ548 DON544:DOV548 DYJ544:DYR548 EIF544:EIN548 ESB544:ESJ548 FBX544:FCF548 FLT544:FMB548 FVP544:FVX548 GFL544:GFT548 GPH544:GPP548 GZD544:GZL548 HIZ544:HJH548 HSV544:HTD548 ICR544:ICZ548 IMN544:IMV548 IWJ544:IWR548 JGF544:JGN548 JQB544:JQJ548 JZX544:KAF548 KJT544:KKB548 KTP544:KTX548 LDL544:LDT548 LNH544:LNP548 LXD544:LXL548 MGZ544:MHH548 MQV544:MRD548 NAR544:NAZ548 NKN544:NKV548 NUJ544:NUR548 OEF544:OEN548 OOB544:OOJ548 OXX544:OYF548 PHT544:PIB548 PRP544:PRX548 QBL544:QBT548 QLH544:QLP548 QVD544:QVL548 REZ544:RFH548 ROV544:RPD548 RYR544:RYZ548 SIN544:SIV548 SSJ544:SSR548 TCF544:TCN548 TMB544:TMJ548 TVX544:TWF548 UFT544:UGB548 UPP544:UPX548 UZL544:UZT548 VJH544:VJP548 VTD544:VTL548 WCZ544:WDH548 WMV544:WND548 WWR544:WWZ548 KF677:KN680 UB677:UJ680 ADX677:AEF680 ANT677:AOB680 AXP677:AXX680 BHL677:BHT680 BRH677:BRP680 CBD677:CBL680 CKZ677:CLH680 CUV677:CVD680 DER677:DEZ680 DON677:DOV680 DYJ677:DYR680 EIF677:EIN680 ESB677:ESJ680 FBX677:FCF680 FLT677:FMB680 FVP677:FVX680 GFL677:GFT680 GPH677:GPP680 GZD677:GZL680 HIZ677:HJH680 HSV677:HTD680 ICR677:ICZ680 IMN677:IMV680 IWJ677:IWR680 JGF677:JGN680 JQB677:JQJ680 JZX677:KAF680 KJT677:KKB680 KTP677:KTX680 LDL677:LDT680 LNH677:LNP680 LXD677:LXL680 MGZ677:MHH680 MQV677:MRD680 NAR677:NAZ680 NKN677:NKV680 NUJ677:NUR680 OEF677:OEN680 OOB677:OOJ680 OXX677:OYF680 PHT677:PIB680 PRP677:PRX680 QBL677:QBT680 QLH677:QLP680 QVD677:QVL680 REZ677:RFH680 ROV677:RPD680 RYR677:RYZ680 SIN677:SIV680 SSJ677:SSR680 TCF677:TCN680 TMB677:TMJ680 TVX677:TWF680 UFT677:UGB680 UPP677:UPX680 UZL677:UZT680 VJH677:VJP680 VTD677:VTL680 WCZ677:WDH680 WMV677:WND680 WWR677:WWZ680 KF578:KN581 UB578:UJ581 ADX578:AEF581 ANT578:AOB581 AXP578:AXX581 BHL578:BHT581 BRH578:BRP581 CBD578:CBL581 CKZ578:CLH581 CUV578:CVD581 DER578:DEZ581 DON578:DOV581 DYJ578:DYR581 EIF578:EIN581 ESB578:ESJ581 FBX578:FCF581 FLT578:FMB581 FVP578:FVX581 GFL578:GFT581 GPH578:GPP581 GZD578:GZL581 HIZ578:HJH581 HSV578:HTD581 ICR578:ICZ581 IMN578:IMV581 IWJ578:IWR581 JGF578:JGN581 JQB578:JQJ581 JZX578:KAF581 KJT578:KKB581 KTP578:KTX581 LDL578:LDT581 LNH578:LNP581 LXD578:LXL581 MGZ578:MHH581 MQV578:MRD581 NAR578:NAZ581 NKN578:NKV581 NUJ578:NUR581 OEF578:OEN581 OOB578:OOJ581 OXX578:OYF581 PHT578:PIB581 PRP578:PRX581 QBL578:QBT581 QLH578:QLP581 QVD578:QVL581 REZ578:RFH581 ROV578:RPD581 RYR578:RYZ581 SIN578:SIV581 SSJ578:SSR581 TCF578:TCN581 TMB578:TMJ581 TVX578:TWF581 UFT578:UGB581 UPP578:UPX581 UZL578:UZT581 VJH578:VJP581 VTD578:VTL581 WCZ578:WDH581 WMV578:WND581 WWR578:WWZ581 KF611:KN615 UB611:UJ615 ADX611:AEF615 ANT611:AOB615 AXP611:AXX615 BHL611:BHT615 BRH611:BRP615 CBD611:CBL615 CKZ611:CLH615 CUV611:CVD615 DER611:DEZ615 DON611:DOV615 DYJ611:DYR615 EIF611:EIN615 ESB611:ESJ615 FBX611:FCF615 FLT611:FMB615 FVP611:FVX615 GFL611:GFT615 GPH611:GPP615 GZD611:GZL615 HIZ611:HJH615 HSV611:HTD615 ICR611:ICZ615 IMN611:IMV615 IWJ611:IWR615 JGF611:JGN615 JQB611:JQJ615 JZX611:KAF615 KJT611:KKB615 KTP611:KTX615 LDL611:LDT615 LNH611:LNP615 LXD611:LXL615 MGZ611:MHH615 MQV611:MRD615 NAR611:NAZ615 NKN611:NKV615 NUJ611:NUR615 OEF611:OEN615 OOB611:OOJ615 OXX611:OYF615 PHT611:PIB615 PRP611:PRX615 QBL611:QBT615 QLH611:QLP615 QVD611:QVL615 REZ611:RFH615 ROV611:RPD615 RYR611:RYZ615 SIN611:SIV615 SSJ611:SSR615 TCF611:TCN615 TMB611:TMJ615 TVX611:TWF615 UFT611:UGB615 UPP611:UPX615 UZL611:UZT615 VJH611:VJP615 VTD611:VTL615 WCZ611:WDH615 WMV611:WND615 WWR611:WWZ615 KF645:KN648 UB645:UJ648 ADX645:AEF648 ANT645:AOB648 AXP645:AXX648 BHL645:BHT648 BRH645:BRP648 CBD645:CBL648 CKZ645:CLH648 CUV645:CVD648 DER645:DEZ648 DON645:DOV648 DYJ645:DYR648 EIF645:EIN648 ESB645:ESJ648 FBX645:FCF648 FLT645:FMB648 FVP645:FVX648 GFL645:GFT648 GPH645:GPP648 GZD645:GZL648 HIZ645:HJH648 HSV645:HTD648 ICR645:ICZ648 IMN645:IMV648 IWJ645:IWR648 JGF645:JGN648 JQB645:JQJ648 JZX645:KAF648 KJT645:KKB648 KTP645:KTX648 LDL645:LDT648 LNH645:LNP648 LXD645:LXL648 MGZ645:MHH648 MQV645:MRD648 NAR645:NAZ648 NKN645:NKV648 NUJ645:NUR648 OEF645:OEN648 OOB645:OOJ648 OXX645:OYF648 PHT645:PIB648 PRP645:PRX648 QBL645:QBT648 QLH645:QLP648 QVD645:QVL648 REZ645:RFH648 ROV645:RPD648 RYR645:RYZ648 SIN645:SIV648 SSJ645:SSR648 TCF645:TCN648 TMB645:TMJ648 TVX645:TWF648 UFT645:UGB648 UPP645:UPX648 UZL645:UZT648 VJH645:VJP648 VTD645:VTL648 WCZ645:WDH648 WMV645:WND648 WWR645:WWZ648 KF709:KN712 UB709:UJ712 ADX709:AEF712 ANT709:AOB712 AXP709:AXX712 BHL709:BHT712 BRH709:BRP712 CBD709:CBL712 CKZ709:CLH712 CUV709:CVD712 DER709:DEZ712 DON709:DOV712 DYJ709:DYR712 EIF709:EIN712 ESB709:ESJ712 FBX709:FCF712 FLT709:FMB712 FVP709:FVX712 GFL709:GFT712 GPH709:GPP712 GZD709:GZL712 HIZ709:HJH712 HSV709:HTD712 ICR709:ICZ712 IMN709:IMV712 IWJ709:IWR712 JGF709:JGN712 JQB709:JQJ712 JZX709:KAF712 KJT709:KKB712 KTP709:KTX712 LDL709:LDT712 LNH709:LNP712 LXD709:LXL712 MGZ709:MHH712 MQV709:MRD712 NAR709:NAZ712 NKN709:NKV712 NUJ709:NUR712 OEF709:OEN712 OOB709:OOJ712 OXX709:OYF712 PHT709:PIB712 PRP709:PRX712 QBL709:QBT712 QLH709:QLP712 QVD709:QVL712 REZ709:RFH712 ROV709:RPD712 RYR709:RYZ712 SIN709:SIV712 SSJ709:SSR712 TCF709:TCN712 TMB709:TMJ712 TVX709:TWF712 UFT709:UGB712 UPP709:UPX712 UZL709:UZT712 VJH709:VJP712 VTD709:VTL712 WCZ709:WDH712 WMV709:WND712 WWR709:WWZ712 KF1646:KN1649 UB1646:UJ1649 ADX1646:AEF1649 ANT1646:AOB1649 AXP1646:AXX1649 BHL1646:BHT1649 BRH1646:BRP1649 CBD1646:CBL1649 CKZ1646:CLH1649 CUV1646:CVD1649 DER1646:DEZ1649 DON1646:DOV1649 DYJ1646:DYR1649 EIF1646:EIN1649 ESB1646:ESJ1649 FBX1646:FCF1649 FLT1646:FMB1649 FVP1646:FVX1649 GFL1646:GFT1649 GPH1646:GPP1649 GZD1646:GZL1649 HIZ1646:HJH1649 HSV1646:HTD1649 ICR1646:ICZ1649 IMN1646:IMV1649 IWJ1646:IWR1649 JGF1646:JGN1649 JQB1646:JQJ1649 JZX1646:KAF1649 KJT1646:KKB1649 KTP1646:KTX1649 LDL1646:LDT1649 LNH1646:LNP1649 LXD1646:LXL1649 MGZ1646:MHH1649 MQV1646:MRD1649 NAR1646:NAZ1649 NKN1646:NKV1649 NUJ1646:NUR1649 OEF1646:OEN1649 OOB1646:OOJ1649 OXX1646:OYF1649 PHT1646:PIB1649 PRP1646:PRX1649 QBL1646:QBT1649 QLH1646:QLP1649 QVD1646:QVL1649 REZ1646:RFH1649 ROV1646:RPD1649 RYR1646:RYZ1649 SIN1646:SIV1649 SSJ1646:SSR1649 TCF1646:TCN1649 TMB1646:TMJ1649 TVX1646:TWF1649 UFT1646:UGB1649 UPP1646:UPX1649 UZL1646:UZT1649 VJH1646:VJP1649 VTD1646:VTL1649 WCZ1646:WDH1649 WMV1646:WND1649 WWR1646:WWZ1649 KF1282:KN1286 UB1282:UJ1286 ADX1282:AEF1286 ANT1282:AOB1286 AXP1282:AXX1286 BHL1282:BHT1286 BRH1282:BRP1286 CBD1282:CBL1286 CKZ1282:CLH1286 CUV1282:CVD1286 DER1282:DEZ1286 DON1282:DOV1286 DYJ1282:DYR1286 EIF1282:EIN1286 ESB1282:ESJ1286 FBX1282:FCF1286 FLT1282:FMB1286 FVP1282:FVX1286 GFL1282:GFT1286 GPH1282:GPP1286 GZD1282:GZL1286 HIZ1282:HJH1286 HSV1282:HTD1286 ICR1282:ICZ1286 IMN1282:IMV1286 IWJ1282:IWR1286 JGF1282:JGN1286 JQB1282:JQJ1286 JZX1282:KAF1286 KJT1282:KKB1286 KTP1282:KTX1286 LDL1282:LDT1286 LNH1282:LNP1286 LXD1282:LXL1286 MGZ1282:MHH1286 MQV1282:MRD1286 NAR1282:NAZ1286 NKN1282:NKV1286 NUJ1282:NUR1286 OEF1282:OEN1286 OOB1282:OOJ1286 OXX1282:OYF1286 PHT1282:PIB1286 PRP1282:PRX1286 QBL1282:QBT1286 QLH1282:QLP1286 QVD1282:QVL1286 REZ1282:RFH1286 ROV1282:RPD1286 RYR1282:RYZ1286 SIN1282:SIV1286 SSJ1282:SSR1286 TCF1282:TCN1286 TMB1282:TMJ1286 TVX1282:TWF1286 UFT1282:UGB1286 UPP1282:UPX1286 UZL1282:UZT1286 VJH1282:VJP1286 VTD1282:VTL1286 WCZ1282:WDH1286 WMV1282:WND1286 WWR1282:WWZ1286 KF922:KN929 UB922:UJ929 ADX922:AEF929 ANT922:AOB929 AXP922:AXX929 BHL922:BHT929 BRH922:BRP929 CBD922:CBL929 CKZ922:CLH929 CUV922:CVD929 DER922:DEZ929 DON922:DOV929 DYJ922:DYR929 EIF922:EIN929 ESB922:ESJ929 FBX922:FCF929 FLT922:FMB929 FVP922:FVX929 GFL922:GFT929 GPH922:GPP929 GZD922:GZL929 HIZ922:HJH929 HSV922:HTD929 ICR922:ICZ929 IMN922:IMV929 IWJ922:IWR929 JGF922:JGN929 JQB922:JQJ929 JZX922:KAF929 KJT922:KKB929 KTP922:KTX929 LDL922:LDT929 LNH922:LNP929 LXD922:LXL929 MGZ922:MHH929 MQV922:MRD929 NAR922:NAZ929 NKN922:NKV929 NUJ922:NUR929 OEF922:OEN929 OOB922:OOJ929 OXX922:OYF929 PHT922:PIB929 PRP922:PRX929 QBL922:QBT929 QLH922:QLP929 QVD922:QVL929 REZ922:RFH929 ROV922:RPD929 RYR922:RYZ929 SIN922:SIV929 SSJ922:SSR929 TCF922:TCN929 TMB922:TMJ929 TVX922:TWF929 UFT922:UGB929 UPP922:UPX929 UZL922:UZT929 VJH922:VJP929 VTD922:VTL929 WCZ922:WDH929 WMV922:WND929 WWR922:WWZ929 KF2249:KN2252 UB2249:UJ2252 ADX2249:AEF2252 ANT2249:AOB2252 AXP2249:AXX2252 BHL2249:BHT2252 BRH2249:BRP2252 CBD2249:CBL2252 CKZ2249:CLH2252 CUV2249:CVD2252 DER2249:DEZ2252 DON2249:DOV2252 DYJ2249:DYR2252 EIF2249:EIN2252 ESB2249:ESJ2252 FBX2249:FCF2252 FLT2249:FMB2252 FVP2249:FVX2252 GFL2249:GFT2252 GPH2249:GPP2252 GZD2249:GZL2252 HIZ2249:HJH2252 HSV2249:HTD2252 ICR2249:ICZ2252 IMN2249:IMV2252 IWJ2249:IWR2252 JGF2249:JGN2252 JQB2249:JQJ2252 JZX2249:KAF2252 KJT2249:KKB2252 KTP2249:KTX2252 LDL2249:LDT2252 LNH2249:LNP2252 LXD2249:LXL2252 MGZ2249:MHH2252 MQV2249:MRD2252 NAR2249:NAZ2252 NKN2249:NKV2252 NUJ2249:NUR2252 OEF2249:OEN2252 OOB2249:OOJ2252 OXX2249:OYF2252 PHT2249:PIB2252 PRP2249:PRX2252 QBL2249:QBT2252 QLH2249:QLP2252 QVD2249:QVL2252 REZ2249:RFH2252 ROV2249:RPD2252 RYR2249:RYZ2252 SIN2249:SIV2252 SSJ2249:SSR2252 TCF2249:TCN2252 TMB2249:TMJ2252 TVX2249:TWF2252 UFT2249:UGB2252 UPP2249:UPX2252 UZL2249:UZT2252 VJH2249:VJP2252 VTD2249:VTL2252 WCZ2249:WDH2252 WMV2249:WND2252 WWR2249:WWZ2252 KF2287:KN2290 UB2287:UJ2290 ADX2287:AEF2290 ANT2287:AOB2290 AXP2287:AXX2290 BHL2287:BHT2290 BRH2287:BRP2290 CBD2287:CBL2290 CKZ2287:CLH2290 CUV2287:CVD2290 DER2287:DEZ2290 DON2287:DOV2290 DYJ2287:DYR2290 EIF2287:EIN2290 ESB2287:ESJ2290 FBX2287:FCF2290 FLT2287:FMB2290 FVP2287:FVX2290 GFL2287:GFT2290 GPH2287:GPP2290 GZD2287:GZL2290 HIZ2287:HJH2290 HSV2287:HTD2290 ICR2287:ICZ2290 IMN2287:IMV2290 IWJ2287:IWR2290 JGF2287:JGN2290 JQB2287:JQJ2290 JZX2287:KAF2290 KJT2287:KKB2290 KTP2287:KTX2290 LDL2287:LDT2290 LNH2287:LNP2290 LXD2287:LXL2290 MGZ2287:MHH2290 MQV2287:MRD2290 NAR2287:NAZ2290 NKN2287:NKV2290 NUJ2287:NUR2290 OEF2287:OEN2290 OOB2287:OOJ2290 OXX2287:OYF2290 PHT2287:PIB2290 PRP2287:PRX2290 QBL2287:QBT2290 QLH2287:QLP2290 QVD2287:QVL2290 REZ2287:RFH2290 ROV2287:RPD2290 RYR2287:RYZ2290 SIN2287:SIV2290 SSJ2287:SSR2290 TCF2287:TCN2290 TMB2287:TMJ2290 TVX2287:TWF2290 UFT2287:UGB2290 UPP2287:UPX2290 UZL2287:UZT2290 VJH2287:VJP2290 VTD2287:VTL2290 WCZ2287:WDH2290 WMV2287:WND2290 WWR2287:WWZ2290 KF2215:KN2219 UB2215:UJ2219 ADX2215:AEF2219 ANT2215:AOB2219 AXP2215:AXX2219 BHL2215:BHT2219 BRH2215:BRP2219 CBD2215:CBL2219 CKZ2215:CLH2219 CUV2215:CVD2219 DER2215:DEZ2219 DON2215:DOV2219 DYJ2215:DYR2219 EIF2215:EIN2219 ESB2215:ESJ2219 FBX2215:FCF2219 FLT2215:FMB2219 FVP2215:FVX2219 GFL2215:GFT2219 GPH2215:GPP2219 GZD2215:GZL2219 HIZ2215:HJH2219 HSV2215:HTD2219 ICR2215:ICZ2219 IMN2215:IMV2219 IWJ2215:IWR2219 JGF2215:JGN2219 JQB2215:JQJ2219 JZX2215:KAF2219 KJT2215:KKB2219 KTP2215:KTX2219 LDL2215:LDT2219 LNH2215:LNP2219 LXD2215:LXL2219 MGZ2215:MHH2219 MQV2215:MRD2219 NAR2215:NAZ2219 NKN2215:NKV2219 NUJ2215:NUR2219 OEF2215:OEN2219 OOB2215:OOJ2219 OXX2215:OYF2219 PHT2215:PIB2219 PRP2215:PRX2219 QBL2215:QBT2219 QLH2215:QLP2219 QVD2215:QVL2219 REZ2215:RFH2219 ROV2215:RPD2219 RYR2215:RYZ2219 SIN2215:SIV2219 SSJ2215:SSR2219 TCF2215:TCN2219 TMB2215:TMJ2219 TVX2215:TWF2219 UFT2215:UGB2219 UPP2215:UPX2219 UZL2215:UZT2219 VJH2215:VJP2219 VTD2215:VTL2219 WCZ2215:WDH2219 WMV2215:WND2219 WWR2215:WWZ2219 KF2182:KN2185 UB2182:UJ2185 ADX2182:AEF2185 ANT2182:AOB2185 AXP2182:AXX2185 BHL2182:BHT2185 BRH2182:BRP2185 CBD2182:CBL2185 CKZ2182:CLH2185 CUV2182:CVD2185 DER2182:DEZ2185 DON2182:DOV2185 DYJ2182:DYR2185 EIF2182:EIN2185 ESB2182:ESJ2185 FBX2182:FCF2185 FLT2182:FMB2185 FVP2182:FVX2185 GFL2182:GFT2185 GPH2182:GPP2185 GZD2182:GZL2185 HIZ2182:HJH2185 HSV2182:HTD2185 ICR2182:ICZ2185 IMN2182:IMV2185 IWJ2182:IWR2185 JGF2182:JGN2185 JQB2182:JQJ2185 JZX2182:KAF2185 KJT2182:KKB2185 KTP2182:KTX2185 LDL2182:LDT2185 LNH2182:LNP2185 LXD2182:LXL2185 MGZ2182:MHH2185 MQV2182:MRD2185 NAR2182:NAZ2185 NKN2182:NKV2185 NUJ2182:NUR2185 OEF2182:OEN2185 OOB2182:OOJ2185 OXX2182:OYF2185 PHT2182:PIB2185 PRP2182:PRX2185 QBL2182:QBT2185 QLH2182:QLP2185 QVD2182:QVL2185 REZ2182:RFH2185 ROV2182:RPD2185 RYR2182:RYZ2185 SIN2182:SIV2185 SSJ2182:SSR2185 TCF2182:TCN2185 TMB2182:TMJ2185 TVX2182:TWF2185 UFT2182:UGB2185 UPP2182:UPX2185 UZL2182:UZT2185 VJH2182:VJP2185 VTD2182:VTL2185 WCZ2182:WDH2185 WMV2182:WND2185 WWR2182:WWZ2185 KF2110:KN2115 UB2110:UJ2115 ADX2110:AEF2115 ANT2110:AOB2115 AXP2110:AXX2115 BHL2110:BHT2115 BRH2110:BRP2115 CBD2110:CBL2115 CKZ2110:CLH2115 CUV2110:CVD2115 DER2110:DEZ2115 DON2110:DOV2115 DYJ2110:DYR2115 EIF2110:EIN2115 ESB2110:ESJ2115 FBX2110:FCF2115 FLT2110:FMB2115 FVP2110:FVX2115 GFL2110:GFT2115 GPH2110:GPP2115 GZD2110:GZL2115 HIZ2110:HJH2115 HSV2110:HTD2115 ICR2110:ICZ2115 IMN2110:IMV2115 IWJ2110:IWR2115 JGF2110:JGN2115 JQB2110:JQJ2115 JZX2110:KAF2115 KJT2110:KKB2115 KTP2110:KTX2115 LDL2110:LDT2115 LNH2110:LNP2115 LXD2110:LXL2115 MGZ2110:MHH2115 MQV2110:MRD2115 NAR2110:NAZ2115 NKN2110:NKV2115 NUJ2110:NUR2115 OEF2110:OEN2115 OOB2110:OOJ2115 OXX2110:OYF2115 PHT2110:PIB2115 PRP2110:PRX2115 QBL2110:QBT2115 QLH2110:QLP2115 QVD2110:QVL2115 REZ2110:RFH2115 ROV2110:RPD2115 RYR2110:RYZ2115 SIN2110:SIV2115 SSJ2110:SSR2115 TCF2110:TCN2115 TMB2110:TMJ2115 TVX2110:TWF2115 UFT2110:UGB2115 UPP2110:UPX2115 UZL2110:UZT2115 VJH2110:VJP2115 VTD2110:VTL2115 WCZ2110:WDH2115 WMV2110:WND2115 WWR2110:WWZ2115 KF1351:KN1357 UB1351:UJ1357 ADX1351:AEF1357 ANT1351:AOB1357 AXP1351:AXX1357 BHL1351:BHT1357 BRH1351:BRP1357 CBD1351:CBL1357 CKZ1351:CLH1357 CUV1351:CVD1357 DER1351:DEZ1357 DON1351:DOV1357 DYJ1351:DYR1357 EIF1351:EIN1357 ESB1351:ESJ1357 FBX1351:FCF1357 FLT1351:FMB1357 FVP1351:FVX1357 GFL1351:GFT1357 GPH1351:GPP1357 GZD1351:GZL1357 HIZ1351:HJH1357 HSV1351:HTD1357 ICR1351:ICZ1357 IMN1351:IMV1357 IWJ1351:IWR1357 JGF1351:JGN1357 JQB1351:JQJ1357 JZX1351:KAF1357 KJT1351:KKB1357 KTP1351:KTX1357 LDL1351:LDT1357 LNH1351:LNP1357 LXD1351:LXL1357 MGZ1351:MHH1357 MQV1351:MRD1357 NAR1351:NAZ1357 NKN1351:NKV1357 NUJ1351:NUR1357 OEF1351:OEN1357 OOB1351:OOJ1357 OXX1351:OYF1357 PHT1351:PIB1357 PRP1351:PRX1357 QBL1351:QBT1357 QLH1351:QLP1357 QVD1351:QVL1357 REZ1351:RFH1357 ROV1351:RPD1357 RYR1351:RYZ1357 SIN1351:SIV1357 SSJ1351:SSR1357 TCF1351:TCN1357 TMB1351:TMJ1357 TVX1351:TWF1357 UFT1351:UGB1357 UPP1351:UPX1357 UZL1351:UZT1357 VJH1351:VJP1357 VTD1351:VTL1357 WCZ1351:WDH1357 WMV1351:WND1357 WWR1351:WWZ1357 KF1432:KN1443 UB1432:UJ1443 ADX1432:AEF1443 ANT1432:AOB1443 AXP1432:AXX1443 BHL1432:BHT1443 BRH1432:BRP1443 CBD1432:CBL1443 CKZ1432:CLH1443 CUV1432:CVD1443 DER1432:DEZ1443 DON1432:DOV1443 DYJ1432:DYR1443 EIF1432:EIN1443 ESB1432:ESJ1443 FBX1432:FCF1443 FLT1432:FMB1443 FVP1432:FVX1443 GFL1432:GFT1443 GPH1432:GPP1443 GZD1432:GZL1443 HIZ1432:HJH1443 HSV1432:HTD1443 ICR1432:ICZ1443 IMN1432:IMV1443 IWJ1432:IWR1443 JGF1432:JGN1443 JQB1432:JQJ1443 JZX1432:KAF1443 KJT1432:KKB1443 KTP1432:KTX1443 LDL1432:LDT1443 LNH1432:LNP1443 LXD1432:LXL1443 MGZ1432:MHH1443 MQV1432:MRD1443 NAR1432:NAZ1443 NKN1432:NKV1443 NUJ1432:NUR1443 OEF1432:OEN1443 OOB1432:OOJ1443 OXX1432:OYF1443 PHT1432:PIB1443 PRP1432:PRX1443 QBL1432:QBT1443 QLH1432:QLP1443 QVD1432:QVL1443 REZ1432:RFH1443 ROV1432:RPD1443 RYR1432:RYZ1443 SIN1432:SIV1443 SSJ1432:SSR1443 TCF1432:TCN1443 TMB1432:TMJ1443 TVX1432:TWF1443 UFT1432:UGB1443 UPP1432:UPX1443 UZL1432:UZT1443 VJH1432:VJP1443 VTD1432:VTL1443 WCZ1432:WDH1443 WMV1432:WND1443 WWR1432:WWZ1443 KF1316:KN1322 UB1316:UJ1322 ADX1316:AEF1322 ANT1316:AOB1322 AXP1316:AXX1322 BHL1316:BHT1322 BRH1316:BRP1322 CBD1316:CBL1322 CKZ1316:CLH1322 CUV1316:CVD1322 DER1316:DEZ1322 DON1316:DOV1322 DYJ1316:DYR1322 EIF1316:EIN1322 ESB1316:ESJ1322 FBX1316:FCF1322 FLT1316:FMB1322 FVP1316:FVX1322 GFL1316:GFT1322 GPH1316:GPP1322 GZD1316:GZL1322 HIZ1316:HJH1322 HSV1316:HTD1322 ICR1316:ICZ1322 IMN1316:IMV1322 IWJ1316:IWR1322 JGF1316:JGN1322 JQB1316:JQJ1322 JZX1316:KAF1322 KJT1316:KKB1322 KTP1316:KTX1322 LDL1316:LDT1322 LNH1316:LNP1322 LXD1316:LXL1322 MGZ1316:MHH1322 MQV1316:MRD1322 NAR1316:NAZ1322 NKN1316:NKV1322 NUJ1316:NUR1322 OEF1316:OEN1322 OOB1316:OOJ1322 OXX1316:OYF1322 PHT1316:PIB1322 PRP1316:PRX1322 QBL1316:QBT1322 QLH1316:QLP1322 QVD1316:QVL1322 REZ1316:RFH1322 ROV1316:RPD1322 RYR1316:RYZ1322 SIN1316:SIV1322 SSJ1316:SSR1322 TCF1316:TCN1322 TMB1316:TMJ1322 TVX1316:TWF1322 UFT1316:UGB1322 UPP1316:UPX1322 UZL1316:UZT1322 VJH1316:VJP1322 VTD1316:VTL1322 WCZ1316:WDH1322 WMV1316:WND1322 WWR1316:WWZ1322 KF1506:KN1510 UB1506:UJ1510 ADX1506:AEF1510 ANT1506:AOB1510 AXP1506:AXX1510 BHL1506:BHT1510 BRH1506:BRP1510 CBD1506:CBL1510 CKZ1506:CLH1510 CUV1506:CVD1510 DER1506:DEZ1510 DON1506:DOV1510 DYJ1506:DYR1510 EIF1506:EIN1510 ESB1506:ESJ1510 FBX1506:FCF1510 FLT1506:FMB1510 FVP1506:FVX1510 GFL1506:GFT1510 GPH1506:GPP1510 GZD1506:GZL1510 HIZ1506:HJH1510 HSV1506:HTD1510 ICR1506:ICZ1510 IMN1506:IMV1510 IWJ1506:IWR1510 JGF1506:JGN1510 JQB1506:JQJ1510 JZX1506:KAF1510 KJT1506:KKB1510 KTP1506:KTX1510 LDL1506:LDT1510 LNH1506:LNP1510 LXD1506:LXL1510 MGZ1506:MHH1510 MQV1506:MRD1510 NAR1506:NAZ1510 NKN1506:NKV1510 NUJ1506:NUR1510 OEF1506:OEN1510 OOB1506:OOJ1510 OXX1506:OYF1510 PHT1506:PIB1510 PRP1506:PRX1510 QBL1506:QBT1510 QLH1506:QLP1510 QVD1506:QVL1510 REZ1506:RFH1510 ROV1506:RPD1510 RYR1506:RYZ1510 SIN1506:SIV1510 SSJ1506:SSR1510 TCF1506:TCN1510 TMB1506:TMJ1510 TVX1506:TWF1510 UFT1506:UGB1510 UPP1506:UPX1510 UZL1506:UZT1510 VJH1506:VJP1510 VTD1506:VTL1510 WCZ1506:WDH1510 WMV1506:WND1510 WWR1506:WWZ1510 KF1542:KN1546 UB1542:UJ1546 ADX1542:AEF1546 ANT1542:AOB1546 AXP1542:AXX1546 BHL1542:BHT1546 BRH1542:BRP1546 CBD1542:CBL1546 CKZ1542:CLH1546 CUV1542:CVD1546 DER1542:DEZ1546 DON1542:DOV1546 DYJ1542:DYR1546 EIF1542:EIN1546 ESB1542:ESJ1546 FBX1542:FCF1546 FLT1542:FMB1546 FVP1542:FVX1546 GFL1542:GFT1546 GPH1542:GPP1546 GZD1542:GZL1546 HIZ1542:HJH1546 HSV1542:HTD1546 ICR1542:ICZ1546 IMN1542:IMV1546 IWJ1542:IWR1546 JGF1542:JGN1546 JQB1542:JQJ1546 JZX1542:KAF1546 KJT1542:KKB1546 KTP1542:KTX1546 LDL1542:LDT1546 LNH1542:LNP1546 LXD1542:LXL1546 MGZ1542:MHH1546 MQV1542:MRD1546 NAR1542:NAZ1546 NKN1542:NKV1546 NUJ1542:NUR1546 OEF1542:OEN1546 OOB1542:OOJ1546 OXX1542:OYF1546 PHT1542:PIB1546 PRP1542:PRX1546 QBL1542:QBT1546 QLH1542:QLP1546 QVD1542:QVL1546 REZ1542:RFH1546 ROV1542:RPD1546 RYR1542:RYZ1546 SIN1542:SIV1546 SSJ1542:SSR1546 TCF1542:TCN1546 TMB1542:TMJ1546 TVX1542:TWF1546 UFT1542:UGB1546 UPP1542:UPX1546 UZL1542:UZT1546 VJH1542:VJP1546 VTD1542:VTL1546 WCZ1542:WDH1546 WMV1542:WND1546 WWR1542:WWZ1546 KF1204:KN1207 UB1204:UJ1207 ADX1204:AEF1207 ANT1204:AOB1207 AXP1204:AXX1207 BHL1204:BHT1207 BRH1204:BRP1207 CBD1204:CBL1207 CKZ1204:CLH1207 CUV1204:CVD1207 DER1204:DEZ1207 DON1204:DOV1207 DYJ1204:DYR1207 EIF1204:EIN1207 ESB1204:ESJ1207 FBX1204:FCF1207 FLT1204:FMB1207 FVP1204:FVX1207 GFL1204:GFT1207 GPH1204:GPP1207 GZD1204:GZL1207 HIZ1204:HJH1207 HSV1204:HTD1207 ICR1204:ICZ1207 IMN1204:IMV1207 IWJ1204:IWR1207 JGF1204:JGN1207 JQB1204:JQJ1207 JZX1204:KAF1207 KJT1204:KKB1207 KTP1204:KTX1207 LDL1204:LDT1207 LNH1204:LNP1207 LXD1204:LXL1207 MGZ1204:MHH1207 MQV1204:MRD1207 NAR1204:NAZ1207 NKN1204:NKV1207 NUJ1204:NUR1207 OEF1204:OEN1207 OOB1204:OOJ1207 OXX1204:OYF1207 PHT1204:PIB1207 PRP1204:PRX1207 QBL1204:QBT1207 QLH1204:QLP1207 QVD1204:QVL1207 REZ1204:RFH1207 ROV1204:RPD1207 RYR1204:RYZ1207 SIN1204:SIV1207 SSJ1204:SSR1207 TCF1204:TCN1207 TMB1204:TMJ1207 TVX1204:TWF1207 UFT1204:UGB1207 UPP1204:UPX1207 UZL1204:UZT1207 VJH1204:VJP1207 VTD1204:VTL1207 WCZ1204:WDH1207 WMV1204:WND1207 WWR1204:WWZ1207 KF1472:KN1476 UB1472:UJ1476 ADX1472:AEF1476 ANT1472:AOB1476 AXP1472:AXX1476 BHL1472:BHT1476 BRH1472:BRP1476 CBD1472:CBL1476 CKZ1472:CLH1476 CUV1472:CVD1476 DER1472:DEZ1476 DON1472:DOV1476 DYJ1472:DYR1476 EIF1472:EIN1476 ESB1472:ESJ1476 FBX1472:FCF1476 FLT1472:FMB1476 FVP1472:FVX1476 GFL1472:GFT1476 GPH1472:GPP1476 GZD1472:GZL1476 HIZ1472:HJH1476 HSV1472:HTD1476 ICR1472:ICZ1476 IMN1472:IMV1476 IWJ1472:IWR1476 JGF1472:JGN1476 JQB1472:JQJ1476 JZX1472:KAF1476 KJT1472:KKB1476 KTP1472:KTX1476 LDL1472:LDT1476 LNH1472:LNP1476 LXD1472:LXL1476 MGZ1472:MHH1476 MQV1472:MRD1476 NAR1472:NAZ1476 NKN1472:NKV1476 NUJ1472:NUR1476 OEF1472:OEN1476 OOB1472:OOJ1476 OXX1472:OYF1476 PHT1472:PIB1476 PRP1472:PRX1476 QBL1472:QBT1476 QLH1472:QLP1476 QVD1472:QVL1476 REZ1472:RFH1476 ROV1472:RPD1476 RYR1472:RYZ1476 SIN1472:SIV1476 SSJ1472:SSR1476 TCF1472:TCN1476 TMB1472:TMJ1476 TVX1472:TWF1476 UFT1472:UGB1476 UPP1472:UPX1476 UZL1472:UZT1476 VJH1472:VJP1476 VTD1472:VTL1476 WCZ1472:WDH1476 WMV1472:WND1476 WWR1472:WWZ1476 KF1243:KN1250 UB1243:UJ1250 ADX1243:AEF1250 ANT1243:AOB1250 AXP1243:AXX1250 BHL1243:BHT1250 BRH1243:BRP1250 CBD1243:CBL1250 CKZ1243:CLH1250 CUV1243:CVD1250 DER1243:DEZ1250 DON1243:DOV1250 DYJ1243:DYR1250 EIF1243:EIN1250 ESB1243:ESJ1250 FBX1243:FCF1250 FLT1243:FMB1250 FVP1243:FVX1250 GFL1243:GFT1250 GPH1243:GPP1250 GZD1243:GZL1250 HIZ1243:HJH1250 HSV1243:HTD1250 ICR1243:ICZ1250 IMN1243:IMV1250 IWJ1243:IWR1250 JGF1243:JGN1250 JQB1243:JQJ1250 JZX1243:KAF1250 KJT1243:KKB1250 KTP1243:KTX1250 LDL1243:LDT1250 LNH1243:LNP1250 LXD1243:LXL1250 MGZ1243:MHH1250 MQV1243:MRD1250 NAR1243:NAZ1250 NKN1243:NKV1250 NUJ1243:NUR1250 OEF1243:OEN1250 OOB1243:OOJ1250 OXX1243:OYF1250 PHT1243:PIB1250 PRP1243:PRX1250 QBL1243:QBT1250 QLH1243:QLP1250 QVD1243:QVL1250 REZ1243:RFH1250 ROV1243:RPD1250 RYR1243:RYZ1250 SIN1243:SIV1250 SSJ1243:SSR1250 TCF1243:TCN1250 TMB1243:TMJ1250 TVX1243:TWF1250 UFT1243:UGB1250 UPP1243:UPX1250 UZL1243:UZT1250 VJH1243:VJP1250 VTD1243:VTL1250 WCZ1243:WDH1250 WMV1243:WND1250 WWR1243:WWZ1250 KF2042:KN2045 UB2042:UJ2045 ADX2042:AEF2045 ANT2042:AOB2045 AXP2042:AXX2045 BHL2042:BHT2045 BRH2042:BRP2045 CBD2042:CBL2045 CKZ2042:CLH2045 CUV2042:CVD2045 DER2042:DEZ2045 DON2042:DOV2045 DYJ2042:DYR2045 EIF2042:EIN2045 ESB2042:ESJ2045 FBX2042:FCF2045 FLT2042:FMB2045 FVP2042:FVX2045 GFL2042:GFT2045 GPH2042:GPP2045 GZD2042:GZL2045 HIZ2042:HJH2045 HSV2042:HTD2045 ICR2042:ICZ2045 IMN2042:IMV2045 IWJ2042:IWR2045 JGF2042:JGN2045 JQB2042:JQJ2045 JZX2042:KAF2045 KJT2042:KKB2045 KTP2042:KTX2045 LDL2042:LDT2045 LNH2042:LNP2045 LXD2042:LXL2045 MGZ2042:MHH2045 MQV2042:MRD2045 NAR2042:NAZ2045 NKN2042:NKV2045 NUJ2042:NUR2045 OEF2042:OEN2045 OOB2042:OOJ2045 OXX2042:OYF2045 PHT2042:PIB2045 PRP2042:PRX2045 QBL2042:QBT2045 QLH2042:QLP2045 QVD2042:QVL2045 REZ2042:RFH2045 ROV2042:RPD2045 RYR2042:RYZ2045 SIN2042:SIV2045 SSJ2042:SSR2045 TCF2042:TCN2045 TMB2042:TMJ2045 TVX2042:TWF2045 UFT2042:UGB2045 UPP2042:UPX2045 UZL2042:UZT2045 VJH2042:VJP2045 VTD2042:VTL2045 WCZ2042:WDH2045 WMV2042:WND2045 WWR2042:WWZ2045 KF1841:KN1844 UB1841:UJ1844 ADX1841:AEF1844 ANT1841:AOB1844 AXP1841:AXX1844 BHL1841:BHT1844 BRH1841:BRP1844 CBD1841:CBL1844 CKZ1841:CLH1844 CUV1841:CVD1844 DER1841:DEZ1844 DON1841:DOV1844 DYJ1841:DYR1844 EIF1841:EIN1844 ESB1841:ESJ1844 FBX1841:FCF1844 FLT1841:FMB1844 FVP1841:FVX1844 GFL1841:GFT1844 GPH1841:GPP1844 GZD1841:GZL1844 HIZ1841:HJH1844 HSV1841:HTD1844 ICR1841:ICZ1844 IMN1841:IMV1844 IWJ1841:IWR1844 JGF1841:JGN1844 JQB1841:JQJ1844 JZX1841:KAF1844 KJT1841:KKB1844 KTP1841:KTX1844 LDL1841:LDT1844 LNH1841:LNP1844 LXD1841:LXL1844 MGZ1841:MHH1844 MQV1841:MRD1844 NAR1841:NAZ1844 NKN1841:NKV1844 NUJ1841:NUR1844 OEF1841:OEN1844 OOB1841:OOJ1844 OXX1841:OYF1844 PHT1841:PIB1844 PRP1841:PRX1844 QBL1841:QBT1844 QLH1841:QLP1844 QVD1841:QVL1844 REZ1841:RFH1844 ROV1841:RPD1844 RYR1841:RYZ1844 SIN1841:SIV1844 SSJ1841:SSR1844 TCF1841:TCN1844 TMB1841:TMJ1844 TVX1841:TWF1844 UFT1841:UGB1844 UPP1841:UPX1844 UZL1841:UZT1844 VJH1841:VJP1844 VTD1841:VTL1844 WCZ1841:WDH1844 WMV1841:WND1844 WWR1841:WWZ1844 KF2010:KN2013 UB2010:UJ2013 ADX2010:AEF2013 ANT2010:AOB2013 AXP2010:AXX2013 BHL2010:BHT2013 BRH2010:BRP2013 CBD2010:CBL2013 CKZ2010:CLH2013 CUV2010:CVD2013 DER2010:DEZ2013 DON2010:DOV2013 DYJ2010:DYR2013 EIF2010:EIN2013 ESB2010:ESJ2013 FBX2010:FCF2013 FLT2010:FMB2013 FVP2010:FVX2013 GFL2010:GFT2013 GPH2010:GPP2013 GZD2010:GZL2013 HIZ2010:HJH2013 HSV2010:HTD2013 ICR2010:ICZ2013 IMN2010:IMV2013 IWJ2010:IWR2013 JGF2010:JGN2013 JQB2010:JQJ2013 JZX2010:KAF2013 KJT2010:KKB2013 KTP2010:KTX2013 LDL2010:LDT2013 LNH2010:LNP2013 LXD2010:LXL2013 MGZ2010:MHH2013 MQV2010:MRD2013 NAR2010:NAZ2013 NKN2010:NKV2013 NUJ2010:NUR2013 OEF2010:OEN2013 OOB2010:OOJ2013 OXX2010:OYF2013 PHT2010:PIB2013 PRP2010:PRX2013 QBL2010:QBT2013 QLH2010:QLP2013 QVD2010:QVL2013 REZ2010:RFH2013 ROV2010:RPD2013 RYR2010:RYZ2013 SIN2010:SIV2013 SSJ2010:SSR2013 TCF2010:TCN2013 TMB2010:TMJ2013 TVX2010:TWF2013 UFT2010:UGB2013 UPP2010:UPX2013 UZL2010:UZT2013 VJH2010:VJP2013 VTD2010:VTL2013 WCZ2010:WDH2013 WMV2010:WND2013 WWR2010:WWZ2013 KF1390:KN1396 UB1390:UJ1396 ADX1390:AEF1396 ANT1390:AOB1396 AXP1390:AXX1396 BHL1390:BHT1396 BRH1390:BRP1396 CBD1390:CBL1396 CKZ1390:CLH1396 CUV1390:CVD1396 DER1390:DEZ1396 DON1390:DOV1396 DYJ1390:DYR1396 EIF1390:EIN1396 ESB1390:ESJ1396 FBX1390:FCF1396 FLT1390:FMB1396 FVP1390:FVX1396 GFL1390:GFT1396 GPH1390:GPP1396 GZD1390:GZL1396 HIZ1390:HJH1396 HSV1390:HTD1396 ICR1390:ICZ1396 IMN1390:IMV1396 IWJ1390:IWR1396 JGF1390:JGN1396 JQB1390:JQJ1396 JZX1390:KAF1396 KJT1390:KKB1396 KTP1390:KTX1396 LDL1390:LDT1396 LNH1390:LNP1396 LXD1390:LXL1396 MGZ1390:MHH1396 MQV1390:MRD1396 NAR1390:NAZ1396 NKN1390:NKV1396 NUJ1390:NUR1396 OEF1390:OEN1396 OOB1390:OOJ1396 OXX1390:OYF1396 PHT1390:PIB1396 PRP1390:PRX1396 QBL1390:QBT1396 QLH1390:QLP1396 QVD1390:QVL1396 REZ1390:RFH1396 ROV1390:RPD1396 RYR1390:RYZ1396 SIN1390:SIV1396 SSJ1390:SSR1396 TCF1390:TCN1396 TMB1390:TMJ1396 TVX1390:TWF1396 UFT1390:UGB1396 UPP1390:UPX1396 UZL1390:UZT1396 VJH1390:VJP1396 VTD1390:VTL1396 WCZ1390:WDH1396 WMV1390:WND1396 WWR1390:WWZ1396 KF804:KN812 UB804:UJ812 ADX804:AEF812 ANT804:AOB812 AXP804:AXX812 BHL804:BHT812 BRH804:BRP812 CBD804:CBL812 CKZ804:CLH812 CUV804:CVD812 DER804:DEZ812 DON804:DOV812 DYJ804:DYR812 EIF804:EIN812 ESB804:ESJ812 FBX804:FCF812 FLT804:FMB812 FVP804:FVX812 GFL804:GFT812 GPH804:GPP812 GZD804:GZL812 HIZ804:HJH812 HSV804:HTD812 ICR804:ICZ812 IMN804:IMV812 IWJ804:IWR812 JGF804:JGN812 JQB804:JQJ812 JZX804:KAF812 KJT804:KKB812 KTP804:KTX812 LDL804:LDT812 LNH804:LNP812 LXD804:LXL812 MGZ804:MHH812 MQV804:MRD812 NAR804:NAZ812 NKN804:NKV812 NUJ804:NUR812 OEF804:OEN812 OOB804:OOJ812 OXX804:OYF812 PHT804:PIB812 PRP804:PRX812 QBL804:QBT812 QLH804:QLP812 QVD804:QVL812 REZ804:RFH812 ROV804:RPD812 RYR804:RYZ812 SIN804:SIV812 SSJ804:SSR812 TCF804:TCN812 TMB804:TMJ812 TVX804:TWF812 UFT804:UGB812 UPP804:UPX812 UZL804:UZT812 VJH804:VJP812 VTD804:VTL812 WCZ804:WDH812 WMV804:WND812 WWR804:WWZ812 KF960:KN963 UB960:UJ963 ADX960:AEF963 ANT960:AOB963 AXP960:AXX963 BHL960:BHT963 BRH960:BRP963 CBD960:CBL963 CKZ960:CLH963 CUV960:CVD963 DER960:DEZ963 DON960:DOV963 DYJ960:DYR963 EIF960:EIN963 ESB960:ESJ963 FBX960:FCF963 FLT960:FMB963 FVP960:FVX963 GFL960:GFT963 GPH960:GPP963 GZD960:GZL963 HIZ960:HJH963 HSV960:HTD963 ICR960:ICZ963 IMN960:IMV963 IWJ960:IWR963 JGF960:JGN963 JQB960:JQJ963 JZX960:KAF963 KJT960:KKB963 KTP960:KTX963 LDL960:LDT963 LNH960:LNP963 LXD960:LXL963 MGZ960:MHH963 MQV960:MRD963 NAR960:NAZ963 NKN960:NKV963 NUJ960:NUR963 OEF960:OEN963 OOB960:OOJ963 OXX960:OYF963 PHT960:PIB963 PRP960:PRX963 QBL960:QBT963 QLH960:QLP963 QVD960:QVL963 REZ960:RFH963 ROV960:RPD963 RYR960:RYZ963 SIN960:SIV963 SSJ960:SSR963 TCF960:TCN963 TMB960:TMJ963 TVX960:TWF963 UFT960:UGB963 UPP960:UPX963 UZL960:UZT963 VJH960:VJP963 VTD960:VTL963 WCZ960:WDH963 WMV960:WND963 WWR960:WWZ963 KF2319:KN2322 UB2319:UJ2322 ADX2319:AEF2322 ANT2319:AOB2322 AXP2319:AXX2322 BHL2319:BHT2322 BRH2319:BRP2322 CBD2319:CBL2322 CKZ2319:CLH2322 CUV2319:CVD2322 DER2319:DEZ2322 DON2319:DOV2322 DYJ2319:DYR2322 EIF2319:EIN2322 ESB2319:ESJ2322 FBX2319:FCF2322 FLT2319:FMB2322 FVP2319:FVX2322 GFL2319:GFT2322 GPH2319:GPP2322 GZD2319:GZL2322 HIZ2319:HJH2322 HSV2319:HTD2322 ICR2319:ICZ2322 IMN2319:IMV2322 IWJ2319:IWR2322 JGF2319:JGN2322 JQB2319:JQJ2322 JZX2319:KAF2322 KJT2319:KKB2322 KTP2319:KTX2322 LDL2319:LDT2322 LNH2319:LNP2322 LXD2319:LXL2322 MGZ2319:MHH2322 MQV2319:MRD2322 NAR2319:NAZ2322 NKN2319:NKV2322 NUJ2319:NUR2322 OEF2319:OEN2322 OOB2319:OOJ2322 OXX2319:OYF2322 PHT2319:PIB2322 PRP2319:PRX2322 QBL2319:QBT2322 QLH2319:QLP2322 QVD2319:QVL2322 REZ2319:RFH2322 ROV2319:RPD2322 RYR2319:RYZ2322 SIN2319:SIV2322 SSJ2319:SSR2322 TCF2319:TCN2322 TMB2319:TMJ2322 TVX2319:TWF2322 UFT2319:UGB2322 UPP2319:UPX2322 UZL2319:UZT2322 VJH2319:VJP2322 VTD2319:VTL2322 WCZ2319:WDH2322 WMV2319:WND2322 WWR2319:WWZ2322 KF1800:KN1805 UB1800:UJ1805 ADX1800:AEF1805 ANT1800:AOB1805 AXP1800:AXX1805 BHL1800:BHT1805 BRH1800:BRP1805 CBD1800:CBL1805 CKZ1800:CLH1805 CUV1800:CVD1805 DER1800:DEZ1805 DON1800:DOV1805 DYJ1800:DYR1805 EIF1800:EIN1805 ESB1800:ESJ1805 FBX1800:FCF1805 FLT1800:FMB1805 FVP1800:FVX1805 GFL1800:GFT1805 GPH1800:GPP1805 GZD1800:GZL1805 HIZ1800:HJH1805 HSV1800:HTD1805 ICR1800:ICZ1805 IMN1800:IMV1805 IWJ1800:IWR1805 JGF1800:JGN1805 JQB1800:JQJ1805 JZX1800:KAF1805 KJT1800:KKB1805 KTP1800:KTX1805 LDL1800:LDT1805 LNH1800:LNP1805 LXD1800:LXL1805 MGZ1800:MHH1805 MQV1800:MRD1805 NAR1800:NAZ1805 NKN1800:NKV1805 NUJ1800:NUR1805 OEF1800:OEN1805 OOB1800:OOJ1805 OXX1800:OYF1805 PHT1800:PIB1805 PRP1800:PRX1805 QBL1800:QBT1805 QLH1800:QLP1805 QVD1800:QVL1805 REZ1800:RFH1805 ROV1800:RPD1805 RYR1800:RYZ1805 SIN1800:SIV1805 SSJ1800:SSR1805 TCF1800:TCN1805 TMB1800:TMJ1805 TVX1800:TWF1805 UFT1800:UGB1805 UPP1800:UPX1805 UZL1800:UZT1805 VJH1800:VJP1805 VTD1800:VTL1805 WCZ1800:WDH1805 WMV1800:WND1805 WWR1800:WWZ1805 KF1576:KN1580 UB1576:UJ1580 ADX1576:AEF1580 ANT1576:AOB1580 AXP1576:AXX1580 BHL1576:BHT1580 BRH1576:BRP1580 CBD1576:CBL1580 CKZ1576:CLH1580 CUV1576:CVD1580 DER1576:DEZ1580 DON1576:DOV1580 DYJ1576:DYR1580 EIF1576:EIN1580 ESB1576:ESJ1580 FBX1576:FCF1580 FLT1576:FMB1580 FVP1576:FVX1580 GFL1576:GFT1580 GPH1576:GPP1580 GZD1576:GZL1580 HIZ1576:HJH1580 HSV1576:HTD1580 ICR1576:ICZ1580 IMN1576:IMV1580 IWJ1576:IWR1580 JGF1576:JGN1580 JQB1576:JQJ1580 JZX1576:KAF1580 KJT1576:KKB1580 KTP1576:KTX1580 LDL1576:LDT1580 LNH1576:LNP1580 LXD1576:LXL1580 MGZ1576:MHH1580 MQV1576:MRD1580 NAR1576:NAZ1580 NKN1576:NKV1580 NUJ1576:NUR1580 OEF1576:OEN1580 OOB1576:OOJ1580 OXX1576:OYF1580 PHT1576:PIB1580 PRP1576:PRX1580 QBL1576:QBT1580 QLH1576:QLP1580 QVD1576:QVL1580 REZ1576:RFH1580 ROV1576:RPD1580 RYR1576:RYZ1580 SIN1576:SIV1580 SSJ1576:SSR1580 TCF1576:TCN1580 TMB1576:TMJ1580 TVX1576:TWF1580 UFT1576:UGB1580 UPP1576:UPX1580 UZL1576:UZT1580 VJH1576:VJP1580 VTD1576:VTL1580 WCZ1576:WDH1580 WMV1576:WND1580 WWR1576:WWZ1580 KF1975:KN1979 UB1975:UJ1979 ADX1975:AEF1979 ANT1975:AOB1979 AXP1975:AXX1979 BHL1975:BHT1979 BRH1975:BRP1979 CBD1975:CBL1979 CKZ1975:CLH1979 CUV1975:CVD1979 DER1975:DEZ1979 DON1975:DOV1979 DYJ1975:DYR1979 EIF1975:EIN1979 ESB1975:ESJ1979 FBX1975:FCF1979 FLT1975:FMB1979 FVP1975:FVX1979 GFL1975:GFT1979 GPH1975:GPP1979 GZD1975:GZL1979 HIZ1975:HJH1979 HSV1975:HTD1979 ICR1975:ICZ1979 IMN1975:IMV1979 IWJ1975:IWR1979 JGF1975:JGN1979 JQB1975:JQJ1979 JZX1975:KAF1979 KJT1975:KKB1979 KTP1975:KTX1979 LDL1975:LDT1979 LNH1975:LNP1979 LXD1975:LXL1979 MGZ1975:MHH1979 MQV1975:MRD1979 NAR1975:NAZ1979 NKN1975:NKV1979 NUJ1975:NUR1979 OEF1975:OEN1979 OOB1975:OOJ1979 OXX1975:OYF1979 PHT1975:PIB1979 PRP1975:PRX1979 QBL1975:QBT1979 QLH1975:QLP1979 QVD1975:QVL1979 REZ1975:RFH1979 ROV1975:RPD1979 RYR1975:RYZ1979 SIN1975:SIV1979 SSJ1975:SSR1979 TCF1975:TCN1979 TMB1975:TMJ1979 TVX1975:TWF1979 UFT1975:UGB1979 UPP1975:UPX1979 UZL1975:UZT1979 VJH1975:VJP1979 VTD1975:VTL1979 WCZ1975:WDH1979 WMV1975:WND1979 WWR1975:WWZ1979 KF1171:KN1175 UB1171:UJ1175 ADX1171:AEF1175 ANT1171:AOB1175 AXP1171:AXX1175 BHL1171:BHT1175 BRH1171:BRP1175 CBD1171:CBL1175 CKZ1171:CLH1175 CUV1171:CVD1175 DER1171:DEZ1175 DON1171:DOV1175 DYJ1171:DYR1175 EIF1171:EIN1175 ESB1171:ESJ1175 FBX1171:FCF1175 FLT1171:FMB1175 FVP1171:FVX1175 GFL1171:GFT1175 GPH1171:GPP1175 GZD1171:GZL1175 HIZ1171:HJH1175 HSV1171:HTD1175 ICR1171:ICZ1175 IMN1171:IMV1175 IWJ1171:IWR1175 JGF1171:JGN1175 JQB1171:JQJ1175 JZX1171:KAF1175 KJT1171:KKB1175 KTP1171:KTX1175 LDL1171:LDT1175 LNH1171:LNP1175 LXD1171:LXL1175 MGZ1171:MHH1175 MQV1171:MRD1175 NAR1171:NAZ1175 NKN1171:NKV1175 NUJ1171:NUR1175 OEF1171:OEN1175 OOB1171:OOJ1175 OXX1171:OYF1175 PHT1171:PIB1175 PRP1171:PRX1175 QBL1171:QBT1175 QLH1171:QLP1175 QVD1171:QVL1175 REZ1171:RFH1175 ROV1171:RPD1175 RYR1171:RYZ1175 SIN1171:SIV1175 SSJ1171:SSR1175 TCF1171:TCN1175 TMB1171:TMJ1175 TVX1171:TWF1175 UFT1171:UGB1175 UPP1171:UPX1175 UZL1171:UZT1175 VJH1171:VJP1175 VTD1171:VTL1175 WCZ1171:WDH1175 WMV1171:WND1175 WWR1171:WWZ1175 KF1879:KN1883 UB1879:UJ1883 ADX1879:AEF1883 ANT1879:AOB1883 AXP1879:AXX1883 BHL1879:BHT1883 BRH1879:BRP1883 CBD1879:CBL1883 CKZ1879:CLH1883 CUV1879:CVD1883 DER1879:DEZ1883 DON1879:DOV1883 DYJ1879:DYR1883 EIF1879:EIN1883 ESB1879:ESJ1883 FBX1879:FCF1883 FLT1879:FMB1883 FVP1879:FVX1883 GFL1879:GFT1883 GPH1879:GPP1883 GZD1879:GZL1883 HIZ1879:HJH1883 HSV1879:HTD1883 ICR1879:ICZ1883 IMN1879:IMV1883 IWJ1879:IWR1883 JGF1879:JGN1883 JQB1879:JQJ1883 JZX1879:KAF1883 KJT1879:KKB1883 KTP1879:KTX1883 LDL1879:LDT1883 LNH1879:LNP1883 LXD1879:LXL1883 MGZ1879:MHH1883 MQV1879:MRD1883 NAR1879:NAZ1883 NKN1879:NKV1883 NUJ1879:NUR1883 OEF1879:OEN1883 OOB1879:OOJ1883 OXX1879:OYF1883 PHT1879:PIB1883 PRP1879:PRX1883 QBL1879:QBT1883 QLH1879:QLP1883 QVD1879:QVL1883 REZ1879:RFH1883 ROV1879:RPD1883 RYR1879:RYZ1883 SIN1879:SIV1883 SSJ1879:SSR1883 TCF1879:TCN1883 TMB1879:TMJ1883 TVX1879:TWF1883 UFT1879:UGB1883 UPP1879:UPX1883 UZL1879:UZT1883 VJH1879:VJP1883 VTD1879:VTL1883 WCZ1879:WDH1883 WMV1879:WND1883 WWR1879:WWZ1883 KF1069:KN1073 UB1069:UJ1073 ADX1069:AEF1073 ANT1069:AOB1073 AXP1069:AXX1073 BHL1069:BHT1073 BRH1069:BRP1073 CBD1069:CBL1073 CKZ1069:CLH1073 CUV1069:CVD1073 DER1069:DEZ1073 DON1069:DOV1073 DYJ1069:DYR1073 EIF1069:EIN1073 ESB1069:ESJ1073 FBX1069:FCF1073 FLT1069:FMB1073 FVP1069:FVX1073 GFL1069:GFT1073 GPH1069:GPP1073 GZD1069:GZL1073 HIZ1069:HJH1073 HSV1069:HTD1073 ICR1069:ICZ1073 IMN1069:IMV1073 IWJ1069:IWR1073 JGF1069:JGN1073 JQB1069:JQJ1073 JZX1069:KAF1073 KJT1069:KKB1073 KTP1069:KTX1073 LDL1069:LDT1073 LNH1069:LNP1073 LXD1069:LXL1073 MGZ1069:MHH1073 MQV1069:MRD1073 NAR1069:NAZ1073 NKN1069:NKV1073 NUJ1069:NUR1073 OEF1069:OEN1073 OOB1069:OOJ1073 OXX1069:OYF1073 PHT1069:PIB1073 PRP1069:PRX1073 QBL1069:QBT1073 QLH1069:QLP1073 QVD1069:QVL1073 REZ1069:RFH1073 ROV1069:RPD1073 RYR1069:RYZ1073 SIN1069:SIV1073 SSJ1069:SSR1073 TCF1069:TCN1073 TMB1069:TMJ1073 TVX1069:TWF1073 UFT1069:UGB1073 UPP1069:UPX1073 UZL1069:UZT1073 VJH1069:VJP1073 VTD1069:VTL1073 WCZ1069:WDH1073 WMV1069:WND1073 WWR1069:WWZ1073 KF1034:KN1037 UB1034:UJ1037 ADX1034:AEF1037 ANT1034:AOB1037 AXP1034:AXX1037 BHL1034:BHT1037 BRH1034:BRP1037 CBD1034:CBL1037 CKZ1034:CLH1037 CUV1034:CVD1037 DER1034:DEZ1037 DON1034:DOV1037 DYJ1034:DYR1037 EIF1034:EIN1037 ESB1034:ESJ1037 FBX1034:FCF1037 FLT1034:FMB1037 FVP1034:FVX1037 GFL1034:GFT1037 GPH1034:GPP1037 GZD1034:GZL1037 HIZ1034:HJH1037 HSV1034:HTD1037 ICR1034:ICZ1037 IMN1034:IMV1037 IWJ1034:IWR1037 JGF1034:JGN1037 JQB1034:JQJ1037 JZX1034:KAF1037 KJT1034:KKB1037 KTP1034:KTX1037 LDL1034:LDT1037 LNH1034:LNP1037 LXD1034:LXL1037 MGZ1034:MHH1037 MQV1034:MRD1037 NAR1034:NAZ1037 NKN1034:NKV1037 NUJ1034:NUR1037 OEF1034:OEN1037 OOB1034:OOJ1037 OXX1034:OYF1037 PHT1034:PIB1037 PRP1034:PRX1037 QBL1034:QBT1037 QLH1034:QLP1037 QVD1034:QVL1037 REZ1034:RFH1037 ROV1034:RPD1037 RYR1034:RYZ1037 SIN1034:SIV1037 SSJ1034:SSR1037 TCF1034:TCN1037 TMB1034:TMJ1037 TVX1034:TWF1037 UFT1034:UGB1037 UPP1034:UPX1037 UZL1034:UZT1037 VJH1034:VJP1037 VTD1034:VTL1037 WCZ1034:WDH1037 WMV1034:WND1037 WWR1034:WWZ1037 KF1102:KN1105 UB1102:UJ1105 ADX1102:AEF1105 ANT1102:AOB1105 AXP1102:AXX1105 BHL1102:BHT1105 BRH1102:BRP1105 CBD1102:CBL1105 CKZ1102:CLH1105 CUV1102:CVD1105 DER1102:DEZ1105 DON1102:DOV1105 DYJ1102:DYR1105 EIF1102:EIN1105 ESB1102:ESJ1105 FBX1102:FCF1105 FLT1102:FMB1105 FVP1102:FVX1105 GFL1102:GFT1105 GPH1102:GPP1105 GZD1102:GZL1105 HIZ1102:HJH1105 HSV1102:HTD1105 ICR1102:ICZ1105 IMN1102:IMV1105 IWJ1102:IWR1105 JGF1102:JGN1105 JQB1102:JQJ1105 JZX1102:KAF1105 KJT1102:KKB1105 KTP1102:KTX1105 LDL1102:LDT1105 LNH1102:LNP1105 LXD1102:LXL1105 MGZ1102:MHH1105 MQV1102:MRD1105 NAR1102:NAZ1105 NKN1102:NKV1105 NUJ1102:NUR1105 OEF1102:OEN1105 OOB1102:OOJ1105 OXX1102:OYF1105 PHT1102:PIB1105 PRP1102:PRX1105 QBL1102:QBT1105 QLH1102:QLP1105 QVD1102:QVL1105 REZ1102:RFH1105 ROV1102:RPD1105 RYR1102:RYZ1105 SIN1102:SIV1105 SSJ1102:SSR1105 TCF1102:TCN1105 TMB1102:TMJ1105 TVX1102:TWF1105 UFT1102:UGB1105 UPP1102:UPX1105 UZL1102:UZT1105 VJH1102:VJP1105 VTD1102:VTL1105 WCZ1102:WDH1105 WMV1102:WND1105 WWR1102:WWZ1105 KF1136:KN1139 UB1136:UJ1139 ADX1136:AEF1139 ANT1136:AOB1139 AXP1136:AXX1139 BHL1136:BHT1139 BRH1136:BRP1139 CBD1136:CBL1139 CKZ1136:CLH1139 CUV1136:CVD1139 DER1136:DEZ1139 DON1136:DOV1139 DYJ1136:DYR1139 EIF1136:EIN1139 ESB1136:ESJ1139 FBX1136:FCF1139 FLT1136:FMB1139 FVP1136:FVX1139 GFL1136:GFT1139 GPH1136:GPP1139 GZD1136:GZL1139 HIZ1136:HJH1139 HSV1136:HTD1139 ICR1136:ICZ1139 IMN1136:IMV1139 IWJ1136:IWR1139 JGF1136:JGN1139 JQB1136:JQJ1139 JZX1136:KAF1139 KJT1136:KKB1139 KTP1136:KTX1139 LDL1136:LDT1139 LNH1136:LNP1139 LXD1136:LXL1139 MGZ1136:MHH1139 MQV1136:MRD1139 NAR1136:NAZ1139 NKN1136:NKV1139 NUJ1136:NUR1139 OEF1136:OEN1139 OOB1136:OOJ1139 OXX1136:OYF1139 PHT1136:PIB1139 PRP1136:PRX1139 QBL1136:QBT1139 QLH1136:QLP1139 QVD1136:QVL1139 REZ1136:RFH1139 ROV1136:RPD1139 RYR1136:RYZ1139 SIN1136:SIV1139 SSJ1136:SSR1139 TCF1136:TCN1139 TMB1136:TMJ1139 TVX1136:TWF1139 UFT1136:UGB1139 UPP1136:UPX1139 UZL1136:UZT1139 VJH1136:VJP1139 VTD1136:VTL1139 WCZ1136:WDH1139 WMV1136:WND1139 WWR1136:WWZ1139 KF2076:KN2081 UB2076:UJ2081 ADX2076:AEF2081 ANT2076:AOB2081 AXP2076:AXX2081 BHL2076:BHT2081 BRH2076:BRP2081 CBD2076:CBL2081 CKZ2076:CLH2081 CUV2076:CVD2081 DER2076:DEZ2081 DON2076:DOV2081 DYJ2076:DYR2081 EIF2076:EIN2081 ESB2076:ESJ2081 FBX2076:FCF2081 FLT2076:FMB2081 FVP2076:FVX2081 GFL2076:GFT2081 GPH2076:GPP2081 GZD2076:GZL2081 HIZ2076:HJH2081 HSV2076:HTD2081 ICR2076:ICZ2081 IMN2076:IMV2081 IWJ2076:IWR2081 JGF2076:JGN2081 JQB2076:JQJ2081 JZX2076:KAF2081 KJT2076:KKB2081 KTP2076:KTX2081 LDL2076:LDT2081 LNH2076:LNP2081 LXD2076:LXL2081 MGZ2076:MHH2081 MQV2076:MRD2081 NAR2076:NAZ2081 NKN2076:NKV2081 NUJ2076:NUR2081 OEF2076:OEN2081 OOB2076:OOJ2081 OXX2076:OYF2081 PHT2076:PIB2081 PRP2076:PRX2081 QBL2076:QBT2081 QLH2076:QLP2081 QVD2076:QVL2081 REZ2076:RFH2081 ROV2076:RPD2081 RYR2076:RYZ2081 SIN2076:SIV2081 SSJ2076:SSR2081 TCF2076:TCN2081 TMB2076:TMJ2081 TVX2076:TWF2081 UFT2076:UGB2081 UPP2076:UPX2081 UZL2076:UZT2081 VJH2076:VJP2081 VTD2076:VTL2081 WCZ2076:WDH2081 WMV2076:WND2081 WWR2076:WWZ2081 KF999:KN1005 UB999:UJ1005 ADX999:AEF1005 ANT999:AOB1005 AXP999:AXX1005 BHL999:BHT1005 BRH999:BRP1005 CBD999:CBL1005 CKZ999:CLH1005 CUV999:CVD1005 DER999:DEZ1005 DON999:DOV1005 DYJ999:DYR1005 EIF999:EIN1005 ESB999:ESJ1005 FBX999:FCF1005 FLT999:FMB1005 FVP999:FVX1005 GFL999:GFT1005 GPH999:GPP1005 GZD999:GZL1005 HIZ999:HJH1005 HSV999:HTD1005 ICR999:ICZ1005 IMN999:IMV1005 IWJ999:IWR1005 JGF999:JGN1005 JQB999:JQJ1005 JZX999:KAF1005 KJT999:KKB1005 KTP999:KTX1005 LDL999:LDT1005 LNH999:LNP1005 LXD999:LXL1005 MGZ999:MHH1005 MQV999:MRD1005 NAR999:NAZ1005 NKN999:NKV1005 NUJ999:NUR1005 OEF999:OEN1005 OOB999:OOJ1005 OXX999:OYF1005 PHT999:PIB1005 PRP999:PRX1005 QBL999:QBT1005 QLH999:QLP1005 QVD999:QVL1005 REZ999:RFH1005 ROV999:RPD1005 RYR999:RYZ1005 SIN999:SIV1005 SSJ999:SSR1005 TCF999:TCN1005 TMB999:TMJ1005 TVX999:TWF1005 UFT999:UGB1005 UPP999:UPX1005 UZL999:UZT1005 VJH999:VJP1005 VTD999:VTL1005 WCZ999:WDH1005 WMV999:WND1005 WWR999:WWZ1005 KF745:KN771 UB745:UJ771 ADX745:AEF771 ANT745:AOB771 AXP745:AXX771 BHL745:BHT771 BRH745:BRP771 CBD745:CBL771 CKZ745:CLH771 CUV745:CVD771 DER745:DEZ771 DON745:DOV771 DYJ745:DYR771 EIF745:EIN771 ESB745:ESJ771 FBX745:FCF771 FLT745:FMB771 FVP745:FVX771 GFL745:GFT771 GPH745:GPP771 GZD745:GZL771 HIZ745:HJH771 HSV745:HTD771 ICR745:ICZ771 IMN745:IMV771 IWJ745:IWR771 JGF745:JGN771 JQB745:JQJ771 JZX745:KAF771 KJT745:KKB771 KTP745:KTX771 LDL745:LDT771 LNH745:LNP771 LXD745:LXL771 MGZ745:MHH771 MQV745:MRD771 NAR745:NAZ771 NKN745:NKV771 NUJ745:NUR771 OEF745:OEN771 OOB745:OOJ771 OXX745:OYF771 PHT745:PIB771 PRP745:PRX771 QBL745:QBT771 QLH745:QLP771 QVD745:QVL771 REZ745:RFH771 ROV745:RPD771 RYR745:RYZ771 SIN745:SIV771 SSJ745:SSR771 TCF745:TCN771 TMB745:TMJ771 TVX745:TWF771 UFT745:UGB771 UPP745:UPX771 UZL745:UZT771 VJH745:VJP771 VTD745:VTL771 WCZ745:WDH771 WMV745:WND771 WWR745:WWZ771 KF1767:KN1771 UB1767:UJ1771 ADX1767:AEF1771 ANT1767:AOB1771 AXP1767:AXX1771 BHL1767:BHT1771 BRH1767:BRP1771 CBD1767:CBL1771 CKZ1767:CLH1771 CUV1767:CVD1771 DER1767:DEZ1771 DON1767:DOV1771 DYJ1767:DYR1771 EIF1767:EIN1771 ESB1767:ESJ1771 FBX1767:FCF1771 FLT1767:FMB1771 FVP1767:FVX1771 GFL1767:GFT1771 GPH1767:GPP1771 GZD1767:GZL1771 HIZ1767:HJH1771 HSV1767:HTD1771 ICR1767:ICZ1771 IMN1767:IMV1771 IWJ1767:IWR1771 JGF1767:JGN1771 JQB1767:JQJ1771 JZX1767:KAF1771 KJT1767:KKB1771 KTP1767:KTX1771 LDL1767:LDT1771 LNH1767:LNP1771 LXD1767:LXL1771 MGZ1767:MHH1771 MQV1767:MRD1771 NAR1767:NAZ1771 NKN1767:NKV1771 NUJ1767:NUR1771 OEF1767:OEN1771 OOB1767:OOJ1771 OXX1767:OYF1771 PHT1767:PIB1771 PRP1767:PRX1771 QBL1767:QBT1771 QLH1767:QLP1771 QVD1767:QVL1771 REZ1767:RFH1771 ROV1767:RPD1771 RYR1767:RYZ1771 SIN1767:SIV1771 SSJ1767:SSR1771 TCF1767:TCN1771 TMB1767:TMJ1771 TVX1767:TWF1771 UFT1767:UGB1771 UPP1767:UPX1771 UZL1767:UZT1771 VJH1767:VJP1771 VTD1767:VTL1771 WCZ1767:WDH1771 WMV1767:WND1771 WWR1767:WWZ1771 KF2505:KN2508 UB2505:UJ2508 ADX2505:AEF2508 ANT2505:AOB2508 AXP2505:AXX2508 BHL2505:BHT2508 BRH2505:BRP2508 CBD2505:CBL2508 CKZ2505:CLH2508 CUV2505:CVD2508 DER2505:DEZ2508 DON2505:DOV2508 DYJ2505:DYR2508 EIF2505:EIN2508 ESB2505:ESJ2508 FBX2505:FCF2508 FLT2505:FMB2508 FVP2505:FVX2508 GFL2505:GFT2508 GPH2505:GPP2508 GZD2505:GZL2508 HIZ2505:HJH2508 HSV2505:HTD2508 ICR2505:ICZ2508 IMN2505:IMV2508 IWJ2505:IWR2508 JGF2505:JGN2508 JQB2505:JQJ2508 JZX2505:KAF2508 KJT2505:KKB2508 KTP2505:KTX2508 LDL2505:LDT2508 LNH2505:LNP2508 LXD2505:LXL2508 MGZ2505:MHH2508 MQV2505:MRD2508 NAR2505:NAZ2508 NKN2505:NKV2508 NUJ2505:NUR2508 OEF2505:OEN2508 OOB2505:OOJ2508 OXX2505:OYF2508 PHT2505:PIB2508 PRP2505:PRX2508 QBL2505:QBT2508 QLH2505:QLP2508 QVD2505:QVL2508 REZ2505:RFH2508 ROV2505:RPD2508 RYR2505:RYZ2508 SIN2505:SIV2508 SSJ2505:SSR2508 TCF2505:TCN2508 TMB2505:TMJ2508 TVX2505:TWF2508 UFT2505:UGB2508 UPP2505:UPX2508 UZL2505:UZT2508 VJH2505:VJP2508 VTD2505:VTL2508 WCZ2505:WDH2508 WMV2505:WND2508 WWR2505:WWZ2508 KF2373:KN2378 UB2373:UJ2378 ADX2373:AEF2378 ANT2373:AOB2378 AXP2373:AXX2378 BHL2373:BHT2378 BRH2373:BRP2378 CBD2373:CBL2378 CKZ2373:CLH2378 CUV2373:CVD2378 DER2373:DEZ2378 DON2373:DOV2378 DYJ2373:DYR2378 EIF2373:EIN2378 ESB2373:ESJ2378 FBX2373:FCF2378 FLT2373:FMB2378 FVP2373:FVX2378 GFL2373:GFT2378 GPH2373:GPP2378 GZD2373:GZL2378 HIZ2373:HJH2378 HSV2373:HTD2378 ICR2373:ICZ2378 IMN2373:IMV2378 IWJ2373:IWR2378 JGF2373:JGN2378 JQB2373:JQJ2378 JZX2373:KAF2378 KJT2373:KKB2378 KTP2373:KTX2378 LDL2373:LDT2378 LNH2373:LNP2378 LXD2373:LXL2378 MGZ2373:MHH2378 MQV2373:MRD2378 NAR2373:NAZ2378 NKN2373:NKV2378 NUJ2373:NUR2378 OEF2373:OEN2378 OOB2373:OOJ2378 OXX2373:OYF2378 PHT2373:PIB2378 PRP2373:PRX2378 QBL2373:QBT2378 QLH2373:QLP2378 QVD2373:QVL2378 REZ2373:RFH2378 ROV2373:RPD2378 RYR2373:RYZ2378 SIN2373:SIV2378 SSJ2373:SSR2378 TCF2373:TCN2378 TMB2373:TMJ2378 TVX2373:TWF2378 UFT2373:UGB2378 UPP2373:UPX2378 UZL2373:UZT2378 VJH2373:VJP2378 VTD2373:VTL2378 WCZ2373:WDH2378 WMV2373:WND2378 WWR2373:WWZ2378 KF3435:KN3440 UB3435:UJ3440 ADX3435:AEF3440 ANT3435:AOB3440 AXP3435:AXX3440 BHL3435:BHT3440 BRH3435:BRP3440 CBD3435:CBL3440 CKZ3435:CLH3440 CUV3435:CVD3440 DER3435:DEZ3440 DON3435:DOV3440 DYJ3435:DYR3440 EIF3435:EIN3440 ESB3435:ESJ3440 FBX3435:FCF3440 FLT3435:FMB3440 FVP3435:FVX3440 GFL3435:GFT3440 GPH3435:GPP3440 GZD3435:GZL3440 HIZ3435:HJH3440 HSV3435:HTD3440 ICR3435:ICZ3440 IMN3435:IMV3440 IWJ3435:IWR3440 JGF3435:JGN3440 JQB3435:JQJ3440 JZX3435:KAF3440 KJT3435:KKB3440 KTP3435:KTX3440 LDL3435:LDT3440 LNH3435:LNP3440 LXD3435:LXL3440 MGZ3435:MHH3440 MQV3435:MRD3440 NAR3435:NAZ3440 NKN3435:NKV3440 NUJ3435:NUR3440 OEF3435:OEN3440 OOB3435:OOJ3440 OXX3435:OYF3440 PHT3435:PIB3440 PRP3435:PRX3440 QBL3435:QBT3440 QLH3435:QLP3440 QVD3435:QVL3440 REZ3435:RFH3440 ROV3435:RPD3440 RYR3435:RYZ3440 SIN3435:SIV3440 SSJ3435:SSR3440 TCF3435:TCN3440 TMB3435:TMJ3440 TVX3435:TWF3440 UFT3435:UGB3440 UPP3435:UPX3440 UZL3435:UZT3440 VJH3435:VJP3440 VTD3435:VTL3440 WCZ3435:WDH3440 WMV3435:WND3440 WWR3435:WWZ3440 KF3747:KN3750 UB3747:UJ3750 ADX3747:AEF3750 ANT3747:AOB3750 AXP3747:AXX3750 BHL3747:BHT3750 BRH3747:BRP3750 CBD3747:CBL3750 CKZ3747:CLH3750 CUV3747:CVD3750 DER3747:DEZ3750 DON3747:DOV3750 DYJ3747:DYR3750 EIF3747:EIN3750 ESB3747:ESJ3750 FBX3747:FCF3750 FLT3747:FMB3750 FVP3747:FVX3750 GFL3747:GFT3750 GPH3747:GPP3750 GZD3747:GZL3750 HIZ3747:HJH3750 HSV3747:HTD3750 ICR3747:ICZ3750 IMN3747:IMV3750 IWJ3747:IWR3750 JGF3747:JGN3750 JQB3747:JQJ3750 JZX3747:KAF3750 KJT3747:KKB3750 KTP3747:KTX3750 LDL3747:LDT3750 LNH3747:LNP3750 LXD3747:LXL3750 MGZ3747:MHH3750 MQV3747:MRD3750 NAR3747:NAZ3750 NKN3747:NKV3750 NUJ3747:NUR3750 OEF3747:OEN3750 OOB3747:OOJ3750 OXX3747:OYF3750 PHT3747:PIB3750 PRP3747:PRX3750 QBL3747:QBT3750 QLH3747:QLP3750 QVD3747:QVL3750 REZ3747:RFH3750 ROV3747:RPD3750 RYR3747:RYZ3750 SIN3747:SIV3750 SSJ3747:SSR3750 TCF3747:TCN3750 TMB3747:TMJ3750 TVX3747:TWF3750 UFT3747:UGB3750 UPP3747:UPX3750 UZL3747:UZT3750 VJH3747:VJP3750 VTD3747:VTL3750 WCZ3747:WDH3750 WMV3747:WND3750 WWR3747:WWZ3750 KF3675:KN3678 UB3675:UJ3678 ADX3675:AEF3678 ANT3675:AOB3678 AXP3675:AXX3678 BHL3675:BHT3678 BRH3675:BRP3678 CBD3675:CBL3678 CKZ3675:CLH3678 CUV3675:CVD3678 DER3675:DEZ3678 DON3675:DOV3678 DYJ3675:DYR3678 EIF3675:EIN3678 ESB3675:ESJ3678 FBX3675:FCF3678 FLT3675:FMB3678 FVP3675:FVX3678 GFL3675:GFT3678 GPH3675:GPP3678 GZD3675:GZL3678 HIZ3675:HJH3678 HSV3675:HTD3678 ICR3675:ICZ3678 IMN3675:IMV3678 IWJ3675:IWR3678 JGF3675:JGN3678 JQB3675:JQJ3678 JZX3675:KAF3678 KJT3675:KKB3678 KTP3675:KTX3678 LDL3675:LDT3678 LNH3675:LNP3678 LXD3675:LXL3678 MGZ3675:MHH3678 MQV3675:MRD3678 NAR3675:NAZ3678 NKN3675:NKV3678 NUJ3675:NUR3678 OEF3675:OEN3678 OOB3675:OOJ3678 OXX3675:OYF3678 PHT3675:PIB3678 PRP3675:PRX3678 QBL3675:QBT3678 QLH3675:QLP3678 QVD3675:QVL3678 REZ3675:RFH3678 ROV3675:RPD3678 RYR3675:RYZ3678 SIN3675:SIV3678 SSJ3675:SSR3678 TCF3675:TCN3678 TMB3675:TMJ3678 TVX3675:TWF3678 UFT3675:UGB3678 UPP3675:UPX3678 UZL3675:UZT3678 VJH3675:VJP3678 VTD3675:VTL3678 WCZ3675:WDH3678 WMV3675:WND3678 WWR3675:WWZ3678 KF3708:KN3711 UB3708:UJ3711 ADX3708:AEF3711 ANT3708:AOB3711 AXP3708:AXX3711 BHL3708:BHT3711 BRH3708:BRP3711 CBD3708:CBL3711 CKZ3708:CLH3711 CUV3708:CVD3711 DER3708:DEZ3711 DON3708:DOV3711 DYJ3708:DYR3711 EIF3708:EIN3711 ESB3708:ESJ3711 FBX3708:FCF3711 FLT3708:FMB3711 FVP3708:FVX3711 GFL3708:GFT3711 GPH3708:GPP3711 GZD3708:GZL3711 HIZ3708:HJH3711 HSV3708:HTD3711 ICR3708:ICZ3711 IMN3708:IMV3711 IWJ3708:IWR3711 JGF3708:JGN3711 JQB3708:JQJ3711 JZX3708:KAF3711 KJT3708:KKB3711 KTP3708:KTX3711 LDL3708:LDT3711 LNH3708:LNP3711 LXD3708:LXL3711 MGZ3708:MHH3711 MQV3708:MRD3711 NAR3708:NAZ3711 NKN3708:NKV3711 NUJ3708:NUR3711 OEF3708:OEN3711 OOB3708:OOJ3711 OXX3708:OYF3711 PHT3708:PIB3711 PRP3708:PRX3711 QBL3708:QBT3711 QLH3708:QLP3711 QVD3708:QVL3711 REZ3708:RFH3711 ROV3708:RPD3711 RYR3708:RYZ3711 SIN3708:SIV3711 SSJ3708:SSR3711 TCF3708:TCN3711 TMB3708:TMJ3711 TVX3708:TWF3711 UFT3708:UGB3711 UPP3708:UPX3711 UZL3708:UZT3711 VJH3708:VJP3711 VTD3708:VTL3711 WCZ3708:WDH3711 WMV3708:WND3711 WWR3708:WWZ3711 KF3606:KN3609 UB3606:UJ3609 ADX3606:AEF3609 ANT3606:AOB3609 AXP3606:AXX3609 BHL3606:BHT3609 BRH3606:BRP3609 CBD3606:CBL3609 CKZ3606:CLH3609 CUV3606:CVD3609 DER3606:DEZ3609 DON3606:DOV3609 DYJ3606:DYR3609 EIF3606:EIN3609 ESB3606:ESJ3609 FBX3606:FCF3609 FLT3606:FMB3609 FVP3606:FVX3609 GFL3606:GFT3609 GPH3606:GPP3609 GZD3606:GZL3609 HIZ3606:HJH3609 HSV3606:HTD3609 ICR3606:ICZ3609 IMN3606:IMV3609 IWJ3606:IWR3609 JGF3606:JGN3609 JQB3606:JQJ3609 JZX3606:KAF3609 KJT3606:KKB3609 KTP3606:KTX3609 LDL3606:LDT3609 LNH3606:LNP3609 LXD3606:LXL3609 MGZ3606:MHH3609 MQV3606:MRD3609 NAR3606:NAZ3609 NKN3606:NKV3609 NUJ3606:NUR3609 OEF3606:OEN3609 OOB3606:OOJ3609 OXX3606:OYF3609 PHT3606:PIB3609 PRP3606:PRX3609 QBL3606:QBT3609 QLH3606:QLP3609 QVD3606:QVL3609 REZ3606:RFH3609 ROV3606:RPD3609 RYR3606:RYZ3609 SIN3606:SIV3609 SSJ3606:SSR3609 TCF3606:TCN3609 TMB3606:TMJ3609 TVX3606:TWF3609 UFT3606:UGB3609 UPP3606:UPX3609 UZL3606:UZT3609 VJH3606:VJP3609 VTD3606:VTL3609 WCZ3606:WDH3609 WMV3606:WND3609 WWR3606:WWZ3609 KF3638:KN3642 UB3638:UJ3642 ADX3638:AEF3642 ANT3638:AOB3642 AXP3638:AXX3642 BHL3638:BHT3642 BRH3638:BRP3642 CBD3638:CBL3642 CKZ3638:CLH3642 CUV3638:CVD3642 DER3638:DEZ3642 DON3638:DOV3642 DYJ3638:DYR3642 EIF3638:EIN3642 ESB3638:ESJ3642 FBX3638:FCF3642 FLT3638:FMB3642 FVP3638:FVX3642 GFL3638:GFT3642 GPH3638:GPP3642 GZD3638:GZL3642 HIZ3638:HJH3642 HSV3638:HTD3642 ICR3638:ICZ3642 IMN3638:IMV3642 IWJ3638:IWR3642 JGF3638:JGN3642 JQB3638:JQJ3642 JZX3638:KAF3642 KJT3638:KKB3642 KTP3638:KTX3642 LDL3638:LDT3642 LNH3638:LNP3642 LXD3638:LXL3642 MGZ3638:MHH3642 MQV3638:MRD3642 NAR3638:NAZ3642 NKN3638:NKV3642 NUJ3638:NUR3642 OEF3638:OEN3642 OOB3638:OOJ3642 OXX3638:OYF3642 PHT3638:PIB3642 PRP3638:PRX3642 QBL3638:QBT3642 QLH3638:QLP3642 QVD3638:QVL3642 REZ3638:RFH3642 ROV3638:RPD3642 RYR3638:RYZ3642 SIN3638:SIV3642 SSJ3638:SSR3642 TCF3638:TCN3642 TMB3638:TMJ3642 TVX3638:TWF3642 UFT3638:UGB3642 UPP3638:UPX3642 UZL3638:UZT3642 VJH3638:VJP3642 VTD3638:VTL3642 WCZ3638:WDH3642 WMV3638:WND3642 WWR3638:WWZ3642 KF3216:KN3221 UB3216:UJ3221 ADX3216:AEF3221 ANT3216:AOB3221 AXP3216:AXX3221 BHL3216:BHT3221 BRH3216:BRP3221 CBD3216:CBL3221 CKZ3216:CLH3221 CUV3216:CVD3221 DER3216:DEZ3221 DON3216:DOV3221 DYJ3216:DYR3221 EIF3216:EIN3221 ESB3216:ESJ3221 FBX3216:FCF3221 FLT3216:FMB3221 FVP3216:FVX3221 GFL3216:GFT3221 GPH3216:GPP3221 GZD3216:GZL3221 HIZ3216:HJH3221 HSV3216:HTD3221 ICR3216:ICZ3221 IMN3216:IMV3221 IWJ3216:IWR3221 JGF3216:JGN3221 JQB3216:JQJ3221 JZX3216:KAF3221 KJT3216:KKB3221 KTP3216:KTX3221 LDL3216:LDT3221 LNH3216:LNP3221 LXD3216:LXL3221 MGZ3216:MHH3221 MQV3216:MRD3221 NAR3216:NAZ3221 NKN3216:NKV3221 NUJ3216:NUR3221 OEF3216:OEN3221 OOB3216:OOJ3221 OXX3216:OYF3221 PHT3216:PIB3221 PRP3216:PRX3221 QBL3216:QBT3221 QLH3216:QLP3221 QVD3216:QVL3221 REZ3216:RFH3221 ROV3216:RPD3221 RYR3216:RYZ3221 SIN3216:SIV3221 SSJ3216:SSR3221 TCF3216:TCN3221 TMB3216:TMJ3221 TVX3216:TWF3221 UFT3216:UGB3221 UPP3216:UPX3221 UZL3216:UZT3221 VJH3216:VJP3221 VTD3216:VTL3221 WCZ3216:WDH3221 WMV3216:WND3221 WWR3216:WWZ3221 KF2706:KN2709 UB2706:UJ2709 ADX2706:AEF2709 ANT2706:AOB2709 AXP2706:AXX2709 BHL2706:BHT2709 BRH2706:BRP2709 CBD2706:CBL2709 CKZ2706:CLH2709 CUV2706:CVD2709 DER2706:DEZ2709 DON2706:DOV2709 DYJ2706:DYR2709 EIF2706:EIN2709 ESB2706:ESJ2709 FBX2706:FCF2709 FLT2706:FMB2709 FVP2706:FVX2709 GFL2706:GFT2709 GPH2706:GPP2709 GZD2706:GZL2709 HIZ2706:HJH2709 HSV2706:HTD2709 ICR2706:ICZ2709 IMN2706:IMV2709 IWJ2706:IWR2709 JGF2706:JGN2709 JQB2706:JQJ2709 JZX2706:KAF2709 KJT2706:KKB2709 KTP2706:KTX2709 LDL2706:LDT2709 LNH2706:LNP2709 LXD2706:LXL2709 MGZ2706:MHH2709 MQV2706:MRD2709 NAR2706:NAZ2709 NKN2706:NKV2709 NUJ2706:NUR2709 OEF2706:OEN2709 OOB2706:OOJ2709 OXX2706:OYF2709 PHT2706:PIB2709 PRP2706:PRX2709 QBL2706:QBT2709 QLH2706:QLP2709 QVD2706:QVL2709 REZ2706:RFH2709 ROV2706:RPD2709 RYR2706:RYZ2709 SIN2706:SIV2709 SSJ2706:SSR2709 TCF2706:TCN2709 TMB2706:TMJ2709 TVX2706:TWF2709 UFT2706:UGB2709 UPP2706:UPX2709 UZL2706:UZT2709 VJH2706:VJP2709 VTD2706:VTL2709 WCZ2706:WDH2709 WMV2706:WND2709 WWR2706:WWZ2709 KF2803:KN2806 UB2803:UJ2806 ADX2803:AEF2806 ANT2803:AOB2806 AXP2803:AXX2806 BHL2803:BHT2806 BRH2803:BRP2806 CBD2803:CBL2806 CKZ2803:CLH2806 CUV2803:CVD2806 DER2803:DEZ2806 DON2803:DOV2806 DYJ2803:DYR2806 EIF2803:EIN2806 ESB2803:ESJ2806 FBX2803:FCF2806 FLT2803:FMB2806 FVP2803:FVX2806 GFL2803:GFT2806 GPH2803:GPP2806 GZD2803:GZL2806 HIZ2803:HJH2806 HSV2803:HTD2806 ICR2803:ICZ2806 IMN2803:IMV2806 IWJ2803:IWR2806 JGF2803:JGN2806 JQB2803:JQJ2806 JZX2803:KAF2806 KJT2803:KKB2806 KTP2803:KTX2806 LDL2803:LDT2806 LNH2803:LNP2806 LXD2803:LXL2806 MGZ2803:MHH2806 MQV2803:MRD2806 NAR2803:NAZ2806 NKN2803:NKV2806 NUJ2803:NUR2806 OEF2803:OEN2806 OOB2803:OOJ2806 OXX2803:OYF2806 PHT2803:PIB2806 PRP2803:PRX2806 QBL2803:QBT2806 QLH2803:QLP2806 QVD2803:QVL2806 REZ2803:RFH2806 ROV2803:RPD2806 RYR2803:RYZ2806 SIN2803:SIV2806 SSJ2803:SSR2806 TCF2803:TCN2806 TMB2803:TMJ2806 TVX2803:TWF2806 UFT2803:UGB2806 UPP2803:UPX2806 UZL2803:UZT2806 VJH2803:VJP2806 VTD2803:VTL2806 WCZ2803:WDH2806 WMV2803:WND2806 WWR2803:WWZ2806 KF3140:KN3149 UB3140:UJ3149 ADX3140:AEF3149 ANT3140:AOB3149 AXP3140:AXX3149 BHL3140:BHT3149 BRH3140:BRP3149 CBD3140:CBL3149 CKZ3140:CLH3149 CUV3140:CVD3149 DER3140:DEZ3149 DON3140:DOV3149 DYJ3140:DYR3149 EIF3140:EIN3149 ESB3140:ESJ3149 FBX3140:FCF3149 FLT3140:FMB3149 FVP3140:FVX3149 GFL3140:GFT3149 GPH3140:GPP3149 GZD3140:GZL3149 HIZ3140:HJH3149 HSV3140:HTD3149 ICR3140:ICZ3149 IMN3140:IMV3149 IWJ3140:IWR3149 JGF3140:JGN3149 JQB3140:JQJ3149 JZX3140:KAF3149 KJT3140:KKB3149 KTP3140:KTX3149 LDL3140:LDT3149 LNH3140:LNP3149 LXD3140:LXL3149 MGZ3140:MHH3149 MQV3140:MRD3149 NAR3140:NAZ3149 NKN3140:NKV3149 NUJ3140:NUR3149 OEF3140:OEN3149 OOB3140:OOJ3149 OXX3140:OYF3149 PHT3140:PIB3149 PRP3140:PRX3149 QBL3140:QBT3149 QLH3140:QLP3149 QVD3140:QVL3149 REZ3140:RFH3149 ROV3140:RPD3149 RYR3140:RYZ3149 SIN3140:SIV3149 SSJ3140:SSR3149 TCF3140:TCN3149 TMB3140:TMJ3149 TVX3140:TWF3149 UFT3140:UGB3149 UPP3140:UPX3149 UZL3140:UZT3149 VJH3140:VJP3149 VTD3140:VTL3149 WCZ3140:WDH3149 WMV3140:WND3149 WWR3140:WWZ3149 KF3179:KN3186 UB3179:UJ3186 ADX3179:AEF3186 ANT3179:AOB3186 AXP3179:AXX3186 BHL3179:BHT3186 BRH3179:BRP3186 CBD3179:CBL3186 CKZ3179:CLH3186 CUV3179:CVD3186 DER3179:DEZ3186 DON3179:DOV3186 DYJ3179:DYR3186 EIF3179:EIN3186 ESB3179:ESJ3186 FBX3179:FCF3186 FLT3179:FMB3186 FVP3179:FVX3186 GFL3179:GFT3186 GPH3179:GPP3186 GZD3179:GZL3186 HIZ3179:HJH3186 HSV3179:HTD3186 ICR3179:ICZ3186 IMN3179:IMV3186 IWJ3179:IWR3186 JGF3179:JGN3186 JQB3179:JQJ3186 JZX3179:KAF3186 KJT3179:KKB3186 KTP3179:KTX3186 LDL3179:LDT3186 LNH3179:LNP3186 LXD3179:LXL3186 MGZ3179:MHH3186 MQV3179:MRD3186 NAR3179:NAZ3186 NKN3179:NKV3186 NUJ3179:NUR3186 OEF3179:OEN3186 OOB3179:OOJ3186 OXX3179:OYF3186 PHT3179:PIB3186 PRP3179:PRX3186 QBL3179:QBT3186 QLH3179:QLP3186 QVD3179:QVL3186 REZ3179:RFH3186 ROV3179:RPD3186 RYR3179:RYZ3186 SIN3179:SIV3186 SSJ3179:SSR3186 TCF3179:TCN3186 TMB3179:TMJ3186 TVX3179:TWF3186 UFT3179:UGB3186 UPP3179:UPX3186 UZL3179:UZT3186 VJH3179:VJP3186 VTD3179:VTL3186 WCZ3179:WDH3186 WMV3179:WND3186 WWR3179:WWZ3186 KF2738:KN2741 UB2738:UJ2741 ADX2738:AEF2741 ANT2738:AOB2741 AXP2738:AXX2741 BHL2738:BHT2741 BRH2738:BRP2741 CBD2738:CBL2741 CKZ2738:CLH2741 CUV2738:CVD2741 DER2738:DEZ2741 DON2738:DOV2741 DYJ2738:DYR2741 EIF2738:EIN2741 ESB2738:ESJ2741 FBX2738:FCF2741 FLT2738:FMB2741 FVP2738:FVX2741 GFL2738:GFT2741 GPH2738:GPP2741 GZD2738:GZL2741 HIZ2738:HJH2741 HSV2738:HTD2741 ICR2738:ICZ2741 IMN2738:IMV2741 IWJ2738:IWR2741 JGF2738:JGN2741 JQB2738:JQJ2741 JZX2738:KAF2741 KJT2738:KKB2741 KTP2738:KTX2741 LDL2738:LDT2741 LNH2738:LNP2741 LXD2738:LXL2741 MGZ2738:MHH2741 MQV2738:MRD2741 NAR2738:NAZ2741 NKN2738:NKV2741 NUJ2738:NUR2741 OEF2738:OEN2741 OOB2738:OOJ2741 OXX2738:OYF2741 PHT2738:PIB2741 PRP2738:PRX2741 QBL2738:QBT2741 QLH2738:QLP2741 QVD2738:QVL2741 REZ2738:RFH2741 ROV2738:RPD2741 RYR2738:RYZ2741 SIN2738:SIV2741 SSJ2738:SSR2741 TCF2738:TCN2741 TMB2738:TMJ2741 TVX2738:TWF2741 UFT2738:UGB2741 UPP2738:UPX2741 UZL2738:UZT2741 VJH2738:VJP2741 VTD2738:VTL2741 WCZ2738:WDH2741 WMV2738:WND2741 WWR2738:WWZ2741 KF3359:KN3362 UB3359:UJ3362 ADX3359:AEF3362 ANT3359:AOB3362 AXP3359:AXX3362 BHL3359:BHT3362 BRH3359:BRP3362 CBD3359:CBL3362 CKZ3359:CLH3362 CUV3359:CVD3362 DER3359:DEZ3362 DON3359:DOV3362 DYJ3359:DYR3362 EIF3359:EIN3362 ESB3359:ESJ3362 FBX3359:FCF3362 FLT3359:FMB3362 FVP3359:FVX3362 GFL3359:GFT3362 GPH3359:GPP3362 GZD3359:GZL3362 HIZ3359:HJH3362 HSV3359:HTD3362 ICR3359:ICZ3362 IMN3359:IMV3362 IWJ3359:IWR3362 JGF3359:JGN3362 JQB3359:JQJ3362 JZX3359:KAF3362 KJT3359:KKB3362 KTP3359:KTX3362 LDL3359:LDT3362 LNH3359:LNP3362 LXD3359:LXL3362 MGZ3359:MHH3362 MQV3359:MRD3362 NAR3359:NAZ3362 NKN3359:NKV3362 NUJ3359:NUR3362 OEF3359:OEN3362 OOB3359:OOJ3362 OXX3359:OYF3362 PHT3359:PIB3362 PRP3359:PRX3362 QBL3359:QBT3362 QLH3359:QLP3362 QVD3359:QVL3362 REZ3359:RFH3362 ROV3359:RPD3362 RYR3359:RYZ3362 SIN3359:SIV3362 SSJ3359:SSR3362 TCF3359:TCN3362 TMB3359:TMJ3362 TVX3359:TWF3362 UFT3359:UGB3362 UPP3359:UPX3362 UZL3359:UZT3362 VJH3359:VJP3362 VTD3359:VTL3362 WCZ3359:WDH3362 WMV3359:WND3362 WWR3359:WWZ3362 KF3252:KN3259 UB3252:UJ3259 ADX3252:AEF3259 ANT3252:AOB3259 AXP3252:AXX3259 BHL3252:BHT3259 BRH3252:BRP3259 CBD3252:CBL3259 CKZ3252:CLH3259 CUV3252:CVD3259 DER3252:DEZ3259 DON3252:DOV3259 DYJ3252:DYR3259 EIF3252:EIN3259 ESB3252:ESJ3259 FBX3252:FCF3259 FLT3252:FMB3259 FVP3252:FVX3259 GFL3252:GFT3259 GPH3252:GPP3259 GZD3252:GZL3259 HIZ3252:HJH3259 HSV3252:HTD3259 ICR3252:ICZ3259 IMN3252:IMV3259 IWJ3252:IWR3259 JGF3252:JGN3259 JQB3252:JQJ3259 JZX3252:KAF3259 KJT3252:KKB3259 KTP3252:KTX3259 LDL3252:LDT3259 LNH3252:LNP3259 LXD3252:LXL3259 MGZ3252:MHH3259 MQV3252:MRD3259 NAR3252:NAZ3259 NKN3252:NKV3259 NUJ3252:NUR3259 OEF3252:OEN3259 OOB3252:OOJ3259 OXX3252:OYF3259 PHT3252:PIB3259 PRP3252:PRX3259 QBL3252:QBT3259 QLH3252:QLP3259 QVD3252:QVL3259 REZ3252:RFH3259 ROV3252:RPD3259 RYR3252:RYZ3259 SIN3252:SIV3259 SSJ3252:SSR3259 TCF3252:TCN3259 TMB3252:TMJ3259 TVX3252:TWF3259 UFT3252:UGB3259 UPP3252:UPX3259 UZL3252:UZT3259 VJH3252:VJP3259 VTD3252:VTL3259 WCZ3252:WDH3259 WMV3252:WND3259 WWR3252:WWZ3259 KF3326:KN3330 UB3326:UJ3330 ADX3326:AEF3330 ANT3326:AOB3330 AXP3326:AXX3330 BHL3326:BHT3330 BRH3326:BRP3330 CBD3326:CBL3330 CKZ3326:CLH3330 CUV3326:CVD3330 DER3326:DEZ3330 DON3326:DOV3330 DYJ3326:DYR3330 EIF3326:EIN3330 ESB3326:ESJ3330 FBX3326:FCF3330 FLT3326:FMB3330 FVP3326:FVX3330 GFL3326:GFT3330 GPH3326:GPP3330 GZD3326:GZL3330 HIZ3326:HJH3330 HSV3326:HTD3330 ICR3326:ICZ3330 IMN3326:IMV3330 IWJ3326:IWR3330 JGF3326:JGN3330 JQB3326:JQJ3330 JZX3326:KAF3330 KJT3326:KKB3330 KTP3326:KTX3330 LDL3326:LDT3330 LNH3326:LNP3330 LXD3326:LXL3330 MGZ3326:MHH3330 MQV3326:MRD3330 NAR3326:NAZ3330 NKN3326:NKV3330 NUJ3326:NUR3330 OEF3326:OEN3330 OOB3326:OOJ3330 OXX3326:OYF3330 PHT3326:PIB3330 PRP3326:PRX3330 QBL3326:QBT3330 QLH3326:QLP3330 QVD3326:QVL3330 REZ3326:RFH3330 ROV3326:RPD3330 RYR3326:RYZ3330 SIN3326:SIV3330 SSJ3326:SSR3330 TCF3326:TCN3330 TMB3326:TMJ3330 TVX3326:TWF3330 UFT3326:UGB3330 UPP3326:UPX3330 UZL3326:UZT3330 VJH3326:VJP3330 VTD3326:VTL3330 WCZ3326:WDH3330 WMV3326:WND3330 WWR3326:WWZ3330 KF3779:KN3785 UB3779:UJ3785 ADX3779:AEF3785 ANT3779:AOB3785 AXP3779:AXX3785 BHL3779:BHT3785 BRH3779:BRP3785 CBD3779:CBL3785 CKZ3779:CLH3785 CUV3779:CVD3785 DER3779:DEZ3785 DON3779:DOV3785 DYJ3779:DYR3785 EIF3779:EIN3785 ESB3779:ESJ3785 FBX3779:FCF3785 FLT3779:FMB3785 FVP3779:FVX3785 GFL3779:GFT3785 GPH3779:GPP3785 GZD3779:GZL3785 HIZ3779:HJH3785 HSV3779:HTD3785 ICR3779:ICZ3785 IMN3779:IMV3785 IWJ3779:IWR3785 JGF3779:JGN3785 JQB3779:JQJ3785 JZX3779:KAF3785 KJT3779:KKB3785 KTP3779:KTX3785 LDL3779:LDT3785 LNH3779:LNP3785 LXD3779:LXL3785 MGZ3779:MHH3785 MQV3779:MRD3785 NAR3779:NAZ3785 NKN3779:NKV3785 NUJ3779:NUR3785 OEF3779:OEN3785 OOB3779:OOJ3785 OXX3779:OYF3785 PHT3779:PIB3785 PRP3779:PRX3785 QBL3779:QBT3785 QLH3779:QLP3785 QVD3779:QVL3785 REZ3779:RFH3785 ROV3779:RPD3785 RYR3779:RYZ3785 SIN3779:SIV3785 SSJ3779:SSR3785 TCF3779:TCN3785 TMB3779:TMJ3785 TVX3779:TWF3785 UFT3779:UGB3785 UPP3779:UPX3785 UZL3779:UZT3785 VJH3779:VJP3785 VTD3779:VTL3785 WCZ3779:WDH3785 WMV3779:WND3785 WWR3779:WWZ3785 KF3469:KN3472 UB3469:UJ3472 ADX3469:AEF3472 ANT3469:AOB3472 AXP3469:AXX3472 BHL3469:BHT3472 BRH3469:BRP3472 CBD3469:CBL3472 CKZ3469:CLH3472 CUV3469:CVD3472 DER3469:DEZ3472 DON3469:DOV3472 DYJ3469:DYR3472 EIF3469:EIN3472 ESB3469:ESJ3472 FBX3469:FCF3472 FLT3469:FMB3472 FVP3469:FVX3472 GFL3469:GFT3472 GPH3469:GPP3472 GZD3469:GZL3472 HIZ3469:HJH3472 HSV3469:HTD3472 ICR3469:ICZ3472 IMN3469:IMV3472 IWJ3469:IWR3472 JGF3469:JGN3472 JQB3469:JQJ3472 JZX3469:KAF3472 KJT3469:KKB3472 KTP3469:KTX3472 LDL3469:LDT3472 LNH3469:LNP3472 LXD3469:LXL3472 MGZ3469:MHH3472 MQV3469:MRD3472 NAR3469:NAZ3472 NKN3469:NKV3472 NUJ3469:NUR3472 OEF3469:OEN3472 OOB3469:OOJ3472 OXX3469:OYF3472 PHT3469:PIB3472 PRP3469:PRX3472 QBL3469:QBT3472 QLH3469:QLP3472 QVD3469:QVL3472 REZ3469:RFH3472 ROV3469:RPD3472 RYR3469:RYZ3472 SIN3469:SIV3472 SSJ3469:SSR3472 TCF3469:TCN3472 TMB3469:TMJ3472 TVX3469:TWF3472 UFT3469:UGB3472 UPP3469:UPX3472 UZL3469:UZT3472 VJH3469:VJP3472 VTD3469:VTL3472 WCZ3469:WDH3472 WMV3469:WND3472 WWR3469:WWZ3472 KF3290:KN3296 UB3290:UJ3296 ADX3290:AEF3296 ANT3290:AOB3296 AXP3290:AXX3296 BHL3290:BHT3296 BRH3290:BRP3296 CBD3290:CBL3296 CKZ3290:CLH3296 CUV3290:CVD3296 DER3290:DEZ3296 DON3290:DOV3296 DYJ3290:DYR3296 EIF3290:EIN3296 ESB3290:ESJ3296 FBX3290:FCF3296 FLT3290:FMB3296 FVP3290:FVX3296 GFL3290:GFT3296 GPH3290:GPP3296 GZD3290:GZL3296 HIZ3290:HJH3296 HSV3290:HTD3296 ICR3290:ICZ3296 IMN3290:IMV3296 IWJ3290:IWR3296 JGF3290:JGN3296 JQB3290:JQJ3296 JZX3290:KAF3296 KJT3290:KKB3296 KTP3290:KTX3296 LDL3290:LDT3296 LNH3290:LNP3296 LXD3290:LXL3296 MGZ3290:MHH3296 MQV3290:MRD3296 NAR3290:NAZ3296 NKN3290:NKV3296 NUJ3290:NUR3296 OEF3290:OEN3296 OOB3290:OOJ3296 OXX3290:OYF3296 PHT3290:PIB3296 PRP3290:PRX3296 QBL3290:QBT3296 QLH3290:QLP3296 QVD3290:QVL3296 REZ3290:RFH3296 ROV3290:RPD3296 RYR3290:RYZ3296 SIN3290:SIV3296 SSJ3290:SSR3296 TCF3290:TCN3296 TMB3290:TMJ3296 TVX3290:TWF3296 UFT3290:UGB3296 UPP3290:UPX3296 UZL3290:UZT3296 VJH3290:VJP3296 VTD3290:VTL3296 WCZ3290:WDH3296 WMV3290:WND3296 WWR3290:WWZ3296 KF2770:KN2773 UB2770:UJ2773 ADX2770:AEF2773 ANT2770:AOB2773 AXP2770:AXX2773 BHL2770:BHT2773 BRH2770:BRP2773 CBD2770:CBL2773 CKZ2770:CLH2773 CUV2770:CVD2773 DER2770:DEZ2773 DON2770:DOV2773 DYJ2770:DYR2773 EIF2770:EIN2773 ESB2770:ESJ2773 FBX2770:FCF2773 FLT2770:FMB2773 FVP2770:FVX2773 GFL2770:GFT2773 GPH2770:GPP2773 GZD2770:GZL2773 HIZ2770:HJH2773 HSV2770:HTD2773 ICR2770:ICZ2773 IMN2770:IMV2773 IWJ2770:IWR2773 JGF2770:JGN2773 JQB2770:JQJ2773 JZX2770:KAF2773 KJT2770:KKB2773 KTP2770:KTX2773 LDL2770:LDT2773 LNH2770:LNP2773 LXD2770:LXL2773 MGZ2770:MHH2773 MQV2770:MRD2773 NAR2770:NAZ2773 NKN2770:NKV2773 NUJ2770:NUR2773 OEF2770:OEN2773 OOB2770:OOJ2773 OXX2770:OYF2773 PHT2770:PIB2773 PRP2770:PRX2773 QBL2770:QBT2773 QLH2770:QLP2773 QVD2770:QVL2773 REZ2770:RFH2773 ROV2770:RPD2773 RYR2770:RYZ2773 SIN2770:SIV2773 SSJ2770:SSR2773 TCF2770:TCN2773 TMB2770:TMJ2773 TVX2770:TWF2773 UFT2770:UGB2773 UPP2770:UPX2773 UZL2770:UZT2773 VJH2770:VJP2773 VTD2770:VTL2773 WCZ2770:WDH2773 WMV2770:WND2773 WWR2770:WWZ2773 KF2904:KN2907 UB2904:UJ2907 ADX2904:AEF2907 ANT2904:AOB2907 AXP2904:AXX2907 BHL2904:BHT2907 BRH2904:BRP2907 CBD2904:CBL2907 CKZ2904:CLH2907 CUV2904:CVD2907 DER2904:DEZ2907 DON2904:DOV2907 DYJ2904:DYR2907 EIF2904:EIN2907 ESB2904:ESJ2907 FBX2904:FCF2907 FLT2904:FMB2907 FVP2904:FVX2907 GFL2904:GFT2907 GPH2904:GPP2907 GZD2904:GZL2907 HIZ2904:HJH2907 HSV2904:HTD2907 ICR2904:ICZ2907 IMN2904:IMV2907 IWJ2904:IWR2907 JGF2904:JGN2907 JQB2904:JQJ2907 JZX2904:KAF2907 KJT2904:KKB2907 KTP2904:KTX2907 LDL2904:LDT2907 LNH2904:LNP2907 LXD2904:LXL2907 MGZ2904:MHH2907 MQV2904:MRD2907 NAR2904:NAZ2907 NKN2904:NKV2907 NUJ2904:NUR2907 OEF2904:OEN2907 OOB2904:OOJ2907 OXX2904:OYF2907 PHT2904:PIB2907 PRP2904:PRX2907 QBL2904:QBT2907 QLH2904:QLP2907 QVD2904:QVL2907 REZ2904:RFH2907 ROV2904:RPD2907 RYR2904:RYZ2907 SIN2904:SIV2907 SSJ2904:SSR2907 TCF2904:TCN2907 TMB2904:TMJ2907 TVX2904:TWF2907 UFT2904:UGB2907 UPP2904:UPX2907 UZL2904:UZT2907 VJH2904:VJP2907 VTD2904:VTL2907 WCZ2904:WDH2907 WMV2904:WND2907 WWR2904:WWZ2907 KF3102:KN3109 UB3102:UJ3109 ADX3102:AEF3109 ANT3102:AOB3109 AXP3102:AXX3109 BHL3102:BHT3109 BRH3102:BRP3109 CBD3102:CBL3109 CKZ3102:CLH3109 CUV3102:CVD3109 DER3102:DEZ3109 DON3102:DOV3109 DYJ3102:DYR3109 EIF3102:EIN3109 ESB3102:ESJ3109 FBX3102:FCF3109 FLT3102:FMB3109 FVP3102:FVX3109 GFL3102:GFT3109 GPH3102:GPP3109 GZD3102:GZL3109 HIZ3102:HJH3109 HSV3102:HTD3109 ICR3102:ICZ3109 IMN3102:IMV3109 IWJ3102:IWR3109 JGF3102:JGN3109 JQB3102:JQJ3109 JZX3102:KAF3109 KJT3102:KKB3109 KTP3102:KTX3109 LDL3102:LDT3109 LNH3102:LNP3109 LXD3102:LXL3109 MGZ3102:MHH3109 MQV3102:MRD3109 NAR3102:NAZ3109 NKN3102:NKV3109 NUJ3102:NUR3109 OEF3102:OEN3109 OOB3102:OOJ3109 OXX3102:OYF3109 PHT3102:PIB3109 PRP3102:PRX3109 QBL3102:QBT3109 QLH3102:QLP3109 QVD3102:QVL3109 REZ3102:RFH3109 ROV3102:RPD3109 RYR3102:RYZ3109 SIN3102:SIV3109 SSJ3102:SSR3109 TCF3102:TCN3109 TMB3102:TMJ3109 TVX3102:TWF3109 UFT3102:UGB3109 UPP3102:UPX3109 UZL3102:UZT3109 VJH3102:VJP3109 VTD3102:VTL3109 WCZ3102:WDH3109 WMV3102:WND3109 WWR3102:WWZ3109 KF2936:KN2939 UB2936:UJ2939 ADX2936:AEF2939 ANT2936:AOB2939 AXP2936:AXX2939 BHL2936:BHT2939 BRH2936:BRP2939 CBD2936:CBL2939 CKZ2936:CLH2939 CUV2936:CVD2939 DER2936:DEZ2939 DON2936:DOV2939 DYJ2936:DYR2939 EIF2936:EIN2939 ESB2936:ESJ2939 FBX2936:FCF2939 FLT2936:FMB2939 FVP2936:FVX2939 GFL2936:GFT2939 GPH2936:GPP2939 GZD2936:GZL2939 HIZ2936:HJH2939 HSV2936:HTD2939 ICR2936:ICZ2939 IMN2936:IMV2939 IWJ2936:IWR2939 JGF2936:JGN2939 JQB2936:JQJ2939 JZX2936:KAF2939 KJT2936:KKB2939 KTP2936:KTX2939 LDL2936:LDT2939 LNH2936:LNP2939 LXD2936:LXL2939 MGZ2936:MHH2939 MQV2936:MRD2939 NAR2936:NAZ2939 NKN2936:NKV2939 NUJ2936:NUR2939 OEF2936:OEN2939 OOB2936:OOJ2939 OXX2936:OYF2939 PHT2936:PIB2939 PRP2936:PRX2939 QBL2936:QBT2939 QLH2936:QLP2939 QVD2936:QVL2939 REZ2936:RFH2939 ROV2936:RPD2939 RYR2936:RYZ2939 SIN2936:SIV2939 SSJ2936:SSR2939 TCF2936:TCN2939 TMB2936:TMJ2939 TVX2936:TWF2939 UFT2936:UGB2939 UPP2936:UPX2939 UZL2936:UZT2939 VJH2936:VJP2939 VTD2936:VTL2939 WCZ2936:WDH2939 WMV2936:WND2939 WWR2936:WWZ2939 KF2870:KN2873 UB2870:UJ2873 ADX2870:AEF2873 ANT2870:AOB2873 AXP2870:AXX2873 BHL2870:BHT2873 BRH2870:BRP2873 CBD2870:CBL2873 CKZ2870:CLH2873 CUV2870:CVD2873 DER2870:DEZ2873 DON2870:DOV2873 DYJ2870:DYR2873 EIF2870:EIN2873 ESB2870:ESJ2873 FBX2870:FCF2873 FLT2870:FMB2873 FVP2870:FVX2873 GFL2870:GFT2873 GPH2870:GPP2873 GZD2870:GZL2873 HIZ2870:HJH2873 HSV2870:HTD2873 ICR2870:ICZ2873 IMN2870:IMV2873 IWJ2870:IWR2873 JGF2870:JGN2873 JQB2870:JQJ2873 JZX2870:KAF2873 KJT2870:KKB2873 KTP2870:KTX2873 LDL2870:LDT2873 LNH2870:LNP2873 LXD2870:LXL2873 MGZ2870:MHH2873 MQV2870:MRD2873 NAR2870:NAZ2873 NKN2870:NKV2873 NUJ2870:NUR2873 OEF2870:OEN2873 OOB2870:OOJ2873 OXX2870:OYF2873 PHT2870:PIB2873 PRP2870:PRX2873 QBL2870:QBT2873 QLH2870:QLP2873 QVD2870:QVL2873 REZ2870:RFH2873 ROV2870:RPD2873 RYR2870:RYZ2873 SIN2870:SIV2873 SSJ2870:SSR2873 TCF2870:TCN2873 TMB2870:TMJ2873 TVX2870:TWF2873 UFT2870:UGB2873 UPP2870:UPX2873 UZL2870:UZT2873 VJH2870:VJP2873 VTD2870:VTL2873 WCZ2870:WDH2873 WMV2870:WND2873 WWR2870:WWZ2873 KF3501:KN3504 UB3501:UJ3504 ADX3501:AEF3504 ANT3501:AOB3504 AXP3501:AXX3504 BHL3501:BHT3504 BRH3501:BRP3504 CBD3501:CBL3504 CKZ3501:CLH3504 CUV3501:CVD3504 DER3501:DEZ3504 DON3501:DOV3504 DYJ3501:DYR3504 EIF3501:EIN3504 ESB3501:ESJ3504 FBX3501:FCF3504 FLT3501:FMB3504 FVP3501:FVX3504 GFL3501:GFT3504 GPH3501:GPP3504 GZD3501:GZL3504 HIZ3501:HJH3504 HSV3501:HTD3504 ICR3501:ICZ3504 IMN3501:IMV3504 IWJ3501:IWR3504 JGF3501:JGN3504 JQB3501:JQJ3504 JZX3501:KAF3504 KJT3501:KKB3504 KTP3501:KTX3504 LDL3501:LDT3504 LNH3501:LNP3504 LXD3501:LXL3504 MGZ3501:MHH3504 MQV3501:MRD3504 NAR3501:NAZ3504 NKN3501:NKV3504 NUJ3501:NUR3504 OEF3501:OEN3504 OOB3501:OOJ3504 OXX3501:OYF3504 PHT3501:PIB3504 PRP3501:PRX3504 QBL3501:QBT3504 QLH3501:QLP3504 QVD3501:QVL3504 REZ3501:RFH3504 ROV3501:RPD3504 RYR3501:RYZ3504 SIN3501:SIV3504 SSJ3501:SSR3504 TCF3501:TCN3504 TMB3501:TMJ3504 TVX3501:TWF3504 UFT3501:UGB3504 UPP3501:UPX3504 UZL3501:UZT3504 VJH3501:VJP3504 VTD3501:VTL3504 WCZ3501:WDH3504 WMV3501:WND3504 WWR3501:WWZ3504 KF2972:KN2975 UB2972:UJ2975 ADX2972:AEF2975 ANT2972:AOB2975 AXP2972:AXX2975 BHL2972:BHT2975 BRH2972:BRP2975 CBD2972:CBL2975 CKZ2972:CLH2975 CUV2972:CVD2975 DER2972:DEZ2975 DON2972:DOV2975 DYJ2972:DYR2975 EIF2972:EIN2975 ESB2972:ESJ2975 FBX2972:FCF2975 FLT2972:FMB2975 FVP2972:FVX2975 GFL2972:GFT2975 GPH2972:GPP2975 GZD2972:GZL2975 HIZ2972:HJH2975 HSV2972:HTD2975 ICR2972:ICZ2975 IMN2972:IMV2975 IWJ2972:IWR2975 JGF2972:JGN2975 JQB2972:JQJ2975 JZX2972:KAF2975 KJT2972:KKB2975 KTP2972:KTX2975 LDL2972:LDT2975 LNH2972:LNP2975 LXD2972:LXL2975 MGZ2972:MHH2975 MQV2972:MRD2975 NAR2972:NAZ2975 NKN2972:NKV2975 NUJ2972:NUR2975 OEF2972:OEN2975 OOB2972:OOJ2975 OXX2972:OYF2975 PHT2972:PIB2975 PRP2972:PRX2975 QBL2972:QBT2975 QLH2972:QLP2975 QVD2972:QVL2975 REZ2972:RFH2975 ROV2972:RPD2975 RYR2972:RYZ2975 SIN2972:SIV2975 SSJ2972:SSR2975 TCF2972:TCN2975 TMB2972:TMJ2975 TVX2972:TWF2975 UFT2972:UGB2975 UPP2972:UPX2975 UZL2972:UZT2975 VJH2972:VJP2975 VTD2972:VTL2975 WCZ2972:WDH2975 WMV2972:WND2975 WWR2972:WWZ2975 KF3533:KN3536 UB3533:UJ3536 ADX3533:AEF3536 ANT3533:AOB3536 AXP3533:AXX3536 BHL3533:BHT3536 BRH3533:BRP3536 CBD3533:CBL3536 CKZ3533:CLH3536 CUV3533:CVD3536 DER3533:DEZ3536 DON3533:DOV3536 DYJ3533:DYR3536 EIF3533:EIN3536 ESB3533:ESJ3536 FBX3533:FCF3536 FLT3533:FMB3536 FVP3533:FVX3536 GFL3533:GFT3536 GPH3533:GPP3536 GZD3533:GZL3536 HIZ3533:HJH3536 HSV3533:HTD3536 ICR3533:ICZ3536 IMN3533:IMV3536 IWJ3533:IWR3536 JGF3533:JGN3536 JQB3533:JQJ3536 JZX3533:KAF3536 KJT3533:KKB3536 KTP3533:KTX3536 LDL3533:LDT3536 LNH3533:LNP3536 LXD3533:LXL3536 MGZ3533:MHH3536 MQV3533:MRD3536 NAR3533:NAZ3536 NKN3533:NKV3536 NUJ3533:NUR3536 OEF3533:OEN3536 OOB3533:OOJ3536 OXX3533:OYF3536 PHT3533:PIB3536 PRP3533:PRX3536 QBL3533:QBT3536 QLH3533:QLP3536 QVD3533:QVL3536 REZ3533:RFH3536 ROV3533:RPD3536 RYR3533:RYZ3536 SIN3533:SIV3536 SSJ3533:SSR3536 TCF3533:TCN3536 TMB3533:TMJ3536 TVX3533:TWF3536 UFT3533:UGB3536 UPP3533:UPX3536 UZL3533:UZT3536 VJH3533:VJP3536 VTD3533:VTL3536 WCZ3533:WDH3536 WMV3533:WND3536 WWR3533:WWZ3536 KF3069:KN3072 UB3069:UJ3072 ADX3069:AEF3072 ANT3069:AOB3072 AXP3069:AXX3072 BHL3069:BHT3072 BRH3069:BRP3072 CBD3069:CBL3072 CKZ3069:CLH3072 CUV3069:CVD3072 DER3069:DEZ3072 DON3069:DOV3072 DYJ3069:DYR3072 EIF3069:EIN3072 ESB3069:ESJ3072 FBX3069:FCF3072 FLT3069:FMB3072 FVP3069:FVX3072 GFL3069:GFT3072 GPH3069:GPP3072 GZD3069:GZL3072 HIZ3069:HJH3072 HSV3069:HTD3072 ICR3069:ICZ3072 IMN3069:IMV3072 IWJ3069:IWR3072 JGF3069:JGN3072 JQB3069:JQJ3072 JZX3069:KAF3072 KJT3069:KKB3072 KTP3069:KTX3072 LDL3069:LDT3072 LNH3069:LNP3072 LXD3069:LXL3072 MGZ3069:MHH3072 MQV3069:MRD3072 NAR3069:NAZ3072 NKN3069:NKV3072 NUJ3069:NUR3072 OEF3069:OEN3072 OOB3069:OOJ3072 OXX3069:OYF3072 PHT3069:PIB3072 PRP3069:PRX3072 QBL3069:QBT3072 QLH3069:QLP3072 QVD3069:QVL3072 REZ3069:RFH3072 ROV3069:RPD3072 RYR3069:RYZ3072 SIN3069:SIV3072 SSJ3069:SSR3072 TCF3069:TCN3072 TMB3069:TMJ3072 TVX3069:TWF3072 UFT3069:UGB3072 UPP3069:UPX3072 UZL3069:UZT3072 VJH3069:VJP3072 VTD3069:VTL3072 WCZ3069:WDH3072 WMV3069:WND3072 WWR3069:WWZ3072 KF2837:KN2840 UB2837:UJ2840 ADX2837:AEF2840 ANT2837:AOB2840 AXP2837:AXX2840 BHL2837:BHT2840 BRH2837:BRP2840 CBD2837:CBL2840 CKZ2837:CLH2840 CUV2837:CVD2840 DER2837:DEZ2840 DON2837:DOV2840 DYJ2837:DYR2840 EIF2837:EIN2840 ESB2837:ESJ2840 FBX2837:FCF2840 FLT2837:FMB2840 FVP2837:FVX2840 GFL2837:GFT2840 GPH2837:GPP2840 GZD2837:GZL2840 HIZ2837:HJH2840 HSV2837:HTD2840 ICR2837:ICZ2840 IMN2837:IMV2840 IWJ2837:IWR2840 JGF2837:JGN2840 JQB2837:JQJ2840 JZX2837:KAF2840 KJT2837:KKB2840 KTP2837:KTX2840 LDL2837:LDT2840 LNH2837:LNP2840 LXD2837:LXL2840 MGZ2837:MHH2840 MQV2837:MRD2840 NAR2837:NAZ2840 NKN2837:NKV2840 NUJ2837:NUR2840 OEF2837:OEN2840 OOB2837:OOJ2840 OXX2837:OYF2840 PHT2837:PIB2840 PRP2837:PRX2840 QBL2837:QBT2840 QLH2837:QLP2840 QVD2837:QVL2840 REZ2837:RFH2840 ROV2837:RPD2840 RYR2837:RYZ2840 SIN2837:SIV2840 SSJ2837:SSR2840 TCF2837:TCN2840 TMB2837:TMJ2840 TVX2837:TWF2840 UFT2837:UGB2840 UPP2837:UPX2840 UZL2837:UZT2840 VJH2837:VJP2840 VTD2837:VTL2840 WCZ2837:WDH2840 WMV2837:WND2840 WWR2837:WWZ2840 KF3036:KN3039 UB3036:UJ3039 ADX3036:AEF3039 ANT3036:AOB3039 AXP3036:AXX3039 BHL3036:BHT3039 BRH3036:BRP3039 CBD3036:CBL3039 CKZ3036:CLH3039 CUV3036:CVD3039 DER3036:DEZ3039 DON3036:DOV3039 DYJ3036:DYR3039 EIF3036:EIN3039 ESB3036:ESJ3039 FBX3036:FCF3039 FLT3036:FMB3039 FVP3036:FVX3039 GFL3036:GFT3039 GPH3036:GPP3039 GZD3036:GZL3039 HIZ3036:HJH3039 HSV3036:HTD3039 ICR3036:ICZ3039 IMN3036:IMV3039 IWJ3036:IWR3039 JGF3036:JGN3039 JQB3036:JQJ3039 JZX3036:KAF3039 KJT3036:KKB3039 KTP3036:KTX3039 LDL3036:LDT3039 LNH3036:LNP3039 LXD3036:LXL3039 MGZ3036:MHH3039 MQV3036:MRD3039 NAR3036:NAZ3039 NKN3036:NKV3039 NUJ3036:NUR3039 OEF3036:OEN3039 OOB3036:OOJ3039 OXX3036:OYF3039 PHT3036:PIB3039 PRP3036:PRX3039 QBL3036:QBT3039 QLH3036:QLP3039 QVD3036:QVL3039 REZ3036:RFH3039 ROV3036:RPD3039 RYR3036:RYZ3039 SIN3036:SIV3039 SSJ3036:SSR3039 TCF3036:TCN3039 TMB3036:TMJ3039 TVX3036:TWF3039 UFT3036:UGB3039 UPP3036:UPX3039 UZL3036:UZT3039 VJH3036:VJP3039 VTD3036:VTL3039 WCZ3036:WDH3039 WMV3036:WND3039 WWR3036:WWZ3039 KF3004:KN3007 UB3004:UJ3007 ADX3004:AEF3007 ANT3004:AOB3007 AXP3004:AXX3007 BHL3004:BHT3007 BRH3004:BRP3007 CBD3004:CBL3007 CKZ3004:CLH3007 CUV3004:CVD3007 DER3004:DEZ3007 DON3004:DOV3007 DYJ3004:DYR3007 EIF3004:EIN3007 ESB3004:ESJ3007 FBX3004:FCF3007 FLT3004:FMB3007 FVP3004:FVX3007 GFL3004:GFT3007 GPH3004:GPP3007 GZD3004:GZL3007 HIZ3004:HJH3007 HSV3004:HTD3007 ICR3004:ICZ3007 IMN3004:IMV3007 IWJ3004:IWR3007 JGF3004:JGN3007 JQB3004:JQJ3007 JZX3004:KAF3007 KJT3004:KKB3007 KTP3004:KTX3007 LDL3004:LDT3007 LNH3004:LNP3007 LXD3004:LXL3007 MGZ3004:MHH3007 MQV3004:MRD3007 NAR3004:NAZ3007 NKN3004:NKV3007 NUJ3004:NUR3007 OEF3004:OEN3007 OOB3004:OOJ3007 OXX3004:OYF3007 PHT3004:PIB3007 PRP3004:PRX3007 QBL3004:QBT3007 QLH3004:QLP3007 QVD3004:QVL3007 REZ3004:RFH3007 ROV3004:RPD3007 RYR3004:RYZ3007 SIN3004:SIV3007 SSJ3004:SSR3007 TCF3004:TCN3007 TMB3004:TMJ3007 TVX3004:TWF3007 UFT3004:UGB3007 UPP3004:UPX3007 UZL3004:UZT3007 VJH3004:VJP3007 VTD3004:VTL3007 WCZ3004:WDH3007 WMV3004:WND3007 WWR3004:WWZ3007 KF3572:KN3575 UB3572:UJ3575 ADX3572:AEF3575 ANT3572:AOB3575 AXP3572:AXX3575 BHL3572:BHT3575 BRH3572:BRP3575 CBD3572:CBL3575 CKZ3572:CLH3575 CUV3572:CVD3575 DER3572:DEZ3575 DON3572:DOV3575 DYJ3572:DYR3575 EIF3572:EIN3575 ESB3572:ESJ3575 FBX3572:FCF3575 FLT3572:FMB3575 FVP3572:FVX3575 GFL3572:GFT3575 GPH3572:GPP3575 GZD3572:GZL3575 HIZ3572:HJH3575 HSV3572:HTD3575 ICR3572:ICZ3575 IMN3572:IMV3575 IWJ3572:IWR3575 JGF3572:JGN3575 JQB3572:JQJ3575 JZX3572:KAF3575 KJT3572:KKB3575 KTP3572:KTX3575 LDL3572:LDT3575 LNH3572:LNP3575 LXD3572:LXL3575 MGZ3572:MHH3575 MQV3572:MRD3575 NAR3572:NAZ3575 NKN3572:NKV3575 NUJ3572:NUR3575 OEF3572:OEN3575 OOB3572:OOJ3575 OXX3572:OYF3575 PHT3572:PIB3575 PRP3572:PRX3575 QBL3572:QBT3575 QLH3572:QLP3575 QVD3572:QVL3575 REZ3572:RFH3575 ROV3572:RPD3575 RYR3572:RYZ3575 SIN3572:SIV3575 SSJ3572:SSR3575 TCF3572:TCN3575 TMB3572:TMJ3575 TVX3572:TWF3575 UFT3572:UGB3575 UPP3572:UPX3575 UZL3572:UZT3575 VJH3572:VJP3575 VTD3572:VTL3575 WCZ3572:WDH3575 WMV3572:WND3575 WWR3572:WWZ3575 KF2674:KN2677 UB2674:UJ2677 ADX2674:AEF2677 ANT2674:AOB2677 AXP2674:AXX2677 BHL2674:BHT2677 BRH2674:BRP2677 CBD2674:CBL2677 CKZ2674:CLH2677 CUV2674:CVD2677 DER2674:DEZ2677 DON2674:DOV2677 DYJ2674:DYR2677 EIF2674:EIN2677 ESB2674:ESJ2677 FBX2674:FCF2677 FLT2674:FMB2677 FVP2674:FVX2677 GFL2674:GFT2677 GPH2674:GPP2677 GZD2674:GZL2677 HIZ2674:HJH2677 HSV2674:HTD2677 ICR2674:ICZ2677 IMN2674:IMV2677 IWJ2674:IWR2677 JGF2674:JGN2677 JQB2674:JQJ2677 JZX2674:KAF2677 KJT2674:KKB2677 KTP2674:KTX2677 LDL2674:LDT2677 LNH2674:LNP2677 LXD2674:LXL2677 MGZ2674:MHH2677 MQV2674:MRD2677 NAR2674:NAZ2677 NKN2674:NKV2677 NUJ2674:NUR2677 OEF2674:OEN2677 OOB2674:OOJ2677 OXX2674:OYF2677 PHT2674:PIB2677 PRP2674:PRX2677 QBL2674:QBT2677 QLH2674:QLP2677 QVD2674:QVL2677 REZ2674:RFH2677 ROV2674:RPD2677 RYR2674:RYZ2677 SIN2674:SIV2677 SSJ2674:SSR2677 TCF2674:TCN2677 TMB2674:TMJ2677 TVX2674:TWF2677 UFT2674:UGB2677 UPP2674:UPX2677 UZL2674:UZT2677 VJH2674:VJP2677 VTD2674:VTL2677 WCZ2674:WDH2677 WMV2674:WND2677 WWR2674:WWZ2677 KF2426:KN2433 UB2426:UJ2433 ADX2426:AEF2433 ANT2426:AOB2433 AXP2426:AXX2433 BHL2426:BHT2433 BRH2426:BRP2433 CBD2426:CBL2433 CKZ2426:CLH2433 CUV2426:CVD2433 DER2426:DEZ2433 DON2426:DOV2433 DYJ2426:DYR2433 EIF2426:EIN2433 ESB2426:ESJ2433 FBX2426:FCF2433 FLT2426:FMB2433 FVP2426:FVX2433 GFL2426:GFT2433 GPH2426:GPP2433 GZD2426:GZL2433 HIZ2426:HJH2433 HSV2426:HTD2433 ICR2426:ICZ2433 IMN2426:IMV2433 IWJ2426:IWR2433 JGF2426:JGN2433 JQB2426:JQJ2433 JZX2426:KAF2433 KJT2426:KKB2433 KTP2426:KTX2433 LDL2426:LDT2433 LNH2426:LNP2433 LXD2426:LXL2433 MGZ2426:MHH2433 MQV2426:MRD2433 NAR2426:NAZ2433 NKN2426:NKV2433 NUJ2426:NUR2433 OEF2426:OEN2433 OOB2426:OOJ2433 OXX2426:OYF2433 PHT2426:PIB2433 PRP2426:PRX2433 QBL2426:QBT2433 QLH2426:QLP2433 QVD2426:QVL2433 REZ2426:RFH2433 ROV2426:RPD2433 RYR2426:RYZ2433 SIN2426:SIV2433 SSJ2426:SSR2433 TCF2426:TCN2433 TMB2426:TMJ2433 TVX2426:TWF2433 UFT2426:UGB2433 UPP2426:UPX2433 UZL2426:UZT2433 VJH2426:VJP2433 VTD2426:VTL2433 WCZ2426:WDH2433 WMV2426:WND2433 WWR2426:WWZ2433 KF2467:KN2471 UB2467:UJ2471 ADX2467:AEF2471 ANT2467:AOB2471 AXP2467:AXX2471 BHL2467:BHT2471 BRH2467:BRP2471 CBD2467:CBL2471 CKZ2467:CLH2471 CUV2467:CVD2471 DER2467:DEZ2471 DON2467:DOV2471 DYJ2467:DYR2471 EIF2467:EIN2471 ESB2467:ESJ2471 FBX2467:FCF2471 FLT2467:FMB2471 FVP2467:FVX2471 GFL2467:GFT2471 GPH2467:GPP2471 GZD2467:GZL2471 HIZ2467:HJH2471 HSV2467:HTD2471 ICR2467:ICZ2471 IMN2467:IMV2471 IWJ2467:IWR2471 JGF2467:JGN2471 JQB2467:JQJ2471 JZX2467:KAF2471 KJT2467:KKB2471 KTP2467:KTX2471 LDL2467:LDT2471 LNH2467:LNP2471 LXD2467:LXL2471 MGZ2467:MHH2471 MQV2467:MRD2471 NAR2467:NAZ2471 NKN2467:NKV2471 NUJ2467:NUR2471 OEF2467:OEN2471 OOB2467:OOJ2471 OXX2467:OYF2471 PHT2467:PIB2471 PRP2467:PRX2471 QBL2467:QBT2471 QLH2467:QLP2471 QVD2467:QVL2471 REZ2467:RFH2471 ROV2467:RPD2471 RYR2467:RYZ2471 SIN2467:SIV2471 SSJ2467:SSR2471 TCF2467:TCN2471 TMB2467:TMJ2471 TVX2467:TWF2471 UFT2467:UGB2471 UPP2467:UPX2471 UZL2467:UZT2471 VJH2467:VJP2471 VTD2467:VTL2471 WCZ2467:WDH2471 WMV2467:WND2471 WWR2467:WWZ2471 KF2605:KN2608 UB2605:UJ2608 ADX2605:AEF2608 ANT2605:AOB2608 AXP2605:AXX2608 BHL2605:BHT2608 BRH2605:BRP2608 CBD2605:CBL2608 CKZ2605:CLH2608 CUV2605:CVD2608 DER2605:DEZ2608 DON2605:DOV2608 DYJ2605:DYR2608 EIF2605:EIN2608 ESB2605:ESJ2608 FBX2605:FCF2608 FLT2605:FMB2608 FVP2605:FVX2608 GFL2605:GFT2608 GPH2605:GPP2608 GZD2605:GZL2608 HIZ2605:HJH2608 HSV2605:HTD2608 ICR2605:ICZ2608 IMN2605:IMV2608 IWJ2605:IWR2608 JGF2605:JGN2608 JQB2605:JQJ2608 JZX2605:KAF2608 KJT2605:KKB2608 KTP2605:KTX2608 LDL2605:LDT2608 LNH2605:LNP2608 LXD2605:LXL2608 MGZ2605:MHH2608 MQV2605:MRD2608 NAR2605:NAZ2608 NKN2605:NKV2608 NUJ2605:NUR2608 OEF2605:OEN2608 OOB2605:OOJ2608 OXX2605:OYF2608 PHT2605:PIB2608 PRP2605:PRX2608 QBL2605:QBT2608 QLH2605:QLP2608 QVD2605:QVL2608 REZ2605:RFH2608 ROV2605:RPD2608 RYR2605:RYZ2608 SIN2605:SIV2608 SSJ2605:SSR2608 TCF2605:TCN2608 TMB2605:TMJ2608 TVX2605:TWF2608 UFT2605:UGB2608 UPP2605:UPX2608 UZL2605:UZT2608 VJH2605:VJP2608 VTD2605:VTL2608 WCZ2605:WDH2608 WMV2605:WND2608 WWR2605:WWZ2608 KF3816:KN3826 UB3816:UJ3826 ADX3816:AEF3826 ANT3816:AOB3826 AXP3816:AXX3826 BHL3816:BHT3826 BRH3816:BRP3826 CBD3816:CBL3826 CKZ3816:CLH3826 CUV3816:CVD3826 DER3816:DEZ3826 DON3816:DOV3826 DYJ3816:DYR3826 EIF3816:EIN3826 ESB3816:ESJ3826 FBX3816:FCF3826 FLT3816:FMB3826 FVP3816:FVX3826 GFL3816:GFT3826 GPH3816:GPP3826 GZD3816:GZL3826 HIZ3816:HJH3826 HSV3816:HTD3826 ICR3816:ICZ3826 IMN3816:IMV3826 IWJ3816:IWR3826 JGF3816:JGN3826 JQB3816:JQJ3826 JZX3816:KAF3826 KJT3816:KKB3826 KTP3816:KTX3826 LDL3816:LDT3826 LNH3816:LNP3826 LXD3816:LXL3826 MGZ3816:MHH3826 MQV3816:MRD3826 NAR3816:NAZ3826 NKN3816:NKV3826 NUJ3816:NUR3826 OEF3816:OEN3826 OOB3816:OOJ3826 OXX3816:OYF3826 PHT3816:PIB3826 PRP3816:PRX3826 QBL3816:QBT3826 QLH3816:QLP3826 QVD3816:QVL3826 REZ3816:RFH3826 ROV3816:RPD3826 RYR3816:RYZ3826 SIN3816:SIV3826 SSJ3816:SSR3826 TCF3816:TCN3826 TMB3816:TMJ3826 TVX3816:TWF3826 UFT3816:UGB3826 UPP3816:UPX3826 UZL3816:UZT3826 VJH3816:VJP3826 VTD3816:VTL3826 WCZ3816:WDH3826 WMV3816:WND3826 WWR3816:WWZ3826 KF4136:KN4139 UB4136:UJ4139 ADX4136:AEF4139 ANT4136:AOB4139 AXP4136:AXX4139 BHL4136:BHT4139 BRH4136:BRP4139 CBD4136:CBL4139 CKZ4136:CLH4139 CUV4136:CVD4139 DER4136:DEZ4139 DON4136:DOV4139 DYJ4136:DYR4139 EIF4136:EIN4139 ESB4136:ESJ4139 FBX4136:FCF4139 FLT4136:FMB4139 FVP4136:FVX4139 GFL4136:GFT4139 GPH4136:GPP4139 GZD4136:GZL4139 HIZ4136:HJH4139 HSV4136:HTD4139 ICR4136:ICZ4139 IMN4136:IMV4139 IWJ4136:IWR4139 JGF4136:JGN4139 JQB4136:JQJ4139 JZX4136:KAF4139 KJT4136:KKB4139 KTP4136:KTX4139 LDL4136:LDT4139 LNH4136:LNP4139 LXD4136:LXL4139 MGZ4136:MHH4139 MQV4136:MRD4139 NAR4136:NAZ4139 NKN4136:NKV4139 NUJ4136:NUR4139 OEF4136:OEN4139 OOB4136:OOJ4139 OXX4136:OYF4139 PHT4136:PIB4139 PRP4136:PRX4139 QBL4136:QBT4139 QLH4136:QLP4139 QVD4136:QVL4139 REZ4136:RFH4139 ROV4136:RPD4139 RYR4136:RYZ4139 SIN4136:SIV4139 SSJ4136:SSR4139 TCF4136:TCN4139 TMB4136:TMJ4139 TVX4136:TWF4139 UFT4136:UGB4139 UPP4136:UPX4139 UZL4136:UZT4139 VJH4136:VJP4139 VTD4136:VTL4139 WCZ4136:WDH4139 WMV4136:WND4139 WWR4136:WWZ4139 KF3890:KN3893 UB3890:UJ3893 ADX3890:AEF3893 ANT3890:AOB3893 AXP3890:AXX3893 BHL3890:BHT3893 BRH3890:BRP3893 CBD3890:CBL3893 CKZ3890:CLH3893 CUV3890:CVD3893 DER3890:DEZ3893 DON3890:DOV3893 DYJ3890:DYR3893 EIF3890:EIN3893 ESB3890:ESJ3893 FBX3890:FCF3893 FLT3890:FMB3893 FVP3890:FVX3893 GFL3890:GFT3893 GPH3890:GPP3893 GZD3890:GZL3893 HIZ3890:HJH3893 HSV3890:HTD3893 ICR3890:ICZ3893 IMN3890:IMV3893 IWJ3890:IWR3893 JGF3890:JGN3893 JQB3890:JQJ3893 JZX3890:KAF3893 KJT3890:KKB3893 KTP3890:KTX3893 LDL3890:LDT3893 LNH3890:LNP3893 LXD3890:LXL3893 MGZ3890:MHH3893 MQV3890:MRD3893 NAR3890:NAZ3893 NKN3890:NKV3893 NUJ3890:NUR3893 OEF3890:OEN3893 OOB3890:OOJ3893 OXX3890:OYF3893 PHT3890:PIB3893 PRP3890:PRX3893 QBL3890:QBT3893 QLH3890:QLP3893 QVD3890:QVL3893 REZ3890:RFH3893 ROV3890:RPD3893 RYR3890:RYZ3893 SIN3890:SIV3893 SSJ3890:SSR3893 TCF3890:TCN3893 TMB3890:TMJ3893 TVX3890:TWF3893 UFT3890:UGB3893 UPP3890:UPX3893 UZL3890:UZT3893 VJH3890:VJP3893 VTD3890:VTL3893 WCZ3890:WDH3893 WMV3890:WND3893 WWR3890:WWZ3893 KF3855:KN3861 UB3855:UJ3861 ADX3855:AEF3861 ANT3855:AOB3861 AXP3855:AXX3861 BHL3855:BHT3861 BRH3855:BRP3861 CBD3855:CBL3861 CKZ3855:CLH3861 CUV3855:CVD3861 DER3855:DEZ3861 DON3855:DOV3861 DYJ3855:DYR3861 EIF3855:EIN3861 ESB3855:ESJ3861 FBX3855:FCF3861 FLT3855:FMB3861 FVP3855:FVX3861 GFL3855:GFT3861 GPH3855:GPP3861 GZD3855:GZL3861 HIZ3855:HJH3861 HSV3855:HTD3861 ICR3855:ICZ3861 IMN3855:IMV3861 IWJ3855:IWR3861 JGF3855:JGN3861 JQB3855:JQJ3861 JZX3855:KAF3861 KJT3855:KKB3861 KTP3855:KTX3861 LDL3855:LDT3861 LNH3855:LNP3861 LXD3855:LXL3861 MGZ3855:MHH3861 MQV3855:MRD3861 NAR3855:NAZ3861 NKN3855:NKV3861 NUJ3855:NUR3861 OEF3855:OEN3861 OOB3855:OOJ3861 OXX3855:OYF3861 PHT3855:PIB3861 PRP3855:PRX3861 QBL3855:QBT3861 QLH3855:QLP3861 QVD3855:QVL3861 REZ3855:RFH3861 ROV3855:RPD3861 RYR3855:RYZ3861 SIN3855:SIV3861 SSJ3855:SSR3861 TCF3855:TCN3861 TMB3855:TMJ3861 TVX3855:TWF3861 UFT3855:UGB3861 UPP3855:UPX3861 UZL3855:UZT3861 VJH3855:VJP3861 VTD3855:VTL3861 WCZ3855:WDH3861 WMV3855:WND3861 WWR3855:WWZ3861 KF3925:KN3928 UB3925:UJ3928 ADX3925:AEF3928 ANT3925:AOB3928 AXP3925:AXX3928 BHL3925:BHT3928 BRH3925:BRP3928 CBD3925:CBL3928 CKZ3925:CLH3928 CUV3925:CVD3928 DER3925:DEZ3928 DON3925:DOV3928 DYJ3925:DYR3928 EIF3925:EIN3928 ESB3925:ESJ3928 FBX3925:FCF3928 FLT3925:FMB3928 FVP3925:FVX3928 GFL3925:GFT3928 GPH3925:GPP3928 GZD3925:GZL3928 HIZ3925:HJH3928 HSV3925:HTD3928 ICR3925:ICZ3928 IMN3925:IMV3928 IWJ3925:IWR3928 JGF3925:JGN3928 JQB3925:JQJ3928 JZX3925:KAF3928 KJT3925:KKB3928 KTP3925:KTX3928 LDL3925:LDT3928 LNH3925:LNP3928 LXD3925:LXL3928 MGZ3925:MHH3928 MQV3925:MRD3928 NAR3925:NAZ3928 NKN3925:NKV3928 NUJ3925:NUR3928 OEF3925:OEN3928 OOB3925:OOJ3928 OXX3925:OYF3928 PHT3925:PIB3928 PRP3925:PRX3928 QBL3925:QBT3928 QLH3925:QLP3928 QVD3925:QVL3928 REZ3925:RFH3928 ROV3925:RPD3928 RYR3925:RYZ3928 SIN3925:SIV3928 SSJ3925:SSR3928 TCF3925:TCN3928 TMB3925:TMJ3928 TVX3925:TWF3928 UFT3925:UGB3928 UPP3925:UPX3928 UZL3925:UZT3928 VJH3925:VJP3928 VTD3925:VTL3928 WCZ3925:WDH3928 WMV3925:WND3928 WWR3925:WWZ3928 KF3962:KN3965 UB3962:UJ3965 ADX3962:AEF3965 ANT3962:AOB3965 AXP3962:AXX3965 BHL3962:BHT3965 BRH3962:BRP3965 CBD3962:CBL3965 CKZ3962:CLH3965 CUV3962:CVD3965 DER3962:DEZ3965 DON3962:DOV3965 DYJ3962:DYR3965 EIF3962:EIN3965 ESB3962:ESJ3965 FBX3962:FCF3965 FLT3962:FMB3965 FVP3962:FVX3965 GFL3962:GFT3965 GPH3962:GPP3965 GZD3962:GZL3965 HIZ3962:HJH3965 HSV3962:HTD3965 ICR3962:ICZ3965 IMN3962:IMV3965 IWJ3962:IWR3965 JGF3962:JGN3965 JQB3962:JQJ3965 JZX3962:KAF3965 KJT3962:KKB3965 KTP3962:KTX3965 LDL3962:LDT3965 LNH3962:LNP3965 LXD3962:LXL3965 MGZ3962:MHH3965 MQV3962:MRD3965 NAR3962:NAZ3965 NKN3962:NKV3965 NUJ3962:NUR3965 OEF3962:OEN3965 OOB3962:OOJ3965 OXX3962:OYF3965 PHT3962:PIB3965 PRP3962:PRX3965 QBL3962:QBT3965 QLH3962:QLP3965 QVD3962:QVL3965 REZ3962:RFH3965 ROV3962:RPD3965 RYR3962:RYZ3965 SIN3962:SIV3965 SSJ3962:SSR3965 TCF3962:TCN3965 TMB3962:TMJ3965 TVX3962:TWF3965 UFT3962:UGB3965 UPP3962:UPX3965 UZL3962:UZT3965 VJH3962:VJP3965 VTD3962:VTL3965 WCZ3962:WDH3965 WMV3962:WND3965 WWR3962:WWZ3965 KF4104:KN4107 UB4104:UJ4107 ADX4104:AEF4107 ANT4104:AOB4107 AXP4104:AXX4107 BHL4104:BHT4107 BRH4104:BRP4107 CBD4104:CBL4107 CKZ4104:CLH4107 CUV4104:CVD4107 DER4104:DEZ4107 DON4104:DOV4107 DYJ4104:DYR4107 EIF4104:EIN4107 ESB4104:ESJ4107 FBX4104:FCF4107 FLT4104:FMB4107 FVP4104:FVX4107 GFL4104:GFT4107 GPH4104:GPP4107 GZD4104:GZL4107 HIZ4104:HJH4107 HSV4104:HTD4107 ICR4104:ICZ4107 IMN4104:IMV4107 IWJ4104:IWR4107 JGF4104:JGN4107 JQB4104:JQJ4107 JZX4104:KAF4107 KJT4104:KKB4107 KTP4104:KTX4107 LDL4104:LDT4107 LNH4104:LNP4107 LXD4104:LXL4107 MGZ4104:MHH4107 MQV4104:MRD4107 NAR4104:NAZ4107 NKN4104:NKV4107 NUJ4104:NUR4107 OEF4104:OEN4107 OOB4104:OOJ4107 OXX4104:OYF4107 PHT4104:PIB4107 PRP4104:PRX4107 QBL4104:QBT4107 QLH4104:QLP4107 QVD4104:QVL4107 REZ4104:RFH4107 ROV4104:RPD4107 RYR4104:RYZ4107 SIN4104:SIV4107 SSJ4104:SSR4107 TCF4104:TCN4107 TMB4104:TMJ4107 TVX4104:TWF4107 UFT4104:UGB4107 UPP4104:UPX4107 UZL4104:UZT4107 VJH4104:VJP4107 VTD4104:VTL4107 WCZ4104:WDH4107 WMV4104:WND4107 WWR4104:WWZ4107 KF4033:KN4036 UB4033:UJ4036 ADX4033:AEF4036 ANT4033:AOB4036 AXP4033:AXX4036 BHL4033:BHT4036 BRH4033:BRP4036 CBD4033:CBL4036 CKZ4033:CLH4036 CUV4033:CVD4036 DER4033:DEZ4036 DON4033:DOV4036 DYJ4033:DYR4036 EIF4033:EIN4036 ESB4033:ESJ4036 FBX4033:FCF4036 FLT4033:FMB4036 FVP4033:FVX4036 GFL4033:GFT4036 GPH4033:GPP4036 GZD4033:GZL4036 HIZ4033:HJH4036 HSV4033:HTD4036 ICR4033:ICZ4036 IMN4033:IMV4036 IWJ4033:IWR4036 JGF4033:JGN4036 JQB4033:JQJ4036 JZX4033:KAF4036 KJT4033:KKB4036 KTP4033:KTX4036 LDL4033:LDT4036 LNH4033:LNP4036 LXD4033:LXL4036 MGZ4033:MHH4036 MQV4033:MRD4036 NAR4033:NAZ4036 NKN4033:NKV4036 NUJ4033:NUR4036 OEF4033:OEN4036 OOB4033:OOJ4036 OXX4033:OYF4036 PHT4033:PIB4036 PRP4033:PRX4036 QBL4033:QBT4036 QLH4033:QLP4036 QVD4033:QVL4036 REZ4033:RFH4036 ROV4033:RPD4036 RYR4033:RYZ4036 SIN4033:SIV4036 SSJ4033:SSR4036 TCF4033:TCN4036 TMB4033:TMJ4036 TVX4033:TWF4036 UFT4033:UGB4036 UPP4033:UPX4036 UZL4033:UZT4036 VJH4033:VJP4036 VTD4033:VTL4036 WCZ4033:WDH4036 WMV4033:WND4036 WWR4033:WWZ4036 KF4065:KN4068 UB4065:UJ4068 ADX4065:AEF4068 ANT4065:AOB4068 AXP4065:AXX4068 BHL4065:BHT4068 BRH4065:BRP4068 CBD4065:CBL4068 CKZ4065:CLH4068 CUV4065:CVD4068 DER4065:DEZ4068 DON4065:DOV4068 DYJ4065:DYR4068 EIF4065:EIN4068 ESB4065:ESJ4068 FBX4065:FCF4068 FLT4065:FMB4068 FVP4065:FVX4068 GFL4065:GFT4068 GPH4065:GPP4068 GZD4065:GZL4068 HIZ4065:HJH4068 HSV4065:HTD4068 ICR4065:ICZ4068 IMN4065:IMV4068 IWJ4065:IWR4068 JGF4065:JGN4068 JQB4065:JQJ4068 JZX4065:KAF4068 KJT4065:KKB4068 KTP4065:KTX4068 LDL4065:LDT4068 LNH4065:LNP4068 LXD4065:LXL4068 MGZ4065:MHH4068 MQV4065:MRD4068 NAR4065:NAZ4068 NKN4065:NKV4068 NUJ4065:NUR4068 OEF4065:OEN4068 OOB4065:OOJ4068 OXX4065:OYF4068 PHT4065:PIB4068 PRP4065:PRX4068 QBL4065:QBT4068 QLH4065:QLP4068 QVD4065:QVL4068 REZ4065:RFH4068 ROV4065:RPD4068 RYR4065:RYZ4068 SIN4065:SIV4068 SSJ4065:SSR4068 TCF4065:TCN4068 TMB4065:TMJ4068 TVX4065:TWF4068 UFT4065:UGB4068 UPP4065:UPX4068 UZL4065:UZT4068 VJH4065:VJP4068 VTD4065:VTL4068 WCZ4065:WDH4068 WMV4065:WND4068 WWR4065:WWZ4068 KF4176:KN4184 UB4176:UJ4184 ADX4176:AEF4184 ANT4176:AOB4184 AXP4176:AXX4184 BHL4176:BHT4184 BRH4176:BRP4184 CBD4176:CBL4184 CKZ4176:CLH4184 CUV4176:CVD4184 DER4176:DEZ4184 DON4176:DOV4184 DYJ4176:DYR4184 EIF4176:EIN4184 ESB4176:ESJ4184 FBX4176:FCF4184 FLT4176:FMB4184 FVP4176:FVX4184 GFL4176:GFT4184 GPH4176:GPP4184 GZD4176:GZL4184 HIZ4176:HJH4184 HSV4176:HTD4184 ICR4176:ICZ4184 IMN4176:IMV4184 IWJ4176:IWR4184 JGF4176:JGN4184 JQB4176:JQJ4184 JZX4176:KAF4184 KJT4176:KKB4184 KTP4176:KTX4184 LDL4176:LDT4184 LNH4176:LNP4184 LXD4176:LXL4184 MGZ4176:MHH4184 MQV4176:MRD4184 NAR4176:NAZ4184 NKN4176:NKV4184 NUJ4176:NUR4184 OEF4176:OEN4184 OOB4176:OOJ4184 OXX4176:OYF4184 PHT4176:PIB4184 PRP4176:PRX4184 QBL4176:QBT4184 QLH4176:QLP4184 QVD4176:QVL4184 REZ4176:RFH4184 ROV4176:RPD4184 RYR4176:RYZ4184 SIN4176:SIV4184 SSJ4176:SSR4184 TCF4176:TCN4184 TMB4176:TMJ4184 TVX4176:TWF4184 UFT4176:UGB4184 UPP4176:UPX4184 UZL4176:UZT4184 VJH4176:VJP4184 VTD4176:VTL4184 WCZ4176:WDH4184 WMV4176:WND4184 WWR4176:WWZ4184 KF4214:KN4217 UB4214:UJ4217 ADX4214:AEF4217 ANT4214:AOB4217 AXP4214:AXX4217 BHL4214:BHT4217 BRH4214:BRP4217 CBD4214:CBL4217 CKZ4214:CLH4217 CUV4214:CVD4217 DER4214:DEZ4217 DON4214:DOV4217 DYJ4214:DYR4217 EIF4214:EIN4217 ESB4214:ESJ4217 FBX4214:FCF4217 FLT4214:FMB4217 FVP4214:FVX4217 GFL4214:GFT4217 GPH4214:GPP4217 GZD4214:GZL4217 HIZ4214:HJH4217 HSV4214:HTD4217 ICR4214:ICZ4217 IMN4214:IMV4217 IWJ4214:IWR4217 JGF4214:JGN4217 JQB4214:JQJ4217 JZX4214:KAF4217 KJT4214:KKB4217 KTP4214:KTX4217 LDL4214:LDT4217 LNH4214:LNP4217 LXD4214:LXL4217 MGZ4214:MHH4217 MQV4214:MRD4217 NAR4214:NAZ4217 NKN4214:NKV4217 NUJ4214:NUR4217 OEF4214:OEN4217 OOB4214:OOJ4217 OXX4214:OYF4217 PHT4214:PIB4217 PRP4214:PRX4217 QBL4214:QBT4217 QLH4214:QLP4217 QVD4214:QVL4217 REZ4214:RFH4217 ROV4214:RPD4217 RYR4214:RYZ4217 SIN4214:SIV4217 SSJ4214:SSR4217 TCF4214:TCN4217 TMB4214:TMJ4217 TVX4214:TWF4217 UFT4214:UGB4217 UPP4214:UPX4217 UZL4214:UZT4217 VJH4214:VJP4217 VTD4214:VTL4217 WCZ4214:WDH4217 WMV4214:WND4217 WWR4214:WWZ4217 KF4248:KN4252 UB4248:UJ4252 ADX4248:AEF4252 ANT4248:AOB4252 AXP4248:AXX4252 BHL4248:BHT4252 BRH4248:BRP4252 CBD4248:CBL4252 CKZ4248:CLH4252 CUV4248:CVD4252 DER4248:DEZ4252 DON4248:DOV4252 DYJ4248:DYR4252 EIF4248:EIN4252 ESB4248:ESJ4252 FBX4248:FCF4252 FLT4248:FMB4252 FVP4248:FVX4252 GFL4248:GFT4252 GPH4248:GPP4252 GZD4248:GZL4252 HIZ4248:HJH4252 HSV4248:HTD4252 ICR4248:ICZ4252 IMN4248:IMV4252 IWJ4248:IWR4252 JGF4248:JGN4252 JQB4248:JQJ4252 JZX4248:KAF4252 KJT4248:KKB4252 KTP4248:KTX4252 LDL4248:LDT4252 LNH4248:LNP4252 LXD4248:LXL4252 MGZ4248:MHH4252 MQV4248:MRD4252 NAR4248:NAZ4252 NKN4248:NKV4252 NUJ4248:NUR4252 OEF4248:OEN4252 OOB4248:OOJ4252 OXX4248:OYF4252 PHT4248:PIB4252 PRP4248:PRX4252 QBL4248:QBT4252 QLH4248:QLP4252 QVD4248:QVL4252 REZ4248:RFH4252 ROV4248:RPD4252 RYR4248:RYZ4252 SIN4248:SIV4252 SSJ4248:SSR4252 TCF4248:TCN4252 TMB4248:TMJ4252 TVX4248:TWF4252 UFT4248:UGB4252 UPP4248:UPX4252 UZL4248:UZT4252 VJH4248:VJP4252 VTD4248:VTL4252 WCZ4248:WDH4252 WMV4248:WND4252 WWR4248:WWZ4252 KF4451:KN4455 UB4451:UJ4455 ADX4451:AEF4455 ANT4451:AOB4455 AXP4451:AXX4455 BHL4451:BHT4455 BRH4451:BRP4455 CBD4451:CBL4455 CKZ4451:CLH4455 CUV4451:CVD4455 DER4451:DEZ4455 DON4451:DOV4455 DYJ4451:DYR4455 EIF4451:EIN4455 ESB4451:ESJ4455 FBX4451:FCF4455 FLT4451:FMB4455 FVP4451:FVX4455 GFL4451:GFT4455 GPH4451:GPP4455 GZD4451:GZL4455 HIZ4451:HJH4455 HSV4451:HTD4455 ICR4451:ICZ4455 IMN4451:IMV4455 IWJ4451:IWR4455 JGF4451:JGN4455 JQB4451:JQJ4455 JZX4451:KAF4455 KJT4451:KKB4455 KTP4451:KTX4455 LDL4451:LDT4455 LNH4451:LNP4455 LXD4451:LXL4455 MGZ4451:MHH4455 MQV4451:MRD4455 NAR4451:NAZ4455 NKN4451:NKV4455 NUJ4451:NUR4455 OEF4451:OEN4455 OOB4451:OOJ4455 OXX4451:OYF4455 PHT4451:PIB4455 PRP4451:PRX4455 QBL4451:QBT4455 QLH4451:QLP4455 QVD4451:QVL4455 REZ4451:RFH4455 ROV4451:RPD4455 RYR4451:RYZ4455 SIN4451:SIV4455 SSJ4451:SSR4455 TCF4451:TCN4455 TMB4451:TMJ4455 TVX4451:TWF4455 UFT4451:UGB4455 UPP4451:UPX4455 UZL4451:UZT4455 VJH4451:VJP4455 VTD4451:VTL4455 WCZ4451:WDH4455 WMV4451:WND4455 WWR4451:WWZ4455 KF4404:KN4410 UB4404:UJ4410 ADX4404:AEF4410 ANT4404:AOB4410 AXP4404:AXX4410 BHL4404:BHT4410 BRH4404:BRP4410 CBD4404:CBL4410 CKZ4404:CLH4410 CUV4404:CVD4410 DER4404:DEZ4410 DON4404:DOV4410 DYJ4404:DYR4410 EIF4404:EIN4410 ESB4404:ESJ4410 FBX4404:FCF4410 FLT4404:FMB4410 FVP4404:FVX4410 GFL4404:GFT4410 GPH4404:GPP4410 GZD4404:GZL4410 HIZ4404:HJH4410 HSV4404:HTD4410 ICR4404:ICZ4410 IMN4404:IMV4410 IWJ4404:IWR4410 JGF4404:JGN4410 JQB4404:JQJ4410 JZX4404:KAF4410 KJT4404:KKB4410 KTP4404:KTX4410 LDL4404:LDT4410 LNH4404:LNP4410 LXD4404:LXL4410 MGZ4404:MHH4410 MQV4404:MRD4410 NAR4404:NAZ4410 NKN4404:NKV4410 NUJ4404:NUR4410 OEF4404:OEN4410 OOB4404:OOJ4410 OXX4404:OYF4410 PHT4404:PIB4410 PRP4404:PRX4410 QBL4404:QBT4410 QLH4404:QLP4410 QVD4404:QVL4410 REZ4404:RFH4410 ROV4404:RPD4410 RYR4404:RYZ4410 SIN4404:SIV4410 SSJ4404:SSR4410 TCF4404:TCN4410 TMB4404:TMJ4410 TVX4404:TWF4410 UFT4404:UGB4410 UPP4404:UPX4410 UZL4404:UZT4410 VJH4404:VJP4410 VTD4404:VTL4410 WCZ4404:WDH4410 WMV4404:WND4410 WWR4404:WWZ4410 KF4365:KN4375 UB4365:UJ4375 ADX4365:AEF4375 ANT4365:AOB4375 AXP4365:AXX4375 BHL4365:BHT4375 BRH4365:BRP4375 CBD4365:CBL4375 CKZ4365:CLH4375 CUV4365:CVD4375 DER4365:DEZ4375 DON4365:DOV4375 DYJ4365:DYR4375 EIF4365:EIN4375 ESB4365:ESJ4375 FBX4365:FCF4375 FLT4365:FMB4375 FVP4365:FVX4375 GFL4365:GFT4375 GPH4365:GPP4375 GZD4365:GZL4375 HIZ4365:HJH4375 HSV4365:HTD4375 ICR4365:ICZ4375 IMN4365:IMV4375 IWJ4365:IWR4375 JGF4365:JGN4375 JQB4365:JQJ4375 JZX4365:KAF4375 KJT4365:KKB4375 KTP4365:KTX4375 LDL4365:LDT4375 LNH4365:LNP4375 LXD4365:LXL4375 MGZ4365:MHH4375 MQV4365:MRD4375 NAR4365:NAZ4375 NKN4365:NKV4375 NUJ4365:NUR4375 OEF4365:OEN4375 OOB4365:OOJ4375 OXX4365:OYF4375 PHT4365:PIB4375 PRP4365:PRX4375 QBL4365:QBT4375 QLH4365:QLP4375 QVD4365:QVL4375 REZ4365:RFH4375 ROV4365:RPD4375 RYR4365:RYZ4375 SIN4365:SIV4375 SSJ4365:SSR4375 TCF4365:TCN4375 TMB4365:TMJ4375 TVX4365:TWF4375 UFT4365:UGB4375 UPP4365:UPX4375 UZL4365:UZT4375 VJH4365:VJP4375 VTD4365:VTL4375 WCZ4365:WDH4375 WMV4365:WND4375 WWR4365:WWZ4375 KF4484:KN4487 UB4484:UJ4487 ADX4484:AEF4487 ANT4484:AOB4487 AXP4484:AXX4487 BHL4484:BHT4487 BRH4484:BRP4487 CBD4484:CBL4487 CKZ4484:CLH4487 CUV4484:CVD4487 DER4484:DEZ4487 DON4484:DOV4487 DYJ4484:DYR4487 EIF4484:EIN4487 ESB4484:ESJ4487 FBX4484:FCF4487 FLT4484:FMB4487 FVP4484:FVX4487 GFL4484:GFT4487 GPH4484:GPP4487 GZD4484:GZL4487 HIZ4484:HJH4487 HSV4484:HTD4487 ICR4484:ICZ4487 IMN4484:IMV4487 IWJ4484:IWR4487 JGF4484:JGN4487 JQB4484:JQJ4487 JZX4484:KAF4487 KJT4484:KKB4487 KTP4484:KTX4487 LDL4484:LDT4487 LNH4484:LNP4487 LXD4484:LXL4487 MGZ4484:MHH4487 MQV4484:MRD4487 NAR4484:NAZ4487 NKN4484:NKV4487 NUJ4484:NUR4487 OEF4484:OEN4487 OOB4484:OOJ4487 OXX4484:OYF4487 PHT4484:PIB4487 PRP4484:PRX4487 QBL4484:QBT4487 QLH4484:QLP4487 QVD4484:QVL4487 REZ4484:RFH4487 ROV4484:RPD4487 RYR4484:RYZ4487 SIN4484:SIV4487 SSJ4484:SSR4487 TCF4484:TCN4487 TMB4484:TMJ4487 TVX4484:TWF4487 UFT4484:UGB4487 UPP4484:UPX4487 UZL4484:UZT4487 VJH4484:VJP4487 VTD4484:VTL4487 WCZ4484:WDH4487 WMV4484:WND4487 WWR4484:WWZ4487 KF4516:KN4519 UB4516:UJ4519 ADX4516:AEF4519 ANT4516:AOB4519 AXP4516:AXX4519 BHL4516:BHT4519 BRH4516:BRP4519 CBD4516:CBL4519 CKZ4516:CLH4519 CUV4516:CVD4519 DER4516:DEZ4519 DON4516:DOV4519 DYJ4516:DYR4519 EIF4516:EIN4519 ESB4516:ESJ4519 FBX4516:FCF4519 FLT4516:FMB4519 FVP4516:FVX4519 GFL4516:GFT4519 GPH4516:GPP4519 GZD4516:GZL4519 HIZ4516:HJH4519 HSV4516:HTD4519 ICR4516:ICZ4519 IMN4516:IMV4519 IWJ4516:IWR4519 JGF4516:JGN4519 JQB4516:JQJ4519 JZX4516:KAF4519 KJT4516:KKB4519 KTP4516:KTX4519 LDL4516:LDT4519 LNH4516:LNP4519 LXD4516:LXL4519 MGZ4516:MHH4519 MQV4516:MRD4519 NAR4516:NAZ4519 NKN4516:NKV4519 NUJ4516:NUR4519 OEF4516:OEN4519 OOB4516:OOJ4519 OXX4516:OYF4519 PHT4516:PIB4519 PRP4516:PRX4519 QBL4516:QBT4519 QLH4516:QLP4519 QVD4516:QVL4519 REZ4516:RFH4519 ROV4516:RPD4519 RYR4516:RYZ4519 SIN4516:SIV4519 SSJ4516:SSR4519 TCF4516:TCN4519 TMB4516:TMJ4519 TVX4516:TWF4519 UFT4516:UGB4519 UPP4516:UPX4519 UZL4516:UZT4519 VJH4516:VJP4519 VTD4516:VTL4519 WCZ4516:WDH4519 WMV4516:WND4519 WWR4516:WWZ4519 KF4548:KN4551 UB4548:UJ4551 ADX4548:AEF4551 ANT4548:AOB4551 AXP4548:AXX4551 BHL4548:BHT4551 BRH4548:BRP4551 CBD4548:CBL4551 CKZ4548:CLH4551 CUV4548:CVD4551 DER4548:DEZ4551 DON4548:DOV4551 DYJ4548:DYR4551 EIF4548:EIN4551 ESB4548:ESJ4551 FBX4548:FCF4551 FLT4548:FMB4551 FVP4548:FVX4551 GFL4548:GFT4551 GPH4548:GPP4551 GZD4548:GZL4551 HIZ4548:HJH4551 HSV4548:HTD4551 ICR4548:ICZ4551 IMN4548:IMV4551 IWJ4548:IWR4551 JGF4548:JGN4551 JQB4548:JQJ4551 JZX4548:KAF4551 KJT4548:KKB4551 KTP4548:KTX4551 LDL4548:LDT4551 LNH4548:LNP4551 LXD4548:LXL4551 MGZ4548:MHH4551 MQV4548:MRD4551 NAR4548:NAZ4551 NKN4548:NKV4551 NUJ4548:NUR4551 OEF4548:OEN4551 OOB4548:OOJ4551 OXX4548:OYF4551 PHT4548:PIB4551 PRP4548:PRX4551 QBL4548:QBT4551 QLH4548:QLP4551 QVD4548:QVL4551 REZ4548:RFH4551 ROV4548:RPD4551 RYR4548:RYZ4551 SIN4548:SIV4551 SSJ4548:SSR4551 TCF4548:TCN4551 TMB4548:TMJ4551 TVX4548:TWF4551 UFT4548:UGB4551 UPP4548:UPX4551 UZL4548:UZT4551 VJH4548:VJP4551 VTD4548:VTL4551 WCZ4548:WDH4551 WMV4548:WND4551 WWR4548:WWZ4551 KF4582:KN4586 UB4582:UJ4586 ADX4582:AEF4586 ANT4582:AOB4586 AXP4582:AXX4586 BHL4582:BHT4586 BRH4582:BRP4586 CBD4582:CBL4586 CKZ4582:CLH4586 CUV4582:CVD4586 DER4582:DEZ4586 DON4582:DOV4586 DYJ4582:DYR4586 EIF4582:EIN4586 ESB4582:ESJ4586 FBX4582:FCF4586 FLT4582:FMB4586 FVP4582:FVX4586 GFL4582:GFT4586 GPH4582:GPP4586 GZD4582:GZL4586 HIZ4582:HJH4586 HSV4582:HTD4586 ICR4582:ICZ4586 IMN4582:IMV4586 IWJ4582:IWR4586 JGF4582:JGN4586 JQB4582:JQJ4586 JZX4582:KAF4586 KJT4582:KKB4586 KTP4582:KTX4586 LDL4582:LDT4586 LNH4582:LNP4586 LXD4582:LXL4586 MGZ4582:MHH4586 MQV4582:MRD4586 NAR4582:NAZ4586 NKN4582:NKV4586 NUJ4582:NUR4586 OEF4582:OEN4586 OOB4582:OOJ4586 OXX4582:OYF4586 PHT4582:PIB4586 PRP4582:PRX4586 QBL4582:QBT4586 QLH4582:QLP4586 QVD4582:QVL4586 REZ4582:RFH4586 ROV4582:RPD4586 RYR4582:RYZ4586 SIN4582:SIV4586 SSJ4582:SSR4586 TCF4582:TCN4586 TMB4582:TMJ4586 TVX4582:TWF4586 UFT4582:UGB4586 UPP4582:UPX4586 UZL4582:UZT4586 VJH4582:VJP4586 VTD4582:VTL4586 WCZ4582:WDH4586 WMV4582:WND4586 WWR4582:WWZ4586 KF4696:KN4701 UB4696:UJ4701 ADX4696:AEF4701 ANT4696:AOB4701 AXP4696:AXX4701 BHL4696:BHT4701 BRH4696:BRP4701 CBD4696:CBL4701 CKZ4696:CLH4701 CUV4696:CVD4701 DER4696:DEZ4701 DON4696:DOV4701 DYJ4696:DYR4701 EIF4696:EIN4701 ESB4696:ESJ4701 FBX4696:FCF4701 FLT4696:FMB4701 FVP4696:FVX4701 GFL4696:GFT4701 GPH4696:GPP4701 GZD4696:GZL4701 HIZ4696:HJH4701 HSV4696:HTD4701 ICR4696:ICZ4701 IMN4696:IMV4701 IWJ4696:IWR4701 JGF4696:JGN4701 JQB4696:JQJ4701 JZX4696:KAF4701 KJT4696:KKB4701 KTP4696:KTX4701 LDL4696:LDT4701 LNH4696:LNP4701 LXD4696:LXL4701 MGZ4696:MHH4701 MQV4696:MRD4701 NAR4696:NAZ4701 NKN4696:NKV4701 NUJ4696:NUR4701 OEF4696:OEN4701 OOB4696:OOJ4701 OXX4696:OYF4701 PHT4696:PIB4701 PRP4696:PRX4701 QBL4696:QBT4701 QLH4696:QLP4701 QVD4696:QVL4701 REZ4696:RFH4701 ROV4696:RPD4701 RYR4696:RYZ4701 SIN4696:SIV4701 SSJ4696:SSR4701 TCF4696:TCN4701 TMB4696:TMJ4701 TVX4696:TWF4701 UFT4696:UGB4701 UPP4696:UPX4701 UZL4696:UZT4701 VJH4696:VJP4701 VTD4696:VTL4701 WCZ4696:WDH4701 WMV4696:WND4701 WWR4696:WWZ4701 KF4823:KN4830 UB4823:UJ4830 ADX4823:AEF4830 ANT4823:AOB4830 AXP4823:AXX4830 BHL4823:BHT4830 BRH4823:BRP4830 CBD4823:CBL4830 CKZ4823:CLH4830 CUV4823:CVD4830 DER4823:DEZ4830 DON4823:DOV4830 DYJ4823:DYR4830 EIF4823:EIN4830 ESB4823:ESJ4830 FBX4823:FCF4830 FLT4823:FMB4830 FVP4823:FVX4830 GFL4823:GFT4830 GPH4823:GPP4830 GZD4823:GZL4830 HIZ4823:HJH4830 HSV4823:HTD4830 ICR4823:ICZ4830 IMN4823:IMV4830 IWJ4823:IWR4830 JGF4823:JGN4830 JQB4823:JQJ4830 JZX4823:KAF4830 KJT4823:KKB4830 KTP4823:KTX4830 LDL4823:LDT4830 LNH4823:LNP4830 LXD4823:LXL4830 MGZ4823:MHH4830 MQV4823:MRD4830 NAR4823:NAZ4830 NKN4823:NKV4830 NUJ4823:NUR4830 OEF4823:OEN4830 OOB4823:OOJ4830 OXX4823:OYF4830 PHT4823:PIB4830 PRP4823:PRX4830 QBL4823:QBT4830 QLH4823:QLP4830 QVD4823:QVL4830 REZ4823:RFH4830 ROV4823:RPD4830 RYR4823:RYZ4830 SIN4823:SIV4830 SSJ4823:SSR4830 TCF4823:TCN4830 TMB4823:TMJ4830 TVX4823:TWF4830 UFT4823:UGB4830 UPP4823:UPX4830 UZL4823:UZT4830 VJH4823:VJP4830 VTD4823:VTL4830 WCZ4823:WDH4830 WMV4823:WND4830 WWR4823:WWZ4830 KF4781:KN4792 UB4781:UJ4792 ADX4781:AEF4792 ANT4781:AOB4792 AXP4781:AXX4792 BHL4781:BHT4792 BRH4781:BRP4792 CBD4781:CBL4792 CKZ4781:CLH4792 CUV4781:CVD4792 DER4781:DEZ4792 DON4781:DOV4792 DYJ4781:DYR4792 EIF4781:EIN4792 ESB4781:ESJ4792 FBX4781:FCF4792 FLT4781:FMB4792 FVP4781:FVX4792 GFL4781:GFT4792 GPH4781:GPP4792 GZD4781:GZL4792 HIZ4781:HJH4792 HSV4781:HTD4792 ICR4781:ICZ4792 IMN4781:IMV4792 IWJ4781:IWR4792 JGF4781:JGN4792 JQB4781:JQJ4792 JZX4781:KAF4792 KJT4781:KKB4792 KTP4781:KTX4792 LDL4781:LDT4792 LNH4781:LNP4792 LXD4781:LXL4792 MGZ4781:MHH4792 MQV4781:MRD4792 NAR4781:NAZ4792 NKN4781:NKV4792 NUJ4781:NUR4792 OEF4781:OEN4792 OOB4781:OOJ4792 OXX4781:OYF4792 PHT4781:PIB4792 PRP4781:PRX4792 QBL4781:QBT4792 QLH4781:QLP4792 QVD4781:QVL4792 REZ4781:RFH4792 ROV4781:RPD4792 RYR4781:RYZ4792 SIN4781:SIV4792 SSJ4781:SSR4792 TCF4781:TCN4792 TMB4781:TMJ4792 TVX4781:TWF4792 UFT4781:UGB4792 UPP4781:UPX4792 UZL4781:UZT4792 VJH4781:VJP4792 VTD4781:VTL4792 WCZ4781:WDH4792 WMV4781:WND4792 WWR4781:WWZ4792 KF4870:KN4873 UB4870:UJ4873 ADX4870:AEF4873 ANT4870:AOB4873 AXP4870:AXX4873 BHL4870:BHT4873 BRH4870:BRP4873 CBD4870:CBL4873 CKZ4870:CLH4873 CUV4870:CVD4873 DER4870:DEZ4873 DON4870:DOV4873 DYJ4870:DYR4873 EIF4870:EIN4873 ESB4870:ESJ4873 FBX4870:FCF4873 FLT4870:FMB4873 FVP4870:FVX4873 GFL4870:GFT4873 GPH4870:GPP4873 GZD4870:GZL4873 HIZ4870:HJH4873 HSV4870:HTD4873 ICR4870:ICZ4873 IMN4870:IMV4873 IWJ4870:IWR4873 JGF4870:JGN4873 JQB4870:JQJ4873 JZX4870:KAF4873 KJT4870:KKB4873 KTP4870:KTX4873 LDL4870:LDT4873 LNH4870:LNP4873 LXD4870:LXL4873 MGZ4870:MHH4873 MQV4870:MRD4873 NAR4870:NAZ4873 NKN4870:NKV4873 NUJ4870:NUR4873 OEF4870:OEN4873 OOB4870:OOJ4873 OXX4870:OYF4873 PHT4870:PIB4873 PRP4870:PRX4873 QBL4870:QBT4873 QLH4870:QLP4873 QVD4870:QVL4873 REZ4870:RFH4873 ROV4870:RPD4873 RYR4870:RYZ4873 SIN4870:SIV4873 SSJ4870:SSR4873 TCF4870:TCN4873 TMB4870:TMJ4873 TVX4870:TWF4873 UFT4870:UGB4873 UPP4870:UPX4873 UZL4870:UZT4873 VJH4870:VJP4873 VTD4870:VTL4873 WCZ4870:WDH4873 WMV4870:WND4873 WWR4870:WWZ4873 KF5013:KN5016 UB5013:UJ5016 ADX5013:AEF5016 ANT5013:AOB5016 AXP5013:AXX5016 BHL5013:BHT5016 BRH5013:BRP5016 CBD5013:CBL5016 CKZ5013:CLH5016 CUV5013:CVD5016 DER5013:DEZ5016 DON5013:DOV5016 DYJ5013:DYR5016 EIF5013:EIN5016 ESB5013:ESJ5016 FBX5013:FCF5016 FLT5013:FMB5016 FVP5013:FVX5016 GFL5013:GFT5016 GPH5013:GPP5016 GZD5013:GZL5016 HIZ5013:HJH5016 HSV5013:HTD5016 ICR5013:ICZ5016 IMN5013:IMV5016 IWJ5013:IWR5016 JGF5013:JGN5016 JQB5013:JQJ5016 JZX5013:KAF5016 KJT5013:KKB5016 KTP5013:KTX5016 LDL5013:LDT5016 LNH5013:LNP5016 LXD5013:LXL5016 MGZ5013:MHH5016 MQV5013:MRD5016 NAR5013:NAZ5016 NKN5013:NKV5016 NUJ5013:NUR5016 OEF5013:OEN5016 OOB5013:OOJ5016 OXX5013:OYF5016 PHT5013:PIB5016 PRP5013:PRX5016 QBL5013:QBT5016 QLH5013:QLP5016 QVD5013:QVL5016 REZ5013:RFH5016 ROV5013:RPD5016 RYR5013:RYZ5016 SIN5013:SIV5016 SSJ5013:SSR5016 TCF5013:TCN5016 TMB5013:TMJ5016 TVX5013:TWF5016 UFT5013:UGB5016 UPP5013:UPX5016 UZL5013:UZT5016 VJH5013:VJP5016 VTD5013:VTL5016 WCZ5013:WDH5016 WMV5013:WND5016 WWR5013:WWZ5016 KF4732:KN4747 UB4732:UJ4747 ADX4732:AEF4747 ANT4732:AOB4747 AXP4732:AXX4747 BHL4732:BHT4747 BRH4732:BRP4747 CBD4732:CBL4747 CKZ4732:CLH4747 CUV4732:CVD4747 DER4732:DEZ4747 DON4732:DOV4747 DYJ4732:DYR4747 EIF4732:EIN4747 ESB4732:ESJ4747 FBX4732:FCF4747 FLT4732:FMB4747 FVP4732:FVX4747 GFL4732:GFT4747 GPH4732:GPP4747 GZD4732:GZL4747 HIZ4732:HJH4747 HSV4732:HTD4747 ICR4732:ICZ4747 IMN4732:IMV4747 IWJ4732:IWR4747 JGF4732:JGN4747 JQB4732:JQJ4747 JZX4732:KAF4747 KJT4732:KKB4747 KTP4732:KTX4747 LDL4732:LDT4747 LNH4732:LNP4747 LXD4732:LXL4747 MGZ4732:MHH4747 MQV4732:MRD4747 NAR4732:NAZ4747 NKN4732:NKV4747 NUJ4732:NUR4747 OEF4732:OEN4747 OOB4732:OOJ4747 OXX4732:OYF4747 PHT4732:PIB4747 PRP4732:PRX4747 QBL4732:QBT4747 QLH4732:QLP4747 QVD4732:QVL4747 REZ4732:RFH4747 ROV4732:RPD4747 RYR4732:RYZ4747 SIN4732:SIV4747 SSJ4732:SSR4747 TCF4732:TCN4747 TMB4732:TMJ4747 TVX4732:TWF4747 UFT4732:UGB4747 UPP4732:UPX4747 UZL4732:UZT4747 VJH4732:VJP4747 VTD4732:VTL4747 WCZ4732:WDH4747 WMV4732:WND4747 WWR4732:WWZ4747 KF4904:KN4910 UB4904:UJ4910 ADX4904:AEF4910 ANT4904:AOB4910 AXP4904:AXX4910 BHL4904:BHT4910 BRH4904:BRP4910 CBD4904:CBL4910 CKZ4904:CLH4910 CUV4904:CVD4910 DER4904:DEZ4910 DON4904:DOV4910 DYJ4904:DYR4910 EIF4904:EIN4910 ESB4904:ESJ4910 FBX4904:FCF4910 FLT4904:FMB4910 FVP4904:FVX4910 GFL4904:GFT4910 GPH4904:GPP4910 GZD4904:GZL4910 HIZ4904:HJH4910 HSV4904:HTD4910 ICR4904:ICZ4910 IMN4904:IMV4910 IWJ4904:IWR4910 JGF4904:JGN4910 JQB4904:JQJ4910 JZX4904:KAF4910 KJT4904:KKB4910 KTP4904:KTX4910 LDL4904:LDT4910 LNH4904:LNP4910 LXD4904:LXL4910 MGZ4904:MHH4910 MQV4904:MRD4910 NAR4904:NAZ4910 NKN4904:NKV4910 NUJ4904:NUR4910 OEF4904:OEN4910 OOB4904:OOJ4910 OXX4904:OYF4910 PHT4904:PIB4910 PRP4904:PRX4910 QBL4904:QBT4910 QLH4904:QLP4910 QVD4904:QVL4910 REZ4904:RFH4910 ROV4904:RPD4910 RYR4904:RYZ4910 SIN4904:SIV4910 SSJ4904:SSR4910 TCF4904:TCN4910 TMB4904:TMJ4910 TVX4904:TWF4910 UFT4904:UGB4910 UPP4904:UPX4910 UZL4904:UZT4910 VJH4904:VJP4910 VTD4904:VTL4910 WCZ4904:WDH4910 WMV4904:WND4910 WWR4904:WWZ4910 KF4981:KN4984 UB4981:UJ4984 ADX4981:AEF4984 ANT4981:AOB4984 AXP4981:AXX4984 BHL4981:BHT4984 BRH4981:BRP4984 CBD4981:CBL4984 CKZ4981:CLH4984 CUV4981:CVD4984 DER4981:DEZ4984 DON4981:DOV4984 DYJ4981:DYR4984 EIF4981:EIN4984 ESB4981:ESJ4984 FBX4981:FCF4984 FLT4981:FMB4984 FVP4981:FVX4984 GFL4981:GFT4984 GPH4981:GPP4984 GZD4981:GZL4984 HIZ4981:HJH4984 HSV4981:HTD4984 ICR4981:ICZ4984 IMN4981:IMV4984 IWJ4981:IWR4984 JGF4981:JGN4984 JQB4981:JQJ4984 JZX4981:KAF4984 KJT4981:KKB4984 KTP4981:KTX4984 LDL4981:LDT4984 LNH4981:LNP4984 LXD4981:LXL4984 MGZ4981:MHH4984 MQV4981:MRD4984 NAR4981:NAZ4984 NKN4981:NKV4984 NUJ4981:NUR4984 OEF4981:OEN4984 OOB4981:OOJ4984 OXX4981:OYF4984 PHT4981:PIB4984 PRP4981:PRX4984 QBL4981:QBT4984 QLH4981:QLP4984 QVD4981:QVL4984 REZ4981:RFH4984 ROV4981:RPD4984 RYR4981:RYZ4984 SIN4981:SIV4984 SSJ4981:SSR4984 TCF4981:TCN4984 TMB4981:TMJ4984 TVX4981:TWF4984 UFT4981:UGB4984 UPP4981:UPX4984 UZL4981:UZT4984 VJH4981:VJP4984 VTD4981:VTL4984 WCZ4981:WDH4984 WMV4981:WND4984 WWR4981:WWZ4984 KF5046:KN5058 UB5046:UJ5058 ADX5046:AEF5058 ANT5046:AOB5058 AXP5046:AXX5058 BHL5046:BHT5058 BRH5046:BRP5058 CBD5046:CBL5058 CKZ5046:CLH5058 CUV5046:CVD5058 DER5046:DEZ5058 DON5046:DOV5058 DYJ5046:DYR5058 EIF5046:EIN5058 ESB5046:ESJ5058 FBX5046:FCF5058 FLT5046:FMB5058 FVP5046:FVX5058 GFL5046:GFT5058 GPH5046:GPP5058 GZD5046:GZL5058 HIZ5046:HJH5058 HSV5046:HTD5058 ICR5046:ICZ5058 IMN5046:IMV5058 IWJ5046:IWR5058 JGF5046:JGN5058 JQB5046:JQJ5058 JZX5046:KAF5058 KJT5046:KKB5058 KTP5046:KTX5058 LDL5046:LDT5058 LNH5046:LNP5058 LXD5046:LXL5058 MGZ5046:MHH5058 MQV5046:MRD5058 NAR5046:NAZ5058 NKN5046:NKV5058 NUJ5046:NUR5058 OEF5046:OEN5058 OOB5046:OOJ5058 OXX5046:OYF5058 PHT5046:PIB5058 PRP5046:PRX5058 QBL5046:QBT5058 QLH5046:QLP5058 QVD5046:QVL5058 REZ5046:RFH5058 ROV5046:RPD5058 RYR5046:RYZ5058 SIN5046:SIV5058 SSJ5046:SSR5058 TCF5046:TCN5058 TMB5046:TMJ5058 TVX5046:TWF5058 UFT5046:UGB5058 UPP5046:UPX5058 UZL5046:UZT5058 VJH5046:VJP5058 VTD5046:VTL5058 WCZ5046:WDH5058 WMV5046:WND5058 WWR5046:WWZ5058 KF5153:KN5156 UB5153:UJ5156 ADX5153:AEF5156 ANT5153:AOB5156 AXP5153:AXX5156 BHL5153:BHT5156 BRH5153:BRP5156 CBD5153:CBL5156 CKZ5153:CLH5156 CUV5153:CVD5156 DER5153:DEZ5156 DON5153:DOV5156 DYJ5153:DYR5156 EIF5153:EIN5156 ESB5153:ESJ5156 FBX5153:FCF5156 FLT5153:FMB5156 FVP5153:FVX5156 GFL5153:GFT5156 GPH5153:GPP5156 GZD5153:GZL5156 HIZ5153:HJH5156 HSV5153:HTD5156 ICR5153:ICZ5156 IMN5153:IMV5156 IWJ5153:IWR5156 JGF5153:JGN5156 JQB5153:JQJ5156 JZX5153:KAF5156 KJT5153:KKB5156 KTP5153:KTX5156 LDL5153:LDT5156 LNH5153:LNP5156 LXD5153:LXL5156 MGZ5153:MHH5156 MQV5153:MRD5156 NAR5153:NAZ5156 NKN5153:NKV5156 NUJ5153:NUR5156 OEF5153:OEN5156 OOB5153:OOJ5156 OXX5153:OYF5156 PHT5153:PIB5156 PRP5153:PRX5156 QBL5153:QBT5156 QLH5153:QLP5156 QVD5153:QVL5156 REZ5153:RFH5156 ROV5153:RPD5156 RYR5153:RYZ5156 SIN5153:SIV5156 SSJ5153:SSR5156 TCF5153:TCN5156 TMB5153:TMJ5156 TVX5153:TWF5156 UFT5153:UGB5156 UPP5153:UPX5156 UZL5153:UZT5156 VJH5153:VJP5156 VTD5153:VTL5156 WCZ5153:WDH5156 WMV5153:WND5156 WWR5153:WWZ5156 KF5121:KN5124 UB5121:UJ5124 ADX5121:AEF5124 ANT5121:AOB5124 AXP5121:AXX5124 BHL5121:BHT5124 BRH5121:BRP5124 CBD5121:CBL5124 CKZ5121:CLH5124 CUV5121:CVD5124 DER5121:DEZ5124 DON5121:DOV5124 DYJ5121:DYR5124 EIF5121:EIN5124 ESB5121:ESJ5124 FBX5121:FCF5124 FLT5121:FMB5124 FVP5121:FVX5124 GFL5121:GFT5124 GPH5121:GPP5124 GZD5121:GZL5124 HIZ5121:HJH5124 HSV5121:HTD5124 ICR5121:ICZ5124 IMN5121:IMV5124 IWJ5121:IWR5124 JGF5121:JGN5124 JQB5121:JQJ5124 JZX5121:KAF5124 KJT5121:KKB5124 KTP5121:KTX5124 LDL5121:LDT5124 LNH5121:LNP5124 LXD5121:LXL5124 MGZ5121:MHH5124 MQV5121:MRD5124 NAR5121:NAZ5124 NKN5121:NKV5124 NUJ5121:NUR5124 OEF5121:OEN5124 OOB5121:OOJ5124 OXX5121:OYF5124 PHT5121:PIB5124 PRP5121:PRX5124 QBL5121:QBT5124 QLH5121:QLP5124 QVD5121:QVL5124 REZ5121:RFH5124 ROV5121:RPD5124 RYR5121:RYZ5124 SIN5121:SIV5124 SSJ5121:SSR5124 TCF5121:TCN5124 TMB5121:TMJ5124 TVX5121:TWF5124 UFT5121:UGB5124 UPP5121:UPX5124 UZL5121:UZT5124 VJH5121:VJP5124 VTD5121:VTL5124 WCZ5121:WDH5124 WMV5121:WND5124 WWR5121:WWZ5124 KF5087:KN5090 UB5087:UJ5090 ADX5087:AEF5090 ANT5087:AOB5090 AXP5087:AXX5090 BHL5087:BHT5090 BRH5087:BRP5090 CBD5087:CBL5090 CKZ5087:CLH5090 CUV5087:CVD5090 DER5087:DEZ5090 DON5087:DOV5090 DYJ5087:DYR5090 EIF5087:EIN5090 ESB5087:ESJ5090 FBX5087:FCF5090 FLT5087:FMB5090 FVP5087:FVX5090 GFL5087:GFT5090 GPH5087:GPP5090 GZD5087:GZL5090 HIZ5087:HJH5090 HSV5087:HTD5090 ICR5087:ICZ5090 IMN5087:IMV5090 IWJ5087:IWR5090 JGF5087:JGN5090 JQB5087:JQJ5090 JZX5087:KAF5090 KJT5087:KKB5090 KTP5087:KTX5090 LDL5087:LDT5090 LNH5087:LNP5090 LXD5087:LXL5090 MGZ5087:MHH5090 MQV5087:MRD5090 NAR5087:NAZ5090 NKN5087:NKV5090 NUJ5087:NUR5090 OEF5087:OEN5090 OOB5087:OOJ5090 OXX5087:OYF5090 PHT5087:PIB5090 PRP5087:PRX5090 QBL5087:QBT5090 QLH5087:QLP5090 QVD5087:QVL5090 REZ5087:RFH5090 ROV5087:RPD5090 RYR5087:RYZ5090 SIN5087:SIV5090 SSJ5087:SSR5090 TCF5087:TCN5090 TMB5087:TMJ5090 TVX5087:TWF5090 UFT5087:UGB5090 UPP5087:UPX5090 UZL5087:UZT5090 VJH5087:VJP5090 VTD5087:VTL5090 WCZ5087:WDH5090 WMV5087:WND5090 WWR5087:WWZ5090 KF5188:KN5196 UB5188:UJ5196 ADX5188:AEF5196 ANT5188:AOB5196 AXP5188:AXX5196 BHL5188:BHT5196 BRH5188:BRP5196 CBD5188:CBL5196 CKZ5188:CLH5196 CUV5188:CVD5196 DER5188:DEZ5196 DON5188:DOV5196 DYJ5188:DYR5196 EIF5188:EIN5196 ESB5188:ESJ5196 FBX5188:FCF5196 FLT5188:FMB5196 FVP5188:FVX5196 GFL5188:GFT5196 GPH5188:GPP5196 GZD5188:GZL5196 HIZ5188:HJH5196 HSV5188:HTD5196 ICR5188:ICZ5196 IMN5188:IMV5196 IWJ5188:IWR5196 JGF5188:JGN5196 JQB5188:JQJ5196 JZX5188:KAF5196 KJT5188:KKB5196 KTP5188:KTX5196 LDL5188:LDT5196 LNH5188:LNP5196 LXD5188:LXL5196 MGZ5188:MHH5196 MQV5188:MRD5196 NAR5188:NAZ5196 NKN5188:NKV5196 NUJ5188:NUR5196 OEF5188:OEN5196 OOB5188:OOJ5196 OXX5188:OYF5196 PHT5188:PIB5196 PRP5188:PRX5196 QBL5188:QBT5196 QLH5188:QLP5196 QVD5188:QVL5196 REZ5188:RFH5196 ROV5188:RPD5196 RYR5188:RYZ5196 SIN5188:SIV5196 SSJ5188:SSR5196 TCF5188:TCN5196 TMB5188:TMJ5196 TVX5188:TWF5196 UFT5188:UGB5196 UPP5188:UPX5196 UZL5188:UZT5196 VJH5188:VJP5196 VTD5188:VTL5196 WCZ5188:WDH5196 WMV5188:WND5196 WWR5188:WWZ5196 KF5265:KN5271 UB5265:UJ5271 ADX5265:AEF5271 ANT5265:AOB5271 AXP5265:AXX5271 BHL5265:BHT5271 BRH5265:BRP5271 CBD5265:CBL5271 CKZ5265:CLH5271 CUV5265:CVD5271 DER5265:DEZ5271 DON5265:DOV5271 DYJ5265:DYR5271 EIF5265:EIN5271 ESB5265:ESJ5271 FBX5265:FCF5271 FLT5265:FMB5271 FVP5265:FVX5271 GFL5265:GFT5271 GPH5265:GPP5271 GZD5265:GZL5271 HIZ5265:HJH5271 HSV5265:HTD5271 ICR5265:ICZ5271 IMN5265:IMV5271 IWJ5265:IWR5271 JGF5265:JGN5271 JQB5265:JQJ5271 JZX5265:KAF5271 KJT5265:KKB5271 KTP5265:KTX5271 LDL5265:LDT5271 LNH5265:LNP5271 LXD5265:LXL5271 MGZ5265:MHH5271 MQV5265:MRD5271 NAR5265:NAZ5271 NKN5265:NKV5271 NUJ5265:NUR5271 OEF5265:OEN5271 OOB5265:OOJ5271 OXX5265:OYF5271 PHT5265:PIB5271 PRP5265:PRX5271 QBL5265:QBT5271 QLH5265:QLP5271 QVD5265:QVL5271 REZ5265:RFH5271 ROV5265:RPD5271 RYR5265:RYZ5271 SIN5265:SIV5271 SSJ5265:SSR5271 TCF5265:TCN5271 TMB5265:TMJ5271 TVX5265:TWF5271 UFT5265:UGB5271 UPP5265:UPX5271 UZL5265:UZT5271 VJH5265:VJP5271 VTD5265:VTL5271 WCZ5265:WDH5271 WMV5265:WND5271 WWR5265:WWZ5271 KF5304:KN5311 UB5304:UJ5311 ADX5304:AEF5311 ANT5304:AOB5311 AXP5304:AXX5311 BHL5304:BHT5311 BRH5304:BRP5311 CBD5304:CBL5311 CKZ5304:CLH5311 CUV5304:CVD5311 DER5304:DEZ5311 DON5304:DOV5311 DYJ5304:DYR5311 EIF5304:EIN5311 ESB5304:ESJ5311 FBX5304:FCF5311 FLT5304:FMB5311 FVP5304:FVX5311 GFL5304:GFT5311 GPH5304:GPP5311 GZD5304:GZL5311 HIZ5304:HJH5311 HSV5304:HTD5311 ICR5304:ICZ5311 IMN5304:IMV5311 IWJ5304:IWR5311 JGF5304:JGN5311 JQB5304:JQJ5311 JZX5304:KAF5311 KJT5304:KKB5311 KTP5304:KTX5311 LDL5304:LDT5311 LNH5304:LNP5311 LXD5304:LXL5311 MGZ5304:MHH5311 MQV5304:MRD5311 NAR5304:NAZ5311 NKN5304:NKV5311 NUJ5304:NUR5311 OEF5304:OEN5311 OOB5304:OOJ5311 OXX5304:OYF5311 PHT5304:PIB5311 PRP5304:PRX5311 QBL5304:QBT5311 QLH5304:QLP5311 QVD5304:QVL5311 REZ5304:RFH5311 ROV5304:RPD5311 RYR5304:RYZ5311 SIN5304:SIV5311 SSJ5304:SSR5311 TCF5304:TCN5311 TMB5304:TMJ5311 TVX5304:TWF5311 UFT5304:UGB5311 UPP5304:UPX5311 UZL5304:UZT5311 VJH5304:VJP5311 VTD5304:VTL5311 WCZ5304:WDH5311 WMV5304:WND5311 WWR5304:WWZ5311 KF5340:KN5343 UB5340:UJ5343 ADX5340:AEF5343 ANT5340:AOB5343 AXP5340:AXX5343 BHL5340:BHT5343 BRH5340:BRP5343 CBD5340:CBL5343 CKZ5340:CLH5343 CUV5340:CVD5343 DER5340:DEZ5343 DON5340:DOV5343 DYJ5340:DYR5343 EIF5340:EIN5343 ESB5340:ESJ5343 FBX5340:FCF5343 FLT5340:FMB5343 FVP5340:FVX5343 GFL5340:GFT5343 GPH5340:GPP5343 GZD5340:GZL5343 HIZ5340:HJH5343 HSV5340:HTD5343 ICR5340:ICZ5343 IMN5340:IMV5343 IWJ5340:IWR5343 JGF5340:JGN5343 JQB5340:JQJ5343 JZX5340:KAF5343 KJT5340:KKB5343 KTP5340:KTX5343 LDL5340:LDT5343 LNH5340:LNP5343 LXD5340:LXL5343 MGZ5340:MHH5343 MQV5340:MRD5343 NAR5340:NAZ5343 NKN5340:NKV5343 NUJ5340:NUR5343 OEF5340:OEN5343 OOB5340:OOJ5343 OXX5340:OYF5343 PHT5340:PIB5343 PRP5340:PRX5343 QBL5340:QBT5343 QLH5340:QLP5343 QVD5340:QVL5343 REZ5340:RFH5343 ROV5340:RPD5343 RYR5340:RYZ5343 SIN5340:SIV5343 SSJ5340:SSR5343 TCF5340:TCN5343 TMB5340:TMJ5343 TVX5340:TWF5343 UFT5340:UGB5343 UPP5340:UPX5343 UZL5340:UZT5343 VJH5340:VJP5343 VTD5340:VTL5343 WCZ5340:WDH5343 WMV5340:WND5343 WWR5340:WWZ5343 KF5372:KN5379 UB5372:UJ5379 ADX5372:AEF5379 ANT5372:AOB5379 AXP5372:AXX5379 BHL5372:BHT5379 BRH5372:BRP5379 CBD5372:CBL5379 CKZ5372:CLH5379 CUV5372:CVD5379 DER5372:DEZ5379 DON5372:DOV5379 DYJ5372:DYR5379 EIF5372:EIN5379 ESB5372:ESJ5379 FBX5372:FCF5379 FLT5372:FMB5379 FVP5372:FVX5379 GFL5372:GFT5379 GPH5372:GPP5379 GZD5372:GZL5379 HIZ5372:HJH5379 HSV5372:HTD5379 ICR5372:ICZ5379 IMN5372:IMV5379 IWJ5372:IWR5379 JGF5372:JGN5379 JQB5372:JQJ5379 JZX5372:KAF5379 KJT5372:KKB5379 KTP5372:KTX5379 LDL5372:LDT5379 LNH5372:LNP5379 LXD5372:LXL5379 MGZ5372:MHH5379 MQV5372:MRD5379 NAR5372:NAZ5379 NKN5372:NKV5379 NUJ5372:NUR5379 OEF5372:OEN5379 OOB5372:OOJ5379 OXX5372:OYF5379 PHT5372:PIB5379 PRP5372:PRX5379 QBL5372:QBT5379 QLH5372:QLP5379 QVD5372:QVL5379 REZ5372:RFH5379 ROV5372:RPD5379 RYR5372:RYZ5379 SIN5372:SIV5379 SSJ5372:SSR5379 TCF5372:TCN5379 TMB5372:TMJ5379 TVX5372:TWF5379 UFT5372:UGB5379 UPP5372:UPX5379 UZL5372:UZT5379 VJH5372:VJP5379 VTD5372:VTL5379 WCZ5372:WDH5379 WMV5372:WND5379 WWR5372:WWZ5379 KF5408:KN5413 UB5408:UJ5413 ADX5408:AEF5413 ANT5408:AOB5413 AXP5408:AXX5413 BHL5408:BHT5413 BRH5408:BRP5413 CBD5408:CBL5413 CKZ5408:CLH5413 CUV5408:CVD5413 DER5408:DEZ5413 DON5408:DOV5413 DYJ5408:DYR5413 EIF5408:EIN5413 ESB5408:ESJ5413 FBX5408:FCF5413 FLT5408:FMB5413 FVP5408:FVX5413 GFL5408:GFT5413 GPH5408:GPP5413 GZD5408:GZL5413 HIZ5408:HJH5413 HSV5408:HTD5413 ICR5408:ICZ5413 IMN5408:IMV5413 IWJ5408:IWR5413 JGF5408:JGN5413 JQB5408:JQJ5413 JZX5408:KAF5413 KJT5408:KKB5413 KTP5408:KTX5413 LDL5408:LDT5413 LNH5408:LNP5413 LXD5408:LXL5413 MGZ5408:MHH5413 MQV5408:MRD5413 NAR5408:NAZ5413 NKN5408:NKV5413 NUJ5408:NUR5413 OEF5408:OEN5413 OOB5408:OOJ5413 OXX5408:OYF5413 PHT5408:PIB5413 PRP5408:PRX5413 QBL5408:QBT5413 QLH5408:QLP5413 QVD5408:QVL5413 REZ5408:RFH5413 ROV5408:RPD5413 RYR5408:RYZ5413 SIN5408:SIV5413 SSJ5408:SSR5413 TCF5408:TCN5413 TMB5408:TMJ5413 TVX5408:TWF5413 UFT5408:UGB5413 UPP5408:UPX5413 UZL5408:UZT5413 VJH5408:VJP5413 VTD5408:VTL5413 WCZ5408:WDH5413 WMV5408:WND5413 WWR5408:WWZ5413 KF5442:KN5451 UB5442:UJ5451 ADX5442:AEF5451 ANT5442:AOB5451 AXP5442:AXX5451 BHL5442:BHT5451 BRH5442:BRP5451 CBD5442:CBL5451 CKZ5442:CLH5451 CUV5442:CVD5451 DER5442:DEZ5451 DON5442:DOV5451 DYJ5442:DYR5451 EIF5442:EIN5451 ESB5442:ESJ5451 FBX5442:FCF5451 FLT5442:FMB5451 FVP5442:FVX5451 GFL5442:GFT5451 GPH5442:GPP5451 GZD5442:GZL5451 HIZ5442:HJH5451 HSV5442:HTD5451 ICR5442:ICZ5451 IMN5442:IMV5451 IWJ5442:IWR5451 JGF5442:JGN5451 JQB5442:JQJ5451 JZX5442:KAF5451 KJT5442:KKB5451 KTP5442:KTX5451 LDL5442:LDT5451 LNH5442:LNP5451 LXD5442:LXL5451 MGZ5442:MHH5451 MQV5442:MRD5451 NAR5442:NAZ5451 NKN5442:NKV5451 NUJ5442:NUR5451 OEF5442:OEN5451 OOB5442:OOJ5451 OXX5442:OYF5451 PHT5442:PIB5451 PRP5442:PRX5451 QBL5442:QBT5451 QLH5442:QLP5451 QVD5442:QVL5451 REZ5442:RFH5451 ROV5442:RPD5451 RYR5442:RYZ5451 SIN5442:SIV5451 SSJ5442:SSR5451 TCF5442:TCN5451 TMB5442:TMJ5451 TVX5442:TWF5451 UFT5442:UGB5451 UPP5442:UPX5451 UZL5442:UZT5451 VJH5442:VJP5451 VTD5442:VTL5451 WCZ5442:WDH5451 WMV5442:WND5451 WWR5442:WWZ5451 KF5480:KN5487 UB5480:UJ5487 ADX5480:AEF5487 ANT5480:AOB5487 AXP5480:AXX5487 BHL5480:BHT5487 BRH5480:BRP5487 CBD5480:CBL5487 CKZ5480:CLH5487 CUV5480:CVD5487 DER5480:DEZ5487 DON5480:DOV5487 DYJ5480:DYR5487 EIF5480:EIN5487 ESB5480:ESJ5487 FBX5480:FCF5487 FLT5480:FMB5487 FVP5480:FVX5487 GFL5480:GFT5487 GPH5480:GPP5487 GZD5480:GZL5487 HIZ5480:HJH5487 HSV5480:HTD5487 ICR5480:ICZ5487 IMN5480:IMV5487 IWJ5480:IWR5487 JGF5480:JGN5487 JQB5480:JQJ5487 JZX5480:KAF5487 KJT5480:KKB5487 KTP5480:KTX5487 LDL5480:LDT5487 LNH5480:LNP5487 LXD5480:LXL5487 MGZ5480:MHH5487 MQV5480:MRD5487 NAR5480:NAZ5487 NKN5480:NKV5487 NUJ5480:NUR5487 OEF5480:OEN5487 OOB5480:OOJ5487 OXX5480:OYF5487 PHT5480:PIB5487 PRP5480:PRX5487 QBL5480:QBT5487 QLH5480:QLP5487 QVD5480:QVL5487 REZ5480:RFH5487 ROV5480:RPD5487 RYR5480:RYZ5487 SIN5480:SIV5487 SSJ5480:SSR5487 TCF5480:TCN5487 TMB5480:TMJ5487 TVX5480:TWF5487 UFT5480:UGB5487 UPP5480:UPX5487 UZL5480:UZT5487 VJH5480:VJP5487 VTD5480:VTL5487 WCZ5480:WDH5487 WMV5480:WND5487 WWR5480:WWZ5487 WWR843:WWZ879 WMV843:WND879 WCZ843:WDH879 VTD843:VTL879 VJH843:VJP879 UZL843:UZT879 UPP843:UPX879 UFT843:UGB879 TVX843:TWF879 TMB843:TMJ879 TCF843:TCN879 SSJ843:SSR879 SIN843:SIV879 RYR843:RYZ879 ROV843:RPD879 REZ843:RFH879 QVD843:QVL879 QLH843:QLP879 QBL843:QBT879 PRP843:PRX879 PHT843:PIB879 OXX843:OYF879 OOB843:OOJ879 OEF843:OEN879 NUJ843:NUR879 NKN843:NKV879 NAR843:NAZ879 MQV843:MRD879 MGZ843:MHH879 LXD843:LXL879 LNH843:LNP879 LDL843:LDT879 KTP843:KTX879 KJT843:KKB879 JZX843:KAF879 JQB843:JQJ879 JGF843:JGN879 IWJ843:IWR879 IMN843:IMV879 ICR843:ICZ879 HSV843:HTD879 HIZ843:HJH879 GZD843:GZL879 GPH843:GPP879 GFL843:GFT879 FVP843:FVX879 FLT843:FMB879 FBX843:FCF879 ESB843:ESJ879 EIF843:EIN879 DYJ843:DYR879 DON843:DOV879 DER843:DEZ879 CUV843:CVD879 CKZ843:CLH879 CBD843:CBL879 BRH843:BRP879 BHL843:BHT879 AXP843:AXX879 ANT843:AOB879 ADX843:AEF879 UB843:UJ879 KF843:KN879 WWR1611:WWZ1616 WMV1611:WND1616 WCZ1611:WDH1616 VTD1611:VTL1616 VJH1611:VJP1616 UZL1611:UZT1616 UPP1611:UPX1616 UFT1611:UGB1616 TVX1611:TWF1616 TMB1611:TMJ1616 TCF1611:TCN1616 SSJ1611:SSR1616 SIN1611:SIV1616 RYR1611:RYZ1616 ROV1611:RPD1616 REZ1611:RFH1616 QVD1611:QVL1616 QLH1611:QLP1616 QBL1611:QBT1616 PRP1611:PRX1616 PHT1611:PIB1616 OXX1611:OYF1616 OOB1611:OOJ1616 OEF1611:OEN1616 NUJ1611:NUR1616 NKN1611:NKV1616 NAR1611:NAZ1616 MQV1611:MRD1616 MGZ1611:MHH1616 LXD1611:LXL1616 LNH1611:LNP1616 LDL1611:LDT1616 KTP1611:KTX1616 KJT1611:KKB1616 JZX1611:KAF1616 JQB1611:JQJ1616 JGF1611:JGN1616 IWJ1611:IWR1616 IMN1611:IMV1616 ICR1611:ICZ1616 HSV1611:HTD1616 HIZ1611:HJH1616 GZD1611:GZL1616 GPH1611:GPP1616 GFL1611:GFT1616 FVP1611:FVX1616 FLT1611:FMB1616 FBX1611:FCF1616 ESB1611:ESJ1616 EIF1611:EIN1616 DYJ1611:DYR1616 DON1611:DOV1616 DER1611:DEZ1616 CUV1611:CVD1616 CKZ1611:CLH1616 CBD1611:CBL1616 BRH1611:BRP1616 BHL1611:BHT1616 AXP1611:AXX1616 ANT1611:AOB1616 ADX1611:AEF1616 UB1611:UJ1616 KF1611:KN1616 WWR1678:WWZ1692 WMV1678:WND1692 WCZ1678:WDH1692 VTD1678:VTL1692 VJH1678:VJP1692 UZL1678:UZT1692 UPP1678:UPX1692 UFT1678:UGB1692 TVX1678:TWF1692 TMB1678:TMJ1692 TCF1678:TCN1692 SSJ1678:SSR1692 SIN1678:SIV1692 RYR1678:RYZ1692 ROV1678:RPD1692 REZ1678:RFH1692 QVD1678:QVL1692 QLH1678:QLP1692 QBL1678:QBT1692 PRP1678:PRX1692 PHT1678:PIB1692 OXX1678:OYF1692 OOB1678:OOJ1692 OEF1678:OEN1692 NUJ1678:NUR1692 NKN1678:NKV1692 NAR1678:NAZ1692 MQV1678:MRD1692 MGZ1678:MHH1692 LXD1678:LXL1692 LNH1678:LNP1692 LDL1678:LDT1692 KTP1678:KTX1692 KJT1678:KKB1692 JZX1678:KAF1692 JQB1678:JQJ1692 JGF1678:JGN1692 IWJ1678:IWR1692 IMN1678:IMV1692 ICR1678:ICZ1692 HSV1678:HTD1692 HIZ1678:HJH1692 GZD1678:GZL1692 GPH1678:GPP1692 GFL1678:GFT1692 FVP1678:FVX1692 FLT1678:FMB1692 FBX1678:FCF1692 ESB1678:ESJ1692 EIF1678:EIN1692 DYJ1678:DYR1692 DON1678:DOV1692 DER1678:DEZ1692 CUV1678:CVD1692 CKZ1678:CLH1692 CBD1678:CBL1692 BRH1678:BRP1692 BHL1678:BHT1692 AXP1678:AXX1692 ANT1678:AOB1692 ADX1678:AEF1692 UB1678:UJ1692 KF1678:KN1692 KF1924:KN1946 UB1924:UJ1946 ADX1924:AEF1946 ANT1924:AOB1946 AXP1924:AXX1946 BHL1924:BHT1946 BRH1924:BRP1946 CBD1924:CBL1946 CKZ1924:CLH1946 CUV1924:CVD1946 DER1924:DEZ1946 DON1924:DOV1946 DYJ1924:DYR1946 EIF1924:EIN1946 ESB1924:ESJ1946 FBX1924:FCF1946 FLT1924:FMB1946 FVP1924:FVX1946 GFL1924:GFT1946 GPH1924:GPP1946 GZD1924:GZL1946 HIZ1924:HJH1946 HSV1924:HTD1946 ICR1924:ICZ1946 IMN1924:IMV1946 IWJ1924:IWR1946 JGF1924:JGN1946 JQB1924:JQJ1946 JZX1924:KAF1946 KJT1924:KKB1946 KTP1924:KTX1946 LDL1924:LDT1946 LNH1924:LNP1946 LXD1924:LXL1946 MGZ1924:MHH1946 MQV1924:MRD1946 NAR1924:NAZ1946 NKN1924:NKV1946 NUJ1924:NUR1946 OEF1924:OEN1946 OOB1924:OOJ1946 OXX1924:OYF1946 PHT1924:PIB1946 PRP1924:PRX1946 QBL1924:QBT1946 QLH1924:QLP1946 QVD1924:QVL1946 REZ1924:RFH1946 ROV1924:RPD1946 RYR1924:RYZ1946 SIN1924:SIV1946 SSJ1924:SSR1946 TCF1924:TCN1946 TMB1924:TMJ1946 TVX1924:TWF1946 UFT1924:UGB1946 UPP1924:UPX1946 UZL1924:UZT1946 VJH1924:VJP1946 VTD1924:VTL1946 WCZ1924:WDH1946 WMV1924:WND1946 WWR1924:WWZ1946 WWR2144:WWZ2149 WMV2144:WND2149 WCZ2144:WDH2149 VTD2144:VTL2149 VJH2144:VJP2149 UZL2144:UZT2149 UPP2144:UPX2149 UFT2144:UGB2149 TVX2144:TWF2149 TMB2144:TMJ2149 TCF2144:TCN2149 SSJ2144:SSR2149 SIN2144:SIV2149 RYR2144:RYZ2149 ROV2144:RPD2149 REZ2144:RFH2149 QVD2144:QVL2149 QLH2144:QLP2149 QBL2144:QBT2149 PRP2144:PRX2149 PHT2144:PIB2149 OXX2144:OYF2149 OOB2144:OOJ2149 OEF2144:OEN2149 NUJ2144:NUR2149 NKN2144:NKV2149 NAR2144:NAZ2149 MQV2144:MRD2149 MGZ2144:MHH2149 LXD2144:LXL2149 LNH2144:LNP2149 LDL2144:LDT2149 KTP2144:KTX2149 KJT2144:KKB2149 JZX2144:KAF2149 JQB2144:JQJ2149 JGF2144:JGN2149 IWJ2144:IWR2149 IMN2144:IMV2149 ICR2144:ICZ2149 HSV2144:HTD2149 HIZ2144:HJH2149 GZD2144:GZL2149 GPH2144:GPP2149 GFL2144:GFT2149 FVP2144:FVX2149 FLT2144:FMB2149 FBX2144:FCF2149 ESB2144:ESJ2149 EIF2144:EIN2149 DYJ2144:DYR2149 DON2144:DOV2149 DER2144:DEZ2149 CUV2144:CVD2149 CKZ2144:CLH2149 CBD2144:CBL2149 BRH2144:BRP2149 BHL2144:BHT2149 AXP2144:AXX2149 ANT2144:AOB2149 ADX2144:AEF2149 UB2144:UJ2149 KF2144:KN2149 WWR2639:WWZ2644 WMV2639:WND2644 WCZ2639:WDH2644 VTD2639:VTL2644 VJH2639:VJP2644 UZL2639:UZT2644 UPP2639:UPX2644 UFT2639:UGB2644 TVX2639:TWF2644 TMB2639:TMJ2644 TCF2639:TCN2644 SSJ2639:SSR2644 SIN2639:SIV2644 RYR2639:RYZ2644 ROV2639:RPD2644 REZ2639:RFH2644 QVD2639:QVL2644 QLH2639:QLP2644 QBL2639:QBT2644 PRP2639:PRX2644 PHT2639:PIB2644 OXX2639:OYF2644 OOB2639:OOJ2644 OEF2639:OEN2644 NUJ2639:NUR2644 NKN2639:NKV2644 NAR2639:NAZ2644 MQV2639:MRD2644 MGZ2639:MHH2644 LXD2639:LXL2644 LNH2639:LNP2644 LDL2639:LDT2644 KTP2639:KTX2644 KJT2639:KKB2644 JZX2639:KAF2644 JQB2639:JQJ2644 JGF2639:JGN2644 IWJ2639:IWR2644 IMN2639:IMV2644 ICR2639:ICZ2644 HSV2639:HTD2644 HIZ2639:HJH2644 GZD2639:GZL2644 GPH2639:GPP2644 GFL2639:GFT2644 FVP2639:FVX2644 FLT2639:FMB2644 FBX2639:FCF2644 ESB2639:ESJ2644 EIF2639:EIN2644 DYJ2639:DYR2644 DON2639:DOV2644 DER2639:DEZ2644 CUV2639:CVD2644 CKZ2639:CLH2644 CBD2639:CBL2644 BRH2639:BRP2644 BHL2639:BHT2644 AXP2639:AXX2644 ANT2639:AOB2644 ADX2639:AEF2644 UB2639:UJ2644 KF2639:KN2644 KF3391:KN3402 UB3391:UJ3402 ADX3391:AEF3402 ANT3391:AOB3402 AXP3391:AXX3402 BHL3391:BHT3402 BRH3391:BRP3402 CBD3391:CBL3402 CKZ3391:CLH3402 CUV3391:CVD3402 DER3391:DEZ3402 DON3391:DOV3402 DYJ3391:DYR3402 EIF3391:EIN3402 ESB3391:ESJ3402 FBX3391:FCF3402 FLT3391:FMB3402 FVP3391:FVX3402 GFL3391:GFT3402 GPH3391:GPP3402 GZD3391:GZL3402 HIZ3391:HJH3402 HSV3391:HTD3402 ICR3391:ICZ3402 IMN3391:IMV3402 IWJ3391:IWR3402 JGF3391:JGN3402 JQB3391:JQJ3402 JZX3391:KAF3402 KJT3391:KKB3402 KTP3391:KTX3402 LDL3391:LDT3402 LNH3391:LNP3402 LXD3391:LXL3402 MGZ3391:MHH3402 MQV3391:MRD3402 NAR3391:NAZ3402 NKN3391:NKV3402 NUJ3391:NUR3402 OEF3391:OEN3402 OOB3391:OOJ3402 OXX3391:OYF3402 PHT3391:PIB3402 PRP3391:PRX3402 QBL3391:QBT3402 QLH3391:QLP3402 QVD3391:QVL3402 REZ3391:RFH3402 ROV3391:RPD3402 RYR3391:RYZ3402 SIN3391:SIV3402 SSJ3391:SSR3402 TCF3391:TCN3402 TMB3391:TMJ3402 TVX3391:TWF3402 UFT3391:UGB3402 UPP3391:UPX3402 UZL3391:UZT3402 VJH3391:VJP3402 VTD3391:VTL3402 WCZ3391:WDH3402 WMV3391:WND3402 WWR3391:WWZ3402 WWR2562:WWZ2575 WMV2562:WND2575 WCZ2562:WDH2575 VTD2562:VTL2575 VJH2562:VJP2575 UZL2562:UZT2575 UPP2562:UPX2575 UFT2562:UGB2575 TVX2562:TWF2575 TMB2562:TMJ2575 TCF2562:TCN2575 SSJ2562:SSR2575 SIN2562:SIV2575 RYR2562:RYZ2575 ROV2562:RPD2575 REZ2562:RFH2575 QVD2562:QVL2575 QLH2562:QLP2575 QBL2562:QBT2575 PRP2562:PRX2575 PHT2562:PIB2575 OXX2562:OYF2575 OOB2562:OOJ2575 OEF2562:OEN2575 NUJ2562:NUR2575 NKN2562:NKV2575 NAR2562:NAZ2575 MQV2562:MRD2575 MGZ2562:MHH2575 LXD2562:LXL2575 LNH2562:LNP2575 LDL2562:LDT2575 KTP2562:KTX2575 KJT2562:KKB2575 JZX2562:KAF2575 JQB2562:JQJ2575 JGF2562:JGN2575 IWJ2562:IWR2575 IMN2562:IMV2575 ICR2562:ICZ2575 HSV2562:HTD2575 HIZ2562:HJH2575 GZD2562:GZL2575 GPH2562:GPP2575 GFL2562:GFT2575 FVP2562:FVX2575 FLT2562:FMB2575 FBX2562:FCF2575 ESB2562:ESJ2575 EIF2562:EIN2575 DYJ2562:DYR2575 DON2562:DOV2575 DER2562:DEZ2575 CUV2562:CVD2575 CKZ2562:CLH2575 CBD2562:CBL2575 BRH2562:BRP2575 BHL2562:BHT2575 AXP2562:AXX2575 ANT2562:AOB2575 ADX2562:AEF2575 UB2562:UJ2575 KF2562:KN2575 WWR4326:WWZ4334 WMV4326:WND4334 WCZ4326:WDH4334 VTD4326:VTL4334 VJH4326:VJP4334 UZL4326:UZT4334 UPP4326:UPX4334 UFT4326:UGB4334 TVX4326:TWF4334 TMB4326:TMJ4334 TCF4326:TCN4334 SSJ4326:SSR4334 SIN4326:SIV4334 RYR4326:RYZ4334 ROV4326:RPD4334 REZ4326:RFH4334 QVD4326:QVL4334 QLH4326:QLP4334 QBL4326:QBT4334 PRP4326:PRX4334 PHT4326:PIB4334 OXX4326:OYF4334 OOB4326:OOJ4334 OEF4326:OEN4334 NUJ4326:NUR4334 NKN4326:NKV4334 NAR4326:NAZ4334 MQV4326:MRD4334 MGZ4326:MHH4334 LXD4326:LXL4334 LNH4326:LNP4334 LDL4326:LDT4334 KTP4326:KTX4334 KJT4326:KKB4334 JZX4326:KAF4334 JQB4326:JQJ4334 JGF4326:JGN4334 IWJ4326:IWR4334 IMN4326:IMV4334 ICR4326:ICZ4334 HSV4326:HTD4334 HIZ4326:HJH4334 GZD4326:GZL4334 GPH4326:GPP4334 GFL4326:GFT4334 FVP4326:FVX4334 FLT4326:FMB4334 FBX4326:FCF4334 ESB4326:ESJ4334 EIF4326:EIN4334 DYJ4326:DYR4334 DON4326:DOV4334 DER4326:DEZ4334 CUV4326:CVD4334 CKZ4326:CLH4334 CBD4326:CBL4334 BRH4326:BRP4334 BHL4326:BHT4334 AXP4326:AXX4334 ANT4326:AOB4334 ADX4326:AEF4334 UB4326:UJ4334 KF4326:KN4334 WWR4618:WWZ4626 WMV4618:WND4626 WCZ4618:WDH4626 VTD4618:VTL4626 VJH4618:VJP4626 UZL4618:UZT4626 UPP4618:UPX4626 UFT4618:UGB4626 TVX4618:TWF4626 TMB4618:TMJ4626 TCF4618:TCN4626 SSJ4618:SSR4626 SIN4618:SIV4626 RYR4618:RYZ4626 ROV4618:RPD4626 REZ4618:RFH4626 QVD4618:QVL4626 QLH4618:QLP4626 QBL4618:QBT4626 PRP4618:PRX4626 PHT4618:PIB4626 OXX4618:OYF4626 OOB4618:OOJ4626 OEF4618:OEN4626 NUJ4618:NUR4626 NKN4618:NKV4626 NAR4618:NAZ4626 MQV4618:MRD4626 MGZ4618:MHH4626 LXD4618:LXL4626 LNH4618:LNP4626 LDL4618:LDT4626 KTP4618:KTX4626 KJT4618:KKB4626 JZX4618:KAF4626 JQB4618:JQJ4626 JGF4618:JGN4626 IWJ4618:IWR4626 IMN4618:IMV4626 ICR4618:ICZ4626 HSV4618:HTD4626 HIZ4618:HJH4626 GZD4618:GZL4626 GPH4618:GPP4626 GFL4618:GFT4626 FVP4618:FVX4626 FLT4618:FMB4626 FBX4618:FCF4626 ESB4618:ESJ4626 EIF4618:EIN4626 DYJ4618:DYR4626 DON4618:DOV4626 DER4618:DEZ4626 CUV4618:CVD4626 CKZ4618:CLH4626 CBD4618:CBL4626 BRH4618:BRP4626 BHL4618:BHT4626 AXP4618:AXX4626 ANT4618:AOB4626 ADX4618:AEF4626 UB4618:UJ4626 KF4618:KN4626 WWR4657:WWZ4664 WMV4657:WND4664 WCZ4657:WDH4664 VTD4657:VTL4664 VJH4657:VJP4664 UZL4657:UZT4664 UPP4657:UPX4664 UFT4657:UGB4664 TVX4657:TWF4664 TMB4657:TMJ4664 TCF4657:TCN4664 SSJ4657:SSR4664 SIN4657:SIV4664 RYR4657:RYZ4664 ROV4657:RPD4664 REZ4657:RFH4664 QVD4657:QVL4664 QLH4657:QLP4664 QBL4657:QBT4664 PRP4657:PRX4664 PHT4657:PIB4664 OXX4657:OYF4664 OOB4657:OOJ4664 OEF4657:OEN4664 NUJ4657:NUR4664 NKN4657:NKV4664 NAR4657:NAZ4664 MQV4657:MRD4664 MGZ4657:MHH4664 LXD4657:LXL4664 LNH4657:LNP4664 LDL4657:LDT4664 KTP4657:KTX4664 KJT4657:KKB4664 JZX4657:KAF4664 JQB4657:JQJ4664 JGF4657:JGN4664 IWJ4657:IWR4664 IMN4657:IMV4664 ICR4657:ICZ4664 HSV4657:HTD4664 HIZ4657:HJH4664 GZD4657:GZL4664 GPH4657:GPP4664 GFL4657:GFT4664 FVP4657:FVX4664 FLT4657:FMB4664 FBX4657:FCF4664 ESB4657:ESJ4664 EIF4657:EIN4664 DYJ4657:DYR4664 DON4657:DOV4664 DER4657:DEZ4664 CUV4657:CVD4664 CKZ4657:CLH4664 CBD4657:CBL4664 BRH4657:BRP4664 BHL4657:BHT4664 AXP4657:AXX4664 ANT4657:AOB4664 ADX4657:AEF4664 UB4657:UJ4664 KF4657:KN4664 WWR4939:WWZ4945 WMV4939:WND4945 WCZ4939:WDH4945 VTD4939:VTL4945 VJH4939:VJP4945 UZL4939:UZT4945 UPP4939:UPX4945 UFT4939:UGB4945 TVX4939:TWF4945 TMB4939:TMJ4945 TCF4939:TCN4945 SSJ4939:SSR4945 SIN4939:SIV4945 RYR4939:RYZ4945 ROV4939:RPD4945 REZ4939:RFH4945 QVD4939:QVL4945 QLH4939:QLP4945 QBL4939:QBT4945 PRP4939:PRX4945 PHT4939:PIB4945 OXX4939:OYF4945 OOB4939:OOJ4945 OEF4939:OEN4945 NUJ4939:NUR4945 NKN4939:NKV4945 NAR4939:NAZ4945 MQV4939:MRD4945 MGZ4939:MHH4945 LXD4939:LXL4945 LNH4939:LNP4945 LDL4939:LDT4945 KTP4939:KTX4945 KJT4939:KKB4945 JZX4939:KAF4945 JQB4939:JQJ4945 JGF4939:JGN4945 IWJ4939:IWR4945 IMN4939:IMV4945 ICR4939:ICZ4945 HSV4939:HTD4945 HIZ4939:HJH4945 GZD4939:GZL4945 GPH4939:GPP4945 GFL4939:GFT4945 FVP4939:FVX4945 FLT4939:FMB4945 FBX4939:FCF4945 ESB4939:ESJ4945 EIF4939:EIN4945 DYJ4939:DYR4945 DON4939:DOV4945 DER4939:DEZ4945 CUV4939:CVD4945 CKZ4939:CLH4945 CBD4939:CBL4945 BRH4939:BRP4945 BHL4939:BHT4945 AXP4939:AXX4945 ANT4939:AOB4945 ADX4939:AEF4945 UB4939:UJ4945 KF4939:KN4945 WWR1723:WWZ1731 WMV1723:WND1731 WCZ1723:WDH1731 VTD1723:VTL1731 VJH1723:VJP1731 UZL1723:UZT1731 UPP1723:UPX1731 UFT1723:UGB1731 TVX1723:TWF1731 TMB1723:TMJ1731 TCF1723:TCN1731 SSJ1723:SSR1731 SIN1723:SIV1731 RYR1723:RYZ1731 ROV1723:RPD1731 REZ1723:RFH1731 QVD1723:QVL1731 QLH1723:QLP1731 QBL1723:QBT1731 PRP1723:PRX1731 PHT1723:PIB1731 OXX1723:OYF1731 OOB1723:OOJ1731 OEF1723:OEN1731 NUJ1723:NUR1731 NKN1723:NKV1731 NAR1723:NAZ1731 MQV1723:MRD1731 MGZ1723:MHH1731 LXD1723:LXL1731 LNH1723:LNP1731 LDL1723:LDT1731 KTP1723:KTX1731 KJT1723:KKB1731 JZX1723:KAF1731 JQB1723:JQJ1731 JGF1723:JGN1731 IWJ1723:IWR1731 IMN1723:IMV1731 ICR1723:ICZ1731 HSV1723:HTD1731 HIZ1723:HJH1731 GZD1723:GZL1731 GPH1723:GPP1731 GFL1723:GFT1731 FVP1723:FVX1731 FLT1723:FMB1731 FBX1723:FCF1731 ESB1723:ESJ1731 EIF1723:EIN1731 DYJ1723:DYR1731 DON1723:DOV1731 DER1723:DEZ1731 CUV1723:CVD1731 CKZ1723:CLH1731 CBD1723:CBL1731 BRH1723:BRP1731 BHL1723:BHT1731 AXP1723:AXX1731 ANT1723:AOB1731 ADX1723:AEF1731 UB1723:UJ1731 KF1723:KN1731 WWR3995:WWZ4002 WMV3995:WND4002 WCZ3995:WDH4002 VTD3995:VTL4002 VJH3995:VJP4002 UZL3995:UZT4002 UPP3995:UPX4002 UFT3995:UGB4002 TVX3995:TWF4002 TMB3995:TMJ4002 TCF3995:TCN4002 SSJ3995:SSR4002 SIN3995:SIV4002 RYR3995:RYZ4002 ROV3995:RPD4002 REZ3995:RFH4002 QVD3995:QVL4002 QLH3995:QLP4002 QBL3995:QBT4002 PRP3995:PRX4002 PHT3995:PIB4002 OXX3995:OYF4002 OOB3995:OOJ4002 OEF3995:OEN4002 NUJ3995:NUR4002 NKN3995:NKV4002 NAR3995:NAZ4002 MQV3995:MRD4002 MGZ3995:MHH4002 LXD3995:LXL4002 LNH3995:LNP4002 LDL3995:LDT4002 KTP3995:KTX4002 KJT3995:KKB4002 JZX3995:KAF4002 JQB3995:JQJ4002 JGF3995:JGN4002 IWJ3995:IWR4002 IMN3995:IMV4002 ICR3995:ICZ4002 HSV3995:HTD4002 HIZ3995:HJH4002 GZD3995:GZL4002 GPH3995:GPP4002 GFL3995:GFT4002 FVP3995:FVX4002 FLT3995:FMB4002 FBX3995:FCF4002 ESB3995:ESJ4002 EIF3995:EIN4002 DYJ3995:DYR4002 DON3995:DOV4002 DER3995:DEZ4002 CUV3995:CVD4002 CKZ3995:CLH4002 CBD3995:CBL4002 BRH3995:BRP4002 BHL3995:BHT4002 AXP3995:AXX4002 ANT3995:AOB4002 ADX3995:AEF4002 UB3995:UJ4002 KF3995:KN4002 WWR4286:WWZ4293 WMV4286:WND4293 WCZ4286:WDH4293 VTD4286:VTL4293 VJH4286:VJP4293 UZL4286:UZT4293 UPP4286:UPX4293 UFT4286:UGB4293 TVX4286:TWF4293 TMB4286:TMJ4293 TCF4286:TCN4293 SSJ4286:SSR4293 SIN4286:SIV4293 RYR4286:RYZ4293 ROV4286:RPD4293 REZ4286:RFH4293 QVD4286:QVL4293 QLH4286:QLP4293 QBL4286:QBT4293 PRP4286:PRX4293 PHT4286:PIB4293 OXX4286:OYF4293 OOB4286:OOJ4293 OEF4286:OEN4293 NUJ4286:NUR4293 NKN4286:NKV4293 NAR4286:NAZ4293 MQV4286:MRD4293 MGZ4286:MHH4293 LXD4286:LXL4293 LNH4286:LNP4293 LDL4286:LDT4293 KTP4286:KTX4293 KJT4286:KKB4293 JZX4286:KAF4293 JQB4286:JQJ4293 JGF4286:JGN4293 IWJ4286:IWR4293 IMN4286:IMV4293 ICR4286:ICZ4293 HSV4286:HTD4293 HIZ4286:HJH4293 GZD4286:GZL4293 GPH4286:GPP4293 GFL4286:GFT4293 FVP4286:FVX4293 FLT4286:FMB4293 FBX4286:FCF4293 ESB4286:ESJ4293 EIF4286:EIN4293 DYJ4286:DYR4293 DON4286:DOV4293 DER4286:DEZ4293 CUV4286:CVD4293 CKZ4286:CLH4293 CBD4286:CBL4293 BRH4286:BRP4293 BHL4286:BHT4293 AXP4286:AXX4293 ANT4286:AOB4293 ADX4286:AEF4293 UB4286:UJ4293 KF4286:KN4293 WWR5227:WWZ5232 WMV5227:WND5232 WCZ5227:WDH5232 VTD5227:VTL5232 VJH5227:VJP5232 UZL5227:UZT5232 UPP5227:UPX5232 UFT5227:UGB5232 TVX5227:TWF5232 TMB5227:TMJ5232 TCF5227:TCN5232 SSJ5227:SSR5232 SIN5227:SIV5232 RYR5227:RYZ5232 ROV5227:RPD5232 REZ5227:RFH5232 QVD5227:QVL5232 QLH5227:QLP5232 QBL5227:QBT5232 PRP5227:PRX5232 PHT5227:PIB5232 OXX5227:OYF5232 OOB5227:OOJ5232 OEF5227:OEN5232 NUJ5227:NUR5232 NKN5227:NKV5232 NAR5227:NAZ5232 MQV5227:MRD5232 MGZ5227:MHH5232 LXD5227:LXL5232 LNH5227:LNP5232 LDL5227:LDT5232 KTP5227:KTX5232 KJT5227:KKB5232 JZX5227:KAF5232 JQB5227:JQJ5232 JGF5227:JGN5232 IWJ5227:IWR5232 IMN5227:IMV5232 ICR5227:ICZ5232 HSV5227:HTD5232 HIZ5227:HJH5232 GZD5227:GZL5232 GPH5227:GPP5232 GFL5227:GFT5232 FVP5227:FVX5232 FLT5227:FMB5232 FBX5227:FCF5232 ESB5227:ESJ5232 EIF5227:EIN5232 DYJ5227:DYR5232 DON5227:DOV5232 DER5227:DEZ5232 CUV5227:CVD5232 CKZ5227:CLH5232 CBD5227:CBL5232 BRH5227:BRP5232 BHL5227:BHT5232 AXP5227:AXX5232 ANT5227:AOB5232 ADX5227:AEF5232 UB5227:UJ5232 KF5227:KN5232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150</vt:i4>
      </vt:variant>
    </vt:vector>
  </HeadingPairs>
  <TitlesOfParts>
    <vt:vector size="152" baseType="lpstr">
      <vt:lpstr>予算事業一覧</vt:lpstr>
      <vt:lpstr>事業概要説明資料</vt:lpstr>
      <vt:lpstr>N_01cab165476f8210112c4faf016d43c0</vt:lpstr>
      <vt:lpstr>N_028e91234772ca90c29d42df016d4375</vt:lpstr>
      <vt:lpstr>N_02aab925476f8210112c4faf016d43db</vt:lpstr>
      <vt:lpstr>N_02e96daf47b2ca90c29d42df016d43ad</vt:lpstr>
      <vt:lpstr>N_02ec1deb4732ca90c29d42df016d4335</vt:lpstr>
      <vt:lpstr>N_048d156f4732ca90c29d42df016d43e4</vt:lpstr>
      <vt:lpstr>N_04aa3925476f8210112c4faf016d43c2</vt:lpstr>
      <vt:lpstr>N_06ed256b47f2ca90c29d42df016d43d8</vt:lpstr>
      <vt:lpstr>N_08da7565476f8210112c4faf016d4399</vt:lpstr>
      <vt:lpstr>N_09aa7925476f8210112c4faf016d43c9</vt:lpstr>
      <vt:lpstr>N_0ab2a5eb4772ca90c29d42df016d43d1</vt:lpstr>
      <vt:lpstr>N_0daa7925476f8210112c4faf016d43b7</vt:lpstr>
      <vt:lpstr>N_0ec5e9e347b2ca90c29d42df016d4388</vt:lpstr>
      <vt:lpstr>N_108a7125476f8210112c4faf016d4349</vt:lpstr>
      <vt:lpstr>N_10ed55af4732ca90c29d42df016d4342</vt:lpstr>
      <vt:lpstr>N_1286e96747b2ca90c29d42df016d43ac</vt:lpstr>
      <vt:lpstr>N_13296d2f47b2ca90c29d42df016d434e</vt:lpstr>
      <vt:lpstr>N_141b6d6347f2ca90c29d42df016d43d8</vt:lpstr>
      <vt:lpstr>N_1bba3165476f8210112c4faf016d4331</vt:lpstr>
      <vt:lpstr>N_1ef4696347b2ca90c29d42df016d438a</vt:lpstr>
      <vt:lpstr>N_20aa7925476f8210112c4faf016d434b</vt:lpstr>
      <vt:lpstr>N_213f11a34772ca90c29d42df016d438b</vt:lpstr>
      <vt:lpstr>N_2280e9674772ca90c29d42df016d4397</vt:lpstr>
      <vt:lpstr>N_246a212347f2ca90c29d42df016d43d1</vt:lpstr>
      <vt:lpstr>N_25babd25476f8210112c4faf016d4358</vt:lpstr>
      <vt:lpstr>N_2641ade74772ca90c29d42df016d43c5</vt:lpstr>
      <vt:lpstr>N_279a3925476f8210112c4faf016d4362</vt:lpstr>
      <vt:lpstr>N_27ca7565476f8210112c4faf016d4330</vt:lpstr>
      <vt:lpstr>N_2a67ede747b2ca90c29d42df016d43d5</vt:lpstr>
      <vt:lpstr>N_2c3261ab4772ca90c29d42df016d43d7</vt:lpstr>
      <vt:lpstr>N_34d6e5a747b2ca90c29d42df016d435d</vt:lpstr>
      <vt:lpstr>N_377a3125476f8210112c4faf016d43c0</vt:lpstr>
      <vt:lpstr>N_3a9af525476f8210112c4faf016d43f9</vt:lpstr>
      <vt:lpstr>N_3b9a3925476f8210112c4faf016d43b0</vt:lpstr>
      <vt:lpstr>N_3cca7165476f8210112c4faf016d4393</vt:lpstr>
      <vt:lpstr>N_3e9cad6747f2ca90c29d42df016d4390</vt:lpstr>
      <vt:lpstr>N_3ff0eda74772ca90c29d42df016d43f9</vt:lpstr>
      <vt:lpstr>N_418a7125476f8210112c4faf016d43d7</vt:lpstr>
      <vt:lpstr>N_44b3a1af4772ca90c29d42df016d43cb</vt:lpstr>
      <vt:lpstr>N_464ced2747f2ca90c29d42df016d436c</vt:lpstr>
      <vt:lpstr>N_4673e56f4772ca90c29d42df016d43eb</vt:lpstr>
      <vt:lpstr>N_46aab925476f8210112c4faf016d43f0</vt:lpstr>
      <vt:lpstr>N_475b69a347f2ca90c29d42df016d4336</vt:lpstr>
      <vt:lpstr>N_49dc29a747f2ca90c29d42df016d432a</vt:lpstr>
      <vt:lpstr>N_4cdfd9e34772ca90c29d42df016d4362</vt:lpstr>
      <vt:lpstr>N_4ebabd25476f8210112c4faf016d43a2</vt:lpstr>
      <vt:lpstr>N_4ee96daf47b2ca90c29d42df016d439f</vt:lpstr>
      <vt:lpstr>N_4f79a96f47b2ca90c29d42df016d43d3</vt:lpstr>
      <vt:lpstr>N_5137e5e747b2ca90c29d42df016d43ac</vt:lpstr>
      <vt:lpstr>N_5139ad2f47b2ca90c29d42df016d438f</vt:lpstr>
      <vt:lpstr>N_53dc99eb4732ca90c29d42df016d4385</vt:lpstr>
      <vt:lpstr>N_579a3925476f8210112c4faf016d4332</vt:lpstr>
      <vt:lpstr>N_5813a52f4772ca90c29d42df016d435c</vt:lpstr>
      <vt:lpstr>N_5a49616f47b2ca90c29d42df016d439f</vt:lpstr>
      <vt:lpstr>N_5ab46d2347b2ca90c29d42df016d4385</vt:lpstr>
      <vt:lpstr>N_5c3ce92747f2ca90c29d42df016d43a6</vt:lpstr>
      <vt:lpstr>N_5cba7d25476f8210112c4faf016d4316</vt:lpstr>
      <vt:lpstr>N_5daae92347f2ca90c29d42df016d4399</vt:lpstr>
      <vt:lpstr>N_5eca3565476f8210112c4faf016d430e</vt:lpstr>
      <vt:lpstr>N_602069274772ca90c29d42df016d436a</vt:lpstr>
      <vt:lpstr>N_6269e56f47b2ca90c29d42df016d43ff</vt:lpstr>
      <vt:lpstr>N_67b8a9eb47b2ca90c29d42df016d431b</vt:lpstr>
      <vt:lpstr>N_68d029a74772ca90c29d42df016d43b7</vt:lpstr>
      <vt:lpstr>N_6955e5a347b2ca90c29d42df016d43c8</vt:lpstr>
      <vt:lpstr>N_6971652b4772ca90c29d42df016d4331</vt:lpstr>
      <vt:lpstr>N_69babd25476f8210112c4faf016d436d</vt:lpstr>
      <vt:lpstr>N_6bc7e16b47b2ca90c29d42df016d4361</vt:lpstr>
      <vt:lpstr>N_6ca2e1eb4772ca90c29d42df016d4389</vt:lpstr>
      <vt:lpstr>N_6eb46d2347b2ca90c29d42df016d43dc</vt:lpstr>
      <vt:lpstr>N_6f442def4772ca90c29d42df016d4388</vt:lpstr>
      <vt:lpstr>N_70aa7925476f8210112c4faf016d4384</vt:lpstr>
      <vt:lpstr>N_7155a338c3f896509276b20115013187</vt:lpstr>
      <vt:lpstr>N_72ca3565476f8210112c4faf016d43bb</vt:lpstr>
      <vt:lpstr>N_73a5a5e347b2ca90c29d42df016d43e2</vt:lpstr>
      <vt:lpstr>N_7abafd25476f8210112c4faf016d43a2</vt:lpstr>
      <vt:lpstr>N_7b0065274772ca90c29d42df016d43c6</vt:lpstr>
      <vt:lpstr>N_7bf961ef47b2ca90c29d42df016d434e</vt:lpstr>
      <vt:lpstr>N_7dcded2b47f2ca90c29d42df016d43b6</vt:lpstr>
      <vt:lpstr>N_7e2129e74772ca90c29d42df016d4337</vt:lpstr>
      <vt:lpstr>N_7f24e5ef4772ca90c29d42df016d43b6</vt:lpstr>
      <vt:lpstr>N_809a7525476f8210112c4faf016d434d</vt:lpstr>
      <vt:lpstr>N_81ebede347f2ca90c29d42df016d43e4</vt:lpstr>
      <vt:lpstr>N_82a061a74772ca90c29d42df016d4396</vt:lpstr>
      <vt:lpstr>N_84ba3d25476f8210112c4faf016d43f8</vt:lpstr>
      <vt:lpstr>N_84da7565476f8210112c4faf016d4390</vt:lpstr>
      <vt:lpstr>N_88ba3d25476f8210112c4faf016d43e6</vt:lpstr>
      <vt:lpstr>N_88ed55af4732ca90c29d42df016d4320</vt:lpstr>
      <vt:lpstr>N_89fdd5af4732ca90c29d42df016d43e2</vt:lpstr>
      <vt:lpstr>N_8a4d69e747f2ca90c29d42df016d43dd</vt:lpstr>
      <vt:lpstr>N_8b5025674772ca90c29d42df016d4340</vt:lpstr>
      <vt:lpstr>N_8c5be5a347f2ca90c29d42df016d4323</vt:lpstr>
      <vt:lpstr>N_8d4dd92f4732ca90c29d42df016d43b2</vt:lpstr>
      <vt:lpstr>N_8ebabd25476f8210112c4faf016d43e9</vt:lpstr>
      <vt:lpstr>N_91ba7d25476f8210112c4faf016d43ea</vt:lpstr>
      <vt:lpstr>N_96aaf925476f8210112c4faf016d4327</vt:lpstr>
      <vt:lpstr>N_9af5252747b2ca90c29d42df016d4354</vt:lpstr>
      <vt:lpstr>N_9dc1616b4772ca90c29d42df016d4397</vt:lpstr>
      <vt:lpstr>N_9ddb6de347f2ca90c29d42df016d43a6</vt:lpstr>
      <vt:lpstr>N_a011e1e74772ca90c29d42df016d43fe</vt:lpstr>
      <vt:lpstr>N_a4ba7d25476f8210112c4faf016d4381</vt:lpstr>
      <vt:lpstr>N_a5c665a747b2ca90c29d42df016d4342</vt:lpstr>
      <vt:lpstr>N_a75529a347b2ca90c29d42df016d43d7</vt:lpstr>
      <vt:lpstr>N_a88a7125476f8210112c4faf016d4373</vt:lpstr>
      <vt:lpstr>N_a8ab25e347f2ca90c29d42df016d43d6</vt:lpstr>
      <vt:lpstr>N_a92521a347b2ca90c29d42df016d430f</vt:lpstr>
      <vt:lpstr>N_a959256f47b2ca90c29d42df016d4323</vt:lpstr>
      <vt:lpstr>N_af9b25e347f2ca90c29d42df016d431a</vt:lpstr>
      <vt:lpstr>N_b0ba7d25476f8210112c4faf016d4393</vt:lpstr>
      <vt:lpstr>N_b373696f4772ca90c29d42df016d4325</vt:lpstr>
      <vt:lpstr>N_b4ff51274772ca90c29d42df016d4304</vt:lpstr>
      <vt:lpstr>N_b5caf165476f8210112c4faf016d43ab</vt:lpstr>
      <vt:lpstr>N_b7df5de34772ca90c29d42df016d439e</vt:lpstr>
      <vt:lpstr>N_bbca7565476f8210112c4faf016d437e</vt:lpstr>
      <vt:lpstr>N_c22f9d634772ca90c29d42df016d43a4</vt:lpstr>
      <vt:lpstr>N_c2caf165476f8210112c4faf016d43e4</vt:lpstr>
      <vt:lpstr>N_c6baad2347f2ca90c29d42df016d43a8</vt:lpstr>
      <vt:lpstr>N_c79a3925476f8210112c4faf016d4329</vt:lpstr>
      <vt:lpstr>N_cca4692347b2ca90c29d42df016d435c</vt:lpstr>
      <vt:lpstr>N_ce9261eb4772ca90c29d42df016d43ec</vt:lpstr>
      <vt:lpstr>N_d43261ab4772ca90c29d42df016d43a3</vt:lpstr>
      <vt:lpstr>N_d6b6e1a747b2ca90c29d42df016d434f</vt:lpstr>
      <vt:lpstr>N_d810a5274772ca90c29d42df016d4324</vt:lpstr>
      <vt:lpstr>N_d88d156f4732ca90c29d42df016d43fe</vt:lpstr>
      <vt:lpstr>N_d8b5e5e347b2ca90c29d42df016d432f</vt:lpstr>
      <vt:lpstr>N_d9caf165476f8210112c4faf016d4331</vt:lpstr>
      <vt:lpstr>N_d9caf165476f8210112c4faf016d435c</vt:lpstr>
      <vt:lpstr>N_dcaa7925476f8210112c4faf016d4313</vt:lpstr>
      <vt:lpstr>N_dcc1216b4772ca90c29d42df016d43e2</vt:lpstr>
      <vt:lpstr>N_dcca7165476f8210112c4faf016d4336</vt:lpstr>
      <vt:lpstr>N_e25b29a347f2ca90c29d42df016d43a0</vt:lpstr>
      <vt:lpstr>N_e32a29ef47b2ca90c29d42df016d432b</vt:lpstr>
      <vt:lpstr>N_e516a92747b2ca90c29d42df016d436f</vt:lpstr>
      <vt:lpstr>N_e5babd25476f8210112c4faf016d4376</vt:lpstr>
      <vt:lpstr>N_e9c665a747b2ca90c29d42df016d4333</vt:lpstr>
      <vt:lpstr>N_eb1725e747b2ca90c29d42df016d432d</vt:lpstr>
      <vt:lpstr>N_eb3769e747b2ca90c29d42df016d4329</vt:lpstr>
      <vt:lpstr>N_ecca7165476f8210112c4faf016d435a</vt:lpstr>
      <vt:lpstr>N_eebed9234772ca90c29d42df016d4383</vt:lpstr>
      <vt:lpstr>N_efd8612f47b2ca90c29d42df016d4361</vt:lpstr>
      <vt:lpstr>N_f31465ef4772ca90c29d42df016d4316</vt:lpstr>
      <vt:lpstr>N_f40421ef4772ca90c29d42df016d43ad</vt:lpstr>
      <vt:lpstr>N_f48c1dab4732ca90c29d42df016d4365</vt:lpstr>
      <vt:lpstr>N_f7ba3165476f8210112c4faf016d43d8</vt:lpstr>
      <vt:lpstr>N_fc71252b4772ca90c29d42df016d43bd</vt:lpstr>
      <vt:lpstr>N_fe4021674772ca90c29d42df016d43c1</vt:lpstr>
      <vt:lpstr>N_ffba3165476f8210112c4faf016d4394</vt:lpstr>
      <vt:lpstr>N_ffbe1d234772ca90c29d42df016d4354</vt:lpstr>
      <vt:lpstr>事業概要説明資料!Print_Area</vt:lpstr>
      <vt:lpstr>予算事業一覧!Print_Area</vt:lpstr>
      <vt:lpstr>予算事業一覧!Print_Titles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2024-12-19T01:29:21Z</dcterms:created>
  <dcterms:modified xsi:type="dcterms:W3CDTF">2024-12-19T01:29:36Z</dcterms:modified>
</cp:coreProperties>
</file>